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ampach16510\VTR\web stranky CSU_vyzkum a vyvoj\2023\VaV_MP\"/>
    </mc:Choice>
  </mc:AlternateContent>
  <bookViews>
    <workbookView xWindow="0" yWindow="0" windowWidth="9405" windowHeight="3780" tabRatio="816"/>
  </bookViews>
  <sheets>
    <sheet name="OBSAH" sheetId="297" r:id="rId1"/>
    <sheet name="List1" sheetId="298" state="hidden" r:id="rId2"/>
    <sheet name="poznámky" sheetId="303" r:id="rId3"/>
    <sheet name="1" sheetId="299" r:id="rId4"/>
    <sheet name="1.1" sheetId="287" r:id="rId5"/>
    <sheet name="1.1.1" sheetId="3" r:id="rId6"/>
    <sheet name="1.1.2" sheetId="9" r:id="rId7"/>
    <sheet name="1.1.3" sheetId="4" r:id="rId8"/>
    <sheet name="1.1.4" sheetId="10" r:id="rId9"/>
    <sheet name="1.1.5" sheetId="11" r:id="rId10"/>
    <sheet name="1.1.6" sheetId="12" r:id="rId11"/>
    <sheet name="1.2" sheetId="176" r:id="rId12"/>
    <sheet name="1.2.1" sheetId="16" r:id="rId13"/>
    <sheet name="1.2.2" sheetId="17" r:id="rId14"/>
    <sheet name="1.2.3" sheetId="14" r:id="rId15"/>
    <sheet name="1.2.4" sheetId="18" r:id="rId16"/>
    <sheet name="1.2.5" sheetId="19" r:id="rId17"/>
    <sheet name="1.2.6" sheetId="178" r:id="rId18"/>
    <sheet name="1.2.7" sheetId="13" r:id="rId19"/>
    <sheet name="1.3" sheetId="296" r:id="rId20"/>
    <sheet name="1.3.1" sheetId="22" r:id="rId21"/>
    <sheet name="1.3.2" sheetId="23" r:id="rId22"/>
    <sheet name="1.3.3" sheetId="21" r:id="rId23"/>
    <sheet name="1.3.4" sheetId="24" r:id="rId24"/>
    <sheet name="1.3.5" sheetId="25" r:id="rId25"/>
    <sheet name="1.3.6" sheetId="26" r:id="rId26"/>
    <sheet name="1.3.7" sheetId="20" r:id="rId27"/>
    <sheet name="1.4" sheetId="266" r:id="rId28"/>
    <sheet name="1.4.1" sheetId="29" r:id="rId29"/>
    <sheet name="1.4.2" sheetId="30" r:id="rId30"/>
    <sheet name="1.4.3" sheetId="28" r:id="rId31"/>
    <sheet name="1.4.4" sheetId="31" r:id="rId32"/>
    <sheet name="1.4.5" sheetId="32" r:id="rId33"/>
    <sheet name="1.4.6" sheetId="33" r:id="rId34"/>
    <sheet name="1.4.7" sheetId="27" r:id="rId35"/>
    <sheet name="1.5" sheetId="179" r:id="rId36"/>
    <sheet name="1.5.1" sheetId="36" r:id="rId37"/>
    <sheet name="1.5.2" sheetId="37" r:id="rId38"/>
    <sheet name="1.5.3" sheetId="35" r:id="rId39"/>
    <sheet name="1.5.4" sheetId="38" r:id="rId40"/>
    <sheet name="1.5.5" sheetId="39" r:id="rId41"/>
    <sheet name="1.5.6" sheetId="40" r:id="rId42"/>
    <sheet name="1.5.7" sheetId="34" r:id="rId43"/>
    <sheet name="1.6" sheetId="267" r:id="rId44"/>
    <sheet name="1.6.1" sheetId="193" r:id="rId45"/>
    <sheet name="1.6.2" sheetId="194" r:id="rId46"/>
    <sheet name="1.6.3" sheetId="192" r:id="rId47"/>
    <sheet name="1.6.4" sheetId="195" r:id="rId48"/>
    <sheet name="1.6.5" sheetId="196" r:id="rId49"/>
    <sheet name="1.6.6" sheetId="197" r:id="rId50"/>
    <sheet name="1.6.7" sheetId="191" r:id="rId51"/>
    <sheet name="1.7" sheetId="207" r:id="rId52"/>
    <sheet name="1.7.1" sheetId="202" r:id="rId53"/>
    <sheet name="1.7.2" sheetId="203" r:id="rId54"/>
    <sheet name="1.7.3" sheetId="201" r:id="rId55"/>
    <sheet name="1.7.4" sheetId="204" r:id="rId56"/>
    <sheet name="1.7.5" sheetId="205" r:id="rId57"/>
    <sheet name="1.7.6" sheetId="206" r:id="rId58"/>
    <sheet name="1.7.7" sheetId="200" r:id="rId59"/>
    <sheet name="1.8" sheetId="209" r:id="rId60"/>
    <sheet name="1.8.1" sheetId="43" r:id="rId61"/>
    <sheet name="1.8.2" sheetId="44" r:id="rId62"/>
    <sheet name="1.8.3" sheetId="42" r:id="rId63"/>
    <sheet name="1.8.4" sheetId="45" r:id="rId64"/>
    <sheet name="1.8.5" sheetId="46" r:id="rId65"/>
    <sheet name="1.8.6" sheetId="47" r:id="rId66"/>
    <sheet name="1.8.7" sheetId="41" r:id="rId67"/>
    <sheet name="1.9" sheetId="187" r:id="rId68"/>
    <sheet name="1.9.1" sheetId="50" r:id="rId69"/>
    <sheet name="1.9.2" sheetId="51" r:id="rId70"/>
    <sheet name="1.9.3" sheetId="49" r:id="rId71"/>
    <sheet name="1.9.4" sheetId="52" r:id="rId72"/>
    <sheet name="1.9.5" sheetId="53" r:id="rId73"/>
    <sheet name="1.9.6" sheetId="54" r:id="rId74"/>
    <sheet name="1.9.7" sheetId="48" r:id="rId75"/>
    <sheet name="2" sheetId="300" r:id="rId76"/>
    <sheet name="2.1" sheetId="210" r:id="rId77"/>
    <sheet name="2.1.1" sheetId="57" r:id="rId78"/>
    <sheet name="2.1.2" sheetId="58" r:id="rId79"/>
    <sheet name="2.1.3" sheetId="56" r:id="rId80"/>
    <sheet name="2.1.4" sheetId="59" r:id="rId81"/>
    <sheet name="2.1.5" sheetId="60" r:id="rId82"/>
    <sheet name="2.1.6" sheetId="61" r:id="rId83"/>
    <sheet name="2.1.7" sheetId="55" r:id="rId84"/>
    <sheet name="2.2" sheetId="211" r:id="rId85"/>
    <sheet name="2.2.1" sheetId="66" r:id="rId86"/>
    <sheet name="2.2.2" sheetId="67" r:id="rId87"/>
    <sheet name="2.2.3" sheetId="65" r:id="rId88"/>
    <sheet name="2.2.4" sheetId="68" r:id="rId89"/>
    <sheet name="2.2.5" sheetId="69" r:id="rId90"/>
    <sheet name="2.2.6" sheetId="70" r:id="rId91"/>
    <sheet name="2.2.7" sheetId="62" r:id="rId92"/>
    <sheet name="2.2.8" sheetId="63" r:id="rId93"/>
    <sheet name="2.2.9" sheetId="64" r:id="rId94"/>
    <sheet name="2.3" sheetId="246" r:id="rId95"/>
    <sheet name="2.3.1" sheetId="232" r:id="rId96"/>
    <sheet name="2.3.2" sheetId="233" r:id="rId97"/>
    <sheet name="2.3.3" sheetId="231" r:id="rId98"/>
    <sheet name="2.3.4" sheetId="234" r:id="rId99"/>
    <sheet name="2.3.5" sheetId="235" r:id="rId100"/>
    <sheet name="2.3.6" sheetId="236" r:id="rId101"/>
    <sheet name="2.3.7" sheetId="228" r:id="rId102"/>
    <sheet name="2.3.8" sheetId="229" r:id="rId103"/>
    <sheet name="2.3.9" sheetId="230" r:id="rId104"/>
    <sheet name="2.4" sheetId="247" r:id="rId105"/>
    <sheet name="2.4.1" sheetId="241" r:id="rId106"/>
    <sheet name="2.4.2" sheetId="242" r:id="rId107"/>
    <sheet name="2.4.3" sheetId="240" r:id="rId108"/>
    <sheet name="2.4.4" sheetId="243" r:id="rId109"/>
    <sheet name="2.4.5" sheetId="244" r:id="rId110"/>
    <sheet name="2.4.6" sheetId="245" r:id="rId111"/>
    <sheet name="2.4.7" sheetId="237" r:id="rId112"/>
    <sheet name="2.4.8" sheetId="238" r:id="rId113"/>
    <sheet name="2.4.9" sheetId="239" r:id="rId114"/>
    <sheet name="2.5" sheetId="250" r:id="rId115"/>
    <sheet name="2.5.1" sheetId="75" r:id="rId116"/>
    <sheet name="2.5.2" sheetId="76" r:id="rId117"/>
    <sheet name="2.5.3" sheetId="74" r:id="rId118"/>
    <sheet name="2.5.4" sheetId="77" r:id="rId119"/>
    <sheet name="2.5.5" sheetId="78" r:id="rId120"/>
    <sheet name="2.5.6" sheetId="79" r:id="rId121"/>
    <sheet name="2.5.7" sheetId="71" r:id="rId122"/>
    <sheet name="2.5.8" sheetId="72" r:id="rId123"/>
    <sheet name="2.5.9" sheetId="73" r:id="rId124"/>
    <sheet name="2.6" sheetId="251" r:id="rId125"/>
    <sheet name="2.6.1" sheetId="84" r:id="rId126"/>
    <sheet name="2.6.2" sheetId="85" r:id="rId127"/>
    <sheet name="2.6.3" sheetId="83" r:id="rId128"/>
    <sheet name="2.6.4" sheetId="86" r:id="rId129"/>
    <sheet name="2.6.5" sheetId="87" r:id="rId130"/>
    <sheet name="2.6.6" sheetId="88" r:id="rId131"/>
    <sheet name="2.6.7" sheetId="80" r:id="rId132"/>
    <sheet name="2.6.8" sheetId="81" r:id="rId133"/>
    <sheet name="2.6.9" sheetId="82" r:id="rId134"/>
    <sheet name="3" sheetId="301" r:id="rId135"/>
    <sheet name="3.1" sheetId="252" r:id="rId136"/>
    <sheet name="3.1.1" sheetId="91" r:id="rId137"/>
    <sheet name="3.1.2" sheetId="92" r:id="rId138"/>
    <sheet name="3.1.3" sheetId="90" r:id="rId139"/>
    <sheet name="3.1.4" sheetId="93" r:id="rId140"/>
    <sheet name="3.1.5" sheetId="94" r:id="rId141"/>
    <sheet name="3.1.6" sheetId="95" r:id="rId142"/>
    <sheet name="3.1.7" sheetId="89" r:id="rId143"/>
    <sheet name="3.2" sheetId="254" r:id="rId144"/>
    <sheet name="3.2.1" sheetId="259" r:id="rId145"/>
    <sheet name="3.2.2" sheetId="260" r:id="rId146"/>
    <sheet name="3.2.3" sheetId="258" r:id="rId147"/>
    <sheet name="3.2.4" sheetId="261" r:id="rId148"/>
    <sheet name="3.2.5" sheetId="262" r:id="rId149"/>
    <sheet name="3.2.6" sheetId="263" r:id="rId150"/>
    <sheet name="3.2.7" sheetId="255" r:id="rId151"/>
    <sheet name="3.2.8" sheetId="256" r:id="rId152"/>
    <sheet name="3.2.9" sheetId="257" r:id="rId153"/>
    <sheet name="3.3" sheetId="265" r:id="rId154"/>
    <sheet name="3.3.1" sheetId="100" r:id="rId155"/>
    <sheet name="3.3.2" sheetId="101" r:id="rId156"/>
    <sheet name="3.3.3" sheetId="99" r:id="rId157"/>
    <sheet name="3.3.4" sheetId="102" r:id="rId158"/>
    <sheet name="3.3.5" sheetId="103" r:id="rId159"/>
    <sheet name="3.3.6" sheetId="104" r:id="rId160"/>
    <sheet name="3.3.7" sheetId="96" r:id="rId161"/>
    <sheet name="3.3.8" sheetId="97" r:id="rId162"/>
    <sheet name="3.3.9" sheetId="98" r:id="rId163"/>
    <sheet name="3.4" sheetId="264" r:id="rId164"/>
    <sheet name="3.4.1" sheetId="109" r:id="rId165"/>
    <sheet name="3.4.2" sheetId="110" r:id="rId166"/>
    <sheet name="3.4.3" sheetId="108" r:id="rId167"/>
    <sheet name="3.4.4" sheetId="111" r:id="rId168"/>
    <sheet name="3.4.5" sheetId="112" r:id="rId169"/>
    <sheet name="3.4.6" sheetId="113" r:id="rId170"/>
    <sheet name="3.4.7" sheetId="105" r:id="rId171"/>
    <sheet name="3.4.8" sheetId="106" r:id="rId172"/>
    <sheet name="3.4.9" sheetId="107" r:id="rId173"/>
    <sheet name="3.5" sheetId="268" r:id="rId174"/>
    <sheet name="3.5.1" sheetId="118" r:id="rId175"/>
    <sheet name="3.5.2" sheetId="119" r:id="rId176"/>
    <sheet name="3.5.3" sheetId="117" r:id="rId177"/>
    <sheet name="3.5.4" sheetId="120" r:id="rId178"/>
    <sheet name="3.5.5" sheetId="121" r:id="rId179"/>
    <sheet name="3.5.6" sheetId="122" r:id="rId180"/>
    <sheet name="3.5.7" sheetId="114" r:id="rId181"/>
    <sheet name="3.5.8" sheetId="115" r:id="rId182"/>
    <sheet name="3.5.9" sheetId="116" r:id="rId183"/>
    <sheet name="3.6" sheetId="269" r:id="rId184"/>
    <sheet name="3.6.1" sheetId="161" r:id="rId185"/>
    <sheet name="3.6.2" sheetId="162" r:id="rId186"/>
    <sheet name="3.6.3" sheetId="160" r:id="rId187"/>
    <sheet name="3.6.4" sheetId="163" r:id="rId188"/>
    <sheet name="3.6.5" sheetId="164" r:id="rId189"/>
    <sheet name="3.6.6" sheetId="165" r:id="rId190"/>
    <sheet name="3.6.7" sheetId="157" r:id="rId191"/>
    <sheet name="3.6.8" sheetId="158" r:id="rId192"/>
    <sheet name="3.6.9" sheetId="159" r:id="rId193"/>
    <sheet name="4" sheetId="302" r:id="rId194"/>
    <sheet name="4.1" sheetId="270" r:id="rId195"/>
    <sheet name="4.1.1" sheetId="125" r:id="rId196"/>
    <sheet name="4.1.2" sheetId="126" r:id="rId197"/>
    <sheet name="4.1.3" sheetId="124" r:id="rId198"/>
    <sheet name="4.1.4" sheetId="127" r:id="rId199"/>
    <sheet name="4.1.5" sheetId="128" r:id="rId200"/>
    <sheet name="4.1.6" sheetId="129" r:id="rId201"/>
    <sheet name="4.1.7" sheetId="123" r:id="rId202"/>
    <sheet name="4.2" sheetId="271" r:id="rId203"/>
    <sheet name="4.2.1" sheetId="276" r:id="rId204"/>
    <sheet name="4.2.2" sheetId="277" r:id="rId205"/>
    <sheet name="4.2.3" sheetId="275" r:id="rId206"/>
    <sheet name="4.2.4" sheetId="278" r:id="rId207"/>
    <sheet name="4.2.5" sheetId="279" r:id="rId208"/>
    <sheet name="4.2.6" sheetId="280" r:id="rId209"/>
    <sheet name="4.2.7" sheetId="272" r:id="rId210"/>
    <sheet name="4.2.8" sheetId="273" r:id="rId211"/>
    <sheet name="4.2.9" sheetId="274" r:id="rId212"/>
    <sheet name="4.3" sheetId="282" r:id="rId213"/>
    <sheet name="4.3.1" sheetId="134" r:id="rId214"/>
    <sheet name="4.3.2" sheetId="135" r:id="rId215"/>
    <sheet name="4.3.3" sheetId="133" r:id="rId216"/>
    <sheet name="4.3.4" sheetId="136" r:id="rId217"/>
    <sheet name="4.3.5" sheetId="137" r:id="rId218"/>
    <sheet name="4.3.6" sheetId="138" r:id="rId219"/>
    <sheet name="4.3.7" sheetId="130" r:id="rId220"/>
    <sheet name="4.3.8" sheetId="131" r:id="rId221"/>
    <sheet name="4.3.9" sheetId="132" r:id="rId222"/>
    <sheet name="4.4" sheetId="281" r:id="rId223"/>
    <sheet name="4.4.1" sheetId="143" r:id="rId224"/>
    <sheet name="4.4.2" sheetId="144" r:id="rId225"/>
    <sheet name="4.4.3" sheetId="142" r:id="rId226"/>
    <sheet name="4.4.4" sheetId="145" r:id="rId227"/>
    <sheet name="4.4.5" sheetId="146" r:id="rId228"/>
    <sheet name="4.4.6" sheetId="147" r:id="rId229"/>
    <sheet name="4.4.7" sheetId="139" r:id="rId230"/>
    <sheet name="4.4.8" sheetId="140" r:id="rId231"/>
    <sheet name="4.4.9" sheetId="141" r:id="rId232"/>
    <sheet name="4.5" sheetId="283" r:id="rId233"/>
    <sheet name="4.5.1" sheetId="152" r:id="rId234"/>
    <sheet name="4.5.2" sheetId="153" r:id="rId235"/>
    <sheet name="4.5.3" sheetId="151" r:id="rId236"/>
    <sheet name="4.5.4" sheetId="154" r:id="rId237"/>
    <sheet name="4.5.5" sheetId="155" r:id="rId238"/>
    <sheet name="4.5.6" sheetId="156" r:id="rId239"/>
    <sheet name="4.5.7" sheetId="148" r:id="rId240"/>
    <sheet name="4.5.8" sheetId="149" r:id="rId241"/>
    <sheet name="4.5.9" sheetId="150" r:id="rId242"/>
    <sheet name="4.6" sheetId="284" r:id="rId243"/>
    <sheet name="4.6.1" sheetId="170" r:id="rId244"/>
    <sheet name="4.6.2" sheetId="171" r:id="rId245"/>
    <sheet name="4.6.3" sheetId="169" r:id="rId246"/>
    <sheet name="4.6.4" sheetId="172" r:id="rId247"/>
    <sheet name="4.6.5" sheetId="173" r:id="rId248"/>
    <sheet name="4.6.6" sheetId="174" r:id="rId249"/>
    <sheet name="4.6.7" sheetId="166" r:id="rId250"/>
    <sheet name="4.6.8" sheetId="167" r:id="rId251"/>
    <sheet name="4.6.9" sheetId="168" r:id="rId252"/>
    <sheet name="5" sheetId="175" r:id="rId253"/>
    <sheet name="5.1" sheetId="5" r:id="rId254"/>
    <sheet name="5.2" sheetId="294" r:id="rId255"/>
    <sheet name="5.3" sheetId="6" r:id="rId256"/>
    <sheet name="5.4" sheetId="7" r:id="rId257"/>
    <sheet name="5.5" sheetId="8" r:id="rId258"/>
  </sheets>
  <definedNames>
    <definedName name="Link1.1">INDIRECT(ADDRESS(1,1,,,INDIRECT("C6")))</definedName>
    <definedName name="Link1.2">INDIRECT(ADDRESS(1,1,,,INDIRECT("C8")))</definedName>
    <definedName name="Link1.3">INDIRECT(ADDRESS(1,1,,,INDIRECT("C10")))</definedName>
    <definedName name="Link1.4">INDIRECT(ADDRESS(1,1,,,INDIRECT("C12")))</definedName>
    <definedName name="Link1.5">INDIRECT(ADDRESS(1,1,,,INDIRECT("C14")))</definedName>
    <definedName name="Link1.6">INDIRECT(ADDRESS(1,1,,,INDIRECT("C16")))</definedName>
    <definedName name="Link1.7">INDIRECT(ADDRESS(1,1,,,INDIRECT("C18")))</definedName>
    <definedName name="Link1.8">INDIRECT(ADDRESS(1,1,,,INDIRECT("C20")))</definedName>
    <definedName name="Link1.9">INDIRECT(ADDRESS(1,1,,,INDIRECT("C22")))</definedName>
    <definedName name="Link2.1">INDIRECT(ADDRESS(1,1,,,INDIRECT("C27")))</definedName>
    <definedName name="Link2.2">INDIRECT(ADDRESS(1,1,,,INDIRECT("C29")))</definedName>
    <definedName name="Link2.3">INDIRECT(ADDRESS(1,1,,,INDIRECT("C31")))</definedName>
    <definedName name="Link2.4">INDIRECT(ADDRESS(1,1,,,INDIRECT("C33")))</definedName>
    <definedName name="Link2.5">INDIRECT(ADDRESS(1,1,,,INDIRECT("C35")))</definedName>
    <definedName name="Link2.6">INDIRECT(ADDRESS(1,1,,,INDIRECT("C37")))</definedName>
    <definedName name="Link3.1">INDIRECT(ADDRESS(1,1,,,INDIRECT("C42")))</definedName>
    <definedName name="Link3.2">INDIRECT(ADDRESS(1,1,,,INDIRECT("C44")))</definedName>
    <definedName name="Link3.3">INDIRECT(ADDRESS(1,1,,,INDIRECT("C46")))</definedName>
    <definedName name="Link3.4">INDIRECT(ADDRESS(1,1,,,INDIRECT("C48")))</definedName>
    <definedName name="Link3.5">INDIRECT(ADDRESS(1,1,,,INDIRECT("C50")))</definedName>
    <definedName name="Link3.6">INDIRECT(ADDRESS(1,1,,,INDIRECT("C52")))</definedName>
    <definedName name="Link4.1">INDIRECT(ADDRESS(1,1,,,INDIRECT("C57")))</definedName>
    <definedName name="Link4.2">INDIRECT(ADDRESS(1,1,,,INDIRECT("C59")))</definedName>
    <definedName name="Link4.3">INDIRECT(ADDRESS(1,1,,,INDIRECT("C61")))</definedName>
    <definedName name="Link4.4">INDIRECT(ADDRESS(1,1,,,INDIRECT("C63")))</definedName>
    <definedName name="Link4.5">INDIRECT(ADDRESS(1,1,,,INDIRECT("C65")))</definedName>
    <definedName name="Link4.6">INDIRECT(ADDRESS(1,1,,,INDIRECT("C67")))</definedName>
    <definedName name="_xlnm.Print_Area" localSheetId="44">'1.6.1'!$A$1:$AH$58</definedName>
    <definedName name="_xlnm.Print_Area" localSheetId="45">'1.6.2'!$A$1:$AH$58</definedName>
    <definedName name="_xlnm.Print_Area" localSheetId="47">'1.6.4'!$A$1:$AH$58</definedName>
    <definedName name="_xlnm.Print_Area" localSheetId="54">'1.7.3'!$A$1:$AH$58</definedName>
    <definedName name="_xlnm.Print_Area" localSheetId="58">'1.7.7'!$A$1:$AH$58</definedName>
    <definedName name="_xlnm.Print_Area" localSheetId="253">'5.1'!$A$1:$AH$58</definedName>
    <definedName name="_xlnm.Print_Area" localSheetId="254">'5.2'!$A$1:$AH$58</definedName>
    <definedName name="_xlnm.Print_Area" localSheetId="256">'5.4'!$A$1:$AH$58</definedName>
    <definedName name="_xlnm.Print_Area" localSheetId="0">OBSAH!$E$1:$K$67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7" i="297" l="1"/>
  <c r="EE10" i="298"/>
  <c r="EB10" i="298"/>
  <c r="EE9" i="298"/>
  <c r="EB9" i="298"/>
  <c r="EE8" i="298"/>
  <c r="EB8" i="298"/>
  <c r="EE7" i="298"/>
  <c r="EB7" i="298"/>
  <c r="EE6" i="298"/>
  <c r="EB6" i="298"/>
  <c r="EE5" i="298"/>
  <c r="EB5" i="298"/>
  <c r="EE4" i="298"/>
  <c r="EB4" i="298"/>
  <c r="EE3" i="298"/>
  <c r="EB3" i="298"/>
  <c r="EE2" i="298"/>
  <c r="EB2" i="298"/>
  <c r="C65" i="297"/>
  <c r="DZ10" i="298"/>
  <c r="DW10" i="298"/>
  <c r="DZ9" i="298"/>
  <c r="DW9" i="298"/>
  <c r="DZ8" i="298"/>
  <c r="DW8" i="298"/>
  <c r="DZ7" i="298"/>
  <c r="DW7" i="298"/>
  <c r="DZ6" i="298"/>
  <c r="DW6" i="298"/>
  <c r="DZ5" i="298"/>
  <c r="DW5" i="298"/>
  <c r="DZ4" i="298"/>
  <c r="DW4" i="298"/>
  <c r="DZ3" i="298"/>
  <c r="DW3" i="298"/>
  <c r="DZ2" i="298"/>
  <c r="DW2" i="298"/>
  <c r="C63" i="297"/>
  <c r="DU10" i="298"/>
  <c r="DR10" i="298"/>
  <c r="DU9" i="298"/>
  <c r="DR9" i="298"/>
  <c r="DU8" i="298"/>
  <c r="DR8" i="298"/>
  <c r="DU7" i="298"/>
  <c r="DR7" i="298"/>
  <c r="DU6" i="298"/>
  <c r="DR6" i="298"/>
  <c r="DU5" i="298"/>
  <c r="DR5" i="298"/>
  <c r="DU4" i="298"/>
  <c r="DR4" i="298"/>
  <c r="DU3" i="298"/>
  <c r="DR3" i="298"/>
  <c r="DU2" i="298"/>
  <c r="DR2" i="298"/>
  <c r="C61" i="297"/>
  <c r="DP10" i="298"/>
  <c r="DM10" i="298"/>
  <c r="DP9" i="298"/>
  <c r="DM9" i="298"/>
  <c r="DP8" i="298"/>
  <c r="DM8" i="298"/>
  <c r="DP7" i="298"/>
  <c r="DM7" i="298"/>
  <c r="DP6" i="298"/>
  <c r="DM6" i="298"/>
  <c r="DP5" i="298"/>
  <c r="DM5" i="298"/>
  <c r="DP4" i="298"/>
  <c r="DM4" i="298"/>
  <c r="DP3" i="298"/>
  <c r="DM3" i="298"/>
  <c r="DP2" i="298"/>
  <c r="DM2" i="298"/>
  <c r="C59" i="297"/>
  <c r="DK10" i="298"/>
  <c r="DH10" i="298"/>
  <c r="DK9" i="298"/>
  <c r="DH9" i="298"/>
  <c r="DK8" i="298"/>
  <c r="DH8" i="298"/>
  <c r="DK7" i="298"/>
  <c r="DH7" i="298"/>
  <c r="DK6" i="298"/>
  <c r="DH6" i="298"/>
  <c r="DK5" i="298"/>
  <c r="DH5" i="298"/>
  <c r="DK4" i="298"/>
  <c r="DH4" i="298"/>
  <c r="DK3" i="298"/>
  <c r="DH3" i="298"/>
  <c r="DK2" i="298"/>
  <c r="DH2" i="298"/>
  <c r="C57" i="297"/>
  <c r="DF8" i="298" l="1"/>
  <c r="DC8" i="298"/>
  <c r="DF7" i="298"/>
  <c r="DC7" i="298"/>
  <c r="DF6" i="298"/>
  <c r="DC6" i="298"/>
  <c r="DF5" i="298"/>
  <c r="DC5" i="298"/>
  <c r="DF4" i="298"/>
  <c r="DC4" i="298"/>
  <c r="DF3" i="298"/>
  <c r="DC3" i="298"/>
  <c r="DF2" i="298"/>
  <c r="DC2" i="298"/>
  <c r="C52" i="297"/>
  <c r="DA10" i="298"/>
  <c r="CX10" i="298"/>
  <c r="DA9" i="298"/>
  <c r="CX9" i="298"/>
  <c r="DA8" i="298"/>
  <c r="CX8" i="298"/>
  <c r="DA7" i="298"/>
  <c r="CX7" i="298"/>
  <c r="DA6" i="298"/>
  <c r="CX6" i="298"/>
  <c r="DA5" i="298"/>
  <c r="CX5" i="298"/>
  <c r="DA4" i="298"/>
  <c r="CX4" i="298"/>
  <c r="DA3" i="298"/>
  <c r="CX3" i="298"/>
  <c r="DA2" i="298"/>
  <c r="CX2" i="298"/>
  <c r="C50" i="297"/>
  <c r="CV10" i="298"/>
  <c r="CS10" i="298"/>
  <c r="CV9" i="298"/>
  <c r="CS9" i="298"/>
  <c r="CV8" i="298"/>
  <c r="CS8" i="298"/>
  <c r="CV7" i="298"/>
  <c r="CS7" i="298"/>
  <c r="CV6" i="298"/>
  <c r="CS6" i="298"/>
  <c r="CV5" i="298"/>
  <c r="CS5" i="298"/>
  <c r="CV4" i="298"/>
  <c r="CS4" i="298"/>
  <c r="CV3" i="298"/>
  <c r="CS3" i="298"/>
  <c r="CV2" i="298"/>
  <c r="CS2" i="298"/>
  <c r="C48" i="297"/>
  <c r="CQ10" i="298"/>
  <c r="CN10" i="298"/>
  <c r="CQ9" i="298"/>
  <c r="CN9" i="298"/>
  <c r="CQ8" i="298"/>
  <c r="CN8" i="298"/>
  <c r="CQ7" i="298"/>
  <c r="CN7" i="298"/>
  <c r="CQ6" i="298"/>
  <c r="CN6" i="298"/>
  <c r="CQ5" i="298"/>
  <c r="CN5" i="298"/>
  <c r="CQ4" i="298"/>
  <c r="CN4" i="298"/>
  <c r="CQ3" i="298"/>
  <c r="CN3" i="298"/>
  <c r="CQ2" i="298"/>
  <c r="CN2" i="298"/>
  <c r="C46" i="297"/>
  <c r="CL10" i="298"/>
  <c r="CI10" i="298"/>
  <c r="CL9" i="298"/>
  <c r="CI9" i="298"/>
  <c r="CL8" i="298"/>
  <c r="CI8" i="298"/>
  <c r="CL7" i="298"/>
  <c r="CI7" i="298"/>
  <c r="CL6" i="298"/>
  <c r="CI6" i="298"/>
  <c r="CL5" i="298"/>
  <c r="CI5" i="298"/>
  <c r="CL4" i="298"/>
  <c r="CI4" i="298"/>
  <c r="CL3" i="298"/>
  <c r="CI3" i="298"/>
  <c r="CL2" i="298"/>
  <c r="CI2" i="298"/>
  <c r="C44" i="297" l="1"/>
  <c r="CG10" i="298"/>
  <c r="CD10" i="298"/>
  <c r="CG9" i="298"/>
  <c r="CD9" i="298"/>
  <c r="CG8" i="298"/>
  <c r="CD8" i="298"/>
  <c r="CG7" i="298"/>
  <c r="CD7" i="298"/>
  <c r="CG6" i="298"/>
  <c r="CD6" i="298"/>
  <c r="CG5" i="298"/>
  <c r="CD5" i="298"/>
  <c r="CG4" i="298"/>
  <c r="CD4" i="298"/>
  <c r="CG3" i="298"/>
  <c r="CD3" i="298"/>
  <c r="CG2" i="298"/>
  <c r="CD2" i="298"/>
  <c r="C42" i="297"/>
  <c r="CB8" i="298"/>
  <c r="BY8" i="298"/>
  <c r="CB7" i="298"/>
  <c r="BY7" i="298"/>
  <c r="CB6" i="298"/>
  <c r="BY6" i="298"/>
  <c r="CB5" i="298"/>
  <c r="BY5" i="298"/>
  <c r="CB4" i="298"/>
  <c r="BY4" i="298"/>
  <c r="CB3" i="298"/>
  <c r="BY3" i="298"/>
  <c r="CB2" i="298"/>
  <c r="BY2" i="298"/>
  <c r="C37" i="297"/>
  <c r="BW10" i="298"/>
  <c r="BT10" i="298"/>
  <c r="BW9" i="298"/>
  <c r="BT9" i="298"/>
  <c r="BW8" i="298"/>
  <c r="BT8" i="298"/>
  <c r="BW7" i="298"/>
  <c r="BT7" i="298"/>
  <c r="BW6" i="298"/>
  <c r="BT6" i="298"/>
  <c r="BW5" i="298"/>
  <c r="BT5" i="298"/>
  <c r="BW4" i="298"/>
  <c r="BT4" i="298"/>
  <c r="BW3" i="298"/>
  <c r="BT3" i="298"/>
  <c r="BW2" i="298"/>
  <c r="BT2" i="298"/>
  <c r="C35" i="297"/>
  <c r="BR10" i="298"/>
  <c r="BO10" i="298"/>
  <c r="BR9" i="298"/>
  <c r="BO9" i="298"/>
  <c r="BR8" i="298"/>
  <c r="BO8" i="298"/>
  <c r="BR7" i="298"/>
  <c r="BO7" i="298"/>
  <c r="BR6" i="298"/>
  <c r="BO6" i="298"/>
  <c r="BR5" i="298"/>
  <c r="BO5" i="298"/>
  <c r="BR4" i="298"/>
  <c r="BO4" i="298"/>
  <c r="BR3" i="298"/>
  <c r="BO3" i="298"/>
  <c r="BR2" i="298"/>
  <c r="BO2" i="298"/>
  <c r="C33" i="297"/>
  <c r="BM10" i="298"/>
  <c r="BJ10" i="298"/>
  <c r="BM9" i="298"/>
  <c r="BJ9" i="298"/>
  <c r="BM8" i="298"/>
  <c r="BJ8" i="298"/>
  <c r="BM7" i="298"/>
  <c r="BJ7" i="298"/>
  <c r="BM6" i="298"/>
  <c r="BJ6" i="298"/>
  <c r="BM5" i="298"/>
  <c r="BJ5" i="298"/>
  <c r="BM4" i="298"/>
  <c r="BJ4" i="298"/>
  <c r="BM3" i="298"/>
  <c r="BJ3" i="298"/>
  <c r="BM2" i="298"/>
  <c r="BJ2" i="298"/>
  <c r="C31" i="297"/>
  <c r="BH10" i="298"/>
  <c r="BE10" i="298"/>
  <c r="BH9" i="298"/>
  <c r="BE9" i="298"/>
  <c r="BH8" i="298"/>
  <c r="BE8" i="298"/>
  <c r="BH7" i="298"/>
  <c r="BE7" i="298"/>
  <c r="BH6" i="298"/>
  <c r="BE6" i="298"/>
  <c r="BH5" i="298"/>
  <c r="BE5" i="298"/>
  <c r="BH4" i="298"/>
  <c r="BE4" i="298"/>
  <c r="BH3" i="298"/>
  <c r="BE3" i="298"/>
  <c r="BH2" i="298"/>
  <c r="BE2" i="298"/>
  <c r="C29" i="297"/>
  <c r="BC9" i="298"/>
  <c r="BC10" i="298"/>
  <c r="AZ9" i="298"/>
  <c r="AZ10" i="298"/>
  <c r="BC8" i="298"/>
  <c r="AZ8" i="298"/>
  <c r="BC7" i="298"/>
  <c r="AZ7" i="298"/>
  <c r="BC6" i="298"/>
  <c r="AZ6" i="298"/>
  <c r="BC5" i="298"/>
  <c r="AZ5" i="298"/>
  <c r="BC4" i="298"/>
  <c r="AZ4" i="298"/>
  <c r="BC3" i="298"/>
  <c r="AZ3" i="298"/>
  <c r="BC2" i="298"/>
  <c r="AZ2" i="298"/>
  <c r="C27" i="297"/>
  <c r="AX8" i="298"/>
  <c r="AU8" i="298"/>
  <c r="AX7" i="298"/>
  <c r="AU7" i="298"/>
  <c r="AX6" i="298"/>
  <c r="AU6" i="298"/>
  <c r="AX5" i="298"/>
  <c r="AU5" i="298"/>
  <c r="AX4" i="298"/>
  <c r="AU4" i="298"/>
  <c r="AX3" i="298"/>
  <c r="AU3" i="298"/>
  <c r="AX2" i="298"/>
  <c r="AU2" i="298"/>
  <c r="C22" i="297"/>
  <c r="C18" i="297"/>
  <c r="AS8" i="298"/>
  <c r="AP8" i="298"/>
  <c r="AS7" i="298"/>
  <c r="AP7" i="298"/>
  <c r="AS6" i="298"/>
  <c r="AP6" i="298"/>
  <c r="AS5" i="298"/>
  <c r="AP5" i="298"/>
  <c r="AS4" i="298"/>
  <c r="AP4" i="298"/>
  <c r="AS3" i="298"/>
  <c r="AP3" i="298"/>
  <c r="AS2" i="298"/>
  <c r="AP2" i="298"/>
  <c r="C20" i="297"/>
  <c r="AN8" i="298"/>
  <c r="AK8" i="298"/>
  <c r="AN7" i="298"/>
  <c r="AK7" i="298"/>
  <c r="AN6" i="298"/>
  <c r="AK6" i="298"/>
  <c r="AN5" i="298"/>
  <c r="AK5" i="298"/>
  <c r="AN4" i="298"/>
  <c r="AK4" i="298"/>
  <c r="AN3" i="298"/>
  <c r="AK3" i="298"/>
  <c r="AN2" i="298"/>
  <c r="AK2" i="298"/>
  <c r="AI8" i="298"/>
  <c r="AF8" i="298"/>
  <c r="AI7" i="298"/>
  <c r="AF7" i="298"/>
  <c r="AI6" i="298"/>
  <c r="AF6" i="298"/>
  <c r="AI5" i="298"/>
  <c r="AF5" i="298"/>
  <c r="AI4" i="298"/>
  <c r="AF4" i="298"/>
  <c r="AI3" i="298"/>
  <c r="AF3" i="298"/>
  <c r="AI2" i="298"/>
  <c r="AF2" i="298"/>
  <c r="C16" i="297"/>
  <c r="AD8" i="298"/>
  <c r="AA8" i="298"/>
  <c r="AD7" i="298"/>
  <c r="AA7" i="298"/>
  <c r="AD6" i="298"/>
  <c r="AA6" i="298"/>
  <c r="AD5" i="298"/>
  <c r="AA5" i="298"/>
  <c r="AD4" i="298"/>
  <c r="AA4" i="298"/>
  <c r="AD3" i="298"/>
  <c r="AA3" i="298"/>
  <c r="AD2" i="298"/>
  <c r="AA2" i="298"/>
  <c r="C14" i="297"/>
  <c r="Y8" i="298"/>
  <c r="V8" i="298"/>
  <c r="Y7" i="298"/>
  <c r="V7" i="298"/>
  <c r="Y6" i="298"/>
  <c r="V6" i="298"/>
  <c r="Y5" i="298"/>
  <c r="V5" i="298"/>
  <c r="Y4" i="298"/>
  <c r="V4" i="298"/>
  <c r="Y3" i="298"/>
  <c r="V3" i="298"/>
  <c r="Y2" i="298"/>
  <c r="V2" i="298"/>
  <c r="C12" i="297"/>
  <c r="T8" i="298"/>
  <c r="Q8" i="298"/>
  <c r="T7" i="298"/>
  <c r="Q7" i="298"/>
  <c r="T6" i="298"/>
  <c r="Q6" i="298"/>
  <c r="T5" i="298"/>
  <c r="Q5" i="298"/>
  <c r="T4" i="298"/>
  <c r="Q4" i="298"/>
  <c r="T3" i="298"/>
  <c r="Q3" i="298"/>
  <c r="T2" i="298"/>
  <c r="Q2" i="298"/>
  <c r="C10" i="297"/>
  <c r="O8" i="298"/>
  <c r="L8" i="298"/>
  <c r="O7" i="298"/>
  <c r="L7" i="298"/>
  <c r="O6" i="298"/>
  <c r="L6" i="298"/>
  <c r="O5" i="298"/>
  <c r="L5" i="298"/>
  <c r="O4" i="298"/>
  <c r="L4" i="298"/>
  <c r="O3" i="298"/>
  <c r="L3" i="298"/>
  <c r="O2" i="298"/>
  <c r="L2" i="298"/>
  <c r="C8" i="297"/>
  <c r="J3" i="298"/>
  <c r="J4" i="298"/>
  <c r="J5" i="298"/>
  <c r="J6" i="298"/>
  <c r="J7" i="298"/>
  <c r="J8" i="298"/>
  <c r="J2" i="298"/>
  <c r="E3" i="298"/>
  <c r="E4" i="298"/>
  <c r="E5" i="298"/>
  <c r="E6" i="298"/>
  <c r="E7" i="298"/>
  <c r="E2" i="298"/>
  <c r="G8" i="298"/>
  <c r="G7" i="298"/>
  <c r="G6" i="298"/>
  <c r="G5" i="298"/>
  <c r="G4" i="298"/>
  <c r="G3" i="298"/>
  <c r="G2" i="298"/>
  <c r="C6" i="297"/>
  <c r="B3" i="298"/>
  <c r="B4" i="298"/>
  <c r="B5" i="298"/>
  <c r="B6" i="298"/>
  <c r="B7" i="298"/>
  <c r="B2" i="298"/>
</calcChain>
</file>

<file path=xl/sharedStrings.xml><?xml version="1.0" encoding="utf-8"?>
<sst xmlns="http://schemas.openxmlformats.org/spreadsheetml/2006/main" count="252776" uniqueCount="478">
  <si>
    <t>Belgie</t>
  </si>
  <si>
    <t>.</t>
  </si>
  <si>
    <t>Bulharsko</t>
  </si>
  <si>
    <t>Česko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</si>
  <si>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</si>
  <si>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</si>
  <si>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</si>
  <si>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</si>
  <si>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</si>
  <si>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</si>
  <si>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</si>
  <si>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</si>
  <si>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</si>
  <si>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</si>
  <si>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</si>
  <si>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</si>
  <si>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</si>
  <si>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</si>
  <si>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</si>
  <si>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</si>
  <si>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</si>
  <si>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</si>
  <si>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>Rumunsko</t>
  </si>
  <si>
    <t>Řecko</t>
  </si>
  <si>
    <t>Slovensko</t>
  </si>
  <si>
    <t>Slovinsko</t>
  </si>
  <si>
    <t>Španělsko</t>
  </si>
  <si>
    <t>Švédsko</t>
  </si>
  <si>
    <t>EU27</t>
  </si>
  <si>
    <t>Argentina</t>
  </si>
  <si>
    <t>Austrálie</t>
  </si>
  <si>
    <t>Bosna a Hercegovina</t>
  </si>
  <si>
    <t>Černá Hora</t>
  </si>
  <si>
    <t>Čína</t>
  </si>
  <si>
    <t>Chile</t>
  </si>
  <si>
    <t>Island</t>
  </si>
  <si>
    <t>Izrael</t>
  </si>
  <si>
    <t>Japonsko</t>
  </si>
  <si>
    <t>Jihoafrická republika</t>
  </si>
  <si>
    <t>Korejská republika</t>
  </si>
  <si>
    <t>Kanada</t>
  </si>
  <si>
    <t>Kolumbie</t>
  </si>
  <si>
    <t>Mexiko</t>
  </si>
  <si>
    <t>Norsko</t>
  </si>
  <si>
    <t>Nový Zéland</t>
  </si>
  <si>
    <t>Rusko</t>
  </si>
  <si>
    <t>Severní Makedonie</t>
  </si>
  <si>
    <t>Singapur</t>
  </si>
  <si>
    <t>Spojené státy americké</t>
  </si>
  <si>
    <t>Srbsko</t>
  </si>
  <si>
    <t>Švýcarsko</t>
  </si>
  <si>
    <t>Tchaj-wan</t>
  </si>
  <si>
    <t>Turecko</t>
  </si>
  <si>
    <t>Velká Británie</t>
  </si>
  <si>
    <t>-</t>
  </si>
  <si>
    <t>1. CELKOVÉ VÝDAJE NA VÝZKUM A VÝVOJ (GERD)</t>
  </si>
  <si>
    <t>2. VÝDAJE NA VÝZKUM A VÝVOJ V PODNIKATELSKÉM SEKTORU (BERD)</t>
  </si>
  <si>
    <t>3. VÝDAJE NA VÝZKUM A VÝVOJ VE VLÁDNÍM SEKTORU (GOVERD)</t>
  </si>
  <si>
    <t>4. VÝDAJE NA VÝZKUM A VÝVOJ VE VYSOKOŠKOLSKÉM SEKTORU (HERD)</t>
  </si>
  <si>
    <t>5. ZÁKLADNÍ UKAZATELE</t>
  </si>
  <si>
    <t>Tabulka 5.4 Kurz měny EUR k národní měně</t>
  </si>
  <si>
    <t>Tabulka 5.5 Kurz mezinárodního dolaru v paritě kupních sil k národní měně</t>
  </si>
  <si>
    <t>Kurz měny EUR k národní měně</t>
  </si>
  <si>
    <t>Kurz mezinárodního dolaru v paritě kupních sil k národní měně</t>
  </si>
  <si>
    <t>Celkové výdaje na VaV (GERD)</t>
  </si>
  <si>
    <t>Mzdové výdaje na VaV</t>
  </si>
  <si>
    <t>Ostatní běžné výdaje na VaV</t>
  </si>
  <si>
    <t>Investiční výdaje na VaV</t>
  </si>
  <si>
    <t>Výdaje na VaV (GERD) financované z podnikových zdrojů celkem</t>
  </si>
  <si>
    <t>Výdaje na VaV (GERD) financované z podnikových domácích zdrojů</t>
  </si>
  <si>
    <t>Výdaje na VaV (GERD) financované z podnikových zahraničních zdrojů</t>
  </si>
  <si>
    <t>Výdaje na VaV (GERD) financované z veřejných domácích zdrojů</t>
  </si>
  <si>
    <t>Výdaje na VaV (GERD) financované ze zdrojů EU</t>
  </si>
  <si>
    <t>Výdaje na VaV v podnikatelském sektoru (BERD) financované z podnikových zdrojů celkem</t>
  </si>
  <si>
    <t>Výdaje na VaV v podnikatelském sektoru (BERD) financované z podnikových domácích zdrojů</t>
  </si>
  <si>
    <t>Výdaje na VaV v podnikatelském sektoru (BERD) financované z podnikových zahraničních zdrojů</t>
  </si>
  <si>
    <t>Výdaje na VaV v podnikatelském sektoru (BERD) financované z veřejných domácích zdrojů</t>
  </si>
  <si>
    <t>Výdaje na VaV v podnikatelském sektoru (BERD) financované ze zdrojů EU</t>
  </si>
  <si>
    <t>Výdaje na VaV ve vládním sektoru (GOVERD) financované z podnikových zdrojů celkem</t>
  </si>
  <si>
    <t>Výdaje na VaV ve vládním sektoru (GOVERD) financované z podnikových domácích zdrojů</t>
  </si>
  <si>
    <t>Výdaje na VaV ve vládním sektoru (GOVERD) financované z podnikových zahraničních zdrojů</t>
  </si>
  <si>
    <t>Výdaje na VaV ve vládním sektoru (GOVERD) financované z veřejných domácích zdrojů</t>
  </si>
  <si>
    <t>Výdaje na VaV ve vládním sektoru (GOVERD) financované ze zdrojů EU</t>
  </si>
  <si>
    <t>Výdaje na VaV ve vysokoškolském sektoru (HERD) financované z podnikových zdrojů celkem</t>
  </si>
  <si>
    <t>Výdaje na VaV ve vysokoškolském sektoru (HERD) financované z podnikových domácích zdrojů</t>
  </si>
  <si>
    <t>Výdaje na VaV ve vysokoškolském sektoru (HERD) financované z podnikových zahraničních zdrojů</t>
  </si>
  <si>
    <t>Výdaje na VaV ve vysokoškolském sektoru (HERD) financované z veřejných domácích zdrojů</t>
  </si>
  <si>
    <t>Výdaje na VaV ve vysokoškolském sektoru (HERD) financované ze zdrojů EU</t>
  </si>
  <si>
    <t>Tabulka 1.1.1 Celkové výdaje na VaV (GERD) – mil. EUR</t>
  </si>
  <si>
    <t>Tabulka 1.5.1 Výdaje na VaV (GERD) financované z podnikových zdrojů celkem – mil. EUR</t>
  </si>
  <si>
    <t>Tabulka 2.3.1 Výdaje na VaV v podnikatelském sektoru (BERD) financované z podnikových domácích zdrojů – mil. EUR</t>
  </si>
  <si>
    <t>Tabulka 2.4.1 Výdaje na VaV v podnikatelském sektoru (BERD) financované z podnikových zahraničních zdrojů – mil. EUR</t>
  </si>
  <si>
    <t>Tabulka 2.5.1 Výdaje na VaV v podnikatelském sektoru (BERD) financované z veřejných domácích zdrojů – mil. EUR</t>
  </si>
  <si>
    <t>Tabulka 2.6.1 Výdaje na VaV v podnikatelském sektoru (BERD) financované ze zdrojů EU – mil. EUR</t>
  </si>
  <si>
    <t>Tabulka 3.2.1 Výdaje na VaV ve vládním sektoru (GOVERD) financované z podnikových zdrojů celkem – mil. EUR</t>
  </si>
  <si>
    <t>Tabulka 3.3.1 Výdaje na VaV ve vládním sektoru (GOVERD) financované z podnikových domácích zdrojů – mil. EUR</t>
  </si>
  <si>
    <t>Tabulka 3.4.1 Výdaje na VaV ve vládním sektoru (GOVERD) financované z podnikových zahraničních zdrojů – mil. EUR</t>
  </si>
  <si>
    <t>Tabulka 3.5.1 Výdaje na VaV ve vládním sektoru (GOVERD) financované z veřejných domácích zdrojů – mil. EUR</t>
  </si>
  <si>
    <t>Tabulka 3.6.1 Výdaje na VaV ve vládním sektoru (GOVERD) financované ze zdrojů EU – mil. EUR</t>
  </si>
  <si>
    <t>Tabulka 4.2.1 Výdaje na VaV ve vysokoškolském sektoru (HERD) financované z podnikových zdrojů celkem – mil. EUR</t>
  </si>
  <si>
    <t>Tabulka 4.3.1 Výdaje na VaV ve vysokoškolském sektoru (HERD) financované z podnikových domácích zdrojů – mil. EUR</t>
  </si>
  <si>
    <t>Tabulka 4.4.1 Výdaje na VaV ve vysokoškolském sektoru (HERD) financované z podnikových zahraničních zdrojů – mil. EUR</t>
  </si>
  <si>
    <t>Tabulka 4.5.1 Výdaje na VaV ve vysokoškolském sektoru (HERD) financované z veřejných domácích zdrojů – mil. EUR</t>
  </si>
  <si>
    <t>Tabulka 4.6.1 Výdaje na VaV ve vysokoškolském sektoru (HERD) financované ze zdrojů EU – mil. EUR</t>
  </si>
  <si>
    <t>Tabulka 5.1 Hrubý domácí produkt v běžných cenách – mil. EUR</t>
  </si>
  <si>
    <t>Tabulka 1.1.2 Celkové výdaje na VaV (GERD) – EUR na 1 obyvatele</t>
  </si>
  <si>
    <t>Tabulka 1.5.2 Výdaje na VaV (GERD) financované z podnikových zdrojů celkem – EUR na 1 obyvatele</t>
  </si>
  <si>
    <t>Tabulka 2.3.2 Výdaje na VaV v podnikatelském sektoru (BERD) financované z podnikových domácích zdrojů – EUR na 1 obyvatele</t>
  </si>
  <si>
    <t>Tabulka 2.4.2 Výdaje na VaV v podnikatelském sektoru (BERD) financované z podnikových zahraničních zdrojů – EUR na 1 obyvatele</t>
  </si>
  <si>
    <t>Tabulka 2.5.2 Výdaje na VaV v podnikatelském sektoru (BERD) financované z veřejných domácích zdrojů – EUR na 1 obyvatele</t>
  </si>
  <si>
    <t>Tabulka 2.6.2 Výdaje na VaV v podnikatelském sektoru (BERD) financované ze zdrojů EU – EUR na 1 obyvatele</t>
  </si>
  <si>
    <t>Tabulka 3.2.2 Výdaje na VaV ve vládním sektoru (GOVERD) financované z podnikových zdrojů celkem – EUR na 1 obyvatele</t>
  </si>
  <si>
    <t>Tabulka 3.3.2 Výdaje na VaV ve vládním sektoru (GOVERD) financované z podnikových domácích zdrojů – EUR na 1 obyvatele</t>
  </si>
  <si>
    <t>Tabulka 3.4.2 Výdaje na VaV ve vládním sektoru (GOVERD) financované z podnikových zahraničních zdrojů – EUR na 1 obyvatele</t>
  </si>
  <si>
    <t>Tabulka 3.5.2 Výdaje na VaV ve vládním sektoru (GOVERD) financované z veřejných domácích zdrojů – EUR na 1 obyvatele</t>
  </si>
  <si>
    <t>Tabulka 3.6.2 Výdaje na VaV ve vládním sektoru (GOVERD) financované ze zdrojů EU – EUR na 1 obyvatele</t>
  </si>
  <si>
    <t>Tabulka 4.2.2 Výdaje na VaV ve vysokoškolském sektoru (HERD) financované z podnikových zdrojů celkem – EUR na 1 obyvatele</t>
  </si>
  <si>
    <t>Tabulka 4.3.2 Výdaje na VaV ve vysokoškolském sektoru (HERD) financované z podnikových domácích zdrojů – EUR na 1 obyvatele</t>
  </si>
  <si>
    <t>Tabulka 4.4.2 Výdaje na VaV ve vysokoškolském sektoru (HERD) financované z podnikových zahraničních zdrojů – EUR na 1 obyvatele</t>
  </si>
  <si>
    <t>Tabulka 4.5.2 Výdaje na VaV ve vysokoškolském sektoru (HERD) financované z veřejných domácích zdrojů – EUR na 1 obyvatele</t>
  </si>
  <si>
    <t>Tabulka 4.6.2 Výdaje na VaV ve vysokoškolském sektoru (HERD) financované ze zdrojů EU – EUR na 1 obyvatele</t>
  </si>
  <si>
    <t>Tabulka 5.2 Hrubý domácí produkt v běžných cenách – mil. národní měny</t>
  </si>
  <si>
    <t>Tabulka 5.3 Počet obyvatel v zemích Evropské unie (EU27) a vybraných státech světa – mil. obyvatel</t>
  </si>
  <si>
    <t>Belgie – Euro (EUR)</t>
  </si>
  <si>
    <t>Bulharsko – Bulharský lev (BGN)</t>
  </si>
  <si>
    <t>Česko – Česká koruna (CZK)</t>
  </si>
  <si>
    <t>Dánsko – Dánská koruna (DKK)</t>
  </si>
  <si>
    <t>Estonsko  – Euro (EUR)</t>
  </si>
  <si>
    <t>Finsko  – Euro (EUR)</t>
  </si>
  <si>
    <t>Francie  – Euro (EUR)</t>
  </si>
  <si>
    <t>Irsko  – Euro (EUR)</t>
  </si>
  <si>
    <t>Itálie  – Euro (EUR)</t>
  </si>
  <si>
    <t>Chorvatsko – Chorvatská kuna (HRK)</t>
  </si>
  <si>
    <t>Kypr – Euro (EUR)</t>
  </si>
  <si>
    <t>Litva – Euro (EUR)</t>
  </si>
  <si>
    <t>Lotyšsko – Euro (EUR)</t>
  </si>
  <si>
    <t>Lucembursko – Euro (EUR)</t>
  </si>
  <si>
    <t>Maďarsko – Maďarský forint (HUF)</t>
  </si>
  <si>
    <t>Malta – Euro (EUR)</t>
  </si>
  <si>
    <t>Německo – Euro (EUR)</t>
  </si>
  <si>
    <t>Nizozemsko – Euro (EUR)</t>
  </si>
  <si>
    <t>Portugalsko – Euro (EUR)</t>
  </si>
  <si>
    <t>Rakousko – Euro (EUR)</t>
  </si>
  <si>
    <t>Polsko – Polský zlozý (PLN)</t>
  </si>
  <si>
    <t>Rumunsko – Rumunský lei (RON)</t>
  </si>
  <si>
    <t>Řecko – Euro (EUR)</t>
  </si>
  <si>
    <t>Slovensko – Euro (EUR)</t>
  </si>
  <si>
    <t>Slovinsko – Euro (EUR)</t>
  </si>
  <si>
    <t>Španělsko – Euro (EUR)</t>
  </si>
  <si>
    <t>Švédsko – Švédská koruna (SEK)</t>
  </si>
  <si>
    <t>Argentina – Argentinské peso (ARS)</t>
  </si>
  <si>
    <t>Austrálie – Australský dolar (AUD)</t>
  </si>
  <si>
    <t>Bosna a Hercegovina – Konvertibilní marka (BAM)</t>
  </si>
  <si>
    <t>Černá Hora – Euro (EUR)</t>
  </si>
  <si>
    <t>Čína – Čínský jüan (CNY)</t>
  </si>
  <si>
    <t>Chile – Chilské peso (CLP)</t>
  </si>
  <si>
    <t>Island – Islandská koruna (ISK)</t>
  </si>
  <si>
    <t>Izrael – Izraelský šekel (ILS)</t>
  </si>
  <si>
    <t>Japonsko – Japonský jen (JPY)</t>
  </si>
  <si>
    <t>Jihoafrická republika – Jihoafrický rand (ZAR)</t>
  </si>
  <si>
    <t>Korejská republika – Jihokorejský won (KRW)</t>
  </si>
  <si>
    <t>Kanada – Kanadský dolar (CAD)</t>
  </si>
  <si>
    <t>Kolumbie – Kolumbijské peso (COP)</t>
  </si>
  <si>
    <t>Mexiko – Mexické peso (MXN)</t>
  </si>
  <si>
    <t>Norsko – Norská koruna (NOK)</t>
  </si>
  <si>
    <t>Nový Zéland – Novozélandský dolar (NZD)</t>
  </si>
  <si>
    <t>Rusko – Ruský rubl (RUB)</t>
  </si>
  <si>
    <t>Severní Makedonie – Makedonský denár (MKD)</t>
  </si>
  <si>
    <t>Singapur – Singapurský dolar (SGD)</t>
  </si>
  <si>
    <t>Spojené státy americké – Americký dolar (USD)</t>
  </si>
  <si>
    <t>Srbsko – Srbský dinár (RSD)</t>
  </si>
  <si>
    <t>Velká Británie – Libra šterlinků (GBP)</t>
  </si>
  <si>
    <t>Tchaj-wan – Tchajwanský dolar (TWD)</t>
  </si>
  <si>
    <t>Turecko – Turecká lira (TRY)</t>
  </si>
  <si>
    <t>Tabulka 1.1.3 Celkové výdaje na VaV (GERD) – mil. národní měny</t>
  </si>
  <si>
    <t>Tabulka 1.5.3 Výdaje na VaV (GERD) financované z podnikových zdrojů celkem – mil. národní měny</t>
  </si>
  <si>
    <t>Tabulka 2.3.3 Výdaje na VaV v podnikatelském sektoru (BERD) financované z podnikových domácích zdrojů – mil. národní měny</t>
  </si>
  <si>
    <t>Tabulka 2.4.3 Výdaje na VaV v podnikatelském sektoru (BERD) financované z podnikových zahraničních zdrojů – mil. národní měny</t>
  </si>
  <si>
    <t>Tabulka 2.5.3 Výdaje na VaV v podnikatelském sektoru (BERD) financované z veřejných domácích zdrojů – mil. národní měny</t>
  </si>
  <si>
    <t>Tabulka 2.6.3 Výdaje na VaV v podnikatelském sektoru (BERD) financované ze zdrojů EU – mil. národní měny</t>
  </si>
  <si>
    <t>Tabulka 3.2.3 Výdaje na VaV ve vládním sektoru (GOVERD) financované z podnikových zdrojů celkem – mil. národní měny</t>
  </si>
  <si>
    <t>Tabulka 3.3.3 Výdaje na VaV ve vládním sektoru (GOVERD) financované z podnikových domácích zdrojů – mil. národní měny</t>
  </si>
  <si>
    <t>Tabulka 3.4.3 Výdaje na VaV ve vládním sektoru (GOVERD) financované z podnikových zahraničních zdrojů – mil. národní měny</t>
  </si>
  <si>
    <t>Tabulka 3.5.3 Výdaje na VaV ve vládním sektoru (GOVERD) financované z veřejných domácích zdrojů – mil. národní měny</t>
  </si>
  <si>
    <t>Tabulka 3.6.3 Výdaje na VaV ve vládním sektoru (GOVERD) financované ze zdrojů EU – mil. národní měny</t>
  </si>
  <si>
    <t>Tabulka 4.2.3 Výdaje na VaV ve vysokoškolském sektoru (HERD) financované z podnikových zdrojů celkem – mil. národní měny</t>
  </si>
  <si>
    <t>Tabulka 4.3.3 Výdaje na VaV ve vysokoškolském sektoru (HERD) financované z podnikových domácích zdrojů – mil. národní měny</t>
  </si>
  <si>
    <t>Tabulka 4.4.3 Výdaje na VaV ve vysokoškolském sektoru (HERD) financované z podnikových zahraničních zdrojů – mil. národní měny</t>
  </si>
  <si>
    <t>Tabulka 4.5.3 Výdaje na VaV ve vysokoškolském sektoru (HERD) financované z veřejných domácích zdrojů – mil. národní měny</t>
  </si>
  <si>
    <t>Tabulka 4.6.3 Výdaje na VaV ve vysokoškolském sektoru (HERD) financované ze zdrojů EU – mil. národní měny</t>
  </si>
  <si>
    <t>Tabulka 2.2.1 Výdaje na VaV v podnikatelském sektoru (BERD) financované z podnikových zdrojů celkem – mil. EUR</t>
  </si>
  <si>
    <t>Tabulka 2.2.2 Výdaje na VaV v podnikatelském sektoru (BERD) financované z podnikových zdrojů celkem – EUR na 1 obyvatele</t>
  </si>
  <si>
    <t>Tabulka 2.2.3 Výdaje na VaV v podnikatelském sektoru (BERD) financované z podnikových zdrojů celkem – mil. národní měny</t>
  </si>
  <si>
    <t>Výdaje na VaV v podnikatelském sektoru (BERD)</t>
  </si>
  <si>
    <t>Výdaje na VaV ve vládním sektoru (GOVERD)</t>
  </si>
  <si>
    <t>Výdaje na VaV ve vysokoškolském sektoru (HERD)</t>
  </si>
  <si>
    <t>Tabulka 1.1.4 Celkové výdaje na VaV (GERD) – parita kupní síly (mil. mezinárodních dolarů)</t>
  </si>
  <si>
    <t>Tabulka 1.5.4 Výdaje na VaV (GERD) financované z podnikových zdrojů celkem – parita kupní síly (mil. mezinárodních dolarů)</t>
  </si>
  <si>
    <t>Tabulka 1.6.4 Výdaje na VaV (GERD) financované z podnikových domácích zdrojů – parita kupní síly (mil. mezinárodních dolarů)</t>
  </si>
  <si>
    <t>Tabulka 1.7.4 Výdaje na VaV (GERD) financované z podnikových zahraničních zdrojů – parita kupní síly (mil. mezinárodních dolarů)</t>
  </si>
  <si>
    <t>Tabulka 1.8.4 Výdaje na VaV (GERD) financované z veřejných domácích zdrojů – parita kupní síly (mil. mezinárodních dolarů)</t>
  </si>
  <si>
    <t>Tabulka 1.9.4 Výdaje na VaV (GERD) financované ze zdrojů EU – parita kupní síly (mil. mezinárodních dolarů)</t>
  </si>
  <si>
    <t>Tabulka 2.1.4 Výdaje na VaV v podnikatelském sektoru (BERD) – parita kupní síly (mil. mezinárodních dolarů)</t>
  </si>
  <si>
    <t>Tabulka 2.2.4 Výdaje na VaV v podnikatelském sektoru (BERD) financované z podnikových zdrojů celkem – parita kupní síly (mil. mezinárodních dolarů)</t>
  </si>
  <si>
    <t>Tabulka 2.3.4 Výdaje na VaV v podnikatelském sektoru (BERD) financované z podnikových domácích zdrojů – parita kupní síly (mil. mezinárodních dolarů)</t>
  </si>
  <si>
    <t>Tabulka 2.4.4 Výdaje na VaV v podnikatelském sektoru (BERD) financované z podnikových zahraničních zdrojů – parita kupní síly (mil. mezinárodních dolarů)</t>
  </si>
  <si>
    <t>Tabulka 2.5.4 Výdaje na VaV v podnikatelském sektoru (BERD) financované z veřejných domácích zdrojů – parita kupní síly (mil. mezinárodních dolarů)</t>
  </si>
  <si>
    <t>Tabulka 2.6.4 Výdaje na VaV v podnikatelském sektoru (BERD) financované ze zdrojů EU – parita kupní síly (mil. mezinárodních dolarů)</t>
  </si>
  <si>
    <t>Tabulka 3.1.4 Výdaje na VaV ve vládním sektoru (GOVERD) – parita kupní síly (mil. mezinárodních dolarů)</t>
  </si>
  <si>
    <t>Tabulka 3.2.4 Výdaje na VaV ve vládním sektoru (GOVERD) financované z podnikových zdrojů celkem – parita kupní síly (mil. mezinárodních dolarů)</t>
  </si>
  <si>
    <t>Tabulka 3.3.4 Výdaje na VaV ve vládním sektoru (GOVERD) financované z podnikových domácích zdrojů – parita kupní síly (mil. mezinárodních dolarů)</t>
  </si>
  <si>
    <t>Tabulka 3.4.4 Výdaje na VaV ve vládním sektoru (GOVERD) financované z podnikových zahraničních zdrojů – parita kupní síly (mil. mezinárodních dolarů)</t>
  </si>
  <si>
    <t>Tabulka 3.5.4 Výdaje na VaV ve vládním sektoru (GOVERD) financované z veřejných domácích zdrojů – parita kupní síly (mil. mezinárodních dolarů)</t>
  </si>
  <si>
    <t>Tabulka 3.6.4 Výdaje na VaV ve vládním sektoru (GOVERD) financované ze zdrojů EU – parita kupní síly (mil. mezinárodních dolarů)</t>
  </si>
  <si>
    <t>Tabulka 4.1.4 Výdaje na VaV ve vysokoškolském sektoru (HERD) – parita kupní síly (mil. mezinárodních dolarů)</t>
  </si>
  <si>
    <t>Tabulka 4.2.4 Výdaje na VaV ve vysokoškolském sektoru (HERD) financované z podnikových zdrojů celkem – parita kupní síly (mil. mezinárodních dolarů)</t>
  </si>
  <si>
    <t>Tabulka 4.3.4 Výdaje na VaV ve vysokoškolském sektoru (HERD) financované z podnikových domácích zdrojů – parita kupní síly (mil. mezinárodních dolarů)</t>
  </si>
  <si>
    <t>Tabulka 4.4.4 Výdaje na VaV ve vysokoškolském sektoru (HERD) financované z podnikových zahraničních zdrojů – parita kupní síly (mil. mezinárodních dolarů)</t>
  </si>
  <si>
    <t>Tabulka 4.5.4 Výdaje na VaV ve vysokoškolském sektoru (HERD) financované z veřejných domácích zdrojů – parita kupní síly (mil. mezinárodních dolarů)</t>
  </si>
  <si>
    <t>Tabulka 4.6.4 Výdaje na VaV ve vysokoškolském sektoru (HERD) financované ze zdrojů EU – parita kupní síly (mil. mezinárodních dolarů)</t>
  </si>
  <si>
    <t>Tabulka 1.1.5 Celkové výdaje na VaV (GERD) – parita kupní síly (mezinárodní dolary na 1 obyvatele)</t>
  </si>
  <si>
    <t>Tabulka 1.5.5 Výdaje na VaV (GERD) financované z podnikových zdrojů celkem – parita kupní síly (mezinárodní dolary na 1 obyvatele)</t>
  </si>
  <si>
    <t>Tabulka 1.6.5 Výdaje na VaV (GERD) financované z podnikových domácích zdrojů – parita kupní síly (mezinárodní dolary na 1 obyvatele)</t>
  </si>
  <si>
    <t>Tabulka 1.7.5 Výdaje na VaV (GERD) financované z podnikových zahraničních zdrojů – parita kupní síly (mezinárodní dolary na 1 obyvatele)</t>
  </si>
  <si>
    <t>Tabulka 1.8.5 Výdaje na VaV (GERD) financované z veřejných domácích zdrojů – parita kupní síly (mezinárodní dolary na 1 obyvatele)</t>
  </si>
  <si>
    <t>Tabulka 1.9.5 Výdaje na VaV (GERD) financované ze zdrojů EU – parita kupní síly (mezinárodní dolary na 1 obyvatele)</t>
  </si>
  <si>
    <t>Tabulka 2.1.5 Výdaje na VaV v podnikatelském sektoru (BERD) – parita kupní síly (mezinárodní dolary na 1 obyvatele)</t>
  </si>
  <si>
    <t>Tabulka 2.2.5 Výdaje na VaV v podnikatelském sektoru (BERD) financované z podnikových zdrojů celkem – parita kupní síly (mezinárodní dolary na 1 obyvatele)</t>
  </si>
  <si>
    <t>Tabulka 2.3.5 Výdaje na VaV v podnikatelském sektoru (BERD) financované z podnikových domácích zdrojů – parita kupní síly (mezinárodní dolary na 1 obyvatele)</t>
  </si>
  <si>
    <t>Tabulka 2.4.5 Výdaje na VaV v podnikatelském sektoru (BERD) financované z podnikových zahraničních zdrojů – parita kupní síly (mezinárodní dolary na 1 obyvatele)</t>
  </si>
  <si>
    <t>Tabulka 2.5.5 Výdaje na VaV v podnikatelském sektoru (BERD) financované z veřejných domácích zdrojů – parita kupní síly (mezinárodní dolary na 1 obyvatele)</t>
  </si>
  <si>
    <t>Tabulka 2.6.5 Výdaje na VaV v podnikatelském sektoru (BERD) financované ze zdrojů EU – parita kupní síly (mezinárodní dolary na 1 obyvatele)</t>
  </si>
  <si>
    <t>Tabulka 3.1.5 Výdaje na VaV ve vládním sektoru (GOVERD) – parita kupní síly (mezinárodní dolary na 1 obyvatele)</t>
  </si>
  <si>
    <t>Tabulka 3.2.5 Výdaje na VaV ve vládním sektoru (GOVERD) financované z podnikových zdrojů celkem – parita kupní síly (mezinárodní dolary na 1 obyvatele)</t>
  </si>
  <si>
    <t>Tabulka 3.3.5 Výdaje na VaV ve vládním sektoru (GOVERD) financované z podnikových domácích zdrojů – parita kupní síly (mezinárodní dolary na 1 obyvatele)</t>
  </si>
  <si>
    <t>Tabulka 3.4.5 Výdaje na VaV ve vládním sektoru (GOVERD) financované z podnikových zahraničních zdrojů – parita kupní síly (mezinárodní dolary na 1 obyvatele)</t>
  </si>
  <si>
    <t>Tabulka 3.5.5 Výdaje na VaV ve vládním sektoru (GOVERD) financované z veřejných domácích zdrojů – parita kupní síly (mezinárodní dolary na 1 obyvatele)</t>
  </si>
  <si>
    <t>Tabulka 3.6.5 Výdaje na VaV ve vládním sektoru (GOVERD) financované ze zdrojů EU – parita kupní síly (mezinárodní dolary na 1 obyvatele)</t>
  </si>
  <si>
    <t>Tabulka 4.1.5 Výdaje na VaV ve vysokoškolském sektoru (HERD) – parita kupní síly (mezinárodní dolary na 1 obyvatele)</t>
  </si>
  <si>
    <t>Tabulka 4.2.5 Výdaje na VaV ve vysokoškolském sektoru (HERD) financované z podnikových zdrojů celkem – parita kupní síly (mezinárodní dolary na 1 obyvatele)</t>
  </si>
  <si>
    <t>Tabulka 4.3.5 Výdaje na VaV ve vysokoškolském sektoru (HERD) financované z podnikových domácích zdrojů – parita kupní síly (mezinárodní dolary na 1 obyvatele)</t>
  </si>
  <si>
    <t>Tabulka 4.4.5 Výdaje na VaV ve vysokoškolském sektoru (HERD) financované z podnikových zahraničních zdrojů – parita kupní síly (mezinárodní dolary na 1 obyvatele)</t>
  </si>
  <si>
    <t>Tabulka 4.5.5 Výdaje na VaV ve vysokoškolském sektoru (HERD) financované z veřejných domácích zdrojů – parita kupní síly (mezinárodní dolary na 1 obyvatele)</t>
  </si>
  <si>
    <t>Tabulka 4.6.5 Výdaje na VaV ve vysokoškolském sektoru (HERD) financované ze zdrojů EU – parita kupní síly (mezinárodní dolary na 1 obyvatele)</t>
  </si>
  <si>
    <t>Tabulka 1.1.6 Celkové výdaje na VaV (GERD) – podíl na HDP (%)</t>
  </si>
  <si>
    <t>Tabulka 1.5.6 Výdaje na VaV (GERD) financované z podnikových zdrojů celkem – podíl na HDP (%)</t>
  </si>
  <si>
    <t>Tabulka 2.2.6 Výdaje na VaV v podnikatelském sektoru (BERD) financované z podnikových zdrojů celkem – podíl na HDP (%)</t>
  </si>
  <si>
    <t>Tabulka 2.3.6 Výdaje na VaV v podnikatelském sektoru (BERD) financované z podnikových domácích zdrojů – podíl na HDP (%)</t>
  </si>
  <si>
    <t>Tabulka 2.4.6 Výdaje na VaV v podnikatelském sektoru (BERD) financované z podnikových zahraničních zdrojů – podíl na HDP (%)</t>
  </si>
  <si>
    <t>Tabulka 2.5.6 Výdaje na VaV v podnikatelském sektoru (BERD) financované z veřejných domácích zdrojů – podíl na HDP (%)</t>
  </si>
  <si>
    <t>Tabulka 2.6.6 Výdaje na VaV v podnikatelském sektoru (BERD) financované ze zdrojů EU – podíl na HDP (%)</t>
  </si>
  <si>
    <t>Tabulka 3.2.6 Výdaje na VaV ve vládním sektoru (GOVERD) financované z podnikových zdrojů celkem – podíl na HDP (%)</t>
  </si>
  <si>
    <t>Tabulka 3.3.6 Výdaje na VaV ve vládním sektoru (GOVERD) financované z podnikových domácích zdrojů – podíl na HDP (%)</t>
  </si>
  <si>
    <t>Tabulka 3.4.6 Výdaje na VaV ve vládním sektoru (GOVERD) financované z podnikových zahraničních zdrojů – podíl na HDP (%)</t>
  </si>
  <si>
    <t>Tabulka 3.5.6 Výdaje na VaV ve vládním sektoru (GOVERD) financované z veřejných domácích zdrojů – podíl na HDP (%)</t>
  </si>
  <si>
    <t>Tabulka 3.6.6 Výdaje na VaV ve vládním sektoru (GOVERD) financované ze zdrojů EU – podíl na HDP (%)</t>
  </si>
  <si>
    <t>Tabulka 4.2.6 Výdaje na VaV ve vysokoškolském sektoru (HERD) financované z podnikových zdrojů celkem – podíl na HDP (%)</t>
  </si>
  <si>
    <t>Tabulka 4.3.6 Výdaje na VaV ve vysokoškolském sektoru (HERD) financované z podnikových domácích zdrojů – podíl na HDP (%)</t>
  </si>
  <si>
    <t>Tabulka 4.4.6 Výdaje na VaV ve vysokoškolském sektoru (HERD) financované z podnikových zahraničních zdrojů – podíl na HDP (%)</t>
  </si>
  <si>
    <t>Tabulka 4.5.6 Výdaje na VaV ve vysokoškolském sektoru (HERD) financované z veřejných domácích zdrojů – podíl na HDP (%)</t>
  </si>
  <si>
    <t>Tabulka 4.6.6 Výdaje na VaV ve vysokoškolském sektoru (HERD) financované ze zdrojů EU – podíl na HDP (%)</t>
  </si>
  <si>
    <t>Tabulka 1.6.1 Výdaje na VaV (GERD) financované z podnikových domácích zdrojů – mil. EUR</t>
  </si>
  <si>
    <t>Tabulka 1.6.2 Výdaje na VaV (GERD) financované z podnikových domácích zdrojů – EUR na 1 obyvatele</t>
  </si>
  <si>
    <t>Tabulka 1.6.3 Výdaje na VaV (GERD) financované z podnikových domácích zdrojů – mil. národní měny</t>
  </si>
  <si>
    <t>Tabulka 1.6.6 Výdaje na VaV (GERD) financované z podnikových domácích zdrojů – podíl na HDP (%)</t>
  </si>
  <si>
    <t>Tabulka 1.7.1 Výdaje na VaV (GERD) financované z podnikových zahraničních zdrojů – mil. EUR</t>
  </si>
  <si>
    <t>Tabulka 1.7.2 Výdaje na VaV (GERD) financované z podnikových zahraničních zdrojů – EUR na 1 obyvatele</t>
  </si>
  <si>
    <t>Tabulka 1.7.3 Výdaje na VaV (GERD) financované z podnikových zahraničních zdrojů – mil. národní měny</t>
  </si>
  <si>
    <t>Tabulka 1.7.6 Výdaje na VaV (GERD) financované z podnikových zahraničních zdrojů – podíl na HDP (%)</t>
  </si>
  <si>
    <t>Tabulka 1.8.1 Výdaje na VaV (GERD) financované z veřejných domácích zdrojů – mil. EUR</t>
  </si>
  <si>
    <t>Tabulka 1.8.2 Výdaje na VaV (GERD) financované z veřejných domácích zdrojů – EUR na 1 obyvatele</t>
  </si>
  <si>
    <t>Tabulka 1.8.3 Výdaje na VaV (GERD) financované z veřejných domácích zdrojů – mil. národní měny</t>
  </si>
  <si>
    <t>Tabulka 1.8.6 Výdaje na VaV (GERD) financované z veřejných domácích zdrojů – podíl na HDP (%)</t>
  </si>
  <si>
    <t>Tabulka 1.9.1 Výdaje na VaV (GERD) financované ze zdrojů EU – mil. EUR</t>
  </si>
  <si>
    <t>Tabulka 1.9.2 Výdaje na VaV (GERD) financované ze zdrojů EU – EUR na 1 obyvatele</t>
  </si>
  <si>
    <t>Tabulka 1.9.3 Výdaje na VaV (GERD) financované ze zdrojů EU – mil. národní měny</t>
  </si>
  <si>
    <t>Tabulka 1.9.6 Výdaje na VaV (GERD) financované ze zdrojů EU – podíl na HDP (%)</t>
  </si>
  <si>
    <t>Tabulka 2.1.1 Výdaje na VaV v podnikatelském sektoru (BERD) – mil. EUR</t>
  </si>
  <si>
    <t>Tabulka 2.1.2 Výdaje na VaV v podnikatelském sektoru (BERD) – EUR na 1 obyvatele</t>
  </si>
  <si>
    <t>Tabulka 2.1.3 Výdaje na VaV v podnikatelském sektoru (BERD) – mil. národní měny</t>
  </si>
  <si>
    <t>Tabulka 2.1.6 Výdaje na VaV v podnikatelském sektoru (BERD) – podíl na HDP (%)</t>
  </si>
  <si>
    <t>Tabulka 3.1.1 Výdaje na VaV ve vládním sektoru (GOVERD) – mil. EUR</t>
  </si>
  <si>
    <t>Tabulka 3.1.2 Výdaje na VaV ve vládním sektoru (GOVERD) – EUR na 1 obyvatele</t>
  </si>
  <si>
    <t>Tabulka 3.1.3 Výdaje na VaV ve vládním sektoru (GOVERD) – mil. národní měny</t>
  </si>
  <si>
    <t>Tabulka 3.1.6 Výdaje na VaV ve vládním sektoru (GOVERD) – podíl na HDP (%)</t>
  </si>
  <si>
    <t>Tabulka 4.1.1 Výdaje na VaV ve vysokoškolském sektoru (HERD) – mil. EUR</t>
  </si>
  <si>
    <t>Tabulka 4.1.2 Výdaje na VaV ve vysokoškolském sektoru (HERD) – EUR na 1 obyvatele</t>
  </si>
  <si>
    <t>Tabulka 4.1.3 Výdaje na VaV ve vysokoškolském sektoru (HERD) – mil. národní měny</t>
  </si>
  <si>
    <t>Tabulka 4.1.6 Výdaje na VaV ve vysokoškolském sektoru (HERD) – podíl na HDP (%)</t>
  </si>
  <si>
    <t>Švýcarsko – Švýcarský frank (CHF)</t>
  </si>
  <si>
    <t>Hrubý domácí produkt v běžných cenách – mil. EUR</t>
  </si>
  <si>
    <t>Hrubý domácí produkt v běžných cenách – mil. národní měny</t>
  </si>
  <si>
    <t>Počet obyvatel v zemích Evropské unie (EU27) a vybraných státech světa – mil. obyvatel</t>
  </si>
  <si>
    <t>Tabulka 1.5.7 Výdaje na VaV (GERD) financované z podnikových zdrojů celkem – % z celkových výdajů na VaV (GERD)</t>
  </si>
  <si>
    <t>Tabulka 1.6.7 Výdaje na VaV (GERD) financované z podnikových domácích zdrojů – % z celkových výdajů na VaV (GERD)</t>
  </si>
  <si>
    <t>Tabulka 1.7.7 Výdaje na VaV (GERD) financované z podnikových zahraničních zdrojů – % z celkových výdajů na VaV (GERD)</t>
  </si>
  <si>
    <t>Tabulka 1.8.7 Výdaje na VaV (GERD) financované z veřejných domácích zdrojů – % z celkových výdajů na VaV (GERD)</t>
  </si>
  <si>
    <t>Tabulka 1.9.7 Výdaje na VaV (GERD) financované ze zdrojů EU – % z celkových výdajů na VaV (GERD)</t>
  </si>
  <si>
    <t>Tabulka 2.1.7 Výdaje na VaV v podnikatelském sektoru (BERD) – % z celkových výdajů na VaV (GERD)</t>
  </si>
  <si>
    <t>Tabulka 2.2.7 Výdaje na VaV v podnikatelském sektoru (BERD) financované z podnikových zdrojů celkem – % z celkových výdajů na VaV (GERD)</t>
  </si>
  <si>
    <t>Tabulka 2.3.7 Výdaje na VaV v podnikatelském sektoru (BERD) financované z podnikových domácích zdrojů – % z celkových výdajů na VaV (GERD)</t>
  </si>
  <si>
    <t>Tabulka 2.4.7 Výdaje na VaV v podnikatelském sektoru (BERD) financované z podnikových zahraničních zdrojů – % z celkových výdajů na VaV (GERD)</t>
  </si>
  <si>
    <t>Tabulka 2.5.7 Výdaje na VaV v podnikatelském sektoru (BERD) financované z veřejných domácích zdrojů – % z celkových výdajů na VaV (GERD)</t>
  </si>
  <si>
    <t>Tabulka 2.6.7 Výdaje na VaV v podnikatelském sektoru (BERD) financované ze zdrojů EU – % z celkových výdajů na VaV (GERD)</t>
  </si>
  <si>
    <t>Tabulka 3.1.7 Výdaje na VaV ve vládním sektoru (GOVERD) – % z celkových výdajů na VaV (GERD)</t>
  </si>
  <si>
    <t>Tabulka 3.2.7 Výdaje na VaV ve vládním sektoru (GOVERD) financované z podnikových zdrojů celkem – % z celkových výdajů na VaV (GERD)</t>
  </si>
  <si>
    <t>Tabulka 3.3.7 Výdaje na VaV ve vládním sektoru (GOVERD) financované z podnikových domácích zdrojů – % z celkových výdajů na VaV (GERD)</t>
  </si>
  <si>
    <t>Tabulka 3.4.7 Výdaje na VaV ve vládním sektoru (GOVERD) financované z podnikových zahraničních zdrojů – % z celkových výdajů na VaV (GERD)</t>
  </si>
  <si>
    <t>Tabulka 3.5.7 Výdaje na VaV ve vládním sektoru (GOVERD) financované z veřejných domácích zdrojů – % z celkových výdajů na VaV (GERD)</t>
  </si>
  <si>
    <t>Tabulka 3.6.7 Výdaje na VaV ve vládním sektoru (GOVERD) financované ze zdrojů EU – % z celkových výdajů na VaV (GERD)</t>
  </si>
  <si>
    <t>Tabulka 4.1.7 Výdaje na VaV ve vysokoškolském sektoru (HERD) – % z celkových výdajů na VaV (GERD)</t>
  </si>
  <si>
    <t>Tabulka 4.2.7 Výdaje na VaV ve vysokoškolském sektoru (HERD) financované z podnikových zdrojů celkem – % z celkových výdajů na VaV (GERD)</t>
  </si>
  <si>
    <t>Tabulka 4.3.7 Výdaje na VaV ve vysokoškolském sektoru (HERD) financované z podnikových domácích zdrojů – % z celkových výdajů na VaV (GERD)</t>
  </si>
  <si>
    <t>Tabulka 4.4.7 Výdaje na VaV ve vysokoškolském sektoru (HERD) financované z podnikových zahraničních zdrojů – % z celkových výdajů na VaV (GERD)</t>
  </si>
  <si>
    <t>Tabulka 4.5.7 Výdaje na VaV ve vysokoškolském sektoru (HERD) financované z veřejných domácích zdrojů – % z celkových výdajů na VaV (GERD)</t>
  </si>
  <si>
    <t>Tabulka 4.6.7 Výdaje na VaV ve vysokoškolském sektoru (HERD) financované ze zdrojů EU – % z celkových výdajů na VaV (GERD)</t>
  </si>
  <si>
    <t>Tabulka 2.2.8 Výdaje na VaV v podnikatelském sektoru (BERD) financované z podnikových zdrojů celkem – % z celkových výdajů na VaV v podnikatelském sektoru (BERD)</t>
  </si>
  <si>
    <t>Tabulka 2.3.8 Výdaje na VaV v podnikatelském sektoru (BERD) financované z podnikových domácích zdrojů – % z celkových výdajů na VaV v podnikatelském sektoru (BERD)</t>
  </si>
  <si>
    <t>Tabulka 2.4.8 Výdaje na VaV v podnikatelském sektoru (BERD) financované z podnikových zahraničních zdrojů – % z celkových výdajů na VaV v podnikatelském sektoru (BERD)</t>
  </si>
  <si>
    <t>Tabulka 2.5.8 Výdaje na VaV v podnikatelském sektoru (BERD) financované z veřejných domácích zdrojů – % z celkových výdajů na VaV v podnikatelském sektoru (BERD)</t>
  </si>
  <si>
    <t>Tabulka 2.6.8 Výdaje na VaV v podnikatelském sektoru (BERD) financované ze zdrojů EU – % z celkových výdajů na VaV v podnikatelském sektoru (BERD)</t>
  </si>
  <si>
    <t>Tabulka 3.2.8 Výdaje na VaV ve vládním sektoru (GOVERD) financované z podnikových zdrojů celkem – % z celkových výdajů na VaV ve vládním sektoru (GOVERD)</t>
  </si>
  <si>
    <t>Tabulka 3.3.8 Výdaje na VaV ve vládním sektoru (GOVERD) financované z podnikových domácích zdrojů – % z celkových výdajů na VaV ve vládním sektoru (GOVERD)</t>
  </si>
  <si>
    <t>Tabulka 3.4.8 Výdaje na VaV ve vládním sektoru (GOVERD) financované z podnikových zahraničních zdrojů – % z celkových výdajů na VaV ve vládním sektoru (GOVERD)</t>
  </si>
  <si>
    <t>Tabulka 3.5.8 Výdaje na VaV ve vládním sektoru (GOVERD) financované z veřejných domácích zdrojů – % z celkových výdajů na VaV ve vládním sektoru (GOVERD)</t>
  </si>
  <si>
    <t>Tabulka 3.6.8 Výdaje na VaV ve vládním sektoru (GOVERD) financované ze zdrojů EU – % z celkových výdajů na VaV ve vládním sektoru (GOVERD)</t>
  </si>
  <si>
    <t>Tabulka 4.2.8 Výdaje na VaV ve vysokoškolském sektoru (HERD) financované z podnikových zdrojů celkem – % z celkových výdajů na VaV ve vysokoškolském sektoru (HERD)</t>
  </si>
  <si>
    <t>Tabulka 4.3.8 Výdaje na VaV ve vysokoškolském sektoru (HERD) financované z podnikových domácích zdrojů – % z celkových výdajů na VaV ve vysokoškolském sektoru (HERD)</t>
  </si>
  <si>
    <t>Tabulka 4.4.8 Výdaje na VaV ve vysokoškolském sektoru (HERD) financované z podnikových zahraničních zdrojů – % z celkových výdajů na VaV ve vysokoškolském sektoru (HERD)</t>
  </si>
  <si>
    <t>Tabulka 4.5.8 Výdaje na VaV ve vysokoškolském sektoru (HERD) financované z veřejných domácích zdrojů – % z celkových výdajů na VaV ve vysokoškolském sektoru (HERD)</t>
  </si>
  <si>
    <t>Tabulka 4.6.8 Výdaje na VaV ve vysokoškolském sektoru (HERD) financované ze zdrojů EU – % z celkových výdajů na VaV ve vysokoškolském sektoru (HERD)</t>
  </si>
  <si>
    <t>Tabulka 2.2.9 Výdaje na VaV v podnikatelském sektoru (BERD) financované z podnikových zdrojů celkem – % z celkových výdajů na VaV (GERD) financovaných z podnikových zdrojů celkem</t>
  </si>
  <si>
    <t>Tabulka 2.3.9 Výdaje na VaV v podnikatelském sektoru (BERD) financované z podnikových domácích zdrojů – % z celkových výdajů na VaV (GERD) financovaných z podnikových domácích zdrojů</t>
  </si>
  <si>
    <t>Tabulka 2.4.9 Výdaje na VaV v podnikatelském sektoru (BERD) financované z podnikových zahraničních zdrojů – % z celkových výdajů na VaV (GERD) financovaných z podnikových zahraničních zdrojů</t>
  </si>
  <si>
    <t>Tabulka 2.5.9 Výdaje na VaV v podnikatelském sektoru (BERD) financované z veřejných domácích zdrojů – % z celkových výdajů na VaV (GERD) financovaných z veřejných domácích zdrojů</t>
  </si>
  <si>
    <t>Tabulka 2.6.9 Výdaje na VaV v podnikatelském sektoru (BERD) financované ze zdrojů EU – % z celkových výdajů na VaV (GERD) financovaných ze zdrojů EU</t>
  </si>
  <si>
    <t>Tabulka 3.2.9 Výdaje na VaV ve vládním sektoru (GOVERD) financované z podnikových zdrojů celkem – % z celkových výdajů na VaV (GERD) financovaných z podnikových zdrojů celkem</t>
  </si>
  <si>
    <t>Tabulka 3.3.9 Výdaje na VaV ve vládním sektoru (GOVERD) financované z podnikových domácích zdrojů – % z celkových výdajů na VaV (GERD) financovaných z podnikových domácích zdrojů</t>
  </si>
  <si>
    <t>Tabulka 3.4.9 Výdaje na VaV ve vládním sektoru (GOVERD) financované z podnikových zahraničních zdrojů – % z celkových výdajů na VaV (GERD) financovaných z podnikových zahraničních zdrojů</t>
  </si>
  <si>
    <t>Tabulka 3.5.9 Výdaje na VaV ve vládním sektoru (GOVERD) financované z veřejných domácích zdrojů – % z celkových výdajů na VaV (GERD) financovaných z veřejných domácích zdrojů</t>
  </si>
  <si>
    <t>Tabulka 3.6.9 Výdaje na VaV ve vládním sektoru (GOVERD) financované ze zdrojů EU – % z celkových výdajů na VaV (GERD) financovaných ze zdrojů EU</t>
  </si>
  <si>
    <t>Tabulka 4.2.9 Výdaje na VaV ve vysokoškolském sektoru (HERD) financované z podnikových zdrojů celkem – % z celkových výdajů na VaV (GERD) financovaných z podnikových zdrojů celkem</t>
  </si>
  <si>
    <t>Tabulka 4.3.9 Výdaje na VaV ve vysokoškolském sektoru (HERD) financované z podnikových domácích zdrojů – % z celkových výdajů na VaV (GERD) financovaných z podnikových domácích zdrojů</t>
  </si>
  <si>
    <t>Tabulka 4.4.9 Výdaje na VaV ve vysokoškolském sektoru (HERD) financované z podnikových zahraničních zdrojů – % z celkových výdajů na VaV (GERD) financovaných z podnikových zahraničních zdrojů</t>
  </si>
  <si>
    <t>Tabulka 4.5.9 Výdaje na VaV ve vysokoškolském sektoru (HERD) financované z veřejných domácích zdrojů – % z celkových výdajů na VaV (GERD) financovaných z veřejných domácích zdrojů</t>
  </si>
  <si>
    <t>Tabulka 4.6.9 Výdaje na VaV ve vysokoškolském sektoru (HERD) financované ze zdrojů EU – % z celkových výdajů na VaV (GERD) financovaných ze zdrojů EU</t>
  </si>
  <si>
    <t>Tabulka</t>
  </si>
  <si>
    <t>5.1</t>
  </si>
  <si>
    <t>5.2</t>
  </si>
  <si>
    <t>5.3</t>
  </si>
  <si>
    <t>5.4</t>
  </si>
  <si>
    <t>5.5</t>
  </si>
  <si>
    <t>menu</t>
  </si>
  <si>
    <t>mil. EUR</t>
  </si>
  <si>
    <t>Combobox1.1</t>
  </si>
  <si>
    <t>EUR na 1 obyvatele</t>
  </si>
  <si>
    <t>mil. národní měny</t>
  </si>
  <si>
    <t>parita kupní síly (mil. mezinárodních dolarů)</t>
  </si>
  <si>
    <t>parita kupní síly (mezinárodní dolary na 1 obyvatele)</t>
  </si>
  <si>
    <t>podíl na HDP (%)</t>
  </si>
  <si>
    <t>link</t>
  </si>
  <si>
    <t>Conc</t>
  </si>
  <si>
    <t>Ukazatel</t>
  </si>
  <si>
    <t>% z celkových výdajů na VaV (GERD) financovaných z podnikových zdrojů celkem</t>
  </si>
  <si>
    <t>Combobox1.2</t>
  </si>
  <si>
    <t>Mzdové výdaje na VaV (GERD)</t>
  </si>
  <si>
    <t>% z celkových výdajů na VaV (GERD)</t>
  </si>
  <si>
    <t>Combobox1.3</t>
  </si>
  <si>
    <t>Ostatní běžné výdaje na VaV (GERD)</t>
  </si>
  <si>
    <t>Combobox1.4</t>
  </si>
  <si>
    <t>Investiční výdaje na VaV (GERD)</t>
  </si>
  <si>
    <t>Combobox1.5</t>
  </si>
  <si>
    <t>Combobox1.6</t>
  </si>
  <si>
    <t>Combobox1.7</t>
  </si>
  <si>
    <t>Combobox1.8</t>
  </si>
  <si>
    <t>Combobox1.9</t>
  </si>
  <si>
    <t>Combobox2.1</t>
  </si>
  <si>
    <t>Combobox2.2</t>
  </si>
  <si>
    <t>% z celkových výdajů na VaV v podnikatelském sektoru (BERD)</t>
  </si>
  <si>
    <t>Combobox2.3</t>
  </si>
  <si>
    <t>% z celkových výdajů na VaV (GERD) financovaných z podnikových domácích zdrojů</t>
  </si>
  <si>
    <t>Combobox2.4</t>
  </si>
  <si>
    <t>% z celkových výdajů na VaV (GERD) financovaných z podnikových zahraničních zdrojů</t>
  </si>
  <si>
    <t>Combobox2.5</t>
  </si>
  <si>
    <t>% z celkových výdajů na VaV (GERD) financovaných z veřejných domácích zdrojů</t>
  </si>
  <si>
    <t>Combobox2.6</t>
  </si>
  <si>
    <t>% z celkových výdajů na VaV (GERD) financovaných ze zdrojů EU</t>
  </si>
  <si>
    <t>Combobox3.1</t>
  </si>
  <si>
    <t>Combobox3.2</t>
  </si>
  <si>
    <t>% z celkových výdajů na VaV ve vládním sektoru (GOVERD)</t>
  </si>
  <si>
    <t>Combobox3.3</t>
  </si>
  <si>
    <t>Combobox3.4</t>
  </si>
  <si>
    <t>Combobox3.5</t>
  </si>
  <si>
    <t>Combobox3.6</t>
  </si>
  <si>
    <t>Combobox4.1</t>
  </si>
  <si>
    <t>Combobox4.2</t>
  </si>
  <si>
    <t>% z celkových výdajů na VaV ve vysokoškolském sektoru (HERD)</t>
  </si>
  <si>
    <t>Combobox4.3</t>
  </si>
  <si>
    <t>Combobox4.4</t>
  </si>
  <si>
    <t>Combobox4.5</t>
  </si>
  <si>
    <t>Combobox4.6</t>
  </si>
  <si>
    <t>1.1 Celkové výdaje na VaV (GERD)</t>
  </si>
  <si>
    <t>Tabulka 1.2.1 Mzdové výdaje na VaV – mil. EUR</t>
  </si>
  <si>
    <t>1.2 Mzdové výdaje na VaV</t>
  </si>
  <si>
    <t>Tabulka 1.2.2 Mzdové výdaje na VaV – EUR na 1 obyvatele</t>
  </si>
  <si>
    <t>Tabulka 1.2.3 Mzdové výdaje na VaV – mil. národní měny</t>
  </si>
  <si>
    <t>Tabulka 1.2.4 Mzdové výdaje na VaV – parita kupní síly (mil. mezinárodních dolarů)</t>
  </si>
  <si>
    <t>Tabulka 1.2.5 Mzdové výdaje na VaV – parita kupní síly (mezinárodní dolary na 1 obyvatele)</t>
  </si>
  <si>
    <t>Tabulka 1.2.6 Mzdové výdaje na VaV – podíl na HDP (%)</t>
  </si>
  <si>
    <t>Tabulka 1.2.7 Mzdové výdaje na VaV – % z celkových výdajů na VaV (GERD)</t>
  </si>
  <si>
    <t>1.3 Ostatní běžné výdaje na VaV</t>
  </si>
  <si>
    <t>Tabulka 1.3.1 Ostatní běžné výdaje na VaV – mil. EUR</t>
  </si>
  <si>
    <t>Tabulka 1.3.2 Ostatní běžné výdaje na VaV – EUR na 1 obyvatele</t>
  </si>
  <si>
    <t>Tabulka 1.3.3 Ostatní běžné výdaje na VaV – mil. národní měny</t>
  </si>
  <si>
    <t>Tabulka 1.3.4 Ostatní běžné výdaje na VaV – parita kupní síly (mil. mezinárodních dolarů)</t>
  </si>
  <si>
    <t>Tabulka 1.3.5 Ostatní běžné výdaje na VaV – parita kupní síly (mezinárodní dolary na 1 obyvatele)</t>
  </si>
  <si>
    <t>Tabulka 1.3.6 Ostatní běžné výdaje na VaV – podíl na HDP (%)</t>
  </si>
  <si>
    <t>Tabulka 1.3.7 Ostatní běžné výdaje na VaV – % z celkových výdajů na VaV (GERD)</t>
  </si>
  <si>
    <t>1.4 Investiční výdaje na VaV</t>
  </si>
  <si>
    <t>Tabulka 1.4.1 Investiční výdaje na VaV – mil. EUR</t>
  </si>
  <si>
    <t>Tabulka 1.4.2 Investiční výdaje na VaV – EUR na 1 obyvatele</t>
  </si>
  <si>
    <t>Tabulka 1.4.3 Investiční výdaje na VaV – mil. národní měny</t>
  </si>
  <si>
    <t>Tabulka 1.4.4 Investiční výdaje na VaV – parita kupní síly (mil. mezinárodních dolarů)</t>
  </si>
  <si>
    <t>Tabulka 1.4.5 Investiční výdaje na VaV – parita kupní síly (mezinárodní dolary na 1 obyvatele)</t>
  </si>
  <si>
    <t>Tabulka 1.4.6 Investiční výdaje na VaV – podíl na HDP (%)</t>
  </si>
  <si>
    <t>Tabulka 1.4.7 Investiční výdaje na VaV – % z celkových výdajů na VaV (GERD)</t>
  </si>
  <si>
    <t>1.5 Výdaje na VaV (GERD) financované z podnikových zdrojů celkem</t>
  </si>
  <si>
    <t>1.6 Výdaje na VaV (GERD) financované z podnikových domácích zdrojů</t>
  </si>
  <si>
    <t>1.7 Výdaje na VaV (GERD) financované z podnikových zahraničních zdrojů</t>
  </si>
  <si>
    <t>1.8 Výdaje na VaV (GERD) financované z veřejných domácích zdrojů</t>
  </si>
  <si>
    <t>1.9 Výdaje na VaV (GERD) financované ze zdrojů EU</t>
  </si>
  <si>
    <t>2.1 Výdaje na VaV v podnikatelském sektoru (BERD)</t>
  </si>
  <si>
    <t>2.2 Výdaje na VaV v podnikatelském sektoru (BERD) financované z podnikových zdrojů celkem</t>
  </si>
  <si>
    <t>2.3 Výdaje na VaV v podnikatelském sektoru (BERD) financované z podnikových domácích zdrojů</t>
  </si>
  <si>
    <t>2.4 Výdaje na VaV v podnikatelském sektoru (BERD) financované z podnikových zahraničních zdrojů</t>
  </si>
  <si>
    <t>2.5 Výdaje na VaV v podnikatelském sektoru (BERD) financované z veřejných domácích zdrojů</t>
  </si>
  <si>
    <t>2.6 Výdaje na VaV v podnikatelském sektoru (BERD) financované ze zdrojů EU</t>
  </si>
  <si>
    <t>3.1 Výdaje na VaV ve vládním sektoru (GOVERD)</t>
  </si>
  <si>
    <t>3.2 Výdaje na VaV ve vládním sektoru (GOVERD) financované z podnikových zdrojů celkem</t>
  </si>
  <si>
    <t>3.3 Výdaje na VaV ve vládním sektoru (GOVERD) financované z podnikových domácích zdrojů</t>
  </si>
  <si>
    <t>3.4 Výdaje na VaV ve vládním sektoru (GOVERD) financované z podnikových zahraničních zdrojů</t>
  </si>
  <si>
    <t>3.5 Výdaje na VaV ve vládním sektoru (GOVERD) financované z veřejných domácích zdrojů</t>
  </si>
  <si>
    <t>3.6 Výdaje na VaV ve vládním sektoru (GOVERD) financované ze zdrojů EU</t>
  </si>
  <si>
    <t>4.1 Výdaje na VaV ve vysokoškolském sektoru (HERD)</t>
  </si>
  <si>
    <t>4.2 Výdaje na VaV ve vysokoškolském sektoru (HERD) financované z podnikových zdrojů celkem</t>
  </si>
  <si>
    <t>4.3 Výdaje na VaV ve vysokoškolském sektoru (HERD) financované z podnikových domácích zdrojů</t>
  </si>
  <si>
    <t>4.4 Výdaje na VaV ve vysokoškolském sektoru (HERD) financované z podnikových zahraničních zdrojů</t>
  </si>
  <si>
    <t>4.5 Výdaje na VaV ve vysokoškolském sektoru (HERD) financované z veřejných domácích zdrojů</t>
  </si>
  <si>
    <t>4.6 Výdaje na VaV ve vysokoškolském sektoru (HERD) financované ze zdrojů EU</t>
  </si>
  <si>
    <t>zpět na obsah</t>
  </si>
  <si>
    <t>ležatá čárka na místě čísla značí, že se jev nevyskytoval</t>
  </si>
  <si>
    <t>tečka na místě čísla značí, že údaj není k dispozici nebo je nespolehlivý</t>
  </si>
  <si>
    <t>GERD</t>
  </si>
  <si>
    <t>BERD</t>
  </si>
  <si>
    <t>GOVERD</t>
  </si>
  <si>
    <t>HERD</t>
  </si>
  <si>
    <t>MSTI</t>
  </si>
  <si>
    <t>Gross Domestic Expenditure on R&amp;D – celkové výdaje na VaV</t>
  </si>
  <si>
    <t>Business Enterprise Expenditure on R&amp;D – výdaje na VaV v podnikatelském sektoru</t>
  </si>
  <si>
    <t>Government Expenditure on R&amp;D – výdaje na VaV ve vládním sektoru</t>
  </si>
  <si>
    <t>Higher Education Expenditure on R&amp;D – výdaje na VaV ve vysokoškolském sektoru</t>
  </si>
  <si>
    <t>Main Science and Technology Indicators</t>
  </si>
  <si>
    <t>Značky použíté v tabulkách</t>
  </si>
  <si>
    <t>Zkratky použíté v tabulkách</t>
  </si>
  <si>
    <t>Výdaje na výzkum a vývoj – mezinárodní srovnání</t>
  </si>
  <si>
    <t>Poznámky</t>
  </si>
  <si>
    <t>SEZNAM ZNAČEK A ZKRATEK POUŽITÝCH V TABULKÁCH</t>
  </si>
  <si>
    <t>Seznam značek a zkratek použitých v tabulkách</t>
  </si>
  <si>
    <r>
      <t>Návod:</t>
    </r>
    <r>
      <rPr>
        <sz val="10"/>
        <color theme="1"/>
        <rFont val="Arial"/>
        <family val="2"/>
        <charset val="238"/>
      </rPr>
      <t xml:space="preserve"> Nejprve si přes rolovátko vyberte jednotku a následně klikněte na číselný odkaz
            před názvem tabulky.</t>
    </r>
  </si>
  <si>
    <t>zdroj: Eurostat (30.11.2023), OECD (MSTI 2023/9)</t>
  </si>
  <si>
    <t>Kostarika</t>
  </si>
  <si>
    <t>zdroj: Eurostat (30.11.2023)</t>
  </si>
  <si>
    <r>
      <t>zdroj: Eurostat (30.11.2023)</t>
    </r>
    <r>
      <rPr>
        <sz val="8"/>
        <color rgb="FFFF0000"/>
        <rFont val="Arial"/>
        <family val="2"/>
        <charset val="238"/>
      </rPr>
      <t/>
    </r>
  </si>
  <si>
    <t>zdroj: Eurostat (4.12.2023), OECD (MSTI 2023/9)</t>
  </si>
  <si>
    <t>Kostarika – Kostarický colón (CRC)</t>
  </si>
  <si>
    <t>zdroj: Eurostat (6.6.2023)</t>
  </si>
  <si>
    <t>zdroj: The World Bank Group (26.10.2023)</t>
  </si>
  <si>
    <t>zdroj: Eurostat (koncový stav), OECD, ITU World Telecommunication/ICT Indicators Database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</si>
</sst>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E+00"/>
    <numFmt numFmtId="166" formatCode="0.000000"/>
  </numFmts>
  <fonts count="24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b/>
      <sz val="8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family val="2"/>
      <charset val="238"/>
    </font>
    <font>
      <b/>
      <sz val="14"/>
      <color rgb="FF009BB4"/>
      <name val="Arial"/>
      <family val="2"/>
      <charset val="238"/>
    </font>
    <font>
      <b/>
      <sz val="11"/>
      <color theme="8" tint="-0.249977111117893"/>
      <name val="Arial"/>
      <family val="2"/>
      <charset val="238"/>
    </font>
    <font>
      <u/>
      <sz val="10"/>
      <color theme="8"/>
      <name val="Arial CE"/>
      <family val="2"/>
      <charset val="238"/>
    </font>
    <font>
      <u/>
      <sz val="8"/>
      <color theme="10"/>
      <name val="Calibri"/>
      <family val="2"/>
      <charset val="238"/>
      <scheme val="minor"/>
    </font>
    <font>
      <b/>
      <sz val="12"/>
      <color rgb="FF31869B"/>
      <name val="Arial"/>
      <family val="2"/>
      <charset val="238"/>
    </font>
    <font>
      <b/>
      <sz val="14"/>
      <color rgb="FF31869B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rgb="FF31869B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rgb="FF31869B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0" fontId="13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00">
    <xf numFmtId="0" fontId="0" fillId="0" borderId="0" xfId="0"/>
    <xf numFmtId="0" fontId="6" fillId="0" borderId="0" xfId="0" applyFont="1" applyFill="1" applyBorder="1" applyAlignment="1">
      <alignment horizontal="left"/>
    </xf>
    <xf numFmtId="0" fontId="7" fillId="0" borderId="0" xfId="2" applyFont="1" applyFill="1" applyBorder="1"/>
    <xf numFmtId="0" fontId="8" fillId="0" borderId="0" xfId="2" applyFont="1" applyFill="1" applyBorder="1"/>
    <xf numFmtId="0" fontId="9" fillId="0" borderId="0" xfId="0" applyFont="1"/>
    <xf numFmtId="0" fontId="0" fillId="0" borderId="0" xfId="0" applyFill="1"/>
    <xf numFmtId="0" fontId="11" fillId="2" borderId="1" xfId="0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indent="1"/>
    </xf>
    <xf numFmtId="164" fontId="4" fillId="0" borderId="3" xfId="2" applyNumberFormat="1" applyFont="1" applyFill="1" applyBorder="1" applyAlignment="1">
      <alignment horizontal="right"/>
    </xf>
    <xf numFmtId="164" fontId="4" fillId="0" borderId="0" xfId="2" applyNumberFormat="1" applyFont="1" applyFill="1" applyBorder="1" applyAlignment="1">
      <alignment horizontal="right"/>
    </xf>
    <xf numFmtId="0" fontId="4" fillId="3" borderId="0" xfId="0" applyFont="1" applyFill="1" applyBorder="1" applyAlignment="1">
      <alignment horizontal="left" indent="1"/>
    </xf>
    <xf numFmtId="164" fontId="4" fillId="3" borderId="3" xfId="2" applyNumberFormat="1" applyFont="1" applyFill="1" applyBorder="1" applyAlignment="1">
      <alignment horizontal="right"/>
    </xf>
    <xf numFmtId="164" fontId="4" fillId="3" borderId="0" xfId="2" applyNumberFormat="1" applyFont="1" applyFill="1" applyBorder="1" applyAlignment="1">
      <alignment horizontal="right"/>
    </xf>
    <xf numFmtId="0" fontId="5" fillId="0" borderId="0" xfId="0" applyFont="1"/>
    <xf numFmtId="0" fontId="10" fillId="0" borderId="0" xfId="0" applyFont="1" applyFill="1" applyBorder="1" applyAlignment="1">
      <alignment horizontal="left" indent="1"/>
    </xf>
    <xf numFmtId="164" fontId="10" fillId="0" borderId="3" xfId="2" applyNumberFormat="1" applyFont="1" applyFill="1" applyBorder="1" applyAlignment="1">
      <alignment horizontal="right"/>
    </xf>
    <xf numFmtId="164" fontId="10" fillId="0" borderId="0" xfId="2" applyNumberFormat="1" applyFont="1" applyFill="1" applyBorder="1" applyAlignment="1">
      <alignment horizontal="right"/>
    </xf>
    <xf numFmtId="0" fontId="10" fillId="3" borderId="4" xfId="0" applyFont="1" applyFill="1" applyBorder="1" applyAlignment="1">
      <alignment horizontal="left" indent="1"/>
    </xf>
    <xf numFmtId="164" fontId="10" fillId="3" borderId="5" xfId="2" applyNumberFormat="1" applyFont="1" applyFill="1" applyBorder="1" applyAlignment="1">
      <alignment horizontal="right"/>
    </xf>
    <xf numFmtId="164" fontId="10" fillId="3" borderId="4" xfId="2" applyNumberFormat="1" applyFont="1" applyFill="1" applyBorder="1" applyAlignment="1">
      <alignment horizontal="right"/>
    </xf>
    <xf numFmtId="3" fontId="4" fillId="0" borderId="3" xfId="2" applyNumberFormat="1" applyFont="1" applyFill="1" applyBorder="1" applyAlignment="1">
      <alignment horizontal="right"/>
    </xf>
    <xf numFmtId="3" fontId="4" fillId="0" borderId="0" xfId="2" applyNumberFormat="1" applyFont="1" applyFill="1" applyBorder="1" applyAlignment="1">
      <alignment horizontal="right"/>
    </xf>
    <xf numFmtId="3" fontId="4" fillId="3" borderId="3" xfId="2" applyNumberFormat="1" applyFont="1" applyFill="1" applyBorder="1" applyAlignment="1">
      <alignment horizontal="right"/>
    </xf>
    <xf numFmtId="3" fontId="4" fillId="3" borderId="0" xfId="2" applyNumberFormat="1" applyFont="1" applyFill="1" applyBorder="1" applyAlignment="1">
      <alignment horizontal="right"/>
    </xf>
    <xf numFmtId="3" fontId="10" fillId="0" borderId="3" xfId="2" applyNumberFormat="1" applyFont="1" applyFill="1" applyBorder="1" applyAlignment="1">
      <alignment horizontal="right"/>
    </xf>
    <xf numFmtId="3" fontId="10" fillId="0" borderId="0" xfId="2" applyNumberFormat="1" applyFont="1" applyFill="1" applyBorder="1" applyAlignment="1">
      <alignment horizontal="right"/>
    </xf>
    <xf numFmtId="3" fontId="10" fillId="3" borderId="5" xfId="2" applyNumberFormat="1" applyFont="1" applyFill="1" applyBorder="1" applyAlignment="1">
      <alignment horizontal="right"/>
    </xf>
    <xf numFmtId="3" fontId="10" fillId="3" borderId="4" xfId="2" applyNumberFormat="1" applyFont="1" applyFill="1" applyBorder="1" applyAlignment="1">
      <alignment horizontal="right"/>
    </xf>
    <xf numFmtId="0" fontId="2" fillId="0" borderId="0" xfId="1" applyFill="1" applyBorder="1"/>
    <xf numFmtId="4" fontId="4" fillId="0" borderId="3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4" fontId="4" fillId="3" borderId="3" xfId="2" applyNumberFormat="1" applyFont="1" applyFill="1" applyBorder="1" applyAlignment="1">
      <alignment horizontal="right"/>
    </xf>
    <xf numFmtId="4" fontId="4" fillId="3" borderId="0" xfId="2" applyNumberFormat="1" applyFont="1" applyFill="1" applyBorder="1" applyAlignment="1">
      <alignment horizontal="right"/>
    </xf>
    <xf numFmtId="4" fontId="10" fillId="0" borderId="3" xfId="2" applyNumberFormat="1" applyFont="1" applyFill="1" applyBorder="1" applyAlignment="1">
      <alignment horizontal="right"/>
    </xf>
    <xf numFmtId="4" fontId="10" fillId="0" borderId="0" xfId="2" applyNumberFormat="1" applyFont="1" applyFill="1" applyBorder="1" applyAlignment="1">
      <alignment horizontal="right"/>
    </xf>
    <xf numFmtId="4" fontId="10" fillId="3" borderId="5" xfId="2" applyNumberFormat="1" applyFont="1" applyFill="1" applyBorder="1" applyAlignment="1">
      <alignment horizontal="right"/>
    </xf>
    <xf numFmtId="4" fontId="10" fillId="3" borderId="4" xfId="2" applyNumberFormat="1" applyFont="1" applyFill="1" applyBorder="1" applyAlignment="1">
      <alignment horizontal="right"/>
    </xf>
    <xf numFmtId="0" fontId="0" fillId="0" borderId="0" xfId="0" applyBorder="1"/>
    <xf numFmtId="0" fontId="10" fillId="2" borderId="1" xfId="0" applyFont="1" applyFill="1" applyBorder="1" applyAlignment="1">
      <alignment horizontal="center"/>
    </xf>
    <xf numFmtId="0" fontId="12" fillId="0" borderId="0" xfId="0" applyFont="1"/>
    <xf numFmtId="3" fontId="7" fillId="0" borderId="0" xfId="2" applyNumberFormat="1" applyFont="1" applyFill="1" applyBorder="1"/>
    <xf numFmtId="3" fontId="7" fillId="0" borderId="0" xfId="2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4" fillId="0" borderId="0" xfId="2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0" borderId="0" xfId="2" applyFont="1" applyFill="1" applyBorder="1"/>
    <xf numFmtId="0" fontId="17" fillId="0" borderId="0" xfId="1" applyFont="1" applyFill="1" applyBorder="1"/>
    <xf numFmtId="164" fontId="7" fillId="0" borderId="0" xfId="2" applyNumberFormat="1" applyFont="1" applyFill="1" applyBorder="1"/>
    <xf numFmtId="164" fontId="4" fillId="0" borderId="6" xfId="2" applyNumberFormat="1" applyFont="1" applyFill="1" applyBorder="1" applyAlignment="1">
      <alignment horizontal="right"/>
    </xf>
    <xf numFmtId="165" fontId="0" fillId="0" borderId="0" xfId="0" applyNumberFormat="1"/>
    <xf numFmtId="166" fontId="0" fillId="0" borderId="0" xfId="0" applyNumberFormat="1"/>
    <xf numFmtId="0" fontId="4" fillId="0" borderId="0" xfId="2" applyFont="1" applyFill="1" applyBorder="1" applyAlignment="1"/>
    <xf numFmtId="0" fontId="10" fillId="0" borderId="0" xfId="0" applyFont="1" applyFill="1" applyBorder="1" applyAlignment="1">
      <alignment horizontal="left"/>
    </xf>
    <xf numFmtId="0" fontId="0" fillId="0" borderId="0" xfId="0" applyAlignment="1"/>
    <xf numFmtId="0" fontId="0" fillId="0" borderId="0" xfId="0" applyFill="1" applyAlignment="1"/>
    <xf numFmtId="3" fontId="10" fillId="0" borderId="0" xfId="0" applyNumberFormat="1" applyFont="1" applyFill="1" applyBorder="1" applyAlignment="1">
      <alignment horizontal="left"/>
    </xf>
    <xf numFmtId="3" fontId="7" fillId="0" borderId="0" xfId="2" applyNumberFormat="1" applyFont="1" applyFill="1" applyBorder="1" applyAlignment="1"/>
    <xf numFmtId="3" fontId="10" fillId="0" borderId="0" xfId="0" applyNumberFormat="1" applyFont="1" applyFill="1" applyBorder="1" applyAlignment="1">
      <alignment horizontal="right"/>
    </xf>
    <xf numFmtId="0" fontId="19" fillId="0" borderId="0" xfId="5" applyFont="1" applyFill="1" applyBorder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 applyBorder="1" applyProtection="1">
      <protection locked="0"/>
    </xf>
    <xf numFmtId="0" fontId="14" fillId="0" borderId="0" xfId="5" applyFont="1" applyFill="1" applyBorder="1" applyAlignment="1" applyProtection="1">
      <alignment horizontal="left" vertical="center" wrapText="1"/>
      <protection locked="0"/>
    </xf>
    <xf numFmtId="0" fontId="7" fillId="0" borderId="0" xfId="5" applyFont="1" applyFill="1" applyAlignment="1" applyProtection="1">
      <alignment horizontal="left"/>
      <protection locked="0"/>
    </xf>
    <xf numFmtId="0" fontId="18" fillId="0" borderId="0" xfId="5" applyFont="1" applyFill="1" applyBorder="1" applyAlignment="1" applyProtection="1">
      <alignment vertical="center"/>
      <protection locked="0"/>
    </xf>
    <xf numFmtId="0" fontId="1" fillId="0" borderId="7" xfId="0" applyFont="1" applyFill="1" applyBorder="1" applyAlignment="1" applyProtection="1">
      <alignment vertical="center"/>
      <protection locked="0"/>
    </xf>
    <xf numFmtId="0" fontId="1" fillId="0" borderId="8" xfId="0" applyFont="1" applyFill="1" applyBorder="1" applyAlignment="1" applyProtection="1">
      <alignment vertical="center"/>
      <protection locked="0"/>
    </xf>
    <xf numFmtId="0" fontId="7" fillId="0" borderId="8" xfId="5" applyFont="1" applyFill="1" applyBorder="1" applyAlignment="1" applyProtection="1">
      <alignment horizontal="left" vertical="center"/>
      <protection locked="0"/>
    </xf>
    <xf numFmtId="0" fontId="1" fillId="0" borderId="8" xfId="0" applyFont="1" applyFill="1" applyBorder="1" applyProtection="1">
      <protection locked="0"/>
    </xf>
    <xf numFmtId="0" fontId="1" fillId="0" borderId="9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1" fillId="4" borderId="0" xfId="0" applyFont="1" applyFill="1" applyAlignment="1" applyProtection="1">
      <alignment vertical="center"/>
      <protection locked="0"/>
    </xf>
    <xf numFmtId="0" fontId="7" fillId="4" borderId="0" xfId="5" applyFont="1" applyFill="1" applyBorder="1" applyAlignment="1" applyProtection="1">
      <alignment horizontal="left" vertical="center"/>
      <protection locked="0"/>
    </xf>
    <xf numFmtId="0" fontId="1" fillId="4" borderId="0" xfId="0" applyFont="1" applyFill="1" applyBorder="1" applyProtection="1">
      <protection locked="0"/>
    </xf>
    <xf numFmtId="0" fontId="1" fillId="0" borderId="9" xfId="0" applyFont="1" applyFill="1" applyBorder="1" applyAlignment="1" applyProtection="1">
      <alignment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7" fillId="0" borderId="0" xfId="5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7" fillId="0" borderId="0" xfId="5" applyFont="1" applyFill="1" applyAlignment="1" applyProtection="1">
      <alignment horizontal="left" vertical="center"/>
      <protection locked="0"/>
    </xf>
    <xf numFmtId="0" fontId="2" fillId="0" borderId="0" xfId="1" applyFill="1" applyAlignment="1" applyProtection="1">
      <alignment vertical="center"/>
      <protection locked="0"/>
    </xf>
    <xf numFmtId="0" fontId="15" fillId="0" borderId="0" xfId="5" applyFont="1" applyFill="1" applyBorder="1" applyAlignment="1" applyProtection="1">
      <alignment horizontal="left" vertical="center"/>
      <protection locked="0"/>
    </xf>
    <xf numFmtId="0" fontId="7" fillId="0" borderId="9" xfId="5" applyFont="1" applyFill="1" applyBorder="1" applyAlignment="1" applyProtection="1">
      <alignment horizontal="left" vertical="center"/>
      <protection locked="0"/>
    </xf>
    <xf numFmtId="0" fontId="2" fillId="0" borderId="8" xfId="1" applyFont="1" applyFill="1" applyBorder="1" applyAlignment="1" applyProtection="1">
      <alignment vertical="center"/>
      <protection hidden="1"/>
    </xf>
    <xf numFmtId="0" fontId="2" fillId="0" borderId="8" xfId="1" applyFont="1" applyBorder="1" applyProtection="1">
      <protection hidden="1"/>
    </xf>
    <xf numFmtId="0" fontId="2" fillId="0" borderId="8" xfId="1" applyFill="1" applyBorder="1" applyAlignment="1" applyProtection="1">
      <alignment vertical="center"/>
      <protection hidden="1"/>
    </xf>
    <xf numFmtId="0" fontId="20" fillId="0" borderId="0" xfId="0" applyFont="1" applyFill="1" applyProtection="1">
      <protection locked="0"/>
    </xf>
    <xf numFmtId="0" fontId="21" fillId="0" borderId="0" xfId="5" applyFont="1" applyFill="1" applyBorder="1" applyAlignment="1" applyProtection="1">
      <alignment vertical="center"/>
      <protection locked="0"/>
    </xf>
    <xf numFmtId="0" fontId="2" fillId="0" borderId="0" xfId="1"/>
    <xf numFmtId="0" fontId="23" fillId="0" borderId="0" xfId="5" applyFont="1" applyFill="1" applyBorder="1" applyAlignment="1" applyProtection="1">
      <alignment vertical="center"/>
      <protection locked="0"/>
    </xf>
    <xf numFmtId="0" fontId="1" fillId="0" borderId="0" xfId="0" applyFont="1"/>
    <xf numFmtId="0" fontId="10" fillId="2" borderId="2" xfId="2" applyFont="1" applyFill="1" applyBorder="1" applyAlignment="1">
      <alignment horizontal="center" vertical="center"/>
    </xf>
    <xf numFmtId="0" fontId="22" fillId="5" borderId="0" xfId="0" applyFont="1" applyFill="1" applyBorder="1" applyAlignment="1" applyProtection="1">
      <alignment horizontal="left" wrapText="1"/>
      <protection locked="0"/>
    </xf>
    <xf numFmtId="0" fontId="1" fillId="5" borderId="0" xfId="0" applyFont="1" applyFill="1" applyBorder="1" applyAlignment="1" applyProtection="1">
      <alignment horizontal="left"/>
      <protection locked="0"/>
    </xf>
    <xf numFmtId="0" fontId="2" fillId="0" borderId="7" xfId="1" applyFill="1" applyBorder="1" applyAlignment="1" applyProtection="1">
      <alignment horizontal="left" vertical="center"/>
      <protection locked="0"/>
    </xf>
    <xf numFmtId="0" fontId="2" fillId="0" borderId="8" xfId="1" applyFill="1" applyBorder="1" applyAlignment="1" applyProtection="1">
      <alignment horizontal="left" vertical="center"/>
      <protection locked="0"/>
    </xf>
  </cellXfs>
  <cellStyles count="6">
    <cellStyle name="Hypertextový odkaz" xfId="1" builtinId="8"/>
    <cellStyle name="Hypertextový odkaz 2" xfId="4"/>
    <cellStyle name="Normální" xfId="0" builtinId="0"/>
    <cellStyle name="Normální 2" xfId="3"/>
    <cellStyle name="Normální 2 2" xfId="5"/>
    <cellStyle name="normální_SRVT08_A1_MS_cz_080410" xfId="2"/>
  </cellStyles>
  <dxfs count="0"/>
  <tableStyles count="0" defaultTableStyle="TableStyleMedium2" defaultPivotStyle="PivotStyleLight16"/>
  <colors>
    <mruColors>
      <color rgb="FFDAEEF3"/>
      <color rgb="FF31869B"/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/Relationships>
</file>

<file path=xl/ctrlProps/ctrlProp1.xml><?xml version="1.0" encoding="utf-8"?>
<formControlPr xmlns="http://schemas.microsoft.com/office/spreadsheetml/2009/9/main" objectType="Drop" dropLines="6" dropStyle="combo" dx="16" fmlaLink="$T$6" fmlaRange="List1!$D$2:$D$7" sel="1" val="0"/>
</file>

<file path=xl/ctrlProps/ctrlProp10.xml><?xml version="1.0" encoding="utf-8"?>
<formControlPr xmlns="http://schemas.microsoft.com/office/spreadsheetml/2009/9/main" objectType="Drop" dropLines="7" dropStyle="combo" dx="16" fmlaLink="$T$27" fmlaRange="List1!$AW$2:$AW$8" sel="1" val="0"/>
</file>

<file path=xl/ctrlProps/ctrlProp11.xml><?xml version="1.0" encoding="utf-8"?>
<formControlPr xmlns="http://schemas.microsoft.com/office/spreadsheetml/2009/9/main" objectType="Drop" dropLines="9" dropStyle="combo" dx="16" fmlaLink="$T$29" fmlaRange="List1!$BB$2:$BB$10" sel="1" val="0"/>
</file>

<file path=xl/ctrlProps/ctrlProp12.xml><?xml version="1.0" encoding="utf-8"?>
<formControlPr xmlns="http://schemas.microsoft.com/office/spreadsheetml/2009/9/main" objectType="Drop" dropLines="9" dropStyle="combo" dx="16" fmlaLink="$T$31" fmlaRange="List1!$BG$2:$BG$10" sel="1" val="0"/>
</file>

<file path=xl/ctrlProps/ctrlProp13.xml><?xml version="1.0" encoding="utf-8"?>
<formControlPr xmlns="http://schemas.microsoft.com/office/spreadsheetml/2009/9/main" objectType="Drop" dropLines="9" dropStyle="combo" dx="16" fmlaLink="$T$33" fmlaRange="List1!$BL$2:$BL$10" sel="1" val="0"/>
</file>

<file path=xl/ctrlProps/ctrlProp14.xml><?xml version="1.0" encoding="utf-8"?>
<formControlPr xmlns="http://schemas.microsoft.com/office/spreadsheetml/2009/9/main" objectType="Drop" dropLines="9" dropStyle="combo" dx="16" fmlaLink="$T$35" fmlaRange="List1!$BQ$2:$BQ$10" sel="1" val="0"/>
</file>

<file path=xl/ctrlProps/ctrlProp15.xml><?xml version="1.0" encoding="utf-8"?>
<formControlPr xmlns="http://schemas.microsoft.com/office/spreadsheetml/2009/9/main" objectType="Drop" dropLines="9" dropStyle="combo" dx="16" fmlaLink="$T$37" fmlaRange="List1!$BV$2:$BV$10" sel="1" val="0"/>
</file>

<file path=xl/ctrlProps/ctrlProp16.xml><?xml version="1.0" encoding="utf-8"?>
<formControlPr xmlns="http://schemas.microsoft.com/office/spreadsheetml/2009/9/main" objectType="Drop" dropLines="7" dropStyle="combo" dx="16" fmlaLink="$T$42" fmlaRange="List1!$CA$2:$CA$8" sel="1" val="0"/>
</file>

<file path=xl/ctrlProps/ctrlProp17.xml><?xml version="1.0" encoding="utf-8"?>
<formControlPr xmlns="http://schemas.microsoft.com/office/spreadsheetml/2009/9/main" objectType="Drop" dropLines="9" dropStyle="combo" dx="16" fmlaLink="$T$44" fmlaRange="List1!$CF$2:$CF$10" sel="1" val="0"/>
</file>

<file path=xl/ctrlProps/ctrlProp18.xml><?xml version="1.0" encoding="utf-8"?>
<formControlPr xmlns="http://schemas.microsoft.com/office/spreadsheetml/2009/9/main" objectType="Drop" dropLines="9" dropStyle="combo" dx="16" fmlaLink="$T$46" fmlaRange="List1!$CK$2:$CK$10" sel="1" val="0"/>
</file>

<file path=xl/ctrlProps/ctrlProp19.xml><?xml version="1.0" encoding="utf-8"?>
<formControlPr xmlns="http://schemas.microsoft.com/office/spreadsheetml/2009/9/main" objectType="Drop" dropLines="9" dropStyle="combo" dx="16" fmlaLink="$T$48" fmlaRange="List1!$CP$2:$CP$10" sel="1" val="0"/>
</file>

<file path=xl/ctrlProps/ctrlProp2.xml><?xml version="1.0" encoding="utf-8"?>
<formControlPr xmlns="http://schemas.microsoft.com/office/spreadsheetml/2009/9/main" objectType="Drop" dropLines="7" dropStyle="combo" dx="16" fmlaLink="$T$8" fmlaRange="List1!$I$2:$I$8" sel="1" val="0"/>
</file>

<file path=xl/ctrlProps/ctrlProp20.xml><?xml version="1.0" encoding="utf-8"?>
<formControlPr xmlns="http://schemas.microsoft.com/office/spreadsheetml/2009/9/main" objectType="Drop" dropLines="9" dropStyle="combo" dx="16" fmlaLink="$T$50" fmlaRange="List1!$CU$2:$CU$10" sel="1" val="0"/>
</file>

<file path=xl/ctrlProps/ctrlProp21.xml><?xml version="1.0" encoding="utf-8"?>
<formControlPr xmlns="http://schemas.microsoft.com/office/spreadsheetml/2009/9/main" objectType="Drop" dropLines="9" dropStyle="combo" dx="16" fmlaLink="$T$52" fmlaRange="List1!$CZ$2:$CZ$10" sel="1" val="0"/>
</file>

<file path=xl/ctrlProps/ctrlProp22.xml><?xml version="1.0" encoding="utf-8"?>
<formControlPr xmlns="http://schemas.microsoft.com/office/spreadsheetml/2009/9/main" objectType="Drop" dropLines="7" dropStyle="combo" dx="16" fmlaLink="$T$57" fmlaRange="List1!$DE$2:$DE$8" sel="1" val="0"/>
</file>

<file path=xl/ctrlProps/ctrlProp23.xml><?xml version="1.0" encoding="utf-8"?>
<formControlPr xmlns="http://schemas.microsoft.com/office/spreadsheetml/2009/9/main" objectType="Drop" dropLines="9" dropStyle="combo" dx="16" fmlaLink="$T$59" fmlaRange="List1!$DJ$2:$DJ$10" sel="1" val="0"/>
</file>

<file path=xl/ctrlProps/ctrlProp24.xml><?xml version="1.0" encoding="utf-8"?>
<formControlPr xmlns="http://schemas.microsoft.com/office/spreadsheetml/2009/9/main" objectType="Drop" dropLines="9" dropStyle="combo" dx="16" fmlaLink="$T$61" fmlaRange="List1!$DO$2:$DO$10" sel="1" val="0"/>
</file>

<file path=xl/ctrlProps/ctrlProp25.xml><?xml version="1.0" encoding="utf-8"?>
<formControlPr xmlns="http://schemas.microsoft.com/office/spreadsheetml/2009/9/main" objectType="Drop" dropLines="9" dropStyle="combo" dx="16" fmlaLink="$T$63" fmlaRange="List1!$DT$2:$DT$10" sel="1" val="0"/>
</file>

<file path=xl/ctrlProps/ctrlProp26.xml><?xml version="1.0" encoding="utf-8"?>
<formControlPr xmlns="http://schemas.microsoft.com/office/spreadsheetml/2009/9/main" objectType="Drop" dropLines="9" dropStyle="combo" dx="16" fmlaLink="$T$65" fmlaRange="List1!$DY$2:$DY$10" sel="1" val="0"/>
</file>

<file path=xl/ctrlProps/ctrlProp27.xml><?xml version="1.0" encoding="utf-8"?>
<formControlPr xmlns="http://schemas.microsoft.com/office/spreadsheetml/2009/9/main" objectType="Drop" dropLines="9" dropStyle="combo" dx="16" fmlaLink="$T$67" fmlaRange="List1!$ED$2:$ED$10" sel="1" val="0"/>
</file>

<file path=xl/ctrlProps/ctrlProp3.xml><?xml version="1.0" encoding="utf-8"?>
<formControlPr xmlns="http://schemas.microsoft.com/office/spreadsheetml/2009/9/main" objectType="Drop" dropLines="7" dropStyle="combo" dx="16" fmlaLink="$T$10" fmlaRange="List1!$N$2:$N$8" sel="1" val="0"/>
</file>

<file path=xl/ctrlProps/ctrlProp4.xml><?xml version="1.0" encoding="utf-8"?>
<formControlPr xmlns="http://schemas.microsoft.com/office/spreadsheetml/2009/9/main" objectType="Drop" dropLines="7" dropStyle="combo" dx="16" fmlaLink="$T$12" fmlaRange="List1!$S$2:$S$8" sel="1" val="0"/>
</file>

<file path=xl/ctrlProps/ctrlProp5.xml><?xml version="1.0" encoding="utf-8"?>
<formControlPr xmlns="http://schemas.microsoft.com/office/spreadsheetml/2009/9/main" objectType="Drop" dropLines="7" dropStyle="combo" dx="16" fmlaLink="$T$14" fmlaRange="List1!$X$2:$X$8" sel="1" val="0"/>
</file>

<file path=xl/ctrlProps/ctrlProp6.xml><?xml version="1.0" encoding="utf-8"?>
<formControlPr xmlns="http://schemas.microsoft.com/office/spreadsheetml/2009/9/main" objectType="Drop" dropLines="7" dropStyle="combo" dx="16" fmlaLink="$T$16" fmlaRange="List1!$AC$2:$AC$8" sel="1" val="0"/>
</file>

<file path=xl/ctrlProps/ctrlProp7.xml><?xml version="1.0" encoding="utf-8"?>
<formControlPr xmlns="http://schemas.microsoft.com/office/spreadsheetml/2009/9/main" objectType="Drop" dropLines="7" dropStyle="combo" dx="16" fmlaLink="$T$18" fmlaRange="List1!$AH$2:$AH$8" sel="1" val="0"/>
</file>

<file path=xl/ctrlProps/ctrlProp8.xml><?xml version="1.0" encoding="utf-8"?>
<formControlPr xmlns="http://schemas.microsoft.com/office/spreadsheetml/2009/9/main" objectType="Drop" dropLines="7" dropStyle="combo" dx="16" fmlaLink="$T$20" fmlaRange="List1!$AM$2:$AM$8" sel="1" val="0"/>
</file>

<file path=xl/ctrlProps/ctrlProp9.xml><?xml version="1.0" encoding="utf-8"?>
<formControlPr xmlns="http://schemas.microsoft.com/office/spreadsheetml/2009/9/main" objectType="Drop" dropLines="7" dropStyle="combo" dx="16" fmlaLink="$T$22" fmlaRange="List1!$AR$2:$AR$8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6200775</xdr:colOff>
          <xdr:row>5</xdr:row>
          <xdr:rowOff>0</xdr:rowOff>
        </xdr:from>
        <xdr:to>
          <xdr:col>13</xdr:col>
          <xdr:colOff>104775</xdr:colOff>
          <xdr:row>5</xdr:row>
          <xdr:rowOff>200025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7</xdr:row>
          <xdr:rowOff>0</xdr:rowOff>
        </xdr:from>
        <xdr:to>
          <xdr:col>13</xdr:col>
          <xdr:colOff>104775</xdr:colOff>
          <xdr:row>8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9</xdr:row>
          <xdr:rowOff>0</xdr:rowOff>
        </xdr:from>
        <xdr:to>
          <xdr:col>13</xdr:col>
          <xdr:colOff>104775</xdr:colOff>
          <xdr:row>10</xdr:row>
          <xdr:rowOff>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11</xdr:row>
          <xdr:rowOff>0</xdr:rowOff>
        </xdr:from>
        <xdr:to>
          <xdr:col>13</xdr:col>
          <xdr:colOff>104775</xdr:colOff>
          <xdr:row>12</xdr:row>
          <xdr:rowOff>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13</xdr:row>
          <xdr:rowOff>0</xdr:rowOff>
        </xdr:from>
        <xdr:to>
          <xdr:col>13</xdr:col>
          <xdr:colOff>104775</xdr:colOff>
          <xdr:row>14</xdr:row>
          <xdr:rowOff>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15</xdr:row>
          <xdr:rowOff>0</xdr:rowOff>
        </xdr:from>
        <xdr:to>
          <xdr:col>13</xdr:col>
          <xdr:colOff>104775</xdr:colOff>
          <xdr:row>16</xdr:row>
          <xdr:rowOff>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17</xdr:row>
          <xdr:rowOff>0</xdr:rowOff>
        </xdr:from>
        <xdr:to>
          <xdr:col>13</xdr:col>
          <xdr:colOff>104775</xdr:colOff>
          <xdr:row>18</xdr:row>
          <xdr:rowOff>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19</xdr:row>
          <xdr:rowOff>0</xdr:rowOff>
        </xdr:from>
        <xdr:to>
          <xdr:col>13</xdr:col>
          <xdr:colOff>104775</xdr:colOff>
          <xdr:row>20</xdr:row>
          <xdr:rowOff>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21</xdr:row>
          <xdr:rowOff>0</xdr:rowOff>
        </xdr:from>
        <xdr:to>
          <xdr:col>13</xdr:col>
          <xdr:colOff>104775</xdr:colOff>
          <xdr:row>22</xdr:row>
          <xdr:rowOff>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26</xdr:row>
          <xdr:rowOff>0</xdr:rowOff>
        </xdr:from>
        <xdr:to>
          <xdr:col>13</xdr:col>
          <xdr:colOff>104775</xdr:colOff>
          <xdr:row>27</xdr:row>
          <xdr:rowOff>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28</xdr:row>
          <xdr:rowOff>0</xdr:rowOff>
        </xdr:from>
        <xdr:to>
          <xdr:col>13</xdr:col>
          <xdr:colOff>104775</xdr:colOff>
          <xdr:row>29</xdr:row>
          <xdr:rowOff>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30</xdr:row>
          <xdr:rowOff>0</xdr:rowOff>
        </xdr:from>
        <xdr:to>
          <xdr:col>13</xdr:col>
          <xdr:colOff>104775</xdr:colOff>
          <xdr:row>31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32</xdr:row>
          <xdr:rowOff>0</xdr:rowOff>
        </xdr:from>
        <xdr:to>
          <xdr:col>13</xdr:col>
          <xdr:colOff>104775</xdr:colOff>
          <xdr:row>33</xdr:row>
          <xdr:rowOff>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34</xdr:row>
          <xdr:rowOff>0</xdr:rowOff>
        </xdr:from>
        <xdr:to>
          <xdr:col>13</xdr:col>
          <xdr:colOff>104775</xdr:colOff>
          <xdr:row>35</xdr:row>
          <xdr:rowOff>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36</xdr:row>
          <xdr:rowOff>0</xdr:rowOff>
        </xdr:from>
        <xdr:to>
          <xdr:col>13</xdr:col>
          <xdr:colOff>104775</xdr:colOff>
          <xdr:row>37</xdr:row>
          <xdr:rowOff>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41</xdr:row>
          <xdr:rowOff>0</xdr:rowOff>
        </xdr:from>
        <xdr:to>
          <xdr:col>13</xdr:col>
          <xdr:colOff>104775</xdr:colOff>
          <xdr:row>42</xdr:row>
          <xdr:rowOff>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43</xdr:row>
          <xdr:rowOff>0</xdr:rowOff>
        </xdr:from>
        <xdr:to>
          <xdr:col>13</xdr:col>
          <xdr:colOff>104775</xdr:colOff>
          <xdr:row>44</xdr:row>
          <xdr:rowOff>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45</xdr:row>
          <xdr:rowOff>0</xdr:rowOff>
        </xdr:from>
        <xdr:to>
          <xdr:col>13</xdr:col>
          <xdr:colOff>104775</xdr:colOff>
          <xdr:row>46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47</xdr:row>
          <xdr:rowOff>0</xdr:rowOff>
        </xdr:from>
        <xdr:to>
          <xdr:col>13</xdr:col>
          <xdr:colOff>104775</xdr:colOff>
          <xdr:row>48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49</xdr:row>
          <xdr:rowOff>0</xdr:rowOff>
        </xdr:from>
        <xdr:to>
          <xdr:col>13</xdr:col>
          <xdr:colOff>104775</xdr:colOff>
          <xdr:row>50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51</xdr:row>
          <xdr:rowOff>0</xdr:rowOff>
        </xdr:from>
        <xdr:to>
          <xdr:col>13</xdr:col>
          <xdr:colOff>104775</xdr:colOff>
          <xdr:row>52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56</xdr:row>
          <xdr:rowOff>0</xdr:rowOff>
        </xdr:from>
        <xdr:to>
          <xdr:col>13</xdr:col>
          <xdr:colOff>104775</xdr:colOff>
          <xdr:row>57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58</xdr:row>
          <xdr:rowOff>0</xdr:rowOff>
        </xdr:from>
        <xdr:to>
          <xdr:col>13</xdr:col>
          <xdr:colOff>104775</xdr:colOff>
          <xdr:row>59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60</xdr:row>
          <xdr:rowOff>0</xdr:rowOff>
        </xdr:from>
        <xdr:to>
          <xdr:col>13</xdr:col>
          <xdr:colOff>104775</xdr:colOff>
          <xdr:row>61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62</xdr:row>
          <xdr:rowOff>0</xdr:rowOff>
        </xdr:from>
        <xdr:to>
          <xdr:col>13</xdr:col>
          <xdr:colOff>104775</xdr:colOff>
          <xdr:row>63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64</xdr:row>
          <xdr:rowOff>0</xdr:rowOff>
        </xdr:from>
        <xdr:to>
          <xdr:col>13</xdr:col>
          <xdr:colOff>104775</xdr:colOff>
          <xdr:row>65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66</xdr:row>
          <xdr:rowOff>0</xdr:rowOff>
        </xdr:from>
        <xdr:to>
          <xdr:col>13</xdr:col>
          <xdr:colOff>104775</xdr:colOff>
          <xdr:row>67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748"/>
  <sheetViews>
    <sheetView showGridLines="0" tabSelected="1" zoomScaleNormal="100" zoomScaleSheetLayoutView="100" workbookViewId="0">
      <selection activeCell="F2" sqref="F2:M3"/>
    </sheetView>
  </sheetViews>
  <sheetFormatPr defaultRowHeight="12.75" x14ac:dyDescent="0.2"/>
  <cols>
    <col min="1" max="2" width="9.140625" style="64"/>
    <col min="3" max="3" width="5.7109375" style="64" customWidth="1"/>
    <col min="4" max="4" width="2.5703125" style="64" customWidth="1"/>
    <col min="5" max="5" width="93" style="64" customWidth="1"/>
    <col min="6" max="8" width="9.140625" style="65"/>
    <col min="9" max="12" width="9.140625" style="64"/>
    <col min="13" max="13" width="9.140625" style="64" customWidth="1"/>
    <col min="14" max="16384" width="9.140625" style="64"/>
  </cols>
  <sheetData>
    <row r="1" spans="2:20" ht="20.25" customHeight="1" x14ac:dyDescent="0.2">
      <c r="B1" s="63" t="s">
        <v>464</v>
      </c>
    </row>
    <row r="2" spans="2:20" ht="15.75" customHeight="1" x14ac:dyDescent="0.2">
      <c r="E2" s="66"/>
      <c r="F2" s="96" t="s">
        <v>468</v>
      </c>
      <c r="G2" s="97"/>
      <c r="H2" s="97"/>
      <c r="I2" s="97"/>
      <c r="J2" s="97"/>
      <c r="K2" s="97"/>
      <c r="L2" s="97"/>
      <c r="M2" s="97"/>
    </row>
    <row r="3" spans="2:20" ht="15.75" customHeight="1" x14ac:dyDescent="0.2">
      <c r="E3" s="67"/>
      <c r="F3" s="97"/>
      <c r="G3" s="97"/>
      <c r="H3" s="97"/>
      <c r="I3" s="97"/>
      <c r="J3" s="97"/>
      <c r="K3" s="97"/>
      <c r="L3" s="97"/>
      <c r="M3" s="97"/>
    </row>
    <row r="4" spans="2:20" ht="15.75" customHeight="1" x14ac:dyDescent="0.2">
      <c r="B4" s="68" t="s">
        <v>55</v>
      </c>
    </row>
    <row r="5" spans="2:20" ht="7.5" customHeight="1" x14ac:dyDescent="0.2"/>
    <row r="6" spans="2:20" ht="15.75" customHeight="1" x14ac:dyDescent="0.2">
      <c r="B6" s="69" t="s">
        <v>346</v>
      </c>
      <c r="C6" s="87" t="str">
        <f>CONCATENATE("1.1.",$T$6)</f>
        <v>1.1.1</v>
      </c>
      <c r="D6" s="70"/>
      <c r="E6" s="71" t="s">
        <v>64</v>
      </c>
      <c r="F6" s="72"/>
      <c r="G6" s="72"/>
      <c r="H6" s="72"/>
      <c r="I6" s="72"/>
      <c r="J6" s="72"/>
      <c r="K6" s="72"/>
      <c r="L6" s="72"/>
      <c r="M6" s="73"/>
      <c r="N6" s="74"/>
      <c r="O6" s="75"/>
      <c r="T6" s="90">
        <v>1</v>
      </c>
    </row>
    <row r="7" spans="2:20" ht="8.1" customHeight="1" x14ac:dyDescent="0.2">
      <c r="B7" s="76"/>
      <c r="C7" s="76"/>
      <c r="D7" s="76"/>
      <c r="E7" s="77"/>
      <c r="F7" s="78"/>
      <c r="G7" s="78"/>
      <c r="H7" s="78"/>
      <c r="I7" s="78"/>
      <c r="J7" s="78"/>
      <c r="K7" s="78"/>
      <c r="L7" s="78"/>
      <c r="M7" s="78"/>
      <c r="N7" s="74"/>
      <c r="O7" s="75"/>
      <c r="T7" s="90"/>
    </row>
    <row r="8" spans="2:20" ht="15.75" customHeight="1" x14ac:dyDescent="0.2">
      <c r="B8" s="69" t="s">
        <v>346</v>
      </c>
      <c r="C8" s="87" t="str">
        <f>CONCATENATE("1.2.",$T$8)</f>
        <v>1.2.1</v>
      </c>
      <c r="D8" s="70"/>
      <c r="E8" s="71" t="s">
        <v>65</v>
      </c>
      <c r="F8" s="70"/>
      <c r="G8" s="70"/>
      <c r="H8" s="70"/>
      <c r="I8" s="70"/>
      <c r="J8" s="70"/>
      <c r="K8" s="70"/>
      <c r="L8" s="70"/>
      <c r="M8" s="79"/>
      <c r="T8" s="90">
        <v>1</v>
      </c>
    </row>
    <row r="9" spans="2:20" ht="8.1" customHeight="1" x14ac:dyDescent="0.2">
      <c r="B9" s="80"/>
      <c r="C9" s="80"/>
      <c r="D9" s="80"/>
      <c r="E9" s="81"/>
      <c r="F9" s="82"/>
      <c r="G9" s="82"/>
      <c r="H9" s="82"/>
      <c r="I9" s="82"/>
      <c r="J9" s="82"/>
      <c r="K9" s="82"/>
      <c r="L9" s="82"/>
      <c r="M9" s="82"/>
      <c r="T9" s="90"/>
    </row>
    <row r="10" spans="2:20" ht="15.75" customHeight="1" x14ac:dyDescent="0.2">
      <c r="B10" s="69" t="s">
        <v>346</v>
      </c>
      <c r="C10" s="87" t="str">
        <f>CONCATENATE("1.3.",$T$10)</f>
        <v>1.3.1</v>
      </c>
      <c r="D10" s="70"/>
      <c r="E10" s="71" t="s">
        <v>66</v>
      </c>
      <c r="F10" s="70"/>
      <c r="G10" s="70"/>
      <c r="H10" s="70"/>
      <c r="I10" s="70"/>
      <c r="J10" s="70"/>
      <c r="K10" s="70"/>
      <c r="L10" s="70"/>
      <c r="M10" s="79"/>
      <c r="T10" s="90">
        <v>1</v>
      </c>
    </row>
    <row r="11" spans="2:20" ht="8.1" customHeight="1" x14ac:dyDescent="0.2">
      <c r="B11" s="80"/>
      <c r="C11" s="80"/>
      <c r="D11" s="80"/>
      <c r="E11" s="83"/>
      <c r="F11" s="82"/>
      <c r="G11" s="82"/>
      <c r="H11" s="82"/>
      <c r="I11" s="80"/>
      <c r="J11" s="80"/>
      <c r="K11" s="80"/>
      <c r="L11" s="80"/>
      <c r="M11" s="80"/>
      <c r="T11" s="90"/>
    </row>
    <row r="12" spans="2:20" ht="15.75" customHeight="1" x14ac:dyDescent="0.2">
      <c r="B12" s="69" t="s">
        <v>346</v>
      </c>
      <c r="C12" s="87" t="str">
        <f>CONCATENATE("1.4.",$T$12)</f>
        <v>1.4.1</v>
      </c>
      <c r="D12" s="70"/>
      <c r="E12" s="71" t="s">
        <v>67</v>
      </c>
      <c r="F12" s="70"/>
      <c r="G12" s="70"/>
      <c r="H12" s="70"/>
      <c r="I12" s="70"/>
      <c r="J12" s="70"/>
      <c r="K12" s="70"/>
      <c r="L12" s="70"/>
      <c r="M12" s="79"/>
      <c r="T12" s="90">
        <v>1</v>
      </c>
    </row>
    <row r="13" spans="2:20" ht="8.1" customHeight="1" x14ac:dyDescent="0.2">
      <c r="B13" s="80"/>
      <c r="C13" s="80"/>
      <c r="D13" s="80"/>
      <c r="E13" s="83"/>
      <c r="F13" s="82"/>
      <c r="G13" s="82"/>
      <c r="H13" s="82"/>
      <c r="I13" s="80"/>
      <c r="J13" s="80"/>
      <c r="K13" s="80"/>
      <c r="L13" s="80"/>
      <c r="M13" s="80"/>
      <c r="T13" s="90"/>
    </row>
    <row r="14" spans="2:20" ht="15.75" customHeight="1" x14ac:dyDescent="0.2">
      <c r="B14" s="69" t="s">
        <v>346</v>
      </c>
      <c r="C14" s="87" t="str">
        <f>CONCATENATE("1.5.",$T$14)</f>
        <v>1.5.1</v>
      </c>
      <c r="D14" s="70"/>
      <c r="E14" s="71" t="s">
        <v>68</v>
      </c>
      <c r="F14" s="70"/>
      <c r="G14" s="70"/>
      <c r="H14" s="70"/>
      <c r="I14" s="70"/>
      <c r="J14" s="70"/>
      <c r="K14" s="70"/>
      <c r="L14" s="70"/>
      <c r="M14" s="79"/>
      <c r="T14" s="90">
        <v>1</v>
      </c>
    </row>
    <row r="15" spans="2:20" ht="8.1" customHeight="1" x14ac:dyDescent="0.2">
      <c r="B15" s="80"/>
      <c r="C15" s="80"/>
      <c r="D15" s="80"/>
      <c r="E15" s="83"/>
      <c r="F15" s="82"/>
      <c r="G15" s="82"/>
      <c r="H15" s="82"/>
      <c r="I15" s="80"/>
      <c r="J15" s="80"/>
      <c r="K15" s="80"/>
      <c r="L15" s="80"/>
      <c r="M15" s="80"/>
      <c r="T15" s="90"/>
    </row>
    <row r="16" spans="2:20" ht="15.75" customHeight="1" x14ac:dyDescent="0.2">
      <c r="B16" s="69" t="s">
        <v>346</v>
      </c>
      <c r="C16" s="87" t="str">
        <f>CONCATENATE("1.6.",$T$16)</f>
        <v>1.6.1</v>
      </c>
      <c r="D16" s="70"/>
      <c r="E16" s="71" t="s">
        <v>69</v>
      </c>
      <c r="F16" s="70"/>
      <c r="G16" s="70"/>
      <c r="H16" s="70"/>
      <c r="I16" s="70"/>
      <c r="J16" s="70"/>
      <c r="K16" s="70"/>
      <c r="L16" s="70"/>
      <c r="M16" s="79"/>
      <c r="T16" s="90">
        <v>1</v>
      </c>
    </row>
    <row r="17" spans="2:20" ht="8.1" customHeight="1" x14ac:dyDescent="0.2">
      <c r="B17" s="80"/>
      <c r="C17" s="80"/>
      <c r="D17" s="80"/>
      <c r="E17" s="83"/>
      <c r="F17" s="82"/>
      <c r="G17" s="82"/>
      <c r="H17" s="82"/>
      <c r="I17" s="80"/>
      <c r="J17" s="80"/>
      <c r="K17" s="80"/>
      <c r="L17" s="80"/>
      <c r="M17" s="80"/>
      <c r="T17" s="90"/>
    </row>
    <row r="18" spans="2:20" ht="15.75" customHeight="1" x14ac:dyDescent="0.25">
      <c r="B18" s="69" t="s">
        <v>346</v>
      </c>
      <c r="C18" s="88" t="str">
        <f>CONCATENATE("1.7.",$T$18)</f>
        <v>1.7.1</v>
      </c>
      <c r="D18" s="70"/>
      <c r="E18" s="71" t="s">
        <v>70</v>
      </c>
      <c r="F18" s="70"/>
      <c r="G18" s="70"/>
      <c r="H18" s="70"/>
      <c r="I18" s="70"/>
      <c r="J18" s="70"/>
      <c r="K18" s="70"/>
      <c r="L18" s="70"/>
      <c r="M18" s="79"/>
      <c r="T18" s="90">
        <v>1</v>
      </c>
    </row>
    <row r="19" spans="2:20" ht="8.1" customHeight="1" x14ac:dyDescent="0.2">
      <c r="B19" s="80"/>
      <c r="C19" s="84"/>
      <c r="D19" s="80"/>
      <c r="E19" s="83"/>
      <c r="F19" s="82"/>
      <c r="G19" s="82"/>
      <c r="H19" s="82"/>
      <c r="I19" s="80"/>
      <c r="J19" s="80"/>
      <c r="K19" s="80"/>
      <c r="L19" s="80"/>
      <c r="M19" s="80"/>
      <c r="T19" s="90"/>
    </row>
    <row r="20" spans="2:20" ht="15.75" customHeight="1" x14ac:dyDescent="0.2">
      <c r="B20" s="69" t="s">
        <v>346</v>
      </c>
      <c r="C20" s="87" t="str">
        <f>CONCATENATE("1.8.",$T$20)</f>
        <v>1.8.1</v>
      </c>
      <c r="D20" s="70"/>
      <c r="E20" s="71" t="s">
        <v>71</v>
      </c>
      <c r="F20" s="70"/>
      <c r="G20" s="70"/>
      <c r="H20" s="70"/>
      <c r="I20" s="70"/>
      <c r="J20" s="70"/>
      <c r="K20" s="70"/>
      <c r="L20" s="70"/>
      <c r="M20" s="79"/>
      <c r="T20" s="90">
        <v>1</v>
      </c>
    </row>
    <row r="21" spans="2:20" ht="8.1" customHeight="1" x14ac:dyDescent="0.2">
      <c r="B21" s="80"/>
      <c r="C21" s="80"/>
      <c r="D21" s="80"/>
      <c r="E21" s="83"/>
      <c r="F21" s="82"/>
      <c r="G21" s="82"/>
      <c r="H21" s="82"/>
      <c r="I21" s="80"/>
      <c r="J21" s="80"/>
      <c r="K21" s="80"/>
      <c r="L21" s="80"/>
      <c r="M21" s="80"/>
      <c r="T21" s="90"/>
    </row>
    <row r="22" spans="2:20" ht="15.75" customHeight="1" x14ac:dyDescent="0.2">
      <c r="B22" s="69" t="s">
        <v>346</v>
      </c>
      <c r="C22" s="87" t="str">
        <f>CONCATENATE("1.9.",$T$22)</f>
        <v>1.9.1</v>
      </c>
      <c r="D22" s="70"/>
      <c r="E22" s="71" t="s">
        <v>72</v>
      </c>
      <c r="F22" s="70"/>
      <c r="G22" s="70"/>
      <c r="H22" s="70"/>
      <c r="I22" s="70"/>
      <c r="J22" s="70"/>
      <c r="K22" s="70"/>
      <c r="L22" s="70"/>
      <c r="M22" s="79"/>
      <c r="T22" s="90">
        <v>1</v>
      </c>
    </row>
    <row r="23" spans="2:20" ht="8.1" customHeight="1" x14ac:dyDescent="0.2">
      <c r="B23" s="80"/>
      <c r="C23" s="80"/>
      <c r="D23" s="80"/>
      <c r="E23" s="83"/>
      <c r="F23" s="82"/>
      <c r="G23" s="82"/>
      <c r="H23" s="82"/>
      <c r="I23" s="80"/>
      <c r="J23" s="80"/>
      <c r="K23" s="80"/>
      <c r="L23" s="80"/>
      <c r="M23" s="80"/>
      <c r="T23" s="90"/>
    </row>
    <row r="24" spans="2:20" ht="15.75" customHeight="1" x14ac:dyDescent="0.2">
      <c r="T24" s="90"/>
    </row>
    <row r="25" spans="2:20" ht="15.75" customHeight="1" x14ac:dyDescent="0.2">
      <c r="B25" s="68" t="s">
        <v>56</v>
      </c>
      <c r="T25" s="90"/>
    </row>
    <row r="26" spans="2:20" ht="7.5" customHeight="1" x14ac:dyDescent="0.2">
      <c r="T26" s="90"/>
    </row>
    <row r="27" spans="2:20" ht="15.75" customHeight="1" x14ac:dyDescent="0.2">
      <c r="B27" s="69" t="s">
        <v>346</v>
      </c>
      <c r="C27" s="89" t="str">
        <f>CONCATENATE("2.1.",$T$27)</f>
        <v>2.1.1</v>
      </c>
      <c r="D27" s="70"/>
      <c r="E27" s="71" t="s">
        <v>193</v>
      </c>
      <c r="F27" s="72"/>
      <c r="G27" s="72"/>
      <c r="H27" s="72"/>
      <c r="I27" s="72"/>
      <c r="J27" s="72"/>
      <c r="K27" s="72"/>
      <c r="L27" s="72"/>
      <c r="M27" s="73"/>
      <c r="T27" s="90">
        <v>1</v>
      </c>
    </row>
    <row r="28" spans="2:20" ht="7.5" customHeight="1" x14ac:dyDescent="0.2">
      <c r="B28" s="80"/>
      <c r="C28" s="80"/>
      <c r="D28" s="80"/>
      <c r="E28" s="83"/>
      <c r="T28" s="90"/>
    </row>
    <row r="29" spans="2:20" ht="15.75" customHeight="1" x14ac:dyDescent="0.2">
      <c r="B29" s="69" t="s">
        <v>346</v>
      </c>
      <c r="C29" s="89" t="str">
        <f>CONCATENATE("2.2.",$T$29)</f>
        <v>2.2.1</v>
      </c>
      <c r="D29" s="70"/>
      <c r="E29" s="71" t="s">
        <v>73</v>
      </c>
      <c r="F29" s="72"/>
      <c r="G29" s="72"/>
      <c r="H29" s="72"/>
      <c r="I29" s="72"/>
      <c r="J29" s="72"/>
      <c r="K29" s="72"/>
      <c r="L29" s="72"/>
      <c r="M29" s="73"/>
      <c r="T29" s="90">
        <v>1</v>
      </c>
    </row>
    <row r="30" spans="2:20" ht="7.5" customHeight="1" x14ac:dyDescent="0.2">
      <c r="B30" s="80"/>
      <c r="C30" s="80"/>
      <c r="D30" s="80"/>
      <c r="E30" s="83"/>
      <c r="T30" s="90"/>
    </row>
    <row r="31" spans="2:20" ht="15.75" customHeight="1" x14ac:dyDescent="0.2">
      <c r="B31" s="69" t="s">
        <v>346</v>
      </c>
      <c r="C31" s="89" t="str">
        <f>CONCATENATE("2.3.",$T$31)</f>
        <v>2.3.1</v>
      </c>
      <c r="D31" s="70"/>
      <c r="E31" s="71" t="s">
        <v>74</v>
      </c>
      <c r="F31" s="72"/>
      <c r="G31" s="72"/>
      <c r="H31" s="72"/>
      <c r="I31" s="72"/>
      <c r="J31" s="72"/>
      <c r="K31" s="72"/>
      <c r="L31" s="72"/>
      <c r="M31" s="73"/>
      <c r="T31" s="90">
        <v>1</v>
      </c>
    </row>
    <row r="32" spans="2:20" ht="7.5" customHeight="1" x14ac:dyDescent="0.2">
      <c r="B32" s="80"/>
      <c r="C32" s="80"/>
      <c r="D32" s="80"/>
      <c r="E32" s="83"/>
      <c r="T32" s="90"/>
    </row>
    <row r="33" spans="2:20" ht="15.75" customHeight="1" x14ac:dyDescent="0.2">
      <c r="B33" s="69" t="s">
        <v>346</v>
      </c>
      <c r="C33" s="89" t="str">
        <f>CONCATENATE("2.4.",$T$33)</f>
        <v>2.4.1</v>
      </c>
      <c r="D33" s="70"/>
      <c r="E33" s="71" t="s">
        <v>75</v>
      </c>
      <c r="F33" s="72"/>
      <c r="G33" s="72"/>
      <c r="H33" s="72"/>
      <c r="I33" s="72"/>
      <c r="J33" s="72"/>
      <c r="K33" s="72"/>
      <c r="L33" s="72"/>
      <c r="M33" s="73"/>
      <c r="T33" s="90">
        <v>1</v>
      </c>
    </row>
    <row r="34" spans="2:20" ht="7.5" customHeight="1" x14ac:dyDescent="0.2">
      <c r="B34" s="80"/>
      <c r="C34" s="80"/>
      <c r="D34" s="80"/>
      <c r="E34" s="83"/>
      <c r="T34" s="90"/>
    </row>
    <row r="35" spans="2:20" ht="15.75" customHeight="1" x14ac:dyDescent="0.2">
      <c r="B35" s="69" t="s">
        <v>346</v>
      </c>
      <c r="C35" s="89" t="str">
        <f>CONCATENATE("2.5.",$T$35)</f>
        <v>2.5.1</v>
      </c>
      <c r="D35" s="70"/>
      <c r="E35" s="71" t="s">
        <v>76</v>
      </c>
      <c r="F35" s="72"/>
      <c r="G35" s="72"/>
      <c r="H35" s="72"/>
      <c r="I35" s="72"/>
      <c r="J35" s="72"/>
      <c r="K35" s="72"/>
      <c r="L35" s="72"/>
      <c r="M35" s="73"/>
      <c r="T35" s="90">
        <v>1</v>
      </c>
    </row>
    <row r="36" spans="2:20" ht="7.5" customHeight="1" x14ac:dyDescent="0.2">
      <c r="B36" s="80"/>
      <c r="C36" s="80"/>
      <c r="D36" s="80"/>
      <c r="E36" s="83"/>
      <c r="T36" s="90"/>
    </row>
    <row r="37" spans="2:20" ht="15.75" customHeight="1" x14ac:dyDescent="0.2">
      <c r="B37" s="69" t="s">
        <v>346</v>
      </c>
      <c r="C37" s="89" t="str">
        <f>CONCATENATE("2.6.",$T$37)</f>
        <v>2.6.1</v>
      </c>
      <c r="D37" s="70"/>
      <c r="E37" s="71" t="s">
        <v>77</v>
      </c>
      <c r="F37" s="72"/>
      <c r="G37" s="72"/>
      <c r="H37" s="72"/>
      <c r="I37" s="72"/>
      <c r="J37" s="72"/>
      <c r="K37" s="72"/>
      <c r="L37" s="72"/>
      <c r="M37" s="73"/>
      <c r="T37" s="90">
        <v>1</v>
      </c>
    </row>
    <row r="38" spans="2:20" ht="7.5" customHeight="1" x14ac:dyDescent="0.2">
      <c r="E38" s="67"/>
      <c r="T38" s="90"/>
    </row>
    <row r="39" spans="2:20" ht="15.75" customHeight="1" x14ac:dyDescent="0.2">
      <c r="T39" s="90"/>
    </row>
    <row r="40" spans="2:20" ht="15.75" customHeight="1" x14ac:dyDescent="0.2">
      <c r="B40" s="68" t="s">
        <v>57</v>
      </c>
      <c r="T40" s="90"/>
    </row>
    <row r="41" spans="2:20" ht="7.5" customHeight="1" x14ac:dyDescent="0.2">
      <c r="T41" s="90"/>
    </row>
    <row r="42" spans="2:20" ht="15.75" customHeight="1" x14ac:dyDescent="0.2">
      <c r="B42" s="69" t="s">
        <v>346</v>
      </c>
      <c r="C42" s="89" t="str">
        <f>CONCATENATE("3.1.",$T$42)</f>
        <v>3.1.1</v>
      </c>
      <c r="D42" s="70"/>
      <c r="E42" s="71" t="s">
        <v>194</v>
      </c>
      <c r="F42" s="72"/>
      <c r="G42" s="72"/>
      <c r="H42" s="72"/>
      <c r="I42" s="72"/>
      <c r="J42" s="72"/>
      <c r="K42" s="72"/>
      <c r="L42" s="72"/>
      <c r="M42" s="73"/>
      <c r="T42" s="90">
        <v>1</v>
      </c>
    </row>
    <row r="43" spans="2:20" ht="7.5" customHeight="1" x14ac:dyDescent="0.2">
      <c r="B43" s="80"/>
      <c r="C43" s="80"/>
      <c r="D43" s="80"/>
      <c r="E43" s="83"/>
      <c r="T43" s="90"/>
    </row>
    <row r="44" spans="2:20" ht="15.75" customHeight="1" x14ac:dyDescent="0.2">
      <c r="B44" s="69" t="s">
        <v>346</v>
      </c>
      <c r="C44" s="89" t="str">
        <f>CONCATENATE("3.2.",$T$44)</f>
        <v>3.2.1</v>
      </c>
      <c r="D44" s="70"/>
      <c r="E44" s="71" t="s">
        <v>78</v>
      </c>
      <c r="F44" s="72"/>
      <c r="G44" s="72"/>
      <c r="H44" s="72"/>
      <c r="I44" s="72"/>
      <c r="J44" s="72"/>
      <c r="K44" s="72"/>
      <c r="L44" s="72"/>
      <c r="M44" s="73"/>
      <c r="T44" s="90">
        <v>1</v>
      </c>
    </row>
    <row r="45" spans="2:20" ht="7.5" customHeight="1" x14ac:dyDescent="0.2">
      <c r="B45" s="80"/>
      <c r="C45" s="80"/>
      <c r="D45" s="80"/>
      <c r="E45" s="83"/>
      <c r="T45" s="90"/>
    </row>
    <row r="46" spans="2:20" ht="15.75" customHeight="1" x14ac:dyDescent="0.2">
      <c r="B46" s="69" t="s">
        <v>346</v>
      </c>
      <c r="C46" s="89" t="str">
        <f>CONCATENATE("3.3.",$T$46)</f>
        <v>3.3.1</v>
      </c>
      <c r="D46" s="70"/>
      <c r="E46" s="71" t="s">
        <v>79</v>
      </c>
      <c r="F46" s="72"/>
      <c r="G46" s="72"/>
      <c r="H46" s="72"/>
      <c r="I46" s="72"/>
      <c r="J46" s="72"/>
      <c r="K46" s="72"/>
      <c r="L46" s="72"/>
      <c r="M46" s="73"/>
      <c r="T46" s="90">
        <v>1</v>
      </c>
    </row>
    <row r="47" spans="2:20" ht="7.5" customHeight="1" x14ac:dyDescent="0.2">
      <c r="B47" s="80"/>
      <c r="C47" s="80"/>
      <c r="D47" s="80"/>
      <c r="E47" s="83"/>
      <c r="T47" s="90"/>
    </row>
    <row r="48" spans="2:20" ht="15.75" customHeight="1" x14ac:dyDescent="0.2">
      <c r="B48" s="69" t="s">
        <v>346</v>
      </c>
      <c r="C48" s="89" t="str">
        <f>CONCATENATE("3.4.",$T$48)</f>
        <v>3.4.1</v>
      </c>
      <c r="D48" s="70"/>
      <c r="E48" s="71" t="s">
        <v>80</v>
      </c>
      <c r="F48" s="72"/>
      <c r="G48" s="72"/>
      <c r="H48" s="72"/>
      <c r="I48" s="72"/>
      <c r="J48" s="72"/>
      <c r="K48" s="72"/>
      <c r="L48" s="72"/>
      <c r="M48" s="73"/>
      <c r="T48" s="90">
        <v>1</v>
      </c>
    </row>
    <row r="49" spans="2:20" ht="7.5" customHeight="1" x14ac:dyDescent="0.2">
      <c r="B49" s="80"/>
      <c r="C49" s="80"/>
      <c r="D49" s="80"/>
      <c r="E49" s="83"/>
      <c r="T49" s="90"/>
    </row>
    <row r="50" spans="2:20" ht="15.75" customHeight="1" x14ac:dyDescent="0.2">
      <c r="B50" s="69" t="s">
        <v>346</v>
      </c>
      <c r="C50" s="89" t="str">
        <f>CONCATENATE("3.5.",$T$50)</f>
        <v>3.5.1</v>
      </c>
      <c r="D50" s="70"/>
      <c r="E50" s="71" t="s">
        <v>81</v>
      </c>
      <c r="F50" s="72"/>
      <c r="G50" s="72"/>
      <c r="H50" s="72"/>
      <c r="I50" s="72"/>
      <c r="J50" s="72"/>
      <c r="K50" s="72"/>
      <c r="L50" s="72"/>
      <c r="M50" s="73"/>
      <c r="T50" s="90">
        <v>1</v>
      </c>
    </row>
    <row r="51" spans="2:20" ht="7.5" customHeight="1" x14ac:dyDescent="0.2">
      <c r="B51" s="80"/>
      <c r="C51" s="80"/>
      <c r="D51" s="80"/>
      <c r="E51" s="83"/>
      <c r="T51" s="90"/>
    </row>
    <row r="52" spans="2:20" ht="15.75" customHeight="1" x14ac:dyDescent="0.2">
      <c r="B52" s="69" t="s">
        <v>346</v>
      </c>
      <c r="C52" s="89" t="str">
        <f>CONCATENATE("3.6.",$T$52)</f>
        <v>3.6.1</v>
      </c>
      <c r="D52" s="70"/>
      <c r="E52" s="71" t="s">
        <v>82</v>
      </c>
      <c r="F52" s="72"/>
      <c r="G52" s="72"/>
      <c r="H52" s="72"/>
      <c r="I52" s="72"/>
      <c r="J52" s="72"/>
      <c r="K52" s="72"/>
      <c r="L52" s="72"/>
      <c r="M52" s="73"/>
      <c r="T52" s="90">
        <v>1</v>
      </c>
    </row>
    <row r="53" spans="2:20" ht="7.5" customHeight="1" x14ac:dyDescent="0.2">
      <c r="B53" s="80"/>
      <c r="C53" s="80"/>
      <c r="D53" s="80"/>
      <c r="E53" s="83"/>
      <c r="T53" s="90"/>
    </row>
    <row r="54" spans="2:20" ht="15.75" customHeight="1" x14ac:dyDescent="0.2">
      <c r="T54" s="90"/>
    </row>
    <row r="55" spans="2:20" ht="15.75" customHeight="1" x14ac:dyDescent="0.2">
      <c r="B55" s="68" t="s">
        <v>58</v>
      </c>
      <c r="T55" s="90"/>
    </row>
    <row r="56" spans="2:20" ht="7.5" customHeight="1" x14ac:dyDescent="0.2">
      <c r="T56" s="90"/>
    </row>
    <row r="57" spans="2:20" ht="15.75" customHeight="1" x14ac:dyDescent="0.2">
      <c r="B57" s="69" t="s">
        <v>346</v>
      </c>
      <c r="C57" s="89" t="str">
        <f>CONCATENATE("4.1.",$T$57)</f>
        <v>4.1.1</v>
      </c>
      <c r="D57" s="70"/>
      <c r="E57" s="71" t="s">
        <v>195</v>
      </c>
      <c r="F57" s="72"/>
      <c r="G57" s="72"/>
      <c r="H57" s="72"/>
      <c r="I57" s="72"/>
      <c r="J57" s="72"/>
      <c r="K57" s="72"/>
      <c r="L57" s="72"/>
      <c r="M57" s="73"/>
      <c r="T57" s="90">
        <v>1</v>
      </c>
    </row>
    <row r="58" spans="2:20" ht="7.5" customHeight="1" x14ac:dyDescent="0.2">
      <c r="B58" s="80"/>
      <c r="C58" s="80"/>
      <c r="D58" s="80"/>
      <c r="E58" s="83"/>
      <c r="T58" s="90"/>
    </row>
    <row r="59" spans="2:20" ht="15.75" customHeight="1" x14ac:dyDescent="0.2">
      <c r="B59" s="69" t="s">
        <v>346</v>
      </c>
      <c r="C59" s="89" t="str">
        <f>CONCATENATE("4.2.",$T$59)</f>
        <v>4.2.1</v>
      </c>
      <c r="D59" s="70"/>
      <c r="E59" s="70" t="s">
        <v>83</v>
      </c>
      <c r="F59" s="72"/>
      <c r="G59" s="72"/>
      <c r="H59" s="72"/>
      <c r="I59" s="72"/>
      <c r="J59" s="72"/>
      <c r="K59" s="72"/>
      <c r="L59" s="72"/>
      <c r="M59" s="73"/>
      <c r="T59" s="90">
        <v>1</v>
      </c>
    </row>
    <row r="60" spans="2:20" ht="7.5" customHeight="1" x14ac:dyDescent="0.2">
      <c r="B60" s="80"/>
      <c r="C60" s="80"/>
      <c r="D60" s="80"/>
      <c r="E60" s="80"/>
      <c r="T60" s="90"/>
    </row>
    <row r="61" spans="2:20" ht="15.75" customHeight="1" x14ac:dyDescent="0.2">
      <c r="B61" s="69" t="s">
        <v>346</v>
      </c>
      <c r="C61" s="89" t="str">
        <f>CONCATENATE("4.3.",$T$61)</f>
        <v>4.3.1</v>
      </c>
      <c r="D61" s="70"/>
      <c r="E61" s="71" t="s">
        <v>84</v>
      </c>
      <c r="F61" s="72"/>
      <c r="G61" s="72"/>
      <c r="H61" s="72"/>
      <c r="I61" s="72"/>
      <c r="J61" s="72"/>
      <c r="K61" s="72"/>
      <c r="L61" s="72"/>
      <c r="M61" s="73"/>
      <c r="T61" s="90">
        <v>1</v>
      </c>
    </row>
    <row r="62" spans="2:20" ht="7.5" customHeight="1" x14ac:dyDescent="0.2">
      <c r="B62" s="80"/>
      <c r="C62" s="80"/>
      <c r="D62" s="80"/>
      <c r="E62" s="83"/>
      <c r="T62" s="90"/>
    </row>
    <row r="63" spans="2:20" ht="15.75" customHeight="1" x14ac:dyDescent="0.2">
      <c r="B63" s="69" t="s">
        <v>346</v>
      </c>
      <c r="C63" s="89" t="str">
        <f>CONCATENATE("4.4.",$T$63)</f>
        <v>4.4.1</v>
      </c>
      <c r="D63" s="70"/>
      <c r="E63" s="71" t="s">
        <v>85</v>
      </c>
      <c r="F63" s="72"/>
      <c r="G63" s="72"/>
      <c r="H63" s="72"/>
      <c r="I63" s="72"/>
      <c r="J63" s="72"/>
      <c r="K63" s="72"/>
      <c r="L63" s="72"/>
      <c r="M63" s="73"/>
      <c r="T63" s="90">
        <v>1</v>
      </c>
    </row>
    <row r="64" spans="2:20" ht="7.5" customHeight="1" x14ac:dyDescent="0.2">
      <c r="B64" s="80"/>
      <c r="C64" s="80"/>
      <c r="D64" s="80"/>
      <c r="E64" s="83"/>
      <c r="T64" s="90"/>
    </row>
    <row r="65" spans="2:20" ht="15.75" customHeight="1" x14ac:dyDescent="0.2">
      <c r="B65" s="69" t="s">
        <v>346</v>
      </c>
      <c r="C65" s="89" t="str">
        <f>CONCATENATE("4.5.",$T$65)</f>
        <v>4.5.1</v>
      </c>
      <c r="D65" s="70"/>
      <c r="E65" s="71" t="s">
        <v>86</v>
      </c>
      <c r="F65" s="72"/>
      <c r="G65" s="72"/>
      <c r="H65" s="72"/>
      <c r="I65" s="72"/>
      <c r="J65" s="72"/>
      <c r="K65" s="72"/>
      <c r="L65" s="72"/>
      <c r="M65" s="73"/>
      <c r="T65" s="90">
        <v>1</v>
      </c>
    </row>
    <row r="66" spans="2:20" ht="7.5" customHeight="1" x14ac:dyDescent="0.2">
      <c r="B66" s="80"/>
      <c r="C66" s="80"/>
      <c r="D66" s="80"/>
      <c r="E66" s="83"/>
      <c r="T66" s="90"/>
    </row>
    <row r="67" spans="2:20" ht="15.75" customHeight="1" x14ac:dyDescent="0.2">
      <c r="B67" s="69" t="s">
        <v>346</v>
      </c>
      <c r="C67" s="89" t="str">
        <f>CONCATENATE("4.6.",$T$67)</f>
        <v>4.6.1</v>
      </c>
      <c r="D67" s="70"/>
      <c r="E67" s="71" t="s">
        <v>87</v>
      </c>
      <c r="F67" s="72"/>
      <c r="G67" s="72"/>
      <c r="H67" s="72"/>
      <c r="I67" s="72"/>
      <c r="J67" s="72"/>
      <c r="K67" s="72"/>
      <c r="L67" s="72"/>
      <c r="M67" s="73"/>
      <c r="T67" s="90">
        <v>1</v>
      </c>
    </row>
    <row r="68" spans="2:20" ht="7.5" customHeight="1" x14ac:dyDescent="0.2">
      <c r="B68" s="80"/>
      <c r="C68" s="80"/>
      <c r="D68" s="80"/>
      <c r="E68" s="83"/>
    </row>
    <row r="69" spans="2:20" ht="15.75" customHeight="1" x14ac:dyDescent="0.2"/>
    <row r="70" spans="2:20" ht="15.75" customHeight="1" x14ac:dyDescent="0.2">
      <c r="B70" s="68" t="s">
        <v>59</v>
      </c>
    </row>
    <row r="71" spans="2:20" ht="7.5" customHeight="1" x14ac:dyDescent="0.2">
      <c r="E71" s="85"/>
    </row>
    <row r="72" spans="2:20" ht="15.75" customHeight="1" x14ac:dyDescent="0.2">
      <c r="B72" s="69" t="s">
        <v>346</v>
      </c>
      <c r="C72" s="89" t="s">
        <v>347</v>
      </c>
      <c r="D72" s="70"/>
      <c r="E72" s="86" t="s">
        <v>290</v>
      </c>
      <c r="I72" s="65"/>
      <c r="J72" s="65"/>
      <c r="K72" s="65"/>
      <c r="L72" s="65"/>
      <c r="M72" s="65"/>
    </row>
    <row r="73" spans="2:20" ht="7.5" customHeight="1" x14ac:dyDescent="0.2">
      <c r="B73" s="80"/>
      <c r="C73" s="80"/>
      <c r="D73" s="80"/>
      <c r="E73" s="83"/>
    </row>
    <row r="74" spans="2:20" ht="15.75" customHeight="1" x14ac:dyDescent="0.2">
      <c r="B74" s="69" t="s">
        <v>346</v>
      </c>
      <c r="C74" s="89" t="s">
        <v>348</v>
      </c>
      <c r="D74" s="70"/>
      <c r="E74" s="86" t="s">
        <v>291</v>
      </c>
      <c r="I74" s="65"/>
      <c r="J74" s="65"/>
      <c r="K74" s="65"/>
      <c r="L74" s="65"/>
      <c r="M74" s="65"/>
    </row>
    <row r="75" spans="2:20" ht="7.5" customHeight="1" x14ac:dyDescent="0.2">
      <c r="B75" s="80"/>
      <c r="C75" s="80"/>
      <c r="D75" s="80"/>
      <c r="E75" s="83"/>
    </row>
    <row r="76" spans="2:20" ht="15.75" customHeight="1" x14ac:dyDescent="0.2">
      <c r="B76" s="69" t="s">
        <v>346</v>
      </c>
      <c r="C76" s="89" t="s">
        <v>349</v>
      </c>
      <c r="D76" s="70"/>
      <c r="E76" s="86" t="s">
        <v>292</v>
      </c>
      <c r="I76" s="65"/>
      <c r="J76" s="65"/>
      <c r="K76" s="65"/>
      <c r="L76" s="65"/>
      <c r="M76" s="65"/>
    </row>
    <row r="77" spans="2:20" ht="7.5" customHeight="1" x14ac:dyDescent="0.2">
      <c r="B77" s="80"/>
      <c r="C77" s="80"/>
      <c r="D77" s="80"/>
      <c r="E77" s="83"/>
    </row>
    <row r="78" spans="2:20" ht="15.75" customHeight="1" x14ac:dyDescent="0.2">
      <c r="B78" s="69" t="s">
        <v>346</v>
      </c>
      <c r="C78" s="89" t="s">
        <v>350</v>
      </c>
      <c r="D78" s="70"/>
      <c r="E78" s="86" t="s">
        <v>62</v>
      </c>
      <c r="I78" s="65"/>
      <c r="J78" s="65"/>
      <c r="K78" s="65"/>
      <c r="L78" s="65"/>
      <c r="M78" s="65"/>
    </row>
    <row r="79" spans="2:20" ht="7.5" customHeight="1" x14ac:dyDescent="0.2">
      <c r="B79" s="80"/>
      <c r="C79" s="80"/>
      <c r="D79" s="80"/>
      <c r="E79" s="83"/>
    </row>
    <row r="80" spans="2:20" ht="15.75" customHeight="1" x14ac:dyDescent="0.2">
      <c r="B80" s="69" t="s">
        <v>346</v>
      </c>
      <c r="C80" s="89" t="s">
        <v>351</v>
      </c>
      <c r="D80" s="70"/>
      <c r="E80" s="86" t="s">
        <v>63</v>
      </c>
      <c r="I80" s="65"/>
      <c r="J80" s="65"/>
      <c r="K80" s="65"/>
      <c r="L80" s="65"/>
      <c r="M80" s="65"/>
    </row>
    <row r="81" spans="2:5" ht="7.5" customHeight="1" x14ac:dyDescent="0.2">
      <c r="B81" s="80"/>
      <c r="C81" s="80"/>
      <c r="D81" s="80"/>
      <c r="E81" s="83"/>
    </row>
    <row r="82" spans="2:5" ht="15.75" customHeight="1" x14ac:dyDescent="0.2"/>
    <row r="83" spans="2:5" ht="15.75" customHeight="1" x14ac:dyDescent="0.2"/>
    <row r="84" spans="2:5" ht="15.75" customHeight="1" x14ac:dyDescent="0.2">
      <c r="B84" s="98" t="s">
        <v>465</v>
      </c>
      <c r="C84" s="99"/>
      <c r="D84" s="70"/>
      <c r="E84" s="86" t="s">
        <v>467</v>
      </c>
    </row>
    <row r="85" spans="2:5" ht="15.75" customHeight="1" x14ac:dyDescent="0.2"/>
    <row r="86" spans="2:5" ht="15.75" customHeight="1" x14ac:dyDescent="0.2"/>
    <row r="87" spans="2:5" ht="15.75" customHeight="1" x14ac:dyDescent="0.2"/>
    <row r="88" spans="2:5" ht="15.75" customHeight="1" x14ac:dyDescent="0.2"/>
    <row r="89" spans="2:5" ht="15.75" customHeight="1" x14ac:dyDescent="0.2"/>
    <row r="90" spans="2:5" ht="15.75" customHeight="1" x14ac:dyDescent="0.2"/>
    <row r="91" spans="2:5" ht="15.75" customHeight="1" x14ac:dyDescent="0.2"/>
    <row r="92" spans="2:5" ht="15.75" customHeight="1" x14ac:dyDescent="0.2"/>
    <row r="93" spans="2:5" ht="15.75" customHeight="1" x14ac:dyDescent="0.2"/>
    <row r="94" spans="2:5" ht="15.75" customHeight="1" x14ac:dyDescent="0.2"/>
    <row r="95" spans="2:5" ht="15.75" customHeight="1" x14ac:dyDescent="0.2"/>
    <row r="96" spans="2:5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</sheetData>
  <sheetProtection algorithmName="SHA-512" hashValue="FI6IB1uB5dldg2opd4Mzjg8kNF3xZMrsDEEsM4Qjnar0GZt9nfs0woxkwe3AklzrOjtmjVA6ve6OPqeQ+pPt8Q==" saltValue="OQ2E3Vvh+eR8Zka9q7IQHQ==" spinCount="100000" sheet="1" formatCells="0" formatColumns="0" formatRows="0" sort="0" autoFilter="0" pivotTables="0"/>
  <mergeCells count="2">
    <mergeCell ref="F2:M3"/>
    <mergeCell ref="B84:C84"/>
  </mergeCells>
  <hyperlinks>
    <hyperlink ref="C6" location="Link1.1" display="Link1.1"/>
    <hyperlink ref="C8" location="Link1.2" display="1.2.1"/>
    <hyperlink ref="C10" location="Link1.3" display="1.3.1"/>
    <hyperlink ref="C12" location="Link1.4" display="1.4.1"/>
    <hyperlink ref="C14" location="Link1.5" display="1.5.1"/>
    <hyperlink ref="C16" location="Link1.6" display="1.6.1"/>
    <hyperlink ref="C20" location="Link1.8" display="1.8.1"/>
    <hyperlink ref="C18" location="Link1.7" display="Link1.7"/>
    <hyperlink ref="C22" location="Link1.9" display="1.9.1"/>
    <hyperlink ref="C27" location="Link2.1" display="2.1.1"/>
    <hyperlink ref="C29" location="Link2.2" display="2.2.1"/>
    <hyperlink ref="C31" location="Link2.3" display="2.3.1"/>
    <hyperlink ref="C33" location="Link2.4" display="2.4.1"/>
    <hyperlink ref="C35" location="Link2.5" display="2.5.1"/>
    <hyperlink ref="C37" location="Link2.6" display="2.6.1"/>
    <hyperlink ref="C42" location="Link3.1" display="3.1.1"/>
    <hyperlink ref="C44" location="Link3.2" display="3.2.1"/>
    <hyperlink ref="C46" location="Link3.3" display="3.3.1"/>
    <hyperlink ref="C48" location="Link3.4" display="3.4.1"/>
    <hyperlink ref="C50" location="Link3.5" display="3.5.1"/>
    <hyperlink ref="C52" location="Link3.6" display="3.6.1"/>
    <hyperlink ref="C57" location="Link4.1" display="4.1.1"/>
    <hyperlink ref="C59" location="Link4.2" display="4.2.1"/>
    <hyperlink ref="C61" location="Link4.3" display="4.3.1"/>
    <hyperlink ref="C63" location="Link4.4" display="4.4.1"/>
    <hyperlink ref="C65" location="Link4.5" display="4.5.1"/>
    <hyperlink ref="C67" location="Link4.6" display="4.6.1"/>
    <hyperlink ref="C72" location="'5.1'!A1" display="5.1"/>
    <hyperlink ref="C74" location="'5.2'!A1" display="5.2"/>
    <hyperlink ref="C76" location="'5.3'!A1" display="5.3"/>
    <hyperlink ref="C78" location="'5.4'!A1" display="5.4"/>
    <hyperlink ref="C80" location="'5.5'!A1" display="5.5"/>
    <hyperlink ref="B84:C84" location="poznámky!A1" display="Poznámky"/>
  </hyperlinks>
  <pageMargins left="0.70866141732283472" right="0.70866141732283472" top="0.78740157480314965" bottom="0.78740157480314965" header="0.31496062992125984" footer="0.31496062992125984"/>
  <pageSetup paperSize="9" scale="55" orientation="landscape" r:id="rId1"/>
  <ignoredErrors>
    <ignoredError sqref="C80 C24:C26 C39:C41 C54:C56 C69:C72 C74 C76 C78" twoDigitTextYea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>
                  <from>
                    <xdr:col>4</xdr:col>
                    <xdr:colOff>6200775</xdr:colOff>
                    <xdr:row>5</xdr:row>
                    <xdr:rowOff>0</xdr:rowOff>
                  </from>
                  <to>
                    <xdr:col>13</xdr:col>
                    <xdr:colOff>104775</xdr:colOff>
                    <xdr:row>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13</xdr:col>
                    <xdr:colOff>104775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13</xdr:col>
                    <xdr:colOff>104775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Drop Down 5">
              <controlPr defaultSize="0" autoLine="0" autoPict="0">
                <anchor>
                  <from>
                    <xdr:col>5</xdr:col>
                    <xdr:colOff>0</xdr:colOff>
                    <xdr:row>11</xdr:row>
                    <xdr:rowOff>0</xdr:rowOff>
                  </from>
                  <to>
                    <xdr:col>13</xdr:col>
                    <xdr:colOff>104775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Drop Down 6">
              <controlPr defaultSize="0" autoLine="0" autoPict="0">
                <anchor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13</xdr:col>
                    <xdr:colOff>104775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Drop Down 7">
              <controlPr defaultSize="0" autoLine="0" autoPict="0">
                <anchor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13</xdr:col>
                    <xdr:colOff>104775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Drop Down 8">
              <controlPr defaultSize="0" autoLine="0" autoPict="0">
                <anchor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13</xdr:col>
                    <xdr:colOff>104775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Drop Down 9">
              <controlPr defaultSize="0" autoLine="0" autoPict="0">
                <anchor>
                  <from>
                    <xdr:col>5</xdr:col>
                    <xdr:colOff>0</xdr:colOff>
                    <xdr:row>19</xdr:row>
                    <xdr:rowOff>0</xdr:rowOff>
                  </from>
                  <to>
                    <xdr:col>13</xdr:col>
                    <xdr:colOff>104775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Drop Down 10">
              <controlPr defaultSize="0" autoLine="0" autoPict="0">
                <anchor>
                  <from>
                    <xdr:col>5</xdr:col>
                    <xdr:colOff>0</xdr:colOff>
                    <xdr:row>21</xdr:row>
                    <xdr:rowOff>0</xdr:rowOff>
                  </from>
                  <to>
                    <xdr:col>13</xdr:col>
                    <xdr:colOff>104775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Drop Down 11">
              <controlPr defaultSize="0" autoLine="0" autoPict="0">
                <anchor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13</xdr:col>
                    <xdr:colOff>104775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Drop Down 12">
              <controlPr defaultSize="0" autoLine="0" autoPict="0">
                <anchor>
                  <from>
                    <xdr:col>5</xdr:col>
                    <xdr:colOff>0</xdr:colOff>
                    <xdr:row>28</xdr:row>
                    <xdr:rowOff>0</xdr:rowOff>
                  </from>
                  <to>
                    <xdr:col>13</xdr:col>
                    <xdr:colOff>104775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Drop Down 13">
              <controlPr defaultSize="0" autoLine="0" autoPict="0">
                <anchor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13</xdr:col>
                    <xdr:colOff>104775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Drop Down 14">
              <controlPr defaultSize="0" autoLine="0" autoPict="0">
                <anchor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13</xdr:col>
                    <xdr:colOff>104775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Drop Down 15">
              <controlPr defaultSize="0" autoLine="0" autoPict="0">
                <anchor>
                  <from>
                    <xdr:col>5</xdr:col>
                    <xdr:colOff>0</xdr:colOff>
                    <xdr:row>34</xdr:row>
                    <xdr:rowOff>0</xdr:rowOff>
                  </from>
                  <to>
                    <xdr:col>13</xdr:col>
                    <xdr:colOff>104775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Drop Down 16">
              <controlPr defaultSize="0" autoLine="0" autoPict="0">
                <anchor>
                  <from>
                    <xdr:col>5</xdr:col>
                    <xdr:colOff>0</xdr:colOff>
                    <xdr:row>36</xdr:row>
                    <xdr:rowOff>0</xdr:rowOff>
                  </from>
                  <to>
                    <xdr:col>13</xdr:col>
                    <xdr:colOff>104775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Drop Down 17">
              <controlPr defaultSize="0" autoLine="0" autoPict="0">
                <anchor>
                  <from>
                    <xdr:col>5</xdr:col>
                    <xdr:colOff>0</xdr:colOff>
                    <xdr:row>41</xdr:row>
                    <xdr:rowOff>0</xdr:rowOff>
                  </from>
                  <to>
                    <xdr:col>13</xdr:col>
                    <xdr:colOff>104775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Drop Down 18">
              <controlPr defaultSize="0" autoLine="0" autoPict="0">
                <anchor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13</xdr:col>
                    <xdr:colOff>104775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Drop Down 19">
              <controlPr defaultSize="0" autoLine="0" autoPict="0">
                <anchor>
                  <from>
                    <xdr:col>5</xdr:col>
                    <xdr:colOff>0</xdr:colOff>
                    <xdr:row>45</xdr:row>
                    <xdr:rowOff>0</xdr:rowOff>
                  </from>
                  <to>
                    <xdr:col>13</xdr:col>
                    <xdr:colOff>104775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2" name="Drop Down 20">
              <controlPr defaultSize="0" autoLine="0" autoPict="0">
                <anchor>
                  <from>
                    <xdr:col>5</xdr:col>
                    <xdr:colOff>0</xdr:colOff>
                    <xdr:row>47</xdr:row>
                    <xdr:rowOff>0</xdr:rowOff>
                  </from>
                  <to>
                    <xdr:col>13</xdr:col>
                    <xdr:colOff>104775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3" name="Drop Down 21">
              <controlPr defaultSize="0" autoLine="0" autoPict="0">
                <anchor>
                  <from>
                    <xdr:col>5</xdr:col>
                    <xdr:colOff>0</xdr:colOff>
                    <xdr:row>49</xdr:row>
                    <xdr:rowOff>0</xdr:rowOff>
                  </from>
                  <to>
                    <xdr:col>13</xdr:col>
                    <xdr:colOff>104775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4" name="Drop Down 22">
              <controlPr defaultSize="0" autoLine="0" autoPict="0">
                <anchor>
                  <from>
                    <xdr:col>5</xdr:col>
                    <xdr:colOff>0</xdr:colOff>
                    <xdr:row>51</xdr:row>
                    <xdr:rowOff>0</xdr:rowOff>
                  </from>
                  <to>
                    <xdr:col>13</xdr:col>
                    <xdr:colOff>104775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5" name="Drop Down 23">
              <controlPr defaultSize="0" autoLine="0" autoPict="0">
                <anchor>
                  <from>
                    <xdr:col>5</xdr:col>
                    <xdr:colOff>0</xdr:colOff>
                    <xdr:row>56</xdr:row>
                    <xdr:rowOff>0</xdr:rowOff>
                  </from>
                  <to>
                    <xdr:col>13</xdr:col>
                    <xdr:colOff>104775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6" name="Drop Down 24">
              <controlPr defaultSize="0" autoLine="0" autoPict="0">
                <anchor>
                  <from>
                    <xdr:col>5</xdr:col>
                    <xdr:colOff>0</xdr:colOff>
                    <xdr:row>58</xdr:row>
                    <xdr:rowOff>0</xdr:rowOff>
                  </from>
                  <to>
                    <xdr:col>13</xdr:col>
                    <xdr:colOff>104775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7" name="Drop Down 25">
              <controlPr defaultSize="0" autoLine="0" autoPict="0">
                <anchor>
                  <from>
                    <xdr:col>5</xdr:col>
                    <xdr:colOff>0</xdr:colOff>
                    <xdr:row>60</xdr:row>
                    <xdr:rowOff>0</xdr:rowOff>
                  </from>
                  <to>
                    <xdr:col>13</xdr:col>
                    <xdr:colOff>104775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8" name="Drop Down 26">
              <controlPr defaultSize="0" autoLine="0" autoPict="0">
                <anchor>
                  <from>
                    <xdr:col>5</xdr:col>
                    <xdr:colOff>0</xdr:colOff>
                    <xdr:row>62</xdr:row>
                    <xdr:rowOff>0</xdr:rowOff>
                  </from>
                  <to>
                    <xdr:col>13</xdr:col>
                    <xdr:colOff>104775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9" name="Drop Down 27">
              <controlPr defaultSize="0" autoLine="0" autoPict="0">
                <anchor>
                  <from>
                    <xdr:col>5</xdr:col>
                    <xdr:colOff>0</xdr:colOff>
                    <xdr:row>64</xdr:row>
                    <xdr:rowOff>0</xdr:rowOff>
                  </from>
                  <to>
                    <xdr:col>13</xdr:col>
                    <xdr:colOff>104775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0" name="Drop Down 28">
              <controlPr defaultSize="0" autoLine="0" autoPict="0">
                <anchor>
                  <from>
                    <xdr:col>5</xdr:col>
                    <xdr:colOff>0</xdr:colOff>
                    <xdr:row>66</xdr:row>
                    <xdr:rowOff>0</xdr:rowOff>
                  </from>
                  <to>
                    <xdr:col>13</xdr:col>
                    <xdr:colOff>104775</xdr:colOff>
                    <xdr:row>67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305.04970422478181</v>
      </c>
      <c r="D5" s="11" t="s">
        <v>1</v>
      </c>
      <c r="E5" s="11">
        <v>334.57849340940885</v>
      </c>
      <c r="F5" s="11">
        <v>349.6509707456047</v>
      </c>
      <c r="G5" s="11">
        <v>369.54685855754246</v>
      </c>
      <c r="H5" s="11">
        <v>395.90678940695636</v>
      </c>
      <c r="I5" s="11">
        <v>429.02140449550706</v>
      </c>
      <c r="J5" s="11">
        <v>447.50117457329361</v>
      </c>
      <c r="K5" s="11">
        <v>484.21263851880184</v>
      </c>
      <c r="L5" s="11">
        <v>537.43011092751078</v>
      </c>
      <c r="M5" s="11">
        <v>583.99956661594456</v>
      </c>
      <c r="N5" s="11">
        <v>575.06367098434237</v>
      </c>
      <c r="O5" s="11">
        <v>568.45191669661347</v>
      </c>
      <c r="P5" s="11">
        <v>582.33214228135705</v>
      </c>
      <c r="Q5" s="11">
        <v>592.23360504749144</v>
      </c>
      <c r="R5" s="11">
        <v>640.40483553617923</v>
      </c>
      <c r="S5" s="11">
        <v>678.09410853238467</v>
      </c>
      <c r="T5" s="11">
        <v>730.79788699262883</v>
      </c>
      <c r="U5" s="11">
        <v>751.44660003554384</v>
      </c>
      <c r="V5" s="11">
        <v>813.56698233481893</v>
      </c>
      <c r="W5" s="11">
        <v>886.78788026625307</v>
      </c>
      <c r="X5" s="11">
        <v>962.02306553350888</v>
      </c>
      <c r="Y5" s="11">
        <v>1015.9026063815641</v>
      </c>
      <c r="Z5" s="11">
        <v>1062.1670484205545</v>
      </c>
      <c r="AA5" s="11">
        <v>1118.1726455003561</v>
      </c>
      <c r="AB5" s="11">
        <v>1224.1021726908655</v>
      </c>
      <c r="AC5" s="11">
        <v>1342.3597131502725</v>
      </c>
      <c r="AD5" s="11">
        <v>1498.7327511407061</v>
      </c>
      <c r="AE5" s="11">
        <v>1756.4205513380014</v>
      </c>
      <c r="AF5" s="11">
        <v>1851.132061190219</v>
      </c>
      <c r="AG5" s="11">
        <v>2013.8276577825391</v>
      </c>
      <c r="AH5" s="11">
        <v>2219.6897769587358</v>
      </c>
    </row>
    <row r="6" spans="1:34" x14ac:dyDescent="0.25">
      <c r="A6" s="12" t="s">
        <v>2</v>
      </c>
      <c r="B6" s="13">
        <v>180.86227576247782</v>
      </c>
      <c r="C6" s="14">
        <v>110.7503450546314</v>
      </c>
      <c r="D6" s="14">
        <v>114.57509045504081</v>
      </c>
      <c r="E6" s="14">
        <v>83.422697566574158</v>
      </c>
      <c r="F6" s="14">
        <v>64.385952445985538</v>
      </c>
      <c r="G6" s="14">
        <v>33.147845839352001</v>
      </c>
      <c r="H6" s="14">
        <v>28.72200872419722</v>
      </c>
      <c r="I6" s="14">
        <v>26.860522778240117</v>
      </c>
      <c r="J6" s="14">
        <v>29.88744333176771</v>
      </c>
      <c r="K6" s="14">
        <v>31.255929373910508</v>
      </c>
      <c r="L6" s="14">
        <v>31.884518331705031</v>
      </c>
      <c r="M6" s="14">
        <v>31.672911371051104</v>
      </c>
      <c r="N6" s="14">
        <v>36.332592317742076</v>
      </c>
      <c r="O6" s="14">
        <v>39.903107309695287</v>
      </c>
      <c r="P6" s="14">
        <v>43.485798745707946</v>
      </c>
      <c r="Q6" s="14">
        <v>45.73617119195665</v>
      </c>
      <c r="R6" s="14">
        <v>50.623926654489431</v>
      </c>
      <c r="S6" s="14">
        <v>55.334133000578092</v>
      </c>
      <c r="T6" s="14">
        <v>64.394322287370841</v>
      </c>
      <c r="U6" s="14">
        <v>70.184170216469084</v>
      </c>
      <c r="V6" s="14">
        <v>84.513450045515569</v>
      </c>
      <c r="W6" s="14">
        <v>83.623288681217431</v>
      </c>
      <c r="X6" s="14">
        <v>98.313646268677374</v>
      </c>
      <c r="Y6" s="14">
        <v>105.8797481926827</v>
      </c>
      <c r="Z6" s="14">
        <v>139.60277683116422</v>
      </c>
      <c r="AA6" s="14">
        <v>175.16169781027131</v>
      </c>
      <c r="AB6" s="14">
        <v>155.08775695337783</v>
      </c>
      <c r="AC6" s="14">
        <v>159.45194940999596</v>
      </c>
      <c r="AD6" s="14">
        <v>174.11310771641632</v>
      </c>
      <c r="AE6" s="14">
        <v>210.239290250739</v>
      </c>
      <c r="AF6" s="14">
        <v>215.36738232740495</v>
      </c>
      <c r="AG6" s="14">
        <v>218.4333368733524</v>
      </c>
      <c r="AH6" s="14">
        <v>257.68889431697824</v>
      </c>
    </row>
    <row r="7" spans="1:34" s="15" customFormat="1" x14ac:dyDescent="0.25">
      <c r="A7" s="16" t="s">
        <v>3</v>
      </c>
      <c r="B7" s="17" t="s">
        <v>1</v>
      </c>
      <c r="C7" s="18">
        <v>201.34864009126096</v>
      </c>
      <c r="D7" s="18">
        <v>174.48598436968047</v>
      </c>
      <c r="E7" s="18">
        <v>125.32588491089217</v>
      </c>
      <c r="F7" s="18">
        <v>120.08127771982083</v>
      </c>
      <c r="G7" s="18">
        <v>121.47431889193933</v>
      </c>
      <c r="H7" s="18">
        <v>130.68699247118732</v>
      </c>
      <c r="I7" s="18">
        <v>146.56620098938564</v>
      </c>
      <c r="J7" s="18">
        <v>158.87411771046047</v>
      </c>
      <c r="K7" s="18">
        <v>161.68611482700913</v>
      </c>
      <c r="L7" s="18">
        <v>180.65025471913646</v>
      </c>
      <c r="M7" s="18">
        <v>193.93342859759935</v>
      </c>
      <c r="N7" s="18">
        <v>200.53255434524957</v>
      </c>
      <c r="O7" s="18">
        <v>223.12570520576384</v>
      </c>
      <c r="P7" s="18">
        <v>238.45061457672779</v>
      </c>
      <c r="Q7" s="18">
        <v>256.21673897156529</v>
      </c>
      <c r="R7" s="18">
        <v>292.70959627365846</v>
      </c>
      <c r="S7" s="18">
        <v>339.12168842095872</v>
      </c>
      <c r="T7" s="18">
        <v>343.72508834437798</v>
      </c>
      <c r="U7" s="18">
        <v>356.55189817498683</v>
      </c>
      <c r="V7" s="18">
        <v>369.45769600090568</v>
      </c>
      <c r="W7" s="18">
        <v>447.60437682606164</v>
      </c>
      <c r="X7" s="18">
        <v>517.44972775631345</v>
      </c>
      <c r="Y7" s="18">
        <v>579.24848324311608</v>
      </c>
      <c r="Z7" s="18">
        <v>635.7250887233721</v>
      </c>
      <c r="AA7" s="18">
        <v>649.33263024095936</v>
      </c>
      <c r="AB7" s="18">
        <v>602.13040871173905</v>
      </c>
      <c r="AC7" s="18">
        <v>685.62673536679381</v>
      </c>
      <c r="AD7" s="18">
        <v>779.88901206446621</v>
      </c>
      <c r="AE7" s="18">
        <v>850.37285765352658</v>
      </c>
      <c r="AF7" s="18">
        <v>866.99277391751878</v>
      </c>
      <c r="AG7" s="18">
        <v>909.8313495687845</v>
      </c>
      <c r="AH7" s="18">
        <v>952.54186830397668</v>
      </c>
    </row>
    <row r="8" spans="1:34" x14ac:dyDescent="0.25">
      <c r="A8" s="12" t="s">
        <v>4</v>
      </c>
      <c r="B8" s="13">
        <v>276.83526626164263</v>
      </c>
      <c r="C8" s="14">
        <v>301.54807841253063</v>
      </c>
      <c r="D8" s="14">
        <v>319.40159920782605</v>
      </c>
      <c r="E8" s="14">
        <v>341.44510947147023</v>
      </c>
      <c r="F8" s="14" t="s">
        <v>1</v>
      </c>
      <c r="G8" s="14">
        <v>404.69413356690933</v>
      </c>
      <c r="H8" s="14">
        <v>427.94876514210728</v>
      </c>
      <c r="I8" s="14">
        <v>470.05383147183289</v>
      </c>
      <c r="J8" s="14">
        <v>516.97849051444803</v>
      </c>
      <c r="K8" s="14">
        <v>566.22311567184897</v>
      </c>
      <c r="L8" s="14">
        <v>625.52192256401906</v>
      </c>
      <c r="M8" s="14">
        <v>683.22975005620879</v>
      </c>
      <c r="N8" s="14">
        <v>747.01464529936379</v>
      </c>
      <c r="O8" s="14">
        <v>772.87813244351378</v>
      </c>
      <c r="P8" s="14">
        <v>795.83198001880112</v>
      </c>
      <c r="Q8" s="14">
        <v>816.13183984418345</v>
      </c>
      <c r="R8" s="14">
        <v>895.47250969369725</v>
      </c>
      <c r="S8" s="14">
        <v>978.71889884568111</v>
      </c>
      <c r="T8" s="14">
        <v>1141.1331548590174</v>
      </c>
      <c r="U8" s="14">
        <v>1229.6024531357239</v>
      </c>
      <c r="V8" s="14">
        <v>1251.4433613595991</v>
      </c>
      <c r="W8" s="14">
        <v>1305.1949778623546</v>
      </c>
      <c r="X8" s="14">
        <v>1333.0811599514054</v>
      </c>
      <c r="Y8" s="14">
        <v>1384.9779193755153</v>
      </c>
      <c r="Z8" s="14">
        <v>1391.8634708138584</v>
      </c>
      <c r="AA8" s="14">
        <v>1492.0788847772819</v>
      </c>
      <c r="AB8" s="14">
        <v>1601.7264986705252</v>
      </c>
      <c r="AC8" s="14">
        <v>1618.0894178514764</v>
      </c>
      <c r="AD8" s="14">
        <v>1701.3065071956642</v>
      </c>
      <c r="AE8" s="14">
        <v>1760.3241312034875</v>
      </c>
      <c r="AF8" s="14">
        <v>1803.2733046596668</v>
      </c>
      <c r="AG8" s="14">
        <v>1819.7526815705471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47.98732469859138</v>
      </c>
      <c r="K9" s="11">
        <v>56.509086468619152</v>
      </c>
      <c r="L9" s="11">
        <v>56.712061213196954</v>
      </c>
      <c r="M9" s="11">
        <v>72.287480794952586</v>
      </c>
      <c r="N9" s="11">
        <v>83.297035219680041</v>
      </c>
      <c r="O9" s="11">
        <v>100.75141579403659</v>
      </c>
      <c r="P9" s="11">
        <v>123.2902892037601</v>
      </c>
      <c r="Q9" s="11">
        <v>153.00984808290667</v>
      </c>
      <c r="R9" s="11">
        <v>215.87835352644709</v>
      </c>
      <c r="S9" s="11">
        <v>235.41330845612683</v>
      </c>
      <c r="T9" s="11">
        <v>285.74753856956414</v>
      </c>
      <c r="U9" s="11">
        <v>286.29965851002368</v>
      </c>
      <c r="V9" s="11">
        <v>341.81684673622942</v>
      </c>
      <c r="W9" s="11">
        <v>567.04684975949783</v>
      </c>
      <c r="X9" s="11">
        <v>553.42116208272398</v>
      </c>
      <c r="Y9" s="11">
        <v>474.30562076575137</v>
      </c>
      <c r="Z9" s="11">
        <v>413.88477393360711</v>
      </c>
      <c r="AA9" s="11">
        <v>428.05940540271149</v>
      </c>
      <c r="AB9" s="11">
        <v>389.28277527905954</v>
      </c>
      <c r="AC9" s="11">
        <v>431.2834740118833</v>
      </c>
      <c r="AD9" s="11">
        <v>512.27586882866717</v>
      </c>
      <c r="AE9" s="11">
        <v>635.39071337782366</v>
      </c>
      <c r="AF9" s="11">
        <v>690.31192787018574</v>
      </c>
      <c r="AG9" s="11">
        <v>761.28543866358063</v>
      </c>
      <c r="AH9" s="11">
        <v>815.44963537451679</v>
      </c>
    </row>
    <row r="10" spans="1:34" x14ac:dyDescent="0.25">
      <c r="A10" s="12" t="s">
        <v>6</v>
      </c>
      <c r="B10" s="13">
        <v>329.47804688707146</v>
      </c>
      <c r="C10" s="14">
        <v>344.62454666382041</v>
      </c>
      <c r="D10" s="14">
        <v>354.99668980910155</v>
      </c>
      <c r="E10" s="14">
        <v>365.38619488571459</v>
      </c>
      <c r="F10" s="14">
        <v>408.12719425365532</v>
      </c>
      <c r="G10" s="14">
        <v>431.02251545631964</v>
      </c>
      <c r="H10" s="14">
        <v>491.92297017173189</v>
      </c>
      <c r="I10" s="14">
        <v>570.52407069878734</v>
      </c>
      <c r="J10" s="14">
        <v>655.71532124970236</v>
      </c>
      <c r="K10" s="14">
        <v>756.08324768098839</v>
      </c>
      <c r="L10" s="14">
        <v>867.54075291358072</v>
      </c>
      <c r="M10" s="14">
        <v>886.70966221887113</v>
      </c>
      <c r="N10" s="14">
        <v>929.52861105621253</v>
      </c>
      <c r="O10" s="14">
        <v>956.99783511704982</v>
      </c>
      <c r="P10" s="14">
        <v>1030.8304289017938</v>
      </c>
      <c r="Q10" s="14">
        <v>1063.3827181886854</v>
      </c>
      <c r="R10" s="14">
        <v>1145.6990130728948</v>
      </c>
      <c r="S10" s="14">
        <v>1260.0376920694068</v>
      </c>
      <c r="T10" s="14">
        <v>1414.3100864011792</v>
      </c>
      <c r="U10" s="14">
        <v>1414.5801293746474</v>
      </c>
      <c r="V10" s="14">
        <v>1440.1865109823118</v>
      </c>
      <c r="W10" s="14">
        <v>1476.8352070419007</v>
      </c>
      <c r="X10" s="14">
        <v>1385.7486489957805</v>
      </c>
      <c r="Y10" s="14">
        <v>1354.3327540342314</v>
      </c>
      <c r="Z10" s="14">
        <v>1311.8577568074254</v>
      </c>
      <c r="AA10" s="14">
        <v>1218.7887613672008</v>
      </c>
      <c r="AB10" s="14">
        <v>1222.4240327190494</v>
      </c>
      <c r="AC10" s="14">
        <v>1296.4949123253016</v>
      </c>
      <c r="AD10" s="14">
        <v>1366.553791892434</v>
      </c>
      <c r="AE10" s="14">
        <v>1449.5563487417242</v>
      </c>
      <c r="AF10" s="14">
        <v>1522.1871565232402</v>
      </c>
      <c r="AG10" s="14">
        <v>1633.2309188309789</v>
      </c>
      <c r="AH10" s="14">
        <v>1754.3373519794145</v>
      </c>
    </row>
    <row r="11" spans="1:34" x14ac:dyDescent="0.25">
      <c r="A11" s="9" t="s">
        <v>7</v>
      </c>
      <c r="B11" s="10">
        <v>400.90072147016213</v>
      </c>
      <c r="C11" s="11">
        <v>417.32829894225239</v>
      </c>
      <c r="D11" s="11">
        <v>432.65979709288968</v>
      </c>
      <c r="E11" s="11">
        <v>445.36595138282837</v>
      </c>
      <c r="F11" s="11">
        <v>453.86765636174914</v>
      </c>
      <c r="G11" s="11">
        <v>465.81627972256098</v>
      </c>
      <c r="H11" s="11">
        <v>474.97464428959978</v>
      </c>
      <c r="I11" s="11">
        <v>477.8082976511738</v>
      </c>
      <c r="J11" s="11">
        <v>489.56076600116967</v>
      </c>
      <c r="K11" s="11">
        <v>511.91248440909374</v>
      </c>
      <c r="L11" s="11">
        <v>545.70377522919193</v>
      </c>
      <c r="M11" s="11">
        <v>587.22436591185374</v>
      </c>
      <c r="N11" s="11">
        <v>619.66059906733119</v>
      </c>
      <c r="O11" s="11">
        <v>596.8188901604143</v>
      </c>
      <c r="P11" s="11">
        <v>608.04875258495906</v>
      </c>
      <c r="Q11" s="11">
        <v>625.18255343387864</v>
      </c>
      <c r="R11" s="11">
        <v>665.61939357112919</v>
      </c>
      <c r="S11" s="11">
        <v>690.97562306673547</v>
      </c>
      <c r="T11" s="11">
        <v>723.65106161855738</v>
      </c>
      <c r="U11" s="11">
        <v>767.6809387271901</v>
      </c>
      <c r="V11" s="11">
        <v>782.71888357385058</v>
      </c>
      <c r="W11" s="11">
        <v>821.38156606070049</v>
      </c>
      <c r="X11" s="11">
        <v>839.8993701638384</v>
      </c>
      <c r="Y11" s="11">
        <v>881.92296032567185</v>
      </c>
      <c r="Z11" s="11">
        <v>892.85227029959276</v>
      </c>
      <c r="AA11" s="11">
        <v>908.50603370051601</v>
      </c>
      <c r="AB11" s="11">
        <v>952.72579477323711</v>
      </c>
      <c r="AC11" s="11">
        <v>978.61383496002486</v>
      </c>
      <c r="AD11" s="11">
        <v>1021.9766114561284</v>
      </c>
      <c r="AE11" s="11">
        <v>1107.9888991789312</v>
      </c>
      <c r="AF11" s="11">
        <v>1096.995695305661</v>
      </c>
      <c r="AG11" s="11">
        <v>1137.8006679880343</v>
      </c>
      <c r="AH11" s="11">
        <v>1161.3266829810814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120.10510804183026</v>
      </c>
      <c r="O12" s="14">
        <v>128.7798285343097</v>
      </c>
      <c r="P12" s="14">
        <v>149.66910477854373</v>
      </c>
      <c r="Q12" s="14">
        <v>130.95076273738485</v>
      </c>
      <c r="R12" s="14">
        <v>129.04816989344482</v>
      </c>
      <c r="S12" s="14">
        <v>153.21435814461688</v>
      </c>
      <c r="T12" s="14">
        <v>184.19039924935961</v>
      </c>
      <c r="U12" s="14">
        <v>169.00471487760322</v>
      </c>
      <c r="V12" s="14">
        <v>147.01236710379672</v>
      </c>
      <c r="W12" s="14">
        <v>155.94222277198045</v>
      </c>
      <c r="X12" s="14">
        <v>158.93841623154316</v>
      </c>
      <c r="Y12" s="14">
        <v>177.04197257059369</v>
      </c>
      <c r="Z12" s="14">
        <v>173.29365738600467</v>
      </c>
      <c r="AA12" s="14">
        <v>193.8744147888747</v>
      </c>
      <c r="AB12" s="14">
        <v>215.74059343140198</v>
      </c>
      <c r="AC12" s="14">
        <v>231.58590435468003</v>
      </c>
      <c r="AD12" s="14">
        <v>275.78240087067371</v>
      </c>
      <c r="AE12" s="14">
        <v>341.62988629002871</v>
      </c>
      <c r="AF12" s="14">
        <v>369.96901109973055</v>
      </c>
      <c r="AG12" s="14">
        <v>434.10425711852935</v>
      </c>
      <c r="AH12" s="14">
        <v>575.35136283872794</v>
      </c>
    </row>
    <row r="13" spans="1:34" x14ac:dyDescent="0.25">
      <c r="A13" s="9" t="s">
        <v>9</v>
      </c>
      <c r="B13" s="10">
        <v>108.80038239659767</v>
      </c>
      <c r="C13" s="11">
        <v>128.34114277901122</v>
      </c>
      <c r="D13" s="11">
        <v>149.7550391255869</v>
      </c>
      <c r="E13" s="11">
        <v>177.5008937991241</v>
      </c>
      <c r="F13" s="11">
        <v>206.6403734796001</v>
      </c>
      <c r="G13" s="11">
        <v>231.4283029293025</v>
      </c>
      <c r="H13" s="11">
        <v>259.18754427090528</v>
      </c>
      <c r="I13" s="11">
        <v>279.83844658022878</v>
      </c>
      <c r="J13" s="11">
        <v>301.55827125413407</v>
      </c>
      <c r="K13" s="11">
        <v>309.47944544247002</v>
      </c>
      <c r="L13" s="11">
        <v>325.08118286664057</v>
      </c>
      <c r="M13" s="11">
        <v>339.71278073095249</v>
      </c>
      <c r="N13" s="11">
        <v>368.83252927080076</v>
      </c>
      <c r="O13" s="11">
        <v>404.69742886613926</v>
      </c>
      <c r="P13" s="11">
        <v>451.60228381091008</v>
      </c>
      <c r="Q13" s="11">
        <v>476.81449782036617</v>
      </c>
      <c r="R13" s="11">
        <v>522.12529319324858</v>
      </c>
      <c r="S13" s="11">
        <v>569.67880814745376</v>
      </c>
      <c r="T13" s="11">
        <v>610.1894806599164</v>
      </c>
      <c r="U13" s="11">
        <v>667.16228729859984</v>
      </c>
      <c r="V13" s="11">
        <v>687.4544449571647</v>
      </c>
      <c r="W13" s="11">
        <v>698.60162777141056</v>
      </c>
      <c r="X13" s="11">
        <v>720.54883658789663</v>
      </c>
      <c r="Y13" s="11">
        <v>747.7071406686282</v>
      </c>
      <c r="Z13" s="11">
        <v>774.48959977166328</v>
      </c>
      <c r="AA13" s="11">
        <v>812.34812927796281</v>
      </c>
      <c r="AB13" s="11">
        <v>835.5124415204848</v>
      </c>
      <c r="AC13" s="11">
        <v>971.41612268103995</v>
      </c>
      <c r="AD13" s="11">
        <v>932.95555475402625</v>
      </c>
      <c r="AE13" s="11">
        <v>1033.9972556925688</v>
      </c>
      <c r="AF13" s="11">
        <v>1078.555599786549</v>
      </c>
      <c r="AG13" s="11">
        <v>1198.8457801330212</v>
      </c>
      <c r="AH13" s="11">
        <v>1187.5830039098762</v>
      </c>
    </row>
    <row r="14" spans="1:34" x14ac:dyDescent="0.25">
      <c r="A14" s="12" t="s">
        <v>10</v>
      </c>
      <c r="B14" s="13">
        <v>223.79299103794764</v>
      </c>
      <c r="C14" s="14">
        <v>223.24235026444055</v>
      </c>
      <c r="D14" s="14">
        <v>222.30985325989363</v>
      </c>
      <c r="E14" s="14">
        <v>214.78154002503274</v>
      </c>
      <c r="F14" s="14">
        <v>209.15637033488994</v>
      </c>
      <c r="G14" s="14">
        <v>209.07907425731949</v>
      </c>
      <c r="H14" s="14">
        <v>218.05406988357194</v>
      </c>
      <c r="I14" s="14">
        <v>235.76055281624795</v>
      </c>
      <c r="J14" s="14">
        <v>251.42419091387436</v>
      </c>
      <c r="K14" s="14">
        <v>251.03796698538946</v>
      </c>
      <c r="L14" s="14">
        <v>271.67285049480449</v>
      </c>
      <c r="M14" s="14">
        <v>291.73522828787844</v>
      </c>
      <c r="N14" s="14">
        <v>310.32167411467645</v>
      </c>
      <c r="O14" s="14">
        <v>308.21179414006502</v>
      </c>
      <c r="P14" s="14">
        <v>309.38439428489545</v>
      </c>
      <c r="Q14" s="14">
        <v>314.15640949829236</v>
      </c>
      <c r="R14" s="14">
        <v>351.29592226041268</v>
      </c>
      <c r="S14" s="14">
        <v>384.08998249215745</v>
      </c>
      <c r="T14" s="14">
        <v>410.75811113065123</v>
      </c>
      <c r="U14" s="14">
        <v>420.74948206262411</v>
      </c>
      <c r="V14" s="14">
        <v>427.56817992905422</v>
      </c>
      <c r="W14" s="14">
        <v>439.63362164527325</v>
      </c>
      <c r="X14" s="14">
        <v>459.40380117037239</v>
      </c>
      <c r="Y14" s="14">
        <v>468.21599562069252</v>
      </c>
      <c r="Z14" s="14">
        <v>484.38236687540939</v>
      </c>
      <c r="AA14" s="14">
        <v>494.4293460915232</v>
      </c>
      <c r="AB14" s="14">
        <v>545.91352694462421</v>
      </c>
      <c r="AC14" s="14">
        <v>570.21384855357871</v>
      </c>
      <c r="AD14" s="14">
        <v>619.22267634357627</v>
      </c>
      <c r="AE14" s="14">
        <v>670.38868725924726</v>
      </c>
      <c r="AF14" s="14">
        <v>652.32404642306665</v>
      </c>
      <c r="AG14" s="14">
        <v>679.96742446135988</v>
      </c>
      <c r="AH14" s="14">
        <v>702.34616037957937</v>
      </c>
    </row>
    <row r="15" spans="1:34" x14ac:dyDescent="0.25">
      <c r="A15" s="9" t="s">
        <v>11</v>
      </c>
      <c r="B15" s="10" t="s">
        <v>1</v>
      </c>
      <c r="C15" s="11">
        <v>24.191773166575469</v>
      </c>
      <c r="D15" s="11">
        <v>26.197651869958534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37.925649778405123</v>
      </c>
      <c r="K15" s="11">
        <v>42.640058410103947</v>
      </c>
      <c r="L15" s="11">
        <v>48.065992119038526</v>
      </c>
      <c r="M15" s="11">
        <v>53.870401272563591</v>
      </c>
      <c r="N15" s="11">
        <v>65.503646396232909</v>
      </c>
      <c r="O15" s="11">
        <v>76.805869235162859</v>
      </c>
      <c r="P15" s="11">
        <v>86.478074502709418</v>
      </c>
      <c r="Q15" s="11">
        <v>101.21588593659919</v>
      </c>
      <c r="R15" s="11">
        <v>114.02396944904329</v>
      </c>
      <c r="S15" s="11">
        <v>130.0026474346536</v>
      </c>
      <c r="T15" s="11">
        <v>132.68590781634325</v>
      </c>
      <c r="U15" s="11">
        <v>148.54055451127778</v>
      </c>
      <c r="V15" s="11">
        <v>146.6081164442611</v>
      </c>
      <c r="W15" s="11">
        <v>149.25304594832423</v>
      </c>
      <c r="X15" s="11">
        <v>139.40403633596566</v>
      </c>
      <c r="Y15" s="11">
        <v>148.32352243317078</v>
      </c>
      <c r="Z15" s="11">
        <v>155.49435579953806</v>
      </c>
      <c r="AA15" s="11">
        <v>151.60522533400737</v>
      </c>
      <c r="AB15" s="11">
        <v>185.75352653841335</v>
      </c>
      <c r="AC15" s="11">
        <v>207.30024636979604</v>
      </c>
      <c r="AD15" s="11">
        <v>248.11370560303499</v>
      </c>
      <c r="AE15" s="11">
        <v>310.32635639391896</v>
      </c>
      <c r="AF15" s="11">
        <v>348.01908607340374</v>
      </c>
      <c r="AG15" s="11">
        <v>367.04841428064361</v>
      </c>
      <c r="AH15" s="11">
        <v>387.92024049378557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>
        <v>25.53234323232925</v>
      </c>
      <c r="H16" s="14">
        <v>31.517724314489957</v>
      </c>
      <c r="I16" s="14">
        <v>38.078140008272108</v>
      </c>
      <c r="J16" s="14">
        <v>42.369511460227358</v>
      </c>
      <c r="K16" s="14">
        <v>39.400765520635851</v>
      </c>
      <c r="L16" s="14">
        <v>49.637830016111131</v>
      </c>
      <c r="M16" s="14">
        <v>63.301462155524455</v>
      </c>
      <c r="N16" s="14">
        <v>69.14832039245853</v>
      </c>
      <c r="O16" s="14">
        <v>80.532349738035862</v>
      </c>
      <c r="P16" s="14">
        <v>98.549371512444736</v>
      </c>
      <c r="Q16" s="14">
        <v>109.64873920302315</v>
      </c>
      <c r="R16" s="14">
        <v>131.33994942517378</v>
      </c>
      <c r="S16" s="14">
        <v>153.99629722143453</v>
      </c>
      <c r="T16" s="14">
        <v>164.29262873608005</v>
      </c>
      <c r="U16" s="14">
        <v>151.53184333061034</v>
      </c>
      <c r="V16" s="14">
        <v>159.7225494889627</v>
      </c>
      <c r="W16" s="14">
        <v>208.26395494643356</v>
      </c>
      <c r="X16" s="14">
        <v>221.79238148737093</v>
      </c>
      <c r="Y16" s="14">
        <v>254.7365724097719</v>
      </c>
      <c r="Z16" s="14">
        <v>291.43416940782885</v>
      </c>
      <c r="AA16" s="14">
        <v>302.56543699796225</v>
      </c>
      <c r="AB16" s="14">
        <v>262.37610846379209</v>
      </c>
      <c r="AC16" s="14">
        <v>304.69540714580177</v>
      </c>
      <c r="AD16" s="14">
        <v>341.60819168590069</v>
      </c>
      <c r="AE16" s="14">
        <v>396.99691734724126</v>
      </c>
      <c r="AF16" s="14">
        <v>455.31334701942728</v>
      </c>
      <c r="AG16" s="14">
        <v>485.57690531834413</v>
      </c>
      <c r="AH16" s="14">
        <v>496.21401046467264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>
        <v>20.27842297788559</v>
      </c>
      <c r="G17" s="11">
        <v>23.959561248818652</v>
      </c>
      <c r="H17" s="11">
        <v>23.171399793774498</v>
      </c>
      <c r="I17" s="11">
        <v>23.880683528865006</v>
      </c>
      <c r="J17" s="11">
        <v>26.92590357440783</v>
      </c>
      <c r="K17" s="11">
        <v>26.151830841185678</v>
      </c>
      <c r="L17" s="11">
        <v>35.17299170327513</v>
      </c>
      <c r="M17" s="11">
        <v>36.675731961646811</v>
      </c>
      <c r="N17" s="11">
        <v>41.367560011400201</v>
      </c>
      <c r="O17" s="11">
        <v>39.942967458710754</v>
      </c>
      <c r="P17" s="11">
        <v>49.209440161966462</v>
      </c>
      <c r="Q17" s="11">
        <v>73.695586576748966</v>
      </c>
      <c r="R17" s="11">
        <v>103.02314835282081</v>
      </c>
      <c r="S17" s="11">
        <v>100.89712917526099</v>
      </c>
      <c r="T17" s="11">
        <v>113.73376815040986</v>
      </c>
      <c r="U17" s="11">
        <v>77.131152202859681</v>
      </c>
      <c r="V17" s="11">
        <v>108.43851965263345</v>
      </c>
      <c r="W17" s="11">
        <v>138.74982702351562</v>
      </c>
      <c r="X17" s="11">
        <v>141.90218059806068</v>
      </c>
      <c r="Y17" s="11">
        <v>139.60122068109064</v>
      </c>
      <c r="Z17" s="11">
        <v>164.74432011541035</v>
      </c>
      <c r="AA17" s="11">
        <v>155.35495375548558</v>
      </c>
      <c r="AB17" s="11">
        <v>116.8378278683121</v>
      </c>
      <c r="AC17" s="11">
        <v>147.12814227882012</v>
      </c>
      <c r="AD17" s="11">
        <v>197.94783962037553</v>
      </c>
      <c r="AE17" s="11">
        <v>210.18583509327487</v>
      </c>
      <c r="AF17" s="11">
        <v>241.92691086735294</v>
      </c>
      <c r="AG17" s="11">
        <v>260.66763545916888</v>
      </c>
      <c r="AH17" s="11">
        <v>297.10187372768502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867.38217138779521</v>
      </c>
      <c r="M18" s="14" t="s">
        <v>1</v>
      </c>
      <c r="N18" s="14" t="s">
        <v>1</v>
      </c>
      <c r="O18" s="14">
        <v>970.18603654377841</v>
      </c>
      <c r="P18" s="14">
        <v>1020.4608214076925</v>
      </c>
      <c r="Q18" s="14">
        <v>1063.2411458542028</v>
      </c>
      <c r="R18" s="14">
        <v>1290.8193493515803</v>
      </c>
      <c r="S18" s="14">
        <v>1327.2772680952789</v>
      </c>
      <c r="T18" s="14">
        <v>1393.1533525766579</v>
      </c>
      <c r="U18" s="14">
        <v>1368.1733911653507</v>
      </c>
      <c r="V18" s="14">
        <v>1274.1579184744212</v>
      </c>
      <c r="W18" s="14">
        <v>1329.1402461485523</v>
      </c>
      <c r="X18" s="14">
        <v>1152.8218026782638</v>
      </c>
      <c r="Y18" s="14">
        <v>1230.9023330015093</v>
      </c>
      <c r="Z18" s="14">
        <v>1266.3427117198562</v>
      </c>
      <c r="AA18" s="14">
        <v>1335.1035730516121</v>
      </c>
      <c r="AB18" s="14">
        <v>1415.1833762132478</v>
      </c>
      <c r="AC18" s="14">
        <v>1411.236619271119</v>
      </c>
      <c r="AD18" s="14">
        <v>1351.9121455453492</v>
      </c>
      <c r="AE18" s="14">
        <v>1400.2342636135356</v>
      </c>
      <c r="AF18" s="14">
        <v>1301.013812606792</v>
      </c>
      <c r="AG18" s="14">
        <v>1359.215983254978</v>
      </c>
      <c r="AH18" s="14">
        <v>1357.1434577914181</v>
      </c>
    </row>
    <row r="19" spans="1:34" x14ac:dyDescent="0.25">
      <c r="A19" s="9" t="s">
        <v>15</v>
      </c>
      <c r="B19" s="10" t="s">
        <v>1</v>
      </c>
      <c r="C19" s="11">
        <v>85.683100483313439</v>
      </c>
      <c r="D19" s="11">
        <v>83.677991722613598</v>
      </c>
      <c r="E19" s="11">
        <v>79.175787480330683</v>
      </c>
      <c r="F19" s="11">
        <v>75.901682352837085</v>
      </c>
      <c r="G19" s="11">
        <v>64.94112903901501</v>
      </c>
      <c r="H19" s="11">
        <v>59.001351596462982</v>
      </c>
      <c r="I19" s="11">
        <v>68.742618959944551</v>
      </c>
      <c r="J19" s="11">
        <v>68.415813284750385</v>
      </c>
      <c r="K19" s="11">
        <v>73.166429574080766</v>
      </c>
      <c r="L19" s="11">
        <v>93.869814727735857</v>
      </c>
      <c r="M19" s="11">
        <v>120.77523954825253</v>
      </c>
      <c r="N19" s="11">
        <v>143.10271316584519</v>
      </c>
      <c r="O19" s="11">
        <v>142.40653260096019</v>
      </c>
      <c r="P19" s="11">
        <v>140.02956896074917</v>
      </c>
      <c r="Q19" s="11">
        <v>157.47735519185474</v>
      </c>
      <c r="R19" s="11">
        <v>179.765042152229</v>
      </c>
      <c r="S19" s="11">
        <v>182.45627326508517</v>
      </c>
      <c r="T19" s="11">
        <v>202.71340140179532</v>
      </c>
      <c r="U19" s="11">
        <v>233.95190983827587</v>
      </c>
      <c r="V19" s="11">
        <v>245.73738360680909</v>
      </c>
      <c r="W19" s="11">
        <v>272.6635344765885</v>
      </c>
      <c r="X19" s="11">
        <v>292.16705370356522</v>
      </c>
      <c r="Y19" s="11">
        <v>340.30892762167758</v>
      </c>
      <c r="Z19" s="11">
        <v>345.83023453984384</v>
      </c>
      <c r="AA19" s="11">
        <v>359.4522108482484</v>
      </c>
      <c r="AB19" s="11">
        <v>330.23250495497575</v>
      </c>
      <c r="AC19" s="11">
        <v>388.85275975515395</v>
      </c>
      <c r="AD19" s="11">
        <v>481.2441098618246</v>
      </c>
      <c r="AE19" s="11">
        <v>510.38339544928806</v>
      </c>
      <c r="AF19" s="11">
        <v>545.46214715676786</v>
      </c>
      <c r="AG19" s="11">
        <v>605.22855681466024</v>
      </c>
      <c r="AH19" s="11">
        <v>583.70748001202764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48.875146914321277</v>
      </c>
      <c r="O20" s="14">
        <v>49.535346778115866</v>
      </c>
      <c r="P20" s="14">
        <v>105.1440075574462</v>
      </c>
      <c r="Q20" s="14">
        <v>117.48372099710679</v>
      </c>
      <c r="R20" s="14">
        <v>134.77550181824742</v>
      </c>
      <c r="S20" s="14">
        <v>136.31588565202992</v>
      </c>
      <c r="T20" s="14">
        <v>139.16467159395989</v>
      </c>
      <c r="U20" s="14">
        <v>134.71942927999103</v>
      </c>
      <c r="V20" s="14">
        <v>168.52427564340627</v>
      </c>
      <c r="W20" s="14">
        <v>192.10105087266783</v>
      </c>
      <c r="X20" s="14">
        <v>241.82937902871052</v>
      </c>
      <c r="Y20" s="14">
        <v>238.14144928349393</v>
      </c>
      <c r="Z20" s="14">
        <v>234.81444564861607</v>
      </c>
      <c r="AA20" s="14">
        <v>264.67006849770189</v>
      </c>
      <c r="AB20" s="14">
        <v>218.74196282698142</v>
      </c>
      <c r="AC20" s="14">
        <v>236.33294986234137</v>
      </c>
      <c r="AD20" s="14">
        <v>257.70433763728312</v>
      </c>
      <c r="AE20" s="14">
        <v>272.0750050250241</v>
      </c>
      <c r="AF20" s="14">
        <v>293.56041669447109</v>
      </c>
      <c r="AG20" s="14">
        <v>331.29031288702339</v>
      </c>
      <c r="AH20" s="14">
        <v>357.96752469123095</v>
      </c>
    </row>
    <row r="21" spans="1:34" x14ac:dyDescent="0.25">
      <c r="A21" s="9" t="s">
        <v>17</v>
      </c>
      <c r="B21" s="10">
        <v>451.0083067564741</v>
      </c>
      <c r="C21" s="11">
        <v>499.47969758099362</v>
      </c>
      <c r="D21" s="11">
        <v>491.61189895252136</v>
      </c>
      <c r="E21" s="11">
        <v>481.4826792599772</v>
      </c>
      <c r="F21" s="11">
        <v>484.14832700106336</v>
      </c>
      <c r="G21" s="11">
        <v>502.31577465332163</v>
      </c>
      <c r="H21" s="11">
        <v>515.77839415685617</v>
      </c>
      <c r="I21" s="11">
        <v>537.58011515298938</v>
      </c>
      <c r="J21" s="11">
        <v>561.7624659098658</v>
      </c>
      <c r="K21" s="11">
        <v>616.78800580323195</v>
      </c>
      <c r="L21" s="11">
        <v>655.19099017409906</v>
      </c>
      <c r="M21" s="11">
        <v>681.4680633015596</v>
      </c>
      <c r="N21" s="11">
        <v>710.44109432643017</v>
      </c>
      <c r="O21" s="11">
        <v>740.17143590501018</v>
      </c>
      <c r="P21" s="11">
        <v>763.18481970055825</v>
      </c>
      <c r="Q21" s="11">
        <v>776.68499639791867</v>
      </c>
      <c r="R21" s="11">
        <v>845.12810588569573</v>
      </c>
      <c r="S21" s="11">
        <v>893.48662823365134</v>
      </c>
      <c r="T21" s="11">
        <v>989.88159438083233</v>
      </c>
      <c r="U21" s="11">
        <v>1010.9793191708308</v>
      </c>
      <c r="V21" s="11">
        <v>1084.0586174227126</v>
      </c>
      <c r="W21" s="11">
        <v>1192.7361050582092</v>
      </c>
      <c r="X21" s="11">
        <v>1247.9552911148942</v>
      </c>
      <c r="Y21" s="11">
        <v>1274.0955508922914</v>
      </c>
      <c r="Z21" s="11">
        <v>1349.3344973181256</v>
      </c>
      <c r="AA21" s="11">
        <v>1388.4588618859934</v>
      </c>
      <c r="AB21" s="11">
        <v>1484.1219674806982</v>
      </c>
      <c r="AC21" s="11">
        <v>1614.4963550962536</v>
      </c>
      <c r="AD21" s="11">
        <v>1714.3033678966599</v>
      </c>
      <c r="AE21" s="11">
        <v>1816.6178277256611</v>
      </c>
      <c r="AF21" s="11">
        <v>1767.9097364091701</v>
      </c>
      <c r="AG21" s="11">
        <v>1846.8223372812804</v>
      </c>
      <c r="AH21" s="11">
        <v>1972.0933830931103</v>
      </c>
    </row>
    <row r="22" spans="1:34" x14ac:dyDescent="0.25">
      <c r="A22" s="12" t="s">
        <v>18</v>
      </c>
      <c r="B22" s="13">
        <v>366.02288615940677</v>
      </c>
      <c r="C22" s="14">
        <v>364.31251320221963</v>
      </c>
      <c r="D22" s="14">
        <v>363.22247798766983</v>
      </c>
      <c r="E22" s="14">
        <v>378.52577135318461</v>
      </c>
      <c r="F22" s="14">
        <v>403.90800755417087</v>
      </c>
      <c r="G22" s="14">
        <v>426.40843598061946</v>
      </c>
      <c r="H22" s="14">
        <v>450.2521476726813</v>
      </c>
      <c r="I22" s="14">
        <v>478.61981106068617</v>
      </c>
      <c r="J22" s="14">
        <v>481.09537472480588</v>
      </c>
      <c r="K22" s="14">
        <v>531.76979825645162</v>
      </c>
      <c r="L22" s="14">
        <v>568.33525994350725</v>
      </c>
      <c r="M22" s="14">
        <v>593.87126257121747</v>
      </c>
      <c r="N22" s="14">
        <v>599.63163862830061</v>
      </c>
      <c r="O22" s="14">
        <v>607.99835813486573</v>
      </c>
      <c r="P22" s="14">
        <v>639.71254245303555</v>
      </c>
      <c r="Q22" s="14">
        <v>666.84605611752158</v>
      </c>
      <c r="R22" s="14">
        <v>713.34872108949844</v>
      </c>
      <c r="S22" s="14">
        <v>732.94828462688952</v>
      </c>
      <c r="T22" s="14">
        <v>751.41822459315642</v>
      </c>
      <c r="U22" s="14">
        <v>740.1958562607216</v>
      </c>
      <c r="V22" s="14">
        <v>765.66452282265664</v>
      </c>
      <c r="W22" s="14">
        <v>874.72110410257596</v>
      </c>
      <c r="X22" s="14">
        <v>904.53413874726266</v>
      </c>
      <c r="Y22" s="14">
        <v>1060.1101605572815</v>
      </c>
      <c r="Z22" s="14">
        <v>1067.7231763839645</v>
      </c>
      <c r="AA22" s="14">
        <v>1076.7329537121411</v>
      </c>
      <c r="AB22" s="14">
        <v>1121.2552281347475</v>
      </c>
      <c r="AC22" s="14">
        <v>1196.6645926352176</v>
      </c>
      <c r="AD22" s="14">
        <v>1233.1765832870312</v>
      </c>
      <c r="AE22" s="14">
        <v>1310.4272257852206</v>
      </c>
      <c r="AF22" s="14">
        <v>1386.2862202605613</v>
      </c>
      <c r="AG22" s="14">
        <v>1458.3071777242492</v>
      </c>
      <c r="AH22" s="14">
        <v>1617.2412616368563</v>
      </c>
    </row>
    <row r="23" spans="1:34" x14ac:dyDescent="0.25">
      <c r="A23" s="9" t="s">
        <v>19</v>
      </c>
      <c r="B23" s="10">
        <v>53.099715447181154</v>
      </c>
      <c r="C23" s="11">
        <v>42.76583694340728</v>
      </c>
      <c r="D23" s="11">
        <v>45.978553513202442</v>
      </c>
      <c r="E23" s="11">
        <v>48.694264170773771</v>
      </c>
      <c r="F23" s="11">
        <v>48.067113076753024</v>
      </c>
      <c r="G23" s="11">
        <v>47.486424360175292</v>
      </c>
      <c r="H23" s="11">
        <v>52.906677225409418</v>
      </c>
      <c r="I23" s="11">
        <v>57.460690569460752</v>
      </c>
      <c r="J23" s="11">
        <v>62.587131926753209</v>
      </c>
      <c r="K23" s="11">
        <v>69.042058358345741</v>
      </c>
      <c r="L23" s="11">
        <v>68.405963980439765</v>
      </c>
      <c r="M23" s="11">
        <v>69.142600702041705</v>
      </c>
      <c r="N23" s="11">
        <v>65.740579328093276</v>
      </c>
      <c r="O23" s="11">
        <v>66.147013953281416</v>
      </c>
      <c r="P23" s="11">
        <v>73.795308936923917</v>
      </c>
      <c r="Q23" s="11">
        <v>78.225503866440874</v>
      </c>
      <c r="R23" s="11">
        <v>83.521907809273813</v>
      </c>
      <c r="S23" s="11">
        <v>94.444835135130305</v>
      </c>
      <c r="T23" s="11">
        <v>109.6881304481243</v>
      </c>
      <c r="U23" s="11">
        <v>127.61933608865371</v>
      </c>
      <c r="V23" s="11">
        <v>151.61936851572892</v>
      </c>
      <c r="W23" s="11">
        <v>170.43700728906995</v>
      </c>
      <c r="X23" s="11">
        <v>209.93990427514939</v>
      </c>
      <c r="Y23" s="11">
        <v>215.31539109669825</v>
      </c>
      <c r="Z23" s="11">
        <v>240.73679293319981</v>
      </c>
      <c r="AA23" s="11">
        <v>269.49620514666248</v>
      </c>
      <c r="AB23" s="11">
        <v>272.68505938136008</v>
      </c>
      <c r="AC23" s="11">
        <v>310.90621443157283</v>
      </c>
      <c r="AD23" s="11">
        <v>386.30467840948364</v>
      </c>
      <c r="AE23" s="11">
        <v>462.94591522054816</v>
      </c>
      <c r="AF23" s="11">
        <v>490.26950473964598</v>
      </c>
      <c r="AG23" s="11">
        <v>548.90802152366155</v>
      </c>
      <c r="AH23" s="11">
        <v>644.36088117421923</v>
      </c>
    </row>
    <row r="24" spans="1:34" x14ac:dyDescent="0.25">
      <c r="A24" s="12" t="s">
        <v>20</v>
      </c>
      <c r="B24" s="13">
        <v>54.693523307337998</v>
      </c>
      <c r="C24" s="14">
        <v>65.495953306349577</v>
      </c>
      <c r="D24" s="14">
        <v>72.946596161721544</v>
      </c>
      <c r="E24" s="14">
        <v>72.660728859632002</v>
      </c>
      <c r="F24" s="14">
        <v>72.169592505010982</v>
      </c>
      <c r="G24" s="14">
        <v>74.316394230587264</v>
      </c>
      <c r="H24" s="14">
        <v>81.829589726732635</v>
      </c>
      <c r="I24" s="14">
        <v>88.789319208639839</v>
      </c>
      <c r="J24" s="14">
        <v>104.00216951142663</v>
      </c>
      <c r="K24" s="14">
        <v>120.33051168649976</v>
      </c>
      <c r="L24" s="14">
        <v>135.69416500190943</v>
      </c>
      <c r="M24" s="14">
        <v>148.8995630662283</v>
      </c>
      <c r="N24" s="14">
        <v>146.59015684169182</v>
      </c>
      <c r="O24" s="14">
        <v>145.35413964467759</v>
      </c>
      <c r="P24" s="14">
        <v>156.47714241989726</v>
      </c>
      <c r="Q24" s="14">
        <v>172.01297301614389</v>
      </c>
      <c r="R24" s="14">
        <v>235.34601548726408</v>
      </c>
      <c r="S24" s="14">
        <v>289.03607817149833</v>
      </c>
      <c r="T24" s="14">
        <v>384.70437575380447</v>
      </c>
      <c r="U24" s="14">
        <v>417.85098946337911</v>
      </c>
      <c r="V24" s="14">
        <v>418.54487100371648</v>
      </c>
      <c r="W24" s="14">
        <v>390.70367620815875</v>
      </c>
      <c r="X24" s="14">
        <v>365.43375730585939</v>
      </c>
      <c r="Y24" s="14">
        <v>371.12662801084775</v>
      </c>
      <c r="Z24" s="14">
        <v>371.6913381704324</v>
      </c>
      <c r="AA24" s="14">
        <v>369.37047392861626</v>
      </c>
      <c r="AB24" s="14">
        <v>405.43960530689054</v>
      </c>
      <c r="AC24" s="14">
        <v>436.34645620203759</v>
      </c>
      <c r="AD24" s="14">
        <v>471.71029006496457</v>
      </c>
      <c r="AE24" s="14">
        <v>520.07017471283098</v>
      </c>
      <c r="AF24" s="14">
        <v>564.09262925015287</v>
      </c>
      <c r="AG24" s="14">
        <v>614.1819905844377</v>
      </c>
      <c r="AH24" s="14">
        <v>710.16837234024683</v>
      </c>
    </row>
    <row r="25" spans="1:34" x14ac:dyDescent="0.25">
      <c r="A25" s="9" t="s">
        <v>21</v>
      </c>
      <c r="B25" s="10">
        <v>261.85596758575349</v>
      </c>
      <c r="C25" s="11">
        <v>292.61716006710907</v>
      </c>
      <c r="D25" s="11">
        <v>299.5832946916085</v>
      </c>
      <c r="E25" s="11">
        <v>310.14838284216427</v>
      </c>
      <c r="F25" s="11">
        <v>341.52485906430849</v>
      </c>
      <c r="G25" s="11">
        <v>362.30455461230554</v>
      </c>
      <c r="H25" s="11">
        <v>387.95679861369069</v>
      </c>
      <c r="I25" s="11">
        <v>420.62627756738641</v>
      </c>
      <c r="J25" s="11">
        <v>461.57337187667031</v>
      </c>
      <c r="K25" s="11">
        <v>508.81425828901752</v>
      </c>
      <c r="L25" s="11">
        <v>553.49766103230309</v>
      </c>
      <c r="M25" s="11">
        <v>590.25748607192668</v>
      </c>
      <c r="N25" s="11">
        <v>642.69024721495282</v>
      </c>
      <c r="O25" s="11">
        <v>697.21438760198691</v>
      </c>
      <c r="P25" s="11">
        <v>728.96268832698058</v>
      </c>
      <c r="Q25" s="11">
        <v>828.29480200175101</v>
      </c>
      <c r="R25" s="11">
        <v>886.94011598887334</v>
      </c>
      <c r="S25" s="11">
        <v>952.28825473094093</v>
      </c>
      <c r="T25" s="11">
        <v>1059.8786513929383</v>
      </c>
      <c r="U25" s="11">
        <v>1061.487739393998</v>
      </c>
      <c r="V25" s="11">
        <v>1143.5530959577425</v>
      </c>
      <c r="W25" s="11">
        <v>1183.9753751540745</v>
      </c>
      <c r="X25" s="11">
        <v>1350.5972758531634</v>
      </c>
      <c r="Y25" s="11">
        <v>1411.403199952307</v>
      </c>
      <c r="Z25" s="11">
        <v>1498.3609893393902</v>
      </c>
      <c r="AA25" s="11">
        <v>1510.6577644246859</v>
      </c>
      <c r="AB25" s="11">
        <v>1635.1475780893909</v>
      </c>
      <c r="AC25" s="11">
        <v>1651.1957965347815</v>
      </c>
      <c r="AD25" s="11">
        <v>1756.7940555622999</v>
      </c>
      <c r="AE25" s="11">
        <v>1865.7765822174415</v>
      </c>
      <c r="AF25" s="11">
        <v>1829.886284944218</v>
      </c>
      <c r="AG25" s="11">
        <v>1947.5495098153071</v>
      </c>
      <c r="AH25" s="11">
        <v>2157.3071454137012</v>
      </c>
    </row>
    <row r="26" spans="1:34" x14ac:dyDescent="0.25">
      <c r="A26" s="12" t="s">
        <v>22</v>
      </c>
      <c r="B26" s="13" t="s">
        <v>1</v>
      </c>
      <c r="C26" s="14">
        <v>38.002139373817023</v>
      </c>
      <c r="D26" s="14">
        <v>38.333206864731103</v>
      </c>
      <c r="E26" s="14">
        <v>42.984441447749724</v>
      </c>
      <c r="F26" s="14">
        <v>38.721067648746484</v>
      </c>
      <c r="G26" s="14">
        <v>41.225110138642322</v>
      </c>
      <c r="H26" s="14">
        <v>38.830921694485873</v>
      </c>
      <c r="I26" s="14">
        <v>32.006113482305828</v>
      </c>
      <c r="J26" s="14">
        <v>27.491052509676976</v>
      </c>
      <c r="K26" s="14">
        <v>22.308357027073672</v>
      </c>
      <c r="L26" s="14">
        <v>21.43399278389672</v>
      </c>
      <c r="M26" s="14">
        <v>25.85984769567872</v>
      </c>
      <c r="N26" s="14">
        <v>27.145938089333292</v>
      </c>
      <c r="O26" s="14">
        <v>30.09455158619696</v>
      </c>
      <c r="P26" s="14">
        <v>35.124285953527512</v>
      </c>
      <c r="Q26" s="14">
        <v>39.737361295422517</v>
      </c>
      <c r="R26" s="14">
        <v>52.943231673719708</v>
      </c>
      <c r="S26" s="14">
        <v>70.922118769743193</v>
      </c>
      <c r="T26" s="14">
        <v>93.105366853157975</v>
      </c>
      <c r="U26" s="14">
        <v>74.106173726982533</v>
      </c>
      <c r="V26" s="14">
        <v>77.705171225560889</v>
      </c>
      <c r="W26" s="14">
        <v>89.466462665861997</v>
      </c>
      <c r="X26" s="14">
        <v>91.770775702697577</v>
      </c>
      <c r="Y26" s="14">
        <v>76.928368494289202</v>
      </c>
      <c r="Z26" s="14">
        <v>78.984251973671661</v>
      </c>
      <c r="AA26" s="14">
        <v>105.81304259997363</v>
      </c>
      <c r="AB26" s="14">
        <v>117.15473215881444</v>
      </c>
      <c r="AC26" s="14">
        <v>136.9692132457609</v>
      </c>
      <c r="AD26" s="14">
        <v>147.48966713909391</v>
      </c>
      <c r="AE26" s="14">
        <v>157.79768367575258</v>
      </c>
      <c r="AF26" s="14">
        <v>155.65210864319161</v>
      </c>
      <c r="AG26" s="14">
        <v>172.29496245227242</v>
      </c>
      <c r="AH26" s="14">
        <v>189.69416169311191</v>
      </c>
    </row>
    <row r="27" spans="1:34" x14ac:dyDescent="0.25">
      <c r="A27" s="9" t="s">
        <v>23</v>
      </c>
      <c r="B27" s="10" t="s">
        <v>1</v>
      </c>
      <c r="C27" s="11">
        <v>43.33028891173791</v>
      </c>
      <c r="D27" s="11" t="s">
        <v>1</v>
      </c>
      <c r="E27" s="11">
        <v>57.627828868507379</v>
      </c>
      <c r="F27" s="11" t="s">
        <v>1</v>
      </c>
      <c r="G27" s="11">
        <v>64.277741385144026</v>
      </c>
      <c r="H27" s="11" t="s">
        <v>1</v>
      </c>
      <c r="I27" s="11">
        <v>73.395648603857907</v>
      </c>
      <c r="J27" s="11" t="s">
        <v>1</v>
      </c>
      <c r="K27" s="11">
        <v>104.7868390939619</v>
      </c>
      <c r="L27" s="11" t="s">
        <v>1</v>
      </c>
      <c r="M27" s="11">
        <v>116.97953947620529</v>
      </c>
      <c r="N27" s="11" t="s">
        <v>1</v>
      </c>
      <c r="O27" s="11">
        <v>130.46343552193332</v>
      </c>
      <c r="P27" s="11">
        <v>134.07381559311614</v>
      </c>
      <c r="Q27" s="11">
        <v>147.84853133628025</v>
      </c>
      <c r="R27" s="11">
        <v>159.97517984953785</v>
      </c>
      <c r="S27" s="11">
        <v>168.8768066753762</v>
      </c>
      <c r="T27" s="11">
        <v>203.90383814059416</v>
      </c>
      <c r="U27" s="11">
        <v>189.70968149801485</v>
      </c>
      <c r="V27" s="11">
        <v>168.40750283598064</v>
      </c>
      <c r="W27" s="11">
        <v>175.95282780324825</v>
      </c>
      <c r="X27" s="11">
        <v>177.54727646578442</v>
      </c>
      <c r="Y27" s="11">
        <v>212.47936915918811</v>
      </c>
      <c r="Z27" s="11">
        <v>224.35261882758283</v>
      </c>
      <c r="AA27" s="11">
        <v>259.41003522031838</v>
      </c>
      <c r="AB27" s="11">
        <v>276.77433988483807</v>
      </c>
      <c r="AC27" s="11">
        <v>330.02406065482973</v>
      </c>
      <c r="AD27" s="11">
        <v>359.7488662607451</v>
      </c>
      <c r="AE27" s="11">
        <v>397.33806481724366</v>
      </c>
      <c r="AF27" s="11">
        <v>429.30156469573382</v>
      </c>
      <c r="AG27" s="11">
        <v>463.68933503404799</v>
      </c>
      <c r="AH27" s="11">
        <v>554.2150259819058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123.91958869075718</v>
      </c>
      <c r="E28" s="14">
        <v>99.34189118254956</v>
      </c>
      <c r="F28" s="14">
        <v>70.393590921420895</v>
      </c>
      <c r="G28" s="14">
        <v>78.405245641720711</v>
      </c>
      <c r="H28" s="14">
        <v>83.604792732104727</v>
      </c>
      <c r="I28" s="14">
        <v>105.92762954155471</v>
      </c>
      <c r="J28" s="14">
        <v>81.26836556078915</v>
      </c>
      <c r="K28" s="14">
        <v>69.046134730803558</v>
      </c>
      <c r="L28" s="14">
        <v>72.737944001875235</v>
      </c>
      <c r="M28" s="14">
        <v>77.382983188973114</v>
      </c>
      <c r="N28" s="14">
        <v>74.994657226514406</v>
      </c>
      <c r="O28" s="14">
        <v>79.646883279486204</v>
      </c>
      <c r="P28" s="14">
        <v>76.23186262513731</v>
      </c>
      <c r="Q28" s="14">
        <v>82.082991670024143</v>
      </c>
      <c r="R28" s="14">
        <v>89.810954606889041</v>
      </c>
      <c r="S28" s="14">
        <v>94.947947210147717</v>
      </c>
      <c r="T28" s="14">
        <v>109.40054746229922</v>
      </c>
      <c r="U28" s="14">
        <v>109.02715986289408</v>
      </c>
      <c r="V28" s="14">
        <v>153.7775179479485</v>
      </c>
      <c r="W28" s="14">
        <v>171.16388199489876</v>
      </c>
      <c r="X28" s="14">
        <v>214.36860166422505</v>
      </c>
      <c r="Y28" s="14">
        <v>229.66104643946591</v>
      </c>
      <c r="Z28" s="14">
        <v>254.45929812105379</v>
      </c>
      <c r="AA28" s="14">
        <v>347.64921547450518</v>
      </c>
      <c r="AB28" s="14">
        <v>234.30621776549572</v>
      </c>
      <c r="AC28" s="14">
        <v>266.43656728563826</v>
      </c>
      <c r="AD28" s="14">
        <v>261.93447797272523</v>
      </c>
      <c r="AE28" s="14">
        <v>274.93624637039028</v>
      </c>
      <c r="AF28" s="14">
        <v>295.52487934569388</v>
      </c>
      <c r="AG28" s="14">
        <v>316.79923238365257</v>
      </c>
      <c r="AH28" s="14">
        <v>367.44218527528994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182.55786805861436</v>
      </c>
      <c r="F29" s="11">
        <v>215.8071022920723</v>
      </c>
      <c r="G29" s="11">
        <v>202.719669012059</v>
      </c>
      <c r="H29" s="11">
        <v>181.1103302520799</v>
      </c>
      <c r="I29" s="11">
        <v>190.58820370392124</v>
      </c>
      <c r="J29" s="11">
        <v>209.90872669250868</v>
      </c>
      <c r="K29" s="11">
        <v>227.84066009683335</v>
      </c>
      <c r="L29" s="11">
        <v>244.68695810375917</v>
      </c>
      <c r="M29" s="11">
        <v>277.87645215844412</v>
      </c>
      <c r="N29" s="11">
        <v>292.0618325798273</v>
      </c>
      <c r="O29" s="11">
        <v>263.38555111135673</v>
      </c>
      <c r="P29" s="11">
        <v>311.79625259890787</v>
      </c>
      <c r="Q29" s="11">
        <v>337.69012531328821</v>
      </c>
      <c r="R29" s="11">
        <v>394.62115928941262</v>
      </c>
      <c r="S29" s="11">
        <v>395.02229863609875</v>
      </c>
      <c r="T29" s="11">
        <v>478.9646937840991</v>
      </c>
      <c r="U29" s="11">
        <v>497.16425271343456</v>
      </c>
      <c r="V29" s="11">
        <v>570.34386425636285</v>
      </c>
      <c r="W29" s="11">
        <v>697.20522589552877</v>
      </c>
      <c r="X29" s="11">
        <v>743.0738977993534</v>
      </c>
      <c r="Y29" s="11">
        <v>768.36397956643157</v>
      </c>
      <c r="Z29" s="11">
        <v>729.90806084129679</v>
      </c>
      <c r="AA29" s="11">
        <v>694.22375386372607</v>
      </c>
      <c r="AB29" s="11">
        <v>681.03127531036023</v>
      </c>
      <c r="AC29" s="11">
        <v>680.81370643336015</v>
      </c>
      <c r="AD29" s="11">
        <v>755.81022376922078</v>
      </c>
      <c r="AE29" s="11">
        <v>856.08524945880879</v>
      </c>
      <c r="AF29" s="11">
        <v>873.02141882226897</v>
      </c>
      <c r="AG29" s="11">
        <v>937.43649917129778</v>
      </c>
      <c r="AH29" s="11">
        <v>1015.5582300016381</v>
      </c>
    </row>
    <row r="30" spans="1:34" x14ac:dyDescent="0.25">
      <c r="A30" s="12" t="s">
        <v>26</v>
      </c>
      <c r="B30" s="13">
        <v>106.52340230695508</v>
      </c>
      <c r="C30" s="14">
        <v>115.42834655898405</v>
      </c>
      <c r="D30" s="14">
        <v>123.93297190746769</v>
      </c>
      <c r="E30" s="14">
        <v>124.67647739439587</v>
      </c>
      <c r="F30" s="14">
        <v>119.99762695732555</v>
      </c>
      <c r="G30" s="14">
        <v>125.28103943566471</v>
      </c>
      <c r="H30" s="14">
        <v>133.44890048434783</v>
      </c>
      <c r="I30" s="14">
        <v>139.02751315453395</v>
      </c>
      <c r="J30" s="14">
        <v>161.62811084258567</v>
      </c>
      <c r="K30" s="14">
        <v>166.97968106712992</v>
      </c>
      <c r="L30" s="14">
        <v>190.11688164197167</v>
      </c>
      <c r="M30" s="14">
        <v>202.98571060264504</v>
      </c>
      <c r="N30" s="14">
        <v>231.68111973672399</v>
      </c>
      <c r="O30" s="14">
        <v>254.24924937728383</v>
      </c>
      <c r="P30" s="14">
        <v>269.77342124590069</v>
      </c>
      <c r="Q30" s="14">
        <v>301.09441751659926</v>
      </c>
      <c r="R30" s="14">
        <v>358.43303748856198</v>
      </c>
      <c r="S30" s="14">
        <v>398.94495238204877</v>
      </c>
      <c r="T30" s="14">
        <v>438.01948387928883</v>
      </c>
      <c r="U30" s="14">
        <v>436.46372441547896</v>
      </c>
      <c r="V30" s="14">
        <v>430.01804982987875</v>
      </c>
      <c r="W30" s="14">
        <v>424.24447636836487</v>
      </c>
      <c r="X30" s="14">
        <v>412.36967238579012</v>
      </c>
      <c r="Y30" s="14">
        <v>414.56760830897764</v>
      </c>
      <c r="Z30" s="14">
        <v>416.71443237144075</v>
      </c>
      <c r="AA30" s="14">
        <v>426.684407349867</v>
      </c>
      <c r="AB30" s="14">
        <v>443.46408996039156</v>
      </c>
      <c r="AC30" s="14">
        <v>477.78131638685306</v>
      </c>
      <c r="AD30" s="14">
        <v>504.00036151132173</v>
      </c>
      <c r="AE30" s="14">
        <v>536.71442615345279</v>
      </c>
      <c r="AF30" s="14">
        <v>535.40572463684805</v>
      </c>
      <c r="AG30" s="14">
        <v>580.96725231809398</v>
      </c>
      <c r="AH30" s="14">
        <v>660.75928577433888</v>
      </c>
    </row>
    <row r="31" spans="1:34" x14ac:dyDescent="0.25">
      <c r="A31" s="9" t="s">
        <v>27</v>
      </c>
      <c r="B31" s="10" t="s">
        <v>1</v>
      </c>
      <c r="C31" s="11">
        <v>520.45223023340066</v>
      </c>
      <c r="D31" s="11" t="s">
        <v>1</v>
      </c>
      <c r="E31" s="11">
        <v>612.23989427754384</v>
      </c>
      <c r="F31" s="11" t="s">
        <v>1</v>
      </c>
      <c r="G31" s="11">
        <v>714.41449357125964</v>
      </c>
      <c r="H31" s="11" t="s">
        <v>1</v>
      </c>
      <c r="I31" s="11">
        <v>811.98340262294698</v>
      </c>
      <c r="J31" s="11" t="s">
        <v>1</v>
      </c>
      <c r="K31" s="11">
        <v>928.52819667624374</v>
      </c>
      <c r="L31" s="11" t="s">
        <v>1</v>
      </c>
      <c r="M31" s="11">
        <v>1157.8448635167249</v>
      </c>
      <c r="N31" s="11" t="s">
        <v>1</v>
      </c>
      <c r="O31" s="11">
        <v>1136.6504183864217</v>
      </c>
      <c r="P31" s="11">
        <v>1135.8365240133198</v>
      </c>
      <c r="Q31" s="11">
        <v>1148.1568174308468</v>
      </c>
      <c r="R31" s="11">
        <v>1306.3251162209897</v>
      </c>
      <c r="S31" s="11">
        <v>1317.9499024945471</v>
      </c>
      <c r="T31" s="11">
        <v>1457.0889299248661</v>
      </c>
      <c r="U31" s="11">
        <v>1361.4410337895524</v>
      </c>
      <c r="V31" s="11">
        <v>1332.2183534407341</v>
      </c>
      <c r="W31" s="11">
        <v>1416.6397844470587</v>
      </c>
      <c r="X31" s="11">
        <v>1461.9721655942849</v>
      </c>
      <c r="Y31" s="11">
        <v>1503.0124653203507</v>
      </c>
      <c r="Z31" s="11">
        <v>1455.8972280154976</v>
      </c>
      <c r="AA31" s="11">
        <v>1572.3302624627845</v>
      </c>
      <c r="AB31" s="11">
        <v>1625.8444645107954</v>
      </c>
      <c r="AC31" s="11">
        <v>1736.1023927786684</v>
      </c>
      <c r="AD31" s="11">
        <v>1767.934974553204</v>
      </c>
      <c r="AE31" s="11">
        <v>1901.7315747929229</v>
      </c>
      <c r="AF31" s="11">
        <v>1954.2029684158522</v>
      </c>
      <c r="AG31" s="11">
        <v>2047.6124848387635</v>
      </c>
      <c r="AH31" s="11">
        <v>2210.4711649751071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>
        <v>420.43918664779881</v>
      </c>
      <c r="P32" s="21">
        <v>434.44852336455699</v>
      </c>
      <c r="Q32" s="21">
        <v>450.35922097987549</v>
      </c>
      <c r="R32" s="21">
        <v>495.3915379590216</v>
      </c>
      <c r="S32" s="21">
        <v>528.38858934734742</v>
      </c>
      <c r="T32" s="21">
        <v>577.76504787772092</v>
      </c>
      <c r="U32" s="21">
        <v>591.46480987174675</v>
      </c>
      <c r="V32" s="21">
        <v>614.11072823940151</v>
      </c>
      <c r="W32" s="21">
        <v>657.5451973588539</v>
      </c>
      <c r="X32" s="21">
        <v>685.35482261636844</v>
      </c>
      <c r="Y32" s="21">
        <v>712.64090485356382</v>
      </c>
      <c r="Z32" s="21">
        <v>738.9125074285455</v>
      </c>
      <c r="AA32" s="21">
        <v>765.5666301013481</v>
      </c>
      <c r="AB32" s="21">
        <v>808.22639973061291</v>
      </c>
      <c r="AC32" s="21">
        <v>866.43877839402387</v>
      </c>
      <c r="AD32" s="21">
        <v>926.36475747411248</v>
      </c>
      <c r="AE32" s="21">
        <v>1001.1954765122979</v>
      </c>
      <c r="AF32" s="21">
        <v>1003.3322075604086</v>
      </c>
      <c r="AG32" s="21">
        <v>1061.0596173025851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>
        <v>44.214934280100934</v>
      </c>
      <c r="I33" s="11">
        <v>48.309411349755486</v>
      </c>
      <c r="J33" s="11">
        <v>49.17514685546066</v>
      </c>
      <c r="K33" s="11">
        <v>52.531667917668692</v>
      </c>
      <c r="L33" s="11">
        <v>51.050166983727927</v>
      </c>
      <c r="M33" s="11">
        <v>47.796888398626969</v>
      </c>
      <c r="N33" s="11">
        <v>39.232109346023179</v>
      </c>
      <c r="O33" s="11">
        <v>45.493583733126385</v>
      </c>
      <c r="P33" s="11">
        <v>49.675459144921113</v>
      </c>
      <c r="Q33" s="11">
        <v>57.563068242650935</v>
      </c>
      <c r="R33" s="11">
        <v>68.230687542576334</v>
      </c>
      <c r="S33" s="11">
        <v>76.962782807730562</v>
      </c>
      <c r="T33" s="11">
        <v>82.661274963418265</v>
      </c>
      <c r="U33" s="11">
        <v>96.702477054494295</v>
      </c>
      <c r="V33" s="11">
        <v>101.88953101213313</v>
      </c>
      <c r="W33" s="11">
        <v>110.00881996456521</v>
      </c>
      <c r="X33" s="11">
        <v>125.48430416611954</v>
      </c>
      <c r="Y33" s="11">
        <v>125.28672379226798</v>
      </c>
      <c r="Z33" s="11">
        <v>116.62487654701469</v>
      </c>
      <c r="AA33" s="11">
        <v>124.35889470100354</v>
      </c>
      <c r="AB33" s="11">
        <v>107.67070594553446</v>
      </c>
      <c r="AC33" s="11">
        <v>131.27430529772874</v>
      </c>
      <c r="AD33" s="11">
        <v>115.15459096828586</v>
      </c>
      <c r="AE33" s="11">
        <v>110.00777570086129</v>
      </c>
      <c r="AF33" s="11">
        <v>112.57505584363388</v>
      </c>
      <c r="AG33" s="11">
        <v>122.96132508934328</v>
      </c>
      <c r="AH33" s="11" t="s">
        <v>1</v>
      </c>
    </row>
    <row r="34" spans="1:34" x14ac:dyDescent="0.25">
      <c r="A34" s="12" t="s">
        <v>30</v>
      </c>
      <c r="B34" s="13">
        <v>224.27535080665331</v>
      </c>
      <c r="C34" s="14" t="s">
        <v>1</v>
      </c>
      <c r="D34" s="14">
        <v>279.57592497809918</v>
      </c>
      <c r="E34" s="14" t="s">
        <v>1</v>
      </c>
      <c r="F34" s="14">
        <v>322.76504535490017</v>
      </c>
      <c r="G34" s="14" t="s">
        <v>1</v>
      </c>
      <c r="H34" s="14">
        <v>367.87682020321154</v>
      </c>
      <c r="I34" s="14" t="s">
        <v>1</v>
      </c>
      <c r="J34" s="14">
        <v>368.96660170534767</v>
      </c>
      <c r="K34" s="14" t="s">
        <v>1</v>
      </c>
      <c r="L34" s="14">
        <v>417.22960441125821</v>
      </c>
      <c r="M34" s="14" t="s">
        <v>1</v>
      </c>
      <c r="N34" s="14">
        <v>507.06310068084809</v>
      </c>
      <c r="O34" s="14" t="s">
        <v>1</v>
      </c>
      <c r="P34" s="14">
        <v>587.00014243836267</v>
      </c>
      <c r="Q34" s="14" t="s">
        <v>1</v>
      </c>
      <c r="R34" s="14">
        <v>759.17769274628085</v>
      </c>
      <c r="S34" s="14" t="s">
        <v>1</v>
      </c>
      <c r="T34" s="14">
        <v>900.41025037875511</v>
      </c>
      <c r="U34" s="14" t="s">
        <v>1</v>
      </c>
      <c r="V34" s="14">
        <v>933.21136955562918</v>
      </c>
      <c r="W34" s="14">
        <v>939.03760186559873</v>
      </c>
      <c r="X34" s="14" t="s">
        <v>1</v>
      </c>
      <c r="Y34" s="14">
        <v>1000.0685568620086</v>
      </c>
      <c r="Z34" s="14" t="s">
        <v>1</v>
      </c>
      <c r="AA34" s="14">
        <v>888.35577333446065</v>
      </c>
      <c r="AB34" s="14" t="s">
        <v>1</v>
      </c>
      <c r="AC34" s="14">
        <v>909.81554555422485</v>
      </c>
      <c r="AD34" s="14" t="s">
        <v>1</v>
      </c>
      <c r="AE34" s="14">
        <v>949.37514312586279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26.823411566773032</v>
      </c>
      <c r="Y35" s="11">
        <v>34.665057936068436</v>
      </c>
      <c r="Z35" s="11">
        <v>29.237357603523304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30.626705675230561</v>
      </c>
      <c r="AF35" s="11">
        <v>32.235797855134166</v>
      </c>
      <c r="AG35" s="11">
        <v>33.735947816842767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44.721410521962589</v>
      </c>
      <c r="X36" s="14" t="s">
        <v>1</v>
      </c>
      <c r="Y36" s="14">
        <v>54.541514095318085</v>
      </c>
      <c r="Z36" s="14">
        <v>54.728665546437092</v>
      </c>
      <c r="AA36" s="14">
        <v>59.956504385567065</v>
      </c>
      <c r="AB36" s="14">
        <v>58.041709257169281</v>
      </c>
      <c r="AC36" s="14">
        <v>67.59428467174925</v>
      </c>
      <c r="AD36" s="14">
        <v>106.78777148979452</v>
      </c>
      <c r="AE36" s="14">
        <v>85.285986803018233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>
        <v>7.8733683403138368</v>
      </c>
      <c r="D37" s="11">
        <v>9.1371792625776749</v>
      </c>
      <c r="E37" s="11">
        <v>10.054599930057575</v>
      </c>
      <c r="F37" s="11">
        <v>10.396721361439102</v>
      </c>
      <c r="G37" s="11">
        <v>10.520765760239431</v>
      </c>
      <c r="H37" s="11">
        <v>11.54741543652352</v>
      </c>
      <c r="I37" s="11">
        <v>14.405731943093583</v>
      </c>
      <c r="J37" s="11">
        <v>15.766905551640122</v>
      </c>
      <c r="K37" s="11">
        <v>19.785656816929233</v>
      </c>
      <c r="L37" s="11">
        <v>25.957358322250148</v>
      </c>
      <c r="M37" s="11">
        <v>30.063493525004375</v>
      </c>
      <c r="N37" s="11">
        <v>37.244346753909738</v>
      </c>
      <c r="O37" s="11">
        <v>43.996049769601242</v>
      </c>
      <c r="P37" s="11">
        <v>53.631426539845869</v>
      </c>
      <c r="Q37" s="11">
        <v>65.939285943037007</v>
      </c>
      <c r="R37" s="11">
        <v>79.750110447834203</v>
      </c>
      <c r="S37" s="11">
        <v>93.429747534298926</v>
      </c>
      <c r="T37" s="11">
        <v>109.34399008746357</v>
      </c>
      <c r="U37" s="11">
        <v>137.93818818392066</v>
      </c>
      <c r="V37" s="11">
        <v>158.22208033199129</v>
      </c>
      <c r="W37" s="11">
        <v>182.68937670739496</v>
      </c>
      <c r="X37" s="11">
        <v>212.77094283165991</v>
      </c>
      <c r="Y37" s="11">
        <v>236.4989305745936</v>
      </c>
      <c r="Z37" s="11">
        <v>251.56290971571192</v>
      </c>
      <c r="AA37" s="11">
        <v>264.6508481099367</v>
      </c>
      <c r="AB37" s="11">
        <v>282.27382674520544</v>
      </c>
      <c r="AC37" s="11">
        <v>300.55894477423857</v>
      </c>
      <c r="AD37" s="11">
        <v>331.11751929421149</v>
      </c>
      <c r="AE37" s="11">
        <v>373.23236229360117</v>
      </c>
      <c r="AF37" s="11">
        <v>413.87362827590783</v>
      </c>
      <c r="AG37" s="11">
        <v>473.89420805329701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52.230702259823495</v>
      </c>
      <c r="T38" s="14">
        <v>61.672220509285985</v>
      </c>
      <c r="U38" s="14">
        <v>56.745452820044029</v>
      </c>
      <c r="V38" s="14">
        <v>59.833706712705826</v>
      </c>
      <c r="W38" s="14">
        <v>71.407064402202352</v>
      </c>
      <c r="X38" s="14">
        <v>77.709248153375043</v>
      </c>
      <c r="Y38" s="14">
        <v>87.021346315866566</v>
      </c>
      <c r="Z38" s="14">
        <v>85.320101050223741</v>
      </c>
      <c r="AA38" s="14">
        <v>86.409576280844277</v>
      </c>
      <c r="AB38" s="14">
        <v>86.76486386135052</v>
      </c>
      <c r="AC38" s="14">
        <v>87.339999091795775</v>
      </c>
      <c r="AD38" s="14">
        <v>94.123541157387763</v>
      </c>
      <c r="AE38" s="14">
        <v>87.254241442118001</v>
      </c>
      <c r="AF38" s="14">
        <v>82.86567931869277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209.85420603739391</v>
      </c>
      <c r="C39" s="11">
        <v>252.13333619117631</v>
      </c>
      <c r="D39" s="11">
        <v>283.62804542933185</v>
      </c>
      <c r="E39" s="11">
        <v>292.25020645346365</v>
      </c>
      <c r="F39" s="11">
        <v>317.71485584627914</v>
      </c>
      <c r="G39" s="11">
        <v>361.02819789144627</v>
      </c>
      <c r="H39" s="11" t="s">
        <v>1</v>
      </c>
      <c r="I39" s="11">
        <v>480.97553473332192</v>
      </c>
      <c r="J39" s="11">
        <v>556.97648714288766</v>
      </c>
      <c r="K39" s="11">
        <v>656.68137500496744</v>
      </c>
      <c r="L39" s="11">
        <v>760.24071023354668</v>
      </c>
      <c r="M39" s="11">
        <v>900.34154783956444</v>
      </c>
      <c r="N39" s="11">
        <v>916.88991333731826</v>
      </c>
      <c r="O39" s="11">
        <v>881.52853290531186</v>
      </c>
      <c r="P39" s="11" t="s">
        <v>1</v>
      </c>
      <c r="Q39" s="11">
        <v>989.60599693094377</v>
      </c>
      <c r="R39" s="11">
        <v>1118.1231281507967</v>
      </c>
      <c r="S39" s="11">
        <v>1037.4121926150046</v>
      </c>
      <c r="T39" s="11">
        <v>1070.9293709473613</v>
      </c>
      <c r="U39" s="11">
        <v>1090.2548224146212</v>
      </c>
      <c r="V39" s="11" t="s">
        <v>1</v>
      </c>
      <c r="W39" s="11">
        <v>982.25792178676511</v>
      </c>
      <c r="X39" s="11" t="s">
        <v>1</v>
      </c>
      <c r="Y39" s="11">
        <v>747.17822920804736</v>
      </c>
      <c r="Z39" s="11">
        <v>885.93679575125282</v>
      </c>
      <c r="AA39" s="11">
        <v>1067.7349499579632</v>
      </c>
      <c r="AB39" s="11">
        <v>1118.6265478859564</v>
      </c>
      <c r="AC39" s="11">
        <v>1142.7653700192873</v>
      </c>
      <c r="AD39" s="11">
        <v>1130.6520365855547</v>
      </c>
      <c r="AE39" s="11">
        <v>1382.0872551651173</v>
      </c>
      <c r="AF39" s="11">
        <v>1343.9977294838554</v>
      </c>
      <c r="AG39" s="11">
        <v>1616.4462923287758</v>
      </c>
      <c r="AH39" s="11">
        <v>1823.9151154962026</v>
      </c>
    </row>
    <row r="40" spans="1:34" x14ac:dyDescent="0.25">
      <c r="A40" s="12" t="s">
        <v>36</v>
      </c>
      <c r="B40" s="13" t="s">
        <v>1</v>
      </c>
      <c r="C40" s="14">
        <v>347.6091941925186</v>
      </c>
      <c r="D40" s="14">
        <v>379.61770643601301</v>
      </c>
      <c r="E40" s="14">
        <v>411.12286358904879</v>
      </c>
      <c r="F40" s="14">
        <v>449.10161033371185</v>
      </c>
      <c r="G40" s="14">
        <v>477.36622568136164</v>
      </c>
      <c r="H40" s="14">
        <v>536.42166794866489</v>
      </c>
      <c r="I40" s="14">
        <v>601.05022731155964</v>
      </c>
      <c r="J40" s="14">
        <v>642.56029146223432</v>
      </c>
      <c r="K40" s="14">
        <v>750.6412725466231</v>
      </c>
      <c r="L40" s="14">
        <v>980.65070490268181</v>
      </c>
      <c r="M40" s="14">
        <v>1043.3380587973427</v>
      </c>
      <c r="N40" s="14">
        <v>1038.6571211155649</v>
      </c>
      <c r="O40" s="14">
        <v>924.55036764723388</v>
      </c>
      <c r="P40" s="14">
        <v>972.92001989127357</v>
      </c>
      <c r="Q40" s="14">
        <v>1000.7362949580946</v>
      </c>
      <c r="R40" s="14">
        <v>1053.5396379576443</v>
      </c>
      <c r="S40" s="14">
        <v>1205.0779494998303</v>
      </c>
      <c r="T40" s="14">
        <v>1184.3662933628907</v>
      </c>
      <c r="U40" s="14">
        <v>1129.2608150222088</v>
      </c>
      <c r="V40" s="14">
        <v>1132.3165363566013</v>
      </c>
      <c r="W40" s="14">
        <v>1226.7086064038083</v>
      </c>
      <c r="X40" s="14">
        <v>1319.4789767745708</v>
      </c>
      <c r="Y40" s="14">
        <v>1399.2468695663365</v>
      </c>
      <c r="Z40" s="14">
        <v>1428.6749529451533</v>
      </c>
      <c r="AA40" s="14">
        <v>1512.0875686325946</v>
      </c>
      <c r="AB40" s="14">
        <v>1709.1033152836815</v>
      </c>
      <c r="AC40" s="14">
        <v>1824.8888613986803</v>
      </c>
      <c r="AD40" s="14">
        <v>1922.2531651617344</v>
      </c>
      <c r="AE40" s="14">
        <v>2135.8241366847869</v>
      </c>
      <c r="AF40" s="14">
        <v>2294.9243844576413</v>
      </c>
      <c r="AG40" s="14">
        <v>2447.866610814141</v>
      </c>
      <c r="AH40" s="14" t="s">
        <v>1</v>
      </c>
    </row>
    <row r="41" spans="1:34" s="5" customFormat="1" x14ac:dyDescent="0.25">
      <c r="A41" s="9" t="s">
        <v>37</v>
      </c>
      <c r="B41" s="10">
        <v>529.40866960351593</v>
      </c>
      <c r="C41" s="11">
        <v>557.65319654097823</v>
      </c>
      <c r="D41" s="11">
        <v>562.19356720241944</v>
      </c>
      <c r="E41" s="11">
        <v>559.19149121477437</v>
      </c>
      <c r="F41" s="11">
        <v>564.34314290861425</v>
      </c>
      <c r="G41" s="11">
        <v>611.68793109687874</v>
      </c>
      <c r="H41" s="11">
        <v>661.01298146277054</v>
      </c>
      <c r="I41" s="11">
        <v>697.57267358199329</v>
      </c>
      <c r="J41" s="11">
        <v>721.57114174901051</v>
      </c>
      <c r="K41" s="11">
        <v>732.88513072053399</v>
      </c>
      <c r="L41" s="11">
        <v>780.05534347189769</v>
      </c>
      <c r="M41" s="11">
        <v>816.99954601357456</v>
      </c>
      <c r="N41" s="11">
        <v>849.02845329466061</v>
      </c>
      <c r="O41" s="11">
        <v>880.34638978116504</v>
      </c>
      <c r="P41" s="11">
        <v>919.33204704405739</v>
      </c>
      <c r="Q41" s="11">
        <v>1007.3543985734874</v>
      </c>
      <c r="R41" s="11">
        <v>1085.7459514543216</v>
      </c>
      <c r="S41" s="11">
        <v>1153.1157344699816</v>
      </c>
      <c r="T41" s="11">
        <v>1161.4606926634019</v>
      </c>
      <c r="U41" s="11">
        <v>1072.2459266557385</v>
      </c>
      <c r="V41" s="11">
        <v>1097.3774951471112</v>
      </c>
      <c r="W41" s="11">
        <v>1160.8235078690416</v>
      </c>
      <c r="X41" s="11">
        <v>1194.2232805441633</v>
      </c>
      <c r="Y41" s="11">
        <v>1293.111477949552</v>
      </c>
      <c r="Z41" s="11">
        <v>1332.323462823455</v>
      </c>
      <c r="AA41" s="11">
        <v>1325.733866961805</v>
      </c>
      <c r="AB41" s="11">
        <v>1262.6291989676517</v>
      </c>
      <c r="AC41" s="11">
        <v>1315.0263924567219</v>
      </c>
      <c r="AD41" s="11">
        <v>1360.5798454369067</v>
      </c>
      <c r="AE41" s="11">
        <v>1365.4056011407106</v>
      </c>
      <c r="AF41" s="11">
        <v>1368.6251555889733</v>
      </c>
      <c r="AG41" s="11">
        <v>1413.7426115877597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>
        <v>53.566761457511141</v>
      </c>
      <c r="D42" s="14" t="s">
        <v>1</v>
      </c>
      <c r="E42" s="14">
        <v>38.613021659633681</v>
      </c>
      <c r="F42" s="14" t="s">
        <v>1</v>
      </c>
      <c r="G42" s="14" t="s">
        <v>1</v>
      </c>
      <c r="H42" s="14" t="s">
        <v>1</v>
      </c>
      <c r="I42" s="14">
        <v>42.764283699117847</v>
      </c>
      <c r="J42" s="14" t="s">
        <v>1</v>
      </c>
      <c r="K42" s="14" t="s">
        <v>1</v>
      </c>
      <c r="L42" s="14" t="s">
        <v>1</v>
      </c>
      <c r="M42" s="14">
        <v>57.441020871703259</v>
      </c>
      <c r="N42" s="14" t="s">
        <v>1</v>
      </c>
      <c r="O42" s="14">
        <v>64.534043145196591</v>
      </c>
      <c r="P42" s="14">
        <v>73.549546325287437</v>
      </c>
      <c r="Q42" s="14">
        <v>83.597544898668957</v>
      </c>
      <c r="R42" s="14">
        <v>93.679824088423587</v>
      </c>
      <c r="S42" s="14">
        <v>98.915944127036397</v>
      </c>
      <c r="T42" s="14">
        <v>104.04783071302636</v>
      </c>
      <c r="U42" s="14">
        <v>94.706014436067036</v>
      </c>
      <c r="V42" s="14">
        <v>86.135358320006816</v>
      </c>
      <c r="W42" s="14">
        <v>90.142360493329235</v>
      </c>
      <c r="X42" s="14">
        <v>89.401063855099039</v>
      </c>
      <c r="Y42" s="14">
        <v>91.455212968991489</v>
      </c>
      <c r="Z42" s="14">
        <v>98.071952490099761</v>
      </c>
      <c r="AA42" s="14">
        <v>101.98123874716563</v>
      </c>
      <c r="AB42" s="14">
        <v>105.03531316798502</v>
      </c>
      <c r="AC42" s="14">
        <v>107.78140321910584</v>
      </c>
      <c r="AD42" s="14">
        <v>99.77593122119147</v>
      </c>
      <c r="AE42" s="14">
        <v>89.856354967752495</v>
      </c>
      <c r="AF42" s="14">
        <v>82.726421558137829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>
        <v>162.48471683317163</v>
      </c>
      <c r="D43" s="11">
        <v>183.08124969303807</v>
      </c>
      <c r="E43" s="11">
        <v>215.3402241933899</v>
      </c>
      <c r="F43" s="11">
        <v>258.29797513708945</v>
      </c>
      <c r="G43" s="11">
        <v>291.70664833615518</v>
      </c>
      <c r="H43" s="11">
        <v>325.64266177282587</v>
      </c>
      <c r="I43" s="11">
        <v>353.46731298773915</v>
      </c>
      <c r="J43" s="11">
        <v>316.00022841691737</v>
      </c>
      <c r="K43" s="11">
        <v>338.77424093304359</v>
      </c>
      <c r="L43" s="11">
        <v>393.98731656905125</v>
      </c>
      <c r="M43" s="11">
        <v>449.45163401426748</v>
      </c>
      <c r="N43" s="11">
        <v>472.38483947913596</v>
      </c>
      <c r="O43" s="11">
        <v>503.17605278880808</v>
      </c>
      <c r="P43" s="11">
        <v>580.58401150741599</v>
      </c>
      <c r="Q43" s="11">
        <v>635.43272062503888</v>
      </c>
      <c r="R43" s="11">
        <v>731.0785148439586</v>
      </c>
      <c r="S43" s="11">
        <v>834.90725016958731</v>
      </c>
      <c r="T43" s="11">
        <v>895.04459873642702</v>
      </c>
      <c r="U43" s="11">
        <v>928.53287796441703</v>
      </c>
      <c r="V43" s="11">
        <v>1052.3181162474359</v>
      </c>
      <c r="W43" s="11">
        <v>1169.0661062876575</v>
      </c>
      <c r="X43" s="11">
        <v>1292.0814456108067</v>
      </c>
      <c r="Y43" s="11">
        <v>1353.0717394534922</v>
      </c>
      <c r="Z43" s="11">
        <v>1440.4755616603029</v>
      </c>
      <c r="AA43" s="11">
        <v>1507.831821781268</v>
      </c>
      <c r="AB43" s="11">
        <v>1577.8820076533455</v>
      </c>
      <c r="AC43" s="11">
        <v>1757.9121089064586</v>
      </c>
      <c r="AD43" s="11">
        <v>1944.0261007878546</v>
      </c>
      <c r="AE43" s="11">
        <v>2008.6001830036375</v>
      </c>
      <c r="AF43" s="11">
        <v>2143.4416776346475</v>
      </c>
      <c r="AG43" s="11">
        <v>2311.0029685001568</v>
      </c>
      <c r="AH43" s="11" t="s">
        <v>1</v>
      </c>
    </row>
    <row r="44" spans="1:34" x14ac:dyDescent="0.25">
      <c r="A44" s="12" t="s">
        <v>40</v>
      </c>
      <c r="B44" s="13">
        <v>298.42846409616567</v>
      </c>
      <c r="C44" s="14">
        <v>310.38509967754209</v>
      </c>
      <c r="D44" s="14">
        <v>325.51247284419446</v>
      </c>
      <c r="E44" s="14">
        <v>349.68218772636277</v>
      </c>
      <c r="F44" s="14">
        <v>381.28528834292382</v>
      </c>
      <c r="G44" s="14">
        <v>388.42395643959907</v>
      </c>
      <c r="H44" s="14">
        <v>386.44345057987812</v>
      </c>
      <c r="I44" s="14">
        <v>407.64221124099436</v>
      </c>
      <c r="J44" s="14">
        <v>450.20027658880286</v>
      </c>
      <c r="K44" s="14">
        <v>487.18093754536227</v>
      </c>
      <c r="L44" s="14">
        <v>545.6895330673525</v>
      </c>
      <c r="M44" s="14">
        <v>611.01597155441539</v>
      </c>
      <c r="N44" s="14">
        <v>610.50042051391586</v>
      </c>
      <c r="O44" s="14">
        <v>636.58701066074434</v>
      </c>
      <c r="P44" s="14">
        <v>677.6129873400007</v>
      </c>
      <c r="Q44" s="14">
        <v>716.10668504886758</v>
      </c>
      <c r="R44" s="14">
        <v>740.6746451039661</v>
      </c>
      <c r="S44" s="14">
        <v>753.34717389312095</v>
      </c>
      <c r="T44" s="14">
        <v>749.29501572923891</v>
      </c>
      <c r="U44" s="14">
        <v>745.21142040320262</v>
      </c>
      <c r="V44" s="14">
        <v>731.92710222965025</v>
      </c>
      <c r="W44" s="14">
        <v>744.64264533308813</v>
      </c>
      <c r="X44" s="14">
        <v>749.53309773469869</v>
      </c>
      <c r="Y44" s="14">
        <v>755.46902257205193</v>
      </c>
      <c r="Z44" s="14">
        <v>784.29876528558577</v>
      </c>
      <c r="AA44" s="14">
        <v>756.37256669216629</v>
      </c>
      <c r="AB44" s="14">
        <v>803.51902446792087</v>
      </c>
      <c r="AC44" s="14">
        <v>815.11945521667587</v>
      </c>
      <c r="AD44" s="14">
        <v>868.4721646406033</v>
      </c>
      <c r="AE44" s="14">
        <v>874.92422139221412</v>
      </c>
      <c r="AF44" s="14">
        <v>894.86577855615894</v>
      </c>
      <c r="AG44" s="14">
        <v>899.9507489160826</v>
      </c>
      <c r="AH44" s="14">
        <v>906.25512076955783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9.1058418036290405</v>
      </c>
      <c r="M45" s="11">
        <v>9.4778617097867635</v>
      </c>
      <c r="N45" s="11">
        <v>11.404234693028597</v>
      </c>
      <c r="O45" s="11">
        <v>13.347268888401642</v>
      </c>
      <c r="P45" s="11">
        <v>13.910526835534501</v>
      </c>
      <c r="Q45" s="11">
        <v>14.509290171332696</v>
      </c>
      <c r="R45" s="11">
        <v>15.651565237869185</v>
      </c>
      <c r="S45" s="11">
        <v>18.912797802611973</v>
      </c>
      <c r="T45" s="11">
        <v>21.023599113899355</v>
      </c>
      <c r="U45" s="11">
        <v>20.954286380017006</v>
      </c>
      <c r="V45" s="11">
        <v>21.91117738807182</v>
      </c>
      <c r="W45" s="11">
        <v>24.266885290664089</v>
      </c>
      <c r="X45" s="11">
        <v>27.991806623123246</v>
      </c>
      <c r="Y45" s="11">
        <v>34.518051485463516</v>
      </c>
      <c r="Z45" s="11">
        <v>42.189252631806461</v>
      </c>
      <c r="AA45" s="11">
        <v>50.798309590395149</v>
      </c>
      <c r="AB45" s="11">
        <v>39.262506008237793</v>
      </c>
      <c r="AC45" s="11">
        <v>38.982664013245007</v>
      </c>
      <c r="AD45" s="11">
        <v>49.39416179999656</v>
      </c>
      <c r="AE45" s="11">
        <v>53.082916887392194</v>
      </c>
      <c r="AF45" s="11">
        <v>45.223204439245457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89.831934527806737</v>
      </c>
      <c r="AA46" s="14">
        <v>83.334184251847873</v>
      </c>
      <c r="AB46" s="14">
        <v>84.910440973568271</v>
      </c>
      <c r="AC46" s="14">
        <v>87.693223978923854</v>
      </c>
      <c r="AD46" s="14">
        <v>79.134102611912894</v>
      </c>
      <c r="AE46" s="14" t="s">
        <v>1</v>
      </c>
      <c r="AF46" s="14">
        <v>71.797935347466421</v>
      </c>
      <c r="AG46" s="14">
        <v>62.253638652934193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>
        <v>14.674343713906334</v>
      </c>
      <c r="F47" s="11">
        <v>20.444227974242381</v>
      </c>
      <c r="G47" s="11">
        <v>20.253664630129713</v>
      </c>
      <c r="H47" s="11">
        <v>22.11062321672323</v>
      </c>
      <c r="I47" s="11">
        <v>26.117637695277832</v>
      </c>
      <c r="J47" s="11">
        <v>29.971396643907344</v>
      </c>
      <c r="K47" s="11">
        <v>35.153445884408974</v>
      </c>
      <c r="L47" s="11">
        <v>33.277146786332331</v>
      </c>
      <c r="M47" s="11">
        <v>35.45600313387849</v>
      </c>
      <c r="N47" s="11">
        <v>38.972509537163432</v>
      </c>
      <c r="O47" s="11">
        <v>44.458120364905909</v>
      </c>
      <c r="P47" s="11">
        <v>46.296166216454587</v>
      </c>
      <c r="Q47" s="11">
        <v>49.891389292159296</v>
      </c>
      <c r="R47" s="11">
        <v>50.596761038589648</v>
      </c>
      <c r="S47" s="11">
        <v>56.626403223006911</v>
      </c>
      <c r="T47" s="11">
        <v>65.955684742543127</v>
      </c>
      <c r="U47" s="11">
        <v>69.52339225841412</v>
      </c>
      <c r="V47" s="11">
        <v>75.358020228885863</v>
      </c>
      <c r="W47" s="11">
        <v>77.865709323015736</v>
      </c>
      <c r="X47" s="11">
        <v>72.38440176015537</v>
      </c>
      <c r="Y47" s="11">
        <v>74.112338958216256</v>
      </c>
      <c r="Z47" s="11">
        <v>79.02170152520506</v>
      </c>
      <c r="AA47" s="11">
        <v>79.144360536637535</v>
      </c>
      <c r="AB47" s="11">
        <v>76.745751655000873</v>
      </c>
      <c r="AC47" s="11">
        <v>66.326072316306522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311.4804859233821</v>
      </c>
      <c r="D48" s="14" t="s">
        <v>1</v>
      </c>
      <c r="E48" s="14">
        <v>358.82607544940242</v>
      </c>
      <c r="F48" s="14" t="s">
        <v>1</v>
      </c>
      <c r="G48" s="14">
        <v>401.37580767326926</v>
      </c>
      <c r="H48" s="14" t="s">
        <v>1</v>
      </c>
      <c r="I48" s="14">
        <v>454.59256159869244</v>
      </c>
      <c r="J48" s="14" t="s">
        <v>1</v>
      </c>
      <c r="K48" s="14">
        <v>488.69816483300144</v>
      </c>
      <c r="L48" s="14" t="s">
        <v>1</v>
      </c>
      <c r="M48" s="14">
        <v>588.86918473580488</v>
      </c>
      <c r="N48" s="14">
        <v>617.04862782380053</v>
      </c>
      <c r="O48" s="14">
        <v>646.46002484936821</v>
      </c>
      <c r="P48" s="14">
        <v>654.98184550491862</v>
      </c>
      <c r="Q48" s="14">
        <v>705.95932137216482</v>
      </c>
      <c r="R48" s="14">
        <v>784.71055961858747</v>
      </c>
      <c r="S48" s="14">
        <v>870.00923491321396</v>
      </c>
      <c r="T48" s="14">
        <v>953.16746535485618</v>
      </c>
      <c r="U48" s="14">
        <v>949.09473244349431</v>
      </c>
      <c r="V48" s="14">
        <v>949.58750850058323</v>
      </c>
      <c r="W48" s="14">
        <v>1003.4240453193086</v>
      </c>
      <c r="X48" s="14">
        <v>1052.4591749659448</v>
      </c>
      <c r="Y48" s="14">
        <v>1100.0781537763555</v>
      </c>
      <c r="Z48" s="14">
        <v>1123.8501830445007</v>
      </c>
      <c r="AA48" s="14">
        <v>1162.6093357824736</v>
      </c>
      <c r="AB48" s="14">
        <v>1199.6327481861308</v>
      </c>
      <c r="AC48" s="14">
        <v>1339.8091104278378</v>
      </c>
      <c r="AD48" s="14">
        <v>1425.169403080502</v>
      </c>
      <c r="AE48" s="14">
        <v>1487.9337830980041</v>
      </c>
      <c r="AF48" s="14">
        <v>1458.5325159709487</v>
      </c>
      <c r="AG48" s="14">
        <v>1581.6017780156646</v>
      </c>
      <c r="AH48" s="14">
        <v>1821.9940919148439</v>
      </c>
    </row>
    <row r="49" spans="1:34" s="5" customFormat="1" x14ac:dyDescent="0.25">
      <c r="A49" s="9" t="s">
        <v>44</v>
      </c>
      <c r="B49" s="10">
        <v>139.40812512768164</v>
      </c>
      <c r="C49" s="11">
        <v>136.20985114284073</v>
      </c>
      <c r="D49" s="11">
        <v>143.25809054781575</v>
      </c>
      <c r="E49" s="11">
        <v>154.7568567852976</v>
      </c>
      <c r="F49" s="11" t="s">
        <v>1</v>
      </c>
      <c r="G49" s="11">
        <v>164.44682890385315</v>
      </c>
      <c r="H49" s="11" t="s">
        <v>1</v>
      </c>
      <c r="I49" s="11">
        <v>201.4780806137955</v>
      </c>
      <c r="J49" s="11" t="s">
        <v>1</v>
      </c>
      <c r="K49" s="11">
        <v>197.95565723409973</v>
      </c>
      <c r="L49" s="11" t="s">
        <v>1</v>
      </c>
      <c r="M49" s="11">
        <v>246.64742383969551</v>
      </c>
      <c r="N49" s="11" t="s">
        <v>1</v>
      </c>
      <c r="O49" s="11">
        <v>274.41866266722724</v>
      </c>
      <c r="P49" s="11" t="s">
        <v>1</v>
      </c>
      <c r="Q49" s="11">
        <v>286.72033773193158</v>
      </c>
      <c r="R49" s="11" t="s">
        <v>1</v>
      </c>
      <c r="S49" s="11">
        <v>338.64252559276906</v>
      </c>
      <c r="T49" s="11" t="s">
        <v>1</v>
      </c>
      <c r="U49" s="11">
        <v>382.78397928260659</v>
      </c>
      <c r="V49" s="11" t="s">
        <v>1</v>
      </c>
      <c r="W49" s="11">
        <v>402.18287166694461</v>
      </c>
      <c r="X49" s="11" t="s">
        <v>1</v>
      </c>
      <c r="Y49" s="11">
        <v>416.19935897583917</v>
      </c>
      <c r="Z49" s="11" t="s">
        <v>1</v>
      </c>
      <c r="AA49" s="11">
        <v>457.45463749828019</v>
      </c>
      <c r="AB49" s="11" t="s">
        <v>1</v>
      </c>
      <c r="AC49" s="11">
        <v>566.55420318666472</v>
      </c>
      <c r="AD49" s="11" t="s">
        <v>1</v>
      </c>
      <c r="AE49" s="11">
        <v>640.57741280400944</v>
      </c>
      <c r="AF49" s="11" t="s">
        <v>1</v>
      </c>
      <c r="AG49" s="11">
        <v>704.42064632645656</v>
      </c>
      <c r="AH49" s="11" t="s">
        <v>1</v>
      </c>
    </row>
    <row r="50" spans="1:34" x14ac:dyDescent="0.25">
      <c r="A50" s="12" t="s">
        <v>45</v>
      </c>
      <c r="B50" s="13">
        <v>162.97259912818726</v>
      </c>
      <c r="C50" s="14">
        <v>112.32434348454291</v>
      </c>
      <c r="D50" s="14">
        <v>50.751682176304861</v>
      </c>
      <c r="E50" s="14">
        <v>49.301949943242839</v>
      </c>
      <c r="F50" s="14">
        <v>48.317412749504015</v>
      </c>
      <c r="G50" s="14">
        <v>47.74047173785268</v>
      </c>
      <c r="H50" s="14">
        <v>53.29785206833246</v>
      </c>
      <c r="I50" s="14">
        <v>59.492471992562862</v>
      </c>
      <c r="J50" s="14">
        <v>52.127206667648558</v>
      </c>
      <c r="K50" s="14">
        <v>58.920321890438814</v>
      </c>
      <c r="L50" s="14">
        <v>71.655223849056043</v>
      </c>
      <c r="M50" s="14">
        <v>86.638927147862987</v>
      </c>
      <c r="N50" s="14">
        <v>100.18884545104636</v>
      </c>
      <c r="O50" s="14">
        <v>119.08457954086374</v>
      </c>
      <c r="P50" s="14">
        <v>117.94575003742001</v>
      </c>
      <c r="Q50" s="14">
        <v>126.61602228293596</v>
      </c>
      <c r="R50" s="14">
        <v>160.63069591486382</v>
      </c>
      <c r="S50" s="14">
        <v>186.7158730262102</v>
      </c>
      <c r="T50" s="14">
        <v>211.74376705684293</v>
      </c>
      <c r="U50" s="14">
        <v>244.24467069664271</v>
      </c>
      <c r="V50" s="14">
        <v>232.32587178636518</v>
      </c>
      <c r="W50" s="14">
        <v>231.50878835221386</v>
      </c>
      <c r="X50" s="14">
        <v>249.75650375706184</v>
      </c>
      <c r="Y50" s="14">
        <v>267.86245176594662</v>
      </c>
      <c r="Z50" s="14">
        <v>280.63334030850046</v>
      </c>
      <c r="AA50" s="14">
        <v>265.14370461647718</v>
      </c>
      <c r="AB50" s="14">
        <v>265.98332021836256</v>
      </c>
      <c r="AC50" s="14">
        <v>287.69682390660893</v>
      </c>
      <c r="AD50" s="14">
        <v>285.33514356077245</v>
      </c>
      <c r="AE50" s="14">
        <v>311.29457701224328</v>
      </c>
      <c r="AF50" s="14">
        <v>327.42193895840057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60.57594692989835</v>
      </c>
      <c r="AB51" s="11">
        <v>64.799275615409471</v>
      </c>
      <c r="AC51" s="11">
        <v>54.674308023460277</v>
      </c>
      <c r="AD51" s="11">
        <v>60.003299653233512</v>
      </c>
      <c r="AE51" s="11">
        <v>65.061521958070415</v>
      </c>
      <c r="AF51" s="11">
        <v>63.380626430277815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>
        <v>398.66190074146965</v>
      </c>
      <c r="G52" s="14">
        <v>450.56622990480525</v>
      </c>
      <c r="H52" s="14">
        <v>582.22170037954959</v>
      </c>
      <c r="I52" s="14">
        <v>675.86875953119443</v>
      </c>
      <c r="J52" s="14">
        <v>805.68166565575461</v>
      </c>
      <c r="K52" s="14">
        <v>889.23756395775081</v>
      </c>
      <c r="L52" s="14">
        <v>978.7456849898241</v>
      </c>
      <c r="M52" s="14">
        <v>1077.5768730683167</v>
      </c>
      <c r="N52" s="14">
        <v>1131.215504117215</v>
      </c>
      <c r="O52" s="14">
        <v>1190.2823523364555</v>
      </c>
      <c r="P52" s="14">
        <v>1379.7668860777947</v>
      </c>
      <c r="Q52" s="14">
        <v>1554.0821560567847</v>
      </c>
      <c r="R52" s="14">
        <v>1692.3782860255981</v>
      </c>
      <c r="S52" s="14">
        <v>2043.7778633492101</v>
      </c>
      <c r="T52" s="14">
        <v>2336.1850438497245</v>
      </c>
      <c r="U52" s="14">
        <v>1882.0012821148055</v>
      </c>
      <c r="V52" s="14">
        <v>1957.6281525771731</v>
      </c>
      <c r="W52" s="14">
        <v>2266.3942141730927</v>
      </c>
      <c r="X52" s="14">
        <v>2190.3652993169721</v>
      </c>
      <c r="Y52" s="14">
        <v>2239.1431182998481</v>
      </c>
      <c r="Z52" s="14">
        <v>2484.1214115722269</v>
      </c>
      <c r="AA52" s="14">
        <v>2682.2318709451465</v>
      </c>
      <c r="AB52" s="14">
        <v>2644.5188035228161</v>
      </c>
      <c r="AC52" s="14">
        <v>2562.0703181163867</v>
      </c>
      <c r="AD52" s="14">
        <v>2570.97609100098</v>
      </c>
      <c r="AE52" s="14">
        <v>2740.6509448277034</v>
      </c>
      <c r="AF52" s="14">
        <v>3047.9436003514061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609.12699205775016</v>
      </c>
      <c r="C53" s="11">
        <v>636.57555318897175</v>
      </c>
      <c r="D53" s="11">
        <v>645.47995111356749</v>
      </c>
      <c r="E53" s="11">
        <v>638.35762749633091</v>
      </c>
      <c r="F53" s="11">
        <v>643.83291264162767</v>
      </c>
      <c r="G53" s="11">
        <v>690.52620523054293</v>
      </c>
      <c r="H53" s="11">
        <v>733.37683620427561</v>
      </c>
      <c r="I53" s="11">
        <v>778.42745037698103</v>
      </c>
      <c r="J53" s="11">
        <v>819.20595030309175</v>
      </c>
      <c r="K53" s="11">
        <v>877.03345171268199</v>
      </c>
      <c r="L53" s="11">
        <v>950.99115432828842</v>
      </c>
      <c r="M53" s="11">
        <v>978.38899114733977</v>
      </c>
      <c r="N53" s="11">
        <v>966.86635064506618</v>
      </c>
      <c r="O53" s="11">
        <v>1005.2679388630062</v>
      </c>
      <c r="P53" s="11">
        <v>1036.0155765151981</v>
      </c>
      <c r="Q53" s="11">
        <v>1102.1578212998281</v>
      </c>
      <c r="R53" s="11">
        <v>1176.8668554103167</v>
      </c>
      <c r="S53" s="11">
        <v>1254.6536911327958</v>
      </c>
      <c r="T53" s="11">
        <v>1331.1913260196425</v>
      </c>
      <c r="U53" s="11">
        <v>1315.5871631298007</v>
      </c>
      <c r="V53" s="11">
        <v>1318.4137568220915</v>
      </c>
      <c r="W53" s="11">
        <v>1367.7004114699241</v>
      </c>
      <c r="X53" s="11">
        <v>1380.3860513146396</v>
      </c>
      <c r="Y53" s="11">
        <v>1435.2867716391411</v>
      </c>
      <c r="Z53" s="11">
        <v>1492.4953301147368</v>
      </c>
      <c r="AA53" s="11">
        <v>1575.2267061559141</v>
      </c>
      <c r="AB53" s="11">
        <v>1643.4079153689518</v>
      </c>
      <c r="AC53" s="11">
        <v>1730.6645046809031</v>
      </c>
      <c r="AD53" s="11">
        <v>1879.7970765889891</v>
      </c>
      <c r="AE53" s="11">
        <v>2050.9964812276676</v>
      </c>
      <c r="AF53" s="11">
        <v>2201.3708663766988</v>
      </c>
      <c r="AG53" s="11">
        <v>2426.1934361388626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102.38759421441515</v>
      </c>
      <c r="V54" s="14">
        <v>89.898157728637329</v>
      </c>
      <c r="W54" s="14">
        <v>94.133451137433141</v>
      </c>
      <c r="X54" s="14">
        <v>119.12805635867105</v>
      </c>
      <c r="Y54" s="14">
        <v>100.22316349086722</v>
      </c>
      <c r="Z54" s="14">
        <v>106.24295522223956</v>
      </c>
      <c r="AA54" s="14">
        <v>121.3802928547304</v>
      </c>
      <c r="AB54" s="14">
        <v>133.26616763959345</v>
      </c>
      <c r="AC54" s="14">
        <v>145.31256735416127</v>
      </c>
      <c r="AD54" s="14">
        <v>163.25291418679538</v>
      </c>
      <c r="AE54" s="14">
        <v>172.51844916602005</v>
      </c>
      <c r="AF54" s="14">
        <v>177.82064275323705</v>
      </c>
      <c r="AG54" s="14">
        <v>216.37240865813664</v>
      </c>
      <c r="AH54" s="14">
        <v>235.38381397309968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669.15954577332627</v>
      </c>
      <c r="E55" s="11" t="s">
        <v>1</v>
      </c>
      <c r="F55" s="11" t="s">
        <v>1</v>
      </c>
      <c r="G55" s="11" t="s">
        <v>1</v>
      </c>
      <c r="H55" s="11">
        <v>747.79728777612456</v>
      </c>
      <c r="I55" s="11" t="s">
        <v>1</v>
      </c>
      <c r="J55" s="11" t="s">
        <v>1</v>
      </c>
      <c r="K55" s="11" t="s">
        <v>1</v>
      </c>
      <c r="L55" s="11">
        <v>828.49848922422814</v>
      </c>
      <c r="M55" s="11" t="s">
        <v>1</v>
      </c>
      <c r="N55" s="11" t="s">
        <v>1</v>
      </c>
      <c r="O55" s="11" t="s">
        <v>1</v>
      </c>
      <c r="P55" s="11">
        <v>1044.2534426781287</v>
      </c>
      <c r="Q55" s="11" t="s">
        <v>1</v>
      </c>
      <c r="R55" s="11" t="s">
        <v>1</v>
      </c>
      <c r="S55" s="11" t="s">
        <v>1</v>
      </c>
      <c r="T55" s="11">
        <v>1417.4839462983393</v>
      </c>
      <c r="U55" s="11" t="s">
        <v>1</v>
      </c>
      <c r="V55" s="11" t="s">
        <v>1</v>
      </c>
      <c r="W55" s="11" t="s">
        <v>1</v>
      </c>
      <c r="X55" s="11">
        <v>1699.6988379800878</v>
      </c>
      <c r="Y55" s="11" t="s">
        <v>1</v>
      </c>
      <c r="Z55" s="11" t="s">
        <v>1</v>
      </c>
      <c r="AA55" s="11">
        <v>1998.2755295666473</v>
      </c>
      <c r="AB55" s="11" t="s">
        <v>1</v>
      </c>
      <c r="AC55" s="11">
        <v>2090.3119497746229</v>
      </c>
      <c r="AD55" s="11" t="s">
        <v>1</v>
      </c>
      <c r="AE55" s="11">
        <v>2314.7724953241864</v>
      </c>
      <c r="AF55" s="11" t="s">
        <v>1</v>
      </c>
      <c r="AG55" s="11">
        <v>2541.9635913617335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18.98635752443689</v>
      </c>
      <c r="C57" s="11">
        <v>31.635997671557131</v>
      </c>
      <c r="D57" s="11">
        <v>31.180652149865711</v>
      </c>
      <c r="E57" s="11">
        <v>30.591453314387802</v>
      </c>
      <c r="F57" s="11">
        <v>23.683974715114349</v>
      </c>
      <c r="G57" s="11">
        <v>26.74730963654363</v>
      </c>
      <c r="H57" s="11">
        <v>33.934741183007162</v>
      </c>
      <c r="I57" s="11">
        <v>39.615518868394858</v>
      </c>
      <c r="J57" s="11">
        <v>30.717934782622304</v>
      </c>
      <c r="K57" s="11">
        <v>37.222963341590834</v>
      </c>
      <c r="L57" s="11">
        <v>43.806978933684178</v>
      </c>
      <c r="M57" s="11">
        <v>47.452750325675844</v>
      </c>
      <c r="N57" s="11">
        <v>46.9505973021137</v>
      </c>
      <c r="O57" s="11">
        <v>44.399994582571786</v>
      </c>
      <c r="P57" s="11">
        <v>53.781679688857537</v>
      </c>
      <c r="Q57" s="11">
        <v>66.737853200284931</v>
      </c>
      <c r="R57" s="11">
        <v>74.951718691171294</v>
      </c>
      <c r="S57" s="11">
        <v>101.37913466743045</v>
      </c>
      <c r="T57" s="11">
        <v>109.53135897514717</v>
      </c>
      <c r="U57" s="11">
        <v>123.20857593320457</v>
      </c>
      <c r="V57" s="11">
        <v>136.58658144962163</v>
      </c>
      <c r="W57" s="11">
        <v>154.49646968034381</v>
      </c>
      <c r="X57" s="11">
        <v>169.35596208148328</v>
      </c>
      <c r="Y57" s="11">
        <v>180.45132115917173</v>
      </c>
      <c r="Z57" s="11">
        <v>205.06936358007417</v>
      </c>
      <c r="AA57" s="11">
        <v>248.44784821205195</v>
      </c>
      <c r="AB57" s="11">
        <v>296.92639025580138</v>
      </c>
      <c r="AC57" s="11">
        <v>329.59860901135545</v>
      </c>
      <c r="AD57" s="11">
        <v>357.04911301670609</v>
      </c>
      <c r="AE57" s="11">
        <v>367.59358750037967</v>
      </c>
      <c r="AF57" s="11">
        <v>381.5142123720039</v>
      </c>
      <c r="AG57" s="11">
        <v>427.8800910084546</v>
      </c>
      <c r="AH57" s="11" t="s">
        <v>1</v>
      </c>
    </row>
    <row r="58" spans="1:34" x14ac:dyDescent="0.25">
      <c r="A58" s="12" t="s">
        <v>53</v>
      </c>
      <c r="B58" s="13">
        <v>332.9302446453878</v>
      </c>
      <c r="C58" s="14">
        <v>326.08602720005081</v>
      </c>
      <c r="D58" s="14">
        <v>328.18875942583225</v>
      </c>
      <c r="E58" s="14">
        <v>348.02089082172819</v>
      </c>
      <c r="F58" s="14">
        <v>362.79362542153939</v>
      </c>
      <c r="G58" s="14">
        <v>339.26375552508966</v>
      </c>
      <c r="H58" s="14">
        <v>345.75580495006659</v>
      </c>
      <c r="I58" s="14">
        <v>354.66138312606745</v>
      </c>
      <c r="J58" s="14">
        <v>366.71767754767859</v>
      </c>
      <c r="K58" s="14">
        <v>397.44219901640821</v>
      </c>
      <c r="L58" s="14">
        <v>427.10675534863782</v>
      </c>
      <c r="M58" s="14">
        <v>445.38216762773254</v>
      </c>
      <c r="N58" s="14">
        <v>469.48329316144373</v>
      </c>
      <c r="O58" s="14">
        <v>479.49552457386449</v>
      </c>
      <c r="P58" s="14">
        <v>491.03315692413258</v>
      </c>
      <c r="Q58" s="14">
        <v>507.16984968769162</v>
      </c>
      <c r="R58" s="14">
        <v>547.65687092252278</v>
      </c>
      <c r="S58" s="14">
        <v>574.84730513828993</v>
      </c>
      <c r="T58" s="14">
        <v>591.06538453559426</v>
      </c>
      <c r="U58" s="14">
        <v>585.02464978751311</v>
      </c>
      <c r="V58" s="14">
        <v>598.11643862920437</v>
      </c>
      <c r="W58" s="14">
        <v>612.76113685527594</v>
      </c>
      <c r="X58" s="14">
        <v>604.1935952553913</v>
      </c>
      <c r="Y58" s="14">
        <v>647.86582211015923</v>
      </c>
      <c r="Z58" s="14">
        <v>678.22190043676312</v>
      </c>
      <c r="AA58" s="14">
        <v>701.36616426411467</v>
      </c>
      <c r="AB58" s="14">
        <v>732.86803919296881</v>
      </c>
      <c r="AC58" s="14">
        <v>769.91354921426182</v>
      </c>
      <c r="AD58" s="14">
        <v>811.39719690609877</v>
      </c>
      <c r="AE58" s="14">
        <v>858.03443407844429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280.76598817596113</v>
      </c>
      <c r="K5" s="11">
        <v>306.65977256279331</v>
      </c>
      <c r="L5" s="11">
        <v>319.02817989081012</v>
      </c>
      <c r="M5" s="11">
        <v>349.87427514935968</v>
      </c>
      <c r="N5" s="11">
        <v>322.51668141867259</v>
      </c>
      <c r="O5" s="11">
        <v>323.59718278107158</v>
      </c>
      <c r="P5" s="11">
        <v>332.08637117521562</v>
      </c>
      <c r="Q5" s="11">
        <v>333.30640291837739</v>
      </c>
      <c r="R5" s="11">
        <v>368.63605413848893</v>
      </c>
      <c r="S5" s="11">
        <v>393.75379962096571</v>
      </c>
      <c r="T5" s="11">
        <v>421.23118296770866</v>
      </c>
      <c r="U5" s="11">
        <v>414.35617641858073</v>
      </c>
      <c r="V5" s="11">
        <v>444.31894546424587</v>
      </c>
      <c r="W5" s="11">
        <v>507.8816844060683</v>
      </c>
      <c r="X5" s="11">
        <v>555.27509249388891</v>
      </c>
      <c r="Y5" s="11">
        <v>583.53636497535433</v>
      </c>
      <c r="Z5" s="11" t="s">
        <v>1</v>
      </c>
      <c r="AA5" s="11">
        <v>619.43175162652301</v>
      </c>
      <c r="AB5" s="11" t="s">
        <v>1</v>
      </c>
      <c r="AC5" s="11">
        <v>813.7988483115829</v>
      </c>
      <c r="AD5" s="11" t="s">
        <v>1</v>
      </c>
      <c r="AE5" s="11">
        <v>1082.7329385517107</v>
      </c>
      <c r="AF5" s="11" t="s">
        <v>1</v>
      </c>
      <c r="AG5" s="11">
        <v>1250.8848154107079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17.744119520412571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28.237041718723386</v>
      </c>
      <c r="AA6" s="14">
        <v>59.069240945623811</v>
      </c>
      <c r="AB6" s="14">
        <v>64.894369214563611</v>
      </c>
      <c r="AC6" s="14">
        <v>65.719076716354536</v>
      </c>
      <c r="AD6" s="14">
        <v>71.918301949646477</v>
      </c>
      <c r="AE6" s="14">
        <v>71.937471698027963</v>
      </c>
      <c r="AF6" s="14">
        <v>68.813474806528731</v>
      </c>
      <c r="AG6" s="14">
        <v>64.445322911632942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117.45773598890463</v>
      </c>
      <c r="R7" s="18">
        <v>137.85616277076329</v>
      </c>
      <c r="S7" s="18">
        <v>153.64120544099111</v>
      </c>
      <c r="T7" s="18">
        <v>148.92772312491539</v>
      </c>
      <c r="U7" s="18">
        <v>136.74690839534591</v>
      </c>
      <c r="V7" s="18">
        <v>144.93971369438174</v>
      </c>
      <c r="W7" s="18">
        <v>163.23126565424434</v>
      </c>
      <c r="X7" s="18">
        <v>181.80086414194875</v>
      </c>
      <c r="Y7" s="18">
        <v>209.99671577109166</v>
      </c>
      <c r="Z7" s="18">
        <v>219.05306973021644</v>
      </c>
      <c r="AA7" s="18">
        <v>213.24216663974434</v>
      </c>
      <c r="AB7" s="18">
        <v>227.65216400249437</v>
      </c>
      <c r="AC7" s="18">
        <v>258.13017174222227</v>
      </c>
      <c r="AD7" s="18">
        <v>298.22652717762725</v>
      </c>
      <c r="AE7" s="18">
        <v>312.12064698133122</v>
      </c>
      <c r="AF7" s="18">
        <v>297.22147093506294</v>
      </c>
      <c r="AG7" s="18">
        <v>316.53748745942841</v>
      </c>
      <c r="AH7" s="18">
        <v>342.11975527005052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457.09618159464395</v>
      </c>
      <c r="P8" s="14" t="s">
        <v>1</v>
      </c>
      <c r="Q8" s="14">
        <v>479.09948430744072</v>
      </c>
      <c r="R8" s="14" t="s">
        <v>1</v>
      </c>
      <c r="S8" s="14">
        <v>590.46520364579339</v>
      </c>
      <c r="T8" s="14">
        <v>688.68200126211661</v>
      </c>
      <c r="U8" s="14">
        <v>751.13769489620358</v>
      </c>
      <c r="V8" s="14">
        <v>751.69580498062442</v>
      </c>
      <c r="W8" s="14">
        <v>782.82802818349489</v>
      </c>
      <c r="X8" s="14">
        <v>785.75635225813789</v>
      </c>
      <c r="Y8" s="14">
        <v>804.17137437971849</v>
      </c>
      <c r="Z8" s="14" t="s">
        <v>1</v>
      </c>
      <c r="AA8" s="14">
        <v>868.33666523833324</v>
      </c>
      <c r="AB8" s="14" t="s">
        <v>1</v>
      </c>
      <c r="AC8" s="14">
        <v>908.03409359151703</v>
      </c>
      <c r="AD8" s="14" t="s">
        <v>1</v>
      </c>
      <c r="AE8" s="14">
        <v>1035.5000110022133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29.690205443971301</v>
      </c>
      <c r="P9" s="11">
        <v>40.96955004592072</v>
      </c>
      <c r="Q9" s="11">
        <v>55.418503949814863</v>
      </c>
      <c r="R9" s="11">
        <v>77.762302189865153</v>
      </c>
      <c r="S9" s="11">
        <v>91.643464009523385</v>
      </c>
      <c r="T9" s="11">
        <v>106.75477165455628</v>
      </c>
      <c r="U9" s="11">
        <v>103.65024340327074</v>
      </c>
      <c r="V9" s="11">
        <v>142.38648318375724</v>
      </c>
      <c r="W9" s="11">
        <v>305.37580661926529</v>
      </c>
      <c r="X9" s="11">
        <v>276.8566791692316</v>
      </c>
      <c r="Y9" s="11">
        <v>190.02337625949261</v>
      </c>
      <c r="Z9" s="11">
        <v>144.44165210503112</v>
      </c>
      <c r="AA9" s="11">
        <v>164.63932021416619</v>
      </c>
      <c r="AB9" s="11">
        <v>175.77771834843085</v>
      </c>
      <c r="AC9" s="11">
        <v>176.7253194311312</v>
      </c>
      <c r="AD9" s="11">
        <v>191.38191576959832</v>
      </c>
      <c r="AE9" s="11">
        <v>292.46741227736101</v>
      </c>
      <c r="AF9" s="11">
        <v>325.61179188337093</v>
      </c>
      <c r="AG9" s="11">
        <v>370.04202112496847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646.37045714786393</v>
      </c>
      <c r="P10" s="14">
        <v>688.97018428924684</v>
      </c>
      <c r="Q10" s="14">
        <v>684.81831509648748</v>
      </c>
      <c r="R10" s="14">
        <v>734.64311280325819</v>
      </c>
      <c r="S10" s="14">
        <v>828.10106563440388</v>
      </c>
      <c r="T10" s="14">
        <v>959.98114738988329</v>
      </c>
      <c r="U10" s="14">
        <v>928.54598398507846</v>
      </c>
      <c r="V10" s="14">
        <v>922.04915570638434</v>
      </c>
      <c r="W10" s="14">
        <v>958.74557409606768</v>
      </c>
      <c r="X10" s="14">
        <v>845.81788597093987</v>
      </c>
      <c r="Y10" s="14">
        <v>796.96548846409269</v>
      </c>
      <c r="Z10" s="14">
        <v>680.57619594266146</v>
      </c>
      <c r="AA10" s="14">
        <v>647.34789916298064</v>
      </c>
      <c r="AB10" s="14">
        <v>676.09676003441655</v>
      </c>
      <c r="AC10" s="14">
        <v>733.28451797832417</v>
      </c>
      <c r="AD10" s="14">
        <v>743.55198630579525</v>
      </c>
      <c r="AE10" s="14">
        <v>767.07695868322378</v>
      </c>
      <c r="AF10" s="14">
        <v>832.70512082080427</v>
      </c>
      <c r="AG10" s="14">
        <v>929.02433085274583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307.51787160803445</v>
      </c>
      <c r="N11" s="11">
        <v>311.23292029309783</v>
      </c>
      <c r="O11" s="11">
        <v>292.97473766761675</v>
      </c>
      <c r="P11" s="11">
        <v>298.62002769655004</v>
      </c>
      <c r="Q11" s="11">
        <v>313.27890144970218</v>
      </c>
      <c r="R11" s="11">
        <v>336.07479286717978</v>
      </c>
      <c r="S11" s="11">
        <v>350.42744222387978</v>
      </c>
      <c r="T11" s="11">
        <v>355.72362991137027</v>
      </c>
      <c r="U11" s="11">
        <v>387.91732274237461</v>
      </c>
      <c r="V11" s="11">
        <v>405.35420844602362</v>
      </c>
      <c r="W11" s="11">
        <v>437.39513004455068</v>
      </c>
      <c r="X11" s="11">
        <v>449.62069241156797</v>
      </c>
      <c r="Y11" s="11">
        <v>469.14463837666369</v>
      </c>
      <c r="Z11" s="11">
        <v>480.69094282580346</v>
      </c>
      <c r="AA11" s="11" t="s">
        <v>1</v>
      </c>
      <c r="AB11" s="11">
        <v>516.10757842669443</v>
      </c>
      <c r="AC11" s="11">
        <v>532.2673876961685</v>
      </c>
      <c r="AD11" s="11">
        <v>560.14457794281054</v>
      </c>
      <c r="AE11" s="11">
        <v>610.10845536429736</v>
      </c>
      <c r="AF11" s="11">
        <v>598.96812826584471</v>
      </c>
      <c r="AG11" s="11">
        <v>611.38204084256813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41.256009737858619</v>
      </c>
      <c r="R12" s="14">
        <v>40.370834488580186</v>
      </c>
      <c r="S12" s="14">
        <v>46.813137446962237</v>
      </c>
      <c r="T12" s="14">
        <v>68.121870423131995</v>
      </c>
      <c r="U12" s="14">
        <v>59.103115753515546</v>
      </c>
      <c r="V12" s="14">
        <v>51.021696457509442</v>
      </c>
      <c r="W12" s="14">
        <v>53.866928618018783</v>
      </c>
      <c r="X12" s="14">
        <v>54.871647771194553</v>
      </c>
      <c r="Y12" s="14">
        <v>69.664196702627024</v>
      </c>
      <c r="Z12" s="14">
        <v>67.975752174432586</v>
      </c>
      <c r="AA12" s="14">
        <v>82.696640528271743</v>
      </c>
      <c r="AB12" s="14">
        <v>88.115718908143208</v>
      </c>
      <c r="AC12" s="14">
        <v>96.46316861655751</v>
      </c>
      <c r="AD12" s="14">
        <v>89.613886496790087</v>
      </c>
      <c r="AE12" s="14">
        <v>122.44589489574105</v>
      </c>
      <c r="AF12" s="14">
        <v>130.23577708085028</v>
      </c>
      <c r="AG12" s="14">
        <v>157.69117669948849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389.64592774033213</v>
      </c>
      <c r="AB13" s="11" t="s">
        <v>1</v>
      </c>
      <c r="AC13" s="11">
        <v>490.55197770723976</v>
      </c>
      <c r="AD13" s="11" t="s">
        <v>1</v>
      </c>
      <c r="AE13" s="11">
        <v>675.58011216018724</v>
      </c>
      <c r="AF13" s="11" t="s">
        <v>1</v>
      </c>
      <c r="AG13" s="11">
        <v>657.603766833495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121.47308664057172</v>
      </c>
      <c r="R14" s="14">
        <v>137.42060813809888</v>
      </c>
      <c r="S14" s="14">
        <v>156.512549169701</v>
      </c>
      <c r="T14" s="14">
        <v>183.43841996962379</v>
      </c>
      <c r="U14" s="14">
        <v>180.69513521139137</v>
      </c>
      <c r="V14" s="14">
        <v>186.10040710108049</v>
      </c>
      <c r="W14" s="14">
        <v>192.82931689096287</v>
      </c>
      <c r="X14" s="14">
        <v>197.98561669948424</v>
      </c>
      <c r="Y14" s="14">
        <v>206.52906239149038</v>
      </c>
      <c r="Z14" s="14">
        <v>224.00461315314638</v>
      </c>
      <c r="AA14" s="14">
        <v>242.08003421669358</v>
      </c>
      <c r="AB14" s="14">
        <v>279.2254503216505</v>
      </c>
      <c r="AC14" s="14">
        <v>294.24651261504033</v>
      </c>
      <c r="AD14" s="14">
        <v>325.41357346271178</v>
      </c>
      <c r="AE14" s="14">
        <v>361.9079544725667</v>
      </c>
      <c r="AF14" s="14">
        <v>331.6194730947812</v>
      </c>
      <c r="AG14" s="14">
        <v>351.34685500073647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7.9856681491619526</v>
      </c>
      <c r="N15" s="11">
        <v>10.782850302393401</v>
      </c>
      <c r="O15" s="11">
        <v>14.500178775688576</v>
      </c>
      <c r="P15" s="11">
        <v>15.650768751382666</v>
      </c>
      <c r="Q15" s="11">
        <v>16.566250481191425</v>
      </c>
      <c r="R15" s="11">
        <v>17.493971353052736</v>
      </c>
      <c r="S15" s="11">
        <v>19.853526005643303</v>
      </c>
      <c r="T15" s="11">
        <v>22.393742391902975</v>
      </c>
      <c r="U15" s="11">
        <v>21.745543894991005</v>
      </c>
      <c r="V15" s="11">
        <v>17.314446105507994</v>
      </c>
      <c r="W15" s="11">
        <v>16.977216401050999</v>
      </c>
      <c r="X15" s="11">
        <v>17.068915023110488</v>
      </c>
      <c r="Y15" s="11">
        <v>22.777001604252362</v>
      </c>
      <c r="Z15" s="11">
        <v>28.963800482091319</v>
      </c>
      <c r="AA15" s="11">
        <v>29.783851399658715</v>
      </c>
      <c r="AB15" s="11">
        <v>64.225623515776249</v>
      </c>
      <c r="AC15" s="11">
        <v>66.726400822172181</v>
      </c>
      <c r="AD15" s="11">
        <v>84.981325629620159</v>
      </c>
      <c r="AE15" s="11">
        <v>110.1140992885699</v>
      </c>
      <c r="AF15" s="11">
        <v>129.14438201408706</v>
      </c>
      <c r="AG15" s="11">
        <v>127.76788664142825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15.115371489436424</v>
      </c>
      <c r="Q16" s="14">
        <v>18.753738517988747</v>
      </c>
      <c r="R16" s="14">
        <v>30.069783394630281</v>
      </c>
      <c r="S16" s="14">
        <v>34.38125539958844</v>
      </c>
      <c r="T16" s="14">
        <v>30.418140574901237</v>
      </c>
      <c r="U16" s="14">
        <v>28.86869749523385</v>
      </c>
      <c r="V16" s="14">
        <v>34.948536171254062</v>
      </c>
      <c r="W16" s="14">
        <v>40.667379468383317</v>
      </c>
      <c r="X16" s="14">
        <v>36.793062617846182</v>
      </c>
      <c r="Y16" s="14">
        <v>40.72477826859911</v>
      </c>
      <c r="Z16" s="14">
        <v>68.125589940814791</v>
      </c>
      <c r="AA16" s="14">
        <v>60.023137465684997</v>
      </c>
      <c r="AB16" s="14">
        <v>80.489492609635874</v>
      </c>
      <c r="AC16" s="14">
        <v>90.470345629096471</v>
      </c>
      <c r="AD16" s="14">
        <v>113.80929811115352</v>
      </c>
      <c r="AE16" s="14">
        <v>118.64048469680662</v>
      </c>
      <c r="AF16" s="14">
        <v>152.47372489774932</v>
      </c>
      <c r="AG16" s="14">
        <v>150.46256577674876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24.444923498818451</v>
      </c>
      <c r="Y17" s="11">
        <v>21.015237521884615</v>
      </c>
      <c r="Z17" s="11">
        <v>34.912033439690767</v>
      </c>
      <c r="AA17" s="11">
        <v>18.373121994735484</v>
      </c>
      <c r="AB17" s="11">
        <v>18.732151750626123</v>
      </c>
      <c r="AC17" s="11">
        <v>27.739896296224245</v>
      </c>
      <c r="AD17" s="11">
        <v>35.082055356994587</v>
      </c>
      <c r="AE17" s="11">
        <v>41.132678793868344</v>
      </c>
      <c r="AF17" s="11">
        <v>63.445638722354047</v>
      </c>
      <c r="AG17" s="11">
        <v>73.94720306564767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701.0660571683926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95.092292533253911</v>
      </c>
      <c r="V19" s="11">
        <v>104.00993659220751</v>
      </c>
      <c r="W19" s="11">
        <v>118.24443058275601</v>
      </c>
      <c r="X19" s="11">
        <v>127.7282197546339</v>
      </c>
      <c r="Y19" s="11">
        <v>150.11979246145276</v>
      </c>
      <c r="Z19" s="11">
        <v>159.04202732662665</v>
      </c>
      <c r="AA19" s="11">
        <v>170.99933626529895</v>
      </c>
      <c r="AB19" s="11">
        <v>180.14575311651259</v>
      </c>
      <c r="AC19" s="11">
        <v>199.19132180681166</v>
      </c>
      <c r="AD19" s="11">
        <v>245.17070096961604</v>
      </c>
      <c r="AE19" s="11">
        <v>266.4030266412293</v>
      </c>
      <c r="AF19" s="11">
        <v>271.17880100843263</v>
      </c>
      <c r="AG19" s="11">
        <v>301.88993262497416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9.0672957985853611</v>
      </c>
      <c r="O20" s="14" t="s">
        <v>1</v>
      </c>
      <c r="P20" s="14" t="s">
        <v>1</v>
      </c>
      <c r="Q20" s="14">
        <v>54.872584523546848</v>
      </c>
      <c r="R20" s="14">
        <v>61.563851916849593</v>
      </c>
      <c r="S20" s="14" t="s">
        <v>1</v>
      </c>
      <c r="T20" s="14">
        <v>77.989269988880608</v>
      </c>
      <c r="U20" s="14">
        <v>68.664025729180281</v>
      </c>
      <c r="V20" s="14">
        <v>87.543219642619647</v>
      </c>
      <c r="W20" s="14">
        <v>95.022299065845303</v>
      </c>
      <c r="X20" s="14">
        <v>105.06191106332237</v>
      </c>
      <c r="Y20" s="14">
        <v>93.401612874511656</v>
      </c>
      <c r="Z20" s="14">
        <v>107.92178819813829</v>
      </c>
      <c r="AA20" s="14">
        <v>119.99023079938756</v>
      </c>
      <c r="AB20" s="14">
        <v>118.20234068404277</v>
      </c>
      <c r="AC20" s="14">
        <v>132.61286778314914</v>
      </c>
      <c r="AD20" s="14">
        <v>152.4898579769403</v>
      </c>
      <c r="AE20" s="14">
        <v>158.1943664445312</v>
      </c>
      <c r="AF20" s="14">
        <v>175.09420503659442</v>
      </c>
      <c r="AG20" s="14">
        <v>201.3962078031835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235.83983597797899</v>
      </c>
      <c r="L22" s="14" t="s">
        <v>1</v>
      </c>
      <c r="M22" s="14">
        <v>259.64284893928215</v>
      </c>
      <c r="N22" s="14" t="s">
        <v>1</v>
      </c>
      <c r="O22" s="14">
        <v>260.5992088157858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406.89712580825699</v>
      </c>
      <c r="X22" s="14">
        <v>422.98147129530315</v>
      </c>
      <c r="Y22" s="14">
        <v>559.38677994574516</v>
      </c>
      <c r="Z22" s="14">
        <v>562.57562359662131</v>
      </c>
      <c r="AA22" s="14">
        <v>555.7448652905116</v>
      </c>
      <c r="AB22" s="14">
        <v>595.91753083078777</v>
      </c>
      <c r="AC22" s="14">
        <v>641.30685027860864</v>
      </c>
      <c r="AD22" s="14">
        <v>663.37063393566575</v>
      </c>
      <c r="AE22" s="14">
        <v>718.44762936208861</v>
      </c>
      <c r="AF22" s="14">
        <v>751.83577318121706</v>
      </c>
      <c r="AG22" s="14">
        <v>785.76722391366195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30.250478026990006</v>
      </c>
      <c r="V23" s="11">
        <v>31.982688168694875</v>
      </c>
      <c r="W23" s="11">
        <v>42.024804282148423</v>
      </c>
      <c r="X23" s="11">
        <v>63.318831150268878</v>
      </c>
      <c r="Y23" s="11">
        <v>75.865990975446138</v>
      </c>
      <c r="Z23" s="11">
        <v>89.005104285992772</v>
      </c>
      <c r="AA23" s="11">
        <v>100.12156988893432</v>
      </c>
      <c r="AB23" s="11">
        <v>141.72237202590836</v>
      </c>
      <c r="AC23" s="11">
        <v>159.33971817686339</v>
      </c>
      <c r="AD23" s="11">
        <v>200.40074677692027</v>
      </c>
      <c r="AE23" s="11">
        <v>228.87923762192324</v>
      </c>
      <c r="AF23" s="11">
        <v>242.98211625321179</v>
      </c>
      <c r="AG23" s="11">
        <v>274.22818044842148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34.24462118525615</v>
      </c>
      <c r="M24" s="14">
        <v>44.691004435334079</v>
      </c>
      <c r="N24" s="14">
        <v>43.686603642295317</v>
      </c>
      <c r="O24" s="14">
        <v>43.003729488424874</v>
      </c>
      <c r="P24" s="14">
        <v>50.996075266170436</v>
      </c>
      <c r="Q24" s="14">
        <v>60.446396026938352</v>
      </c>
      <c r="R24" s="14">
        <v>98.407647415983277</v>
      </c>
      <c r="S24" s="14">
        <v>132.60170890229037</v>
      </c>
      <c r="T24" s="14">
        <v>181.25509079329828</v>
      </c>
      <c r="U24" s="14">
        <v>180.18173080539447</v>
      </c>
      <c r="V24" s="14">
        <v>180.6783086319225</v>
      </c>
      <c r="W24" s="14">
        <v>169.81745106735767</v>
      </c>
      <c r="X24" s="14">
        <v>164.83992324947064</v>
      </c>
      <c r="Y24" s="14">
        <v>153.52712394562641</v>
      </c>
      <c r="Z24" s="14">
        <v>152.08472449178007</v>
      </c>
      <c r="AA24" s="14">
        <v>153.62688621675392</v>
      </c>
      <c r="AB24" s="14">
        <v>175.26504269095756</v>
      </c>
      <c r="AC24" s="14">
        <v>198.00703717539659</v>
      </c>
      <c r="AD24" s="14">
        <v>217.61802858210294</v>
      </c>
      <c r="AE24" s="14">
        <v>245.25204643668184</v>
      </c>
      <c r="AF24" s="14">
        <v>288.2669632576999</v>
      </c>
      <c r="AG24" s="14">
        <v>324.03813473962362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276.88686821929838</v>
      </c>
      <c r="O25" s="11" t="s">
        <v>1</v>
      </c>
      <c r="P25" s="11">
        <v>331.96360270287749</v>
      </c>
      <c r="Q25" s="11" t="s">
        <v>1</v>
      </c>
      <c r="R25" s="11">
        <v>414.75688129592316</v>
      </c>
      <c r="S25" s="11">
        <v>445.59957395957969</v>
      </c>
      <c r="T25" s="11" t="s">
        <v>1</v>
      </c>
      <c r="U25" s="11">
        <v>481.26826881042871</v>
      </c>
      <c r="V25" s="11" t="s">
        <v>1</v>
      </c>
      <c r="W25" s="11">
        <v>527.53123519860117</v>
      </c>
      <c r="X25" s="11" t="s">
        <v>1</v>
      </c>
      <c r="Y25" s="11">
        <v>667.0683959658752</v>
      </c>
      <c r="Z25" s="11" t="s">
        <v>1</v>
      </c>
      <c r="AA25" s="11">
        <v>726.95483904708806</v>
      </c>
      <c r="AB25" s="11" t="s">
        <v>1</v>
      </c>
      <c r="AC25" s="11">
        <v>871.33800598127686</v>
      </c>
      <c r="AD25" s="11" t="s">
        <v>1</v>
      </c>
      <c r="AE25" s="11">
        <v>988.28976968488564</v>
      </c>
      <c r="AF25" s="11" t="s">
        <v>1</v>
      </c>
      <c r="AG25" s="11">
        <v>991.82194423654505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10.084838925511004</v>
      </c>
      <c r="O26" s="14">
        <v>11.741086811748854</v>
      </c>
      <c r="P26" s="14">
        <v>13.028510911061018</v>
      </c>
      <c r="Q26" s="14">
        <v>11.365027674079279</v>
      </c>
      <c r="R26" s="14">
        <v>12.341965145901462</v>
      </c>
      <c r="S26" s="14">
        <v>15.055488289328114</v>
      </c>
      <c r="T26" s="14">
        <v>15.343159727000771</v>
      </c>
      <c r="U26" s="14">
        <v>21.53260746901368</v>
      </c>
      <c r="V26" s="14">
        <v>18.623030573836925</v>
      </c>
      <c r="W26" s="14">
        <v>23.979598236967554</v>
      </c>
      <c r="X26" s="14">
        <v>23.707341775112202</v>
      </c>
      <c r="Y26" s="14">
        <v>17.058717671742052</v>
      </c>
      <c r="Z26" s="14">
        <v>19.392085773433251</v>
      </c>
      <c r="AA26" s="14">
        <v>32.364776760801135</v>
      </c>
      <c r="AB26" s="14">
        <v>49.949628003368957</v>
      </c>
      <c r="AC26" s="14">
        <v>67.585345872371775</v>
      </c>
      <c r="AD26" s="14">
        <v>77.932069573856481</v>
      </c>
      <c r="AE26" s="14">
        <v>79.215538009469313</v>
      </c>
      <c r="AF26" s="14">
        <v>78.454505918492927</v>
      </c>
      <c r="AG26" s="14">
        <v>85.599821565377312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34.564946720156492</v>
      </c>
      <c r="N27" s="11" t="s">
        <v>1</v>
      </c>
      <c r="O27" s="11">
        <v>31.735899833185222</v>
      </c>
      <c r="P27" s="11" t="s">
        <v>1</v>
      </c>
      <c r="Q27" s="11">
        <v>39.241845560625634</v>
      </c>
      <c r="R27" s="11" t="s">
        <v>1</v>
      </c>
      <c r="S27" s="11">
        <v>28.241297583825805</v>
      </c>
      <c r="T27" s="11" t="s">
        <v>1</v>
      </c>
      <c r="U27" s="11" t="s">
        <v>1</v>
      </c>
      <c r="V27" s="11" t="s">
        <v>1</v>
      </c>
      <c r="W27" s="11">
        <v>48.415751158708595</v>
      </c>
      <c r="X27" s="11" t="s">
        <v>1</v>
      </c>
      <c r="Y27" s="11">
        <v>57.796963092909806</v>
      </c>
      <c r="Z27" s="11" t="s">
        <v>1</v>
      </c>
      <c r="AA27" s="11">
        <v>70.396766081404493</v>
      </c>
      <c r="AB27" s="11" t="s">
        <v>1</v>
      </c>
      <c r="AC27" s="11">
        <v>135.39465247490517</v>
      </c>
      <c r="AD27" s="11" t="s">
        <v>1</v>
      </c>
      <c r="AE27" s="11">
        <v>151.6036293355082</v>
      </c>
      <c r="AF27" s="11">
        <v>159.36929868618148</v>
      </c>
      <c r="AG27" s="11">
        <v>162.24593126023069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26.382339123469308</v>
      </c>
      <c r="S28" s="14">
        <v>27.601858396773725</v>
      </c>
      <c r="T28" s="14">
        <v>31.609619122106782</v>
      </c>
      <c r="U28" s="14">
        <v>32.362996398967731</v>
      </c>
      <c r="V28" s="14">
        <v>46.782648134103852</v>
      </c>
      <c r="W28" s="14">
        <v>49.899398599927324</v>
      </c>
      <c r="X28" s="14">
        <v>71.433489882259849</v>
      </c>
      <c r="Y28" s="14">
        <v>86.404669656508972</v>
      </c>
      <c r="Z28" s="14">
        <v>69.934963123325559</v>
      </c>
      <c r="AA28" s="14">
        <v>75.767922360309768</v>
      </c>
      <c r="AB28" s="14">
        <v>100.05550262176182</v>
      </c>
      <c r="AC28" s="14">
        <v>123.4902744156834</v>
      </c>
      <c r="AD28" s="14">
        <v>124.65542823786043</v>
      </c>
      <c r="AE28" s="14">
        <v>125.9327599748957</v>
      </c>
      <c r="AF28" s="14">
        <v>126.42625827130703</v>
      </c>
      <c r="AG28" s="14">
        <v>141.98193803173979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127.04031641024008</v>
      </c>
      <c r="P29" s="11">
        <v>171.38791316231206</v>
      </c>
      <c r="Q29" s="11">
        <v>169.53269012100236</v>
      </c>
      <c r="R29" s="11">
        <v>214.22235562910527</v>
      </c>
      <c r="S29" s="11">
        <v>210.58569208284055</v>
      </c>
      <c r="T29" s="11">
        <v>280.67244571019506</v>
      </c>
      <c r="U29" s="11">
        <v>269.34113805657222</v>
      </c>
      <c r="V29" s="11">
        <v>309.69556681044702</v>
      </c>
      <c r="W29" s="11">
        <v>409.43175400398309</v>
      </c>
      <c r="X29" s="11">
        <v>444.7224108076004</v>
      </c>
      <c r="Y29" s="11">
        <v>473.7677242409996</v>
      </c>
      <c r="Z29" s="11">
        <v>482.41400579349971</v>
      </c>
      <c r="AA29" s="11">
        <v>464.65556068993334</v>
      </c>
      <c r="AB29" s="11">
        <v>457.4916267385957</v>
      </c>
      <c r="AC29" s="11">
        <v>416.37448221187066</v>
      </c>
      <c r="AD29" s="11">
        <v>377.75356445219597</v>
      </c>
      <c r="AE29" s="11">
        <v>428.56887583410071</v>
      </c>
      <c r="AF29" s="11">
        <v>416.34182482950689</v>
      </c>
      <c r="AG29" s="11">
        <v>442.0164475148527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129.48496407605407</v>
      </c>
      <c r="R30" s="14">
        <v>157.12625682891397</v>
      </c>
      <c r="S30" s="14">
        <v>167.33107602077069</v>
      </c>
      <c r="T30" s="14">
        <v>181.72504891107792</v>
      </c>
      <c r="U30" s="14">
        <v>172.79477538612679</v>
      </c>
      <c r="V30" s="14">
        <v>168.82504412324289</v>
      </c>
      <c r="W30" s="14">
        <v>172.46112472586333</v>
      </c>
      <c r="X30" s="14">
        <v>175.56618231235512</v>
      </c>
      <c r="Y30" s="14">
        <v>179.44795447283161</v>
      </c>
      <c r="Z30" s="14">
        <v>181.56246553402664</v>
      </c>
      <c r="AA30" s="14">
        <v>183.63755733877895</v>
      </c>
      <c r="AB30" s="14">
        <v>196.0138032622817</v>
      </c>
      <c r="AC30" s="14">
        <v>216.17880368125907</v>
      </c>
      <c r="AD30" s="14">
        <v>235.71273430778393</v>
      </c>
      <c r="AE30" s="14">
        <v>247.71169925281694</v>
      </c>
      <c r="AF30" s="14">
        <v>247.70324462365593</v>
      </c>
      <c r="AG30" s="14">
        <v>274.42866430260449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725.87390962645441</v>
      </c>
      <c r="P31" s="11" t="s">
        <v>1</v>
      </c>
      <c r="Q31" s="11">
        <v>720.04655394875635</v>
      </c>
      <c r="R31" s="11" t="s">
        <v>1</v>
      </c>
      <c r="S31" s="11">
        <v>810.00180741361953</v>
      </c>
      <c r="T31" s="11" t="s">
        <v>1</v>
      </c>
      <c r="U31" s="11">
        <v>792.49976786633772</v>
      </c>
      <c r="V31" s="11" t="s">
        <v>1</v>
      </c>
      <c r="W31" s="11">
        <v>797.97995887798868</v>
      </c>
      <c r="X31" s="11" t="s">
        <v>1</v>
      </c>
      <c r="Y31" s="11" t="s">
        <v>1</v>
      </c>
      <c r="Z31" s="11" t="s">
        <v>1</v>
      </c>
      <c r="AA31" s="11">
        <v>881.29875902889398</v>
      </c>
      <c r="AB31" s="11" t="s">
        <v>1</v>
      </c>
      <c r="AC31" s="11">
        <v>1034.8390082409071</v>
      </c>
      <c r="AD31" s="11" t="s">
        <v>1</v>
      </c>
      <c r="AE31" s="11">
        <v>1169.8661983157049</v>
      </c>
      <c r="AF31" s="11" t="s">
        <v>1</v>
      </c>
      <c r="AG31" s="11">
        <v>1224.6637130087802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10.037437263094358</v>
      </c>
      <c r="AF35" s="11">
        <v>6.5235200125061832</v>
      </c>
      <c r="AG35" s="11">
        <v>11.006413530893234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12.182559871519697</v>
      </c>
      <c r="AD36" s="14">
        <v>39.491927242734988</v>
      </c>
      <c r="AE36" s="14">
        <v>9.8587470983305501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255.07407089374757</v>
      </c>
      <c r="Z39" s="11">
        <v>298.54963251196506</v>
      </c>
      <c r="AA39" s="11">
        <v>367.93291570783174</v>
      </c>
      <c r="AB39" s="11">
        <v>406.82375362451313</v>
      </c>
      <c r="AC39" s="11">
        <v>411.36772238457519</v>
      </c>
      <c r="AD39" s="11">
        <v>442.31190651654128</v>
      </c>
      <c r="AE39" s="11">
        <v>528.21779035248005</v>
      </c>
      <c r="AF39" s="11">
        <v>498.33499041552369</v>
      </c>
      <c r="AG39" s="11">
        <v>781.83385940608969</v>
      </c>
      <c r="AH39" s="11">
        <v>946.61360297352655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307.91491022034938</v>
      </c>
      <c r="P48" s="14" t="s">
        <v>1</v>
      </c>
      <c r="Q48" s="14">
        <v>308.3224860532427</v>
      </c>
      <c r="R48" s="14" t="s">
        <v>1</v>
      </c>
      <c r="S48" s="14">
        <v>366.71979300747336</v>
      </c>
      <c r="T48" s="14">
        <v>401.49186916493596</v>
      </c>
      <c r="U48" s="14">
        <v>386.35652607960725</v>
      </c>
      <c r="V48" s="14">
        <v>379.97402451628147</v>
      </c>
      <c r="W48" s="14">
        <v>415.1497948260153</v>
      </c>
      <c r="X48" s="14">
        <v>435.3301583497402</v>
      </c>
      <c r="Y48" s="14">
        <v>444.66410963175804</v>
      </c>
      <c r="Z48" s="14">
        <v>470.17696099223383</v>
      </c>
      <c r="AA48" s="14">
        <v>490.05764224997137</v>
      </c>
      <c r="AB48" s="14">
        <v>492.62270892586719</v>
      </c>
      <c r="AC48" s="14">
        <v>549.77800814127579</v>
      </c>
      <c r="AD48" s="14">
        <v>573.9463034106351</v>
      </c>
      <c r="AE48" s="14">
        <v>618.38306782978009</v>
      </c>
      <c r="AF48" s="14">
        <v>623.59017479652175</v>
      </c>
      <c r="AG48" s="14">
        <v>662.84821024953192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10.104938617334398</v>
      </c>
      <c r="AB51" s="11">
        <v>14.827546017227625</v>
      </c>
      <c r="AC51" s="11">
        <v>14.154667920613708</v>
      </c>
      <c r="AD51" s="11">
        <v>17.067472077123298</v>
      </c>
      <c r="AE51" s="11">
        <v>15.045429074019818</v>
      </c>
      <c r="AF51" s="11">
        <v>13.761270734561123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1.5187041820341181</v>
      </c>
      <c r="V54" s="14">
        <v>0.44193694838185771</v>
      </c>
      <c r="W54" s="14">
        <v>0.93793313659919397</v>
      </c>
      <c r="X54" s="14" t="s">
        <v>1</v>
      </c>
      <c r="Y54" s="14" t="s">
        <v>1</v>
      </c>
      <c r="Z54" s="14" t="s">
        <v>1</v>
      </c>
      <c r="AA54" s="14">
        <v>10.566044423537274</v>
      </c>
      <c r="AB54" s="14">
        <v>11.200926539305227</v>
      </c>
      <c r="AC54" s="14">
        <v>13.433168981971571</v>
      </c>
      <c r="AD54" s="14">
        <v>11.824416416425862</v>
      </c>
      <c r="AE54" s="14">
        <v>14.36586136196853</v>
      </c>
      <c r="AF54" s="14">
        <v>2.5467022098733869</v>
      </c>
      <c r="AG54" s="14">
        <v>0.55679110671136622</v>
      </c>
      <c r="AH54" s="14">
        <v>1.7625532057573701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979.09064699425608</v>
      </c>
      <c r="Y55" s="11" t="s">
        <v>1</v>
      </c>
      <c r="Z55" s="11" t="s">
        <v>1</v>
      </c>
      <c r="AA55" s="11">
        <v>1176.6262665401578</v>
      </c>
      <c r="AB55" s="11" t="s">
        <v>1</v>
      </c>
      <c r="AC55" s="11">
        <v>1283.0751869512405</v>
      </c>
      <c r="AD55" s="11" t="s">
        <v>1</v>
      </c>
      <c r="AE55" s="11">
        <v>1424.4614817522715</v>
      </c>
      <c r="AF55" s="11" t="s">
        <v>1</v>
      </c>
      <c r="AG55" s="11">
        <v>1594.6192240979017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9.7831996765530729</v>
      </c>
      <c r="P57" s="11">
        <v>12.347277404474402</v>
      </c>
      <c r="Q57" s="11">
        <v>20.50048561020057</v>
      </c>
      <c r="R57" s="11">
        <v>24.976325681094309</v>
      </c>
      <c r="S57" s="11" t="s">
        <v>1</v>
      </c>
      <c r="T57" s="11">
        <v>42.525011669499051</v>
      </c>
      <c r="U57" s="11">
        <v>40.612722893813732</v>
      </c>
      <c r="V57" s="11">
        <v>51.161468877328751</v>
      </c>
      <c r="W57" s="11">
        <v>60.213406708842534</v>
      </c>
      <c r="X57" s="11">
        <v>68.460166345763156</v>
      </c>
      <c r="Y57" s="11">
        <v>77.297159680769894</v>
      </c>
      <c r="Z57" s="11">
        <v>91.429844058356423</v>
      </c>
      <c r="AA57" s="11" t="s">
        <v>1</v>
      </c>
      <c r="AB57" s="11">
        <v>126.88245377808623</v>
      </c>
      <c r="AC57" s="11">
        <v>143.18458035177534</v>
      </c>
      <c r="AD57" s="11">
        <v>167.34655008021966</v>
      </c>
      <c r="AE57" s="11">
        <v>180.78975665509759</v>
      </c>
      <c r="AF57" s="11">
        <v>187.1797165347719</v>
      </c>
      <c r="AG57" s="11">
        <v>231.58311828379016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234.43899314368096</v>
      </c>
      <c r="S58" s="14">
        <v>251.17495529194241</v>
      </c>
      <c r="T58" s="14">
        <v>255.57587385625641</v>
      </c>
      <c r="U58" s="14">
        <v>248.72527602744762</v>
      </c>
      <c r="V58" s="14">
        <v>251.2851378648771</v>
      </c>
      <c r="W58" s="14">
        <v>267.60364304962826</v>
      </c>
      <c r="X58" s="14">
        <v>261.00286310332694</v>
      </c>
      <c r="Y58" s="14">
        <v>286.06738834921157</v>
      </c>
      <c r="Z58" s="14">
        <v>312.13243751848921</v>
      </c>
      <c r="AA58" s="14">
        <v>334.18791508659956</v>
      </c>
      <c r="AB58" s="14">
        <v>370.3605408027999</v>
      </c>
      <c r="AC58" s="14">
        <v>404.42767827384876</v>
      </c>
      <c r="AD58" s="14">
        <v>434.06540288039594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>
        <v>1.153334267602885</v>
      </c>
      <c r="K5" s="32">
        <v>1.2068767137308116</v>
      </c>
      <c r="L5" s="32">
        <v>1.1493608616081668</v>
      </c>
      <c r="M5" s="32">
        <v>1.2178459976340619</v>
      </c>
      <c r="N5" s="32">
        <v>1.0674108043046828</v>
      </c>
      <c r="O5" s="32">
        <v>1.048119453684599</v>
      </c>
      <c r="P5" s="32">
        <v>1.0381787327458385</v>
      </c>
      <c r="Q5" s="32">
        <v>1.0077451896157112</v>
      </c>
      <c r="R5" s="32">
        <v>1.049196143951358</v>
      </c>
      <c r="S5" s="32">
        <v>1.0742496993035016</v>
      </c>
      <c r="T5" s="32">
        <v>1.1163923329270711</v>
      </c>
      <c r="U5" s="32">
        <v>1.1020484147673353</v>
      </c>
      <c r="V5" s="32">
        <v>1.1260667714747008</v>
      </c>
      <c r="W5" s="32">
        <v>1.2447076584750076</v>
      </c>
      <c r="X5" s="32">
        <v>1.3166634168421703</v>
      </c>
      <c r="Y5" s="32">
        <v>1.3387729077580941</v>
      </c>
      <c r="Z5" s="32" t="s">
        <v>1</v>
      </c>
      <c r="AA5" s="32">
        <v>1.3451257903141194</v>
      </c>
      <c r="AB5" s="32" t="s">
        <v>1</v>
      </c>
      <c r="AC5" s="32">
        <v>1.6166503501515896</v>
      </c>
      <c r="AD5" s="32" t="s">
        <v>1</v>
      </c>
      <c r="AE5" s="32">
        <v>1.9458642397512136</v>
      </c>
      <c r="AF5" s="32" t="s">
        <v>1</v>
      </c>
      <c r="AG5" s="32">
        <v>2.1077228025301142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0.1247364429534787</v>
      </c>
      <c r="V6" s="34" t="s">
        <v>1</v>
      </c>
      <c r="W6" s="34" t="s">
        <v>1</v>
      </c>
      <c r="X6" s="34" t="s">
        <v>1</v>
      </c>
      <c r="Y6" s="34" t="s">
        <v>1</v>
      </c>
      <c r="Z6" s="34">
        <v>0.15980591269874281</v>
      </c>
      <c r="AA6" s="34">
        <v>0.32018814041089011</v>
      </c>
      <c r="AB6" s="34">
        <v>0.32223275657738804</v>
      </c>
      <c r="AC6" s="34">
        <v>0.30514788231742346</v>
      </c>
      <c r="AD6" s="34">
        <v>0.31149627532397584</v>
      </c>
      <c r="AE6" s="34">
        <v>0.28493709594322847</v>
      </c>
      <c r="AF6" s="34">
        <v>0.27148434258094289</v>
      </c>
      <c r="AG6" s="34">
        <v>0.22799637931952507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0.53223742018583509</v>
      </c>
      <c r="R7" s="36">
        <v>0.5771324777017407</v>
      </c>
      <c r="S7" s="36">
        <v>0.58703578904494402</v>
      </c>
      <c r="T7" s="36">
        <v>0.53448091202762404</v>
      </c>
      <c r="U7" s="36">
        <v>0.49342837706609477</v>
      </c>
      <c r="V7" s="36">
        <v>0.52047123998527378</v>
      </c>
      <c r="W7" s="36">
        <v>0.56334163974651952</v>
      </c>
      <c r="X7" s="36">
        <v>0.62175661887563238</v>
      </c>
      <c r="Y7" s="36">
        <v>0.68128681226346066</v>
      </c>
      <c r="Z7" s="36">
        <v>0.67478591806369681</v>
      </c>
      <c r="AA7" s="36">
        <v>0.62951047460337284</v>
      </c>
      <c r="AB7" s="36">
        <v>0.63140085218015984</v>
      </c>
      <c r="AC7" s="36">
        <v>0.66583753086390773</v>
      </c>
      <c r="AD7" s="36">
        <v>0.72619409728132511</v>
      </c>
      <c r="AE7" s="36">
        <v>0.70741160577108031</v>
      </c>
      <c r="AF7" s="36">
        <v>0.680833230136075</v>
      </c>
      <c r="AG7" s="36">
        <v>0.69442624367768213</v>
      </c>
      <c r="AH7" s="36">
        <v>0.70556381129444035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1.4849659426071824</v>
      </c>
      <c r="P8" s="34" t="s">
        <v>1</v>
      </c>
      <c r="Q8" s="34">
        <v>1.4049981077995608</v>
      </c>
      <c r="R8" s="34" t="s">
        <v>1</v>
      </c>
      <c r="S8" s="34">
        <v>1.5175588075603965</v>
      </c>
      <c r="T8" s="34">
        <v>1.673801321909403</v>
      </c>
      <c r="U8" s="34">
        <v>1.866320586130358</v>
      </c>
      <c r="V8" s="34">
        <v>1.7521739711449218</v>
      </c>
      <c r="W8" s="34">
        <v>1.7661389078159739</v>
      </c>
      <c r="X8" s="34">
        <v>1.7572326957070183</v>
      </c>
      <c r="Y8" s="34">
        <v>1.7247757008038131</v>
      </c>
      <c r="Z8" s="34" t="s">
        <v>1</v>
      </c>
      <c r="AA8" s="34">
        <v>1.7778814924422359</v>
      </c>
      <c r="AB8" s="34" t="s">
        <v>1</v>
      </c>
      <c r="AC8" s="34">
        <v>1.6449456442433972</v>
      </c>
      <c r="AD8" s="34" t="s">
        <v>1</v>
      </c>
      <c r="AE8" s="34">
        <v>1.7308862985983113</v>
      </c>
      <c r="AF8" s="34" t="s">
        <v>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0.22533278441059421</v>
      </c>
      <c r="P9" s="32">
        <v>0.28107389414472</v>
      </c>
      <c r="Q9" s="32">
        <v>0.33214320347694237</v>
      </c>
      <c r="R9" s="32">
        <v>0.40083573465793099</v>
      </c>
      <c r="S9" s="32">
        <v>0.41215635345978674</v>
      </c>
      <c r="T9" s="32">
        <v>0.46770088036538471</v>
      </c>
      <c r="U9" s="32">
        <v>0.50568571812707419</v>
      </c>
      <c r="V9" s="32">
        <v>0.65773924605355094</v>
      </c>
      <c r="W9" s="32">
        <v>1.241441960029501</v>
      </c>
      <c r="X9" s="32">
        <v>1.0629636037886443</v>
      </c>
      <c r="Y9" s="32">
        <v>0.69074285593417517</v>
      </c>
      <c r="Z9" s="32">
        <v>0.49913707963807219</v>
      </c>
      <c r="AA9" s="32">
        <v>0.56452785559874752</v>
      </c>
      <c r="AB9" s="32">
        <v>0.56129557336570424</v>
      </c>
      <c r="AC9" s="32">
        <v>0.52321092910848555</v>
      </c>
      <c r="AD9" s="32">
        <v>0.52675823879192663</v>
      </c>
      <c r="AE9" s="32">
        <v>0.74594826660942359</v>
      </c>
      <c r="AF9" s="32">
        <v>0.82694130514035735</v>
      </c>
      <c r="AG9" s="32">
        <v>0.85921588758060896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2.2276673981377142</v>
      </c>
      <c r="P10" s="34">
        <v>2.2116655538618528</v>
      </c>
      <c r="Q10" s="34">
        <v>2.1404616029194776</v>
      </c>
      <c r="R10" s="34">
        <v>2.136638576724871</v>
      </c>
      <c r="S10" s="34">
        <v>2.1931149503934311</v>
      </c>
      <c r="T10" s="34">
        <v>2.400762875453633</v>
      </c>
      <c r="U10" s="34">
        <v>2.4510528371857583</v>
      </c>
      <c r="V10" s="34">
        <v>2.3722535518196266</v>
      </c>
      <c r="W10" s="34">
        <v>2.3488075637127648</v>
      </c>
      <c r="X10" s="34">
        <v>2.0742311116859082</v>
      </c>
      <c r="Y10" s="34">
        <v>1.9250590981837405</v>
      </c>
      <c r="Z10" s="34">
        <v>1.6328897954054435</v>
      </c>
      <c r="AA10" s="34">
        <v>1.5254157106701043</v>
      </c>
      <c r="AB10" s="34">
        <v>1.5068178265706746</v>
      </c>
      <c r="AC10" s="34">
        <v>1.5428566378407518</v>
      </c>
      <c r="AD10" s="34">
        <v>1.500372651652089</v>
      </c>
      <c r="AE10" s="34">
        <v>1.4815015550867596</v>
      </c>
      <c r="AF10" s="34">
        <v>1.593233013216377</v>
      </c>
      <c r="AG10" s="34">
        <v>1.6981835064940241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1.1196508906514109</v>
      </c>
      <c r="N11" s="32">
        <v>1.0921693079040626</v>
      </c>
      <c r="O11" s="32">
        <v>1.0406641826100502</v>
      </c>
      <c r="P11" s="32">
        <v>1.0286894688380821</v>
      </c>
      <c r="Q11" s="32">
        <v>1.0280093209997141</v>
      </c>
      <c r="R11" s="32">
        <v>1.0355295644132976</v>
      </c>
      <c r="S11" s="32">
        <v>1.0267293031689124</v>
      </c>
      <c r="T11" s="32">
        <v>1.0132046095624327</v>
      </c>
      <c r="U11" s="32">
        <v>1.1177800086964513</v>
      </c>
      <c r="V11" s="32">
        <v>1.1282388165323418</v>
      </c>
      <c r="W11" s="32">
        <v>1.1670599392042924</v>
      </c>
      <c r="X11" s="32">
        <v>1.1922080769665322</v>
      </c>
      <c r="Y11" s="32">
        <v>1.1899999008118782</v>
      </c>
      <c r="Z11" s="32">
        <v>1.2000537733194092</v>
      </c>
      <c r="AA11" s="32" t="s">
        <v>1</v>
      </c>
      <c r="AB11" s="32">
        <v>1.2039026394626273</v>
      </c>
      <c r="AC11" s="32">
        <v>1.1959693841571764</v>
      </c>
      <c r="AD11" s="32">
        <v>1.2039876765852582</v>
      </c>
      <c r="AE11" s="32">
        <v>1.2068973410703407</v>
      </c>
      <c r="AF11" s="32">
        <v>1.2419695646621498</v>
      </c>
      <c r="AG11" s="32">
        <v>1.1918531819842231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0.26708555071094237</v>
      </c>
      <c r="R12" s="34">
        <v>0.22903076373964351</v>
      </c>
      <c r="S12" s="34">
        <v>0.23923610790230015</v>
      </c>
      <c r="T12" s="34">
        <v>0.32389021136480234</v>
      </c>
      <c r="U12" s="34">
        <v>0.29135598893803821</v>
      </c>
      <c r="V12" s="34">
        <v>0.25361972592859716</v>
      </c>
      <c r="W12" s="34">
        <v>0.25453399777238378</v>
      </c>
      <c r="X12" s="34">
        <v>0.25477585727982222</v>
      </c>
      <c r="Y12" s="34">
        <v>0.31339591681828838</v>
      </c>
      <c r="Z12" s="34">
        <v>0.30240190558489505</v>
      </c>
      <c r="AA12" s="34">
        <v>0.35244864478070409</v>
      </c>
      <c r="AB12" s="34">
        <v>0.34634306744741933</v>
      </c>
      <c r="AC12" s="34">
        <v>0.35213526753059382</v>
      </c>
      <c r="AD12" s="34">
        <v>0.308343913931238</v>
      </c>
      <c r="AE12" s="34">
        <v>0.38606993261700967</v>
      </c>
      <c r="AF12" s="34">
        <v>0.4363991591736488</v>
      </c>
      <c r="AG12" s="34">
        <v>0.45064529052626534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0.56586774990246935</v>
      </c>
      <c r="AB13" s="32" t="s">
        <v>1</v>
      </c>
      <c r="AC13" s="32">
        <v>0.63055629901754706</v>
      </c>
      <c r="AD13" s="32" t="s">
        <v>1</v>
      </c>
      <c r="AE13" s="32">
        <v>0.75835102624500006</v>
      </c>
      <c r="AF13" s="32" t="s">
        <v>1</v>
      </c>
      <c r="AG13" s="32">
        <v>0.6092231270692241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0.40381343424328553</v>
      </c>
      <c r="R14" s="34">
        <v>0.42404559631729977</v>
      </c>
      <c r="S14" s="34">
        <v>0.46005182681278972</v>
      </c>
      <c r="T14" s="34">
        <v>0.51791555886263374</v>
      </c>
      <c r="U14" s="34">
        <v>0.52302863473200523</v>
      </c>
      <c r="V14" s="34">
        <v>0.53012531532395935</v>
      </c>
      <c r="W14" s="34">
        <v>0.52701558350848565</v>
      </c>
      <c r="X14" s="34">
        <v>0.54395620868715755</v>
      </c>
      <c r="Y14" s="34">
        <v>0.57390125805510128</v>
      </c>
      <c r="Z14" s="34">
        <v>0.61895080120161805</v>
      </c>
      <c r="AA14" s="34">
        <v>0.65535187316315824</v>
      </c>
      <c r="AB14" s="34">
        <v>0.6989017723218508</v>
      </c>
      <c r="AC14" s="34">
        <v>0.70702803789120861</v>
      </c>
      <c r="AD14" s="34">
        <v>0.74856615523437164</v>
      </c>
      <c r="AE14" s="34">
        <v>0.78903714332547514</v>
      </c>
      <c r="AF14" s="34">
        <v>0.76590501864932437</v>
      </c>
      <c r="AG14" s="34">
        <v>0.73696345559250742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3.5123369741348352E-2</v>
      </c>
      <c r="N15" s="32">
        <v>4.603856192641239E-2</v>
      </c>
      <c r="O15" s="32">
        <v>6.0099803040800918E-2</v>
      </c>
      <c r="P15" s="32">
        <v>6.074449351924021E-2</v>
      </c>
      <c r="Q15" s="32">
        <v>6.0112128347152599E-2</v>
      </c>
      <c r="R15" s="32">
        <v>5.8831249999999995E-2</v>
      </c>
      <c r="S15" s="32">
        <v>6.1096644509924858E-2</v>
      </c>
      <c r="T15" s="32">
        <v>6.5135510478915915E-2</v>
      </c>
      <c r="U15" s="32">
        <v>6.5053144494123319E-2</v>
      </c>
      <c r="V15" s="32">
        <v>5.2309478909208625E-2</v>
      </c>
      <c r="W15" s="32">
        <v>5.1485288119205767E-2</v>
      </c>
      <c r="X15" s="32">
        <v>5.3587000010258824E-2</v>
      </c>
      <c r="Y15" s="32">
        <v>7.4455524575533671E-2</v>
      </c>
      <c r="Z15" s="32">
        <v>9.5379458667947933E-2</v>
      </c>
      <c r="AA15" s="32">
        <v>9.3372788979168744E-2</v>
      </c>
      <c r="AB15" s="32">
        <v>0.17969054055475497</v>
      </c>
      <c r="AC15" s="32">
        <v>0.17465193674799628</v>
      </c>
      <c r="AD15" s="32">
        <v>0.21031967557243106</v>
      </c>
      <c r="AE15" s="32">
        <v>0.25173548941017088</v>
      </c>
      <c r="AF15" s="32">
        <v>0.31042804234241578</v>
      </c>
      <c r="AG15" s="32">
        <v>0.27858277571848072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0.11524887896068542</v>
      </c>
      <c r="Q16" s="34">
        <v>0.12797010471927892</v>
      </c>
      <c r="R16" s="34">
        <v>0.18133478566350561</v>
      </c>
      <c r="S16" s="34">
        <v>0.17899638760202957</v>
      </c>
      <c r="T16" s="34">
        <v>0.1461385605065508</v>
      </c>
      <c r="U16" s="34">
        <v>0.15828531062943821</v>
      </c>
      <c r="V16" s="34">
        <v>0.17139310403869615</v>
      </c>
      <c r="W16" s="34">
        <v>0.17626735468049504</v>
      </c>
      <c r="X16" s="34">
        <v>0.14814637446049411</v>
      </c>
      <c r="Y16" s="34">
        <v>0.15167168481285406</v>
      </c>
      <c r="Z16" s="34">
        <v>0.24079789400595383</v>
      </c>
      <c r="AA16" s="34">
        <v>0.20699304069812588</v>
      </c>
      <c r="AB16" s="34">
        <v>0.25842699518383949</v>
      </c>
      <c r="AC16" s="34">
        <v>0.26611836892064822</v>
      </c>
      <c r="AD16" s="34">
        <v>0.3120430098077126</v>
      </c>
      <c r="AE16" s="34">
        <v>0.29665108907008286</v>
      </c>
      <c r="AF16" s="34">
        <v>0.37928386387879665</v>
      </c>
      <c r="AG16" s="34">
        <v>0.3422016675490146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0.11422381354192798</v>
      </c>
      <c r="Y17" s="32">
        <v>9.2311749967031523E-2</v>
      </c>
      <c r="Z17" s="32">
        <v>0.14602680120884795</v>
      </c>
      <c r="AA17" s="32">
        <v>7.3253812250479208E-2</v>
      </c>
      <c r="AB17" s="32">
        <v>6.9763867046623546E-2</v>
      </c>
      <c r="AC17" s="32">
        <v>9.6351966321281929E-2</v>
      </c>
      <c r="AD17" s="32">
        <v>0.11319356786125899</v>
      </c>
      <c r="AE17" s="32">
        <v>0.12494725721145197</v>
      </c>
      <c r="AF17" s="32">
        <v>0.19259369966289708</v>
      </c>
      <c r="AG17" s="32">
        <v>0.21169213977072701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>
        <v>0.59168849058568196</v>
      </c>
      <c r="AF18" s="34" t="s">
        <v>1</v>
      </c>
      <c r="AG18" s="34" t="s">
        <v>1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0.45849450257413282</v>
      </c>
      <c r="V19" s="32">
        <v>0.47770840724461072</v>
      </c>
      <c r="W19" s="32">
        <v>0.51139942172951192</v>
      </c>
      <c r="X19" s="32">
        <v>0.5483168027347729</v>
      </c>
      <c r="Y19" s="32">
        <v>0.61056468189160995</v>
      </c>
      <c r="Z19" s="32">
        <v>0.61836095655419199</v>
      </c>
      <c r="AA19" s="32">
        <v>0.63727139314152037</v>
      </c>
      <c r="AB19" s="32">
        <v>0.64363341269809271</v>
      </c>
      <c r="AC19" s="32">
        <v>0.67465064137761566</v>
      </c>
      <c r="AD19" s="32">
        <v>0.76812599987415497</v>
      </c>
      <c r="AE19" s="32">
        <v>0.76881122272730085</v>
      </c>
      <c r="AF19" s="32">
        <v>0.79204122974996949</v>
      </c>
      <c r="AG19" s="32">
        <v>0.82001704308491352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4.6416865975728583E-2</v>
      </c>
      <c r="O20" s="34" t="s">
        <v>1</v>
      </c>
      <c r="P20" s="34" t="s">
        <v>1</v>
      </c>
      <c r="Q20" s="34">
        <v>0.24670013373907312</v>
      </c>
      <c r="R20" s="34">
        <v>0.26422357949287434</v>
      </c>
      <c r="S20" s="34" t="s">
        <v>1</v>
      </c>
      <c r="T20" s="34">
        <v>0.29514985497905255</v>
      </c>
      <c r="U20" s="34">
        <v>0.25861077385136427</v>
      </c>
      <c r="V20" s="34">
        <v>0.30514393027964432</v>
      </c>
      <c r="W20" s="34">
        <v>0.32897207058891487</v>
      </c>
      <c r="X20" s="34">
        <v>0.34943309118066401</v>
      </c>
      <c r="Y20" s="34">
        <v>0.29155495134876575</v>
      </c>
      <c r="Z20" s="34">
        <v>0.31794860074733461</v>
      </c>
      <c r="AA20" s="34">
        <v>0.32421699160723033</v>
      </c>
      <c r="AB20" s="34">
        <v>0.30092684824164462</v>
      </c>
      <c r="AC20" s="34">
        <v>0.30992074795167801</v>
      </c>
      <c r="AD20" s="34">
        <v>0.33853112542164981</v>
      </c>
      <c r="AE20" s="34">
        <v>0.32561458493654766</v>
      </c>
      <c r="AF20" s="34">
        <v>0.38507684011863041</v>
      </c>
      <c r="AG20" s="34">
        <v>0.39629288915856026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>
        <v>0.8084222772666696</v>
      </c>
      <c r="L22" s="34" t="s">
        <v>1</v>
      </c>
      <c r="M22" s="34">
        <v>0.78525611094855363</v>
      </c>
      <c r="N22" s="34" t="s">
        <v>1</v>
      </c>
      <c r="O22" s="34">
        <v>0.76461067451882758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0.87513788538330362</v>
      </c>
      <c r="X22" s="34">
        <v>0.89609474306472314</v>
      </c>
      <c r="Y22" s="34">
        <v>1.1376867439962572</v>
      </c>
      <c r="Z22" s="34">
        <v>1.1450950026803264</v>
      </c>
      <c r="AA22" s="34">
        <v>1.1076683168890795</v>
      </c>
      <c r="AB22" s="34">
        <v>1.1430999651295923</v>
      </c>
      <c r="AC22" s="34">
        <v>1.1675197047738524</v>
      </c>
      <c r="AD22" s="34">
        <v>1.1505361201157127</v>
      </c>
      <c r="AE22" s="34">
        <v>1.1975819594000408</v>
      </c>
      <c r="AF22" s="34">
        <v>1.2592118313183434</v>
      </c>
      <c r="AG22" s="34">
        <v>1.2224597886253756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 t="s">
        <v>1</v>
      </c>
      <c r="U23" s="32">
        <v>0.15669539549206465</v>
      </c>
      <c r="V23" s="32">
        <v>0.15318244690344457</v>
      </c>
      <c r="W23" s="32">
        <v>0.18547399302670306</v>
      </c>
      <c r="X23" s="32">
        <v>0.26841913043586091</v>
      </c>
      <c r="Y23" s="32">
        <v>0.31176731123851775</v>
      </c>
      <c r="Z23" s="32">
        <v>0.3515152726879272</v>
      </c>
      <c r="AA23" s="32">
        <v>0.37308358044138606</v>
      </c>
      <c r="AB23" s="32">
        <v>0.50320930496086513</v>
      </c>
      <c r="AC23" s="32">
        <v>0.53190094381968078</v>
      </c>
      <c r="AD23" s="32">
        <v>0.62568067054595666</v>
      </c>
      <c r="AE23" s="32">
        <v>0.65426210797328543</v>
      </c>
      <c r="AF23" s="32">
        <v>0.6869559116933428</v>
      </c>
      <c r="AG23" s="32">
        <v>0.71532739305484494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0.18209795786142366</v>
      </c>
      <c r="M24" s="34">
        <v>0.22955404161296264</v>
      </c>
      <c r="N24" s="34">
        <v>0.21512013317030776</v>
      </c>
      <c r="O24" s="34">
        <v>0.20651217687116746</v>
      </c>
      <c r="P24" s="34">
        <v>0.23767934507029301</v>
      </c>
      <c r="Q24" s="34">
        <v>0.26620675649169012</v>
      </c>
      <c r="R24" s="34">
        <v>0.39910622186267941</v>
      </c>
      <c r="S24" s="34">
        <v>0.51573824076807262</v>
      </c>
      <c r="T24" s="34">
        <v>0.68003906136587489</v>
      </c>
      <c r="U24" s="34">
        <v>0.68131771031670929</v>
      </c>
      <c r="V24" s="34">
        <v>0.66275914365951272</v>
      </c>
      <c r="W24" s="34">
        <v>0.63345773503346459</v>
      </c>
      <c r="X24" s="34">
        <v>0.62186177178725999</v>
      </c>
      <c r="Y24" s="34">
        <v>0.54799014383640787</v>
      </c>
      <c r="Z24" s="34">
        <v>0.52779455163339473</v>
      </c>
      <c r="AA24" s="34">
        <v>0.51710670112156476</v>
      </c>
      <c r="AB24" s="34">
        <v>0.55364743809044792</v>
      </c>
      <c r="AC24" s="34">
        <v>0.59866994782267868</v>
      </c>
      <c r="AD24" s="34">
        <v>0.62260136141153233</v>
      </c>
      <c r="AE24" s="34">
        <v>0.65814140294605783</v>
      </c>
      <c r="AF24" s="34">
        <v>0.82475716752884642</v>
      </c>
      <c r="AG24" s="34">
        <v>0.88134959352603892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>
        <v>0.89007705905390955</v>
      </c>
      <c r="O25" s="32" t="s">
        <v>1</v>
      </c>
      <c r="P25" s="32">
        <v>0.98643151200152845</v>
      </c>
      <c r="Q25" s="32" t="s">
        <v>1</v>
      </c>
      <c r="R25" s="32">
        <v>1.1032373811955216</v>
      </c>
      <c r="S25" s="32">
        <v>1.1316450570114587</v>
      </c>
      <c r="T25" s="32" t="s">
        <v>1</v>
      </c>
      <c r="U25" s="32">
        <v>1.1773354070905835</v>
      </c>
      <c r="V25" s="32" t="s">
        <v>1</v>
      </c>
      <c r="W25" s="32">
        <v>1.1890540927040936</v>
      </c>
      <c r="X25" s="32" t="s">
        <v>1</v>
      </c>
      <c r="Y25" s="32">
        <v>1.3965765820279818</v>
      </c>
      <c r="Z25" s="32" t="s">
        <v>1</v>
      </c>
      <c r="AA25" s="32">
        <v>1.4675643362810267</v>
      </c>
      <c r="AB25" s="32" t="s">
        <v>1</v>
      </c>
      <c r="AC25" s="32">
        <v>1.6129522292364209</v>
      </c>
      <c r="AD25" s="32" t="s">
        <v>1</v>
      </c>
      <c r="AE25" s="32">
        <v>1.6593444445787353</v>
      </c>
      <c r="AF25" s="32" t="s">
        <v>1</v>
      </c>
      <c r="AG25" s="32">
        <v>1.6620463753209815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0.14013587572198344</v>
      </c>
      <c r="O26" s="34">
        <v>0.15491648499147551</v>
      </c>
      <c r="P26" s="34">
        <v>0.14444703731236844</v>
      </c>
      <c r="Q26" s="34">
        <v>0.11801183775189383</v>
      </c>
      <c r="R26" s="34">
        <v>0.10649207352260719</v>
      </c>
      <c r="S26" s="34">
        <v>0.10857849741279535</v>
      </c>
      <c r="T26" s="34">
        <v>9.099083311814396E-2</v>
      </c>
      <c r="U26" s="34">
        <v>0.12899608660404027</v>
      </c>
      <c r="V26" s="34">
        <v>0.10704777746747721</v>
      </c>
      <c r="W26" s="34">
        <v>0.12720483689379811</v>
      </c>
      <c r="X26" s="34">
        <v>0.11945201810424382</v>
      </c>
      <c r="Y26" s="34">
        <v>8.6535384812197649E-2</v>
      </c>
      <c r="Z26" s="34">
        <v>9.3808362800660919E-2</v>
      </c>
      <c r="AA26" s="34">
        <v>0.14925135809233286</v>
      </c>
      <c r="AB26" s="34">
        <v>0.20833464075507463</v>
      </c>
      <c r="AC26" s="34">
        <v>0.2501351248685299</v>
      </c>
      <c r="AD26" s="34">
        <v>0.2627618374935588</v>
      </c>
      <c r="AE26" s="34">
        <v>0.23903411429236429</v>
      </c>
      <c r="AF26" s="34">
        <v>0.23456662359313843</v>
      </c>
      <c r="AG26" s="34">
        <v>0.23467058585482778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0.16531553847791436</v>
      </c>
      <c r="N27" s="32" t="s">
        <v>1</v>
      </c>
      <c r="O27" s="32">
        <v>0.13294772809464694</v>
      </c>
      <c r="P27" s="32" t="s">
        <v>1</v>
      </c>
      <c r="Q27" s="32">
        <v>0.15366616426331156</v>
      </c>
      <c r="R27" s="32" t="s">
        <v>1</v>
      </c>
      <c r="S27" s="32">
        <v>9.6416504723358429E-2</v>
      </c>
      <c r="T27" s="32" t="s">
        <v>1</v>
      </c>
      <c r="U27" s="32" t="s">
        <v>1</v>
      </c>
      <c r="V27" s="32" t="s">
        <v>1</v>
      </c>
      <c r="W27" s="32">
        <v>0.18828310909250096</v>
      </c>
      <c r="X27" s="32" t="s">
        <v>1</v>
      </c>
      <c r="Y27" s="32">
        <v>0.22163122538697075</v>
      </c>
      <c r="Z27" s="32" t="s">
        <v>1</v>
      </c>
      <c r="AA27" s="32">
        <v>0.26216073241937782</v>
      </c>
      <c r="AB27" s="32" t="s">
        <v>1</v>
      </c>
      <c r="AC27" s="32">
        <v>0.47273257608389668</v>
      </c>
      <c r="AD27" s="32" t="s">
        <v>1</v>
      </c>
      <c r="AE27" s="32">
        <v>0.48646994721495912</v>
      </c>
      <c r="AF27" s="32">
        <v>0.56111024587357439</v>
      </c>
      <c r="AG27" s="32">
        <v>0.51009309070393238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0.13949795427366959</v>
      </c>
      <c r="S28" s="34">
        <v>0.13007849482453446</v>
      </c>
      <c r="T28" s="34">
        <v>0.13330709063208462</v>
      </c>
      <c r="U28" s="34">
        <v>0.14032030329742337</v>
      </c>
      <c r="V28" s="34">
        <v>0.1842058957404141</v>
      </c>
      <c r="W28" s="34">
        <v>0.19023818081013236</v>
      </c>
      <c r="X28" s="34">
        <v>0.26478595180130704</v>
      </c>
      <c r="Y28" s="34">
        <v>0.30852377679453585</v>
      </c>
      <c r="Z28" s="34">
        <v>0.24103359985331577</v>
      </c>
      <c r="AA28" s="34">
        <v>0.25221900506701944</v>
      </c>
      <c r="AB28" s="34">
        <v>0.3367431569724802</v>
      </c>
      <c r="AC28" s="34">
        <v>0.40998276837459363</v>
      </c>
      <c r="AD28" s="34">
        <v>0.39764027028741128</v>
      </c>
      <c r="AE28" s="34">
        <v>0.3766950440380516</v>
      </c>
      <c r="AF28" s="34">
        <v>0.38407454296204896</v>
      </c>
      <c r="AG28" s="34">
        <v>0.41053127153867564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0.60191384944540527</v>
      </c>
      <c r="P29" s="32">
        <v>0.75320505859954689</v>
      </c>
      <c r="Q29" s="32">
        <v>0.71177387887447796</v>
      </c>
      <c r="R29" s="32">
        <v>0.83439941786382732</v>
      </c>
      <c r="S29" s="32">
        <v>0.76074814318502582</v>
      </c>
      <c r="T29" s="32">
        <v>0.95326124501327603</v>
      </c>
      <c r="U29" s="32">
        <v>0.98157490435775585</v>
      </c>
      <c r="V29" s="32">
        <v>1.11386567447386</v>
      </c>
      <c r="W29" s="32">
        <v>1.4170098168846099</v>
      </c>
      <c r="X29" s="32">
        <v>1.5325004896106009</v>
      </c>
      <c r="Y29" s="32">
        <v>1.5814814713216274</v>
      </c>
      <c r="Z29" s="32">
        <v>1.5634035972503804</v>
      </c>
      <c r="AA29" s="32">
        <v>1.4695850470753566</v>
      </c>
      <c r="AB29" s="32">
        <v>1.3486568817502078</v>
      </c>
      <c r="AC29" s="32">
        <v>1.1407885834652753</v>
      </c>
      <c r="AD29" s="32">
        <v>0.97257843374465669</v>
      </c>
      <c r="AE29" s="32">
        <v>1.0208615071744236</v>
      </c>
      <c r="AF29" s="32">
        <v>1.0213030530408185</v>
      </c>
      <c r="AG29" s="32">
        <v>1.0033837808059864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0.47286438771692019</v>
      </c>
      <c r="R30" s="34">
        <v>0.5159710427037435</v>
      </c>
      <c r="S30" s="34">
        <v>0.5203199512058605</v>
      </c>
      <c r="T30" s="34">
        <v>0.54971362031686977</v>
      </c>
      <c r="U30" s="34">
        <v>0.53985979914394433</v>
      </c>
      <c r="V30" s="34">
        <v>0.53392168798807504</v>
      </c>
      <c r="W30" s="34">
        <v>0.54204818178485248</v>
      </c>
      <c r="X30" s="34">
        <v>0.55294810222829127</v>
      </c>
      <c r="Y30" s="34">
        <v>0.55181325727923725</v>
      </c>
      <c r="Z30" s="34">
        <v>0.54096065496296752</v>
      </c>
      <c r="AA30" s="34">
        <v>0.52583638502094443</v>
      </c>
      <c r="AB30" s="34">
        <v>0.52592379892679597</v>
      </c>
      <c r="AC30" s="34">
        <v>0.54735860547857529</v>
      </c>
      <c r="AD30" s="34">
        <v>0.58063278174603505</v>
      </c>
      <c r="AE30" s="34">
        <v>0.57703131159610543</v>
      </c>
      <c r="AF30" s="34">
        <v>0.65191553247960243</v>
      </c>
      <c r="AG30" s="34">
        <v>0.66661299691562559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2.285882530050293</v>
      </c>
      <c r="P31" s="32" t="s">
        <v>1</v>
      </c>
      <c r="Q31" s="32">
        <v>2.106898981094032</v>
      </c>
      <c r="R31" s="32" t="s">
        <v>1</v>
      </c>
      <c r="S31" s="32">
        <v>1.9874841805415089</v>
      </c>
      <c r="T31" s="32" t="s">
        <v>1</v>
      </c>
      <c r="U31" s="32">
        <v>1.9764052500219236</v>
      </c>
      <c r="V31" s="32" t="s">
        <v>1</v>
      </c>
      <c r="W31" s="32">
        <v>1.795217421044796</v>
      </c>
      <c r="X31" s="32" t="s">
        <v>1</v>
      </c>
      <c r="Y31" s="32" t="s">
        <v>1</v>
      </c>
      <c r="Z31" s="32" t="s">
        <v>1</v>
      </c>
      <c r="AA31" s="32">
        <v>1.8042845038223483</v>
      </c>
      <c r="AB31" s="32" t="s">
        <v>1</v>
      </c>
      <c r="AC31" s="32">
        <v>2.0044565580721168</v>
      </c>
      <c r="AD31" s="32" t="s">
        <v>1</v>
      </c>
      <c r="AE31" s="32">
        <v>2.0838997952122726</v>
      </c>
      <c r="AF31" s="32" t="s">
        <v>1</v>
      </c>
      <c r="AG31" s="32">
        <v>2.0348078157562539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6.2272075652020822E-2</v>
      </c>
      <c r="AF35" s="32">
        <v>4.1131667986466058E-2</v>
      </c>
      <c r="AG35" s="32">
        <v>6.2101963709564098E-2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6.2896885394617477E-2</v>
      </c>
      <c r="AD36" s="34">
        <v>0.1862923806051768</v>
      </c>
      <c r="AE36" s="34">
        <v>4.1994061445856143E-2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0.57774914819751655</v>
      </c>
      <c r="Z39" s="32">
        <v>0.65246182872789515</v>
      </c>
      <c r="AA39" s="32">
        <v>0.75168948816101189</v>
      </c>
      <c r="AB39" s="32">
        <v>0.76729615930353112</v>
      </c>
      <c r="AC39" s="32">
        <v>0.75023105956889424</v>
      </c>
      <c r="AD39" s="32">
        <v>0.78266427154161289</v>
      </c>
      <c r="AE39" s="32">
        <v>0.89428640475484633</v>
      </c>
      <c r="AF39" s="32">
        <v>0.92296686715015908</v>
      </c>
      <c r="AG39" s="32">
        <v>1.3546134470309541</v>
      </c>
      <c r="AH39" s="32">
        <v>1.3802595545006613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0.79816143760063285</v>
      </c>
      <c r="P48" s="34" t="s">
        <v>1</v>
      </c>
      <c r="Q48" s="34">
        <v>0.645135768641242</v>
      </c>
      <c r="R48" s="34" t="s">
        <v>1</v>
      </c>
      <c r="S48" s="34">
        <v>0.65669310821998716</v>
      </c>
      <c r="T48" s="34">
        <v>0.65101911228826881</v>
      </c>
      <c r="U48" s="34">
        <v>0.69886527590141778</v>
      </c>
      <c r="V48" s="34">
        <v>0.65672149357226728</v>
      </c>
      <c r="W48" s="34">
        <v>0.66906316849998704</v>
      </c>
      <c r="X48" s="34">
        <v>0.66616673628146994</v>
      </c>
      <c r="Y48" s="34">
        <v>0.66377916957223071</v>
      </c>
      <c r="Z48" s="34">
        <v>0.7127608027893183</v>
      </c>
      <c r="AA48" s="34">
        <v>0.81078646200557591</v>
      </c>
      <c r="AB48" s="34">
        <v>0.83478523187319775</v>
      </c>
      <c r="AC48" s="34">
        <v>0.85419561175202818</v>
      </c>
      <c r="AD48" s="34">
        <v>0.81946697138971547</v>
      </c>
      <c r="AE48" s="34">
        <v>0.88771640982313549</v>
      </c>
      <c r="AF48" s="34">
        <v>0.95956898232740873</v>
      </c>
      <c r="AG48" s="34">
        <v>0.81220428243763687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7.4084861426780335E-2</v>
      </c>
      <c r="AB51" s="32">
        <v>9.973185714941403E-2</v>
      </c>
      <c r="AC51" s="32">
        <v>9.1748091547478539E-2</v>
      </c>
      <c r="AD51" s="32">
        <v>0.10343812218348253</v>
      </c>
      <c r="AE51" s="32">
        <v>8.50605666748811E-2</v>
      </c>
      <c r="AF51" s="32">
        <v>8.090781708468292E-2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1.212285627554871E-2</v>
      </c>
      <c r="V54" s="34">
        <v>3.4523978834185751E-3</v>
      </c>
      <c r="W54" s="34">
        <v>6.8086890375145624E-3</v>
      </c>
      <c r="X54" s="34" t="s">
        <v>1</v>
      </c>
      <c r="Y54" s="34" t="s">
        <v>1</v>
      </c>
      <c r="Z54" s="34" t="s">
        <v>1</v>
      </c>
      <c r="AA54" s="34">
        <v>7.0588310544256058E-2</v>
      </c>
      <c r="AB54" s="34">
        <v>7.045196119007234E-2</v>
      </c>
      <c r="AC54" s="34">
        <v>8.0645221257279659E-2</v>
      </c>
      <c r="AD54" s="34">
        <v>6.6556675052743652E-2</v>
      </c>
      <c r="AE54" s="34">
        <v>7.3834559055501944E-2</v>
      </c>
      <c r="AF54" s="34">
        <v>1.2969516808479105E-2</v>
      </c>
      <c r="AG54" s="34">
        <v>2.557323295728455E-3</v>
      </c>
      <c r="AH54" s="34">
        <v>7.2345847540189901E-3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>
        <v>1.6558581306234363</v>
      </c>
      <c r="Y55" s="32" t="s">
        <v>1</v>
      </c>
      <c r="Z55" s="32" t="s">
        <v>1</v>
      </c>
      <c r="AA55" s="32">
        <v>1.8125793405572161</v>
      </c>
      <c r="AB55" s="32" t="s">
        <v>1</v>
      </c>
      <c r="AC55" s="32">
        <v>1.8887092921934352</v>
      </c>
      <c r="AD55" s="32" t="s">
        <v>1</v>
      </c>
      <c r="AE55" s="32">
        <v>1.9672417338165764</v>
      </c>
      <c r="AF55" s="32" t="s">
        <v>1</v>
      </c>
      <c r="AG55" s="32">
        <v>2.0741956939190684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0.10252878295569538</v>
      </c>
      <c r="P57" s="32">
        <v>0.11413104646662074</v>
      </c>
      <c r="Q57" s="32">
        <v>0.17318975627238245</v>
      </c>
      <c r="R57" s="32">
        <v>0.18424994260183164</v>
      </c>
      <c r="S57" s="32" t="s">
        <v>1</v>
      </c>
      <c r="T57" s="32">
        <v>0.26688353553429972</v>
      </c>
      <c r="U57" s="32">
        <v>0.26489525498759159</v>
      </c>
      <c r="V57" s="32">
        <v>0.29729233011708417</v>
      </c>
      <c r="W57" s="32">
        <v>0.30942626509721921</v>
      </c>
      <c r="X57" s="32">
        <v>0.33388151207543459</v>
      </c>
      <c r="Y57" s="32">
        <v>0.34784962361811733</v>
      </c>
      <c r="Z57" s="32">
        <v>0.38182395250994955</v>
      </c>
      <c r="AA57" s="32" t="s">
        <v>1</v>
      </c>
      <c r="AB57" s="32">
        <v>0.47850677066277986</v>
      </c>
      <c r="AC57" s="32">
        <v>0.51101774344184292</v>
      </c>
      <c r="AD57" s="32">
        <v>0.59567746764460461</v>
      </c>
      <c r="AE57" s="32">
        <v>0.64900399271871589</v>
      </c>
      <c r="AF57" s="32">
        <v>0.67091709314239389</v>
      </c>
      <c r="AG57" s="32">
        <v>0.75886020803590426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>
        <v>0.67536354667342979</v>
      </c>
      <c r="S58" s="34">
        <v>0.70644039622659816</v>
      </c>
      <c r="T58" s="34">
        <v>0.6976348726041508</v>
      </c>
      <c r="U58" s="34">
        <v>0.71010059327884234</v>
      </c>
      <c r="V58" s="34">
        <v>0.68961480722304169</v>
      </c>
      <c r="W58" s="34">
        <v>0.72025207497435462</v>
      </c>
      <c r="X58" s="34">
        <v>0.68152847637240987</v>
      </c>
      <c r="Y58" s="34">
        <v>0.71615133323147984</v>
      </c>
      <c r="Z58" s="34">
        <v>0.75590657689070573</v>
      </c>
      <c r="AA58" s="34">
        <v>0.78500094548928678</v>
      </c>
      <c r="AB58" s="34">
        <v>0.8393341996238054</v>
      </c>
      <c r="AC58" s="34">
        <v>0.88384474348606434</v>
      </c>
      <c r="AD58" s="34">
        <v>0.92595359399979082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62.740838265660472</v>
      </c>
      <c r="K5" s="11">
        <v>63.331633288395835</v>
      </c>
      <c r="L5" s="11">
        <v>59.361798567672928</v>
      </c>
      <c r="M5" s="11">
        <v>59.9100230804533</v>
      </c>
      <c r="N5" s="11">
        <v>56.083647375362375</v>
      </c>
      <c r="O5" s="11">
        <v>56.926043043633101</v>
      </c>
      <c r="P5" s="11">
        <v>57.026969157880728</v>
      </c>
      <c r="Q5" s="11">
        <v>56.279549163990694</v>
      </c>
      <c r="R5" s="11">
        <v>57.562971683349041</v>
      </c>
      <c r="S5" s="11">
        <v>58.067721672612151</v>
      </c>
      <c r="T5" s="11">
        <v>57.639901601406443</v>
      </c>
      <c r="U5" s="11">
        <v>55.141133967334667</v>
      </c>
      <c r="V5" s="11">
        <v>54.613689482470782</v>
      </c>
      <c r="W5" s="11">
        <v>57.272059723412063</v>
      </c>
      <c r="X5" s="11">
        <v>57.719519665149612</v>
      </c>
      <c r="Y5" s="11">
        <v>57.440187800461572</v>
      </c>
      <c r="Z5" s="11" t="s">
        <v>1</v>
      </c>
      <c r="AA5" s="11">
        <v>55.396789942875216</v>
      </c>
      <c r="AB5" s="11" t="s">
        <v>1</v>
      </c>
      <c r="AC5" s="11">
        <v>60.624498809022363</v>
      </c>
      <c r="AD5" s="11" t="s">
        <v>1</v>
      </c>
      <c r="AE5" s="11">
        <v>61.644287737746474</v>
      </c>
      <c r="AF5" s="11" t="s">
        <v>1</v>
      </c>
      <c r="AG5" s="11">
        <v>62.114789742637619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25.282224561014786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20.226704912090181</v>
      </c>
      <c r="AA6" s="14">
        <v>33.722692622907452</v>
      </c>
      <c r="AB6" s="14">
        <v>41.843644198214832</v>
      </c>
      <c r="AC6" s="14">
        <v>41.215599407550826</v>
      </c>
      <c r="AD6" s="14">
        <v>41.305507030971015</v>
      </c>
      <c r="AE6" s="14">
        <v>34.216949463743298</v>
      </c>
      <c r="AF6" s="14">
        <v>31.951669776028286</v>
      </c>
      <c r="AG6" s="14">
        <v>29.503428292632055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45.843115660737524</v>
      </c>
      <c r="R7" s="18">
        <v>47.096564146082713</v>
      </c>
      <c r="S7" s="18">
        <v>45.305626471838366</v>
      </c>
      <c r="T7" s="18">
        <v>43.32756850605702</v>
      </c>
      <c r="U7" s="18">
        <v>38.352595819931352</v>
      </c>
      <c r="V7" s="18">
        <v>39.23039505286863</v>
      </c>
      <c r="W7" s="18">
        <v>36.467754585356907</v>
      </c>
      <c r="X7" s="18">
        <v>35.134014840484298</v>
      </c>
      <c r="Y7" s="18">
        <v>36.253304384217785</v>
      </c>
      <c r="Z7" s="18">
        <v>34.45720070134508</v>
      </c>
      <c r="AA7" s="18">
        <v>32.840204959453956</v>
      </c>
      <c r="AB7" s="18">
        <v>37.807783946596764</v>
      </c>
      <c r="AC7" s="18">
        <v>37.648790285887678</v>
      </c>
      <c r="AD7" s="18">
        <v>38.239611350361692</v>
      </c>
      <c r="AE7" s="18">
        <v>36.703975693977377</v>
      </c>
      <c r="AF7" s="18">
        <v>34.281885602352098</v>
      </c>
      <c r="AG7" s="18">
        <v>34.790787062838803</v>
      </c>
      <c r="AH7" s="18">
        <v>35.916505788790452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59.14207717968408</v>
      </c>
      <c r="P8" s="14" t="s">
        <v>1</v>
      </c>
      <c r="Q8" s="14">
        <v>58.703687433504705</v>
      </c>
      <c r="R8" s="14" t="s">
        <v>1</v>
      </c>
      <c r="S8" s="14">
        <v>60.330418094735769</v>
      </c>
      <c r="T8" s="14">
        <v>60.350713528010722</v>
      </c>
      <c r="U8" s="14">
        <v>61.087849408616357</v>
      </c>
      <c r="V8" s="14">
        <v>60.066306489808973</v>
      </c>
      <c r="W8" s="14">
        <v>59.977860891374931</v>
      </c>
      <c r="X8" s="14">
        <v>58.942874287322525</v>
      </c>
      <c r="Y8" s="14">
        <v>58.063840811434616</v>
      </c>
      <c r="Z8" s="14" t="s">
        <v>1</v>
      </c>
      <c r="AA8" s="14">
        <v>58.196431441890375</v>
      </c>
      <c r="AB8" s="14" t="s">
        <v>1</v>
      </c>
      <c r="AC8" s="14">
        <v>56.117670851417998</v>
      </c>
      <c r="AD8" s="14" t="s">
        <v>1</v>
      </c>
      <c r="AE8" s="14">
        <v>58.824394476389365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29.468772433596552</v>
      </c>
      <c r="P9" s="11">
        <v>33.230151628739328</v>
      </c>
      <c r="Q9" s="11">
        <v>36.218913124981981</v>
      </c>
      <c r="R9" s="11">
        <v>36.021352266029098</v>
      </c>
      <c r="S9" s="11">
        <v>38.928752418686081</v>
      </c>
      <c r="T9" s="11">
        <v>37.359821956460088</v>
      </c>
      <c r="U9" s="11">
        <v>36.203411468491787</v>
      </c>
      <c r="V9" s="11">
        <v>41.655782780546488</v>
      </c>
      <c r="W9" s="11">
        <v>53.853717157371491</v>
      </c>
      <c r="X9" s="11">
        <v>50.026399085882403</v>
      </c>
      <c r="Y9" s="11">
        <v>40.063488168811048</v>
      </c>
      <c r="Z9" s="11">
        <v>34.899001171809608</v>
      </c>
      <c r="AA9" s="11">
        <v>38.461792483983885</v>
      </c>
      <c r="AB9" s="11">
        <v>45.154250203447511</v>
      </c>
      <c r="AC9" s="11">
        <v>40.976603575184015</v>
      </c>
      <c r="AD9" s="11">
        <v>37.359151077562629</v>
      </c>
      <c r="AE9" s="11">
        <v>46.029538380025166</v>
      </c>
      <c r="AF9" s="11">
        <v>47.168791199650649</v>
      </c>
      <c r="AG9" s="11">
        <v>48.607526471880099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67.54147537531334</v>
      </c>
      <c r="P10" s="14">
        <v>66.836422846311265</v>
      </c>
      <c r="Q10" s="14">
        <v>64.399985384657541</v>
      </c>
      <c r="R10" s="14">
        <v>64.121824704453729</v>
      </c>
      <c r="S10" s="14">
        <v>65.720340815708653</v>
      </c>
      <c r="T10" s="14">
        <v>67.876285166899237</v>
      </c>
      <c r="U10" s="14">
        <v>65.641101886223069</v>
      </c>
      <c r="V10" s="14">
        <v>64.022899025590775</v>
      </c>
      <c r="W10" s="14">
        <v>64.918927279397266</v>
      </c>
      <c r="X10" s="14">
        <v>61.036890534505247</v>
      </c>
      <c r="Y10" s="14">
        <v>58.84561870708098</v>
      </c>
      <c r="Z10" s="14">
        <v>51.87881021483085</v>
      </c>
      <c r="AA10" s="14">
        <v>53.114035810176418</v>
      </c>
      <c r="AB10" s="14">
        <v>55.307875331162137</v>
      </c>
      <c r="AC10" s="14">
        <v>56.558996954577857</v>
      </c>
      <c r="AD10" s="14">
        <v>54.410736753809594</v>
      </c>
      <c r="AE10" s="14">
        <v>52.918050364104772</v>
      </c>
      <c r="AF10" s="14">
        <v>54.704516277929237</v>
      </c>
      <c r="AG10" s="14">
        <v>56.882607360734738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52.368036726560987</v>
      </c>
      <c r="N11" s="11">
        <v>50.226353065136507</v>
      </c>
      <c r="O11" s="11">
        <v>49.089387500598441</v>
      </c>
      <c r="P11" s="11">
        <v>49.111198144399722</v>
      </c>
      <c r="Q11" s="11">
        <v>50.109987831391969</v>
      </c>
      <c r="R11" s="11">
        <v>50.49053499840165</v>
      </c>
      <c r="S11" s="11">
        <v>50.714877707058413</v>
      </c>
      <c r="T11" s="11">
        <v>49.156789615666348</v>
      </c>
      <c r="U11" s="11">
        <v>50.5310609099581</v>
      </c>
      <c r="V11" s="11">
        <v>51.787968445989065</v>
      </c>
      <c r="W11" s="11">
        <v>53.251150027906405</v>
      </c>
      <c r="X11" s="11">
        <v>53.532685984019835</v>
      </c>
      <c r="Y11" s="11">
        <v>53.195648540936105</v>
      </c>
      <c r="Z11" s="11">
        <v>53.837679402944197</v>
      </c>
      <c r="AA11" s="11" t="s">
        <v>1</v>
      </c>
      <c r="AB11" s="11">
        <v>54.171681008126335</v>
      </c>
      <c r="AC11" s="11">
        <v>54.389930806354371</v>
      </c>
      <c r="AD11" s="11">
        <v>54.809921446705879</v>
      </c>
      <c r="AE11" s="11">
        <v>55.064491694493931</v>
      </c>
      <c r="AF11" s="11">
        <v>54.600772895371428</v>
      </c>
      <c r="AG11" s="11">
        <v>53.733668650737485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31.504978570148133</v>
      </c>
      <c r="R12" s="14">
        <v>31.283538946669619</v>
      </c>
      <c r="S12" s="14">
        <v>30.554014658845468</v>
      </c>
      <c r="T12" s="14">
        <v>36.984484913845925</v>
      </c>
      <c r="U12" s="14">
        <v>34.971282189564512</v>
      </c>
      <c r="V12" s="14">
        <v>34.70571725539665</v>
      </c>
      <c r="W12" s="14">
        <v>34.542875983487356</v>
      </c>
      <c r="X12" s="14">
        <v>34.52384204663079</v>
      </c>
      <c r="Y12" s="14">
        <v>39.3489722754016</v>
      </c>
      <c r="Z12" s="14">
        <v>39.22575886491871</v>
      </c>
      <c r="AA12" s="14">
        <v>42.65474669173171</v>
      </c>
      <c r="AB12" s="14">
        <v>40.843365407799787</v>
      </c>
      <c r="AC12" s="14">
        <v>41.653298755532887</v>
      </c>
      <c r="AD12" s="14">
        <v>32.494418140486751</v>
      </c>
      <c r="AE12" s="14">
        <v>35.841681249101811</v>
      </c>
      <c r="AF12" s="14">
        <v>35.201806955054224</v>
      </c>
      <c r="AG12" s="14">
        <v>36.325646227521766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47.965387460996553</v>
      </c>
      <c r="AB13" s="11" t="s">
        <v>1</v>
      </c>
      <c r="AC13" s="11">
        <v>50.498644839592622</v>
      </c>
      <c r="AD13" s="11" t="s">
        <v>1</v>
      </c>
      <c r="AE13" s="11">
        <v>65.336741315399848</v>
      </c>
      <c r="AF13" s="11" t="s">
        <v>1</v>
      </c>
      <c r="AG13" s="11">
        <v>54.853074326251431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38.66643587968305</v>
      </c>
      <c r="R14" s="14">
        <v>39.118190514101705</v>
      </c>
      <c r="S14" s="14">
        <v>40.748927674232363</v>
      </c>
      <c r="T14" s="14">
        <v>44.658502169243079</v>
      </c>
      <c r="U14" s="14">
        <v>42.946014888854187</v>
      </c>
      <c r="V14" s="14">
        <v>43.52531732645771</v>
      </c>
      <c r="W14" s="14">
        <v>43.861367146880973</v>
      </c>
      <c r="X14" s="14">
        <v>43.096207779539078</v>
      </c>
      <c r="Y14" s="14">
        <v>44.109783587744431</v>
      </c>
      <c r="Z14" s="14">
        <v>46.245410335253553</v>
      </c>
      <c r="AA14" s="14">
        <v>48.961502008394639</v>
      </c>
      <c r="AB14" s="14">
        <v>51.148293006114557</v>
      </c>
      <c r="AC14" s="14">
        <v>51.602835210234666</v>
      </c>
      <c r="AD14" s="14">
        <v>52.551947125747013</v>
      </c>
      <c r="AE14" s="14">
        <v>53.98479439624144</v>
      </c>
      <c r="AF14" s="14">
        <v>50.836616389227586</v>
      </c>
      <c r="AG14" s="14">
        <v>51.671130463206808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14.823851243946621</v>
      </c>
      <c r="N15" s="11">
        <v>16.461450462112772</v>
      </c>
      <c r="O15" s="11">
        <v>18.878998337083047</v>
      </c>
      <c r="P15" s="11">
        <v>18.097961641007998</v>
      </c>
      <c r="Q15" s="11">
        <v>16.367243469635181</v>
      </c>
      <c r="R15" s="11">
        <v>15.342363046631787</v>
      </c>
      <c r="S15" s="11">
        <v>15.271632076279651</v>
      </c>
      <c r="T15" s="11">
        <v>16.877257547877054</v>
      </c>
      <c r="U15" s="11">
        <v>14.639465946883886</v>
      </c>
      <c r="V15" s="11">
        <v>11.810018793939534</v>
      </c>
      <c r="W15" s="11">
        <v>11.374787223390408</v>
      </c>
      <c r="X15" s="11">
        <v>12.244204308384706</v>
      </c>
      <c r="Y15" s="11">
        <v>15.35629765974231</v>
      </c>
      <c r="Z15" s="11">
        <v>18.626914355290939</v>
      </c>
      <c r="AA15" s="11">
        <v>19.645662828600237</v>
      </c>
      <c r="AB15" s="11">
        <v>34.575722309365986</v>
      </c>
      <c r="AC15" s="11">
        <v>32.188288239243654</v>
      </c>
      <c r="AD15" s="11">
        <v>34.250959826292103</v>
      </c>
      <c r="AE15" s="11">
        <v>35.483321677258488</v>
      </c>
      <c r="AF15" s="11">
        <v>37.108419389058476</v>
      </c>
      <c r="AG15" s="11">
        <v>34.809546008210653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15.337866956896489</v>
      </c>
      <c r="Q16" s="14">
        <v>17.103469364353334</v>
      </c>
      <c r="R16" s="14">
        <v>22.894620811287478</v>
      </c>
      <c r="S16" s="14">
        <v>22.326027326586242</v>
      </c>
      <c r="T16" s="14">
        <v>18.514610672987033</v>
      </c>
      <c r="U16" s="14">
        <v>19.051241548120338</v>
      </c>
      <c r="V16" s="14">
        <v>21.880777813197323</v>
      </c>
      <c r="W16" s="14">
        <v>19.526844901626472</v>
      </c>
      <c r="X16" s="14">
        <v>16.58896593792209</v>
      </c>
      <c r="Y16" s="14">
        <v>15.987016659346743</v>
      </c>
      <c r="Z16" s="14">
        <v>23.375978897478152</v>
      </c>
      <c r="AA16" s="14">
        <v>19.838068108912669</v>
      </c>
      <c r="AB16" s="14">
        <v>30.677142473413671</v>
      </c>
      <c r="AC16" s="14">
        <v>29.692060827751472</v>
      </c>
      <c r="AD16" s="14">
        <v>33.315740336753407</v>
      </c>
      <c r="AE16" s="14">
        <v>29.884485121337949</v>
      </c>
      <c r="AF16" s="14">
        <v>33.487646671434739</v>
      </c>
      <c r="AG16" s="14">
        <v>30.986351313002729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17.226601730708381</v>
      </c>
      <c r="Y17" s="11">
        <v>15.053763440860216</v>
      </c>
      <c r="Z17" s="11">
        <v>21.191646191646189</v>
      </c>
      <c r="AA17" s="11">
        <v>11.826544021024969</v>
      </c>
      <c r="AB17" s="11">
        <v>16.032608695652172</v>
      </c>
      <c r="AC17" s="11">
        <v>18.854242204496011</v>
      </c>
      <c r="AD17" s="11">
        <v>17.722878625134264</v>
      </c>
      <c r="AE17" s="11">
        <v>19.569672131147545</v>
      </c>
      <c r="AF17" s="11">
        <v>26.225126628075252</v>
      </c>
      <c r="AG17" s="11">
        <v>28.368386790860651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50.067769043101109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40.646085171515992</v>
      </c>
      <c r="V19" s="11">
        <v>42.325646617377558</v>
      </c>
      <c r="W19" s="11">
        <v>43.366426247551168</v>
      </c>
      <c r="X19" s="11">
        <v>43.717530137476714</v>
      </c>
      <c r="Y19" s="11">
        <v>44.112798776863528</v>
      </c>
      <c r="Z19" s="11">
        <v>45.988468167985786</v>
      </c>
      <c r="AA19" s="11">
        <v>47.572203231625288</v>
      </c>
      <c r="AB19" s="11">
        <v>54.551187546202904</v>
      </c>
      <c r="AC19" s="11">
        <v>51.225384624307409</v>
      </c>
      <c r="AD19" s="11">
        <v>50.945184771198491</v>
      </c>
      <c r="AE19" s="11">
        <v>52.196648444394633</v>
      </c>
      <c r="AF19" s="11">
        <v>49.715420661535809</v>
      </c>
      <c r="AG19" s="11">
        <v>49.880318637612184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18.551956098424501</v>
      </c>
      <c r="O20" s="14" t="s">
        <v>1</v>
      </c>
      <c r="P20" s="14" t="s">
        <v>1</v>
      </c>
      <c r="Q20" s="14">
        <v>46.706542879160395</v>
      </c>
      <c r="R20" s="14">
        <v>45.678814833775952</v>
      </c>
      <c r="S20" s="14" t="s">
        <v>1</v>
      </c>
      <c r="T20" s="14">
        <v>56.040997399418693</v>
      </c>
      <c r="U20" s="14">
        <v>50.968168508548217</v>
      </c>
      <c r="V20" s="14">
        <v>51.946949072108296</v>
      </c>
      <c r="W20" s="14">
        <v>49.464747139165752</v>
      </c>
      <c r="X20" s="14">
        <v>43.444643279197756</v>
      </c>
      <c r="Y20" s="14">
        <v>39.221065108796878</v>
      </c>
      <c r="Z20" s="14">
        <v>45.960455243727182</v>
      </c>
      <c r="AA20" s="14">
        <v>45.33577653131163</v>
      </c>
      <c r="AB20" s="14">
        <v>54.037341146809311</v>
      </c>
      <c r="AC20" s="14">
        <v>56.112729037738141</v>
      </c>
      <c r="AD20" s="14">
        <v>59.172406399914237</v>
      </c>
      <c r="AE20" s="14">
        <v>58.143660212367266</v>
      </c>
      <c r="AF20" s="14">
        <v>59.6450321907082</v>
      </c>
      <c r="AG20" s="14">
        <v>60.791456909234668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44.349986921266023</v>
      </c>
      <c r="L22" s="14" t="s">
        <v>1</v>
      </c>
      <c r="M22" s="14">
        <v>43.720392836510683</v>
      </c>
      <c r="N22" s="14" t="s">
        <v>1</v>
      </c>
      <c r="O22" s="14">
        <v>42.861827721906423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46.51735552050215</v>
      </c>
      <c r="X22" s="14">
        <v>46.762355689649553</v>
      </c>
      <c r="Y22" s="14">
        <v>52.766853932584269</v>
      </c>
      <c r="Z22" s="14">
        <v>52.689277149708801</v>
      </c>
      <c r="AA22" s="14">
        <v>51.613992436520796</v>
      </c>
      <c r="AB22" s="14">
        <v>53.14735805710535</v>
      </c>
      <c r="AC22" s="14">
        <v>53.591194577451652</v>
      </c>
      <c r="AD22" s="14">
        <v>53.793645040473606</v>
      </c>
      <c r="AE22" s="14">
        <v>54.825450450450454</v>
      </c>
      <c r="AF22" s="14">
        <v>54.233805558559531</v>
      </c>
      <c r="AG22" s="14">
        <v>53.882147459486916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23.703679202637296</v>
      </c>
      <c r="V23" s="11">
        <v>21.09406501411263</v>
      </c>
      <c r="W23" s="11">
        <v>24.657088827470545</v>
      </c>
      <c r="X23" s="11">
        <v>30.160455378355593</v>
      </c>
      <c r="Y23" s="11">
        <v>35.234820227679251</v>
      </c>
      <c r="Z23" s="11">
        <v>36.971957298895362</v>
      </c>
      <c r="AA23" s="11">
        <v>37.151383944143916</v>
      </c>
      <c r="AB23" s="11">
        <v>51.972914228389911</v>
      </c>
      <c r="AC23" s="11">
        <v>51.25009111451272</v>
      </c>
      <c r="AD23" s="11">
        <v>51.876344755135264</v>
      </c>
      <c r="AE23" s="11">
        <v>49.43973585184024</v>
      </c>
      <c r="AF23" s="11">
        <v>49.560928000660702</v>
      </c>
      <c r="AG23" s="11">
        <v>49.958858259570995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25.23662029592376</v>
      </c>
      <c r="M24" s="14">
        <v>30.014194477828109</v>
      </c>
      <c r="N24" s="14">
        <v>29.801867044507031</v>
      </c>
      <c r="O24" s="14">
        <v>29.585486587137268</v>
      </c>
      <c r="P24" s="14">
        <v>32.590111550813887</v>
      </c>
      <c r="Q24" s="14">
        <v>35.140603041181834</v>
      </c>
      <c r="R24" s="14">
        <v>41.814027406514001</v>
      </c>
      <c r="S24" s="14">
        <v>45.877217038494308</v>
      </c>
      <c r="T24" s="14">
        <v>47.115422183108812</v>
      </c>
      <c r="U24" s="14">
        <v>43.121049213450718</v>
      </c>
      <c r="V24" s="14">
        <v>43.168205167258677</v>
      </c>
      <c r="W24" s="14">
        <v>43.464513238130493</v>
      </c>
      <c r="X24" s="14">
        <v>45.108017514513179</v>
      </c>
      <c r="Y24" s="14">
        <v>41.367854623769794</v>
      </c>
      <c r="Z24" s="14">
        <v>40.916940717635001</v>
      </c>
      <c r="AA24" s="14">
        <v>41.591544820240159</v>
      </c>
      <c r="AB24" s="14">
        <v>43.228397126692563</v>
      </c>
      <c r="AC24" s="14">
        <v>45.3783992882287</v>
      </c>
      <c r="AD24" s="14">
        <v>46.133831117428507</v>
      </c>
      <c r="AE24" s="14">
        <v>47.157491115906339</v>
      </c>
      <c r="AF24" s="14">
        <v>51.102770770270922</v>
      </c>
      <c r="AG24" s="14">
        <v>52.759302569467778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43.082475487867697</v>
      </c>
      <c r="O25" s="11" t="s">
        <v>1</v>
      </c>
      <c r="P25" s="11">
        <v>45.539176149708943</v>
      </c>
      <c r="Q25" s="11" t="s">
        <v>1</v>
      </c>
      <c r="R25" s="11">
        <v>46.762670198257929</v>
      </c>
      <c r="S25" s="11">
        <v>46.792509699227487</v>
      </c>
      <c r="T25" s="11" t="s">
        <v>1</v>
      </c>
      <c r="U25" s="11">
        <v>45.339032279843764</v>
      </c>
      <c r="V25" s="11" t="s">
        <v>1</v>
      </c>
      <c r="W25" s="11">
        <v>44.555929647603683</v>
      </c>
      <c r="X25" s="11" t="s">
        <v>1</v>
      </c>
      <c r="Y25" s="11">
        <v>47.262780471832308</v>
      </c>
      <c r="Z25" s="11" t="s">
        <v>1</v>
      </c>
      <c r="AA25" s="11">
        <v>48.121742473149723</v>
      </c>
      <c r="AB25" s="11" t="s">
        <v>1</v>
      </c>
      <c r="AC25" s="11">
        <v>52.77012016442125</v>
      </c>
      <c r="AD25" s="11" t="s">
        <v>1</v>
      </c>
      <c r="AE25" s="11">
        <v>52.969352231354584</v>
      </c>
      <c r="AF25" s="11" t="s">
        <v>1</v>
      </c>
      <c r="AG25" s="11">
        <v>50.926661388474933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37.15045283137124</v>
      </c>
      <c r="O26" s="14">
        <v>39.013994869204069</v>
      </c>
      <c r="P26" s="14">
        <v>37.092600055411431</v>
      </c>
      <c r="Q26" s="14">
        <v>28.600358210972743</v>
      </c>
      <c r="R26" s="14">
        <v>23.311695859374304</v>
      </c>
      <c r="S26" s="14">
        <v>21.228198692438234</v>
      </c>
      <c r="T26" s="14">
        <v>16.479350488140369</v>
      </c>
      <c r="U26" s="14">
        <v>29.056428615978479</v>
      </c>
      <c r="V26" s="14">
        <v>23.966269271550015</v>
      </c>
      <c r="W26" s="14">
        <v>26.802890739657602</v>
      </c>
      <c r="X26" s="14">
        <v>25.833214978932915</v>
      </c>
      <c r="Y26" s="14">
        <v>22.174807558811558</v>
      </c>
      <c r="Z26" s="14">
        <v>24.551838232129288</v>
      </c>
      <c r="AA26" s="14">
        <v>30.586755626294782</v>
      </c>
      <c r="AB26" s="14">
        <v>42.635604284133791</v>
      </c>
      <c r="AC26" s="14">
        <v>49.343457752878258</v>
      </c>
      <c r="AD26" s="14">
        <v>52.839002952227588</v>
      </c>
      <c r="AE26" s="14">
        <v>50.200697604816412</v>
      </c>
      <c r="AF26" s="14">
        <v>50.403753988542334</v>
      </c>
      <c r="AG26" s="14">
        <v>49.682138320839989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29.547856723429245</v>
      </c>
      <c r="N27" s="11" t="s">
        <v>1</v>
      </c>
      <c r="O27" s="11">
        <v>24.325512896561598</v>
      </c>
      <c r="P27" s="11" t="s">
        <v>1</v>
      </c>
      <c r="Q27" s="11">
        <v>26.541924499317744</v>
      </c>
      <c r="R27" s="11" t="s">
        <v>1</v>
      </c>
      <c r="S27" s="11">
        <v>16.723017292784736</v>
      </c>
      <c r="T27" s="11" t="s">
        <v>1</v>
      </c>
      <c r="U27" s="11" t="s">
        <v>1</v>
      </c>
      <c r="V27" s="11" t="s">
        <v>1</v>
      </c>
      <c r="W27" s="11">
        <v>27.516324553105477</v>
      </c>
      <c r="X27" s="11" t="s">
        <v>1</v>
      </c>
      <c r="Y27" s="11">
        <v>27.201211732518232</v>
      </c>
      <c r="Z27" s="11" t="s">
        <v>1</v>
      </c>
      <c r="AA27" s="11">
        <v>27.137256282940687</v>
      </c>
      <c r="AB27" s="11" t="s">
        <v>1</v>
      </c>
      <c r="AC27" s="11">
        <v>41.025691340884897</v>
      </c>
      <c r="AD27" s="11" t="s">
        <v>1</v>
      </c>
      <c r="AE27" s="11">
        <v>38.154821488154823</v>
      </c>
      <c r="AF27" s="11">
        <v>37.122925186432525</v>
      </c>
      <c r="AG27" s="11">
        <v>34.990222763764287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29.375413321178112</v>
      </c>
      <c r="S28" s="14">
        <v>29.070516222623223</v>
      </c>
      <c r="T28" s="14">
        <v>28.893474352127768</v>
      </c>
      <c r="U28" s="14">
        <v>29.683426074443712</v>
      </c>
      <c r="V28" s="14">
        <v>30.422293686609713</v>
      </c>
      <c r="W28" s="14">
        <v>29.152995373997463</v>
      </c>
      <c r="X28" s="14">
        <v>33.322739117433464</v>
      </c>
      <c r="Y28" s="14">
        <v>37.622692657757057</v>
      </c>
      <c r="Z28" s="14">
        <v>27.483752269903473</v>
      </c>
      <c r="AA28" s="14">
        <v>21.794360230870765</v>
      </c>
      <c r="AB28" s="14">
        <v>42.70287983646336</v>
      </c>
      <c r="AC28" s="14">
        <v>46.348846058841985</v>
      </c>
      <c r="AD28" s="14">
        <v>47.590309302787013</v>
      </c>
      <c r="AE28" s="14">
        <v>45.804349785601147</v>
      </c>
      <c r="AF28" s="14">
        <v>42.780241904241961</v>
      </c>
      <c r="AG28" s="14">
        <v>44.817639538910171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48.233593632677575</v>
      </c>
      <c r="P29" s="11">
        <v>54.967919509534333</v>
      </c>
      <c r="Q29" s="11">
        <v>50.20362676098992</v>
      </c>
      <c r="R29" s="11">
        <v>54.285572526027671</v>
      </c>
      <c r="S29" s="11">
        <v>53.309823979540873</v>
      </c>
      <c r="T29" s="11">
        <v>58.599819434021292</v>
      </c>
      <c r="U29" s="11">
        <v>54.175483572392004</v>
      </c>
      <c r="V29" s="11">
        <v>54.299798107627673</v>
      </c>
      <c r="W29" s="11">
        <v>58.7247110028595</v>
      </c>
      <c r="X29" s="11">
        <v>59.849015303143574</v>
      </c>
      <c r="Y29" s="11">
        <v>61.659283469838698</v>
      </c>
      <c r="Z29" s="11">
        <v>66.09243433172476</v>
      </c>
      <c r="AA29" s="11">
        <v>66.931671252082197</v>
      </c>
      <c r="AB29" s="11">
        <v>67.176302076598034</v>
      </c>
      <c r="AC29" s="11">
        <v>61.158357752984884</v>
      </c>
      <c r="AD29" s="11">
        <v>49.979949009996368</v>
      </c>
      <c r="AE29" s="11">
        <v>50.061471810783921</v>
      </c>
      <c r="AF29" s="11">
        <v>47.689760623647011</v>
      </c>
      <c r="AG29" s="11">
        <v>47.151614845976141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43.004770777231563</v>
      </c>
      <c r="R30" s="14">
        <v>43.836990565895604</v>
      </c>
      <c r="S30" s="14">
        <v>41.94339971508812</v>
      </c>
      <c r="T30" s="14">
        <v>41.487891657613666</v>
      </c>
      <c r="U30" s="14">
        <v>39.589722059384677</v>
      </c>
      <c r="V30" s="14">
        <v>39.25999017716407</v>
      </c>
      <c r="W30" s="14">
        <v>40.651354191378566</v>
      </c>
      <c r="X30" s="14">
        <v>42.574950116143647</v>
      </c>
      <c r="Y30" s="14">
        <v>43.285570526071801</v>
      </c>
      <c r="Z30" s="14">
        <v>43.56999696429758</v>
      </c>
      <c r="AA30" s="14">
        <v>43.038262982083211</v>
      </c>
      <c r="AB30" s="14">
        <v>44.200603318250373</v>
      </c>
      <c r="AC30" s="14">
        <v>45.2463912394226</v>
      </c>
      <c r="AD30" s="14">
        <v>46.768366118024893</v>
      </c>
      <c r="AE30" s="14">
        <v>46.153352170562549</v>
      </c>
      <c r="AF30" s="14">
        <v>46.264586504312533</v>
      </c>
      <c r="AG30" s="14">
        <v>47.236511732394163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63.860787616380598</v>
      </c>
      <c r="P31" s="11" t="s">
        <v>1</v>
      </c>
      <c r="Q31" s="11">
        <v>62.71325859127468</v>
      </c>
      <c r="R31" s="11" t="s">
        <v>1</v>
      </c>
      <c r="S31" s="11">
        <v>61.459225868941623</v>
      </c>
      <c r="T31" s="11" t="s">
        <v>1</v>
      </c>
      <c r="U31" s="11">
        <v>58.210363004883561</v>
      </c>
      <c r="V31" s="11" t="s">
        <v>1</v>
      </c>
      <c r="W31" s="11">
        <v>56.329065979850014</v>
      </c>
      <c r="X31" s="11" t="s">
        <v>1</v>
      </c>
      <c r="Y31" s="11" t="s">
        <v>1</v>
      </c>
      <c r="Z31" s="11" t="s">
        <v>1</v>
      </c>
      <c r="AA31" s="11">
        <v>56.050486343021298</v>
      </c>
      <c r="AB31" s="11" t="s">
        <v>1</v>
      </c>
      <c r="AC31" s="11">
        <v>59.607026206825608</v>
      </c>
      <c r="AD31" s="11" t="s">
        <v>1</v>
      </c>
      <c r="AE31" s="11">
        <v>61.515842394481467</v>
      </c>
      <c r="AF31" s="11" t="s">
        <v>1</v>
      </c>
      <c r="AG31" s="11">
        <v>59.809349770848598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32.773480012942322</v>
      </c>
      <c r="AF35" s="11">
        <v>20.23688087951944</v>
      </c>
      <c r="AG35" s="11">
        <v>32.625179498879383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18.023062054255817</v>
      </c>
      <c r="AD36" s="14">
        <v>36.981694338016176</v>
      </c>
      <c r="AE36" s="14">
        <v>11.559633027522938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34.138316792782739</v>
      </c>
      <c r="Z39" s="11">
        <v>33.698750739752519</v>
      </c>
      <c r="AA39" s="11">
        <v>34.459199422320793</v>
      </c>
      <c r="AB39" s="11">
        <v>36.368147563934691</v>
      </c>
      <c r="AC39" s="11">
        <v>35.997566357618297</v>
      </c>
      <c r="AD39" s="11">
        <v>39.120073391657677</v>
      </c>
      <c r="AE39" s="11">
        <v>38.218845328211501</v>
      </c>
      <c r="AF39" s="11">
        <v>37.078558950163007</v>
      </c>
      <c r="AG39" s="11">
        <v>48.367450444624431</v>
      </c>
      <c r="AH39" s="11">
        <v>51.900090905052728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47.630928191127786</v>
      </c>
      <c r="P48" s="14" t="s">
        <v>1</v>
      </c>
      <c r="Q48" s="14">
        <v>43.674256677277093</v>
      </c>
      <c r="R48" s="14" t="s">
        <v>1</v>
      </c>
      <c r="S48" s="14">
        <v>42.151252916764122</v>
      </c>
      <c r="T48" s="14">
        <v>42.121860403141632</v>
      </c>
      <c r="U48" s="14">
        <v>40.707899103486966</v>
      </c>
      <c r="V48" s="14">
        <v>40.014640158469192</v>
      </c>
      <c r="W48" s="14">
        <v>41.373315375744937</v>
      </c>
      <c r="X48" s="14">
        <v>41.363139654687934</v>
      </c>
      <c r="Y48" s="14">
        <v>40.421138089626822</v>
      </c>
      <c r="Z48" s="14">
        <v>41.836266798349257</v>
      </c>
      <c r="AA48" s="14">
        <v>42.151531659613475</v>
      </c>
      <c r="AB48" s="14">
        <v>41.064459908311335</v>
      </c>
      <c r="AC48" s="14">
        <v>41.034055065181377</v>
      </c>
      <c r="AD48" s="14">
        <v>40.272146045940275</v>
      </c>
      <c r="AE48" s="14">
        <v>41.559851308856906</v>
      </c>
      <c r="AF48" s="14">
        <v>42.75462959983421</v>
      </c>
      <c r="AG48" s="14">
        <v>41.909930771648824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16.681437318723816</v>
      </c>
      <c r="AB51" s="11">
        <v>22.882271254436041</v>
      </c>
      <c r="AC51" s="11">
        <v>25.889066423191053</v>
      </c>
      <c r="AD51" s="11">
        <v>28.444222527358214</v>
      </c>
      <c r="AE51" s="11">
        <v>23.124926409984695</v>
      </c>
      <c r="AF51" s="11">
        <v>21.712109061748194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1.4832892536313738</v>
      </c>
      <c r="V54" s="14">
        <v>0.49159733586072957</v>
      </c>
      <c r="W54" s="14">
        <v>0.99638664604979632</v>
      </c>
      <c r="X54" s="14" t="s">
        <v>1</v>
      </c>
      <c r="Y54" s="14" t="s">
        <v>1</v>
      </c>
      <c r="Z54" s="14" t="s">
        <v>1</v>
      </c>
      <c r="AA54" s="14">
        <v>8.7049093185026845</v>
      </c>
      <c r="AB54" s="14">
        <v>8.4049288260446868</v>
      </c>
      <c r="AC54" s="14">
        <v>9.2443270575708318</v>
      </c>
      <c r="AD54" s="14">
        <v>7.2430048035138057</v>
      </c>
      <c r="AE54" s="14">
        <v>8.3271449699526343</v>
      </c>
      <c r="AF54" s="14">
        <v>1.4321746735599554</v>
      </c>
      <c r="AG54" s="14">
        <v>0.25732999422818426</v>
      </c>
      <c r="AH54" s="14">
        <v>0.74879966298736222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57.603772216365201</v>
      </c>
      <c r="Y55" s="11" t="s">
        <v>1</v>
      </c>
      <c r="Z55" s="11" t="s">
        <v>1</v>
      </c>
      <c r="AA55" s="11">
        <v>58.882083533061383</v>
      </c>
      <c r="AB55" s="11" t="s">
        <v>1</v>
      </c>
      <c r="AC55" s="11">
        <v>61.381995500220974</v>
      </c>
      <c r="AD55" s="11" t="s">
        <v>1</v>
      </c>
      <c r="AE55" s="11">
        <v>61.537861048101583</v>
      </c>
      <c r="AF55" s="11" t="s">
        <v>1</v>
      </c>
      <c r="AG55" s="11">
        <v>62.731788508570332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22.034236194238744</v>
      </c>
      <c r="P57" s="11">
        <v>22.958147599530079</v>
      </c>
      <c r="Q57" s="11">
        <v>30.717927873222401</v>
      </c>
      <c r="R57" s="11">
        <v>33.323219423434402</v>
      </c>
      <c r="S57" s="11" t="s">
        <v>1</v>
      </c>
      <c r="T57" s="11">
        <v>38.824508403249183</v>
      </c>
      <c r="U57" s="11">
        <v>32.962577958721987</v>
      </c>
      <c r="V57" s="11">
        <v>37.457170634436785</v>
      </c>
      <c r="W57" s="11">
        <v>38.973969329801015</v>
      </c>
      <c r="X57" s="11">
        <v>40.423830082122826</v>
      </c>
      <c r="Y57" s="11">
        <v>42.835463428160736</v>
      </c>
      <c r="Z57" s="11">
        <v>44.584838252865353</v>
      </c>
      <c r="AA57" s="11" t="s">
        <v>1</v>
      </c>
      <c r="AB57" s="11">
        <v>42.731955778257806</v>
      </c>
      <c r="AC57" s="11">
        <v>43.442106986210703</v>
      </c>
      <c r="AD57" s="11">
        <v>46.869336452430737</v>
      </c>
      <c r="AE57" s="11">
        <v>49.181966933770532</v>
      </c>
      <c r="AF57" s="11">
        <v>49.062318116804043</v>
      </c>
      <c r="AG57" s="11">
        <v>54.123368474092949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42.807642082307972</v>
      </c>
      <c r="S58" s="14">
        <v>43.69420419071421</v>
      </c>
      <c r="T58" s="14">
        <v>43.239864919016505</v>
      </c>
      <c r="U58" s="14">
        <v>42.515349757960998</v>
      </c>
      <c r="V58" s="14">
        <v>42.012745618693572</v>
      </c>
      <c r="W58" s="14">
        <v>43.671771421892863</v>
      </c>
      <c r="X58" s="14">
        <v>43.198548470710222</v>
      </c>
      <c r="Y58" s="14">
        <v>44.155344916554398</v>
      </c>
      <c r="Z58" s="14">
        <v>46.022170224447372</v>
      </c>
      <c r="AA58" s="14">
        <v>47.648137608296977</v>
      </c>
      <c r="AB58" s="14">
        <v>50.535774654689469</v>
      </c>
      <c r="AC58" s="14">
        <v>52.528972725131155</v>
      </c>
      <c r="AD58" s="14">
        <v>53.496044173619374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88.396757932193339</v>
      </c>
      <c r="K5" s="11">
        <v>88.42600208035995</v>
      </c>
      <c r="L5" s="11">
        <v>82.112294175182029</v>
      </c>
      <c r="M5" s="11">
        <v>82.099144041867817</v>
      </c>
      <c r="N5" s="11">
        <v>79.641907225066319</v>
      </c>
      <c r="O5" s="11">
        <v>81.690749057898628</v>
      </c>
      <c r="P5" s="11">
        <v>82.574292287879288</v>
      </c>
      <c r="Q5" s="11">
        <v>82.751592849287974</v>
      </c>
      <c r="R5" s="11">
        <v>83.092959276503038</v>
      </c>
      <c r="S5" s="11">
        <v>83.50684759204286</v>
      </c>
      <c r="T5" s="11">
        <v>84.447821736335669</v>
      </c>
      <c r="U5" s="11">
        <v>83.464316324743976</v>
      </c>
      <c r="V5" s="11">
        <v>81.333412892575126</v>
      </c>
      <c r="W5" s="11">
        <v>83.366587095165144</v>
      </c>
      <c r="X5" s="11">
        <v>82.690814943352166</v>
      </c>
      <c r="Y5" s="11">
        <v>82.741951697046815</v>
      </c>
      <c r="Z5" s="11" t="s">
        <v>1</v>
      </c>
      <c r="AA5" s="11">
        <v>79.209577121810028</v>
      </c>
      <c r="AB5" s="11" t="s">
        <v>1</v>
      </c>
      <c r="AC5" s="11">
        <v>86.335981645409376</v>
      </c>
      <c r="AD5" s="11" t="s">
        <v>1</v>
      </c>
      <c r="AE5" s="11">
        <v>83.586268302689902</v>
      </c>
      <c r="AF5" s="11" t="s">
        <v>1</v>
      </c>
      <c r="AG5" s="11">
        <v>83.164185082498463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84.386266570525265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30.774881738935413</v>
      </c>
      <c r="AA6" s="14">
        <v>45.969455958300081</v>
      </c>
      <c r="AB6" s="14">
        <v>57.116326970695177</v>
      </c>
      <c r="AC6" s="14">
        <v>58.669165710177104</v>
      </c>
      <c r="AD6" s="14">
        <v>57.438813051202608</v>
      </c>
      <c r="AE6" s="14">
        <v>50.941582655150185</v>
      </c>
      <c r="AF6" s="14">
        <v>47.334522781108326</v>
      </c>
      <c r="AG6" s="14">
        <v>44.806375619702656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78.821760761829594</v>
      </c>
      <c r="R7" s="18">
        <v>80.306271719057747</v>
      </c>
      <c r="S7" s="18">
        <v>78.585074363260247</v>
      </c>
      <c r="T7" s="18">
        <v>75.215879620145856</v>
      </c>
      <c r="U7" s="18">
        <v>69.373755112392359</v>
      </c>
      <c r="V7" s="18">
        <v>69.241829465189312</v>
      </c>
      <c r="W7" s="18">
        <v>67.016349205126716</v>
      </c>
      <c r="X7" s="18">
        <v>66.503835723309763</v>
      </c>
      <c r="Y7" s="18">
        <v>67.98984956508734</v>
      </c>
      <c r="Z7" s="18">
        <v>62.418687290084485</v>
      </c>
      <c r="AA7" s="18">
        <v>60.475073422807682</v>
      </c>
      <c r="AB7" s="18">
        <v>61.836126968859404</v>
      </c>
      <c r="AC7" s="18">
        <v>59.899962906261415</v>
      </c>
      <c r="AD7" s="18">
        <v>61.728830229526501</v>
      </c>
      <c r="AE7" s="18">
        <v>59.541890933038367</v>
      </c>
      <c r="AF7" s="18">
        <v>56.241107077722177</v>
      </c>
      <c r="AG7" s="18">
        <v>55.411907168798457</v>
      </c>
      <c r="AH7" s="18">
        <v>55.934792403581433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85.584785505379386</v>
      </c>
      <c r="P8" s="14" t="s">
        <v>1</v>
      </c>
      <c r="Q8" s="14">
        <v>86.007919906237944</v>
      </c>
      <c r="R8" s="14" t="s">
        <v>1</v>
      </c>
      <c r="S8" s="14">
        <v>86.343929453724471</v>
      </c>
      <c r="T8" s="14">
        <v>86.343929328217158</v>
      </c>
      <c r="U8" s="14">
        <v>87.542728582595885</v>
      </c>
      <c r="V8" s="14">
        <v>89.60247764919832</v>
      </c>
      <c r="W8" s="14">
        <v>89.890427267516188</v>
      </c>
      <c r="X8" s="14">
        <v>89.89080700238901</v>
      </c>
      <c r="Y8" s="14">
        <v>91.668158544881663</v>
      </c>
      <c r="Z8" s="14" t="s">
        <v>1</v>
      </c>
      <c r="AA8" s="14">
        <v>91.685871299415012</v>
      </c>
      <c r="AB8" s="14" t="s">
        <v>1</v>
      </c>
      <c r="AC8" s="14">
        <v>88.507495644919899</v>
      </c>
      <c r="AD8" s="14" t="s">
        <v>1</v>
      </c>
      <c r="AE8" s="14">
        <v>94.018098483958184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86.966500419296466</v>
      </c>
      <c r="P9" s="11">
        <v>85.284260178748767</v>
      </c>
      <c r="Q9" s="11">
        <v>80.33604844556271</v>
      </c>
      <c r="R9" s="11">
        <v>81.063880525829447</v>
      </c>
      <c r="S9" s="11">
        <v>82.561647349072402</v>
      </c>
      <c r="T9" s="11">
        <v>86.475149923786418</v>
      </c>
      <c r="U9" s="11">
        <v>81.017379573049752</v>
      </c>
      <c r="V9" s="11">
        <v>83.038291239519367</v>
      </c>
      <c r="W9" s="11">
        <v>85.255615721962556</v>
      </c>
      <c r="X9" s="11">
        <v>86.963748361849696</v>
      </c>
      <c r="Y9" s="11">
        <v>83.949228791773777</v>
      </c>
      <c r="Z9" s="11">
        <v>80.164064440154135</v>
      </c>
      <c r="AA9" s="11">
        <v>83.520975259949807</v>
      </c>
      <c r="AB9" s="11">
        <v>87.687666115939933</v>
      </c>
      <c r="AC9" s="11">
        <v>86.82634730538922</v>
      </c>
      <c r="AD9" s="11">
        <v>88.220098165848611</v>
      </c>
      <c r="AE9" s="11">
        <v>86.335403726708066</v>
      </c>
      <c r="AF9" s="11">
        <v>85.826175791743921</v>
      </c>
      <c r="AG9" s="11">
        <v>87.048762570940099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95.820122077390522</v>
      </c>
      <c r="P10" s="14">
        <v>95.32310311912579</v>
      </c>
      <c r="Q10" s="14">
        <v>90.924759472774625</v>
      </c>
      <c r="R10" s="14">
        <v>89.931245217923902</v>
      </c>
      <c r="S10" s="14">
        <v>90.901424771594534</v>
      </c>
      <c r="T10" s="14">
        <v>91.41228533359363</v>
      </c>
      <c r="U10" s="14">
        <v>91.903533695166914</v>
      </c>
      <c r="V10" s="14">
        <v>91.940735772422215</v>
      </c>
      <c r="W10" s="14">
        <v>92.137857142291082</v>
      </c>
      <c r="X10" s="14">
        <v>88.817351746976613</v>
      </c>
      <c r="Y10" s="14">
        <v>85.46193290457154</v>
      </c>
      <c r="Z10" s="14">
        <v>76.6163964168273</v>
      </c>
      <c r="AA10" s="14">
        <v>79.670397548983274</v>
      </c>
      <c r="AB10" s="14">
        <v>84.004408334828412</v>
      </c>
      <c r="AC10" s="14">
        <v>86.674279472730433</v>
      </c>
      <c r="AD10" s="14">
        <v>82.869242234261534</v>
      </c>
      <c r="AE10" s="14">
        <v>80.616620159259526</v>
      </c>
      <c r="AF10" s="14">
        <v>81.659238205972912</v>
      </c>
      <c r="AG10" s="14">
        <v>82.696368634582157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82.871454589635817</v>
      </c>
      <c r="N11" s="11">
        <v>79.408594937329056</v>
      </c>
      <c r="O11" s="11">
        <v>78.396074651871643</v>
      </c>
      <c r="P11" s="11">
        <v>77.826070799399886</v>
      </c>
      <c r="Q11" s="11">
        <v>80.671750137503111</v>
      </c>
      <c r="R11" s="11">
        <v>80.04054273904805</v>
      </c>
      <c r="S11" s="11">
        <v>80.526565246415785</v>
      </c>
      <c r="T11" s="11">
        <v>78.361559880145379</v>
      </c>
      <c r="U11" s="11">
        <v>81.90794247453816</v>
      </c>
      <c r="V11" s="11">
        <v>81.995911791734486</v>
      </c>
      <c r="W11" s="11">
        <v>83.264819449162246</v>
      </c>
      <c r="X11" s="11">
        <v>82.895235145657821</v>
      </c>
      <c r="Y11" s="11">
        <v>82.362938593802838</v>
      </c>
      <c r="Z11" s="11">
        <v>82.865078503184137</v>
      </c>
      <c r="AA11" s="11" t="s">
        <v>1</v>
      </c>
      <c r="AB11" s="11">
        <v>83.205636891109904</v>
      </c>
      <c r="AC11" s="11">
        <v>83.207308325833637</v>
      </c>
      <c r="AD11" s="11">
        <v>83.631405225876605</v>
      </c>
      <c r="AE11" s="11">
        <v>83.530478660366541</v>
      </c>
      <c r="AF11" s="11">
        <v>83.138915454547714</v>
      </c>
      <c r="AG11" s="11">
        <v>81.752822386503283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76.38185395611255</v>
      </c>
      <c r="R12" s="14">
        <v>85.223001930956528</v>
      </c>
      <c r="S12" s="14">
        <v>75.177871351822262</v>
      </c>
      <c r="T12" s="14">
        <v>83.503779703600401</v>
      </c>
      <c r="U12" s="14">
        <v>86.524694940922942</v>
      </c>
      <c r="V12" s="14">
        <v>78.701618430807528</v>
      </c>
      <c r="W12" s="14">
        <v>77.262931034482762</v>
      </c>
      <c r="X12" s="14">
        <v>75.303737544277823</v>
      </c>
      <c r="Y12" s="14">
        <v>78.533946473326168</v>
      </c>
      <c r="Z12" s="14">
        <v>81.293556890263716</v>
      </c>
      <c r="AA12" s="14">
        <v>83.26924861092499</v>
      </c>
      <c r="AB12" s="14">
        <v>88.470464078224026</v>
      </c>
      <c r="AC12" s="14">
        <v>86.066429605697351</v>
      </c>
      <c r="AD12" s="14">
        <v>67.65740970989998</v>
      </c>
      <c r="AE12" s="14">
        <v>73.189939408586383</v>
      </c>
      <c r="AF12" s="14">
        <v>73.521631652241126</v>
      </c>
      <c r="AG12" s="14">
        <v>78.087304271465612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66.772647888585368</v>
      </c>
      <c r="AB13" s="11" t="s">
        <v>1</v>
      </c>
      <c r="AC13" s="11">
        <v>67.951031941936606</v>
      </c>
      <c r="AD13" s="11" t="s">
        <v>1</v>
      </c>
      <c r="AE13" s="11">
        <v>82.991252328182796</v>
      </c>
      <c r="AF13" s="11" t="s">
        <v>1</v>
      </c>
      <c r="AG13" s="11">
        <v>68.173452638781001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76.777667455892455</v>
      </c>
      <c r="R14" s="14">
        <v>80.193171991279257</v>
      </c>
      <c r="S14" s="14">
        <v>78.575734819719287</v>
      </c>
      <c r="T14" s="14">
        <v>83.374126389667069</v>
      </c>
      <c r="U14" s="14">
        <v>80.576474150477139</v>
      </c>
      <c r="V14" s="14">
        <v>80.741454930429512</v>
      </c>
      <c r="W14" s="14">
        <v>80.267521454370794</v>
      </c>
      <c r="X14" s="14">
        <v>79.550201670988173</v>
      </c>
      <c r="Y14" s="14">
        <v>80.620884289746016</v>
      </c>
      <c r="Z14" s="14">
        <v>81.602602380973792</v>
      </c>
      <c r="AA14" s="14">
        <v>84.184877079711939</v>
      </c>
      <c r="AB14" s="14">
        <v>84.126342364913157</v>
      </c>
      <c r="AC14" s="14">
        <v>82.736787445289181</v>
      </c>
      <c r="AD14" s="14">
        <v>83.218343584036404</v>
      </c>
      <c r="AE14" s="14">
        <v>85.454443964748677</v>
      </c>
      <c r="AF14" s="14">
        <v>82.26148633324118</v>
      </c>
      <c r="AG14" s="14">
        <v>85.842720946997062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76.526717557251899</v>
      </c>
      <c r="N15" s="11">
        <v>81.103530109759717</v>
      </c>
      <c r="O15" s="11">
        <v>87.907082669095871</v>
      </c>
      <c r="P15" s="11">
        <v>85.037381289149323</v>
      </c>
      <c r="Q15" s="11">
        <v>74.324324324324337</v>
      </c>
      <c r="R15" s="11">
        <v>67.45735989680378</v>
      </c>
      <c r="S15" s="11">
        <v>66.722793888369196</v>
      </c>
      <c r="T15" s="11">
        <v>74.00191250298829</v>
      </c>
      <c r="U15" s="11">
        <v>73.926007058537166</v>
      </c>
      <c r="V15" s="11">
        <v>68.802379021357126</v>
      </c>
      <c r="W15" s="11">
        <v>74.275335997094089</v>
      </c>
      <c r="X15" s="11">
        <v>74.840604627838673</v>
      </c>
      <c r="Y15" s="11">
        <v>79.021061301329567</v>
      </c>
      <c r="Z15" s="11">
        <v>83.337498125843368</v>
      </c>
      <c r="AA15" s="11">
        <v>86.024541767212597</v>
      </c>
      <c r="AB15" s="11">
        <v>93.390553247321222</v>
      </c>
      <c r="AC15" s="11">
        <v>86.64729013506583</v>
      </c>
      <c r="AD15" s="11">
        <v>84.566011835197656</v>
      </c>
      <c r="AE15" s="11">
        <v>82.576636757338164</v>
      </c>
      <c r="AF15" s="11">
        <v>83.748228856207561</v>
      </c>
      <c r="AG15" s="11">
        <v>82.536814956558942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71.570264835202295</v>
      </c>
      <c r="Q16" s="14">
        <v>83.892135112333207</v>
      </c>
      <c r="R16" s="14">
        <v>81.937556357078449</v>
      </c>
      <c r="S16" s="14">
        <v>78.262900892211235</v>
      </c>
      <c r="T16" s="14">
        <v>77.955443765720446</v>
      </c>
      <c r="U16" s="14">
        <v>78.107399049663357</v>
      </c>
      <c r="V16" s="14">
        <v>74.428403246793479</v>
      </c>
      <c r="W16" s="14">
        <v>74.482553903446032</v>
      </c>
      <c r="X16" s="14">
        <v>61.607398464047002</v>
      </c>
      <c r="Y16" s="14">
        <v>62.799106668084661</v>
      </c>
      <c r="Z16" s="14">
        <v>75.717748590290199</v>
      </c>
      <c r="AA16" s="14">
        <v>72.421772531384676</v>
      </c>
      <c r="AB16" s="14">
        <v>87.728701117318437</v>
      </c>
      <c r="AC16" s="14">
        <v>80.669563471576893</v>
      </c>
      <c r="AD16" s="14">
        <v>79.649050001121594</v>
      </c>
      <c r="AE16" s="14">
        <v>69.101722333238172</v>
      </c>
      <c r="AF16" s="14">
        <v>71.274731816863053</v>
      </c>
      <c r="AG16" s="14">
        <v>63.037642738092515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76.257612667478668</v>
      </c>
      <c r="Y17" s="11">
        <v>53.299492385786806</v>
      </c>
      <c r="Z17" s="11">
        <v>59.688581314878896</v>
      </c>
      <c r="AA17" s="11">
        <v>47.87234042553191</v>
      </c>
      <c r="AB17" s="11">
        <v>65.555555555555557</v>
      </c>
      <c r="AC17" s="11">
        <v>69.333333333333343</v>
      </c>
      <c r="AD17" s="11">
        <v>71.274298056155516</v>
      </c>
      <c r="AE17" s="11">
        <v>74.463937621832372</v>
      </c>
      <c r="AF17" s="11">
        <v>74.998706673564413</v>
      </c>
      <c r="AG17" s="11">
        <v>76.085011908995853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92.165668662674634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71.015298539061064</v>
      </c>
      <c r="V19" s="11">
        <v>70.762758451200654</v>
      </c>
      <c r="W19" s="11">
        <v>69.472988713939387</v>
      </c>
      <c r="X19" s="11">
        <v>66.61613685785035</v>
      </c>
      <c r="Y19" s="11">
        <v>63.534935163290861</v>
      </c>
      <c r="Z19" s="11">
        <v>64.295388294046944</v>
      </c>
      <c r="AA19" s="11">
        <v>64.777284505050673</v>
      </c>
      <c r="AB19" s="11">
        <v>73.580709227024016</v>
      </c>
      <c r="AC19" s="11">
        <v>70.065425360035164</v>
      </c>
      <c r="AD19" s="11">
        <v>67.387511260247962</v>
      </c>
      <c r="AE19" s="11">
        <v>69.511042888006898</v>
      </c>
      <c r="AF19" s="11">
        <v>65.029143214254574</v>
      </c>
      <c r="AG19" s="11">
        <v>66.105651155582521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74.991055456171736</v>
      </c>
      <c r="O20" s="14" t="s">
        <v>1</v>
      </c>
      <c r="P20" s="14" t="s">
        <v>1</v>
      </c>
      <c r="Q20" s="14">
        <v>70.281612368856983</v>
      </c>
      <c r="R20" s="14">
        <v>69.016195310611565</v>
      </c>
      <c r="S20" s="14" t="s">
        <v>1</v>
      </c>
      <c r="T20" s="14">
        <v>85.441738968187337</v>
      </c>
      <c r="U20" s="14">
        <v>80.441264162194386</v>
      </c>
      <c r="V20" s="14">
        <v>84.723806420074951</v>
      </c>
      <c r="W20" s="14">
        <v>76.032175161042687</v>
      </c>
      <c r="X20" s="14">
        <v>75.28303542696662</v>
      </c>
      <c r="Y20" s="14">
        <v>75.831587218438969</v>
      </c>
      <c r="Z20" s="14">
        <v>83.156007172743571</v>
      </c>
      <c r="AA20" s="14">
        <v>88.243622205886368</v>
      </c>
      <c r="AB20" s="14">
        <v>87.227080239784414</v>
      </c>
      <c r="AC20" s="14">
        <v>85.888744427934611</v>
      </c>
      <c r="AD20" s="14">
        <v>93.969186244467153</v>
      </c>
      <c r="AE20" s="14">
        <v>93.838709677419345</v>
      </c>
      <c r="AF20" s="14">
        <v>93.97411996929489</v>
      </c>
      <c r="AG20" s="14">
        <v>94.579739030238869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79.544921416842598</v>
      </c>
      <c r="L22" s="14" t="s">
        <v>1</v>
      </c>
      <c r="M22" s="14">
        <v>80.305602716468599</v>
      </c>
      <c r="N22" s="14" t="s">
        <v>1</v>
      </c>
      <c r="O22" s="14">
        <v>81.619483763530383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82.227007147626779</v>
      </c>
      <c r="X22" s="14">
        <v>82.671750483425086</v>
      </c>
      <c r="Y22" s="14">
        <v>80.804387568555754</v>
      </c>
      <c r="Z22" s="14">
        <v>81.427361287590003</v>
      </c>
      <c r="AA22" s="14">
        <v>80.325801366263789</v>
      </c>
      <c r="AB22" s="14">
        <v>80.905275779376495</v>
      </c>
      <c r="AC22" s="14">
        <v>80.791225274210177</v>
      </c>
      <c r="AD22" s="14">
        <v>80.969267139479911</v>
      </c>
      <c r="AE22" s="14">
        <v>82.196522032753677</v>
      </c>
      <c r="AF22" s="14">
        <v>81.452005847003406</v>
      </c>
      <c r="AG22" s="14">
        <v>81.563662925328359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83.177931674855884</v>
      </c>
      <c r="V23" s="11">
        <v>79.221200648999456</v>
      </c>
      <c r="W23" s="11">
        <v>81.826442526124481</v>
      </c>
      <c r="X23" s="11">
        <v>81.048847615659696</v>
      </c>
      <c r="Y23" s="11">
        <v>80.782680569684629</v>
      </c>
      <c r="Z23" s="11">
        <v>79.362993056385335</v>
      </c>
      <c r="AA23" s="11">
        <v>79.770311719808831</v>
      </c>
      <c r="AB23" s="11">
        <v>79.14704010184596</v>
      </c>
      <c r="AC23" s="11">
        <v>79.464884455127006</v>
      </c>
      <c r="AD23" s="11">
        <v>78.492484326147334</v>
      </c>
      <c r="AE23" s="11">
        <v>78.675950729164427</v>
      </c>
      <c r="AF23" s="11">
        <v>78.877798711403969</v>
      </c>
      <c r="AG23" s="11">
        <v>79.188763846309584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90.794020578528432</v>
      </c>
      <c r="M24" s="14">
        <v>94.358649878447892</v>
      </c>
      <c r="N24" s="14">
        <v>91.767462459676707</v>
      </c>
      <c r="O24" s="14">
        <v>89.23493808388406</v>
      </c>
      <c r="P24" s="14">
        <v>90.459643974031749</v>
      </c>
      <c r="Q24" s="14">
        <v>91.355908357953737</v>
      </c>
      <c r="R24" s="14">
        <v>90.107848702203412</v>
      </c>
      <c r="S24" s="14">
        <v>89.537391545226996</v>
      </c>
      <c r="T24" s="14">
        <v>94.044470731581143</v>
      </c>
      <c r="U24" s="14">
        <v>91.157832915099888</v>
      </c>
      <c r="V24" s="14">
        <v>94.005430010045032</v>
      </c>
      <c r="W24" s="14">
        <v>91.70869144141551</v>
      </c>
      <c r="X24" s="14">
        <v>90.742821668001923</v>
      </c>
      <c r="Y24" s="14">
        <v>87.0792397118488</v>
      </c>
      <c r="Z24" s="14">
        <v>88.165827836048678</v>
      </c>
      <c r="AA24" s="14">
        <v>89.655601563675802</v>
      </c>
      <c r="AB24" s="14">
        <v>89.280272831194367</v>
      </c>
      <c r="AC24" s="14">
        <v>89.995504356018188</v>
      </c>
      <c r="AD24" s="14">
        <v>89.674205273421322</v>
      </c>
      <c r="AE24" s="14">
        <v>89.836295216203652</v>
      </c>
      <c r="AF24" s="14">
        <v>89.706594689944836</v>
      </c>
      <c r="AG24" s="14">
        <v>88.420208008870887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64.458408551706157</v>
      </c>
      <c r="O25" s="11" t="s">
        <v>1</v>
      </c>
      <c r="P25" s="11">
        <v>67.218167181642301</v>
      </c>
      <c r="Q25" s="11" t="s">
        <v>1</v>
      </c>
      <c r="R25" s="11">
        <v>66.418413028955129</v>
      </c>
      <c r="S25" s="11">
        <v>66.316862988847603</v>
      </c>
      <c r="T25" s="11" t="s">
        <v>1</v>
      </c>
      <c r="U25" s="11">
        <v>66.587654739871297</v>
      </c>
      <c r="V25" s="11" t="s">
        <v>1</v>
      </c>
      <c r="W25" s="11">
        <v>64.776058210654398</v>
      </c>
      <c r="X25" s="11" t="s">
        <v>1</v>
      </c>
      <c r="Y25" s="11">
        <v>66.73611254540144</v>
      </c>
      <c r="Z25" s="11" t="s">
        <v>1</v>
      </c>
      <c r="AA25" s="11">
        <v>67.378543514372495</v>
      </c>
      <c r="AB25" s="11" t="s">
        <v>1</v>
      </c>
      <c r="AC25" s="11">
        <v>75.523525298525286</v>
      </c>
      <c r="AD25" s="11" t="s">
        <v>1</v>
      </c>
      <c r="AE25" s="11">
        <v>75.322120120793542</v>
      </c>
      <c r="AF25" s="11" t="s">
        <v>1</v>
      </c>
      <c r="AG25" s="11">
        <v>73.950923587778689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61.64564019748606</v>
      </c>
      <c r="O26" s="14">
        <v>67.057008561659288</v>
      </c>
      <c r="P26" s="14">
        <v>67.066853382517024</v>
      </c>
      <c r="Q26" s="14">
        <v>57.520474394263779</v>
      </c>
      <c r="R26" s="14">
        <v>48.07731568375646</v>
      </c>
      <c r="S26" s="14">
        <v>50.98796919159939</v>
      </c>
      <c r="T26" s="14">
        <v>55.005599104143329</v>
      </c>
      <c r="U26" s="14">
        <v>72.312461789119226</v>
      </c>
      <c r="V26" s="14">
        <v>62.546551612275358</v>
      </c>
      <c r="W26" s="14">
        <v>74.357812960411579</v>
      </c>
      <c r="X26" s="14">
        <v>66.293978658877023</v>
      </c>
      <c r="Y26" s="14">
        <v>72.324039644837299</v>
      </c>
      <c r="Z26" s="14">
        <v>59.226711873621895</v>
      </c>
      <c r="AA26" s="14">
        <v>69.514650302706244</v>
      </c>
      <c r="AB26" s="14">
        <v>77.254993607767915</v>
      </c>
      <c r="AC26" s="14">
        <v>86.999280383381674</v>
      </c>
      <c r="AD26" s="14">
        <v>89.040962786061641</v>
      </c>
      <c r="AE26" s="14">
        <v>86.854491524381643</v>
      </c>
      <c r="AF26" s="14">
        <v>85.427188688688361</v>
      </c>
      <c r="AG26" s="14">
        <v>82.199170185596216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90.471053577849688</v>
      </c>
      <c r="N27" s="11" t="s">
        <v>1</v>
      </c>
      <c r="O27" s="11">
        <v>75.871638648760722</v>
      </c>
      <c r="P27" s="11" t="s">
        <v>1</v>
      </c>
      <c r="Q27" s="11">
        <v>85.675908617736937</v>
      </c>
      <c r="R27" s="11" t="s">
        <v>1</v>
      </c>
      <c r="S27" s="11">
        <v>58.49764034104242</v>
      </c>
      <c r="T27" s="11" t="s">
        <v>1</v>
      </c>
      <c r="U27" s="11" t="s">
        <v>1</v>
      </c>
      <c r="V27" s="11" t="s">
        <v>1</v>
      </c>
      <c r="W27" s="11">
        <v>78.786612687115507</v>
      </c>
      <c r="X27" s="11" t="s">
        <v>1</v>
      </c>
      <c r="Y27" s="11">
        <v>81.581370603040781</v>
      </c>
      <c r="Z27" s="11" t="s">
        <v>1</v>
      </c>
      <c r="AA27" s="11">
        <v>82.332306486938862</v>
      </c>
      <c r="AB27" s="11" t="s">
        <v>1</v>
      </c>
      <c r="AC27" s="11">
        <v>84.129411291296137</v>
      </c>
      <c r="AD27" s="11" t="s">
        <v>1</v>
      </c>
      <c r="AE27" s="11">
        <v>82.747008071249638</v>
      </c>
      <c r="AF27" s="11">
        <v>80.523185028002914</v>
      </c>
      <c r="AG27" s="11">
        <v>74.351487116475738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68.220114708153659</v>
      </c>
      <c r="S28" s="14">
        <v>73.498707363110199</v>
      </c>
      <c r="T28" s="14">
        <v>67.37651887494566</v>
      </c>
      <c r="U28" s="14">
        <v>72.312182414613744</v>
      </c>
      <c r="V28" s="14">
        <v>72.281092185226399</v>
      </c>
      <c r="W28" s="14">
        <v>78.419707714835326</v>
      </c>
      <c r="X28" s="14">
        <v>80.590877720793955</v>
      </c>
      <c r="Y28" s="14">
        <v>81.32366626682095</v>
      </c>
      <c r="Z28" s="14">
        <v>74.607382904028725</v>
      </c>
      <c r="AA28" s="14">
        <v>77.971287361732166</v>
      </c>
      <c r="AB28" s="14">
        <v>84.796417947446685</v>
      </c>
      <c r="AC28" s="14">
        <v>85.6437243567444</v>
      </c>
      <c r="AD28" s="14">
        <v>88.007446863525885</v>
      </c>
      <c r="AE28" s="14">
        <v>83.53517776165215</v>
      </c>
      <c r="AF28" s="14">
        <v>79.109961954389348</v>
      </c>
      <c r="AG28" s="14">
        <v>79.97205900640428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75.456645588206499</v>
      </c>
      <c r="P29" s="11">
        <v>82.07173985920214</v>
      </c>
      <c r="Q29" s="11">
        <v>85.333492560914848</v>
      </c>
      <c r="R29" s="11">
        <v>90.130499550356632</v>
      </c>
      <c r="S29" s="11">
        <v>89.103690098513951</v>
      </c>
      <c r="T29" s="11">
        <v>90.77444171600456</v>
      </c>
      <c r="U29" s="11">
        <v>83.852459595804902</v>
      </c>
      <c r="V29" s="11">
        <v>80.077379763827622</v>
      </c>
      <c r="W29" s="11">
        <v>79.505938069658015</v>
      </c>
      <c r="X29" s="11">
        <v>79.019141001681135</v>
      </c>
      <c r="Y29" s="11">
        <v>80.571262462650481</v>
      </c>
      <c r="Z29" s="11">
        <v>85.455427454329438</v>
      </c>
      <c r="AA29" s="11">
        <v>87.763668977941194</v>
      </c>
      <c r="AB29" s="11">
        <v>88.737045894545048</v>
      </c>
      <c r="AC29" s="11">
        <v>81.78127125085004</v>
      </c>
      <c r="AD29" s="11">
        <v>67.354375710440621</v>
      </c>
      <c r="AE29" s="11">
        <v>67.822759744877317</v>
      </c>
      <c r="AF29" s="11">
        <v>65.053081373386618</v>
      </c>
      <c r="AG29" s="11">
        <v>64.301991612842329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79.947380453794807</v>
      </c>
      <c r="R30" s="14">
        <v>78.984568730081094</v>
      </c>
      <c r="S30" s="14">
        <v>75.078046370880642</v>
      </c>
      <c r="T30" s="14">
        <v>75.546939185517687</v>
      </c>
      <c r="U30" s="14">
        <v>76.28373660538962</v>
      </c>
      <c r="V30" s="14">
        <v>76.300133098992433</v>
      </c>
      <c r="W30" s="14">
        <v>77.958630782212197</v>
      </c>
      <c r="X30" s="14">
        <v>80.367129523062303</v>
      </c>
      <c r="Y30" s="14">
        <v>81.550942054292861</v>
      </c>
      <c r="Z30" s="14">
        <v>82.337071516916012</v>
      </c>
      <c r="AA30" s="14">
        <v>81.921965317919074</v>
      </c>
      <c r="AB30" s="14">
        <v>82.248105529048559</v>
      </c>
      <c r="AC30" s="14">
        <v>82.326303532151641</v>
      </c>
      <c r="AD30" s="14">
        <v>82.770870337477803</v>
      </c>
      <c r="AE30" s="14">
        <v>82.221713762727376</v>
      </c>
      <c r="AF30" s="14">
        <v>83.209763887304661</v>
      </c>
      <c r="AG30" s="14">
        <v>84.032775895587434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85.889400025016329</v>
      </c>
      <c r="P31" s="11" t="s">
        <v>1</v>
      </c>
      <c r="Q31" s="11">
        <v>86.128505878579091</v>
      </c>
      <c r="R31" s="11" t="s">
        <v>1</v>
      </c>
      <c r="S31" s="11">
        <v>84.222483152950772</v>
      </c>
      <c r="T31" s="11" t="s">
        <v>1</v>
      </c>
      <c r="U31" s="11">
        <v>82.067757009345797</v>
      </c>
      <c r="V31" s="11" t="s">
        <v>1</v>
      </c>
      <c r="W31" s="11">
        <v>81.54899714863646</v>
      </c>
      <c r="X31" s="11" t="s">
        <v>1</v>
      </c>
      <c r="Y31" s="11" t="s">
        <v>1</v>
      </c>
      <c r="Z31" s="11" t="s">
        <v>1</v>
      </c>
      <c r="AA31" s="11">
        <v>80.429187243659499</v>
      </c>
      <c r="AB31" s="11" t="s">
        <v>1</v>
      </c>
      <c r="AC31" s="11">
        <v>83.571164576816642</v>
      </c>
      <c r="AD31" s="11" t="s">
        <v>1</v>
      </c>
      <c r="AE31" s="11">
        <v>85.795468442980493</v>
      </c>
      <c r="AF31" s="11" t="s">
        <v>1</v>
      </c>
      <c r="AG31" s="11">
        <v>82.556538769484717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86.795980369245157</v>
      </c>
      <c r="AF35" s="11">
        <v>52.401041857735066</v>
      </c>
      <c r="AG35" s="11">
        <v>87.210762331838566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96.330602066262927</v>
      </c>
      <c r="AD36" s="14">
        <v>96.468628539700148</v>
      </c>
      <c r="AE36" s="14">
        <v>83.898305084745758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61.133131391252036</v>
      </c>
      <c r="Z39" s="11">
        <v>55.18147781305467</v>
      </c>
      <c r="AA39" s="11">
        <v>52.218247407184734</v>
      </c>
      <c r="AB39" s="11">
        <v>56.444353339092487</v>
      </c>
      <c r="AC39" s="11">
        <v>55.964875128824133</v>
      </c>
      <c r="AD39" s="11">
        <v>60.813048110810598</v>
      </c>
      <c r="AE39" s="11">
        <v>55.614467735306206</v>
      </c>
      <c r="AF39" s="11">
        <v>54.568091179626286</v>
      </c>
      <c r="AG39" s="11">
        <v>67.499061681500777</v>
      </c>
      <c r="AH39" s="11">
        <v>71.783385731359104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83.101372532678567</v>
      </c>
      <c r="P48" s="14" t="s">
        <v>1</v>
      </c>
      <c r="Q48" s="14">
        <v>81.63218754950104</v>
      </c>
      <c r="R48" s="14" t="s">
        <v>1</v>
      </c>
      <c r="S48" s="14">
        <v>80.225576363655179</v>
      </c>
      <c r="T48" s="14">
        <v>79.218699967979489</v>
      </c>
      <c r="U48" s="14">
        <v>78.930361962252974</v>
      </c>
      <c r="V48" s="14">
        <v>78.091026097434067</v>
      </c>
      <c r="W48" s="14">
        <v>79.29395390033531</v>
      </c>
      <c r="X48" s="14">
        <v>79.124278826054237</v>
      </c>
      <c r="Y48" s="14">
        <v>77.014048972420142</v>
      </c>
      <c r="Z48" s="14">
        <v>77.874610815275048</v>
      </c>
      <c r="AA48" s="14">
        <v>78.221431829669712</v>
      </c>
      <c r="AB48" s="14">
        <v>77.088031769081439</v>
      </c>
      <c r="AC48" s="14">
        <v>77.999038263378438</v>
      </c>
      <c r="AD48" s="14">
        <v>78.171450213505949</v>
      </c>
      <c r="AE48" s="14">
        <v>78.424659216504978</v>
      </c>
      <c r="AF48" s="14">
        <v>78.70093068218435</v>
      </c>
      <c r="AG48" s="14">
        <v>77.808643682695575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96.571828358208961</v>
      </c>
      <c r="AB51" s="11">
        <v>97.742626462349648</v>
      </c>
      <c r="AC51" s="11">
        <v>98.097215014703337</v>
      </c>
      <c r="AD51" s="11">
        <v>93.044780182387356</v>
      </c>
      <c r="AE51" s="11">
        <v>83.408833522083825</v>
      </c>
      <c r="AF51" s="11">
        <v>84.54332552693208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10.358919543016675</v>
      </c>
      <c r="V54" s="14">
        <v>4.2267324073840404</v>
      </c>
      <c r="W54" s="14">
        <v>10.616958435748209</v>
      </c>
      <c r="X54" s="14" t="s">
        <v>1</v>
      </c>
      <c r="Y54" s="14" t="s">
        <v>1</v>
      </c>
      <c r="Z54" s="14" t="s">
        <v>1</v>
      </c>
      <c r="AA54" s="14">
        <v>27.43090265582363</v>
      </c>
      <c r="AB54" s="14">
        <v>22.404033877831932</v>
      </c>
      <c r="AC54" s="14">
        <v>25.206943266837751</v>
      </c>
      <c r="AD54" s="14">
        <v>18.521988770755449</v>
      </c>
      <c r="AE54" s="14">
        <v>21.064928094463824</v>
      </c>
      <c r="AF54" s="14">
        <v>3.6721648303047707</v>
      </c>
      <c r="AG54" s="14">
        <v>0.56981683476846512</v>
      </c>
      <c r="AH54" s="14">
        <v>1.7123533553750812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83.142958022154161</v>
      </c>
      <c r="Y55" s="11" t="s">
        <v>1</v>
      </c>
      <c r="Z55" s="11" t="s">
        <v>1</v>
      </c>
      <c r="AA55" s="11">
        <v>86.726599553923521</v>
      </c>
      <c r="AB55" s="11" t="s">
        <v>1</v>
      </c>
      <c r="AC55" s="11">
        <v>91.568732073929098</v>
      </c>
      <c r="AD55" s="11" t="s">
        <v>1</v>
      </c>
      <c r="AE55" s="11">
        <v>91.039323490813956</v>
      </c>
      <c r="AF55" s="11" t="s">
        <v>1</v>
      </c>
      <c r="AG55" s="11">
        <v>91.884715816393182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94.858450637991055</v>
      </c>
      <c r="P57" s="11">
        <v>94.950013988090149</v>
      </c>
      <c r="Q57" s="11">
        <v>90.796560703642356</v>
      </c>
      <c r="R57" s="11">
        <v>90.000171875306933</v>
      </c>
      <c r="S57" s="11" t="s">
        <v>1</v>
      </c>
      <c r="T57" s="11">
        <v>87.787087629567679</v>
      </c>
      <c r="U57" s="11">
        <v>82.399037855240621</v>
      </c>
      <c r="V57" s="11">
        <v>88.041034688103309</v>
      </c>
      <c r="W57" s="11">
        <v>90.242238710573389</v>
      </c>
      <c r="X57" s="11">
        <v>89.629507665226939</v>
      </c>
      <c r="Y57" s="11">
        <v>90.205046733145423</v>
      </c>
      <c r="Z57" s="11">
        <v>89.567055782977647</v>
      </c>
      <c r="AA57" s="11" t="s">
        <v>1</v>
      </c>
      <c r="AB57" s="11">
        <v>86.196488308134136</v>
      </c>
      <c r="AC57" s="11">
        <v>86.957922964693537</v>
      </c>
      <c r="AD57" s="11">
        <v>88.461060404310558</v>
      </c>
      <c r="AE57" s="11">
        <v>87.733735971302067</v>
      </c>
      <c r="AF57" s="11">
        <v>87.965858291512717</v>
      </c>
      <c r="AG57" s="11">
        <v>88.243304465356417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69.432250307571863</v>
      </c>
      <c r="S58" s="14">
        <v>69.876417515434696</v>
      </c>
      <c r="T58" s="14">
        <v>69.748293475637851</v>
      </c>
      <c r="U58" s="14">
        <v>70.378904249871994</v>
      </c>
      <c r="V58" s="14">
        <v>68.9308786735875</v>
      </c>
      <c r="W58" s="14">
        <v>68.687170413942837</v>
      </c>
      <c r="X58" s="14">
        <v>68.196671479595722</v>
      </c>
      <c r="Y58" s="14">
        <v>69.11339021455133</v>
      </c>
      <c r="Z58" s="14">
        <v>70.642942778744811</v>
      </c>
      <c r="AA58" s="14">
        <v>72.152529063643144</v>
      </c>
      <c r="AB58" s="14">
        <v>75.332628405588437</v>
      </c>
      <c r="AC58" s="14">
        <v>77.199723029115702</v>
      </c>
      <c r="AD58" s="14">
        <v>79.175033834631506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95.111276084114721</v>
      </c>
      <c r="M5" s="11" t="s">
        <v>1</v>
      </c>
      <c r="N5" s="11" t="s">
        <v>1</v>
      </c>
      <c r="O5" s="11" t="s">
        <v>1</v>
      </c>
      <c r="P5" s="11">
        <v>94.804067673965847</v>
      </c>
      <c r="Q5" s="11">
        <v>94.299968761742647</v>
      </c>
      <c r="R5" s="11">
        <v>94.31014216143771</v>
      </c>
      <c r="S5" s="11">
        <v>94.600700255202071</v>
      </c>
      <c r="T5" s="11">
        <v>94.5043628602034</v>
      </c>
      <c r="U5" s="11">
        <v>93.992182370973296</v>
      </c>
      <c r="V5" s="11">
        <v>94.844021802157016</v>
      </c>
      <c r="W5" s="11">
        <v>95.21455166941341</v>
      </c>
      <c r="X5" s="11">
        <v>95.236437161274381</v>
      </c>
      <c r="Y5" s="11">
        <v>94.838949780589729</v>
      </c>
      <c r="Z5" s="11" t="s">
        <v>1</v>
      </c>
      <c r="AA5" s="11">
        <v>94.539131772365636</v>
      </c>
      <c r="AB5" s="11" t="s">
        <v>1</v>
      </c>
      <c r="AC5" s="11">
        <v>95.483180536087815</v>
      </c>
      <c r="AD5" s="11" t="s">
        <v>1</v>
      </c>
      <c r="AE5" s="11">
        <v>95.885298630495171</v>
      </c>
      <c r="AF5" s="11" t="s">
        <v>1</v>
      </c>
      <c r="AG5" s="11">
        <v>96.424378126480491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83.638595944695396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90.898214116724574</v>
      </c>
      <c r="AA6" s="14">
        <v>94.775088563421988</v>
      </c>
      <c r="AB6" s="14">
        <v>95.957412919163872</v>
      </c>
      <c r="AC6" s="14">
        <v>95.384142369207723</v>
      </c>
      <c r="AD6" s="14">
        <v>95.766914580285686</v>
      </c>
      <c r="AE6" s="14">
        <v>90.908584775352537</v>
      </c>
      <c r="AF6" s="14">
        <v>90.184218216705901</v>
      </c>
      <c r="AG6" s="14">
        <v>89.594001204509283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95.119490365038317</v>
      </c>
      <c r="R7" s="18">
        <v>95.968440870477096</v>
      </c>
      <c r="S7" s="18">
        <v>96.036985076076903</v>
      </c>
      <c r="T7" s="18">
        <v>96.17683514458983</v>
      </c>
      <c r="U7" s="18">
        <v>96.469853876756517</v>
      </c>
      <c r="V7" s="18">
        <v>96.225743176288461</v>
      </c>
      <c r="W7" s="18">
        <v>96.773920316560861</v>
      </c>
      <c r="X7" s="18">
        <v>96.562579857678983</v>
      </c>
      <c r="Y7" s="18">
        <v>96.431009646577309</v>
      </c>
      <c r="Z7" s="18">
        <v>95.910311289525325</v>
      </c>
      <c r="AA7" s="18">
        <v>95.118532294252134</v>
      </c>
      <c r="AB7" s="18">
        <v>95.618894162762302</v>
      </c>
      <c r="AC7" s="18">
        <v>95.746353475637392</v>
      </c>
      <c r="AD7" s="18">
        <v>95.812140876322786</v>
      </c>
      <c r="AE7" s="18">
        <v>96.129518876905095</v>
      </c>
      <c r="AF7" s="18">
        <v>96.331129883054416</v>
      </c>
      <c r="AG7" s="18">
        <v>96.495049129283046</v>
      </c>
      <c r="AH7" s="18">
        <v>96.475731823246548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98.759126831152372</v>
      </c>
      <c r="P8" s="14" t="s">
        <v>1</v>
      </c>
      <c r="Q8" s="14">
        <v>98.618991880005069</v>
      </c>
      <c r="R8" s="14" t="s">
        <v>1</v>
      </c>
      <c r="S8" s="14">
        <v>98.829980075204858</v>
      </c>
      <c r="T8" s="14" t="s">
        <v>1</v>
      </c>
      <c r="U8" s="14">
        <v>98.310948248702317</v>
      </c>
      <c r="V8" s="14">
        <v>98.328071496524657</v>
      </c>
      <c r="W8" s="14">
        <v>98.060094862574573</v>
      </c>
      <c r="X8" s="14">
        <v>98.405399654838178</v>
      </c>
      <c r="Y8" s="14">
        <v>98.356906018570513</v>
      </c>
      <c r="Z8" s="14" t="s">
        <v>1</v>
      </c>
      <c r="AA8" s="14">
        <v>98.455346459262486</v>
      </c>
      <c r="AB8" s="14" t="s">
        <v>1</v>
      </c>
      <c r="AC8" s="14">
        <v>98.243368375183834</v>
      </c>
      <c r="AD8" s="14" t="s">
        <v>1</v>
      </c>
      <c r="AE8" s="14">
        <v>98.758116682714885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89.441670449387203</v>
      </c>
      <c r="P9" s="11">
        <v>91.081430417923315</v>
      </c>
      <c r="Q9" s="11">
        <v>94.093554107040305</v>
      </c>
      <c r="R9" s="11">
        <v>94.461426239188583</v>
      </c>
      <c r="S9" s="11">
        <v>93.50956550607961</v>
      </c>
      <c r="T9" s="11">
        <v>93.900111148697619</v>
      </c>
      <c r="U9" s="11">
        <v>94.069871524852559</v>
      </c>
      <c r="V9" s="11">
        <v>95.533594111793164</v>
      </c>
      <c r="W9" s="11">
        <v>97.904667328699105</v>
      </c>
      <c r="X9" s="11">
        <v>97.533595542445099</v>
      </c>
      <c r="Y9" s="11">
        <v>95.270915840681496</v>
      </c>
      <c r="Z9" s="11">
        <v>94.16214995483287</v>
      </c>
      <c r="AA9" s="11">
        <v>93.791270736028338</v>
      </c>
      <c r="AB9" s="11">
        <v>93.611963190184042</v>
      </c>
      <c r="AC9" s="11">
        <v>94.042232277526409</v>
      </c>
      <c r="AD9" s="11">
        <v>91.505894962486593</v>
      </c>
      <c r="AE9" s="11">
        <v>93.728927848954825</v>
      </c>
      <c r="AF9" s="11">
        <v>94.089099054255854</v>
      </c>
      <c r="AG9" s="11">
        <v>95.409591939977346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96.484781610350197</v>
      </c>
      <c r="P10" s="14">
        <v>96.50886108584686</v>
      </c>
      <c r="Q10" s="14">
        <v>96.323959787845084</v>
      </c>
      <c r="R10" s="14">
        <v>96.340721434534231</v>
      </c>
      <c r="S10" s="14">
        <v>96.360581333681552</v>
      </c>
      <c r="T10" s="14">
        <v>96.569332773168043</v>
      </c>
      <c r="U10" s="14">
        <v>96.386101338456953</v>
      </c>
      <c r="V10" s="14">
        <v>96.860433295275485</v>
      </c>
      <c r="W10" s="14">
        <v>96.877100689572998</v>
      </c>
      <c r="X10" s="14">
        <v>96.797715094323848</v>
      </c>
      <c r="Y10" s="14">
        <v>96.724455920324601</v>
      </c>
      <c r="Z10" s="14">
        <v>96.918928223076477</v>
      </c>
      <c r="AA10" s="14">
        <v>96.986194243089614</v>
      </c>
      <c r="AB10" s="14">
        <v>97.05081132298946</v>
      </c>
      <c r="AC10" s="14">
        <v>97.500698129014239</v>
      </c>
      <c r="AD10" s="14">
        <v>97.503131524008353</v>
      </c>
      <c r="AE10" s="14">
        <v>97.398859774147567</v>
      </c>
      <c r="AF10" s="14">
        <v>97.757442969454829</v>
      </c>
      <c r="AG10" s="14">
        <v>97.931100576996343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96.597582938893694</v>
      </c>
      <c r="N11" s="11">
        <v>96.394236394536563</v>
      </c>
      <c r="O11" s="11">
        <v>96.674910832211438</v>
      </c>
      <c r="P11" s="11">
        <v>96.802417262786207</v>
      </c>
      <c r="Q11" s="11">
        <v>96.486927201370847</v>
      </c>
      <c r="R11" s="11">
        <v>96.491450530217321</v>
      </c>
      <c r="S11" s="11">
        <v>97.016564184236586</v>
      </c>
      <c r="T11" s="11">
        <v>96.728746329047397</v>
      </c>
      <c r="U11" s="11">
        <v>96.681943901799627</v>
      </c>
      <c r="V11" s="11">
        <v>96.803304852453991</v>
      </c>
      <c r="W11" s="11">
        <v>96.742094469728087</v>
      </c>
      <c r="X11" s="11">
        <v>96.754913743874155</v>
      </c>
      <c r="Y11" s="11">
        <v>96.591280535489133</v>
      </c>
      <c r="Z11" s="11">
        <v>96.734936564598613</v>
      </c>
      <c r="AA11" s="11" t="s">
        <v>1</v>
      </c>
      <c r="AB11" s="11">
        <v>96.792696324882598</v>
      </c>
      <c r="AC11" s="11">
        <v>96.788615865536869</v>
      </c>
      <c r="AD11" s="11">
        <v>96.784347731911367</v>
      </c>
      <c r="AE11" s="11">
        <v>97.034662346707762</v>
      </c>
      <c r="AF11" s="11">
        <v>96.734876724121449</v>
      </c>
      <c r="AG11" s="11">
        <v>96.943539868203416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91.922477081669143</v>
      </c>
      <c r="R12" s="14">
        <v>90.483333833368334</v>
      </c>
      <c r="S12" s="14">
        <v>86.057160903205428</v>
      </c>
      <c r="T12" s="14">
        <v>90.575290826800497</v>
      </c>
      <c r="U12" s="14">
        <v>87.895710635644633</v>
      </c>
      <c r="V12" s="14">
        <v>89.407109599707596</v>
      </c>
      <c r="W12" s="14">
        <v>90.459631443237996</v>
      </c>
      <c r="X12" s="14">
        <v>90.327525136204073</v>
      </c>
      <c r="Y12" s="14">
        <v>91.966876961275659</v>
      </c>
      <c r="Z12" s="14">
        <v>91.404849067200786</v>
      </c>
      <c r="AA12" s="14">
        <v>91.450664281630495</v>
      </c>
      <c r="AB12" s="14">
        <v>95.265980576895203</v>
      </c>
      <c r="AC12" s="14">
        <v>97.833401447758092</v>
      </c>
      <c r="AD12" s="14">
        <v>97.900809914129596</v>
      </c>
      <c r="AE12" s="14">
        <v>98.059994911765386</v>
      </c>
      <c r="AF12" s="14">
        <v>93.575593105349071</v>
      </c>
      <c r="AG12" s="14">
        <v>94.504823763001895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98.506969676950504</v>
      </c>
      <c r="AB13" s="11" t="s">
        <v>1</v>
      </c>
      <c r="AC13" s="11">
        <v>98.360200880878637</v>
      </c>
      <c r="AD13" s="11" t="s">
        <v>1</v>
      </c>
      <c r="AE13" s="11">
        <v>98.913808930513937</v>
      </c>
      <c r="AF13" s="11" t="s">
        <v>1</v>
      </c>
      <c r="AG13" s="11">
        <v>98.790435406643155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96.976777579072419</v>
      </c>
      <c r="T14" s="14">
        <v>97.262803018140943</v>
      </c>
      <c r="U14" s="14">
        <v>97.256607955483247</v>
      </c>
      <c r="V14" s="14">
        <v>97.455732018985032</v>
      </c>
      <c r="W14" s="14">
        <v>97.278416533255722</v>
      </c>
      <c r="X14" s="14">
        <v>97.309500996685045</v>
      </c>
      <c r="Y14" s="14">
        <v>97.603053918105232</v>
      </c>
      <c r="Z14" s="14">
        <v>97.81216929726962</v>
      </c>
      <c r="AA14" s="14">
        <v>97.936264331497696</v>
      </c>
      <c r="AB14" s="14">
        <v>98.218516459925382</v>
      </c>
      <c r="AC14" s="14">
        <v>96.122350082318803</v>
      </c>
      <c r="AD14" s="14">
        <v>96.427431277456478</v>
      </c>
      <c r="AE14" s="14">
        <v>96.505620464967848</v>
      </c>
      <c r="AF14" s="14">
        <v>96.199557967339302</v>
      </c>
      <c r="AG14" s="14">
        <v>95.842912262928195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97.02395354464069</v>
      </c>
      <c r="N15" s="11">
        <v>94.52031114952463</v>
      </c>
      <c r="O15" s="11">
        <v>94.863602850823298</v>
      </c>
      <c r="P15" s="11">
        <v>95.691223283310606</v>
      </c>
      <c r="Q15" s="11">
        <v>97.675948256961192</v>
      </c>
      <c r="R15" s="11">
        <v>96.198262646908546</v>
      </c>
      <c r="S15" s="11">
        <v>92.962029715874522</v>
      </c>
      <c r="T15" s="11">
        <v>94.699808795411087</v>
      </c>
      <c r="U15" s="11">
        <v>93.081520073551943</v>
      </c>
      <c r="V15" s="11">
        <v>92.629663330300275</v>
      </c>
      <c r="W15" s="11">
        <v>94.833503385585743</v>
      </c>
      <c r="X15" s="11">
        <v>94.551543126074762</v>
      </c>
      <c r="Y15" s="11">
        <v>97.368611815875312</v>
      </c>
      <c r="Z15" s="11">
        <v>98.290598290598297</v>
      </c>
      <c r="AA15" s="11">
        <v>98.005381375760408</v>
      </c>
      <c r="AB15" s="11">
        <v>98.980242192479267</v>
      </c>
      <c r="AC15" s="11">
        <v>98.249695358369337</v>
      </c>
      <c r="AD15" s="11">
        <v>98.360195913435604</v>
      </c>
      <c r="AE15" s="11">
        <v>97.516420704293623</v>
      </c>
      <c r="AF15" s="11">
        <v>97.670873814068798</v>
      </c>
      <c r="AG15" s="11">
        <v>97.607736204424711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76.884771703709134</v>
      </c>
      <c r="Q16" s="14">
        <v>82.036239190882156</v>
      </c>
      <c r="R16" s="14">
        <v>87.456138592023734</v>
      </c>
      <c r="S16" s="14">
        <v>68.045600471729017</v>
      </c>
      <c r="T16" s="14">
        <v>63.189599248010794</v>
      </c>
      <c r="U16" s="14">
        <v>61.842162601862206</v>
      </c>
      <c r="V16" s="14">
        <v>67.54860749884017</v>
      </c>
      <c r="W16" s="14">
        <v>69.158972174544914</v>
      </c>
      <c r="X16" s="14">
        <v>62.669823624001317</v>
      </c>
      <c r="Y16" s="14">
        <v>58.198363940996757</v>
      </c>
      <c r="Z16" s="14">
        <v>71.467283274512198</v>
      </c>
      <c r="AA16" s="14">
        <v>69.531467839571121</v>
      </c>
      <c r="AB16" s="14">
        <v>78.723220929777142</v>
      </c>
      <c r="AC16" s="14">
        <v>83.826959042105329</v>
      </c>
      <c r="AD16" s="14">
        <v>87.592046673985166</v>
      </c>
      <c r="AE16" s="14">
        <v>87.885077363411384</v>
      </c>
      <c r="AF16" s="14">
        <v>89.739076806300105</v>
      </c>
      <c r="AG16" s="14">
        <v>85.940876710866846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72.588405797101458</v>
      </c>
      <c r="Y17" s="11">
        <v>69.078947368421055</v>
      </c>
      <c r="Z17" s="11">
        <v>76.158940397350989</v>
      </c>
      <c r="AA17" s="11">
        <v>59.016393442622949</v>
      </c>
      <c r="AB17" s="11">
        <v>74.369747899159648</v>
      </c>
      <c r="AC17" s="11">
        <v>78.078078078078079</v>
      </c>
      <c r="AD17" s="11">
        <v>79.326923076923066</v>
      </c>
      <c r="AE17" s="11">
        <v>80.59071729957806</v>
      </c>
      <c r="AF17" s="11">
        <v>83.933766590918964</v>
      </c>
      <c r="AG17" s="11">
        <v>84.762510805878406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97.647369812318246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87.547122808735395</v>
      </c>
      <c r="V19" s="11">
        <v>89.344971212648076</v>
      </c>
      <c r="W19" s="11">
        <v>91.371484452769806</v>
      </c>
      <c r="X19" s="11">
        <v>93.249620241286067</v>
      </c>
      <c r="Y19" s="11">
        <v>94.254780562310174</v>
      </c>
      <c r="Z19" s="11">
        <v>95.248056315437069</v>
      </c>
      <c r="AA19" s="11">
        <v>95.686279730285648</v>
      </c>
      <c r="AB19" s="11">
        <v>96.675408894836906</v>
      </c>
      <c r="AC19" s="11">
        <v>97.238383721246009</v>
      </c>
      <c r="AD19" s="11">
        <v>97.314358181158241</v>
      </c>
      <c r="AE19" s="11">
        <v>98.670580203455089</v>
      </c>
      <c r="AF19" s="11">
        <v>98.984066258927101</v>
      </c>
      <c r="AG19" s="11">
        <v>98.627921724050012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100</v>
      </c>
      <c r="O20" s="14" t="s">
        <v>1</v>
      </c>
      <c r="P20" s="14" t="s">
        <v>1</v>
      </c>
      <c r="Q20" s="14">
        <v>99.803967693875947</v>
      </c>
      <c r="R20" s="14">
        <v>99.964988446187249</v>
      </c>
      <c r="S20" s="14" t="s">
        <v>1</v>
      </c>
      <c r="T20" s="14">
        <v>99.171629669734713</v>
      </c>
      <c r="U20" s="14">
        <v>98.839907192575396</v>
      </c>
      <c r="V20" s="14">
        <v>98.934449624203211</v>
      </c>
      <c r="W20" s="14">
        <v>98.83720930232559</v>
      </c>
      <c r="X20" s="14">
        <v>98.843864029191479</v>
      </c>
      <c r="Y20" s="14">
        <v>98.776067209689103</v>
      </c>
      <c r="Z20" s="14">
        <v>98.926260399630237</v>
      </c>
      <c r="AA20" s="14">
        <v>99.353197228863962</v>
      </c>
      <c r="AB20" s="14">
        <v>99.208732094827042</v>
      </c>
      <c r="AC20" s="14">
        <v>99.55864147693633</v>
      </c>
      <c r="AD20" s="14">
        <v>99.302869479176039</v>
      </c>
      <c r="AE20" s="14">
        <v>99.122582843513058</v>
      </c>
      <c r="AF20" s="14">
        <v>98.996880896453462</v>
      </c>
      <c r="AG20" s="14">
        <v>99.168979591836731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91.002129577916975</v>
      </c>
      <c r="X22" s="14">
        <v>90.696064175529443</v>
      </c>
      <c r="Y22" s="14">
        <v>95.186217380288824</v>
      </c>
      <c r="Z22" s="14">
        <v>95.032130499258528</v>
      </c>
      <c r="AA22" s="14">
        <v>94.849838669645067</v>
      </c>
      <c r="AB22" s="14">
        <v>95.191629438043734</v>
      </c>
      <c r="AC22" s="14">
        <v>94.995590828924165</v>
      </c>
      <c r="AD22" s="14">
        <v>94.804641754498036</v>
      </c>
      <c r="AE22" s="14">
        <v>95.190145664287812</v>
      </c>
      <c r="AF22" s="14">
        <v>95.342205323193923</v>
      </c>
      <c r="AG22" s="14">
        <v>95.325428432902342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87.483214649033584</v>
      </c>
      <c r="V23" s="11">
        <v>86.398490031850898</v>
      </c>
      <c r="W23" s="11">
        <v>87.698581776127568</v>
      </c>
      <c r="X23" s="11">
        <v>93.363671655954789</v>
      </c>
      <c r="Y23" s="11">
        <v>94.389242798506757</v>
      </c>
      <c r="Z23" s="11">
        <v>94.808881839809672</v>
      </c>
      <c r="AA23" s="11">
        <v>95.248775640570656</v>
      </c>
      <c r="AB23" s="11">
        <v>97.870576382183785</v>
      </c>
      <c r="AC23" s="11">
        <v>97.542590777085152</v>
      </c>
      <c r="AD23" s="11">
        <v>97.524007847285077</v>
      </c>
      <c r="AE23" s="11">
        <v>97.552257150016558</v>
      </c>
      <c r="AF23" s="11">
        <v>97.876574692649626</v>
      </c>
      <c r="AG23" s="11">
        <v>98.014468030152472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93.304604580640017</v>
      </c>
      <c r="M24" s="14">
        <v>95.161285398061239</v>
      </c>
      <c r="N24" s="14">
        <v>94.214350450851782</v>
      </c>
      <c r="O24" s="14">
        <v>93.254932512226958</v>
      </c>
      <c r="P24" s="14">
        <v>95.342771098622279</v>
      </c>
      <c r="Q24" s="14">
        <v>96.893106709640676</v>
      </c>
      <c r="R24" s="14">
        <v>97.341417294650427</v>
      </c>
      <c r="S24" s="14">
        <v>97.551918788204119</v>
      </c>
      <c r="T24" s="14">
        <v>97.990342315205453</v>
      </c>
      <c r="U24" s="14">
        <v>98.30240947801498</v>
      </c>
      <c r="V24" s="14">
        <v>98.236526165333601</v>
      </c>
      <c r="W24" s="14">
        <v>97.202168345673527</v>
      </c>
      <c r="X24" s="14">
        <v>97.978392750149794</v>
      </c>
      <c r="Y24" s="14">
        <v>97.862135497244651</v>
      </c>
      <c r="Z24" s="14">
        <v>97.886167709079061</v>
      </c>
      <c r="AA24" s="14">
        <v>97.511912119460121</v>
      </c>
      <c r="AB24" s="14">
        <v>97.36743831642795</v>
      </c>
      <c r="AC24" s="14">
        <v>97.559427921787929</v>
      </c>
      <c r="AD24" s="14">
        <v>97.479977169089153</v>
      </c>
      <c r="AE24" s="14">
        <v>97.721069046697195</v>
      </c>
      <c r="AF24" s="14">
        <v>97.98774230398233</v>
      </c>
      <c r="AG24" s="14">
        <v>98.32547855456923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96.65492203301342</v>
      </c>
      <c r="S25" s="11">
        <v>96.089672288003825</v>
      </c>
      <c r="T25" s="11" t="s">
        <v>1</v>
      </c>
      <c r="U25" s="11">
        <v>96.341721173994671</v>
      </c>
      <c r="V25" s="11" t="s">
        <v>1</v>
      </c>
      <c r="W25" s="11">
        <v>96.511139772158629</v>
      </c>
      <c r="X25" s="11" t="s">
        <v>1</v>
      </c>
      <c r="Y25" s="11">
        <v>96.954529048718456</v>
      </c>
      <c r="Z25" s="11" t="s">
        <v>1</v>
      </c>
      <c r="AA25" s="11">
        <v>96.747534526962951</v>
      </c>
      <c r="AB25" s="11" t="s">
        <v>1</v>
      </c>
      <c r="AC25" s="11">
        <v>96.553297301607401</v>
      </c>
      <c r="AD25" s="11" t="s">
        <v>1</v>
      </c>
      <c r="AE25" s="11">
        <v>96.574555030675796</v>
      </c>
      <c r="AF25" s="11" t="s">
        <v>1</v>
      </c>
      <c r="AG25" s="11">
        <v>96.159845237372892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89.368893207299053</v>
      </c>
      <c r="O26" s="14">
        <v>85.960123976499972</v>
      </c>
      <c r="P26" s="14">
        <v>84.386034862705117</v>
      </c>
      <c r="Q26" s="14">
        <v>76.821884857149328</v>
      </c>
      <c r="R26" s="14">
        <v>76.657734132501119</v>
      </c>
      <c r="S26" s="14">
        <v>79.003873199714221</v>
      </c>
      <c r="T26" s="14">
        <v>70.839342370925877</v>
      </c>
      <c r="U26" s="14">
        <v>83.609413419347916</v>
      </c>
      <c r="V26" s="14">
        <v>74.268985574237789</v>
      </c>
      <c r="W26" s="14">
        <v>71.654924848526704</v>
      </c>
      <c r="X26" s="14">
        <v>75.081696536066872</v>
      </c>
      <c r="Y26" s="14">
        <v>71.490234446531431</v>
      </c>
      <c r="Z26" s="14">
        <v>74.589790743648791</v>
      </c>
      <c r="AA26" s="14">
        <v>82.020809826322562</v>
      </c>
      <c r="AB26" s="14">
        <v>86.356318969446363</v>
      </c>
      <c r="AC26" s="14">
        <v>90.697521933540699</v>
      </c>
      <c r="AD26" s="14">
        <v>92.577326556192801</v>
      </c>
      <c r="AE26" s="14">
        <v>91.983154720606663</v>
      </c>
      <c r="AF26" s="14">
        <v>90.626469056464657</v>
      </c>
      <c r="AG26" s="14">
        <v>90.049412803440816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89.410092395167027</v>
      </c>
      <c r="N27" s="11" t="s">
        <v>1</v>
      </c>
      <c r="O27" s="11">
        <v>86.180658719518817</v>
      </c>
      <c r="P27" s="11" t="s">
        <v>1</v>
      </c>
      <c r="Q27" s="11">
        <v>85.445888847336732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84.047276112521203</v>
      </c>
      <c r="X27" s="11" t="s">
        <v>1</v>
      </c>
      <c r="Y27" s="11">
        <v>89.819091175344141</v>
      </c>
      <c r="Z27" s="11" t="s">
        <v>1</v>
      </c>
      <c r="AA27" s="11">
        <v>86.424299065420556</v>
      </c>
      <c r="AB27" s="11" t="s">
        <v>1</v>
      </c>
      <c r="AC27" s="11">
        <v>91.642101802640951</v>
      </c>
      <c r="AD27" s="11" t="s">
        <v>1</v>
      </c>
      <c r="AE27" s="11">
        <v>92.089205513396308</v>
      </c>
      <c r="AF27" s="11">
        <v>92.928400810935585</v>
      </c>
      <c r="AG27" s="11">
        <v>91.367821650267942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84.034843950406156</v>
      </c>
      <c r="S28" s="14">
        <v>81.666285646128017</v>
      </c>
      <c r="T28" s="14">
        <v>83.306152570632037</v>
      </c>
      <c r="U28" s="14">
        <v>84.549001175088122</v>
      </c>
      <c r="V28" s="14">
        <v>86.772069955267526</v>
      </c>
      <c r="W28" s="14">
        <v>86.116786480010077</v>
      </c>
      <c r="X28" s="14">
        <v>88.375539281441476</v>
      </c>
      <c r="Y28" s="14">
        <v>93.600661396671029</v>
      </c>
      <c r="Z28" s="14">
        <v>85.315878284410971</v>
      </c>
      <c r="AA28" s="14">
        <v>86.978209503806767</v>
      </c>
      <c r="AB28" s="14">
        <v>92.385469768069953</v>
      </c>
      <c r="AC28" s="14">
        <v>94.529452291671774</v>
      </c>
      <c r="AD28" s="14">
        <v>97.42757910003435</v>
      </c>
      <c r="AE28" s="14">
        <v>97.964759213664493</v>
      </c>
      <c r="AF28" s="14">
        <v>97.922026896873476</v>
      </c>
      <c r="AG28" s="14">
        <v>98.061784635324841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92.437478639909344</v>
      </c>
      <c r="P29" s="11">
        <v>93.969347759333857</v>
      </c>
      <c r="Q29" s="11">
        <v>91.621863006915092</v>
      </c>
      <c r="R29" s="11">
        <v>91.502047216656507</v>
      </c>
      <c r="S29" s="11">
        <v>91.490791634806286</v>
      </c>
      <c r="T29" s="11">
        <v>93.299767222202149</v>
      </c>
      <c r="U29" s="11">
        <v>93.432383612858516</v>
      </c>
      <c r="V29" s="11">
        <v>93.017568033069239</v>
      </c>
      <c r="W29" s="11">
        <v>95.912183450379445</v>
      </c>
      <c r="X29" s="11">
        <v>96.186354114367816</v>
      </c>
      <c r="Y29" s="11">
        <v>96.572090950815948</v>
      </c>
      <c r="Z29" s="11">
        <v>96.640758966407589</v>
      </c>
      <c r="AA29" s="11">
        <v>96.709677200803526</v>
      </c>
      <c r="AB29" s="11">
        <v>97.008673938523003</v>
      </c>
      <c r="AC29" s="11">
        <v>96.85052425467407</v>
      </c>
      <c r="AD29" s="11">
        <v>96.432592951204796</v>
      </c>
      <c r="AE29" s="11">
        <v>96.410916350615537</v>
      </c>
      <c r="AF29" s="11">
        <v>96.342957516307109</v>
      </c>
      <c r="AG29" s="11">
        <v>96.764952203861327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92.903659778034125</v>
      </c>
      <c r="R30" s="14">
        <v>93.128038565679233</v>
      </c>
      <c r="S30" s="14">
        <v>92.270612168043911</v>
      </c>
      <c r="T30" s="14">
        <v>92.294043322665331</v>
      </c>
      <c r="U30" s="14">
        <v>91.30523972974315</v>
      </c>
      <c r="V30" s="14">
        <v>91.322766170835976</v>
      </c>
      <c r="W30" s="14">
        <v>91.739232535983845</v>
      </c>
      <c r="X30" s="14">
        <v>93.278360190029389</v>
      </c>
      <c r="Y30" s="14">
        <v>93.4796471022498</v>
      </c>
      <c r="Z30" s="14">
        <v>93.885290925754518</v>
      </c>
      <c r="AA30" s="14">
        <v>93.873157807584036</v>
      </c>
      <c r="AB30" s="14">
        <v>94.639108671080251</v>
      </c>
      <c r="AC30" s="14">
        <v>94.6875</v>
      </c>
      <c r="AD30" s="14">
        <v>94.497769365959172</v>
      </c>
      <c r="AE30" s="14">
        <v>94.009156311314584</v>
      </c>
      <c r="AF30" s="14">
        <v>94.068343004513224</v>
      </c>
      <c r="AG30" s="14">
        <v>94.021276556462084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98.054771046869533</v>
      </c>
      <c r="P31" s="11" t="s">
        <v>1</v>
      </c>
      <c r="Q31" s="11">
        <v>98.131286647280362</v>
      </c>
      <c r="R31" s="11" t="s">
        <v>1</v>
      </c>
      <c r="S31" s="11">
        <v>97.926899847151532</v>
      </c>
      <c r="T31" s="11" t="s">
        <v>1</v>
      </c>
      <c r="U31" s="11">
        <v>97.760111328240669</v>
      </c>
      <c r="V31" s="11" t="s">
        <v>1</v>
      </c>
      <c r="W31" s="11">
        <v>97.72494962179843</v>
      </c>
      <c r="X31" s="11" t="s">
        <v>1</v>
      </c>
      <c r="Y31" s="11" t="s">
        <v>1</v>
      </c>
      <c r="Z31" s="11" t="s">
        <v>1</v>
      </c>
      <c r="AA31" s="11">
        <v>97.888678067974894</v>
      </c>
      <c r="AB31" s="11" t="s">
        <v>1</v>
      </c>
      <c r="AC31" s="11">
        <v>98.107856417202839</v>
      </c>
      <c r="AD31" s="11" t="s">
        <v>1</v>
      </c>
      <c r="AE31" s="11">
        <v>98.551172548138155</v>
      </c>
      <c r="AF31" s="11" t="s">
        <v>1</v>
      </c>
      <c r="AG31" s="11">
        <v>98.608448645348332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90.743983385592713</v>
      </c>
      <c r="AF35" s="11">
        <v>68.944878849309788</v>
      </c>
      <c r="AG35" s="11">
        <v>84.365781710914447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96.296296296296319</v>
      </c>
      <c r="AD36" s="14">
        <v>97.925825724270084</v>
      </c>
      <c r="AE36" s="14">
        <v>98.066037735849065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92.468479885617725</v>
      </c>
      <c r="Z39" s="11">
        <v>94.312576211063075</v>
      </c>
      <c r="AA39" s="11">
        <v>96.334706870830175</v>
      </c>
      <c r="AB39" s="11">
        <v>96.558927551623611</v>
      </c>
      <c r="AC39" s="11">
        <v>98.850448599342684</v>
      </c>
      <c r="AD39" s="11">
        <v>97.359926518829553</v>
      </c>
      <c r="AE39" s="11">
        <v>98.267910962634801</v>
      </c>
      <c r="AF39" s="11">
        <v>96.027787673672947</v>
      </c>
      <c r="AG39" s="11">
        <v>99.018020171046842</v>
      </c>
      <c r="AH39" s="11">
        <v>98.894688926733821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94.268780452330731</v>
      </c>
      <c r="P48" s="14" t="s">
        <v>1</v>
      </c>
      <c r="Q48" s="14">
        <v>93.345891899724691</v>
      </c>
      <c r="R48" s="14" t="s">
        <v>1</v>
      </c>
      <c r="S48" s="14">
        <v>93.641663897531956</v>
      </c>
      <c r="T48" s="14" t="s">
        <v>1</v>
      </c>
      <c r="U48" s="14">
        <v>93.336800328452156</v>
      </c>
      <c r="V48" s="14" t="s">
        <v>1</v>
      </c>
      <c r="W48" s="14">
        <v>93.611109727982949</v>
      </c>
      <c r="X48" s="14" t="s">
        <v>1</v>
      </c>
      <c r="Y48" s="14">
        <v>93.691479935325333</v>
      </c>
      <c r="Z48" s="14" t="s">
        <v>1</v>
      </c>
      <c r="AA48" s="14">
        <v>95.290142114254607</v>
      </c>
      <c r="AB48" s="14" t="s">
        <v>1</v>
      </c>
      <c r="AC48" s="14">
        <v>95.816076124123626</v>
      </c>
      <c r="AD48" s="14">
        <v>95.807958471853112</v>
      </c>
      <c r="AE48" s="14">
        <v>96.142624436569037</v>
      </c>
      <c r="AF48" s="14">
        <v>96.111967916573832</v>
      </c>
      <c r="AG48" s="14">
        <v>96.457473881485157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99.423769507803115</v>
      </c>
      <c r="AB51" s="11">
        <v>95.094581596665606</v>
      </c>
      <c r="AC51" s="11">
        <v>94.46943195069133</v>
      </c>
      <c r="AD51" s="11">
        <v>94.642115464488441</v>
      </c>
      <c r="AE51" s="11">
        <v>97.938829787234042</v>
      </c>
      <c r="AF51" s="11">
        <v>97.269624573378834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17.805682519241856</v>
      </c>
      <c r="V54" s="14">
        <v>5.7026519010787595</v>
      </c>
      <c r="W54" s="14">
        <v>10.891874405193423</v>
      </c>
      <c r="X54" s="14" t="s">
        <v>1</v>
      </c>
      <c r="Y54" s="14" t="s">
        <v>1</v>
      </c>
      <c r="Z54" s="14" t="s">
        <v>1</v>
      </c>
      <c r="AA54" s="14">
        <v>68.110465116279059</v>
      </c>
      <c r="AB54" s="14">
        <v>91.200686106346467</v>
      </c>
      <c r="AC54" s="14">
        <v>91.983980227330136</v>
      </c>
      <c r="AD54" s="14">
        <v>72.255649588749222</v>
      </c>
      <c r="AE54" s="14">
        <v>91.593831510547744</v>
      </c>
      <c r="AF54" s="14">
        <v>68.232543736236863</v>
      </c>
      <c r="AG54" s="14">
        <v>39.92179663640912</v>
      </c>
      <c r="AH54" s="14">
        <v>59.689396229047034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60.846602742239774</v>
      </c>
      <c r="P57" s="11">
        <v>60.550144727021184</v>
      </c>
      <c r="Q57" s="11">
        <v>70.932740906641612</v>
      </c>
      <c r="R57" s="11">
        <v>72.369990814199539</v>
      </c>
      <c r="S57" s="11" t="s">
        <v>1</v>
      </c>
      <c r="T57" s="11">
        <v>82.162146230759589</v>
      </c>
      <c r="U57" s="11">
        <v>80.460585726979474</v>
      </c>
      <c r="V57" s="11">
        <v>83.008890145085971</v>
      </c>
      <c r="W57" s="11">
        <v>85.049632330643789</v>
      </c>
      <c r="X57" s="11">
        <v>86.423419955337053</v>
      </c>
      <c r="Y57" s="11">
        <v>87.643178060689038</v>
      </c>
      <c r="Z57" s="11">
        <v>87.649800812968607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95.459675319038112</v>
      </c>
      <c r="V58" s="14">
        <v>95.377275623912766</v>
      </c>
      <c r="W58" s="14">
        <v>95.234757675918914</v>
      </c>
      <c r="X58" s="14">
        <v>94.714707888156397</v>
      </c>
      <c r="Y58" s="14">
        <v>95.557121122411488</v>
      </c>
      <c r="Z58" s="14">
        <v>95.790877059327684</v>
      </c>
      <c r="AA58" s="14">
        <v>97.322362727495843</v>
      </c>
      <c r="AB58" s="14">
        <v>97.618186906733229</v>
      </c>
      <c r="AC58" s="14">
        <v>97.779132508729973</v>
      </c>
      <c r="AD58" s="14">
        <v>97.623888120425121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434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136.80000000000001</v>
      </c>
      <c r="K5" s="23">
        <v>148.08799999999999</v>
      </c>
      <c r="L5" s="23">
        <v>342.42</v>
      </c>
      <c r="M5" s="23">
        <v>372.2</v>
      </c>
      <c r="N5" s="23">
        <v>496.04199999999997</v>
      </c>
      <c r="O5" s="23">
        <v>411.78300000000002</v>
      </c>
      <c r="P5" s="23">
        <v>369.21699999999998</v>
      </c>
      <c r="Q5" s="23">
        <v>357.55599999999998</v>
      </c>
      <c r="R5" s="23">
        <v>396.85399999999998</v>
      </c>
      <c r="S5" s="23">
        <v>413.50200000000001</v>
      </c>
      <c r="T5" s="23">
        <v>374.47300000000001</v>
      </c>
      <c r="U5" s="23">
        <v>352.05099999999999</v>
      </c>
      <c r="V5" s="23">
        <v>498.62900000000002</v>
      </c>
      <c r="W5" s="23">
        <v>531.21900000000005</v>
      </c>
      <c r="X5" s="23">
        <v>654.23699999999997</v>
      </c>
      <c r="Y5" s="23">
        <v>668.40200000000004</v>
      </c>
      <c r="Z5" s="23" t="s">
        <v>1</v>
      </c>
      <c r="AA5" s="23">
        <v>965.00900000000001</v>
      </c>
      <c r="AB5" s="23" t="s">
        <v>1</v>
      </c>
      <c r="AC5" s="23">
        <v>722.56799999999998</v>
      </c>
      <c r="AD5" s="23" t="s">
        <v>1</v>
      </c>
      <c r="AE5" s="23">
        <v>1214.8440000000001</v>
      </c>
      <c r="AF5" s="23" t="s">
        <v>1</v>
      </c>
      <c r="AG5" s="23">
        <v>1446.175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4.5081296656099807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140.15799161468453</v>
      </c>
      <c r="AA6" s="25">
        <v>160.20912158707435</v>
      </c>
      <c r="AB6" s="25">
        <v>105.96124348092853</v>
      </c>
      <c r="AC6" s="25">
        <v>101.1340627876061</v>
      </c>
      <c r="AD6" s="25">
        <v>117.46139687084569</v>
      </c>
      <c r="AE6" s="25">
        <v>156.69853768278966</v>
      </c>
      <c r="AF6" s="25">
        <v>174.26321709786276</v>
      </c>
      <c r="AG6" s="25">
        <v>189.8031496062992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32.186488482976294</v>
      </c>
      <c r="R7" s="27">
        <v>35.299590713428834</v>
      </c>
      <c r="S7" s="27">
        <v>67.230497731037957</v>
      </c>
      <c r="T7" s="27">
        <v>113.68159223923674</v>
      </c>
      <c r="U7" s="27">
        <v>141.29355021751465</v>
      </c>
      <c r="V7" s="27">
        <v>160.51324948584084</v>
      </c>
      <c r="W7" s="27">
        <v>202.00833672224482</v>
      </c>
      <c r="X7" s="27">
        <v>236.58105690087081</v>
      </c>
      <c r="Y7" s="27">
        <v>271.40931485758273</v>
      </c>
      <c r="Z7" s="27">
        <v>410.1771499128414</v>
      </c>
      <c r="AA7" s="27">
        <v>484.73961655485903</v>
      </c>
      <c r="AB7" s="27">
        <v>556.92760967670347</v>
      </c>
      <c r="AC7" s="27">
        <v>661.312732659728</v>
      </c>
      <c r="AD7" s="27">
        <v>712.16415175264171</v>
      </c>
      <c r="AE7" s="27">
        <v>830.36252434748724</v>
      </c>
      <c r="AF7" s="27">
        <v>892.62351162351172</v>
      </c>
      <c r="AG7" s="27">
        <v>1056.0927847113885</v>
      </c>
      <c r="AH7" s="27">
        <v>1231.5295530407882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378.35843191085632</v>
      </c>
      <c r="P8" s="25" t="s">
        <v>1</v>
      </c>
      <c r="Q8" s="25">
        <v>382.09774819506691</v>
      </c>
      <c r="R8" s="25" t="s">
        <v>1</v>
      </c>
      <c r="S8" s="25">
        <v>388.2908759026119</v>
      </c>
      <c r="T8" s="25">
        <v>443.37070815450642</v>
      </c>
      <c r="U8" s="25">
        <v>425.31761166769627</v>
      </c>
      <c r="V8" s="25">
        <v>305.26499536744859</v>
      </c>
      <c r="W8" s="25">
        <v>303.88156658524144</v>
      </c>
      <c r="X8" s="25">
        <v>310.51761892607175</v>
      </c>
      <c r="Y8" s="25">
        <v>248.74294372410461</v>
      </c>
      <c r="Z8" s="25" t="s">
        <v>1</v>
      </c>
      <c r="AA8" s="25">
        <v>218.93895719093138</v>
      </c>
      <c r="AB8" s="25" t="s">
        <v>1</v>
      </c>
      <c r="AC8" s="25">
        <v>419.03046272147986</v>
      </c>
      <c r="AD8" s="25" t="s">
        <v>1</v>
      </c>
      <c r="AE8" s="25">
        <v>120.94667898903042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1.2270000000000001</v>
      </c>
      <c r="P9" s="23">
        <v>3.2149999999999999</v>
      </c>
      <c r="Q9" s="23">
        <v>5.7460000000000004</v>
      </c>
      <c r="R9" s="23">
        <v>6.9219999999999997</v>
      </c>
      <c r="S9" s="23">
        <v>5.6310000000000002</v>
      </c>
      <c r="T9" s="23">
        <v>4.0519999999999996</v>
      </c>
      <c r="U9" s="23">
        <v>5.5229999999999997</v>
      </c>
      <c r="V9" s="23">
        <v>5.0229999999999997</v>
      </c>
      <c r="W9" s="23">
        <v>16.3</v>
      </c>
      <c r="X9" s="23">
        <v>5.3259999999999996</v>
      </c>
      <c r="Y9" s="23">
        <v>6.2009999999999996</v>
      </c>
      <c r="Z9" s="23">
        <v>9.4670000000000005</v>
      </c>
      <c r="AA9" s="23">
        <v>7.43</v>
      </c>
      <c r="AB9" s="23">
        <v>5.24</v>
      </c>
      <c r="AC9" s="23">
        <v>5.47</v>
      </c>
      <c r="AD9" s="23">
        <v>5.54</v>
      </c>
      <c r="AE9" s="23">
        <v>16.41</v>
      </c>
      <c r="AF9" s="23">
        <v>11.68</v>
      </c>
      <c r="AG9" s="23">
        <v>8.6649999999999991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12.647</v>
      </c>
      <c r="P10" s="25">
        <v>18.108000000000001</v>
      </c>
      <c r="Q10" s="25">
        <v>189.9</v>
      </c>
      <c r="R10" s="25">
        <v>242.2</v>
      </c>
      <c r="S10" s="25">
        <v>232.56800000000001</v>
      </c>
      <c r="T10" s="25">
        <v>290.113</v>
      </c>
      <c r="U10" s="25">
        <v>254.01</v>
      </c>
      <c r="V10" s="25">
        <v>250.404</v>
      </c>
      <c r="W10" s="25">
        <v>229.81700000000001</v>
      </c>
      <c r="X10" s="25">
        <v>353.50799999999998</v>
      </c>
      <c r="Y10" s="25">
        <v>518.6</v>
      </c>
      <c r="Z10" s="25">
        <v>877.9</v>
      </c>
      <c r="AA10" s="25">
        <v>650.70000000000005</v>
      </c>
      <c r="AB10" s="25">
        <v>447.5</v>
      </c>
      <c r="AC10" s="25">
        <v>361.1</v>
      </c>
      <c r="AD10" s="25">
        <v>552.70000000000005</v>
      </c>
      <c r="AE10" s="25">
        <v>686.3</v>
      </c>
      <c r="AF10" s="25">
        <v>627.6</v>
      </c>
      <c r="AG10" s="25">
        <v>656.43499999999995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1204.8</v>
      </c>
      <c r="N11" s="23">
        <v>1595.9</v>
      </c>
      <c r="O11" s="23">
        <v>1625.8</v>
      </c>
      <c r="P11" s="23">
        <v>1845.82</v>
      </c>
      <c r="Q11" s="23">
        <v>1582.472</v>
      </c>
      <c r="R11" s="23">
        <v>1613.797</v>
      </c>
      <c r="S11" s="23">
        <v>1932.752</v>
      </c>
      <c r="T11" s="23">
        <v>2075.6999999999998</v>
      </c>
      <c r="U11" s="23">
        <v>1953.4670000000001</v>
      </c>
      <c r="V11" s="23">
        <v>2007.7719999999999</v>
      </c>
      <c r="W11" s="23">
        <v>2202.1770000000001</v>
      </c>
      <c r="X11" s="23">
        <v>2212.652</v>
      </c>
      <c r="Y11" s="23">
        <v>2267.556</v>
      </c>
      <c r="Z11" s="23">
        <v>2205.9940000000001</v>
      </c>
      <c r="AA11" s="23" t="s">
        <v>1</v>
      </c>
      <c r="AB11" s="23">
        <v>1983.203</v>
      </c>
      <c r="AC11" s="23">
        <v>2030.2660000000001</v>
      </c>
      <c r="AD11" s="23">
        <v>1948.6659999999999</v>
      </c>
      <c r="AE11" s="23">
        <v>1932.614</v>
      </c>
      <c r="AF11" s="23">
        <v>1860.828</v>
      </c>
      <c r="AG11" s="23">
        <v>2122.1529999999998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3.1059999999999999</v>
      </c>
      <c r="R12" s="25">
        <v>3.4239999999999999</v>
      </c>
      <c r="S12" s="25">
        <v>29.637</v>
      </c>
      <c r="T12" s="25">
        <v>26.292000000000002</v>
      </c>
      <c r="U12" s="25">
        <v>16.692</v>
      </c>
      <c r="V12" s="25">
        <v>24.587</v>
      </c>
      <c r="W12" s="25">
        <v>28.175999999999998</v>
      </c>
      <c r="X12" s="25">
        <v>34.652000000000001</v>
      </c>
      <c r="Y12" s="25">
        <v>35.505000000000003</v>
      </c>
      <c r="Z12" s="25">
        <v>29.047999999999998</v>
      </c>
      <c r="AA12" s="25">
        <v>29.222000000000001</v>
      </c>
      <c r="AB12" s="25">
        <v>17.791</v>
      </c>
      <c r="AC12" s="25">
        <v>22.904</v>
      </c>
      <c r="AD12" s="25">
        <v>63.95</v>
      </c>
      <c r="AE12" s="25">
        <v>57.289000000000001</v>
      </c>
      <c r="AF12" s="25">
        <v>58.389000000000003</v>
      </c>
      <c r="AG12" s="25">
        <v>35.155000000000001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603</v>
      </c>
      <c r="AB13" s="23" t="s">
        <v>1</v>
      </c>
      <c r="AC13" s="23">
        <v>712.27599999999995</v>
      </c>
      <c r="AD13" s="23" t="s">
        <v>1</v>
      </c>
      <c r="AE13" s="23">
        <v>394.04700000000003</v>
      </c>
      <c r="AF13" s="23" t="s">
        <v>1</v>
      </c>
      <c r="AG13" s="23">
        <v>1063.2760000000001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764.4</v>
      </c>
      <c r="R14" s="25">
        <v>777.1</v>
      </c>
      <c r="S14" s="25">
        <v>1203.2</v>
      </c>
      <c r="T14" s="25">
        <v>890.9</v>
      </c>
      <c r="U14" s="25">
        <v>1070</v>
      </c>
      <c r="V14" s="25">
        <v>1135.7</v>
      </c>
      <c r="W14" s="25">
        <v>1074.3</v>
      </c>
      <c r="X14" s="25">
        <v>1151.8</v>
      </c>
      <c r="Y14" s="25">
        <v>1046.9000000000001</v>
      </c>
      <c r="Z14" s="25">
        <v>1213.81</v>
      </c>
      <c r="AA14" s="25">
        <v>981.4</v>
      </c>
      <c r="AB14" s="25">
        <v>1450.5719999999999</v>
      </c>
      <c r="AC14" s="25">
        <v>1331.4839999999999</v>
      </c>
      <c r="AD14" s="25">
        <v>1419.1569999999999</v>
      </c>
      <c r="AE14" s="25">
        <v>1362.835</v>
      </c>
      <c r="AF14" s="25">
        <v>1645.499</v>
      </c>
      <c r="AG14" s="25">
        <v>1175.7829999999999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3.4000000000000002E-2</v>
      </c>
      <c r="N15" s="23">
        <v>2.5999999999999999E-2</v>
      </c>
      <c r="O15" s="23">
        <v>5.6000000000000001E-2</v>
      </c>
      <c r="P15" s="23">
        <v>0.151</v>
      </c>
      <c r="Q15" s="23">
        <v>0.18099999999999999</v>
      </c>
      <c r="R15" s="23">
        <v>0.17899999999999999</v>
      </c>
      <c r="S15" s="23">
        <v>0.109</v>
      </c>
      <c r="T15" s="23">
        <v>9.0999999999999998E-2</v>
      </c>
      <c r="U15" s="23">
        <v>8.2000000000000003E-2</v>
      </c>
      <c r="V15" s="23">
        <v>9.0999999999999998E-2</v>
      </c>
      <c r="W15" s="23">
        <v>0.09</v>
      </c>
      <c r="X15" s="23">
        <v>0.03</v>
      </c>
      <c r="Y15" s="23">
        <v>3.3000000000000002E-2</v>
      </c>
      <c r="Z15" s="23">
        <v>1.6E-2</v>
      </c>
      <c r="AA15" s="23">
        <v>7.0000000000000007E-2</v>
      </c>
      <c r="AB15" s="23">
        <v>0.04</v>
      </c>
      <c r="AC15" s="23">
        <v>0.65600000000000003</v>
      </c>
      <c r="AD15" s="23">
        <v>0.76200000000000001</v>
      </c>
      <c r="AE15" s="23">
        <v>2.7730000000000001</v>
      </c>
      <c r="AF15" s="23">
        <v>1.3009999999999999</v>
      </c>
      <c r="AG15" s="23">
        <v>0.91400000000000003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5.9950000000000001</v>
      </c>
      <c r="Q16" s="25">
        <v>2.6360000000000001</v>
      </c>
      <c r="R16" s="25">
        <v>3.2730000000000001</v>
      </c>
      <c r="S16" s="25">
        <v>0.46300000000000002</v>
      </c>
      <c r="T16" s="25">
        <v>0.55000000000000004</v>
      </c>
      <c r="U16" s="25">
        <v>0.57899999999999996</v>
      </c>
      <c r="V16" s="25">
        <v>0.86899999999999999</v>
      </c>
      <c r="W16" s="25">
        <v>0.55000000000000004</v>
      </c>
      <c r="X16" s="25">
        <v>3.968</v>
      </c>
      <c r="Y16" s="25">
        <v>11.874000000000001</v>
      </c>
      <c r="Z16" s="25">
        <v>5.4960000000000004</v>
      </c>
      <c r="AA16" s="25">
        <v>6.0060000000000002</v>
      </c>
      <c r="AB16" s="25">
        <v>7.274</v>
      </c>
      <c r="AC16" s="25">
        <v>8.9730000000000008</v>
      </c>
      <c r="AD16" s="25">
        <v>7.633</v>
      </c>
      <c r="AE16" s="25">
        <v>16.023</v>
      </c>
      <c r="AF16" s="25">
        <v>8.7100000000000009</v>
      </c>
      <c r="AG16" s="25">
        <v>15.574999999999999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3.6</v>
      </c>
      <c r="Y17" s="23">
        <v>10.1</v>
      </c>
      <c r="Z17" s="23">
        <v>8.5</v>
      </c>
      <c r="AA17" s="23">
        <v>3.7</v>
      </c>
      <c r="AB17" s="23">
        <v>5</v>
      </c>
      <c r="AC17" s="23">
        <v>3.7</v>
      </c>
      <c r="AD17" s="23">
        <v>5</v>
      </c>
      <c r="AE17" s="23">
        <v>3.5</v>
      </c>
      <c r="AF17" s="23">
        <v>3.3260000000000001</v>
      </c>
      <c r="AG17" s="23">
        <v>4.5170000000000003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4.2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74.551421538900584</v>
      </c>
      <c r="V19" s="23">
        <v>93.043052127196162</v>
      </c>
      <c r="W19" s="23">
        <v>110.86337115653077</v>
      </c>
      <c r="X19" s="23">
        <v>132.51270527225586</v>
      </c>
      <c r="Y19" s="23">
        <v>155.5596725839593</v>
      </c>
      <c r="Z19" s="23">
        <v>181.22768941725246</v>
      </c>
      <c r="AA19" s="23">
        <v>156.70322580645163</v>
      </c>
      <c r="AB19" s="23">
        <v>169.26245825841252</v>
      </c>
      <c r="AC19" s="23">
        <v>183.84682557650635</v>
      </c>
      <c r="AD19" s="23">
        <v>233.75897644955941</v>
      </c>
      <c r="AE19" s="23">
        <v>212.4718721180449</v>
      </c>
      <c r="AF19" s="23">
        <v>306.9622775800712</v>
      </c>
      <c r="AG19" s="23">
        <v>296.61302298337614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5.3140000000000001</v>
      </c>
      <c r="R20" s="25">
        <v>6.2480000000000002</v>
      </c>
      <c r="S20" s="25" t="s">
        <v>1</v>
      </c>
      <c r="T20" s="25">
        <v>3.0230000000000001</v>
      </c>
      <c r="U20" s="25">
        <v>3.7759999999999998</v>
      </c>
      <c r="V20" s="25">
        <v>3.0379999999999998</v>
      </c>
      <c r="W20" s="25">
        <v>5.5810000000000004</v>
      </c>
      <c r="X20" s="25">
        <v>6.093</v>
      </c>
      <c r="Y20" s="25">
        <v>5.7270000000000003</v>
      </c>
      <c r="Z20" s="25">
        <v>3.3719999999999999</v>
      </c>
      <c r="AA20" s="25">
        <v>1.536</v>
      </c>
      <c r="AB20" s="25">
        <v>2.9870000000000001</v>
      </c>
      <c r="AC20" s="25">
        <v>4.0049999999999999</v>
      </c>
      <c r="AD20" s="25">
        <v>1.238</v>
      </c>
      <c r="AE20" s="25">
        <v>1.605</v>
      </c>
      <c r="AF20" s="25">
        <v>1.8939999999999999</v>
      </c>
      <c r="AG20" s="25">
        <v>1.61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481.3</v>
      </c>
      <c r="L22" s="25" t="s">
        <v>1</v>
      </c>
      <c r="M22" s="25">
        <v>556</v>
      </c>
      <c r="N22" s="25" t="s">
        <v>1</v>
      </c>
      <c r="O22" s="25">
        <v>618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852.00699999999995</v>
      </c>
      <c r="X22" s="25">
        <v>962.41</v>
      </c>
      <c r="Y22" s="25">
        <v>861</v>
      </c>
      <c r="Z22" s="25">
        <v>872</v>
      </c>
      <c r="AA22" s="25">
        <v>987</v>
      </c>
      <c r="AB22" s="25">
        <v>1018</v>
      </c>
      <c r="AC22" s="25">
        <v>1151</v>
      </c>
      <c r="AD22" s="25">
        <v>1053</v>
      </c>
      <c r="AE22" s="25">
        <v>1052</v>
      </c>
      <c r="AF22" s="25">
        <v>1087</v>
      </c>
      <c r="AG22" s="25">
        <v>1242.309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20.565671503835844</v>
      </c>
      <c r="V23" s="23">
        <v>22.004155506045514</v>
      </c>
      <c r="W23" s="23">
        <v>15.119157404261516</v>
      </c>
      <c r="X23" s="23">
        <v>20.431572155710086</v>
      </c>
      <c r="Y23" s="23">
        <v>44.145324597974991</v>
      </c>
      <c r="Z23" s="23">
        <v>37.736299978491026</v>
      </c>
      <c r="AA23" s="23">
        <v>46.60500466050047</v>
      </c>
      <c r="AB23" s="23">
        <v>61.858269160249357</v>
      </c>
      <c r="AC23" s="23">
        <v>109.04392764857882</v>
      </c>
      <c r="AD23" s="23">
        <v>145.20262818256481</v>
      </c>
      <c r="AE23" s="23">
        <v>128.34302866716305</v>
      </c>
      <c r="AF23" s="23">
        <v>98.748368219671391</v>
      </c>
      <c r="AG23" s="23">
        <v>103.90826250766671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2.59</v>
      </c>
      <c r="M24" s="25">
        <v>0.56200000000000006</v>
      </c>
      <c r="N24" s="25">
        <v>4.6079999999999997</v>
      </c>
      <c r="O24" s="25">
        <v>8.6539999999999999</v>
      </c>
      <c r="P24" s="25">
        <v>9.4870000000000001</v>
      </c>
      <c r="Q24" s="25">
        <v>10.32</v>
      </c>
      <c r="R24" s="25">
        <v>37.357999999999997</v>
      </c>
      <c r="S24" s="25">
        <v>64.396000000000001</v>
      </c>
      <c r="T24" s="25">
        <v>23.45</v>
      </c>
      <c r="U24" s="25">
        <v>29.552</v>
      </c>
      <c r="V24" s="25">
        <v>8.73</v>
      </c>
      <c r="W24" s="25">
        <v>11.695</v>
      </c>
      <c r="X24" s="25">
        <v>10.711</v>
      </c>
      <c r="Y24" s="25">
        <v>20.486000000000001</v>
      </c>
      <c r="Z24" s="25">
        <v>5.8120000000000003</v>
      </c>
      <c r="AA24" s="25">
        <v>25.238</v>
      </c>
      <c r="AB24" s="25">
        <v>47.597999999999999</v>
      </c>
      <c r="AC24" s="25">
        <v>27.824999999999999</v>
      </c>
      <c r="AD24" s="25">
        <v>26.443000000000001</v>
      </c>
      <c r="AE24" s="25">
        <v>24.541</v>
      </c>
      <c r="AF24" s="25">
        <v>25.681000000000001</v>
      </c>
      <c r="AG24" s="25">
        <v>33.218000000000004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787.08699999999999</v>
      </c>
      <c r="O25" s="23" t="s">
        <v>1</v>
      </c>
      <c r="P25" s="23">
        <v>893.73699999999997</v>
      </c>
      <c r="Q25" s="23" t="s">
        <v>1</v>
      </c>
      <c r="R25" s="23">
        <v>1019.568</v>
      </c>
      <c r="S25" s="23">
        <v>1087.1990000000001</v>
      </c>
      <c r="T25" s="23" t="s">
        <v>1</v>
      </c>
      <c r="U25" s="23">
        <v>1093.27</v>
      </c>
      <c r="V25" s="23" t="s">
        <v>1</v>
      </c>
      <c r="W25" s="23">
        <v>1185.75</v>
      </c>
      <c r="X25" s="23" t="s">
        <v>1</v>
      </c>
      <c r="Y25" s="23">
        <v>1330.769</v>
      </c>
      <c r="Z25" s="23" t="s">
        <v>1</v>
      </c>
      <c r="AA25" s="23">
        <v>1445.508</v>
      </c>
      <c r="AB25" s="23" t="s">
        <v>1</v>
      </c>
      <c r="AC25" s="23">
        <v>1549.2660000000001</v>
      </c>
      <c r="AD25" s="23" t="s">
        <v>1</v>
      </c>
      <c r="AE25" s="23">
        <v>1745.34</v>
      </c>
      <c r="AF25" s="23" t="s">
        <v>1</v>
      </c>
      <c r="AG25" s="23">
        <v>1867.5889999999999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3.9974416373520949</v>
      </c>
      <c r="O26" s="25">
        <v>3.526936699422119</v>
      </c>
      <c r="P26" s="25">
        <v>4.5872624043446057</v>
      </c>
      <c r="Q26" s="25">
        <v>4.166643652130686</v>
      </c>
      <c r="R26" s="25">
        <v>5.3048953429009025</v>
      </c>
      <c r="S26" s="25">
        <v>12.489131412466644</v>
      </c>
      <c r="T26" s="25">
        <v>1.7387172106663769</v>
      </c>
      <c r="U26" s="25">
        <v>10.405198235807449</v>
      </c>
      <c r="V26" s="25">
        <v>8.8732728740325708</v>
      </c>
      <c r="W26" s="25">
        <v>11.510462126394755</v>
      </c>
      <c r="X26" s="25">
        <v>16.194694234521112</v>
      </c>
      <c r="Y26" s="25">
        <v>14.145055442407786</v>
      </c>
      <c r="Z26" s="25">
        <v>33.731124963431377</v>
      </c>
      <c r="AA26" s="25">
        <v>42.46771944032033</v>
      </c>
      <c r="AB26" s="25">
        <v>2.2768572955638695</v>
      </c>
      <c r="AC26" s="25">
        <v>10.184293468744528</v>
      </c>
      <c r="AD26" s="25">
        <v>22.50085947571981</v>
      </c>
      <c r="AE26" s="25">
        <v>37.034328704191516</v>
      </c>
      <c r="AF26" s="25">
        <v>41.996775727011553</v>
      </c>
      <c r="AG26" s="25">
        <v>61.108401909986796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</v>
      </c>
      <c r="N27" s="23" t="s">
        <v>1</v>
      </c>
      <c r="O27" s="23">
        <v>2.65</v>
      </c>
      <c r="P27" s="23" t="s">
        <v>1</v>
      </c>
      <c r="Q27" s="23">
        <v>2.9</v>
      </c>
      <c r="R27" s="23" t="s">
        <v>1</v>
      </c>
      <c r="S27" s="23">
        <v>79.269000000000005</v>
      </c>
      <c r="T27" s="23" t="s">
        <v>1</v>
      </c>
      <c r="U27" s="23" t="s">
        <v>1</v>
      </c>
      <c r="V27" s="23" t="s">
        <v>1</v>
      </c>
      <c r="W27" s="23">
        <v>21.834</v>
      </c>
      <c r="X27" s="23" t="s">
        <v>1</v>
      </c>
      <c r="Y27" s="23">
        <v>18.670000000000002</v>
      </c>
      <c r="Z27" s="23" t="s">
        <v>1</v>
      </c>
      <c r="AA27" s="23">
        <v>21.59</v>
      </c>
      <c r="AB27" s="23" t="s">
        <v>1</v>
      </c>
      <c r="AC27" s="23">
        <v>52.86</v>
      </c>
      <c r="AD27" s="23" t="s">
        <v>1</v>
      </c>
      <c r="AE27" s="23">
        <v>41.46</v>
      </c>
      <c r="AF27" s="23">
        <v>50.71</v>
      </c>
      <c r="AG27" s="23">
        <v>86.792000000000002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11.12</v>
      </c>
      <c r="S28" s="25">
        <v>16.646999999999998</v>
      </c>
      <c r="T28" s="25">
        <v>25.576000000000001</v>
      </c>
      <c r="U28" s="25">
        <v>24.651</v>
      </c>
      <c r="V28" s="25">
        <v>27.651</v>
      </c>
      <c r="W28" s="25">
        <v>13.867000000000001</v>
      </c>
      <c r="X28" s="25">
        <v>23.713000000000001</v>
      </c>
      <c r="Y28" s="25">
        <v>27.623999999999999</v>
      </c>
      <c r="Z28" s="25">
        <v>45.393000000000001</v>
      </c>
      <c r="AA28" s="25">
        <v>31.521000000000001</v>
      </c>
      <c r="AB28" s="25">
        <v>30.95</v>
      </c>
      <c r="AC28" s="25">
        <v>45.52</v>
      </c>
      <c r="AD28" s="25">
        <v>35.781999999999996</v>
      </c>
      <c r="AE28" s="25">
        <v>53.953000000000003</v>
      </c>
      <c r="AF28" s="25">
        <v>73.960999999999999</v>
      </c>
      <c r="AG28" s="25">
        <v>70.537000000000006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20.212</v>
      </c>
      <c r="P29" s="23">
        <v>31.216999999999999</v>
      </c>
      <c r="Q29" s="23">
        <v>14.741</v>
      </c>
      <c r="R29" s="23">
        <v>8.9640000000000004</v>
      </c>
      <c r="S29" s="23">
        <v>4.4139999999999997</v>
      </c>
      <c r="T29" s="23">
        <v>11.153</v>
      </c>
      <c r="U29" s="23">
        <v>13.003</v>
      </c>
      <c r="V29" s="23">
        <v>12.683999999999999</v>
      </c>
      <c r="W29" s="23">
        <v>17.186</v>
      </c>
      <c r="X29" s="23">
        <v>24.675999999999998</v>
      </c>
      <c r="Y29" s="23">
        <v>25.033000000000001</v>
      </c>
      <c r="Z29" s="23">
        <v>30.033999999999999</v>
      </c>
      <c r="AA29" s="23">
        <v>33.868000000000002</v>
      </c>
      <c r="AB29" s="23">
        <v>34.145000000000003</v>
      </c>
      <c r="AC29" s="23">
        <v>52.265000000000001</v>
      </c>
      <c r="AD29" s="23">
        <v>155.06200000000001</v>
      </c>
      <c r="AE29" s="23">
        <v>160.72300000000001</v>
      </c>
      <c r="AF29" s="23">
        <v>187.405</v>
      </c>
      <c r="AG29" s="23">
        <v>225.3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200.22499999999999</v>
      </c>
      <c r="R30" s="25">
        <v>261.23</v>
      </c>
      <c r="S30" s="25">
        <v>471.89699999999999</v>
      </c>
      <c r="T30" s="25">
        <v>363.83600000000001</v>
      </c>
      <c r="U30" s="25">
        <v>315.09899999999999</v>
      </c>
      <c r="V30" s="25">
        <v>303.21199999999999</v>
      </c>
      <c r="W30" s="25">
        <v>257.02800000000002</v>
      </c>
      <c r="X30" s="25">
        <v>200.624</v>
      </c>
      <c r="Y30" s="25">
        <v>254.572</v>
      </c>
      <c r="Z30" s="25">
        <v>246.82400000000001</v>
      </c>
      <c r="AA30" s="25">
        <v>266</v>
      </c>
      <c r="AB30" s="25">
        <v>326</v>
      </c>
      <c r="AC30" s="25">
        <v>380</v>
      </c>
      <c r="AD30" s="25">
        <v>349</v>
      </c>
      <c r="AE30" s="25">
        <v>338</v>
      </c>
      <c r="AF30" s="25">
        <v>295</v>
      </c>
      <c r="AG30" s="25">
        <v>292.82299999999998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545.36288112930447</v>
      </c>
      <c r="P31" s="23" t="s">
        <v>1</v>
      </c>
      <c r="Q31" s="23">
        <v>580.46583784016718</v>
      </c>
      <c r="R31" s="23" t="s">
        <v>1</v>
      </c>
      <c r="S31" s="23">
        <v>820.42356298850825</v>
      </c>
      <c r="T31" s="23" t="s">
        <v>1</v>
      </c>
      <c r="U31" s="23">
        <v>807.50722754282378</v>
      </c>
      <c r="V31" s="23" t="s">
        <v>1</v>
      </c>
      <c r="W31" s="23">
        <v>1069.9018804403199</v>
      </c>
      <c r="X31" s="23" t="s">
        <v>1</v>
      </c>
      <c r="Y31" s="23" t="s">
        <v>1</v>
      </c>
      <c r="Z31" s="23" t="s">
        <v>1</v>
      </c>
      <c r="AA31" s="23">
        <v>1318.2231250334098</v>
      </c>
      <c r="AB31" s="23" t="s">
        <v>1</v>
      </c>
      <c r="AC31" s="23">
        <v>1246.8993575572647</v>
      </c>
      <c r="AD31" s="23" t="s">
        <v>1</v>
      </c>
      <c r="AE31" s="23">
        <v>1022.7498087656174</v>
      </c>
      <c r="AF31" s="23" t="s">
        <v>1</v>
      </c>
      <c r="AG31" s="23">
        <v>1745.2985758635982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0.64218260278245043</v>
      </c>
      <c r="AF35" s="23">
        <v>0.29706058297500293</v>
      </c>
      <c r="AG35" s="23">
        <v>1.2158520934846075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1.4999999999999999E-2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22.24781377016874</v>
      </c>
      <c r="Z39" s="23">
        <v>39.893452150329324</v>
      </c>
      <c r="AA39" s="23">
        <v>67.107997265891996</v>
      </c>
      <c r="AB39" s="23">
        <v>63.396960850363058</v>
      </c>
      <c r="AC39" s="23">
        <v>86.927990708478504</v>
      </c>
      <c r="AD39" s="23">
        <v>62.23551489561342</v>
      </c>
      <c r="AE39" s="23">
        <v>116.20775058275058</v>
      </c>
      <c r="AF39" s="23">
        <v>104.57985639433339</v>
      </c>
      <c r="AG39" s="23">
        <v>110.19397935397934</v>
      </c>
      <c r="AH39" s="23">
        <v>95.181706974128232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137.49328402034163</v>
      </c>
      <c r="P48" s="25" t="s">
        <v>1</v>
      </c>
      <c r="Q48" s="25">
        <v>171.83988413324676</v>
      </c>
      <c r="R48" s="25" t="s">
        <v>1</v>
      </c>
      <c r="S48" s="25">
        <v>262.9451755753758</v>
      </c>
      <c r="T48" s="25">
        <v>276.85834843197108</v>
      </c>
      <c r="U48" s="25">
        <v>252.68681683814935</v>
      </c>
      <c r="V48" s="25">
        <v>288.76978623989606</v>
      </c>
      <c r="W48" s="25">
        <v>290.78450996997458</v>
      </c>
      <c r="X48" s="25">
        <v>308.19654586560716</v>
      </c>
      <c r="Y48" s="25">
        <v>417.87182804514066</v>
      </c>
      <c r="Z48" s="25">
        <v>416.30757445178591</v>
      </c>
      <c r="AA48" s="25">
        <v>418.39858764637523</v>
      </c>
      <c r="AB48" s="25">
        <v>434.54674617355175</v>
      </c>
      <c r="AC48" s="25">
        <v>435.41331617883566</v>
      </c>
      <c r="AD48" s="25">
        <v>399.31232091690543</v>
      </c>
      <c r="AE48" s="25">
        <v>405.58922353848806</v>
      </c>
      <c r="AF48" s="25">
        <v>353.54571567127994</v>
      </c>
      <c r="AG48" s="25">
        <v>402.12529394979981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54</v>
      </c>
      <c r="AB51" s="23">
        <v>6.4939808914612268E-3</v>
      </c>
      <c r="AC51" s="23">
        <v>3.5728960108616044E-2</v>
      </c>
      <c r="AD51" s="23">
        <v>0.19508547182234218</v>
      </c>
      <c r="AE51" s="23">
        <v>3.2517152798100996E-2</v>
      </c>
      <c r="AF51" s="23">
        <v>5.5127596063889638E-2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0.8944915312868208</v>
      </c>
      <c r="V54" s="25">
        <v>0.23507639036480851</v>
      </c>
      <c r="W54" s="25">
        <v>2.2193973135903611</v>
      </c>
      <c r="X54" s="25" t="s">
        <v>1</v>
      </c>
      <c r="Y54" s="25" t="s">
        <v>1</v>
      </c>
      <c r="Z54" s="25" t="s">
        <v>1</v>
      </c>
      <c r="AA54" s="25">
        <v>26.718505658777069</v>
      </c>
      <c r="AB54" s="25">
        <v>28.203859877402067</v>
      </c>
      <c r="AC54" s="25">
        <v>30.838897052581782</v>
      </c>
      <c r="AD54" s="25">
        <v>42.840927154109686</v>
      </c>
      <c r="AE54" s="25">
        <v>38.873200715471214</v>
      </c>
      <c r="AF54" s="25">
        <v>27.426927044839289</v>
      </c>
      <c r="AG54" s="25">
        <v>68.153058560064224</v>
      </c>
      <c r="AH54" s="25">
        <v>80.000408653928019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1511.0503609059986</v>
      </c>
      <c r="Y55" s="23" t="s">
        <v>1</v>
      </c>
      <c r="Z55" s="23" t="s">
        <v>1</v>
      </c>
      <c r="AA55" s="23">
        <v>1334.8562599494333</v>
      </c>
      <c r="AB55" s="23" t="s">
        <v>1</v>
      </c>
      <c r="AC55" s="23">
        <v>755.97643249077998</v>
      </c>
      <c r="AD55" s="23" t="s">
        <v>1</v>
      </c>
      <c r="AE55" s="23">
        <v>872.87756202804746</v>
      </c>
      <c r="AF55" s="23" t="s">
        <v>1</v>
      </c>
      <c r="AG55" s="23">
        <v>825.97817038201833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 t="s">
        <v>54</v>
      </c>
      <c r="Q57" s="23">
        <v>1.2795897680519945</v>
      </c>
      <c r="R57" s="23">
        <v>1.3554449972360421</v>
      </c>
      <c r="S57" s="23" t="s">
        <v>1</v>
      </c>
      <c r="T57" s="23">
        <v>39.478073856483419</v>
      </c>
      <c r="U57" s="23">
        <v>30.108640377236373</v>
      </c>
      <c r="V57" s="23">
        <v>23.839218632607061</v>
      </c>
      <c r="W57" s="23">
        <v>0.289160749422534</v>
      </c>
      <c r="X57" s="23">
        <v>15.460989842230386</v>
      </c>
      <c r="Y57" s="23">
        <v>20.338267219261891</v>
      </c>
      <c r="Z57" s="23">
        <v>33.067951143987614</v>
      </c>
      <c r="AA57" s="23" t="s">
        <v>1</v>
      </c>
      <c r="AB57" s="23">
        <v>170.3481590045763</v>
      </c>
      <c r="AC57" s="23">
        <v>175.07498907926032</v>
      </c>
      <c r="AD57" s="23">
        <v>89.551307882334385</v>
      </c>
      <c r="AE57" s="23">
        <v>61.748246248702387</v>
      </c>
      <c r="AF57" s="23">
        <v>75.759246154419145</v>
      </c>
      <c r="AG57" s="23">
        <v>80.768520984741841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4748.9475305472843</v>
      </c>
      <c r="S58" s="25">
        <v>5265.4543063389547</v>
      </c>
      <c r="T58" s="25">
        <v>4636.8739639322848</v>
      </c>
      <c r="U58" s="25">
        <v>3747.0536736480576</v>
      </c>
      <c r="V58" s="25">
        <v>4121.1542945071342</v>
      </c>
      <c r="W58" s="25">
        <v>3698.6680186200856</v>
      </c>
      <c r="X58" s="25">
        <v>4473.8367432510759</v>
      </c>
      <c r="Y58" s="25">
        <v>4374.5142830228669</v>
      </c>
      <c r="Z58" s="25">
        <v>4299.4839477993355</v>
      </c>
      <c r="AA58" s="25">
        <v>4747.1894632425874</v>
      </c>
      <c r="AB58" s="25">
        <v>3805.7060574998777</v>
      </c>
      <c r="AC58" s="25">
        <v>3347.5538115824656</v>
      </c>
      <c r="AD58" s="25">
        <v>3261.6337556939561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13.393706837604828</v>
      </c>
      <c r="K5" s="11">
        <v>14.463011099136301</v>
      </c>
      <c r="L5" s="11">
        <v>33.363167460651979</v>
      </c>
      <c r="M5" s="11">
        <v>36.101835887960149</v>
      </c>
      <c r="N5" s="11">
        <v>47.899717299719846</v>
      </c>
      <c r="O5" s="11">
        <v>39.608149766155101</v>
      </c>
      <c r="P5" s="11">
        <v>35.34580041915202</v>
      </c>
      <c r="Q5" s="11">
        <v>34.016078951369096</v>
      </c>
      <c r="R5" s="11">
        <v>37.493762125002384</v>
      </c>
      <c r="S5" s="11">
        <v>38.76508807741655</v>
      </c>
      <c r="T5" s="11">
        <v>34.824719987203665</v>
      </c>
      <c r="U5" s="11">
        <v>32.477314146203312</v>
      </c>
      <c r="V5" s="11">
        <v>45.327280108662791</v>
      </c>
      <c r="W5" s="11">
        <v>47.96174826237425</v>
      </c>
      <c r="X5" s="11">
        <v>58.7393182997195</v>
      </c>
      <c r="Y5" s="11">
        <v>59.781018241921004</v>
      </c>
      <c r="Z5" s="11" t="s">
        <v>1</v>
      </c>
      <c r="AA5" s="11">
        <v>85.315093107073338</v>
      </c>
      <c r="AB5" s="11" t="s">
        <v>1</v>
      </c>
      <c r="AC5" s="11">
        <v>63.391003921625739</v>
      </c>
      <c r="AD5" s="11" t="s">
        <v>1</v>
      </c>
      <c r="AE5" s="11">
        <v>105.43287706423291</v>
      </c>
      <c r="AF5" s="11" t="s">
        <v>1</v>
      </c>
      <c r="AG5" s="11">
        <v>124.48114386221691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0.60742007570839351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19.460446882282955</v>
      </c>
      <c r="AA6" s="14">
        <v>22.395018019425013</v>
      </c>
      <c r="AB6" s="14">
        <v>14.92021222625351</v>
      </c>
      <c r="AC6" s="14">
        <v>14.345187950527063</v>
      </c>
      <c r="AD6" s="14">
        <v>16.780106063815598</v>
      </c>
      <c r="AE6" s="14">
        <v>22.541745441157676</v>
      </c>
      <c r="AF6" s="14">
        <v>25.195114253217469</v>
      </c>
      <c r="AG6" s="14">
        <v>27.75331160475659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3.1482609739209964</v>
      </c>
      <c r="R7" s="18">
        <v>3.4424408645121316</v>
      </c>
      <c r="S7" s="18">
        <v>6.4998312677407881</v>
      </c>
      <c r="T7" s="18">
        <v>10.903890119258836</v>
      </c>
      <c r="U7" s="18">
        <v>13.505291698704374</v>
      </c>
      <c r="V7" s="18">
        <v>15.306318955434335</v>
      </c>
      <c r="W7" s="18">
        <v>19.22891764434965</v>
      </c>
      <c r="X7" s="18">
        <v>22.496980294630465</v>
      </c>
      <c r="Y7" s="18">
        <v>25.817969665933479</v>
      </c>
      <c r="Z7" s="18">
        <v>38.922608293372626</v>
      </c>
      <c r="AA7" s="18">
        <v>45.93015232033099</v>
      </c>
      <c r="AB7" s="18">
        <v>52.645532268882867</v>
      </c>
      <c r="AC7" s="18">
        <v>62.328869422423161</v>
      </c>
      <c r="AD7" s="18">
        <v>66.871129199857435</v>
      </c>
      <c r="AE7" s="18">
        <v>77.647957814934912</v>
      </c>
      <c r="AF7" s="18">
        <v>85.05359317892264</v>
      </c>
      <c r="AG7" s="18">
        <v>100.42048187815715</v>
      </c>
      <c r="AH7" s="18">
        <v>113.74059150899417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70.097011269898758</v>
      </c>
      <c r="P8" s="14" t="s">
        <v>1</v>
      </c>
      <c r="Q8" s="14">
        <v>70.400853916181944</v>
      </c>
      <c r="R8" s="14" t="s">
        <v>1</v>
      </c>
      <c r="S8" s="14">
        <v>70.910463146349429</v>
      </c>
      <c r="T8" s="14">
        <v>80.445368770312285</v>
      </c>
      <c r="U8" s="14">
        <v>76.84512106403163</v>
      </c>
      <c r="V8" s="14">
        <v>54.897575483821001</v>
      </c>
      <c r="W8" s="14">
        <v>54.454026578409859</v>
      </c>
      <c r="X8" s="14">
        <v>55.423565320787276</v>
      </c>
      <c r="Y8" s="14">
        <v>44.203404287204037</v>
      </c>
      <c r="Z8" s="14" t="s">
        <v>1</v>
      </c>
      <c r="AA8" s="14">
        <v>38.361543445510172</v>
      </c>
      <c r="AB8" s="14" t="s">
        <v>1</v>
      </c>
      <c r="AC8" s="14">
        <v>72.481697145653385</v>
      </c>
      <c r="AD8" s="14" t="s">
        <v>1</v>
      </c>
      <c r="AE8" s="14">
        <v>20.771355280822938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0.89807868252516021</v>
      </c>
      <c r="P9" s="11">
        <v>2.3659712256687642</v>
      </c>
      <c r="Q9" s="11">
        <v>4.2540904716073147</v>
      </c>
      <c r="R9" s="11">
        <v>5.1544395794239408</v>
      </c>
      <c r="S9" s="11">
        <v>4.207136666567048</v>
      </c>
      <c r="T9" s="11">
        <v>3.033524488298621</v>
      </c>
      <c r="U9" s="11">
        <v>4.1423846275003937</v>
      </c>
      <c r="V9" s="11">
        <v>3.7776574462644583</v>
      </c>
      <c r="W9" s="11">
        <v>12.299872398256285</v>
      </c>
      <c r="X9" s="11">
        <v>4.0343166885577206</v>
      </c>
      <c r="Y9" s="11">
        <v>4.7126542480386746</v>
      </c>
      <c r="Z9" s="11">
        <v>7.1999513259865999</v>
      </c>
      <c r="AA9" s="11">
        <v>5.6461369176803871</v>
      </c>
      <c r="AB9" s="11">
        <v>3.9828675886549085</v>
      </c>
      <c r="AC9" s="11">
        <v>4.1466629975900835</v>
      </c>
      <c r="AD9" s="11">
        <v>4.1817001554928224</v>
      </c>
      <c r="AE9" s="11">
        <v>12.347852782894497</v>
      </c>
      <c r="AF9" s="11">
        <v>8.7815059079686151</v>
      </c>
      <c r="AG9" s="11">
        <v>6.506251708219577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2.4229213300606238</v>
      </c>
      <c r="P10" s="14">
        <v>3.4579616473325974</v>
      </c>
      <c r="Q10" s="14">
        <v>36.133024328428071</v>
      </c>
      <c r="R10" s="14">
        <v>45.897681522772125</v>
      </c>
      <c r="S10" s="14">
        <v>43.876747859252099</v>
      </c>
      <c r="T10" s="14">
        <v>54.467874030708664</v>
      </c>
      <c r="U10" s="14">
        <v>47.465844157081847</v>
      </c>
      <c r="V10" s="14">
        <v>46.584398642972012</v>
      </c>
      <c r="W10" s="14">
        <v>42.54872051316849</v>
      </c>
      <c r="X10" s="14">
        <v>65.142663812125065</v>
      </c>
      <c r="Y10" s="14">
        <v>95.133794510270093</v>
      </c>
      <c r="Z10" s="14">
        <v>160.44218370237107</v>
      </c>
      <c r="AA10" s="14">
        <v>118.58273674450206</v>
      </c>
      <c r="AB10" s="14">
        <v>81.314891782144414</v>
      </c>
      <c r="AC10" s="14">
        <v>65.498183427562921</v>
      </c>
      <c r="AD10" s="14">
        <v>100.16457291236063</v>
      </c>
      <c r="AE10" s="14">
        <v>124.2106299540368</v>
      </c>
      <c r="AF10" s="14">
        <v>113.41226533048852</v>
      </c>
      <c r="AG10" s="14">
        <v>118.31407467700123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19.614471442417102</v>
      </c>
      <c r="N11" s="11">
        <v>25.796872654131747</v>
      </c>
      <c r="O11" s="11">
        <v>26.099558691426751</v>
      </c>
      <c r="P11" s="11">
        <v>29.404741252072746</v>
      </c>
      <c r="Q11" s="11">
        <v>25.027378380406592</v>
      </c>
      <c r="R11" s="11">
        <v>25.356200044732454</v>
      </c>
      <c r="S11" s="11">
        <v>30.195856268841535</v>
      </c>
      <c r="T11" s="11">
        <v>32.256296970891754</v>
      </c>
      <c r="U11" s="11">
        <v>30.211901676701487</v>
      </c>
      <c r="V11" s="11">
        <v>30.898915354151093</v>
      </c>
      <c r="W11" s="11">
        <v>33.735888192014023</v>
      </c>
      <c r="X11" s="11">
        <v>33.729271261510036</v>
      </c>
      <c r="Y11" s="11">
        <v>34.270723414056597</v>
      </c>
      <c r="Z11" s="11">
        <v>33.193730195902369</v>
      </c>
      <c r="AA11" s="11" t="s">
        <v>1</v>
      </c>
      <c r="AB11" s="11">
        <v>29.684305671489945</v>
      </c>
      <c r="AC11" s="11">
        <v>30.290621772158911</v>
      </c>
      <c r="AD11" s="11">
        <v>29.007659632440774</v>
      </c>
      <c r="AE11" s="11">
        <v>28.707780735581714</v>
      </c>
      <c r="AF11" s="11">
        <v>27.503979577360887</v>
      </c>
      <c r="AG11" s="11">
        <v>31.267022410223369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0.7202340551983113</v>
      </c>
      <c r="R12" s="14">
        <v>0.7937814272764997</v>
      </c>
      <c r="S12" s="14">
        <v>6.8731973134302757</v>
      </c>
      <c r="T12" s="14">
        <v>6.1005207671082342</v>
      </c>
      <c r="U12" s="14">
        <v>3.8792920129393402</v>
      </c>
      <c r="V12" s="14">
        <v>5.7314264787847247</v>
      </c>
      <c r="W12" s="14">
        <v>6.5893604840429703</v>
      </c>
      <c r="X12" s="14">
        <v>8.1301881214601117</v>
      </c>
      <c r="Y12" s="14">
        <v>8.3603948282110174</v>
      </c>
      <c r="Z12" s="14">
        <v>6.8747520895478589</v>
      </c>
      <c r="AA12" s="14">
        <v>6.9731109758370327</v>
      </c>
      <c r="AB12" s="14">
        <v>4.2826402979336891</v>
      </c>
      <c r="AC12" s="14">
        <v>5.5788671421434648</v>
      </c>
      <c r="AD12" s="14">
        <v>15.688454524089076</v>
      </c>
      <c r="AE12" s="14">
        <v>14.11697158691182</v>
      </c>
      <c r="AF12" s="14">
        <v>14.465774194787128</v>
      </c>
      <c r="AG12" s="14">
        <v>9.1020776453439076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127.58432308159091</v>
      </c>
      <c r="AB13" s="11" t="s">
        <v>1</v>
      </c>
      <c r="AC13" s="11">
        <v>147.45718359917788</v>
      </c>
      <c r="AD13" s="11" t="s">
        <v>1</v>
      </c>
      <c r="AE13" s="11">
        <v>79.373907228207017</v>
      </c>
      <c r="AF13" s="11" t="s">
        <v>1</v>
      </c>
      <c r="AG13" s="11">
        <v>210.1334307245607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13.164735167171987</v>
      </c>
      <c r="R14" s="14">
        <v>13.346788554167867</v>
      </c>
      <c r="S14" s="14">
        <v>20.513913427091172</v>
      </c>
      <c r="T14" s="14">
        <v>15.099850025218391</v>
      </c>
      <c r="U14" s="14">
        <v>18.077334261550948</v>
      </c>
      <c r="V14" s="14">
        <v>19.130900877272332</v>
      </c>
      <c r="W14" s="14">
        <v>18.087622585818849</v>
      </c>
      <c r="X14" s="14">
        <v>19.297907671524815</v>
      </c>
      <c r="Y14" s="14">
        <v>17.223659876200237</v>
      </c>
      <c r="Z14" s="14">
        <v>19.96542118862131</v>
      </c>
      <c r="AA14" s="14">
        <v>16.177220577787217</v>
      </c>
      <c r="AB14" s="14">
        <v>23.941001605147562</v>
      </c>
      <c r="AC14" s="14">
        <v>22.013831664133569</v>
      </c>
      <c r="AD14" s="14">
        <v>23.725107546519677</v>
      </c>
      <c r="AE14" s="14">
        <v>22.850452691589453</v>
      </c>
      <c r="AF14" s="14">
        <v>27.778598878358409</v>
      </c>
      <c r="AG14" s="14">
        <v>19.918352547164343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4.8190107137947018E-2</v>
      </c>
      <c r="N15" s="11">
        <v>3.6428851650507202E-2</v>
      </c>
      <c r="O15" s="11">
        <v>7.7466513024749162E-2</v>
      </c>
      <c r="P15" s="11">
        <v>0.20598390051659671</v>
      </c>
      <c r="Q15" s="11">
        <v>0.24327531911404771</v>
      </c>
      <c r="R15" s="11">
        <v>0.23617392956475386</v>
      </c>
      <c r="S15" s="11">
        <v>0.14040366698311163</v>
      </c>
      <c r="T15" s="11">
        <v>0.11418819720678103</v>
      </c>
      <c r="U15" s="11">
        <v>0.10010498815831238</v>
      </c>
      <c r="V15" s="11">
        <v>0.10836545595063297</v>
      </c>
      <c r="W15" s="11">
        <v>0.10440702032804686</v>
      </c>
      <c r="X15" s="11">
        <v>3.4646913306493519E-2</v>
      </c>
      <c r="Y15" s="11">
        <v>3.8461538461538464E-2</v>
      </c>
      <c r="Z15" s="11">
        <v>1.8890022290226304E-2</v>
      </c>
      <c r="AA15" s="11">
        <v>8.2516128956206344E-2</v>
      </c>
      <c r="AB15" s="11">
        <v>4.6794462343326286E-2</v>
      </c>
      <c r="AC15" s="11">
        <v>0.75905192563142476</v>
      </c>
      <c r="AD15" s="11">
        <v>0.86996331768845503</v>
      </c>
      <c r="AE15" s="11">
        <v>3.1227301648076304</v>
      </c>
      <c r="AF15" s="11">
        <v>1.4519975848402968</v>
      </c>
      <c r="AG15" s="11">
        <v>1.0102740672373867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1.7867680807815882</v>
      </c>
      <c r="Q16" s="14">
        <v>0.80125599004205383</v>
      </c>
      <c r="R16" s="14">
        <v>1.00708219089146</v>
      </c>
      <c r="S16" s="14">
        <v>0.14411980308814809</v>
      </c>
      <c r="T16" s="14">
        <v>0.17274650612339254</v>
      </c>
      <c r="U16" s="14">
        <v>0.18427893784039087</v>
      </c>
      <c r="V16" s="14">
        <v>0.28467647779523475</v>
      </c>
      <c r="W16" s="14">
        <v>0.18311109749800328</v>
      </c>
      <c r="X16" s="14">
        <v>1.3351705387621744</v>
      </c>
      <c r="Y16" s="14">
        <v>4.0340115346774148</v>
      </c>
      <c r="Z16" s="14">
        <v>1.8813786644265391</v>
      </c>
      <c r="AA16" s="14">
        <v>2.0792381527391868</v>
      </c>
      <c r="AB16" s="14">
        <v>2.554159128959403</v>
      </c>
      <c r="AC16" s="14">
        <v>3.194487808577092</v>
      </c>
      <c r="AD16" s="14">
        <v>2.7317456545452985</v>
      </c>
      <c r="AE16" s="14">
        <v>5.734604110819622</v>
      </c>
      <c r="AF16" s="14">
        <v>3.1155210896812227</v>
      </c>
      <c r="AG16" s="14">
        <v>5.5506098008622953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1.778809926747619</v>
      </c>
      <c r="Y17" s="11">
        <v>5.0462960187222574</v>
      </c>
      <c r="Z17" s="11">
        <v>4.2797528417558865</v>
      </c>
      <c r="AA17" s="11">
        <v>1.8791674983252555</v>
      </c>
      <c r="AB17" s="11">
        <v>2.5639500419462227</v>
      </c>
      <c r="AC17" s="11">
        <v>1.9127585648934364</v>
      </c>
      <c r="AD17" s="11">
        <v>2.6042100701678361</v>
      </c>
      <c r="AE17" s="11">
        <v>1.8346940647647005</v>
      </c>
      <c r="AF17" s="11">
        <v>1.756792517310428</v>
      </c>
      <c r="AG17" s="11">
        <v>2.4080944386719603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6.7081078663744913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7.444478682625066</v>
      </c>
      <c r="V19" s="11">
        <v>9.3176088946994682</v>
      </c>
      <c r="W19" s="11">
        <v>11.162324640644263</v>
      </c>
      <c r="X19" s="11">
        <v>13.373237124447975</v>
      </c>
      <c r="Y19" s="11">
        <v>15.749106425039402</v>
      </c>
      <c r="Z19" s="11">
        <v>18.388350042554862</v>
      </c>
      <c r="AA19" s="11">
        <v>15.940538621080405</v>
      </c>
      <c r="AB19" s="11">
        <v>17.275979017473077</v>
      </c>
      <c r="AC19" s="11">
        <v>18.801375564141139</v>
      </c>
      <c r="AD19" s="11">
        <v>23.919452859516745</v>
      </c>
      <c r="AE19" s="11">
        <v>21.748432024035242</v>
      </c>
      <c r="AF19" s="11">
        <v>31.545521524918186</v>
      </c>
      <c r="AG19" s="11">
        <v>30.613346769523012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13.121020051901363</v>
      </c>
      <c r="R20" s="14">
        <v>15.403731608220584</v>
      </c>
      <c r="S20" s="14" t="s">
        <v>1</v>
      </c>
      <c r="T20" s="14">
        <v>7.3565556815582367</v>
      </c>
      <c r="U20" s="14">
        <v>9.1201781526325583</v>
      </c>
      <c r="V20" s="14">
        <v>7.3206759697244985</v>
      </c>
      <c r="W20" s="14">
        <v>13.366191988427625</v>
      </c>
      <c r="X20" s="14">
        <v>14.420994582363925</v>
      </c>
      <c r="Y20" s="14">
        <v>13.33646931703864</v>
      </c>
      <c r="Z20" s="14">
        <v>7.6690221087081607</v>
      </c>
      <c r="AA20" s="14">
        <v>3.4101883818256495</v>
      </c>
      <c r="AB20" s="14">
        <v>6.4892884376826263</v>
      </c>
      <c r="AC20" s="14">
        <v>8.4191540484463978</v>
      </c>
      <c r="AD20" s="14">
        <v>2.5083120761651596</v>
      </c>
      <c r="AE20" s="14">
        <v>3.1191455290304031</v>
      </c>
      <c r="AF20" s="14">
        <v>3.6698314280178259</v>
      </c>
      <c r="AG20" s="14">
        <v>3.0903831499258119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30.339228250215111</v>
      </c>
      <c r="L22" s="14" t="s">
        <v>1</v>
      </c>
      <c r="M22" s="14">
        <v>34.522828996816884</v>
      </c>
      <c r="N22" s="14" t="s">
        <v>1</v>
      </c>
      <c r="O22" s="14">
        <v>38.011980785866335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50.925838482259891</v>
      </c>
      <c r="X22" s="14">
        <v>57.356041496879385</v>
      </c>
      <c r="Y22" s="14">
        <v>51.160806615181428</v>
      </c>
      <c r="Z22" s="14">
        <v>51.595416670266118</v>
      </c>
      <c r="AA22" s="14">
        <v>58.130221118644556</v>
      </c>
      <c r="AB22" s="14">
        <v>59.596615216678472</v>
      </c>
      <c r="AC22" s="14">
        <v>66.992280580200884</v>
      </c>
      <c r="AD22" s="14">
        <v>60.929873187748548</v>
      </c>
      <c r="AE22" s="14">
        <v>60.433426003664501</v>
      </c>
      <c r="AF22" s="14">
        <v>62.201670174928601</v>
      </c>
      <c r="AG22" s="14">
        <v>70.623168915889067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0.54087637373802178</v>
      </c>
      <c r="V23" s="11">
        <v>0.57810258074700582</v>
      </c>
      <c r="W23" s="11">
        <v>0.39720575932795965</v>
      </c>
      <c r="X23" s="11">
        <v>0.53678957945680927</v>
      </c>
      <c r="Y23" s="11">
        <v>1.1611734390801782</v>
      </c>
      <c r="Z23" s="11">
        <v>0.99291383579518078</v>
      </c>
      <c r="AA23" s="11">
        <v>1.2275067324674949</v>
      </c>
      <c r="AB23" s="11">
        <v>1.6290081848825222</v>
      </c>
      <c r="AC23" s="11">
        <v>2.8713386096206555</v>
      </c>
      <c r="AD23" s="11">
        <v>3.8238576638086434</v>
      </c>
      <c r="AE23" s="11">
        <v>3.3811729296933128</v>
      </c>
      <c r="AF23" s="11">
        <v>2.6096291123161284</v>
      </c>
      <c r="AG23" s="11">
        <v>2.7595363282040055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0.2507072558164567</v>
      </c>
      <c r="M24" s="14">
        <v>5.4066175652154005E-2</v>
      </c>
      <c r="N24" s="14">
        <v>0.44118525644658974</v>
      </c>
      <c r="O24" s="14">
        <v>0.82631134196819467</v>
      </c>
      <c r="P24" s="14">
        <v>0.90398251608054059</v>
      </c>
      <c r="Q24" s="14">
        <v>0.98173628052086837</v>
      </c>
      <c r="R24" s="14">
        <v>3.5468965462239663</v>
      </c>
      <c r="S24" s="14">
        <v>6.1019550305358337</v>
      </c>
      <c r="T24" s="14">
        <v>2.2200103114508796</v>
      </c>
      <c r="U24" s="14">
        <v>2.7949173587993132</v>
      </c>
      <c r="V24" s="14">
        <v>0.82570986220103615</v>
      </c>
      <c r="W24" s="14">
        <v>1.1093301542969638</v>
      </c>
      <c r="X24" s="14">
        <v>1.021331632989231</v>
      </c>
      <c r="Y24" s="14">
        <v>1.9646502963710362</v>
      </c>
      <c r="Z24" s="14">
        <v>0.56020238226737773</v>
      </c>
      <c r="AA24" s="14">
        <v>2.4404984658646423</v>
      </c>
      <c r="AB24" s="14">
        <v>4.6168740451229162</v>
      </c>
      <c r="AC24" s="14">
        <v>2.7038117769975729</v>
      </c>
      <c r="AD24" s="14">
        <v>2.5731230423397116</v>
      </c>
      <c r="AE24" s="14">
        <v>2.383568075436564</v>
      </c>
      <c r="AF24" s="14">
        <v>2.4937241776565577</v>
      </c>
      <c r="AG24" s="14">
        <v>3.2088355128389168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97.167959647779782</v>
      </c>
      <c r="O25" s="11" t="s">
        <v>1</v>
      </c>
      <c r="P25" s="11">
        <v>108.97425658357352</v>
      </c>
      <c r="Q25" s="11" t="s">
        <v>1</v>
      </c>
      <c r="R25" s="11">
        <v>123.09187123867436</v>
      </c>
      <c r="S25" s="11">
        <v>130.86187283107864</v>
      </c>
      <c r="T25" s="11" t="s">
        <v>1</v>
      </c>
      <c r="U25" s="11">
        <v>130.90478125082694</v>
      </c>
      <c r="V25" s="11" t="s">
        <v>1</v>
      </c>
      <c r="W25" s="11">
        <v>141.02437393562724</v>
      </c>
      <c r="X25" s="11" t="s">
        <v>1</v>
      </c>
      <c r="Y25" s="11">
        <v>156.41778013692399</v>
      </c>
      <c r="Z25" s="11" t="s">
        <v>1</v>
      </c>
      <c r="AA25" s="11">
        <v>166.14135027862284</v>
      </c>
      <c r="AB25" s="11" t="s">
        <v>1</v>
      </c>
      <c r="AC25" s="11">
        <v>175.60860490846628</v>
      </c>
      <c r="AD25" s="11" t="s">
        <v>1</v>
      </c>
      <c r="AE25" s="11">
        <v>196.08217624319968</v>
      </c>
      <c r="AF25" s="11" t="s">
        <v>1</v>
      </c>
      <c r="AG25" s="11">
        <v>207.99685574972247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0.18483134776881124</v>
      </c>
      <c r="O26" s="14">
        <v>0.16388241383389965</v>
      </c>
      <c r="P26" s="14">
        <v>0.21453495739265219</v>
      </c>
      <c r="Q26" s="14">
        <v>0.19601263188260695</v>
      </c>
      <c r="R26" s="14">
        <v>0.25105390737271621</v>
      </c>
      <c r="S26" s="14">
        <v>0.60522670260157252</v>
      </c>
      <c r="T26" s="14">
        <v>8.5063235926025355E-2</v>
      </c>
      <c r="U26" s="14">
        <v>0.51270563013018977</v>
      </c>
      <c r="V26" s="14">
        <v>0.4392913983781408</v>
      </c>
      <c r="W26" s="14">
        <v>0.57277390612511836</v>
      </c>
      <c r="X26" s="14">
        <v>0.80892279591579486</v>
      </c>
      <c r="Y26" s="14">
        <v>0.70912091571679936</v>
      </c>
      <c r="Z26" s="14">
        <v>1.6975353124350392</v>
      </c>
      <c r="AA26" s="14">
        <v>2.1491124599965201</v>
      </c>
      <c r="AB26" s="14">
        <v>0.11590629234294335</v>
      </c>
      <c r="AC26" s="14">
        <v>0.52137627024822297</v>
      </c>
      <c r="AD26" s="14">
        <v>1.1589743826853065</v>
      </c>
      <c r="AE26" s="14">
        <v>1.9160142324226379</v>
      </c>
      <c r="AF26" s="14">
        <v>2.187142744571358</v>
      </c>
      <c r="AG26" s="14">
        <v>3.2090611168563505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9.1841920950923913E-3</v>
      </c>
      <c r="N27" s="11" t="s">
        <v>1</v>
      </c>
      <c r="O27" s="11">
        <v>0.24222217733240989</v>
      </c>
      <c r="P27" s="11" t="s">
        <v>1</v>
      </c>
      <c r="Q27" s="11">
        <v>0.2635233839746523</v>
      </c>
      <c r="R27" s="11" t="s">
        <v>1</v>
      </c>
      <c r="S27" s="11">
        <v>7.1665718736125168</v>
      </c>
      <c r="T27" s="11" t="s">
        <v>1</v>
      </c>
      <c r="U27" s="11" t="s">
        <v>1</v>
      </c>
      <c r="V27" s="11" t="s">
        <v>1</v>
      </c>
      <c r="W27" s="11">
        <v>1.9694389687695002</v>
      </c>
      <c r="X27" s="11" t="s">
        <v>1</v>
      </c>
      <c r="Y27" s="11">
        <v>1.7086418749777499</v>
      </c>
      <c r="Z27" s="11" t="s">
        <v>1</v>
      </c>
      <c r="AA27" s="11">
        <v>2.0020868440174975</v>
      </c>
      <c r="AB27" s="11" t="s">
        <v>1</v>
      </c>
      <c r="AC27" s="11">
        <v>4.9212538863335586</v>
      </c>
      <c r="AD27" s="11" t="s">
        <v>1</v>
      </c>
      <c r="AE27" s="11">
        <v>3.8680550987935418</v>
      </c>
      <c r="AF27" s="11">
        <v>4.7487356058341552</v>
      </c>
      <c r="AG27" s="11">
        <v>8.2976872749355586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2.0695379644828571</v>
      </c>
      <c r="S28" s="14">
        <v>3.0965033154367205</v>
      </c>
      <c r="T28" s="14">
        <v>4.7517827081259831</v>
      </c>
      <c r="U28" s="14">
        <v>4.5731215250787969</v>
      </c>
      <c r="V28" s="14">
        <v>5.1277286782287668</v>
      </c>
      <c r="W28" s="14">
        <v>2.5659092851980323</v>
      </c>
      <c r="X28" s="14">
        <v>4.3825020754648634</v>
      </c>
      <c r="Y28" s="14">
        <v>5.1004911604595984</v>
      </c>
      <c r="Z28" s="14">
        <v>8.3730082678683839</v>
      </c>
      <c r="AA28" s="14">
        <v>5.8089819639780824</v>
      </c>
      <c r="AB28" s="14">
        <v>5.6942128583237528</v>
      </c>
      <c r="AC28" s="14">
        <v>8.3628507179705771</v>
      </c>
      <c r="AD28" s="14">
        <v>6.5649974561598077</v>
      </c>
      <c r="AE28" s="14">
        <v>9.8853527738736329</v>
      </c>
      <c r="AF28" s="14">
        <v>13.54651404516042</v>
      </c>
      <c r="AG28" s="14">
        <v>12.978976622864284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10.124056254329597</v>
      </c>
      <c r="P29" s="11">
        <v>15.627330933775198</v>
      </c>
      <c r="Q29" s="11">
        <v>7.3581456734143371</v>
      </c>
      <c r="R29" s="11">
        <v>4.4588651780238235</v>
      </c>
      <c r="S29" s="11">
        <v>2.1957260446238784</v>
      </c>
      <c r="T29" s="11">
        <v>5.4877034701495111</v>
      </c>
      <c r="U29" s="11">
        <v>6.3522972423711863</v>
      </c>
      <c r="V29" s="11">
        <v>6.1867466853055983</v>
      </c>
      <c r="W29" s="11">
        <v>8.360998999754802</v>
      </c>
      <c r="X29" s="11">
        <v>11.98550043932911</v>
      </c>
      <c r="Y29" s="11">
        <v>12.145544700970607</v>
      </c>
      <c r="Z29" s="11">
        <v>14.559299307664938</v>
      </c>
      <c r="AA29" s="11">
        <v>16.407420254356676</v>
      </c>
      <c r="AB29" s="11">
        <v>16.52794551513993</v>
      </c>
      <c r="AC29" s="11">
        <v>25.286905867781389</v>
      </c>
      <c r="AD29" s="11">
        <v>74.516509139279592</v>
      </c>
      <c r="AE29" s="11">
        <v>76.6859061741213</v>
      </c>
      <c r="AF29" s="11">
        <v>88.860618204940124</v>
      </c>
      <c r="AG29" s="11">
        <v>106.92014920414962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4.5495371946507301</v>
      </c>
      <c r="R30" s="14">
        <v>5.8330232941784148</v>
      </c>
      <c r="S30" s="14">
        <v>10.332996788035736</v>
      </c>
      <c r="T30" s="14">
        <v>7.8685493173735663</v>
      </c>
      <c r="U30" s="14">
        <v>6.7782731198412174</v>
      </c>
      <c r="V30" s="14">
        <v>6.4973293647479062</v>
      </c>
      <c r="W30" s="14">
        <v>5.4899140866507548</v>
      </c>
      <c r="X30" s="14">
        <v>4.2934530106110076</v>
      </c>
      <c r="Y30" s="14">
        <v>5.4732307969356597</v>
      </c>
      <c r="Z30" s="14">
        <v>5.3138064909757503</v>
      </c>
      <c r="AA30" s="14">
        <v>5.7278086336551519</v>
      </c>
      <c r="AB30" s="14">
        <v>7.0065300860401898</v>
      </c>
      <c r="AC30" s="14">
        <v>8.1442916434831183</v>
      </c>
      <c r="AD30" s="14">
        <v>7.4354891422683913</v>
      </c>
      <c r="AE30" s="14">
        <v>7.1409535928017833</v>
      </c>
      <c r="AF30" s="14">
        <v>6.2238000434400149</v>
      </c>
      <c r="AG30" s="14">
        <v>6.1734164095788975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60.760130567334187</v>
      </c>
      <c r="P31" s="11" t="s">
        <v>1</v>
      </c>
      <c r="Q31" s="11">
        <v>64.155807745412019</v>
      </c>
      <c r="R31" s="11" t="s">
        <v>1</v>
      </c>
      <c r="S31" s="11">
        <v>89.342272130499168</v>
      </c>
      <c r="T31" s="11" t="s">
        <v>1</v>
      </c>
      <c r="U31" s="11">
        <v>86.450564053333977</v>
      </c>
      <c r="V31" s="11" t="s">
        <v>1</v>
      </c>
      <c r="W31" s="11">
        <v>112.82486977184826</v>
      </c>
      <c r="X31" s="11" t="s">
        <v>1</v>
      </c>
      <c r="Y31" s="11" t="s">
        <v>1</v>
      </c>
      <c r="Z31" s="11" t="s">
        <v>1</v>
      </c>
      <c r="AA31" s="11">
        <v>133.81594256038841</v>
      </c>
      <c r="AB31" s="11" t="s">
        <v>1</v>
      </c>
      <c r="AC31" s="11">
        <v>123.20845267902334</v>
      </c>
      <c r="AD31" s="11" t="s">
        <v>1</v>
      </c>
      <c r="AE31" s="11">
        <v>99.030839508196678</v>
      </c>
      <c r="AF31" s="11" t="s">
        <v>1</v>
      </c>
      <c r="AG31" s="11">
        <v>166.97705141071933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0.19108539647349829</v>
      </c>
      <c r="AF35" s="11">
        <v>8.9518951237189781E-2</v>
      </c>
      <c r="AG35" s="11">
        <v>0.37171335869340544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1</v>
      </c>
      <c r="AE36" s="14">
        <v>2.3794567224411322E-2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68.313769940119755</v>
      </c>
      <c r="Z39" s="11">
        <v>121.21984852728448</v>
      </c>
      <c r="AA39" s="11">
        <v>201.81096164813292</v>
      </c>
      <c r="AB39" s="11">
        <v>187.37150353736249</v>
      </c>
      <c r="AC39" s="11">
        <v>249.47048560332476</v>
      </c>
      <c r="AD39" s="11">
        <v>174.33356834097617</v>
      </c>
      <c r="AE39" s="11">
        <v>319.13457843197989</v>
      </c>
      <c r="AF39" s="11">
        <v>283.57409161352035</v>
      </c>
      <c r="AG39" s="11">
        <v>292.87592054703111</v>
      </c>
      <c r="AH39" s="11">
        <v>245.46677818156746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30.037045464401221</v>
      </c>
      <c r="P48" s="14" t="s">
        <v>1</v>
      </c>
      <c r="Q48" s="14">
        <v>37.032709907279539</v>
      </c>
      <c r="R48" s="14" t="s">
        <v>1</v>
      </c>
      <c r="S48" s="14">
        <v>55.506794155282932</v>
      </c>
      <c r="T48" s="14">
        <v>57.687812274073352</v>
      </c>
      <c r="U48" s="14">
        <v>52.012446760239619</v>
      </c>
      <c r="V48" s="14">
        <v>58.68940771758988</v>
      </c>
      <c r="W48" s="14">
        <v>58.321719172376049</v>
      </c>
      <c r="X48" s="14">
        <v>61.013614555851184</v>
      </c>
      <c r="Y48" s="14">
        <v>81.790418434470212</v>
      </c>
      <c r="Z48" s="14">
        <v>80.58914655493686</v>
      </c>
      <c r="AA48" s="14">
        <v>80.245452882272431</v>
      </c>
      <c r="AB48" s="14">
        <v>82.639891465948466</v>
      </c>
      <c r="AC48" s="14">
        <v>82.221420419187197</v>
      </c>
      <c r="AD48" s="14">
        <v>74.943024210918296</v>
      </c>
      <c r="AE48" s="14">
        <v>75.562771963992716</v>
      </c>
      <c r="AF48" s="14">
        <v>65.576241520712074</v>
      </c>
      <c r="AG48" s="14">
        <v>74.120789186492061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>
        <v>3.0774243633121161E-3</v>
      </c>
      <c r="AC51" s="11">
        <v>1.6917281465078288E-2</v>
      </c>
      <c r="AD51" s="11">
        <v>9.2304894663491288E-2</v>
      </c>
      <c r="AE51" s="11">
        <v>1.5380503456707093E-2</v>
      </c>
      <c r="AF51" s="11">
        <v>2.6113580347354486E-2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0.12211605179664799</v>
      </c>
      <c r="V54" s="14">
        <v>3.2246905010200222E-2</v>
      </c>
      <c r="W54" s="14">
        <v>0.30743535020305401</v>
      </c>
      <c r="X54" s="14" t="s">
        <v>1</v>
      </c>
      <c r="Y54" s="14" t="s">
        <v>1</v>
      </c>
      <c r="Z54" s="14" t="s">
        <v>1</v>
      </c>
      <c r="AA54" s="14">
        <v>3.7757360989853654</v>
      </c>
      <c r="AB54" s="14">
        <v>4.006076454085151</v>
      </c>
      <c r="AC54" s="14">
        <v>4.4046506222408226</v>
      </c>
      <c r="AD54" s="14">
        <v>6.1519821409855711</v>
      </c>
      <c r="AE54" s="14">
        <v>5.6120727900361373</v>
      </c>
      <c r="AF54" s="14">
        <v>3.9913741506413092</v>
      </c>
      <c r="AG54" s="14">
        <v>10.026769989019483</v>
      </c>
      <c r="AH54" s="14">
        <v>12.046077313426492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187.96356301682016</v>
      </c>
      <c r="Y55" s="11" t="s">
        <v>1</v>
      </c>
      <c r="Z55" s="11" t="s">
        <v>1</v>
      </c>
      <c r="AA55" s="11">
        <v>160.30215706468633</v>
      </c>
      <c r="AB55" s="11" t="s">
        <v>1</v>
      </c>
      <c r="AC55" s="11">
        <v>89.104767665132442</v>
      </c>
      <c r="AD55" s="11" t="s">
        <v>1</v>
      </c>
      <c r="AE55" s="11">
        <v>101.42623924728704</v>
      </c>
      <c r="AF55" s="11" t="s">
        <v>1</v>
      </c>
      <c r="AG55" s="11">
        <v>94.51858619596446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1.8582337382691622E-2</v>
      </c>
      <c r="R57" s="11">
        <v>1.9438486142350275E-2</v>
      </c>
      <c r="S57" s="11" t="s">
        <v>1</v>
      </c>
      <c r="T57" s="11">
        <v>0.55200887419209421</v>
      </c>
      <c r="U57" s="11">
        <v>0.41494068322850025</v>
      </c>
      <c r="V57" s="11">
        <v>0.32336207849588328</v>
      </c>
      <c r="W57" s="11">
        <v>3.8697032877301747E-3</v>
      </c>
      <c r="X57" s="11">
        <v>0.20443639624279991</v>
      </c>
      <c r="Y57" s="11">
        <v>0.26527760339406209</v>
      </c>
      <c r="Z57" s="11">
        <v>0.4256073929455485</v>
      </c>
      <c r="AA57" s="11" t="s">
        <v>1</v>
      </c>
      <c r="AB57" s="11">
        <v>2.1342909769856835</v>
      </c>
      <c r="AC57" s="11">
        <v>2.1664874603804432</v>
      </c>
      <c r="AD57" s="11">
        <v>1.0920374218666182</v>
      </c>
      <c r="AE57" s="11">
        <v>0.74256807740252073</v>
      </c>
      <c r="AF57" s="11">
        <v>0.90605542328265498</v>
      </c>
      <c r="AG57" s="11">
        <v>0.95380562819798465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78.0730190630359</v>
      </c>
      <c r="S58" s="14">
        <v>85.869865887228343</v>
      </c>
      <c r="T58" s="14">
        <v>75.001196362776355</v>
      </c>
      <c r="U58" s="14">
        <v>60.182998564881025</v>
      </c>
      <c r="V58" s="14">
        <v>65.665301059705769</v>
      </c>
      <c r="W58" s="14">
        <v>58.444623822708159</v>
      </c>
      <c r="X58" s="14">
        <v>70.22740355154346</v>
      </c>
      <c r="Y58" s="14">
        <v>68.238765217341083</v>
      </c>
      <c r="Z58" s="14">
        <v>66.558570023365419</v>
      </c>
      <c r="AA58" s="14">
        <v>72.910297392759759</v>
      </c>
      <c r="AB58" s="14">
        <v>57.971393759137797</v>
      </c>
      <c r="AC58" s="14">
        <v>50.689791211121523</v>
      </c>
      <c r="AD58" s="14">
        <v>49.094372865524051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177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136.80000000000001</v>
      </c>
      <c r="K5" s="23">
        <v>148.08799999999999</v>
      </c>
      <c r="L5" s="23">
        <v>342.42</v>
      </c>
      <c r="M5" s="23">
        <v>372.2</v>
      </c>
      <c r="N5" s="23">
        <v>496.04199999999997</v>
      </c>
      <c r="O5" s="23">
        <v>411.78300000000002</v>
      </c>
      <c r="P5" s="23">
        <v>369.21699999999998</v>
      </c>
      <c r="Q5" s="23">
        <v>357.55599999999998</v>
      </c>
      <c r="R5" s="23">
        <v>396.85399999999998</v>
      </c>
      <c r="S5" s="23">
        <v>413.50200000000001</v>
      </c>
      <c r="T5" s="23">
        <v>374.47300000000001</v>
      </c>
      <c r="U5" s="23">
        <v>352.05099999999999</v>
      </c>
      <c r="V5" s="23">
        <v>498.62900000000002</v>
      </c>
      <c r="W5" s="23">
        <v>531.21900000000005</v>
      </c>
      <c r="X5" s="23">
        <v>654.23699999999997</v>
      </c>
      <c r="Y5" s="23">
        <v>668.40200000000004</v>
      </c>
      <c r="Z5" s="23" t="s">
        <v>1</v>
      </c>
      <c r="AA5" s="23">
        <v>965.00900000000001</v>
      </c>
      <c r="AB5" s="23" t="s">
        <v>1</v>
      </c>
      <c r="AC5" s="23">
        <v>722.56799999999998</v>
      </c>
      <c r="AD5" s="23" t="s">
        <v>1</v>
      </c>
      <c r="AE5" s="23">
        <v>1214.8440000000001</v>
      </c>
      <c r="AF5" s="23" t="s">
        <v>1</v>
      </c>
      <c r="AG5" s="23">
        <v>1446.175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8.8170000000000002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274.12099999999998</v>
      </c>
      <c r="AA6" s="25">
        <v>313.33699999999999</v>
      </c>
      <c r="AB6" s="25">
        <v>207.239</v>
      </c>
      <c r="AC6" s="25">
        <v>197.798</v>
      </c>
      <c r="AD6" s="25">
        <v>229.73099999999999</v>
      </c>
      <c r="AE6" s="25">
        <v>306.471</v>
      </c>
      <c r="AF6" s="25">
        <v>340.82400000000001</v>
      </c>
      <c r="AG6" s="25">
        <v>371.21699999999998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958.57799999999997</v>
      </c>
      <c r="R7" s="27">
        <v>1000.461</v>
      </c>
      <c r="S7" s="27">
        <v>1866.722</v>
      </c>
      <c r="T7" s="27">
        <v>2835.9009999999998</v>
      </c>
      <c r="U7" s="27">
        <v>3735.0949999999998</v>
      </c>
      <c r="V7" s="27">
        <v>4058.4169999999999</v>
      </c>
      <c r="W7" s="27">
        <v>4967.3850000000002</v>
      </c>
      <c r="X7" s="27">
        <v>5949.777</v>
      </c>
      <c r="Y7" s="27">
        <v>7051.2139999999999</v>
      </c>
      <c r="Z7" s="27">
        <v>11294.638000000001</v>
      </c>
      <c r="AA7" s="27">
        <v>13223.212</v>
      </c>
      <c r="AB7" s="27">
        <v>15055.981</v>
      </c>
      <c r="AC7" s="27">
        <v>17409.719000000001</v>
      </c>
      <c r="AD7" s="27">
        <v>18264.874</v>
      </c>
      <c r="AE7" s="27">
        <v>21315.405999999999</v>
      </c>
      <c r="AF7" s="27">
        <v>23614.355</v>
      </c>
      <c r="AG7" s="27">
        <v>27078.219000000001</v>
      </c>
      <c r="AH7" s="27">
        <v>30253.755000000001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2811.4679999999998</v>
      </c>
      <c r="P8" s="25" t="s">
        <v>1</v>
      </c>
      <c r="Q8" s="25">
        <v>2847.3159999999998</v>
      </c>
      <c r="R8" s="25" t="s">
        <v>1</v>
      </c>
      <c r="S8" s="25">
        <v>2893</v>
      </c>
      <c r="T8" s="25">
        <v>3305.7719999999999</v>
      </c>
      <c r="U8" s="25">
        <v>3167</v>
      </c>
      <c r="V8" s="25">
        <v>2273.4</v>
      </c>
      <c r="W8" s="25">
        <v>2264.1</v>
      </c>
      <c r="X8" s="25">
        <v>2311.4</v>
      </c>
      <c r="Y8" s="25">
        <v>1855.1</v>
      </c>
      <c r="Z8" s="25" t="s">
        <v>1</v>
      </c>
      <c r="AA8" s="25">
        <v>1633</v>
      </c>
      <c r="AB8" s="25" t="s">
        <v>1</v>
      </c>
      <c r="AC8" s="25">
        <v>3117</v>
      </c>
      <c r="AD8" s="25" t="s">
        <v>1</v>
      </c>
      <c r="AE8" s="25">
        <v>903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1.2270000000000001</v>
      </c>
      <c r="P9" s="23">
        <v>3.2149999999999999</v>
      </c>
      <c r="Q9" s="23">
        <v>5.7460000000000004</v>
      </c>
      <c r="R9" s="23">
        <v>6.9219999999999997</v>
      </c>
      <c r="S9" s="23">
        <v>5.6310000000000002</v>
      </c>
      <c r="T9" s="23">
        <v>4.0519999999999996</v>
      </c>
      <c r="U9" s="23">
        <v>5.5229999999999997</v>
      </c>
      <c r="V9" s="23">
        <v>5.0229999999999997</v>
      </c>
      <c r="W9" s="23">
        <v>16.3</v>
      </c>
      <c r="X9" s="23">
        <v>5.3259999999999996</v>
      </c>
      <c r="Y9" s="23">
        <v>6.2009999999999996</v>
      </c>
      <c r="Z9" s="23">
        <v>9.4670000000000005</v>
      </c>
      <c r="AA9" s="23">
        <v>7.43</v>
      </c>
      <c r="AB9" s="23">
        <v>5.24</v>
      </c>
      <c r="AC9" s="23">
        <v>5.47</v>
      </c>
      <c r="AD9" s="23">
        <v>5.54</v>
      </c>
      <c r="AE9" s="23">
        <v>16.41</v>
      </c>
      <c r="AF9" s="23">
        <v>11.68</v>
      </c>
      <c r="AG9" s="23">
        <v>8.6649999999999991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12.647</v>
      </c>
      <c r="P10" s="25">
        <v>18.108000000000001</v>
      </c>
      <c r="Q10" s="25">
        <v>189.9</v>
      </c>
      <c r="R10" s="25">
        <v>242.2</v>
      </c>
      <c r="S10" s="25">
        <v>232.56800000000001</v>
      </c>
      <c r="T10" s="25">
        <v>290.113</v>
      </c>
      <c r="U10" s="25">
        <v>254.01</v>
      </c>
      <c r="V10" s="25">
        <v>250.404</v>
      </c>
      <c r="W10" s="25">
        <v>229.81700000000001</v>
      </c>
      <c r="X10" s="25">
        <v>353.50799999999998</v>
      </c>
      <c r="Y10" s="25">
        <v>518.6</v>
      </c>
      <c r="Z10" s="25">
        <v>877.9</v>
      </c>
      <c r="AA10" s="25">
        <v>650.70000000000005</v>
      </c>
      <c r="AB10" s="25">
        <v>447.5</v>
      </c>
      <c r="AC10" s="25">
        <v>361.1</v>
      </c>
      <c r="AD10" s="25">
        <v>552.70000000000005</v>
      </c>
      <c r="AE10" s="25">
        <v>686.3</v>
      </c>
      <c r="AF10" s="25">
        <v>627.6</v>
      </c>
      <c r="AG10" s="25">
        <v>656.43499999999995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1204.8</v>
      </c>
      <c r="N11" s="23">
        <v>1595.9</v>
      </c>
      <c r="O11" s="23">
        <v>1625.8</v>
      </c>
      <c r="P11" s="23">
        <v>1845.82</v>
      </c>
      <c r="Q11" s="23">
        <v>1582.472</v>
      </c>
      <c r="R11" s="23">
        <v>1613.797</v>
      </c>
      <c r="S11" s="23">
        <v>1932.752</v>
      </c>
      <c r="T11" s="23">
        <v>2075.6999999999998</v>
      </c>
      <c r="U11" s="23">
        <v>1953.4670000000001</v>
      </c>
      <c r="V11" s="23">
        <v>2007.7719999999999</v>
      </c>
      <c r="W11" s="23">
        <v>2202.1770000000001</v>
      </c>
      <c r="X11" s="23">
        <v>2212.652</v>
      </c>
      <c r="Y11" s="23">
        <v>2267.556</v>
      </c>
      <c r="Z11" s="23">
        <v>2205.9940000000001</v>
      </c>
      <c r="AA11" s="23" t="s">
        <v>1</v>
      </c>
      <c r="AB11" s="23">
        <v>1983.203</v>
      </c>
      <c r="AC11" s="23">
        <v>2030.2660000000001</v>
      </c>
      <c r="AD11" s="23">
        <v>1948.6659999999999</v>
      </c>
      <c r="AE11" s="23">
        <v>1932.614</v>
      </c>
      <c r="AF11" s="23">
        <v>1860.828</v>
      </c>
      <c r="AG11" s="23">
        <v>2122.1529999999998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3.1059999999999999</v>
      </c>
      <c r="R12" s="25">
        <v>3.4239999999999999</v>
      </c>
      <c r="S12" s="25">
        <v>29.637</v>
      </c>
      <c r="T12" s="25">
        <v>26.292000000000002</v>
      </c>
      <c r="U12" s="25">
        <v>16.692</v>
      </c>
      <c r="V12" s="25">
        <v>24.587</v>
      </c>
      <c r="W12" s="25">
        <v>28.175999999999998</v>
      </c>
      <c r="X12" s="25">
        <v>34.652000000000001</v>
      </c>
      <c r="Y12" s="25">
        <v>35.505000000000003</v>
      </c>
      <c r="Z12" s="25">
        <v>29.047999999999998</v>
      </c>
      <c r="AA12" s="25">
        <v>29.222000000000001</v>
      </c>
      <c r="AB12" s="25">
        <v>17.791</v>
      </c>
      <c r="AC12" s="25">
        <v>22.904</v>
      </c>
      <c r="AD12" s="25">
        <v>63.95</v>
      </c>
      <c r="AE12" s="25">
        <v>57.289000000000001</v>
      </c>
      <c r="AF12" s="25">
        <v>58.389000000000003</v>
      </c>
      <c r="AG12" s="25">
        <v>35.155000000000001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603</v>
      </c>
      <c r="AB13" s="23" t="s">
        <v>1</v>
      </c>
      <c r="AC13" s="23">
        <v>712.27599999999995</v>
      </c>
      <c r="AD13" s="23" t="s">
        <v>1</v>
      </c>
      <c r="AE13" s="23">
        <v>394.04700000000003</v>
      </c>
      <c r="AF13" s="23" t="s">
        <v>1</v>
      </c>
      <c r="AG13" s="23">
        <v>1063.2760000000001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764.4</v>
      </c>
      <c r="R14" s="25">
        <v>777.1</v>
      </c>
      <c r="S14" s="25">
        <v>1203.2</v>
      </c>
      <c r="T14" s="25">
        <v>890.9</v>
      </c>
      <c r="U14" s="25">
        <v>1070</v>
      </c>
      <c r="V14" s="25">
        <v>1135.7</v>
      </c>
      <c r="W14" s="25">
        <v>1074.3</v>
      </c>
      <c r="X14" s="25">
        <v>1151.8</v>
      </c>
      <c r="Y14" s="25">
        <v>1046.9000000000001</v>
      </c>
      <c r="Z14" s="25">
        <v>1213.81</v>
      </c>
      <c r="AA14" s="25">
        <v>981.4</v>
      </c>
      <c r="AB14" s="25">
        <v>1450.5719999999999</v>
      </c>
      <c r="AC14" s="25">
        <v>1331.4839999999999</v>
      </c>
      <c r="AD14" s="25">
        <v>1419.1569999999999</v>
      </c>
      <c r="AE14" s="25">
        <v>1362.835</v>
      </c>
      <c r="AF14" s="25">
        <v>1645.499</v>
      </c>
      <c r="AG14" s="25">
        <v>1175.7829999999999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3.4000000000000002E-2</v>
      </c>
      <c r="N15" s="23">
        <v>2.5999999999999999E-2</v>
      </c>
      <c r="O15" s="23">
        <v>5.6000000000000001E-2</v>
      </c>
      <c r="P15" s="23">
        <v>0.151</v>
      </c>
      <c r="Q15" s="23">
        <v>0.18099999999999999</v>
      </c>
      <c r="R15" s="23">
        <v>0.17899999999999999</v>
      </c>
      <c r="S15" s="23">
        <v>0.109</v>
      </c>
      <c r="T15" s="23">
        <v>9.0999999999999998E-2</v>
      </c>
      <c r="U15" s="23">
        <v>8.2000000000000003E-2</v>
      </c>
      <c r="V15" s="23">
        <v>9.0999999999999998E-2</v>
      </c>
      <c r="W15" s="23">
        <v>0.09</v>
      </c>
      <c r="X15" s="23">
        <v>0.03</v>
      </c>
      <c r="Y15" s="23">
        <v>3.3000000000000002E-2</v>
      </c>
      <c r="Z15" s="23">
        <v>1.6E-2</v>
      </c>
      <c r="AA15" s="23">
        <v>7.0000000000000007E-2</v>
      </c>
      <c r="AB15" s="23">
        <v>0.04</v>
      </c>
      <c r="AC15" s="23">
        <v>0.65600000000000003</v>
      </c>
      <c r="AD15" s="23">
        <v>0.76200000000000001</v>
      </c>
      <c r="AE15" s="23">
        <v>2.7730000000000001</v>
      </c>
      <c r="AF15" s="23">
        <v>1.3009999999999999</v>
      </c>
      <c r="AG15" s="23">
        <v>0.91400000000000003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5.9950000000000001</v>
      </c>
      <c r="Q16" s="25">
        <v>2.6360000000000001</v>
      </c>
      <c r="R16" s="25">
        <v>3.2730000000000001</v>
      </c>
      <c r="S16" s="25">
        <v>0.46300000000000002</v>
      </c>
      <c r="T16" s="25">
        <v>0.55000000000000004</v>
      </c>
      <c r="U16" s="25">
        <v>0.57899999999999996</v>
      </c>
      <c r="V16" s="25">
        <v>0.86899999999999999</v>
      </c>
      <c r="W16" s="25">
        <v>0.55000000000000004</v>
      </c>
      <c r="X16" s="25">
        <v>3.968</v>
      </c>
      <c r="Y16" s="25">
        <v>11.874000000000001</v>
      </c>
      <c r="Z16" s="25">
        <v>5.4960000000000004</v>
      </c>
      <c r="AA16" s="25">
        <v>6.0060000000000002</v>
      </c>
      <c r="AB16" s="25">
        <v>7.274</v>
      </c>
      <c r="AC16" s="25">
        <v>8.9730000000000008</v>
      </c>
      <c r="AD16" s="25">
        <v>7.633</v>
      </c>
      <c r="AE16" s="25">
        <v>16.023</v>
      </c>
      <c r="AF16" s="25">
        <v>8.7100000000000009</v>
      </c>
      <c r="AG16" s="25">
        <v>15.574999999999999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3.6</v>
      </c>
      <c r="Y17" s="23">
        <v>10.1</v>
      </c>
      <c r="Z17" s="23">
        <v>8.5</v>
      </c>
      <c r="AA17" s="23">
        <v>3.7</v>
      </c>
      <c r="AB17" s="23">
        <v>5</v>
      </c>
      <c r="AC17" s="23">
        <v>3.7</v>
      </c>
      <c r="AD17" s="23">
        <v>5</v>
      </c>
      <c r="AE17" s="23">
        <v>3.5</v>
      </c>
      <c r="AF17" s="23">
        <v>3.3260000000000001</v>
      </c>
      <c r="AG17" s="23">
        <v>4.5170000000000003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4.2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20899</v>
      </c>
      <c r="V19" s="23">
        <v>25631.5</v>
      </c>
      <c r="W19" s="23">
        <v>30971.9</v>
      </c>
      <c r="X19" s="23">
        <v>38329.300000000003</v>
      </c>
      <c r="Y19" s="23">
        <v>46181</v>
      </c>
      <c r="Z19" s="23">
        <v>55946.8</v>
      </c>
      <c r="AA19" s="23">
        <v>48578</v>
      </c>
      <c r="AB19" s="23">
        <v>52715.1</v>
      </c>
      <c r="AC19" s="23">
        <v>56843.6</v>
      </c>
      <c r="AD19" s="23">
        <v>74543.399999999994</v>
      </c>
      <c r="AE19" s="23">
        <v>69117.100000000006</v>
      </c>
      <c r="AF19" s="23">
        <v>107820.5</v>
      </c>
      <c r="AG19" s="23">
        <v>106341.701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5.3140000000000001</v>
      </c>
      <c r="R20" s="25">
        <v>6.2480000000000002</v>
      </c>
      <c r="S20" s="25" t="s">
        <v>1</v>
      </c>
      <c r="T20" s="25">
        <v>3.0230000000000001</v>
      </c>
      <c r="U20" s="25">
        <v>3.7759999999999998</v>
      </c>
      <c r="V20" s="25">
        <v>3.0379999999999998</v>
      </c>
      <c r="W20" s="25">
        <v>5.5810000000000004</v>
      </c>
      <c r="X20" s="25">
        <v>6.093</v>
      </c>
      <c r="Y20" s="25">
        <v>5.7270000000000003</v>
      </c>
      <c r="Z20" s="25">
        <v>3.3719999999999999</v>
      </c>
      <c r="AA20" s="25">
        <v>1.536</v>
      </c>
      <c r="AB20" s="25">
        <v>2.9870000000000001</v>
      </c>
      <c r="AC20" s="25">
        <v>4.0049999999999999</v>
      </c>
      <c r="AD20" s="25">
        <v>1.238</v>
      </c>
      <c r="AE20" s="25">
        <v>1.605</v>
      </c>
      <c r="AF20" s="25">
        <v>1.8939999999999999</v>
      </c>
      <c r="AG20" s="25">
        <v>1.61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481.3</v>
      </c>
      <c r="L22" s="25" t="s">
        <v>1</v>
      </c>
      <c r="M22" s="25">
        <v>556</v>
      </c>
      <c r="N22" s="25" t="s">
        <v>1</v>
      </c>
      <c r="O22" s="25">
        <v>618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852.00699999999995</v>
      </c>
      <c r="X22" s="25">
        <v>962.41</v>
      </c>
      <c r="Y22" s="25">
        <v>861</v>
      </c>
      <c r="Z22" s="25">
        <v>872</v>
      </c>
      <c r="AA22" s="25">
        <v>987</v>
      </c>
      <c r="AB22" s="25">
        <v>1018</v>
      </c>
      <c r="AC22" s="25">
        <v>1151</v>
      </c>
      <c r="AD22" s="25">
        <v>1053</v>
      </c>
      <c r="AE22" s="25">
        <v>1052</v>
      </c>
      <c r="AF22" s="25">
        <v>1087</v>
      </c>
      <c r="AG22" s="25">
        <v>1242.309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89</v>
      </c>
      <c r="V23" s="23">
        <v>87.9</v>
      </c>
      <c r="W23" s="23">
        <v>62.3</v>
      </c>
      <c r="X23" s="23">
        <v>85.5</v>
      </c>
      <c r="Y23" s="23">
        <v>185.3</v>
      </c>
      <c r="Z23" s="23">
        <v>157.9</v>
      </c>
      <c r="AA23" s="23">
        <v>195</v>
      </c>
      <c r="AB23" s="23">
        <v>269.89999999999998</v>
      </c>
      <c r="AC23" s="23">
        <v>464.2</v>
      </c>
      <c r="AD23" s="23">
        <v>618.78099999999995</v>
      </c>
      <c r="AE23" s="23">
        <v>551.56700000000001</v>
      </c>
      <c r="AF23" s="23">
        <v>438.73899999999998</v>
      </c>
      <c r="AG23" s="23">
        <v>474.36200000000002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2.59</v>
      </c>
      <c r="M24" s="25">
        <v>0.56200000000000006</v>
      </c>
      <c r="N24" s="25">
        <v>4.6079999999999997</v>
      </c>
      <c r="O24" s="25">
        <v>8.6539999999999999</v>
      </c>
      <c r="P24" s="25">
        <v>9.4870000000000001</v>
      </c>
      <c r="Q24" s="25">
        <v>10.32</v>
      </c>
      <c r="R24" s="25">
        <v>37.357999999999997</v>
      </c>
      <c r="S24" s="25">
        <v>64.396000000000001</v>
      </c>
      <c r="T24" s="25">
        <v>23.45</v>
      </c>
      <c r="U24" s="25">
        <v>29.552</v>
      </c>
      <c r="V24" s="25">
        <v>8.73</v>
      </c>
      <c r="W24" s="25">
        <v>11.695</v>
      </c>
      <c r="X24" s="25">
        <v>10.711</v>
      </c>
      <c r="Y24" s="25">
        <v>20.486000000000001</v>
      </c>
      <c r="Z24" s="25">
        <v>5.8120000000000003</v>
      </c>
      <c r="AA24" s="25">
        <v>25.238</v>
      </c>
      <c r="AB24" s="25">
        <v>47.597999999999999</v>
      </c>
      <c r="AC24" s="25">
        <v>27.824999999999999</v>
      </c>
      <c r="AD24" s="25">
        <v>26.443000000000001</v>
      </c>
      <c r="AE24" s="25">
        <v>24.541</v>
      </c>
      <c r="AF24" s="25">
        <v>25.681000000000001</v>
      </c>
      <c r="AG24" s="25">
        <v>33.218000000000004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787.08699999999999</v>
      </c>
      <c r="O25" s="23" t="s">
        <v>1</v>
      </c>
      <c r="P25" s="23">
        <v>893.73699999999997</v>
      </c>
      <c r="Q25" s="23" t="s">
        <v>1</v>
      </c>
      <c r="R25" s="23">
        <v>1019.568</v>
      </c>
      <c r="S25" s="23">
        <v>1087.1990000000001</v>
      </c>
      <c r="T25" s="23" t="s">
        <v>1</v>
      </c>
      <c r="U25" s="23">
        <v>1093.27</v>
      </c>
      <c r="V25" s="23" t="s">
        <v>1</v>
      </c>
      <c r="W25" s="23">
        <v>1185.75</v>
      </c>
      <c r="X25" s="23" t="s">
        <v>1</v>
      </c>
      <c r="Y25" s="23">
        <v>1330.769</v>
      </c>
      <c r="Z25" s="23" t="s">
        <v>1</v>
      </c>
      <c r="AA25" s="23">
        <v>1445.508</v>
      </c>
      <c r="AB25" s="23" t="s">
        <v>1</v>
      </c>
      <c r="AC25" s="23">
        <v>1549.2660000000001</v>
      </c>
      <c r="AD25" s="23" t="s">
        <v>1</v>
      </c>
      <c r="AE25" s="23">
        <v>1745.34</v>
      </c>
      <c r="AF25" s="23" t="s">
        <v>1</v>
      </c>
      <c r="AG25" s="23">
        <v>1867.5889999999999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12.5</v>
      </c>
      <c r="O26" s="25">
        <v>13.244</v>
      </c>
      <c r="P26" s="25">
        <v>18.582999999999998</v>
      </c>
      <c r="Q26" s="25">
        <v>15.087</v>
      </c>
      <c r="R26" s="25">
        <v>18.704000000000001</v>
      </c>
      <c r="S26" s="25">
        <v>41.655000000000001</v>
      </c>
      <c r="T26" s="25">
        <v>6.4029999999999996</v>
      </c>
      <c r="U26" s="25">
        <v>44.116999999999997</v>
      </c>
      <c r="V26" s="25">
        <v>37.375999999999998</v>
      </c>
      <c r="W26" s="25">
        <v>48.793999999999997</v>
      </c>
      <c r="X26" s="25">
        <v>72.216999999999999</v>
      </c>
      <c r="Y26" s="25">
        <v>62.506999999999998</v>
      </c>
      <c r="Z26" s="25">
        <v>149.89099999999999</v>
      </c>
      <c r="AA26" s="25">
        <v>188.786</v>
      </c>
      <c r="AB26" s="25">
        <v>10.224</v>
      </c>
      <c r="AC26" s="25">
        <v>46.53</v>
      </c>
      <c r="AD26" s="25">
        <v>104.71899999999999</v>
      </c>
      <c r="AE26" s="25">
        <v>175.739</v>
      </c>
      <c r="AF26" s="25">
        <v>203.19300000000001</v>
      </c>
      <c r="AG26" s="25">
        <v>300.745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</v>
      </c>
      <c r="N27" s="23" t="s">
        <v>1</v>
      </c>
      <c r="O27" s="23">
        <v>2.65</v>
      </c>
      <c r="P27" s="23" t="s">
        <v>1</v>
      </c>
      <c r="Q27" s="23">
        <v>2.9</v>
      </c>
      <c r="R27" s="23" t="s">
        <v>1</v>
      </c>
      <c r="S27" s="23">
        <v>79.269000000000005</v>
      </c>
      <c r="T27" s="23" t="s">
        <v>1</v>
      </c>
      <c r="U27" s="23" t="s">
        <v>1</v>
      </c>
      <c r="V27" s="23" t="s">
        <v>1</v>
      </c>
      <c r="W27" s="23">
        <v>21.834</v>
      </c>
      <c r="X27" s="23" t="s">
        <v>1</v>
      </c>
      <c r="Y27" s="23">
        <v>18.670000000000002</v>
      </c>
      <c r="Z27" s="23" t="s">
        <v>1</v>
      </c>
      <c r="AA27" s="23">
        <v>21.59</v>
      </c>
      <c r="AB27" s="23" t="s">
        <v>1</v>
      </c>
      <c r="AC27" s="23">
        <v>52.86</v>
      </c>
      <c r="AD27" s="23" t="s">
        <v>1</v>
      </c>
      <c r="AE27" s="23">
        <v>41.46</v>
      </c>
      <c r="AF27" s="23">
        <v>50.71</v>
      </c>
      <c r="AG27" s="23">
        <v>86.792000000000002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11.12</v>
      </c>
      <c r="S28" s="25">
        <v>16.646999999999998</v>
      </c>
      <c r="T28" s="25">
        <v>25.576000000000001</v>
      </c>
      <c r="U28" s="25">
        <v>24.651</v>
      </c>
      <c r="V28" s="25">
        <v>27.651</v>
      </c>
      <c r="W28" s="25">
        <v>13.867000000000001</v>
      </c>
      <c r="X28" s="25">
        <v>23.713000000000001</v>
      </c>
      <c r="Y28" s="25">
        <v>27.623999999999999</v>
      </c>
      <c r="Z28" s="25">
        <v>45.393000000000001</v>
      </c>
      <c r="AA28" s="25">
        <v>31.521000000000001</v>
      </c>
      <c r="AB28" s="25">
        <v>30.95</v>
      </c>
      <c r="AC28" s="25">
        <v>45.52</v>
      </c>
      <c r="AD28" s="25">
        <v>35.781999999999996</v>
      </c>
      <c r="AE28" s="25">
        <v>53.953000000000003</v>
      </c>
      <c r="AF28" s="25">
        <v>73.960999999999999</v>
      </c>
      <c r="AG28" s="25">
        <v>70.537000000000006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20.212</v>
      </c>
      <c r="P29" s="23">
        <v>31.216999999999999</v>
      </c>
      <c r="Q29" s="23">
        <v>14.741</v>
      </c>
      <c r="R29" s="23">
        <v>8.9640000000000004</v>
      </c>
      <c r="S29" s="23">
        <v>4.4139999999999997</v>
      </c>
      <c r="T29" s="23">
        <v>11.153</v>
      </c>
      <c r="U29" s="23">
        <v>13.003</v>
      </c>
      <c r="V29" s="23">
        <v>12.683999999999999</v>
      </c>
      <c r="W29" s="23">
        <v>17.186</v>
      </c>
      <c r="X29" s="23">
        <v>24.675999999999998</v>
      </c>
      <c r="Y29" s="23">
        <v>25.033000000000001</v>
      </c>
      <c r="Z29" s="23">
        <v>30.033999999999999</v>
      </c>
      <c r="AA29" s="23">
        <v>33.868000000000002</v>
      </c>
      <c r="AB29" s="23">
        <v>34.145000000000003</v>
      </c>
      <c r="AC29" s="23">
        <v>52.265000000000001</v>
      </c>
      <c r="AD29" s="23">
        <v>155.06200000000001</v>
      </c>
      <c r="AE29" s="23">
        <v>160.72300000000001</v>
      </c>
      <c r="AF29" s="23">
        <v>187.405</v>
      </c>
      <c r="AG29" s="23">
        <v>225.3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200.22499999999999</v>
      </c>
      <c r="R30" s="25">
        <v>261.23</v>
      </c>
      <c r="S30" s="25">
        <v>471.89699999999999</v>
      </c>
      <c r="T30" s="25">
        <v>363.83600000000001</v>
      </c>
      <c r="U30" s="25">
        <v>315.09899999999999</v>
      </c>
      <c r="V30" s="25">
        <v>303.21199999999999</v>
      </c>
      <c r="W30" s="25">
        <v>257.02800000000002</v>
      </c>
      <c r="X30" s="25">
        <v>200.624</v>
      </c>
      <c r="Y30" s="25">
        <v>254.572</v>
      </c>
      <c r="Z30" s="25">
        <v>246.82400000000001</v>
      </c>
      <c r="AA30" s="25">
        <v>266</v>
      </c>
      <c r="AB30" s="25">
        <v>326</v>
      </c>
      <c r="AC30" s="25">
        <v>380</v>
      </c>
      <c r="AD30" s="25">
        <v>349</v>
      </c>
      <c r="AE30" s="25">
        <v>338</v>
      </c>
      <c r="AF30" s="25">
        <v>295</v>
      </c>
      <c r="AG30" s="25">
        <v>292.82299999999998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4976</v>
      </c>
      <c r="P31" s="23" t="s">
        <v>1</v>
      </c>
      <c r="Q31" s="23">
        <v>5388</v>
      </c>
      <c r="R31" s="23" t="s">
        <v>1</v>
      </c>
      <c r="S31" s="23">
        <v>7589</v>
      </c>
      <c r="T31" s="23" t="s">
        <v>1</v>
      </c>
      <c r="U31" s="23">
        <v>8575</v>
      </c>
      <c r="V31" s="23" t="s">
        <v>1</v>
      </c>
      <c r="W31" s="23">
        <v>9661</v>
      </c>
      <c r="X31" s="23" t="s">
        <v>1</v>
      </c>
      <c r="Y31" s="23" t="s">
        <v>1</v>
      </c>
      <c r="Z31" s="23" t="s">
        <v>1</v>
      </c>
      <c r="AA31" s="23">
        <v>12330</v>
      </c>
      <c r="AB31" s="23" t="s">
        <v>1</v>
      </c>
      <c r="AC31" s="23">
        <v>12014</v>
      </c>
      <c r="AD31" s="23" t="s">
        <v>1</v>
      </c>
      <c r="AE31" s="23">
        <v>10830</v>
      </c>
      <c r="AF31" s="23" t="s">
        <v>1</v>
      </c>
      <c r="AG31" s="23">
        <v>17708.671999999999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1.256</v>
      </c>
      <c r="AF35" s="23">
        <v>0.58099999999999996</v>
      </c>
      <c r="AG35" s="23">
        <v>2.3780000000000001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1.4999999999999999E-2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3612.6</v>
      </c>
      <c r="Z39" s="23">
        <v>6177.9</v>
      </c>
      <c r="AA39" s="23">
        <v>9817.9</v>
      </c>
      <c r="AB39" s="23">
        <v>8469.2000000000007</v>
      </c>
      <c r="AC39" s="23">
        <v>10478.299999999999</v>
      </c>
      <c r="AD39" s="23">
        <v>7959.3</v>
      </c>
      <c r="AE39" s="23">
        <v>15953</v>
      </c>
      <c r="AF39" s="23">
        <v>16167</v>
      </c>
      <c r="AG39" s="23">
        <v>16545.626</v>
      </c>
      <c r="AH39" s="23">
        <v>13538.646000000001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1100.4000000000001</v>
      </c>
      <c r="P48" s="25" t="s">
        <v>1</v>
      </c>
      <c r="Q48" s="25">
        <v>1376.3</v>
      </c>
      <c r="R48" s="25" t="s">
        <v>1</v>
      </c>
      <c r="S48" s="25">
        <v>2107.9</v>
      </c>
      <c r="T48" s="25">
        <v>2276.8000000000002</v>
      </c>
      <c r="U48" s="25">
        <v>2205.4</v>
      </c>
      <c r="V48" s="25">
        <v>2311.4</v>
      </c>
      <c r="W48" s="25">
        <v>2266.1999999999998</v>
      </c>
      <c r="X48" s="25">
        <v>2303.8000000000002</v>
      </c>
      <c r="Y48" s="25">
        <v>3262.2</v>
      </c>
      <c r="Z48" s="25">
        <v>3478</v>
      </c>
      <c r="AA48" s="25">
        <v>3744.5</v>
      </c>
      <c r="AB48" s="25">
        <v>4037.2</v>
      </c>
      <c r="AC48" s="25">
        <v>4061.1</v>
      </c>
      <c r="AD48" s="25">
        <v>3832.4</v>
      </c>
      <c r="AE48" s="25">
        <v>3995.5</v>
      </c>
      <c r="AF48" s="25">
        <v>3791</v>
      </c>
      <c r="AG48" s="25">
        <v>4086.92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54</v>
      </c>
      <c r="AB51" s="23">
        <v>0.4</v>
      </c>
      <c r="AC51" s="23">
        <v>2.2000000000000002</v>
      </c>
      <c r="AD51" s="23">
        <v>12</v>
      </c>
      <c r="AE51" s="23">
        <v>2</v>
      </c>
      <c r="AF51" s="23">
        <v>3.4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84.039000000000001</v>
      </c>
      <c r="V54" s="25">
        <v>24.222999999999999</v>
      </c>
      <c r="W54" s="25">
        <v>226.268</v>
      </c>
      <c r="X54" s="25" t="s">
        <v>1</v>
      </c>
      <c r="Y54" s="25" t="s">
        <v>1</v>
      </c>
      <c r="Z54" s="25" t="s">
        <v>1</v>
      </c>
      <c r="AA54" s="25">
        <v>3225.8</v>
      </c>
      <c r="AB54" s="25">
        <v>3472.4</v>
      </c>
      <c r="AC54" s="25">
        <v>3741.89</v>
      </c>
      <c r="AD54" s="25">
        <v>5066.8649999999998</v>
      </c>
      <c r="AE54" s="25">
        <v>4581.3</v>
      </c>
      <c r="AF54" s="25">
        <v>3224.7950000000001</v>
      </c>
      <c r="AG54" s="25">
        <v>8012.98</v>
      </c>
      <c r="AH54" s="25">
        <v>9396.7520000000004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1821.269</v>
      </c>
      <c r="Y55" s="23" t="s">
        <v>1</v>
      </c>
      <c r="Z55" s="23" t="s">
        <v>1</v>
      </c>
      <c r="AA55" s="23">
        <v>1425.4929999999999</v>
      </c>
      <c r="AB55" s="23" t="s">
        <v>1</v>
      </c>
      <c r="AC55" s="23">
        <v>840.41899999999998</v>
      </c>
      <c r="AD55" s="23" t="s">
        <v>1</v>
      </c>
      <c r="AE55" s="23">
        <v>970.98900000000003</v>
      </c>
      <c r="AF55" s="23" t="s">
        <v>1</v>
      </c>
      <c r="AG55" s="23">
        <v>892.96500000000003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 t="s">
        <v>54</v>
      </c>
      <c r="Q57" s="23">
        <v>2.1459999999999999</v>
      </c>
      <c r="R57" s="23">
        <v>2.452</v>
      </c>
      <c r="S57" s="23" t="s">
        <v>1</v>
      </c>
      <c r="T57" s="23">
        <v>75.260999999999996</v>
      </c>
      <c r="U57" s="23">
        <v>65.128</v>
      </c>
      <c r="V57" s="23">
        <v>47.594999999999999</v>
      </c>
      <c r="W57" s="23">
        <v>0.67600000000000005</v>
      </c>
      <c r="X57" s="23">
        <v>35.768999999999998</v>
      </c>
      <c r="Y57" s="23">
        <v>51.527000000000001</v>
      </c>
      <c r="Z57" s="23">
        <v>96.111999999999995</v>
      </c>
      <c r="AA57" s="23" t="s">
        <v>1</v>
      </c>
      <c r="AB57" s="23">
        <v>569.52499999999998</v>
      </c>
      <c r="AC57" s="23">
        <v>721.41399999999999</v>
      </c>
      <c r="AD57" s="23">
        <v>511.13200000000001</v>
      </c>
      <c r="AE57" s="23">
        <v>392.58300000000003</v>
      </c>
      <c r="AF57" s="23">
        <v>610.21799999999996</v>
      </c>
      <c r="AG57" s="23">
        <v>849.07100000000003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3237.5</v>
      </c>
      <c r="S58" s="25">
        <v>3603.3609999999999</v>
      </c>
      <c r="T58" s="25">
        <v>3692.25</v>
      </c>
      <c r="U58" s="25">
        <v>3338.4</v>
      </c>
      <c r="V58" s="25">
        <v>3535.2910000000002</v>
      </c>
      <c r="W58" s="25">
        <v>3210</v>
      </c>
      <c r="X58" s="25">
        <v>3627.7</v>
      </c>
      <c r="Y58" s="25">
        <v>3715.1</v>
      </c>
      <c r="Z58" s="25">
        <v>3465.9</v>
      </c>
      <c r="AA58" s="25">
        <v>3445.7</v>
      </c>
      <c r="AB58" s="25">
        <v>3118.7</v>
      </c>
      <c r="AC58" s="25">
        <v>2934.7</v>
      </c>
      <c r="AD58" s="25">
        <v>2885.6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146.21992631285295</v>
      </c>
      <c r="K5" s="23">
        <v>159.00393837749155</v>
      </c>
      <c r="L5" s="23">
        <v>380.49203280218683</v>
      </c>
      <c r="M5" s="23">
        <v>417.05043822790537</v>
      </c>
      <c r="N5" s="23">
        <v>568.00870262223748</v>
      </c>
      <c r="O5" s="23">
        <v>470.0354310395997</v>
      </c>
      <c r="P5" s="23">
        <v>415.63466359570469</v>
      </c>
      <c r="Q5" s="23">
        <v>400.94282497633964</v>
      </c>
      <c r="R5" s="23">
        <v>453.89757813170155</v>
      </c>
      <c r="S5" s="23">
        <v>470.49707462605051</v>
      </c>
      <c r="T5" s="23">
        <v>431.94800101506445</v>
      </c>
      <c r="U5" s="23">
        <v>414.12843885608885</v>
      </c>
      <c r="V5" s="23">
        <v>596.00772159236931</v>
      </c>
      <c r="W5" s="23">
        <v>638.55268171715488</v>
      </c>
      <c r="X5" s="23">
        <v>795.77612976912599</v>
      </c>
      <c r="Y5" s="23">
        <v>829.1121183478341</v>
      </c>
      <c r="Z5" s="23" t="s">
        <v>1</v>
      </c>
      <c r="AA5" s="23">
        <v>1206.2642656606643</v>
      </c>
      <c r="AB5" s="23" t="s">
        <v>1</v>
      </c>
      <c r="AC5" s="23">
        <v>931.58371087394301</v>
      </c>
      <c r="AD5" s="23" t="s">
        <v>1</v>
      </c>
      <c r="AE5" s="23">
        <v>1627.1663177520525</v>
      </c>
      <c r="AF5" s="23" t="s">
        <v>1</v>
      </c>
      <c r="AG5" s="23">
        <v>1963.0819643647362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12.720022807586908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414.56388522721414</v>
      </c>
      <c r="AA6" s="25">
        <v>461.67280175793326</v>
      </c>
      <c r="AB6" s="25">
        <v>310.85860795808594</v>
      </c>
      <c r="AC6" s="25">
        <v>292.47964836572157</v>
      </c>
      <c r="AD6" s="25">
        <v>337.79039359148453</v>
      </c>
      <c r="AE6" s="25">
        <v>446.94670459458655</v>
      </c>
      <c r="AF6" s="25">
        <v>495.89372253365423</v>
      </c>
      <c r="AG6" s="25">
        <v>516.33252261625591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65.825130353710733</v>
      </c>
      <c r="R7" s="27">
        <v>69.401832085554673</v>
      </c>
      <c r="S7" s="27">
        <v>130.93394636660301</v>
      </c>
      <c r="T7" s="27">
        <v>203.77663892328599</v>
      </c>
      <c r="U7" s="27">
        <v>273.8681978845741</v>
      </c>
      <c r="V7" s="27">
        <v>296.82623838168649</v>
      </c>
      <c r="W7" s="27">
        <v>372.21966826535629</v>
      </c>
      <c r="X7" s="27">
        <v>447.42906272731847</v>
      </c>
      <c r="Y7" s="27">
        <v>551.51071885766055</v>
      </c>
      <c r="Z7" s="27">
        <v>889.11684526981765</v>
      </c>
      <c r="AA7" s="27">
        <v>1022.0460999321377</v>
      </c>
      <c r="AB7" s="27">
        <v>1197.1668552615017</v>
      </c>
      <c r="AC7" s="27">
        <v>1401.1862065679591</v>
      </c>
      <c r="AD7" s="27">
        <v>1476.3636310728957</v>
      </c>
      <c r="AE7" s="27">
        <v>1736.5637012225534</v>
      </c>
      <c r="AF7" s="27">
        <v>1895.0521697274824</v>
      </c>
      <c r="AG7" s="27">
        <v>2124.9508553175842</v>
      </c>
      <c r="AH7" s="27">
        <v>2340.7019284525791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325.12217516900989</v>
      </c>
      <c r="P8" s="25" t="s">
        <v>1</v>
      </c>
      <c r="Q8" s="25">
        <v>332.26402944977252</v>
      </c>
      <c r="R8" s="25" t="s">
        <v>1</v>
      </c>
      <c r="S8" s="25">
        <v>354.47297599974121</v>
      </c>
      <c r="T8" s="25">
        <v>416.12773610898512</v>
      </c>
      <c r="U8" s="25">
        <v>409.64660187343145</v>
      </c>
      <c r="V8" s="25">
        <v>299.47735708004967</v>
      </c>
      <c r="W8" s="25">
        <v>303.23477209913301</v>
      </c>
      <c r="X8" s="25">
        <v>305.57356451549788</v>
      </c>
      <c r="Y8" s="25">
        <v>252.22825875619964</v>
      </c>
      <c r="Z8" s="25" t="s">
        <v>1</v>
      </c>
      <c r="AA8" s="25">
        <v>223.53459249151001</v>
      </c>
      <c r="AB8" s="25" t="s">
        <v>1</v>
      </c>
      <c r="AC8" s="25">
        <v>453.60093217392722</v>
      </c>
      <c r="AD8" s="25" t="s">
        <v>1</v>
      </c>
      <c r="AE8" s="25">
        <v>136.11531122396607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2.5260011363917094</v>
      </c>
      <c r="P9" s="23">
        <v>6.51276420754954</v>
      </c>
      <c r="Q9" s="23">
        <v>11.416015004132495</v>
      </c>
      <c r="R9" s="23">
        <v>13.290452647242356</v>
      </c>
      <c r="S9" s="23">
        <v>10.217523842703478</v>
      </c>
      <c r="T9" s="23">
        <v>7.4341121538193393</v>
      </c>
      <c r="U9" s="23">
        <v>10.680430233952281</v>
      </c>
      <c r="V9" s="23">
        <v>9.8081906104588157</v>
      </c>
      <c r="W9" s="23">
        <v>31.860828772478495</v>
      </c>
      <c r="X9" s="23">
        <v>10.221412765826779</v>
      </c>
      <c r="Y9" s="23">
        <v>11.869669081052937</v>
      </c>
      <c r="Z9" s="23">
        <v>17.967697242308642</v>
      </c>
      <c r="AA9" s="23">
        <v>13.821198705308978</v>
      </c>
      <c r="AB9" s="23">
        <v>9.9270814191179682</v>
      </c>
      <c r="AC9" s="23">
        <v>10.22605756503922</v>
      </c>
      <c r="AD9" s="23">
        <v>10.282929038509012</v>
      </c>
      <c r="AE9" s="23">
        <v>30.591244304920696</v>
      </c>
      <c r="AF9" s="23">
        <v>22.300588254387087</v>
      </c>
      <c r="AG9" s="23">
        <v>15.945279994700238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12.622373748816059</v>
      </c>
      <c r="P10" s="25">
        <v>18.60656285160886</v>
      </c>
      <c r="Q10" s="25">
        <v>193.88946972914695</v>
      </c>
      <c r="R10" s="25">
        <v>254.16480835322821</v>
      </c>
      <c r="S10" s="25">
        <v>248.81619517747978</v>
      </c>
      <c r="T10" s="25">
        <v>318.06276552007677</v>
      </c>
      <c r="U10" s="25">
        <v>283.33740475385753</v>
      </c>
      <c r="V10" s="25">
        <v>278.06538874119673</v>
      </c>
      <c r="W10" s="25">
        <v>255.90155756579682</v>
      </c>
      <c r="X10" s="25">
        <v>389.11386413794236</v>
      </c>
      <c r="Y10" s="25">
        <v>572.81271365881094</v>
      </c>
      <c r="Z10" s="25">
        <v>967.69215506883745</v>
      </c>
      <c r="AA10" s="25">
        <v>716.82889965056381</v>
      </c>
      <c r="AB10" s="25">
        <v>508.0060620164719</v>
      </c>
      <c r="AC10" s="25">
        <v>418.10579894564626</v>
      </c>
      <c r="AD10" s="25">
        <v>647.38224249366908</v>
      </c>
      <c r="AE10" s="25">
        <v>818.56251215081681</v>
      </c>
      <c r="AF10" s="25">
        <v>762.555557445609</v>
      </c>
      <c r="AG10" s="25">
        <v>794.05218401093509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1321.3815280777123</v>
      </c>
      <c r="N11" s="23">
        <v>1771.8874003806022</v>
      </c>
      <c r="O11" s="23">
        <v>1748.4596928311862</v>
      </c>
      <c r="P11" s="23">
        <v>1973.8835936739738</v>
      </c>
      <c r="Q11" s="23">
        <v>1726.7261565723688</v>
      </c>
      <c r="R11" s="23">
        <v>1803.639025644178</v>
      </c>
      <c r="S11" s="23">
        <v>2174.9084857071161</v>
      </c>
      <c r="T11" s="23">
        <v>2353.7376087740422</v>
      </c>
      <c r="U11" s="23">
        <v>2263.6898478139701</v>
      </c>
      <c r="V11" s="23">
        <v>2349.164302220142</v>
      </c>
      <c r="W11" s="23">
        <v>2617.3984769914459</v>
      </c>
      <c r="X11" s="23">
        <v>2620.6909621094846</v>
      </c>
      <c r="Y11" s="23">
        <v>2793.7849522511747</v>
      </c>
      <c r="Z11" s="23">
        <v>2731.6612285079223</v>
      </c>
      <c r="AA11" s="23" t="s">
        <v>1</v>
      </c>
      <c r="AB11" s="23">
        <v>2542.4245298983137</v>
      </c>
      <c r="AC11" s="23">
        <v>2636.3358953083266</v>
      </c>
      <c r="AD11" s="23">
        <v>2577.0346722809541</v>
      </c>
      <c r="AE11" s="23">
        <v>2698.1038300343721</v>
      </c>
      <c r="AF11" s="23">
        <v>2619.5562813221463</v>
      </c>
      <c r="AG11" s="23">
        <v>2952.9016916040391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5.716901301440104</v>
      </c>
      <c r="R12" s="25">
        <v>6.5901623472018587</v>
      </c>
      <c r="S12" s="25">
        <v>57.773318509317747</v>
      </c>
      <c r="T12" s="25">
        <v>51.156144815841628</v>
      </c>
      <c r="U12" s="25">
        <v>32.731417759703099</v>
      </c>
      <c r="V12" s="25">
        <v>47.824492514271377</v>
      </c>
      <c r="W12" s="25">
        <v>56.571603061161916</v>
      </c>
      <c r="X12" s="25">
        <v>71.25410458259816</v>
      </c>
      <c r="Y12" s="25">
        <v>74.826175445124008</v>
      </c>
      <c r="Z12" s="25">
        <v>61.764881873292374</v>
      </c>
      <c r="AA12" s="25">
        <v>62.684973638160827</v>
      </c>
      <c r="AB12" s="25">
        <v>39.634968131474245</v>
      </c>
      <c r="AC12" s="25">
        <v>51.906112639721449</v>
      </c>
      <c r="AD12" s="25">
        <v>145.52273996616626</v>
      </c>
      <c r="AE12" s="25">
        <v>134.28507578066043</v>
      </c>
      <c r="AF12" s="25">
        <v>139.08485805868057</v>
      </c>
      <c r="AG12" s="25">
        <v>81.345845470250524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744.73314346549159</v>
      </c>
      <c r="AB13" s="23" t="s">
        <v>1</v>
      </c>
      <c r="AC13" s="23">
        <v>896.61570609449836</v>
      </c>
      <c r="AD13" s="23" t="s">
        <v>1</v>
      </c>
      <c r="AE13" s="23">
        <v>489.03403717704646</v>
      </c>
      <c r="AF13" s="23" t="s">
        <v>1</v>
      </c>
      <c r="AG13" s="23">
        <v>1337.9051051171969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893.88976528961962</v>
      </c>
      <c r="R14" s="25">
        <v>944.34891450306543</v>
      </c>
      <c r="S14" s="25">
        <v>1486.7573318439399</v>
      </c>
      <c r="T14" s="25">
        <v>1136.7957391532918</v>
      </c>
      <c r="U14" s="25">
        <v>1387.2412697795323</v>
      </c>
      <c r="V14" s="25">
        <v>1468.8916251060573</v>
      </c>
      <c r="W14" s="25">
        <v>1415.998956091247</v>
      </c>
      <c r="X14" s="25">
        <v>1540.3935372480209</v>
      </c>
      <c r="Y14" s="25">
        <v>1419.9124100263259</v>
      </c>
      <c r="Z14" s="25">
        <v>1641.0732730881343</v>
      </c>
      <c r="AA14" s="25">
        <v>1328.5609467519705</v>
      </c>
      <c r="AB14" s="25">
        <v>2070.6365338936594</v>
      </c>
      <c r="AC14" s="25">
        <v>1929.9806492292303</v>
      </c>
      <c r="AD14" s="25">
        <v>2083.2610364655125</v>
      </c>
      <c r="AE14" s="25">
        <v>2075.0535574804612</v>
      </c>
      <c r="AF14" s="25">
        <v>2540.4911773651438</v>
      </c>
      <c r="AG14" s="25">
        <v>1815.7689100287239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4.7771274536138053E-2</v>
      </c>
      <c r="N15" s="23">
        <v>3.6593696756296569E-2</v>
      </c>
      <c r="O15" s="23">
        <v>7.6035797046483833E-2</v>
      </c>
      <c r="P15" s="23">
        <v>0.20582539818661583</v>
      </c>
      <c r="Q15" s="23">
        <v>0.25038344951588604</v>
      </c>
      <c r="R15" s="23">
        <v>0.25213576774372004</v>
      </c>
      <c r="S15" s="23">
        <v>0.15702507403446678</v>
      </c>
      <c r="T15" s="23">
        <v>0.13115880361157412</v>
      </c>
      <c r="U15" s="23">
        <v>0.12022692203010293</v>
      </c>
      <c r="V15" s="23">
        <v>0.12997288136254681</v>
      </c>
      <c r="W15" s="23">
        <v>0.12882524020322508</v>
      </c>
      <c r="X15" s="23">
        <v>4.2441652155779261E-2</v>
      </c>
      <c r="Y15" s="23">
        <v>4.8012806985020952E-2</v>
      </c>
      <c r="Z15" s="23">
        <v>2.3539498140915337E-2</v>
      </c>
      <c r="AA15" s="23">
        <v>0.10555860892184397</v>
      </c>
      <c r="AB15" s="23">
        <v>6.4274648987335453E-2</v>
      </c>
      <c r="AC15" s="23">
        <v>1.0663487055492087</v>
      </c>
      <c r="AD15" s="23">
        <v>1.2442037050232722</v>
      </c>
      <c r="AE15" s="23">
        <v>4.6471819897945759</v>
      </c>
      <c r="AF15" s="23">
        <v>2.195707096454067</v>
      </c>
      <c r="AG15" s="23">
        <v>1.5213886403132753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14.479417248741655</v>
      </c>
      <c r="Q16" s="25">
        <v>6.0575281332656186</v>
      </c>
      <c r="R16" s="25">
        <v>7.3333363207399209</v>
      </c>
      <c r="S16" s="25">
        <v>0.98480465559488162</v>
      </c>
      <c r="T16" s="25">
        <v>1.1160057545314908</v>
      </c>
      <c r="U16" s="25">
        <v>1.2335710283380452</v>
      </c>
      <c r="V16" s="25">
        <v>1.9294860550780566</v>
      </c>
      <c r="W16" s="25">
        <v>1.2170322557803501</v>
      </c>
      <c r="X16" s="25">
        <v>8.7660193037995668</v>
      </c>
      <c r="Y16" s="25">
        <v>26.782633016576181</v>
      </c>
      <c r="Z16" s="25">
        <v>12.416971668700015</v>
      </c>
      <c r="AA16" s="25">
        <v>13.470656576757623</v>
      </c>
      <c r="AB16" s="25">
        <v>16.59063954018794</v>
      </c>
      <c r="AC16" s="25">
        <v>20.26788941091435</v>
      </c>
      <c r="AD16" s="25">
        <v>17.090591554341497</v>
      </c>
      <c r="AE16" s="25">
        <v>36.571003391656433</v>
      </c>
      <c r="AF16" s="25">
        <v>19.627682468716269</v>
      </c>
      <c r="AG16" s="25">
        <v>34.023710648820696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7.1117713644526015</v>
      </c>
      <c r="Y17" s="23">
        <v>20.229494603131364</v>
      </c>
      <c r="Z17" s="23">
        <v>17.083435498977003</v>
      </c>
      <c r="AA17" s="23">
        <v>7.4361545835853926</v>
      </c>
      <c r="AB17" s="23">
        <v>10.319171989639552</v>
      </c>
      <c r="AC17" s="23">
        <v>7.6361557528114474</v>
      </c>
      <c r="AD17" s="23">
        <v>10.205518736311848</v>
      </c>
      <c r="AE17" s="23">
        <v>7.1894565592493391</v>
      </c>
      <c r="AF17" s="23">
        <v>6.8893804943120154</v>
      </c>
      <c r="AG17" s="23">
        <v>8.8748735178253906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4.9906899866558465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163.67113790621988</v>
      </c>
      <c r="V19" s="23">
        <v>202.75343940638533</v>
      </c>
      <c r="W19" s="23">
        <v>249.22702518050835</v>
      </c>
      <c r="X19" s="23">
        <v>305.11223654713052</v>
      </c>
      <c r="Y19" s="23">
        <v>369.50880045606226</v>
      </c>
      <c r="Z19" s="23">
        <v>432.30546103575313</v>
      </c>
      <c r="AA19" s="23">
        <v>366.47841313293026</v>
      </c>
      <c r="AB19" s="23">
        <v>399.2545938825042</v>
      </c>
      <c r="AC19" s="23">
        <v>417.85543443987785</v>
      </c>
      <c r="AD19" s="23">
        <v>535.92700009290934</v>
      </c>
      <c r="AE19" s="23">
        <v>490.7893674145559</v>
      </c>
      <c r="AF19" s="23">
        <v>741.79376734585037</v>
      </c>
      <c r="AG19" s="23">
        <v>687.19204438980228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9.2783499875178865</v>
      </c>
      <c r="R20" s="25">
        <v>10.92887212298173</v>
      </c>
      <c r="S20" s="25" t="s">
        <v>1</v>
      </c>
      <c r="T20" s="25">
        <v>5.289106082318046</v>
      </c>
      <c r="U20" s="25">
        <v>6.6312700736503842</v>
      </c>
      <c r="V20" s="25">
        <v>5.3067092753876128</v>
      </c>
      <c r="W20" s="25">
        <v>9.7204901458892223</v>
      </c>
      <c r="X20" s="25">
        <v>10.510058714774026</v>
      </c>
      <c r="Y20" s="25">
        <v>9.9172626337806822</v>
      </c>
      <c r="Z20" s="25">
        <v>5.750752940714646</v>
      </c>
      <c r="AA20" s="25">
        <v>2.5612827157834515</v>
      </c>
      <c r="AB20" s="25">
        <v>5.1233328726395939</v>
      </c>
      <c r="AC20" s="25">
        <v>6.8295322386963804</v>
      </c>
      <c r="AD20" s="25">
        <v>2.1100428996963623</v>
      </c>
      <c r="AE20" s="25">
        <v>2.8069956855907914</v>
      </c>
      <c r="AF20" s="25">
        <v>3.32873232202419</v>
      </c>
      <c r="AG20" s="25">
        <v>2.7810498654688929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531.02695736889552</v>
      </c>
      <c r="L22" s="25" t="s">
        <v>1</v>
      </c>
      <c r="M22" s="25">
        <v>614.42438601764593</v>
      </c>
      <c r="N22" s="25" t="s">
        <v>1</v>
      </c>
      <c r="O22" s="25">
        <v>667.77891115298837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1019.0678954387517</v>
      </c>
      <c r="X22" s="25">
        <v>1167.3952703030538</v>
      </c>
      <c r="Y22" s="25">
        <v>1078.7229724142596</v>
      </c>
      <c r="Z22" s="25">
        <v>1078.1431210265109</v>
      </c>
      <c r="AA22" s="25">
        <v>1218.5516149821353</v>
      </c>
      <c r="AB22" s="25">
        <v>1279.781959348694</v>
      </c>
      <c r="AC22" s="25">
        <v>1471.5847343859873</v>
      </c>
      <c r="AD22" s="25">
        <v>1355.653771433942</v>
      </c>
      <c r="AE22" s="25">
        <v>1351.2142303923017</v>
      </c>
      <c r="AF22" s="25">
        <v>1423.8987053918211</v>
      </c>
      <c r="AG22" s="25">
        <v>1613.4637463569725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47.615557340098661</v>
      </c>
      <c r="V23" s="23">
        <v>48.700570167881231</v>
      </c>
      <c r="W23" s="23">
        <v>34.583751521018925</v>
      </c>
      <c r="X23" s="23">
        <v>47.60133795947818</v>
      </c>
      <c r="Y23" s="23">
        <v>105.16189995147684</v>
      </c>
      <c r="Z23" s="23">
        <v>89.353317390453057</v>
      </c>
      <c r="AA23" s="23">
        <v>110.47432576669182</v>
      </c>
      <c r="AB23" s="23">
        <v>155.75559932434732</v>
      </c>
      <c r="AC23" s="23">
        <v>266.34092211794393</v>
      </c>
      <c r="AD23" s="23">
        <v>353.9074573359124</v>
      </c>
      <c r="AE23" s="23">
        <v>320.04305405256429</v>
      </c>
      <c r="AF23" s="23">
        <v>251.19977739277005</v>
      </c>
      <c r="AG23" s="23">
        <v>260.23181358360893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3.9183767330117942</v>
      </c>
      <c r="M24" s="25">
        <v>0.83764951373104302</v>
      </c>
      <c r="N24" s="25">
        <v>6.856316426145062</v>
      </c>
      <c r="O24" s="25">
        <v>12.920988469055471</v>
      </c>
      <c r="P24" s="25">
        <v>14.031055560731975</v>
      </c>
      <c r="Q24" s="25">
        <v>15.536108656412633</v>
      </c>
      <c r="R24" s="25">
        <v>58.353912936174325</v>
      </c>
      <c r="S24" s="25">
        <v>99.570921629415452</v>
      </c>
      <c r="T24" s="25">
        <v>36.86249111841898</v>
      </c>
      <c r="U24" s="25">
        <v>47.108108582022339</v>
      </c>
      <c r="V24" s="25">
        <v>14.009378099153661</v>
      </c>
      <c r="W24" s="25">
        <v>18.769570025181235</v>
      </c>
      <c r="X24" s="25">
        <v>17.692493202818643</v>
      </c>
      <c r="Y24" s="25">
        <v>35.102389107738603</v>
      </c>
      <c r="Z24" s="25">
        <v>10.040285522778941</v>
      </c>
      <c r="AA24" s="25">
        <v>43.14578927663532</v>
      </c>
      <c r="AB24" s="25">
        <v>83.298332563316393</v>
      </c>
      <c r="AC24" s="25">
        <v>48.333472297494474</v>
      </c>
      <c r="AD24" s="25">
        <v>46.29157935461734</v>
      </c>
      <c r="AE24" s="25">
        <v>43.92148861649369</v>
      </c>
      <c r="AF24" s="25">
        <v>46.098724256713943</v>
      </c>
      <c r="AG24" s="25">
        <v>58.517628572133226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874.73841321987072</v>
      </c>
      <c r="O25" s="23" t="s">
        <v>1</v>
      </c>
      <c r="P25" s="23">
        <v>1017.8390634947208</v>
      </c>
      <c r="Q25" s="23" t="s">
        <v>1</v>
      </c>
      <c r="R25" s="23">
        <v>1185.4339131243605</v>
      </c>
      <c r="S25" s="23">
        <v>1252.4338503045267</v>
      </c>
      <c r="T25" s="23" t="s">
        <v>1</v>
      </c>
      <c r="U25" s="23">
        <v>1295.7688720113117</v>
      </c>
      <c r="V25" s="23" t="s">
        <v>1</v>
      </c>
      <c r="W25" s="23">
        <v>1426.2534070105633</v>
      </c>
      <c r="X25" s="23" t="s">
        <v>1</v>
      </c>
      <c r="Y25" s="23">
        <v>1669.5530316241386</v>
      </c>
      <c r="Z25" s="23" t="s">
        <v>1</v>
      </c>
      <c r="AA25" s="23">
        <v>1809.5699494124408</v>
      </c>
      <c r="AB25" s="23" t="s">
        <v>1</v>
      </c>
      <c r="AC25" s="23">
        <v>1999.0296886874864</v>
      </c>
      <c r="AD25" s="23" t="s">
        <v>1</v>
      </c>
      <c r="AE25" s="23">
        <v>2329.7977141728225</v>
      </c>
      <c r="AF25" s="23" t="s">
        <v>1</v>
      </c>
      <c r="AG25" s="23">
        <v>2469.3497887104195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12.776665437974172</v>
      </c>
      <c r="O26" s="25">
        <v>11.255903105754562</v>
      </c>
      <c r="P26" s="25">
        <v>14.64685158528841</v>
      </c>
      <c r="Q26" s="25">
        <v>10.766566898333139</v>
      </c>
      <c r="R26" s="25">
        <v>13.36342968795725</v>
      </c>
      <c r="S26" s="25">
        <v>27.998691864819609</v>
      </c>
      <c r="T26" s="25">
        <v>4.0881517012516184</v>
      </c>
      <c r="U26" s="25">
        <v>28.151412361367317</v>
      </c>
      <c r="V26" s="25">
        <v>24.307064623712346</v>
      </c>
      <c r="W26" s="25">
        <v>31.479349323880399</v>
      </c>
      <c r="X26" s="25">
        <v>46.186496183753114</v>
      </c>
      <c r="Y26" s="25">
        <v>38.91540470404216</v>
      </c>
      <c r="Z26" s="25">
        <v>92.050183630121623</v>
      </c>
      <c r="AA26" s="25">
        <v>113.53047703922562</v>
      </c>
      <c r="AB26" s="25">
        <v>6.4022901186127408</v>
      </c>
      <c r="AC26" s="25">
        <v>28.836653385943574</v>
      </c>
      <c r="AD26" s="25">
        <v>62.872326676920565</v>
      </c>
      <c r="AE26" s="25">
        <v>105.81971925810085</v>
      </c>
      <c r="AF26" s="25">
        <v>122.32751960188858</v>
      </c>
      <c r="AG26" s="25">
        <v>175.67942519501997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0.14958370853913561</v>
      </c>
      <c r="N27" s="23" t="s">
        <v>1</v>
      </c>
      <c r="O27" s="23">
        <v>3.8683477192075872</v>
      </c>
      <c r="P27" s="23" t="s">
        <v>1</v>
      </c>
      <c r="Q27" s="23">
        <v>4.0904064453521691</v>
      </c>
      <c r="R27" s="23" t="s">
        <v>1</v>
      </c>
      <c r="S27" s="23">
        <v>110.367767248749</v>
      </c>
      <c r="T27" s="23" t="s">
        <v>1</v>
      </c>
      <c r="U27" s="23" t="s">
        <v>1</v>
      </c>
      <c r="V27" s="23" t="s">
        <v>1</v>
      </c>
      <c r="W27" s="23">
        <v>30.615721791511898</v>
      </c>
      <c r="X27" s="23" t="s">
        <v>1</v>
      </c>
      <c r="Y27" s="23">
        <v>29.574550995903603</v>
      </c>
      <c r="Z27" s="23" t="s">
        <v>1</v>
      </c>
      <c r="AA27" s="23">
        <v>35.447485510696637</v>
      </c>
      <c r="AB27" s="23" t="s">
        <v>1</v>
      </c>
      <c r="AC27" s="23">
        <v>91.923880210280657</v>
      </c>
      <c r="AD27" s="23" t="s">
        <v>1</v>
      </c>
      <c r="AE27" s="23">
        <v>75.534397665101693</v>
      </c>
      <c r="AF27" s="23">
        <v>93.2052611070675</v>
      </c>
      <c r="AG27" s="23">
        <v>159.09228386292608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20.049330006202307</v>
      </c>
      <c r="S28" s="25">
        <v>30.065451550681605</v>
      </c>
      <c r="T28" s="25">
        <v>47.589453510224594</v>
      </c>
      <c r="U28" s="25">
        <v>47.814212949852397</v>
      </c>
      <c r="V28" s="25">
        <v>55.069496585416374</v>
      </c>
      <c r="W28" s="25">
        <v>27.383112792674666</v>
      </c>
      <c r="X28" s="25">
        <v>46.99906053410816</v>
      </c>
      <c r="Y28" s="25">
        <v>56.246487648740434</v>
      </c>
      <c r="Z28" s="25">
        <v>93.514375417171394</v>
      </c>
      <c r="AA28" s="25">
        <v>64.1259856616241</v>
      </c>
      <c r="AB28" s="25">
        <v>61.507092691884239</v>
      </c>
      <c r="AC28" s="25">
        <v>88.143089229386973</v>
      </c>
      <c r="AD28" s="25">
        <v>68.02648664166037</v>
      </c>
      <c r="AE28" s="25">
        <v>104.2507598578636</v>
      </c>
      <c r="AF28" s="25">
        <v>142.24855849306269</v>
      </c>
      <c r="AG28" s="25">
        <v>132.24257627144067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33.251077550751823</v>
      </c>
      <c r="P29" s="23">
        <v>51.358447976888122</v>
      </c>
      <c r="Q29" s="23">
        <v>24.160226835044703</v>
      </c>
      <c r="R29" s="23">
        <v>14.701758011424861</v>
      </c>
      <c r="S29" s="23">
        <v>7.0031811006132143</v>
      </c>
      <c r="T29" s="23">
        <v>17.597339177549625</v>
      </c>
      <c r="U29" s="23">
        <v>20.145073032280454</v>
      </c>
      <c r="V29" s="23">
        <v>19.882996933842474</v>
      </c>
      <c r="W29" s="23">
        <v>27.542990848919018</v>
      </c>
      <c r="X29" s="23">
        <v>40.666256861895235</v>
      </c>
      <c r="Y29" s="23">
        <v>42.399565045807385</v>
      </c>
      <c r="Z29" s="23">
        <v>50.798494007489367</v>
      </c>
      <c r="AA29" s="23">
        <v>56.892514337357092</v>
      </c>
      <c r="AB29" s="23">
        <v>59.165907129712743</v>
      </c>
      <c r="AC29" s="23">
        <v>91.669019852705162</v>
      </c>
      <c r="AD29" s="23">
        <v>273.18308985715595</v>
      </c>
      <c r="AE29" s="23">
        <v>291.08259260064187</v>
      </c>
      <c r="AF29" s="23">
        <v>342.48052353896844</v>
      </c>
      <c r="AG29" s="23">
        <v>400.04474535101133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260.19872437973356</v>
      </c>
      <c r="R30" s="25">
        <v>354.91036553471599</v>
      </c>
      <c r="S30" s="25">
        <v>644.38897362754108</v>
      </c>
      <c r="T30" s="25">
        <v>501.24679346762883</v>
      </c>
      <c r="U30" s="25">
        <v>438.44557956121906</v>
      </c>
      <c r="V30" s="25">
        <v>417.09527746330269</v>
      </c>
      <c r="W30" s="25">
        <v>359.91816604563041</v>
      </c>
      <c r="X30" s="25">
        <v>288.67759462197256</v>
      </c>
      <c r="Y30" s="25">
        <v>377.25548310610554</v>
      </c>
      <c r="Z30" s="25">
        <v>372.64383816027259</v>
      </c>
      <c r="AA30" s="25">
        <v>400.156452146704</v>
      </c>
      <c r="AB30" s="25">
        <v>507.27930238203425</v>
      </c>
      <c r="AC30" s="25">
        <v>602.37239612642838</v>
      </c>
      <c r="AD30" s="25">
        <v>552.39174546294862</v>
      </c>
      <c r="AE30" s="25">
        <v>551.41181000110942</v>
      </c>
      <c r="AF30" s="25">
        <v>474.78260589663898</v>
      </c>
      <c r="AG30" s="25">
        <v>467.80648263676431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524.5899427168024</v>
      </c>
      <c r="P31" s="23" t="s">
        <v>1</v>
      </c>
      <c r="Q31" s="23">
        <v>568.40347616492647</v>
      </c>
      <c r="R31" s="23" t="s">
        <v>1</v>
      </c>
      <c r="S31" s="23">
        <v>855.40846627820679</v>
      </c>
      <c r="T31" s="23" t="s">
        <v>1</v>
      </c>
      <c r="U31" s="23">
        <v>961.25293126094311</v>
      </c>
      <c r="V31" s="23" t="s">
        <v>1</v>
      </c>
      <c r="W31" s="23">
        <v>1092.3738263567723</v>
      </c>
      <c r="X31" s="23" t="s">
        <v>1</v>
      </c>
      <c r="Y31" s="23" t="s">
        <v>1</v>
      </c>
      <c r="Z31" s="23" t="s">
        <v>1</v>
      </c>
      <c r="AA31" s="23">
        <v>1392.5306822621067</v>
      </c>
      <c r="AB31" s="23" t="s">
        <v>1</v>
      </c>
      <c r="AC31" s="23">
        <v>1357.1695412475499</v>
      </c>
      <c r="AD31" s="23" t="s">
        <v>1</v>
      </c>
      <c r="AE31" s="23">
        <v>1243.4495011390823</v>
      </c>
      <c r="AF31" s="23" t="s">
        <v>1</v>
      </c>
      <c r="AG31" s="23">
        <v>2030.4505576303654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1.901298789502514</v>
      </c>
      <c r="AF35" s="23">
        <v>0.88051819238106077</v>
      </c>
      <c r="AG35" s="23">
        <v>3.5216427337446126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4.4840654659445769E-2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26.364990532913264</v>
      </c>
      <c r="Z39" s="23">
        <v>44.590364648625524</v>
      </c>
      <c r="AA39" s="23">
        <v>69.152351591998709</v>
      </c>
      <c r="AB39" s="23">
        <v>60.481347026118343</v>
      </c>
      <c r="AC39" s="23">
        <v>75.777509918032379</v>
      </c>
      <c r="AD39" s="23">
        <v>56.460837794474664</v>
      </c>
      <c r="AE39" s="23">
        <v>113.38529426067421</v>
      </c>
      <c r="AF39" s="23">
        <v>110.22826605510285</v>
      </c>
      <c r="AG39" s="23">
        <v>110.54008134252967</v>
      </c>
      <c r="AH39" s="23">
        <v>94.832441704821861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119.64743801280873</v>
      </c>
      <c r="P48" s="25" t="s">
        <v>1</v>
      </c>
      <c r="Q48" s="25">
        <v>152.83385029367463</v>
      </c>
      <c r="R48" s="25" t="s">
        <v>1</v>
      </c>
      <c r="S48" s="25">
        <v>236.26366482503781</v>
      </c>
      <c r="T48" s="25">
        <v>256.99602484671163</v>
      </c>
      <c r="U48" s="25">
        <v>242.78334916184482</v>
      </c>
      <c r="V48" s="25">
        <v>252.56523518320924</v>
      </c>
      <c r="W48" s="25">
        <v>249.50631615847908</v>
      </c>
      <c r="X48" s="25">
        <v>254.92733552910042</v>
      </c>
      <c r="Y48" s="25">
        <v>361.28850485234318</v>
      </c>
      <c r="Z48" s="25">
        <v>374.84676871954366</v>
      </c>
      <c r="AA48" s="25">
        <v>376.99410703189403</v>
      </c>
      <c r="AB48" s="25">
        <v>402.03547137493899</v>
      </c>
      <c r="AC48" s="25">
        <v>416.53033950335544</v>
      </c>
      <c r="AD48" s="25">
        <v>399.87483304203181</v>
      </c>
      <c r="AE48" s="25">
        <v>415.33656919207863</v>
      </c>
      <c r="AF48" s="25">
        <v>383.7091527133075</v>
      </c>
      <c r="AG48" s="25">
        <v>429.65228601672572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54</v>
      </c>
      <c r="AB51" s="23">
        <v>2.1098508162881814E-2</v>
      </c>
      <c r="AC51" s="23">
        <v>0.11597183251798805</v>
      </c>
      <c r="AD51" s="23">
        <v>0.63321120351572824</v>
      </c>
      <c r="AE51" s="23">
        <v>0.10797265865482421</v>
      </c>
      <c r="AF51" s="23">
        <v>0.18240705402155832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2.5266714726143435</v>
      </c>
      <c r="V54" s="25">
        <v>0.69538824103355545</v>
      </c>
      <c r="W54" s="25">
        <v>6.2292100451986814</v>
      </c>
      <c r="X54" s="25" t="s">
        <v>1</v>
      </c>
      <c r="Y54" s="25" t="s">
        <v>1</v>
      </c>
      <c r="Z54" s="25" t="s">
        <v>1</v>
      </c>
      <c r="AA54" s="25">
        <v>79.185335590102511</v>
      </c>
      <c r="AB54" s="25">
        <v>85.833159834638181</v>
      </c>
      <c r="AC54" s="25">
        <v>91.666080706111316</v>
      </c>
      <c r="AD54" s="25">
        <v>123.56975003274266</v>
      </c>
      <c r="AE54" s="25">
        <v>113.87807579988772</v>
      </c>
      <c r="AF54" s="25">
        <v>79.049444538018037</v>
      </c>
      <c r="AG54" s="25">
        <v>189.06877969072957</v>
      </c>
      <c r="AH54" s="25">
        <v>214.20995226630603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1345.0311357150877</v>
      </c>
      <c r="Y55" s="23" t="s">
        <v>1</v>
      </c>
      <c r="Z55" s="23" t="s">
        <v>1</v>
      </c>
      <c r="AA55" s="23">
        <v>1153.5093397896726</v>
      </c>
      <c r="AB55" s="23" t="s">
        <v>1</v>
      </c>
      <c r="AC55" s="23">
        <v>707.58659825582663</v>
      </c>
      <c r="AD55" s="23" t="s">
        <v>1</v>
      </c>
      <c r="AE55" s="23">
        <v>844.04321272042307</v>
      </c>
      <c r="AF55" s="23" t="s">
        <v>1</v>
      </c>
      <c r="AG55" s="23">
        <v>807.07013922279634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 t="s">
        <v>54</v>
      </c>
      <c r="Q57" s="23">
        <v>2.5713255266963739</v>
      </c>
      <c r="R57" s="23">
        <v>2.9125982942532009</v>
      </c>
      <c r="S57" s="23" t="s">
        <v>1</v>
      </c>
      <c r="T57" s="23">
        <v>85.527751261420974</v>
      </c>
      <c r="U57" s="23">
        <v>71.994950360317446</v>
      </c>
      <c r="V57" s="23">
        <v>51.713684704614302</v>
      </c>
      <c r="W57" s="23">
        <v>0.69966548537740536</v>
      </c>
      <c r="X57" s="23">
        <v>35.072598484491927</v>
      </c>
      <c r="Y57" s="23">
        <v>48.142846731832556</v>
      </c>
      <c r="Z57" s="23">
        <v>87.018245293815141</v>
      </c>
      <c r="AA57" s="23" t="s">
        <v>1</v>
      </c>
      <c r="AB57" s="23">
        <v>458.90502573623019</v>
      </c>
      <c r="AC57" s="23">
        <v>521.26042283848028</v>
      </c>
      <c r="AD57" s="23">
        <v>313.07660739552006</v>
      </c>
      <c r="AE57" s="23">
        <v>210.6118415546681</v>
      </c>
      <c r="AF57" s="23">
        <v>281.96007762683666</v>
      </c>
      <c r="AG57" s="23">
        <v>302.38874253484573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4648.0276570207825</v>
      </c>
      <c r="S58" s="25">
        <v>5081.2466773555343</v>
      </c>
      <c r="T58" s="25">
        <v>5261.931533965806</v>
      </c>
      <c r="U58" s="25">
        <v>4701.5347869071329</v>
      </c>
      <c r="V58" s="25">
        <v>5034.0263627418735</v>
      </c>
      <c r="W58" s="25">
        <v>4546.4073467676599</v>
      </c>
      <c r="X58" s="25">
        <v>5170.3594751679648</v>
      </c>
      <c r="Y58" s="25">
        <v>5343.5608588589976</v>
      </c>
      <c r="Z58" s="25">
        <v>4962.3162343724052</v>
      </c>
      <c r="AA58" s="25">
        <v>4975.3736547922099</v>
      </c>
      <c r="AB58" s="25">
        <v>4529.0247065435378</v>
      </c>
      <c r="AC58" s="25">
        <v>4286.7305189446115</v>
      </c>
      <c r="AD58" s="25">
        <v>4195.930284973113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1.6472871991946376</v>
      </c>
      <c r="H5" s="32">
        <v>1.7429840620363988</v>
      </c>
      <c r="I5" s="32">
        <v>1.8097156868651036</v>
      </c>
      <c r="J5" s="32">
        <v>1.8382512881313091</v>
      </c>
      <c r="K5" s="32">
        <v>1.9056459640556049</v>
      </c>
      <c r="L5" s="32">
        <v>1.9361961553403511</v>
      </c>
      <c r="M5" s="32">
        <v>2.0327917350300697</v>
      </c>
      <c r="N5" s="32">
        <v>1.9032478347219581</v>
      </c>
      <c r="O5" s="32">
        <v>1.8411949920377015</v>
      </c>
      <c r="P5" s="32">
        <v>1.8205048384591724</v>
      </c>
      <c r="Q5" s="32">
        <v>1.7906063651634514</v>
      </c>
      <c r="R5" s="32">
        <v>1.8226928062764589</v>
      </c>
      <c r="S5" s="32">
        <v>1.8499945724754951</v>
      </c>
      <c r="T5" s="32">
        <v>1.9368394149025241</v>
      </c>
      <c r="U5" s="32">
        <v>1.9985958493711486</v>
      </c>
      <c r="V5" s="32">
        <v>2.0618763942621596</v>
      </c>
      <c r="W5" s="32">
        <v>2.1733244176761946</v>
      </c>
      <c r="X5" s="32">
        <v>2.2811406340187483</v>
      </c>
      <c r="Y5" s="32">
        <v>2.3307251578090002</v>
      </c>
      <c r="Z5" s="32">
        <v>2.3700163249283568</v>
      </c>
      <c r="AA5" s="32">
        <v>2.4281655881165749</v>
      </c>
      <c r="AB5" s="32">
        <v>2.5233771068204378</v>
      </c>
      <c r="AC5" s="32">
        <v>2.6666617983009107</v>
      </c>
      <c r="AD5" s="32">
        <v>2.8601752241274223</v>
      </c>
      <c r="AE5" s="32">
        <v>3.1566010593382328</v>
      </c>
      <c r="AF5" s="32">
        <v>3.3901868636566177</v>
      </c>
      <c r="AG5" s="32">
        <v>3.3932704453530569</v>
      </c>
      <c r="AH5" s="32">
        <v>3.4064848244084454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0.42698126518774004</v>
      </c>
      <c r="H6" s="34">
        <v>0.41827076951213943</v>
      </c>
      <c r="I6" s="34">
        <v>0.46547466425674111</v>
      </c>
      <c r="J6" s="34">
        <v>0.48222978080120943</v>
      </c>
      <c r="K6" s="34">
        <v>0.53687871612313254</v>
      </c>
      <c r="L6" s="34">
        <v>0.49516620503539555</v>
      </c>
      <c r="M6" s="34">
        <v>0.44709181681172883</v>
      </c>
      <c r="N6" s="34">
        <v>0.46472862187286279</v>
      </c>
      <c r="O6" s="34">
        <v>0.47221592940643431</v>
      </c>
      <c r="P6" s="34">
        <v>0.47085892920854433</v>
      </c>
      <c r="Q6" s="34">
        <v>0.44269331223467162</v>
      </c>
      <c r="R6" s="34">
        <v>0.44216204923109065</v>
      </c>
      <c r="S6" s="34">
        <v>0.43003252250194907</v>
      </c>
      <c r="T6" s="34">
        <v>0.44731423394237235</v>
      </c>
      <c r="U6" s="34">
        <v>0.49337605815677466</v>
      </c>
      <c r="V6" s="34">
        <v>0.56299307228433004</v>
      </c>
      <c r="W6" s="34">
        <v>0.52950276297575494</v>
      </c>
      <c r="X6" s="34">
        <v>0.60038624054364076</v>
      </c>
      <c r="Y6" s="34">
        <v>0.63423761206223705</v>
      </c>
      <c r="Z6" s="34">
        <v>0.79007388199558626</v>
      </c>
      <c r="AA6" s="34">
        <v>0.94947382758335808</v>
      </c>
      <c r="AB6" s="34">
        <v>0.77008769850675529</v>
      </c>
      <c r="AC6" s="34">
        <v>0.74036987622099082</v>
      </c>
      <c r="AD6" s="34">
        <v>0.75412771253580013</v>
      </c>
      <c r="AE6" s="34">
        <v>0.83273670040384906</v>
      </c>
      <c r="AF6" s="34">
        <v>0.84967184652310035</v>
      </c>
      <c r="AG6" s="34">
        <v>0.77277927520193646</v>
      </c>
      <c r="AH6" s="34">
        <v>0.75421163346423603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0.87593481450298394</v>
      </c>
      <c r="H7" s="36">
        <v>0.88912152761643404</v>
      </c>
      <c r="I7" s="36">
        <v>0.98818685109871829</v>
      </c>
      <c r="J7" s="36">
        <v>1.060221902380758</v>
      </c>
      <c r="K7" s="36">
        <v>1.0495729439591865</v>
      </c>
      <c r="L7" s="36">
        <v>1.1099745252984865</v>
      </c>
      <c r="M7" s="36">
        <v>1.0987055304781543</v>
      </c>
      <c r="N7" s="36">
        <v>1.0981938935303173</v>
      </c>
      <c r="O7" s="36">
        <v>1.1420982541938025</v>
      </c>
      <c r="P7" s="36">
        <v>1.1393530542116848</v>
      </c>
      <c r="Q7" s="36">
        <v>1.1609974856959198</v>
      </c>
      <c r="R7" s="36">
        <v>1.225423739854161</v>
      </c>
      <c r="S7" s="36">
        <v>1.2957238090722376</v>
      </c>
      <c r="T7" s="36">
        <v>1.2335815981755491</v>
      </c>
      <c r="U7" s="36">
        <v>1.286557966982945</v>
      </c>
      <c r="V7" s="36">
        <v>1.3267040499690699</v>
      </c>
      <c r="W7" s="36">
        <v>1.5447664550553957</v>
      </c>
      <c r="X7" s="36">
        <v>1.7696714187050246</v>
      </c>
      <c r="Y7" s="36">
        <v>1.8792405929210869</v>
      </c>
      <c r="Z7" s="36">
        <v>1.9583306372225286</v>
      </c>
      <c r="AA7" s="36">
        <v>1.9168896034010625</v>
      </c>
      <c r="AB7" s="36">
        <v>1.6700287249631167</v>
      </c>
      <c r="AC7" s="36">
        <v>1.7685496022789637</v>
      </c>
      <c r="AD7" s="36">
        <v>1.8990624424179887</v>
      </c>
      <c r="AE7" s="36">
        <v>1.9273432711191474</v>
      </c>
      <c r="AF7" s="36">
        <v>1.985985362746099</v>
      </c>
      <c r="AG7" s="36">
        <v>1.9960061335301666</v>
      </c>
      <c r="AH7" s="36">
        <v>1.9644556055746571</v>
      </c>
    </row>
    <row r="8" spans="1:34" x14ac:dyDescent="0.25">
      <c r="A8" s="12" t="s">
        <v>4</v>
      </c>
      <c r="B8" s="33">
        <v>1.5190100673572733</v>
      </c>
      <c r="C8" s="34">
        <v>1.5832899800089988</v>
      </c>
      <c r="D8" s="34">
        <v>1.6139513346598571</v>
      </c>
      <c r="E8" s="34">
        <v>1.6904225151569883</v>
      </c>
      <c r="F8" s="34" t="s">
        <v>1</v>
      </c>
      <c r="G8" s="34">
        <v>1.789031480123255</v>
      </c>
      <c r="H8" s="34">
        <v>1.8066702039670641</v>
      </c>
      <c r="I8" s="34">
        <v>1.8891409643623143</v>
      </c>
      <c r="J8" s="34">
        <v>2.006187923044052</v>
      </c>
      <c r="K8" s="34">
        <v>2.1276415286511132</v>
      </c>
      <c r="L8" s="34">
        <v>2.1862045810892439</v>
      </c>
      <c r="M8" s="34">
        <v>2.3246643046264812</v>
      </c>
      <c r="N8" s="34">
        <v>2.4414456512258993</v>
      </c>
      <c r="O8" s="34">
        <v>2.5108450927342192</v>
      </c>
      <c r="P8" s="34">
        <v>2.4191633231536129</v>
      </c>
      <c r="Q8" s="34">
        <v>2.3933728343573666</v>
      </c>
      <c r="R8" s="34">
        <v>2.4030026389496704</v>
      </c>
      <c r="S8" s="34">
        <v>2.5154123831487478</v>
      </c>
      <c r="T8" s="34">
        <v>2.7734573861045364</v>
      </c>
      <c r="U8" s="34">
        <v>3.0551420686731787</v>
      </c>
      <c r="V8" s="34">
        <v>2.9170662781507977</v>
      </c>
      <c r="W8" s="34">
        <v>2.9446513789723237</v>
      </c>
      <c r="X8" s="34">
        <v>2.9812470412305041</v>
      </c>
      <c r="Y8" s="34">
        <v>2.9704815883694522</v>
      </c>
      <c r="Z8" s="34">
        <v>2.9140429999520485</v>
      </c>
      <c r="AA8" s="34">
        <v>3.0549665132259278</v>
      </c>
      <c r="AB8" s="34">
        <v>3.0928335889384999</v>
      </c>
      <c r="AC8" s="34">
        <v>2.9312436159346271</v>
      </c>
      <c r="AD8" s="34">
        <v>2.9660284695064099</v>
      </c>
      <c r="AE8" s="34">
        <v>2.9424634354596639</v>
      </c>
      <c r="AF8" s="34">
        <v>2.9725815960528279</v>
      </c>
      <c r="AG8" s="34">
        <v>2.7614218627155438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0.56501450866598713</v>
      </c>
      <c r="K9" s="32">
        <v>0.67707928757698499</v>
      </c>
      <c r="L9" s="32">
        <v>0.60000648130144529</v>
      </c>
      <c r="M9" s="32">
        <v>0.69838702752214787</v>
      </c>
      <c r="N9" s="32">
        <v>0.71202669189272105</v>
      </c>
      <c r="O9" s="32">
        <v>0.76464937560038437</v>
      </c>
      <c r="P9" s="32">
        <v>0.84583993863462037</v>
      </c>
      <c r="Q9" s="32">
        <v>0.91704354112119058</v>
      </c>
      <c r="R9" s="32">
        <v>1.1127725902615542</v>
      </c>
      <c r="S9" s="32">
        <v>1.0587453433569289</v>
      </c>
      <c r="T9" s="32">
        <v>1.2518819841016724</v>
      </c>
      <c r="U9" s="32">
        <v>1.3967902405196753</v>
      </c>
      <c r="V9" s="32">
        <v>1.5789866427878516</v>
      </c>
      <c r="W9" s="32">
        <v>2.3052112752064184</v>
      </c>
      <c r="X9" s="32">
        <v>2.1248053491993502</v>
      </c>
      <c r="Y9" s="32">
        <v>1.7241206083296319</v>
      </c>
      <c r="Z9" s="32">
        <v>1.4302331381370894</v>
      </c>
      <c r="AA9" s="32">
        <v>1.4677627305951122</v>
      </c>
      <c r="AB9" s="32">
        <v>1.2430625485679077</v>
      </c>
      <c r="AC9" s="32">
        <v>1.2768528464017188</v>
      </c>
      <c r="AD9" s="32">
        <v>1.4099844980371892</v>
      </c>
      <c r="AE9" s="32">
        <v>1.6205860255447033</v>
      </c>
      <c r="AF9" s="32">
        <v>1.7531534815895005</v>
      </c>
      <c r="AG9" s="32">
        <v>1.7676601751740511</v>
      </c>
      <c r="AH9" s="32">
        <v>1.7820533113401145</v>
      </c>
    </row>
    <row r="10" spans="1:34" x14ac:dyDescent="0.25">
      <c r="A10" s="12" t="s">
        <v>6</v>
      </c>
      <c r="B10" s="33">
        <v>1.8200222078079136</v>
      </c>
      <c r="C10" s="34">
        <v>1.968537037250141</v>
      </c>
      <c r="D10" s="34">
        <v>2.060739307871954</v>
      </c>
      <c r="E10" s="34">
        <v>2.0952058150931068</v>
      </c>
      <c r="F10" s="34">
        <v>2.213062402891492</v>
      </c>
      <c r="G10" s="34">
        <v>2.2043683852702713</v>
      </c>
      <c r="H10" s="34">
        <v>2.4525582124349796</v>
      </c>
      <c r="I10" s="34">
        <v>2.6215771566778274</v>
      </c>
      <c r="J10" s="34">
        <v>2.7844248551554691</v>
      </c>
      <c r="K10" s="34">
        <v>3.0561946484288822</v>
      </c>
      <c r="L10" s="34">
        <v>3.2413846176397296</v>
      </c>
      <c r="M10" s="34">
        <v>3.1937232071244845</v>
      </c>
      <c r="N10" s="34">
        <v>3.2530777312339207</v>
      </c>
      <c r="O10" s="34">
        <v>3.2982214050833942</v>
      </c>
      <c r="P10" s="34">
        <v>3.3090722987188048</v>
      </c>
      <c r="Q10" s="34">
        <v>3.3236988954805176</v>
      </c>
      <c r="R10" s="34">
        <v>3.3321549824461965</v>
      </c>
      <c r="S10" s="34">
        <v>3.337041353061923</v>
      </c>
      <c r="T10" s="34">
        <v>3.5369685738553009</v>
      </c>
      <c r="U10" s="34">
        <v>3.7340214694052722</v>
      </c>
      <c r="V10" s="34">
        <v>3.7053204211690045</v>
      </c>
      <c r="W10" s="34">
        <v>3.6180628087152398</v>
      </c>
      <c r="X10" s="34">
        <v>3.3983236916587494</v>
      </c>
      <c r="Y10" s="34">
        <v>3.2713720077720847</v>
      </c>
      <c r="Z10" s="34">
        <v>3.1475081803989426</v>
      </c>
      <c r="AA10" s="34">
        <v>2.8719634789601911</v>
      </c>
      <c r="AB10" s="34">
        <v>2.7244182090677556</v>
      </c>
      <c r="AC10" s="34">
        <v>2.7278712864724413</v>
      </c>
      <c r="AD10" s="34">
        <v>2.7574937248888469</v>
      </c>
      <c r="AE10" s="34">
        <v>2.7996147720734768</v>
      </c>
      <c r="AF10" s="34">
        <v>2.9124341491694605</v>
      </c>
      <c r="AG10" s="34">
        <v>2.9854178373445244</v>
      </c>
      <c r="AH10" s="34">
        <v>2.9541216103035608</v>
      </c>
    </row>
    <row r="11" spans="1:34" x14ac:dyDescent="0.25">
      <c r="A11" s="9" t="s">
        <v>7</v>
      </c>
      <c r="B11" s="31">
        <v>2.2741520541105942</v>
      </c>
      <c r="C11" s="32">
        <v>2.2774706537022364</v>
      </c>
      <c r="D11" s="32">
        <v>2.2830885168035242</v>
      </c>
      <c r="E11" s="32">
        <v>2.3188123129025962</v>
      </c>
      <c r="F11" s="32">
        <v>2.268425763242806</v>
      </c>
      <c r="G11" s="32">
        <v>2.2410791341513763</v>
      </c>
      <c r="H11" s="32">
        <v>2.2227993892671365</v>
      </c>
      <c r="I11" s="32">
        <v>2.1469892332552325</v>
      </c>
      <c r="J11" s="32">
        <v>2.0947576588731676</v>
      </c>
      <c r="K11" s="32">
        <v>2.1076673859153363</v>
      </c>
      <c r="L11" s="32">
        <v>2.0934609778944058</v>
      </c>
      <c r="M11" s="32">
        <v>2.1380425172279289</v>
      </c>
      <c r="N11" s="32">
        <v>2.1744945456973008</v>
      </c>
      <c r="O11" s="32">
        <v>2.1199371913071103</v>
      </c>
      <c r="P11" s="32">
        <v>2.0946128534951782</v>
      </c>
      <c r="Q11" s="32">
        <v>2.0515058284562309</v>
      </c>
      <c r="R11" s="32">
        <v>2.0509379915385697</v>
      </c>
      <c r="S11" s="32">
        <v>2.0245130217991516</v>
      </c>
      <c r="T11" s="32">
        <v>2.0611692046697918</v>
      </c>
      <c r="U11" s="32">
        <v>2.2120651903355779</v>
      </c>
      <c r="V11" s="32">
        <v>2.1785732292414783</v>
      </c>
      <c r="W11" s="32">
        <v>2.1916145258697544</v>
      </c>
      <c r="X11" s="32">
        <v>2.2270656796903872</v>
      </c>
      <c r="Y11" s="32">
        <v>2.2370248948015505</v>
      </c>
      <c r="Z11" s="32">
        <v>2.2290221024158456</v>
      </c>
      <c r="AA11" s="32">
        <v>2.227016846552452</v>
      </c>
      <c r="AB11" s="32">
        <v>2.2223837567123472</v>
      </c>
      <c r="AC11" s="32">
        <v>2.1988801353971414</v>
      </c>
      <c r="AD11" s="32">
        <v>2.1966601024158532</v>
      </c>
      <c r="AE11" s="32">
        <v>2.1917887624685402</v>
      </c>
      <c r="AF11" s="32">
        <v>2.2746373335082093</v>
      </c>
      <c r="AG11" s="32">
        <v>2.2180752066848965</v>
      </c>
      <c r="AH11" s="32">
        <v>2.1029528337776782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0.94087089273219449</v>
      </c>
      <c r="O12" s="34">
        <v>0.94069047389867488</v>
      </c>
      <c r="P12" s="34">
        <v>1.0200217543776227</v>
      </c>
      <c r="Q12" s="34">
        <v>0.84775664936973982</v>
      </c>
      <c r="R12" s="34">
        <v>0.73211270671800277</v>
      </c>
      <c r="S12" s="34">
        <v>0.78299402083006042</v>
      </c>
      <c r="T12" s="34">
        <v>0.87574617334618376</v>
      </c>
      <c r="U12" s="34">
        <v>0.83312927263781955</v>
      </c>
      <c r="V12" s="34">
        <v>0.73077217814641182</v>
      </c>
      <c r="W12" s="34">
        <v>0.73686394234822694</v>
      </c>
      <c r="X12" s="34">
        <v>0.73797075347436902</v>
      </c>
      <c r="Y12" s="34">
        <v>0.79645261031176406</v>
      </c>
      <c r="Z12" s="34">
        <v>0.77092684586746429</v>
      </c>
      <c r="AA12" s="34">
        <v>0.82628235335183342</v>
      </c>
      <c r="AB12" s="34">
        <v>0.84797876959786178</v>
      </c>
      <c r="AC12" s="34">
        <v>0.84539587031823971</v>
      </c>
      <c r="AD12" s="34">
        <v>0.94891347984180019</v>
      </c>
      <c r="AE12" s="34">
        <v>1.077153523948279</v>
      </c>
      <c r="AF12" s="34">
        <v>1.2397066995192734</v>
      </c>
      <c r="AG12" s="34">
        <v>1.2405706087200681</v>
      </c>
      <c r="AH12" s="34">
        <v>1.4110740648683469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1.2253760589641465</v>
      </c>
      <c r="H13" s="32">
        <v>1.2715636201610707</v>
      </c>
      <c r="I13" s="32">
        <v>1.2427079265771095</v>
      </c>
      <c r="J13" s="32">
        <v>1.2080086235621179</v>
      </c>
      <c r="K13" s="32">
        <v>1.1514109741837797</v>
      </c>
      <c r="L13" s="32">
        <v>1.0838257509772313</v>
      </c>
      <c r="M13" s="32">
        <v>1.0519357977609813</v>
      </c>
      <c r="N13" s="32">
        <v>1.0557539250692658</v>
      </c>
      <c r="O13" s="32">
        <v>1.124358069027672</v>
      </c>
      <c r="P13" s="32">
        <v>1.1777783608504528</v>
      </c>
      <c r="Q13" s="32">
        <v>1.1919664981081202</v>
      </c>
      <c r="R13" s="32">
        <v>1.1988673788451201</v>
      </c>
      <c r="S13" s="32">
        <v>1.2340830184696356</v>
      </c>
      <c r="T13" s="32">
        <v>1.3912634889445383</v>
      </c>
      <c r="U13" s="32">
        <v>1.613709793021106</v>
      </c>
      <c r="V13" s="32">
        <v>1.5947683094830438</v>
      </c>
      <c r="W13" s="32">
        <v>1.5515339869109872</v>
      </c>
      <c r="X13" s="32">
        <v>1.5602758841104105</v>
      </c>
      <c r="Y13" s="32">
        <v>1.569083071925464</v>
      </c>
      <c r="Z13" s="32">
        <v>1.5179830756551265</v>
      </c>
      <c r="AA13" s="32">
        <v>1.1797418510641851</v>
      </c>
      <c r="AB13" s="32">
        <v>1.1771627970435052</v>
      </c>
      <c r="AC13" s="32">
        <v>1.2486598422997084</v>
      </c>
      <c r="AD13" s="32">
        <v>1.1069846390835123</v>
      </c>
      <c r="AE13" s="32">
        <v>1.1606808221184686</v>
      </c>
      <c r="AF13" s="32">
        <v>1.1455090158657066</v>
      </c>
      <c r="AG13" s="32">
        <v>1.1106453640970564</v>
      </c>
      <c r="AH13" s="32">
        <v>0.96264199585053711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0.93356979334641521</v>
      </c>
      <c r="H14" s="34">
        <v>0.94590383705397429</v>
      </c>
      <c r="I14" s="34">
        <v>0.98768965062988101</v>
      </c>
      <c r="J14" s="34">
        <v>1.0048679547837518</v>
      </c>
      <c r="K14" s="34">
        <v>0.98064969605994812</v>
      </c>
      <c r="L14" s="34">
        <v>1.0036383834594067</v>
      </c>
      <c r="M14" s="34">
        <v>1.0407037053168042</v>
      </c>
      <c r="N14" s="34">
        <v>1.0812370871986106</v>
      </c>
      <c r="O14" s="34">
        <v>1.0589425688746457</v>
      </c>
      <c r="P14" s="34">
        <v>1.0502513566234415</v>
      </c>
      <c r="Q14" s="34">
        <v>1.0443513219056888</v>
      </c>
      <c r="R14" s="34">
        <v>1.0840112764531777</v>
      </c>
      <c r="S14" s="34">
        <v>1.1289912473051507</v>
      </c>
      <c r="T14" s="34">
        <v>1.1597244280604853</v>
      </c>
      <c r="U14" s="34">
        <v>1.2178746644726453</v>
      </c>
      <c r="V14" s="34">
        <v>1.217970018111074</v>
      </c>
      <c r="W14" s="34">
        <v>1.2015484646058561</v>
      </c>
      <c r="X14" s="34">
        <v>1.2621904262894643</v>
      </c>
      <c r="Y14" s="34">
        <v>1.3010747534353249</v>
      </c>
      <c r="Z14" s="34">
        <v>1.3384048205315258</v>
      </c>
      <c r="AA14" s="34">
        <v>1.338504429563447</v>
      </c>
      <c r="AB14" s="34">
        <v>1.3664224771651718</v>
      </c>
      <c r="AC14" s="34">
        <v>1.3701340924596717</v>
      </c>
      <c r="AD14" s="34">
        <v>1.4244308654124509</v>
      </c>
      <c r="AE14" s="34">
        <v>1.4615914576501747</v>
      </c>
      <c r="AF14" s="34">
        <v>1.5066010939540457</v>
      </c>
      <c r="AG14" s="34">
        <v>1.4262576587467408</v>
      </c>
      <c r="AH14" s="34">
        <v>1.3313816213079297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0.20330470871321665</v>
      </c>
      <c r="K15" s="32">
        <v>0.21806280570512557</v>
      </c>
      <c r="L15" s="32">
        <v>0.22689948088721093</v>
      </c>
      <c r="M15" s="32">
        <v>0.23693822316040256</v>
      </c>
      <c r="N15" s="32">
        <v>0.27967500210490864</v>
      </c>
      <c r="O15" s="32">
        <v>0.31834211735031492</v>
      </c>
      <c r="P15" s="32">
        <v>0.33564273548685086</v>
      </c>
      <c r="Q15" s="32">
        <v>0.36727093635940444</v>
      </c>
      <c r="R15" s="32">
        <v>0.38345625000000005</v>
      </c>
      <c r="S15" s="32">
        <v>0.40006624180543188</v>
      </c>
      <c r="T15" s="32">
        <v>0.38593657941250736</v>
      </c>
      <c r="U15" s="32">
        <v>0.44436829000562234</v>
      </c>
      <c r="V15" s="32">
        <v>0.44292460343968226</v>
      </c>
      <c r="W15" s="32">
        <v>0.4526263841958697</v>
      </c>
      <c r="X15" s="32">
        <v>0.43765195892364356</v>
      </c>
      <c r="Y15" s="32">
        <v>0.48485335609718239</v>
      </c>
      <c r="Z15" s="32">
        <v>0.51205184524218095</v>
      </c>
      <c r="AA15" s="32">
        <v>0.47528449303953363</v>
      </c>
      <c r="AB15" s="32">
        <v>0.51970147997770044</v>
      </c>
      <c r="AC15" s="32">
        <v>0.54259467123530447</v>
      </c>
      <c r="AD15" s="32">
        <v>0.61405483711724518</v>
      </c>
      <c r="AE15" s="32">
        <v>0.70944736149521737</v>
      </c>
      <c r="AF15" s="32">
        <v>0.83654342451984465</v>
      </c>
      <c r="AG15" s="32">
        <v>0.80030568526452617</v>
      </c>
      <c r="AH15" s="32">
        <v>0.76502142059977685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>
        <v>0.42885490084912831</v>
      </c>
      <c r="H16" s="34">
        <v>0.49170536808394516</v>
      </c>
      <c r="I16" s="34">
        <v>0.53667337746536548</v>
      </c>
      <c r="J16" s="34">
        <v>0.54380615928116116</v>
      </c>
      <c r="K16" s="34">
        <v>0.50206127169449122</v>
      </c>
      <c r="L16" s="34">
        <v>0.58552971576227397</v>
      </c>
      <c r="M16" s="34">
        <v>0.66761656203710229</v>
      </c>
      <c r="N16" s="34">
        <v>0.65755084835072186</v>
      </c>
      <c r="O16" s="34">
        <v>0.66412612612612609</v>
      </c>
      <c r="P16" s="34">
        <v>0.7514009561079491</v>
      </c>
      <c r="Q16" s="34">
        <v>0.74821138327637393</v>
      </c>
      <c r="R16" s="34">
        <v>0.79204100892601015</v>
      </c>
      <c r="S16" s="34">
        <v>0.80173863887050523</v>
      </c>
      <c r="T16" s="34">
        <v>0.78931479083040168</v>
      </c>
      <c r="U16" s="34">
        <v>0.83083987061754094</v>
      </c>
      <c r="V16" s="34">
        <v>0.78330443964071939</v>
      </c>
      <c r="W16" s="34">
        <v>0.90269245015518607</v>
      </c>
      <c r="X16" s="34">
        <v>0.89304164596440627</v>
      </c>
      <c r="Y16" s="34">
        <v>0.9487178755404615</v>
      </c>
      <c r="Z16" s="34">
        <v>1.0301082793667802</v>
      </c>
      <c r="AA16" s="34">
        <v>1.0434132979164938</v>
      </c>
      <c r="AB16" s="34">
        <v>0.84240895451003994</v>
      </c>
      <c r="AC16" s="34">
        <v>0.89626102568105526</v>
      </c>
      <c r="AD16" s="34">
        <v>0.93662336977537175</v>
      </c>
      <c r="AE16" s="34">
        <v>0.99265919377767609</v>
      </c>
      <c r="AF16" s="34">
        <v>1.132608294635195</v>
      </c>
      <c r="AG16" s="34">
        <v>1.1043625759365134</v>
      </c>
      <c r="AH16" s="34">
        <v>1.0247644256377311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0.43150296849210451</v>
      </c>
      <c r="H17" s="32">
        <v>0.39688607919354152</v>
      </c>
      <c r="I17" s="32">
        <v>0.36627131208302444</v>
      </c>
      <c r="J17" s="32">
        <v>0.37922090877350489</v>
      </c>
      <c r="K17" s="32">
        <v>0.35183177629691031</v>
      </c>
      <c r="L17" s="32">
        <v>0.43482565334498069</v>
      </c>
      <c r="M17" s="32">
        <v>0.40262347744612498</v>
      </c>
      <c r="N17" s="32">
        <v>0.40842691282832139</v>
      </c>
      <c r="O17" s="32">
        <v>0.3592950124323534</v>
      </c>
      <c r="P17" s="32">
        <v>0.39839772184523325</v>
      </c>
      <c r="Q17" s="32">
        <v>0.5270708445869291</v>
      </c>
      <c r="R17" s="32">
        <v>0.64691279069767449</v>
      </c>
      <c r="S17" s="32">
        <v>0.55106634131731258</v>
      </c>
      <c r="T17" s="32">
        <v>0.57720391880266952</v>
      </c>
      <c r="U17" s="32">
        <v>0.44857894736842102</v>
      </c>
      <c r="V17" s="32">
        <v>0.60571096859796558</v>
      </c>
      <c r="W17" s="32">
        <v>0.71562148979447271</v>
      </c>
      <c r="X17" s="32">
        <v>0.66306643252981823</v>
      </c>
      <c r="Y17" s="32">
        <v>0.61321376763813795</v>
      </c>
      <c r="Z17" s="32">
        <v>0.68907719526957822</v>
      </c>
      <c r="AA17" s="32">
        <v>0.61940167914016298</v>
      </c>
      <c r="AB17" s="32">
        <v>0.43513734022300793</v>
      </c>
      <c r="AC17" s="32">
        <v>0.51103600598864529</v>
      </c>
      <c r="AD17" s="32">
        <v>0.63868613138686137</v>
      </c>
      <c r="AE17" s="32">
        <v>0.63847394260930423</v>
      </c>
      <c r="AF17" s="32">
        <v>0.73438615719291256</v>
      </c>
      <c r="AG17" s="32">
        <v>0.7462255126855758</v>
      </c>
      <c r="AH17" s="32">
        <v>0.74745304862361728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1.5831375619942571</v>
      </c>
      <c r="M18" s="34" t="s">
        <v>1</v>
      </c>
      <c r="N18" s="34" t="s">
        <v>1</v>
      </c>
      <c r="O18" s="34">
        <v>1.6234991783370765</v>
      </c>
      <c r="P18" s="34">
        <v>1.5881856300595256</v>
      </c>
      <c r="Q18" s="34">
        <v>1.558733199035699</v>
      </c>
      <c r="R18" s="34">
        <v>1.6488661302121435</v>
      </c>
      <c r="S18" s="34">
        <v>1.5716528655567334</v>
      </c>
      <c r="T18" s="34">
        <v>1.5466288090858193</v>
      </c>
      <c r="U18" s="34">
        <v>1.5883966228518311</v>
      </c>
      <c r="V18" s="34">
        <v>1.423730092659194</v>
      </c>
      <c r="W18" s="34">
        <v>1.4245264927183097</v>
      </c>
      <c r="X18" s="34">
        <v>1.206638410186089</v>
      </c>
      <c r="Y18" s="34">
        <v>1.2338062308405218</v>
      </c>
      <c r="Z18" s="34">
        <v>1.2169997663700272</v>
      </c>
      <c r="AA18" s="34">
        <v>1.2522556300711272</v>
      </c>
      <c r="AB18" s="34">
        <v>1.2668992547337485</v>
      </c>
      <c r="AC18" s="34">
        <v>1.2389803468526082</v>
      </c>
      <c r="AD18" s="34">
        <v>1.1717996314112162</v>
      </c>
      <c r="AE18" s="34">
        <v>1.1817752256473093</v>
      </c>
      <c r="AF18" s="34">
        <v>1.09584141168521</v>
      </c>
      <c r="AG18" s="34">
        <v>1.0412004273025903</v>
      </c>
      <c r="AH18" s="34">
        <v>0.97652620309819549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0.70592169976336783</v>
      </c>
      <c r="H19" s="32">
        <v>0.63026506166191987</v>
      </c>
      <c r="I19" s="32">
        <v>0.69895161728484501</v>
      </c>
      <c r="J19" s="32">
        <v>0.65710615659489613</v>
      </c>
      <c r="K19" s="32">
        <v>0.67185899845207919</v>
      </c>
      <c r="L19" s="32">
        <v>0.79095758557531903</v>
      </c>
      <c r="M19" s="32">
        <v>0.91309785891016781</v>
      </c>
      <c r="N19" s="32">
        <v>0.98354701618270512</v>
      </c>
      <c r="O19" s="32">
        <v>0.91883324060817329</v>
      </c>
      <c r="P19" s="32">
        <v>0.85990001259589077</v>
      </c>
      <c r="Q19" s="32">
        <v>0.91951455027637563</v>
      </c>
      <c r="R19" s="32">
        <v>0.97740481583201178</v>
      </c>
      <c r="S19" s="32">
        <v>0.95444710409465539</v>
      </c>
      <c r="T19" s="32">
        <v>0.97757265115847591</v>
      </c>
      <c r="U19" s="32">
        <v>1.1280163898673252</v>
      </c>
      <c r="V19" s="32">
        <v>1.1286499921975885</v>
      </c>
      <c r="W19" s="32">
        <v>1.1792519374556252</v>
      </c>
      <c r="X19" s="32">
        <v>1.2542263961630578</v>
      </c>
      <c r="Y19" s="32">
        <v>1.3840987169733641</v>
      </c>
      <c r="Z19" s="32">
        <v>1.3446000295018639</v>
      </c>
      <c r="AA19" s="32">
        <v>1.339587721087242</v>
      </c>
      <c r="AB19" s="32">
        <v>1.1798705796330433</v>
      </c>
      <c r="AC19" s="32">
        <v>1.3170240620457563</v>
      </c>
      <c r="AD19" s="32">
        <v>1.5077499538453136</v>
      </c>
      <c r="AE19" s="32">
        <v>1.4729130042637117</v>
      </c>
      <c r="AF19" s="32">
        <v>1.5931500110241685</v>
      </c>
      <c r="AG19" s="32">
        <v>1.6439691354869994</v>
      </c>
      <c r="AH19" s="32">
        <v>1.3921263563525128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0.25019930906191867</v>
      </c>
      <c r="O20" s="34">
        <v>0.23743080939947783</v>
      </c>
      <c r="P20" s="34">
        <v>0.48971504442855684</v>
      </c>
      <c r="Q20" s="34">
        <v>0.52819180896633267</v>
      </c>
      <c r="R20" s="34">
        <v>0.57843790486766611</v>
      </c>
      <c r="S20" s="34">
        <v>0.54539488454829621</v>
      </c>
      <c r="T20" s="34">
        <v>0.52666774089590729</v>
      </c>
      <c r="U20" s="34">
        <v>0.50739663876286023</v>
      </c>
      <c r="V20" s="34">
        <v>0.58741453681152611</v>
      </c>
      <c r="W20" s="34">
        <v>0.66506368598908228</v>
      </c>
      <c r="X20" s="34">
        <v>0.80431801208500231</v>
      </c>
      <c r="Y20" s="34">
        <v>0.74336316604357833</v>
      </c>
      <c r="Z20" s="34">
        <v>0.69178731816571626</v>
      </c>
      <c r="AA20" s="34">
        <v>0.71514599817939917</v>
      </c>
      <c r="AB20" s="34">
        <v>0.55688685241578195</v>
      </c>
      <c r="AC20" s="34">
        <v>0.55231808052544273</v>
      </c>
      <c r="AD20" s="34">
        <v>0.57210978227537568</v>
      </c>
      <c r="AE20" s="34">
        <v>0.56001734969428163</v>
      </c>
      <c r="AF20" s="34">
        <v>0.64561427159162399</v>
      </c>
      <c r="AG20" s="34">
        <v>0.65188911289007201</v>
      </c>
      <c r="AH20" s="34">
        <v>0.64081213968894324</v>
      </c>
    </row>
    <row r="21" spans="1:34" x14ac:dyDescent="0.25">
      <c r="A21" s="9" t="s">
        <v>17</v>
      </c>
      <c r="B21" s="31">
        <v>2.6058797869409496</v>
      </c>
      <c r="C21" s="32">
        <v>2.3866565771219572</v>
      </c>
      <c r="D21" s="32">
        <v>2.2730391408058468</v>
      </c>
      <c r="E21" s="32">
        <v>2.2059683932171636</v>
      </c>
      <c r="F21" s="32">
        <v>2.1262999098138886</v>
      </c>
      <c r="G21" s="32">
        <v>2.1351981146515642</v>
      </c>
      <c r="H21" s="32">
        <v>2.1446114771674525</v>
      </c>
      <c r="I21" s="32">
        <v>2.1883212910792134</v>
      </c>
      <c r="J21" s="32">
        <v>2.2161293076915443</v>
      </c>
      <c r="K21" s="32">
        <v>2.3477923553518365</v>
      </c>
      <c r="L21" s="32">
        <v>2.4098173619902421</v>
      </c>
      <c r="M21" s="32">
        <v>2.4043724396328723</v>
      </c>
      <c r="N21" s="32">
        <v>2.4362209979436975</v>
      </c>
      <c r="O21" s="32">
        <v>2.4746138715934833</v>
      </c>
      <c r="P21" s="32">
        <v>2.4351883298269184</v>
      </c>
      <c r="Q21" s="32">
        <v>2.4419282789482195</v>
      </c>
      <c r="R21" s="32">
        <v>2.472315477887534</v>
      </c>
      <c r="S21" s="32">
        <v>2.4604805665019702</v>
      </c>
      <c r="T21" s="32">
        <v>2.6151330262439672</v>
      </c>
      <c r="U21" s="32">
        <v>2.7426625588270168</v>
      </c>
      <c r="V21" s="32">
        <v>2.7302374044610827</v>
      </c>
      <c r="W21" s="32">
        <v>2.8055463030339034</v>
      </c>
      <c r="X21" s="32">
        <v>2.8816555507392607</v>
      </c>
      <c r="Y21" s="32">
        <v>2.8359865545022855</v>
      </c>
      <c r="Z21" s="32">
        <v>2.8778404949050875</v>
      </c>
      <c r="AA21" s="32">
        <v>2.9337917440469501</v>
      </c>
      <c r="AB21" s="32">
        <v>2.9403891869820145</v>
      </c>
      <c r="AC21" s="32">
        <v>3.0470994992592955</v>
      </c>
      <c r="AD21" s="32">
        <v>3.1101054836648889</v>
      </c>
      <c r="AE21" s="32">
        <v>3.1670099680205865</v>
      </c>
      <c r="AF21" s="32">
        <v>3.1313579808034127</v>
      </c>
      <c r="AG21" s="32">
        <v>3.1288221813708548</v>
      </c>
      <c r="AH21" s="32">
        <v>3.125367196225763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1.8227108728041828</v>
      </c>
      <c r="H22" s="34">
        <v>1.8409288356909685</v>
      </c>
      <c r="I22" s="34">
        <v>1.8447740932024732</v>
      </c>
      <c r="J22" s="34">
        <v>1.7420639369000366</v>
      </c>
      <c r="K22" s="34">
        <v>1.8228241615986307</v>
      </c>
      <c r="L22" s="34">
        <v>1.7897952907808952</v>
      </c>
      <c r="M22" s="34">
        <v>1.796086585692318</v>
      </c>
      <c r="N22" s="34">
        <v>1.7454308901557858</v>
      </c>
      <c r="O22" s="34">
        <v>1.7838965698796825</v>
      </c>
      <c r="P22" s="34">
        <v>1.7890138790748289</v>
      </c>
      <c r="Q22" s="34">
        <v>1.7738793899975132</v>
      </c>
      <c r="R22" s="34">
        <v>1.7406671160182432</v>
      </c>
      <c r="S22" s="34">
        <v>1.6703005636577999</v>
      </c>
      <c r="T22" s="34">
        <v>1.6226873383415896</v>
      </c>
      <c r="U22" s="34">
        <v>1.6657010892353588</v>
      </c>
      <c r="V22" s="34">
        <v>1.7040396628842578</v>
      </c>
      <c r="W22" s="34">
        <v>1.8813147815283557</v>
      </c>
      <c r="X22" s="34">
        <v>1.9162737416649565</v>
      </c>
      <c r="Y22" s="34">
        <v>2.1560632465406844</v>
      </c>
      <c r="Z22" s="34">
        <v>2.1732979927333371</v>
      </c>
      <c r="AA22" s="34">
        <v>2.1460620746426127</v>
      </c>
      <c r="AB22" s="34">
        <v>2.1508123957946568</v>
      </c>
      <c r="AC22" s="34">
        <v>2.1785662998918913</v>
      </c>
      <c r="AD22" s="34">
        <v>2.1387956128462107</v>
      </c>
      <c r="AE22" s="34">
        <v>2.1843540719877499</v>
      </c>
      <c r="AF22" s="34">
        <v>2.3218208981457069</v>
      </c>
      <c r="AG22" s="34">
        <v>2.2687659016272925</v>
      </c>
      <c r="AH22" s="34">
        <v>2.2962229369599259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0.61809540369790772</v>
      </c>
      <c r="H23" s="32">
        <v>0.63936540425147659</v>
      </c>
      <c r="I23" s="32">
        <v>0.64315265355484874</v>
      </c>
      <c r="J23" s="32">
        <v>0.65970683722531431</v>
      </c>
      <c r="K23" s="32">
        <v>0.68054793708211647</v>
      </c>
      <c r="L23" s="32">
        <v>0.64077607641055312</v>
      </c>
      <c r="M23" s="32">
        <v>0.62158690189214227</v>
      </c>
      <c r="N23" s="32">
        <v>0.55674982209122226</v>
      </c>
      <c r="O23" s="32">
        <v>0.53806164655221256</v>
      </c>
      <c r="P23" s="32">
        <v>0.55249702333427297</v>
      </c>
      <c r="Q23" s="32">
        <v>0.56277952207404114</v>
      </c>
      <c r="R23" s="32">
        <v>0.55102199206867963</v>
      </c>
      <c r="S23" s="32">
        <v>0.56193305645098812</v>
      </c>
      <c r="T23" s="32">
        <v>0.59943791513654243</v>
      </c>
      <c r="U23" s="32">
        <v>0.6610593830287349</v>
      </c>
      <c r="V23" s="32">
        <v>0.72618742191683039</v>
      </c>
      <c r="W23" s="32">
        <v>0.75221367098319369</v>
      </c>
      <c r="X23" s="32">
        <v>0.88997041678783728</v>
      </c>
      <c r="Y23" s="32">
        <v>0.88482730782773844</v>
      </c>
      <c r="Z23" s="32">
        <v>0.95076187026330272</v>
      </c>
      <c r="AA23" s="32">
        <v>1.0042252557867211</v>
      </c>
      <c r="AB23" s="32">
        <v>0.96821452564611032</v>
      </c>
      <c r="AC23" s="32">
        <v>1.0378536549939126</v>
      </c>
      <c r="AD23" s="32">
        <v>1.2061001473779054</v>
      </c>
      <c r="AE23" s="32">
        <v>1.3233527580607667</v>
      </c>
      <c r="AF23" s="32">
        <v>1.3860836336320921</v>
      </c>
      <c r="AG23" s="32">
        <v>1.431832948099458</v>
      </c>
      <c r="AH23" s="32">
        <v>1.45729297032269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0.51673282518202013</v>
      </c>
      <c r="H24" s="34">
        <v>0.54949783575477262</v>
      </c>
      <c r="I24" s="34">
        <v>0.563739238353969</v>
      </c>
      <c r="J24" s="34">
        <v>0.62485743587533016</v>
      </c>
      <c r="K24" s="34">
        <v>0.68121030105356628</v>
      </c>
      <c r="L24" s="34">
        <v>0.72156237929702594</v>
      </c>
      <c r="M24" s="34">
        <v>0.76481826551279686</v>
      </c>
      <c r="N24" s="34">
        <v>0.72183441678013227</v>
      </c>
      <c r="O24" s="34">
        <v>0.69801852426166189</v>
      </c>
      <c r="P24" s="34">
        <v>0.72929896143407746</v>
      </c>
      <c r="Q24" s="34">
        <v>0.75754749051892523</v>
      </c>
      <c r="R24" s="34">
        <v>0.95447926597117172</v>
      </c>
      <c r="S24" s="34">
        <v>1.1241707192817099</v>
      </c>
      <c r="T24" s="34">
        <v>1.4433470610174715</v>
      </c>
      <c r="U24" s="34">
        <v>1.5800119031059809</v>
      </c>
      <c r="V24" s="34">
        <v>1.5352946482060099</v>
      </c>
      <c r="W24" s="34">
        <v>1.4574136182382129</v>
      </c>
      <c r="X24" s="34">
        <v>1.37860585778832</v>
      </c>
      <c r="Y24" s="34">
        <v>1.3246762463759361</v>
      </c>
      <c r="Z24" s="34">
        <v>1.2899169448558452</v>
      </c>
      <c r="AA24" s="34">
        <v>1.2432976542624581</v>
      </c>
      <c r="AB24" s="34">
        <v>1.2807494029164062</v>
      </c>
      <c r="AC24" s="34">
        <v>1.3192839703756929</v>
      </c>
      <c r="AD24" s="34">
        <v>1.3495548631692222</v>
      </c>
      <c r="AE24" s="34">
        <v>1.3956242950424165</v>
      </c>
      <c r="AF24" s="34">
        <v>1.6139186879640772</v>
      </c>
      <c r="AG24" s="34">
        <v>1.6705103187548249</v>
      </c>
      <c r="AH24" s="34">
        <v>1.7058188303414039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>
        <v>1.5297538967480671</v>
      </c>
      <c r="H25" s="32">
        <v>1.5807690221753046</v>
      </c>
      <c r="I25" s="32">
        <v>1.6549105094323027</v>
      </c>
      <c r="J25" s="32">
        <v>1.7315476814979227</v>
      </c>
      <c r="K25" s="32">
        <v>1.8453710707743809</v>
      </c>
      <c r="L25" s="32">
        <v>1.8860240676196651</v>
      </c>
      <c r="M25" s="32">
        <v>1.9921043001454257</v>
      </c>
      <c r="N25" s="32">
        <v>2.0659840201256796</v>
      </c>
      <c r="O25" s="32">
        <v>2.1745560407569138</v>
      </c>
      <c r="P25" s="32">
        <v>2.1661162880036713</v>
      </c>
      <c r="Q25" s="32">
        <v>2.3732401849847489</v>
      </c>
      <c r="R25" s="32">
        <v>2.3592266577553587</v>
      </c>
      <c r="S25" s="32">
        <v>2.4184320616385775</v>
      </c>
      <c r="T25" s="32">
        <v>2.5694482504368334</v>
      </c>
      <c r="U25" s="32">
        <v>2.5967369568538139</v>
      </c>
      <c r="V25" s="32">
        <v>2.7261009420182591</v>
      </c>
      <c r="W25" s="32">
        <v>2.6686775522549184</v>
      </c>
      <c r="X25" s="32">
        <v>2.914719145904793</v>
      </c>
      <c r="Y25" s="32">
        <v>2.9549183693505174</v>
      </c>
      <c r="Z25" s="32">
        <v>3.084286443695424</v>
      </c>
      <c r="AA25" s="32">
        <v>3.0496907652499847</v>
      </c>
      <c r="AB25" s="32">
        <v>3.1165466096955323</v>
      </c>
      <c r="AC25" s="32">
        <v>3.0565634950437497</v>
      </c>
      <c r="AD25" s="32">
        <v>3.0918247554143923</v>
      </c>
      <c r="AE25" s="32">
        <v>3.1326500602295568</v>
      </c>
      <c r="AF25" s="32">
        <v>3.2027798161404193</v>
      </c>
      <c r="AG25" s="32">
        <v>3.2636075682297019</v>
      </c>
      <c r="AH25" s="32">
        <v>3.2004755626791073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0.75835019577957052</v>
      </c>
      <c r="H26" s="34">
        <v>0.67471921459118167</v>
      </c>
      <c r="I26" s="34">
        <v>0.57450755095078065</v>
      </c>
      <c r="J26" s="34">
        <v>0.49540771244903092</v>
      </c>
      <c r="K26" s="34">
        <v>0.39832276368491315</v>
      </c>
      <c r="L26" s="34">
        <v>0.36625899093765413</v>
      </c>
      <c r="M26" s="34">
        <v>0.39129186635477564</v>
      </c>
      <c r="N26" s="34">
        <v>0.37721175663206835</v>
      </c>
      <c r="O26" s="34">
        <v>0.3970792673522387</v>
      </c>
      <c r="P26" s="34">
        <v>0.38942278809407721</v>
      </c>
      <c r="Q26" s="34">
        <v>0.41262363527537116</v>
      </c>
      <c r="R26" s="34">
        <v>0.45681821762350966</v>
      </c>
      <c r="S26" s="34">
        <v>0.51148238711121752</v>
      </c>
      <c r="T26" s="34">
        <v>0.5521506031662291</v>
      </c>
      <c r="U26" s="34">
        <v>0.44395024697943697</v>
      </c>
      <c r="V26" s="34">
        <v>0.44666016330940572</v>
      </c>
      <c r="W26" s="34">
        <v>0.47459372248078296</v>
      </c>
      <c r="X26" s="34">
        <v>0.4623970272444114</v>
      </c>
      <c r="Y26" s="34">
        <v>0.39024187507688773</v>
      </c>
      <c r="Z26" s="34">
        <v>0.38208284819138477</v>
      </c>
      <c r="AA26" s="34">
        <v>0.48796073671842677</v>
      </c>
      <c r="AB26" s="34">
        <v>0.48864005624661283</v>
      </c>
      <c r="AC26" s="34">
        <v>0.50692662464243143</v>
      </c>
      <c r="AD26" s="34">
        <v>0.49728765270443331</v>
      </c>
      <c r="AE26" s="34">
        <v>0.47615695736752184</v>
      </c>
      <c r="AF26" s="34">
        <v>0.46537530447922515</v>
      </c>
      <c r="AG26" s="34">
        <v>0.47234397267557088</v>
      </c>
      <c r="AH26" s="34">
        <v>0.45606280508665192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0.41752092117648576</v>
      </c>
      <c r="H27" s="32" t="s">
        <v>1</v>
      </c>
      <c r="I27" s="32">
        <v>0.42909995623830771</v>
      </c>
      <c r="J27" s="32" t="s">
        <v>1</v>
      </c>
      <c r="K27" s="32">
        <v>0.56823184618730882</v>
      </c>
      <c r="L27" s="32" t="s">
        <v>1</v>
      </c>
      <c r="M27" s="32">
        <v>0.55948402628753602</v>
      </c>
      <c r="N27" s="32" t="s">
        <v>1</v>
      </c>
      <c r="O27" s="32">
        <v>0.54653617648258934</v>
      </c>
      <c r="P27" s="32">
        <v>0.52730340013566268</v>
      </c>
      <c r="Q27" s="32">
        <v>0.57895637623135254</v>
      </c>
      <c r="R27" s="32">
        <v>0.56118196139200294</v>
      </c>
      <c r="S27" s="32">
        <v>0.57654969217162744</v>
      </c>
      <c r="T27" s="32">
        <v>0.66183203961810055</v>
      </c>
      <c r="U27" s="32">
        <v>0.62556886545179591</v>
      </c>
      <c r="V27" s="32">
        <v>0.60346950795095577</v>
      </c>
      <c r="W27" s="32">
        <v>0.68425966094825486</v>
      </c>
      <c r="X27" s="32">
        <v>0.71005188432354494</v>
      </c>
      <c r="Y27" s="32">
        <v>0.81478438374867412</v>
      </c>
      <c r="Z27" s="32">
        <v>0.83997607709494682</v>
      </c>
      <c r="AA27" s="32">
        <v>0.96605467290434999</v>
      </c>
      <c r="AB27" s="32">
        <v>1.0052941587743316</v>
      </c>
      <c r="AC27" s="32">
        <v>1.1522842410038474</v>
      </c>
      <c r="AD27" s="32">
        <v>1.2137101332886309</v>
      </c>
      <c r="AE27" s="32">
        <v>1.2749894462643048</v>
      </c>
      <c r="AF27" s="32">
        <v>1.5114925428307728</v>
      </c>
      <c r="AG27" s="32">
        <v>1.4578160709287695</v>
      </c>
      <c r="AH27" s="32">
        <v>1.4929890756188644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0.90240139217005499</v>
      </c>
      <c r="H28" s="34">
        <v>0.88962415297123842</v>
      </c>
      <c r="I28" s="34">
        <v>1.0510833697932214</v>
      </c>
      <c r="J28" s="34">
        <v>0.76541031088529443</v>
      </c>
      <c r="K28" s="34">
        <v>0.64475309181870666</v>
      </c>
      <c r="L28" s="34">
        <v>0.63806374383707454</v>
      </c>
      <c r="M28" s="34">
        <v>0.62465263127264259</v>
      </c>
      <c r="N28" s="34">
        <v>0.56313907231546101</v>
      </c>
      <c r="O28" s="34">
        <v>0.56145565881941684</v>
      </c>
      <c r="P28" s="34">
        <v>0.50069301269945776</v>
      </c>
      <c r="Q28" s="34">
        <v>0.493315929065062</v>
      </c>
      <c r="R28" s="34">
        <v>0.47487997104401242</v>
      </c>
      <c r="S28" s="34">
        <v>0.44745849653438535</v>
      </c>
      <c r="T28" s="34">
        <v>0.46137438858150914</v>
      </c>
      <c r="U28" s="34">
        <v>0.4727227340452918</v>
      </c>
      <c r="V28" s="34">
        <v>0.60549640877831579</v>
      </c>
      <c r="W28" s="34">
        <v>0.65255106163057319</v>
      </c>
      <c r="X28" s="34">
        <v>0.79461040362909086</v>
      </c>
      <c r="Y28" s="34">
        <v>0.82004703810301116</v>
      </c>
      <c r="Z28" s="34">
        <v>0.87700397488032789</v>
      </c>
      <c r="AA28" s="34">
        <v>1.157267303996206</v>
      </c>
      <c r="AB28" s="34">
        <v>0.78857247628751315</v>
      </c>
      <c r="AC28" s="34">
        <v>0.88455873929223983</v>
      </c>
      <c r="AD28" s="34">
        <v>0.83554882519774742</v>
      </c>
      <c r="AE28" s="34">
        <v>0.82240015588315973</v>
      </c>
      <c r="AF28" s="34">
        <v>0.89778487887410763</v>
      </c>
      <c r="AG28" s="34">
        <v>0.91600377833878777</v>
      </c>
      <c r="AH28" s="34">
        <v>0.98043142791476523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1.4877944852662677</v>
      </c>
      <c r="H29" s="32">
        <v>1.2647254945543454</v>
      </c>
      <c r="I29" s="32">
        <v>1.2464351533986195</v>
      </c>
      <c r="J29" s="32">
        <v>1.3051433708099378</v>
      </c>
      <c r="K29" s="32">
        <v>1.3368743687088573</v>
      </c>
      <c r="L29" s="32">
        <v>1.3598188096387334</v>
      </c>
      <c r="M29" s="32">
        <v>1.4676726074230295</v>
      </c>
      <c r="N29" s="32">
        <v>1.4432492802119872</v>
      </c>
      <c r="O29" s="32">
        <v>1.2479141695915794</v>
      </c>
      <c r="P29" s="32">
        <v>1.3702629921601841</v>
      </c>
      <c r="Q29" s="32">
        <v>1.4177738239173445</v>
      </c>
      <c r="R29" s="32">
        <v>1.5370555730323512</v>
      </c>
      <c r="S29" s="32">
        <v>1.4270318046388297</v>
      </c>
      <c r="T29" s="32">
        <v>1.6267306865792852</v>
      </c>
      <c r="U29" s="32">
        <v>1.8118433646210579</v>
      </c>
      <c r="V29" s="32">
        <v>2.0513256278891978</v>
      </c>
      <c r="W29" s="32">
        <v>2.4129702687095573</v>
      </c>
      <c r="X29" s="32">
        <v>2.5606110340300052</v>
      </c>
      <c r="Y29" s="32">
        <v>2.5648716337990303</v>
      </c>
      <c r="Z29" s="32">
        <v>2.3654804261006577</v>
      </c>
      <c r="AA29" s="32">
        <v>2.1956497119883869</v>
      </c>
      <c r="AB29" s="32">
        <v>2.0076378723740951</v>
      </c>
      <c r="AC29" s="32">
        <v>1.8653028390213735</v>
      </c>
      <c r="AD29" s="32">
        <v>1.9459372268469777</v>
      </c>
      <c r="AE29" s="32">
        <v>2.0392159284348415</v>
      </c>
      <c r="AF29" s="32">
        <v>2.1415562579578231</v>
      </c>
      <c r="AG29" s="32">
        <v>2.1279945216799159</v>
      </c>
      <c r="AH29" s="32">
        <v>2.1074587509664662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0.77077735416467652</v>
      </c>
      <c r="H30" s="34">
        <v>0.78753278291425022</v>
      </c>
      <c r="I30" s="34">
        <v>0.77780664319773207</v>
      </c>
      <c r="J30" s="34">
        <v>0.84803513713302137</v>
      </c>
      <c r="K30" s="34">
        <v>0.83853703818721115</v>
      </c>
      <c r="L30" s="34">
        <v>0.88276316622186279</v>
      </c>
      <c r="M30" s="34">
        <v>0.88833369234785509</v>
      </c>
      <c r="N30" s="34">
        <v>0.95971166776954753</v>
      </c>
      <c r="O30" s="34">
        <v>1.023729785382903</v>
      </c>
      <c r="P30" s="34">
        <v>1.0408861847930682</v>
      </c>
      <c r="Q30" s="34">
        <v>1.099562627984692</v>
      </c>
      <c r="R30" s="34">
        <v>1.177022044723024</v>
      </c>
      <c r="S30" s="34">
        <v>1.2405287953295974</v>
      </c>
      <c r="T30" s="34">
        <v>1.3249977242841859</v>
      </c>
      <c r="U30" s="34">
        <v>1.3636362446145831</v>
      </c>
      <c r="V30" s="34">
        <v>1.3599638858255128</v>
      </c>
      <c r="W30" s="34">
        <v>1.3334074413191661</v>
      </c>
      <c r="X30" s="34">
        <v>1.2987639462168705</v>
      </c>
      <c r="Y30" s="34">
        <v>1.2748203398332676</v>
      </c>
      <c r="Z30" s="34">
        <v>1.2415898385447333</v>
      </c>
      <c r="AA30" s="34">
        <v>1.2217881219784583</v>
      </c>
      <c r="AB30" s="34">
        <v>1.1898566070242815</v>
      </c>
      <c r="AC30" s="34">
        <v>1.2097287551226159</v>
      </c>
      <c r="AD30" s="34">
        <v>1.2415075187376594</v>
      </c>
      <c r="AE30" s="34">
        <v>1.2502478898253169</v>
      </c>
      <c r="AF30" s="34">
        <v>1.4091026889840126</v>
      </c>
      <c r="AG30" s="34">
        <v>1.411224013941045</v>
      </c>
      <c r="AH30" s="34">
        <v>1.4353152943046412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2.9568006293812186</v>
      </c>
      <c r="F31" s="32" t="s">
        <v>1</v>
      </c>
      <c r="G31" s="32">
        <v>3.0954392578455852</v>
      </c>
      <c r="H31" s="32" t="s">
        <v>1</v>
      </c>
      <c r="I31" s="32">
        <v>3.2739439223668212</v>
      </c>
      <c r="J31" s="32" t="s">
        <v>1</v>
      </c>
      <c r="K31" s="32">
        <v>3.3813172390829913</v>
      </c>
      <c r="L31" s="32" t="s">
        <v>1</v>
      </c>
      <c r="M31" s="32">
        <v>3.8738027767359982</v>
      </c>
      <c r="N31" s="32" t="s">
        <v>1</v>
      </c>
      <c r="O31" s="32">
        <v>3.5794775093941267</v>
      </c>
      <c r="P31" s="32">
        <v>3.3612890141099867</v>
      </c>
      <c r="Q31" s="32">
        <v>3.3595750379125815</v>
      </c>
      <c r="R31" s="32">
        <v>3.4749957394572388</v>
      </c>
      <c r="S31" s="32">
        <v>3.2338256013502487</v>
      </c>
      <c r="T31" s="32">
        <v>3.4699947512684437</v>
      </c>
      <c r="U31" s="32">
        <v>3.3952807507077609</v>
      </c>
      <c r="V31" s="32">
        <v>3.1678867779966371</v>
      </c>
      <c r="W31" s="32">
        <v>3.1870179095229094</v>
      </c>
      <c r="X31" s="32">
        <v>3.2302490511839697</v>
      </c>
      <c r="Y31" s="32">
        <v>3.2604166039923395</v>
      </c>
      <c r="Z31" s="32">
        <v>3.1018375898194965</v>
      </c>
      <c r="AA31" s="32">
        <v>3.2190345196656707</v>
      </c>
      <c r="AB31" s="32">
        <v>3.2473611170567094</v>
      </c>
      <c r="AC31" s="32">
        <v>3.3627857077066974</v>
      </c>
      <c r="AD31" s="32">
        <v>3.3210612583378105</v>
      </c>
      <c r="AE31" s="32">
        <v>3.3875823106654184</v>
      </c>
      <c r="AF31" s="32">
        <v>3.4896035318181582</v>
      </c>
      <c r="AG31" s="32">
        <v>3.4021567255827794</v>
      </c>
      <c r="AH31" s="32">
        <v>3.4006848699351986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>
        <v>1.8257805765899433</v>
      </c>
      <c r="P32" s="38">
        <v>1.7936258395315023</v>
      </c>
      <c r="Q32" s="38">
        <v>1.7819067024146606</v>
      </c>
      <c r="R32" s="38">
        <v>1.8025671945966086</v>
      </c>
      <c r="S32" s="38">
        <v>1.7964404072908551</v>
      </c>
      <c r="T32" s="38">
        <v>1.8736821237500385</v>
      </c>
      <c r="U32" s="38">
        <v>1.9681320545661856</v>
      </c>
      <c r="V32" s="38">
        <v>1.9692579429093773</v>
      </c>
      <c r="W32" s="38">
        <v>2.0157295062953504</v>
      </c>
      <c r="X32" s="38">
        <v>2.076828567325689</v>
      </c>
      <c r="Y32" s="38">
        <v>2.096961073760792</v>
      </c>
      <c r="Z32" s="38">
        <v>2.10941021818289</v>
      </c>
      <c r="AA32" s="38">
        <v>2.1180798160738035</v>
      </c>
      <c r="AB32" s="38">
        <v>2.1174515242443275</v>
      </c>
      <c r="AC32" s="38">
        <v>2.152420083062379</v>
      </c>
      <c r="AD32" s="38">
        <v>2.1838192999286394</v>
      </c>
      <c r="AE32" s="38">
        <v>2.2230688446492204</v>
      </c>
      <c r="AF32" s="38">
        <v>2.2971029727559955</v>
      </c>
      <c r="AG32" s="38">
        <v>2.2611408873313308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0.39249871758156341</v>
      </c>
      <c r="M33" s="32">
        <v>0.37976706022548357</v>
      </c>
      <c r="N33" s="32">
        <v>0.34779647825663978</v>
      </c>
      <c r="O33" s="32">
        <v>0.36681640383352526</v>
      </c>
      <c r="P33" s="32">
        <v>0.40375977116348194</v>
      </c>
      <c r="Q33" s="32">
        <v>0.4207449595617736</v>
      </c>
      <c r="R33" s="32">
        <v>0.4521554246789668</v>
      </c>
      <c r="S33" s="32">
        <v>0.4600659099450658</v>
      </c>
      <c r="T33" s="32">
        <v>0.47054480873279464</v>
      </c>
      <c r="U33" s="32">
        <v>0.58705209004918357</v>
      </c>
      <c r="V33" s="32">
        <v>0.56405012263774068</v>
      </c>
      <c r="W33" s="32">
        <v>0.56933819916110495</v>
      </c>
      <c r="X33" s="32">
        <v>0.6388781111171451</v>
      </c>
      <c r="Y33" s="32">
        <v>0.62233614461392495</v>
      </c>
      <c r="Z33" s="32">
        <v>0.59249253387917877</v>
      </c>
      <c r="AA33" s="32">
        <v>0.61854097910637196</v>
      </c>
      <c r="AB33" s="32">
        <v>0.53019201749038225</v>
      </c>
      <c r="AC33" s="32">
        <v>0.5563149985745216</v>
      </c>
      <c r="AD33" s="32">
        <v>0.49435091940903458</v>
      </c>
      <c r="AE33" s="32">
        <v>0.47813176724435058</v>
      </c>
      <c r="AF33" s="32">
        <v>0.54154280031412116</v>
      </c>
      <c r="AG33" s="32">
        <v>0.51763743648527627</v>
      </c>
      <c r="AH33" s="32" t="s">
        <v>1</v>
      </c>
    </row>
    <row r="34" spans="1:34" x14ac:dyDescent="0.25">
      <c r="A34" s="12" t="s">
        <v>30</v>
      </c>
      <c r="B34" s="33">
        <v>1.257283189675928</v>
      </c>
      <c r="C34" s="34" t="s">
        <v>1</v>
      </c>
      <c r="D34" s="34">
        <v>1.4593402140758831</v>
      </c>
      <c r="E34" s="34" t="s">
        <v>1</v>
      </c>
      <c r="F34" s="34">
        <v>1.5059411631828192</v>
      </c>
      <c r="G34" s="34" t="s">
        <v>1</v>
      </c>
      <c r="H34" s="34">
        <v>1.5795884001523457</v>
      </c>
      <c r="I34" s="34" t="s">
        <v>1</v>
      </c>
      <c r="J34" s="34">
        <v>1.43520634450617</v>
      </c>
      <c r="K34" s="34" t="s">
        <v>1</v>
      </c>
      <c r="L34" s="34">
        <v>1.4736396867431703</v>
      </c>
      <c r="M34" s="34" t="s">
        <v>1</v>
      </c>
      <c r="N34" s="34">
        <v>1.6459074068075754</v>
      </c>
      <c r="O34" s="34" t="s">
        <v>1</v>
      </c>
      <c r="P34" s="34">
        <v>1.7264624413196299</v>
      </c>
      <c r="Q34" s="34" t="s">
        <v>1</v>
      </c>
      <c r="R34" s="34">
        <v>2.0010585472174545</v>
      </c>
      <c r="S34" s="34" t="s">
        <v>1</v>
      </c>
      <c r="T34" s="34">
        <v>2.2437148219123562</v>
      </c>
      <c r="U34" s="34" t="s">
        <v>1</v>
      </c>
      <c r="V34" s="34">
        <v>2.1795639180120179</v>
      </c>
      <c r="W34" s="34">
        <v>2.113018739134608</v>
      </c>
      <c r="X34" s="34" t="s">
        <v>1</v>
      </c>
      <c r="Y34" s="34">
        <v>2.0938047550445797</v>
      </c>
      <c r="Z34" s="34" t="s">
        <v>1</v>
      </c>
      <c r="AA34" s="34">
        <v>1.8810428478864438</v>
      </c>
      <c r="AB34" s="34" t="s">
        <v>1</v>
      </c>
      <c r="AC34" s="34">
        <v>1.7942783025395692</v>
      </c>
      <c r="AD34" s="34" t="s">
        <v>1</v>
      </c>
      <c r="AE34" s="34">
        <v>1.7985613328005312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0.26533118252506416</v>
      </c>
      <c r="Y35" s="32">
        <v>0.32132134374953331</v>
      </c>
      <c r="Z35" s="32">
        <v>0.26225661307006543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0.1900075171371165</v>
      </c>
      <c r="AF35" s="32">
        <v>0.2032510258440717</v>
      </c>
      <c r="AG35" s="32">
        <v>0.19034979933734064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0.31484317569223225</v>
      </c>
      <c r="X36" s="34" t="s">
        <v>1</v>
      </c>
      <c r="Y36" s="34">
        <v>0.3743048327137547</v>
      </c>
      <c r="Z36" s="34">
        <v>0.36319731629023394</v>
      </c>
      <c r="AA36" s="34">
        <v>0.37405937884799562</v>
      </c>
      <c r="AB36" s="34">
        <v>0.32454099438571649</v>
      </c>
      <c r="AC36" s="34">
        <v>0.34898001907375958</v>
      </c>
      <c r="AD36" s="34">
        <v>0.50374214578284826</v>
      </c>
      <c r="AE36" s="34">
        <v>0.36328196012685077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0.89316324973748529</v>
      </c>
      <c r="M37" s="32">
        <v>0.94033091263008162</v>
      </c>
      <c r="N37" s="32">
        <v>1.0578602566272366</v>
      </c>
      <c r="O37" s="32">
        <v>1.1203664624295964</v>
      </c>
      <c r="P37" s="32">
        <v>1.2149824332891335</v>
      </c>
      <c r="Q37" s="32">
        <v>1.3079155920731971</v>
      </c>
      <c r="R37" s="32">
        <v>1.3685367882117314</v>
      </c>
      <c r="S37" s="32">
        <v>1.3736941038304313</v>
      </c>
      <c r="T37" s="32">
        <v>1.4459200876068068</v>
      </c>
      <c r="U37" s="32">
        <v>1.6647954465440356</v>
      </c>
      <c r="V37" s="32">
        <v>1.7137214879283742</v>
      </c>
      <c r="W37" s="32">
        <v>1.7803430215423941</v>
      </c>
      <c r="X37" s="32">
        <v>1.9121410004084813</v>
      </c>
      <c r="Y37" s="32">
        <v>1.9978639399544522</v>
      </c>
      <c r="Z37" s="32">
        <v>2.0224325602260294</v>
      </c>
      <c r="AA37" s="32">
        <v>2.0570103702039106</v>
      </c>
      <c r="AB37" s="32">
        <v>2.1003284198945038</v>
      </c>
      <c r="AC37" s="32">
        <v>2.1160297739520884</v>
      </c>
      <c r="AD37" s="32">
        <v>2.1405780419068767</v>
      </c>
      <c r="AE37" s="32">
        <v>2.2446260726646687</v>
      </c>
      <c r="AF37" s="32">
        <v>2.4066600757522689</v>
      </c>
      <c r="AG37" s="32">
        <v>2.432597216239992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0.31143123881455842</v>
      </c>
      <c r="T38" s="34">
        <v>0.37491590679845249</v>
      </c>
      <c r="U38" s="34">
        <v>0.35402737243210558</v>
      </c>
      <c r="V38" s="34">
        <v>0.3316482699574767</v>
      </c>
      <c r="W38" s="34">
        <v>0.35287893127833087</v>
      </c>
      <c r="X38" s="34">
        <v>0.36213210208566471</v>
      </c>
      <c r="Y38" s="34">
        <v>0.39030481218851198</v>
      </c>
      <c r="Z38" s="34">
        <v>0.37667734013295606</v>
      </c>
      <c r="AA38" s="34">
        <v>0.38296036328170174</v>
      </c>
      <c r="AB38" s="34">
        <v>0.37103400464198893</v>
      </c>
      <c r="AC38" s="34">
        <v>0.35678893050321564</v>
      </c>
      <c r="AD38" s="34">
        <v>0.36916359342610311</v>
      </c>
      <c r="AE38" s="34">
        <v>0.34204679785772429</v>
      </c>
      <c r="AF38" s="34">
        <v>0.33496348007533666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1.509836168735353</v>
      </c>
      <c r="H39" s="32" t="s">
        <v>1</v>
      </c>
      <c r="I39" s="32">
        <v>1.7980799757938184</v>
      </c>
      <c r="J39" s="32">
        <v>1.9509948167706206</v>
      </c>
      <c r="K39" s="32">
        <v>2.2350649688457671</v>
      </c>
      <c r="L39" s="32">
        <v>2.5720117486678036</v>
      </c>
      <c r="M39" s="32">
        <v>2.839892645517438</v>
      </c>
      <c r="N39" s="32">
        <v>2.8212042312974726</v>
      </c>
      <c r="O39" s="32">
        <v>2.7054996351795708</v>
      </c>
      <c r="P39" s="32" t="s">
        <v>1</v>
      </c>
      <c r="Q39" s="32">
        <v>2.6796921657355468</v>
      </c>
      <c r="R39" s="32">
        <v>2.8526567449020206</v>
      </c>
      <c r="S39" s="32">
        <v>2.5329351890679352</v>
      </c>
      <c r="T39" s="32">
        <v>2.4641401925523194</v>
      </c>
      <c r="U39" s="32">
        <v>2.5971337637383201</v>
      </c>
      <c r="V39" s="32" t="s">
        <v>1</v>
      </c>
      <c r="W39" s="32">
        <v>2.4036652057295811</v>
      </c>
      <c r="X39" s="32" t="s">
        <v>1</v>
      </c>
      <c r="Y39" s="32">
        <v>1.6923773708716066</v>
      </c>
      <c r="Z39" s="32">
        <v>1.9361602860791594</v>
      </c>
      <c r="AA39" s="32">
        <v>2.1813898777755942</v>
      </c>
      <c r="AB39" s="32">
        <v>2.1098027001640247</v>
      </c>
      <c r="AC39" s="32">
        <v>2.0841160541679784</v>
      </c>
      <c r="AD39" s="32">
        <v>2.0006717873604893</v>
      </c>
      <c r="AE39" s="32">
        <v>2.3399095317375345</v>
      </c>
      <c r="AF39" s="32">
        <v>2.4892198976522022</v>
      </c>
      <c r="AG39" s="32">
        <v>2.8006715974864993</v>
      </c>
      <c r="AH39" s="32">
        <v>2.6594549844348849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3.8265232759475714</v>
      </c>
      <c r="M40" s="34">
        <v>4.0644135561925943</v>
      </c>
      <c r="N40" s="34">
        <v>4.0006502365048453</v>
      </c>
      <c r="O40" s="34">
        <v>3.764549958748943</v>
      </c>
      <c r="P40" s="34">
        <v>3.7490365564708492</v>
      </c>
      <c r="Q40" s="34">
        <v>3.9228165425423116</v>
      </c>
      <c r="R40" s="34">
        <v>4.0199782261603687</v>
      </c>
      <c r="S40" s="34">
        <v>4.2999744330920322</v>
      </c>
      <c r="T40" s="34">
        <v>4.255123247699947</v>
      </c>
      <c r="U40" s="34">
        <v>4.0451595655622246</v>
      </c>
      <c r="V40" s="34">
        <v>3.8632903953226898</v>
      </c>
      <c r="W40" s="34">
        <v>3.9352075325097942</v>
      </c>
      <c r="X40" s="34">
        <v>4.08051464335567</v>
      </c>
      <c r="Y40" s="34">
        <v>4.0259861515525328</v>
      </c>
      <c r="Z40" s="34">
        <v>4.1106126557426679</v>
      </c>
      <c r="AA40" s="34">
        <v>4.2146298408085228</v>
      </c>
      <c r="AB40" s="34">
        <v>4.4717369850558732</v>
      </c>
      <c r="AC40" s="34">
        <v>4.6241445637688328</v>
      </c>
      <c r="AD40" s="34">
        <v>4.776129684103732</v>
      </c>
      <c r="AE40" s="34">
        <v>5.2156428208879673</v>
      </c>
      <c r="AF40" s="34">
        <v>5.7055506207136384</v>
      </c>
      <c r="AG40" s="34">
        <v>5.556752199005297</v>
      </c>
      <c r="AH40" s="34" t="s">
        <v>1</v>
      </c>
    </row>
    <row r="41" spans="1:34" s="5" customFormat="1" x14ac:dyDescent="0.25">
      <c r="A41" s="9" t="s">
        <v>37</v>
      </c>
      <c r="B41" s="31">
        <v>2.6615365305202676</v>
      </c>
      <c r="C41" s="32">
        <v>2.6299135014953636</v>
      </c>
      <c r="D41" s="32">
        <v>2.5787609201184067</v>
      </c>
      <c r="E41" s="32">
        <v>2.5246554890824102</v>
      </c>
      <c r="F41" s="32">
        <v>2.4714222941888115</v>
      </c>
      <c r="G41" s="32">
        <v>2.5630191319818216</v>
      </c>
      <c r="H41" s="32">
        <v>2.6430283248198481</v>
      </c>
      <c r="I41" s="32">
        <v>2.7217652840038755</v>
      </c>
      <c r="J41" s="32">
        <v>2.8274513539115009</v>
      </c>
      <c r="K41" s="32">
        <v>2.8467178303478384</v>
      </c>
      <c r="L41" s="32">
        <v>2.8584081176248008</v>
      </c>
      <c r="M41" s="32">
        <v>2.9234849965362804</v>
      </c>
      <c r="N41" s="32">
        <v>2.9651371924160124</v>
      </c>
      <c r="O41" s="32">
        <v>2.9931952029186482</v>
      </c>
      <c r="P41" s="32">
        <v>2.9812459706811985</v>
      </c>
      <c r="Q41" s="32">
        <v>3.1309189815284286</v>
      </c>
      <c r="R41" s="32">
        <v>3.2276556131114931</v>
      </c>
      <c r="S41" s="32">
        <v>3.2925719526548005</v>
      </c>
      <c r="T41" s="32">
        <v>3.2922388115124783</v>
      </c>
      <c r="U41" s="32">
        <v>3.1958983178512721</v>
      </c>
      <c r="V41" s="32">
        <v>3.1049513125417136</v>
      </c>
      <c r="W41" s="32">
        <v>3.2053660184995882</v>
      </c>
      <c r="X41" s="32">
        <v>3.1737052842031774</v>
      </c>
      <c r="Y41" s="32">
        <v>3.2789560303251064</v>
      </c>
      <c r="Z41" s="32">
        <v>3.3678751992536782</v>
      </c>
      <c r="AA41" s="32">
        <v>3.2407072958259189</v>
      </c>
      <c r="AB41" s="32">
        <v>3.1066564578225693</v>
      </c>
      <c r="AC41" s="32">
        <v>3.1663561591327007</v>
      </c>
      <c r="AD41" s="32">
        <v>3.2191960154508354</v>
      </c>
      <c r="AE41" s="32">
        <v>3.218237395655362</v>
      </c>
      <c r="AF41" s="32">
        <v>3.2689711257499776</v>
      </c>
      <c r="AG41" s="32">
        <v>3.2958101988917305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>
        <v>0.52694107545799374</v>
      </c>
      <c r="J42" s="34" t="s">
        <v>1</v>
      </c>
      <c r="K42" s="34" t="s">
        <v>1</v>
      </c>
      <c r="L42" s="34" t="s">
        <v>1</v>
      </c>
      <c r="M42" s="34">
        <v>0.64223680658321924</v>
      </c>
      <c r="N42" s="34" t="s">
        <v>1</v>
      </c>
      <c r="O42" s="34">
        <v>0.67650358955434986</v>
      </c>
      <c r="P42" s="34">
        <v>0.72680507070453071</v>
      </c>
      <c r="Q42" s="34">
        <v>0.77023562061173567</v>
      </c>
      <c r="R42" s="34">
        <v>0.80290721728999459</v>
      </c>
      <c r="S42" s="34">
        <v>0.79364456046256193</v>
      </c>
      <c r="T42" s="34">
        <v>0.80566693428094605</v>
      </c>
      <c r="U42" s="34">
        <v>0.74992709701218008</v>
      </c>
      <c r="V42" s="34">
        <v>0.66283928878969145</v>
      </c>
      <c r="W42" s="34">
        <v>0.66753481676131687</v>
      </c>
      <c r="X42" s="34">
        <v>0.66933936072586542</v>
      </c>
      <c r="Y42" s="34">
        <v>0.66329880049534606</v>
      </c>
      <c r="Z42" s="34">
        <v>0.70986638466573548</v>
      </c>
      <c r="AA42" s="34">
        <v>0.73146795872384485</v>
      </c>
      <c r="AB42" s="34">
        <v>0.749922678604096</v>
      </c>
      <c r="AC42" s="34">
        <v>0.76256673883079629</v>
      </c>
      <c r="AD42" s="34">
        <v>0.68585982103873733</v>
      </c>
      <c r="AE42" s="34">
        <v>0.61304171032345822</v>
      </c>
      <c r="AF42" s="34">
        <v>0.60239746203332023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2.1102557950229635</v>
      </c>
      <c r="K43" s="32">
        <v>2.0156719130683247</v>
      </c>
      <c r="L43" s="32">
        <v>2.1251948945605084</v>
      </c>
      <c r="M43" s="32">
        <v>2.278647192100153</v>
      </c>
      <c r="N43" s="32">
        <v>2.2077442591590377</v>
      </c>
      <c r="O43" s="32">
        <v>2.2772245078311126</v>
      </c>
      <c r="P43" s="32">
        <v>2.4421384873087817</v>
      </c>
      <c r="Q43" s="32">
        <v>2.5228961411786628</v>
      </c>
      <c r="R43" s="32">
        <v>2.7193380379802541</v>
      </c>
      <c r="S43" s="32">
        <v>2.8725814946714583</v>
      </c>
      <c r="T43" s="32">
        <v>2.9888720045156174</v>
      </c>
      <c r="U43" s="32">
        <v>3.1466855779456835</v>
      </c>
      <c r="V43" s="32">
        <v>3.315776721307063</v>
      </c>
      <c r="W43" s="32">
        <v>3.5919852207860807</v>
      </c>
      <c r="X43" s="32">
        <v>3.8504046040466031</v>
      </c>
      <c r="Y43" s="32">
        <v>3.9512389820998415</v>
      </c>
      <c r="Z43" s="32">
        <v>4.0778647571876121</v>
      </c>
      <c r="AA43" s="32">
        <v>3.9782002517580599</v>
      </c>
      <c r="AB43" s="32">
        <v>3.9870371806907658</v>
      </c>
      <c r="AC43" s="32">
        <v>4.2920555990596378</v>
      </c>
      <c r="AD43" s="32">
        <v>4.5163338397987642</v>
      </c>
      <c r="AE43" s="32">
        <v>4.6270285804906743</v>
      </c>
      <c r="AF43" s="32">
        <v>4.7957144336143349</v>
      </c>
      <c r="AG43" s="32">
        <v>4.9301208763323858</v>
      </c>
      <c r="AH43" s="32" t="s">
        <v>1</v>
      </c>
    </row>
    <row r="44" spans="1:34" x14ac:dyDescent="0.25">
      <c r="A44" s="12" t="s">
        <v>40</v>
      </c>
      <c r="B44" s="33">
        <v>1.4751955784391395</v>
      </c>
      <c r="C44" s="34">
        <v>1.5346842924991415</v>
      </c>
      <c r="D44" s="34">
        <v>1.5781503154073573</v>
      </c>
      <c r="E44" s="34">
        <v>1.6309767789279517</v>
      </c>
      <c r="F44" s="34">
        <v>1.6846555181243779</v>
      </c>
      <c r="G44" s="34">
        <v>1.6538783893143634</v>
      </c>
      <c r="H44" s="34">
        <v>1.6068217818788275</v>
      </c>
      <c r="I44" s="34">
        <v>1.6138031107278874</v>
      </c>
      <c r="J44" s="34">
        <v>1.7104921811539653</v>
      </c>
      <c r="K44" s="34">
        <v>1.749829104687145</v>
      </c>
      <c r="L44" s="34">
        <v>1.8584702067046328</v>
      </c>
      <c r="M44" s="34">
        <v>2.0211560421932599</v>
      </c>
      <c r="N44" s="34">
        <v>1.9716945883953507</v>
      </c>
      <c r="O44" s="34">
        <v>1.9678070559244216</v>
      </c>
      <c r="P44" s="34">
        <v>1.9973332954015444</v>
      </c>
      <c r="Q44" s="34">
        <v>1.9712434668223608</v>
      </c>
      <c r="R44" s="34">
        <v>1.9429989496219442</v>
      </c>
      <c r="S44" s="34">
        <v>1.9035775112650941</v>
      </c>
      <c r="T44" s="34">
        <v>1.8557778594494649</v>
      </c>
      <c r="U44" s="34">
        <v>1.9174153935445934</v>
      </c>
      <c r="V44" s="34">
        <v>1.8252775430239705</v>
      </c>
      <c r="W44" s="34">
        <v>1.7871405919631944</v>
      </c>
      <c r="X44" s="34">
        <v>1.7723282769656976</v>
      </c>
      <c r="Y44" s="34">
        <v>1.7054041877842361</v>
      </c>
      <c r="Z44" s="34">
        <v>1.7141728549529851</v>
      </c>
      <c r="AA44" s="34">
        <v>1.6932428542217528</v>
      </c>
      <c r="AB44" s="34">
        <v>1.729024677430901</v>
      </c>
      <c r="AC44" s="34">
        <v>1.6870180473979524</v>
      </c>
      <c r="AD44" s="34">
        <v>1.7371934650608873</v>
      </c>
      <c r="AE44" s="34">
        <v>1.7557334725702305</v>
      </c>
      <c r="AF44" s="34">
        <v>1.8948436448519037</v>
      </c>
      <c r="AG44" s="34">
        <v>1.6972702618486162</v>
      </c>
      <c r="AH44" s="34">
        <v>1.5531984856135079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0.14008124689902315</v>
      </c>
      <c r="M45" s="32">
        <v>0.14103607268350651</v>
      </c>
      <c r="N45" s="32">
        <v>0.1639056695798683</v>
      </c>
      <c r="O45" s="32">
        <v>0.17907181408434084</v>
      </c>
      <c r="P45" s="32">
        <v>0.17372165884789623</v>
      </c>
      <c r="Q45" s="32">
        <v>0.16556668352508006</v>
      </c>
      <c r="R45" s="32">
        <v>0.16426629263792042</v>
      </c>
      <c r="S45" s="32">
        <v>0.18306650286320614</v>
      </c>
      <c r="T45" s="32">
        <v>0.19541050662517573</v>
      </c>
      <c r="U45" s="32">
        <v>0.19350531065192175</v>
      </c>
      <c r="V45" s="32">
        <v>0.19357908217782965</v>
      </c>
      <c r="W45" s="32">
        <v>0.19841981731862951</v>
      </c>
      <c r="X45" s="32">
        <v>0.22115853776278421</v>
      </c>
      <c r="Y45" s="32">
        <v>0.25760723309750966</v>
      </c>
      <c r="Z45" s="32">
        <v>0.30317360690782441</v>
      </c>
      <c r="AA45" s="32">
        <v>0.36542298009184876</v>
      </c>
      <c r="AB45" s="32">
        <v>0.27051053474799197</v>
      </c>
      <c r="AC45" s="32">
        <v>0.26108776776249332</v>
      </c>
      <c r="AD45" s="32">
        <v>0.3123307624347762</v>
      </c>
      <c r="AE45" s="32">
        <v>0.322012015266049</v>
      </c>
      <c r="AF45" s="32">
        <v>0.28961405636496207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>
        <v>0.55621329894236005</v>
      </c>
      <c r="AA46" s="34">
        <v>0.48577119641169902</v>
      </c>
      <c r="AB46" s="34">
        <v>0.44410768472983692</v>
      </c>
      <c r="AC46" s="34">
        <v>0.43053924088887585</v>
      </c>
      <c r="AD46" s="34">
        <v>0.37129998927052893</v>
      </c>
      <c r="AE46" s="34" t="s">
        <v>1</v>
      </c>
      <c r="AF46" s="34">
        <v>0.33002157004618543</v>
      </c>
      <c r="AG46" s="34">
        <v>0.27530782495874112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0.34410006892557604</v>
      </c>
      <c r="L47" s="32">
        <v>0.30613490296957757</v>
      </c>
      <c r="M47" s="32">
        <v>0.32417989758122506</v>
      </c>
      <c r="N47" s="32">
        <v>0.3542961782651135</v>
      </c>
      <c r="O47" s="32">
        <v>0.39313926448004854</v>
      </c>
      <c r="P47" s="32">
        <v>0.38816281763516824</v>
      </c>
      <c r="Q47" s="32">
        <v>0.39843858616111771</v>
      </c>
      <c r="R47" s="32">
        <v>0.36921725615333217</v>
      </c>
      <c r="S47" s="32">
        <v>0.39833377324488123</v>
      </c>
      <c r="T47" s="32">
        <v>0.44387002545936288</v>
      </c>
      <c r="U47" s="32">
        <v>0.47953878397934524</v>
      </c>
      <c r="V47" s="32">
        <v>0.49484858369282808</v>
      </c>
      <c r="W47" s="32">
        <v>0.47129143770994347</v>
      </c>
      <c r="X47" s="32">
        <v>0.42096051350063723</v>
      </c>
      <c r="Y47" s="32">
        <v>0.42502817743979976</v>
      </c>
      <c r="Z47" s="32">
        <v>0.43530090615190875</v>
      </c>
      <c r="AA47" s="32">
        <v>0.42942715223024663</v>
      </c>
      <c r="AB47" s="32">
        <v>0.38777599286638742</v>
      </c>
      <c r="AC47" s="32">
        <v>0.32831670238966204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>
        <v>1.5951534451269294</v>
      </c>
      <c r="D48" s="34" t="s">
        <v>1</v>
      </c>
      <c r="E48" s="34">
        <v>1.667358350060381</v>
      </c>
      <c r="F48" s="34" t="s">
        <v>1</v>
      </c>
      <c r="G48" s="34">
        <v>1.6516428590710781</v>
      </c>
      <c r="H48" s="34" t="s">
        <v>1</v>
      </c>
      <c r="I48" s="34">
        <v>1.5934953650971666</v>
      </c>
      <c r="J48" s="34" t="s">
        <v>1</v>
      </c>
      <c r="K48" s="34">
        <v>1.6043658598790491</v>
      </c>
      <c r="L48" s="34" t="s">
        <v>1</v>
      </c>
      <c r="M48" s="34">
        <v>1.5601950076210755</v>
      </c>
      <c r="N48" s="34">
        <v>1.6264476758868263</v>
      </c>
      <c r="O48" s="34">
        <v>1.6757209399696444</v>
      </c>
      <c r="P48" s="34">
        <v>1.5397542562787907</v>
      </c>
      <c r="Q48" s="34">
        <v>1.4771534027661981</v>
      </c>
      <c r="R48" s="34">
        <v>1.449720006238564</v>
      </c>
      <c r="S48" s="34">
        <v>1.5579444566375191</v>
      </c>
      <c r="T48" s="34">
        <v>1.5455611553180897</v>
      </c>
      <c r="U48" s="34">
        <v>1.7167805052399625</v>
      </c>
      <c r="V48" s="34">
        <v>1.6412030471134216</v>
      </c>
      <c r="W48" s="34">
        <v>1.6171369454530702</v>
      </c>
      <c r="X48" s="34">
        <v>1.6105323286453408</v>
      </c>
      <c r="Y48" s="34">
        <v>1.6421585362104751</v>
      </c>
      <c r="Z48" s="34">
        <v>1.703691216582073</v>
      </c>
      <c r="AA48" s="34">
        <v>1.92350415295208</v>
      </c>
      <c r="AB48" s="34">
        <v>2.0328654845019392</v>
      </c>
      <c r="AC48" s="34">
        <v>2.0816748683384176</v>
      </c>
      <c r="AD48" s="34">
        <v>2.0348232012640004</v>
      </c>
      <c r="AE48" s="34">
        <v>2.1359951536543451</v>
      </c>
      <c r="AF48" s="34">
        <v>2.2443627539487085</v>
      </c>
      <c r="AG48" s="34">
        <v>1.9379757195568448</v>
      </c>
      <c r="AH48" s="34">
        <v>1.5945688341641138</v>
      </c>
    </row>
    <row r="49" spans="1:34" s="5" customFormat="1" x14ac:dyDescent="0.25">
      <c r="A49" s="9" t="s">
        <v>44</v>
      </c>
      <c r="B49" s="31">
        <v>0.95133062874998375</v>
      </c>
      <c r="C49" s="32">
        <v>0.94030479298818204</v>
      </c>
      <c r="D49" s="32">
        <v>0.96451238044158383</v>
      </c>
      <c r="E49" s="32">
        <v>0.97655695003551968</v>
      </c>
      <c r="F49" s="32" t="s">
        <v>1</v>
      </c>
      <c r="G49" s="32">
        <v>0.9241319630907352</v>
      </c>
      <c r="H49" s="32" t="s">
        <v>1</v>
      </c>
      <c r="I49" s="32">
        <v>1.056485194867147</v>
      </c>
      <c r="J49" s="32" t="s">
        <v>1</v>
      </c>
      <c r="K49" s="32">
        <v>0.96386968002896789</v>
      </c>
      <c r="L49" s="32" t="s">
        <v>1</v>
      </c>
      <c r="M49" s="32">
        <v>1.100285909627696</v>
      </c>
      <c r="N49" s="32" t="s">
        <v>1</v>
      </c>
      <c r="O49" s="32">
        <v>1.1489114337517818</v>
      </c>
      <c r="P49" s="32" t="s">
        <v>1</v>
      </c>
      <c r="Q49" s="32">
        <v>1.1204330508110494</v>
      </c>
      <c r="R49" s="32" t="s">
        <v>1</v>
      </c>
      <c r="S49" s="32">
        <v>1.1576392943810836</v>
      </c>
      <c r="T49" s="32" t="s">
        <v>1</v>
      </c>
      <c r="U49" s="32">
        <v>1.2521486727121138</v>
      </c>
      <c r="V49" s="32" t="s">
        <v>1</v>
      </c>
      <c r="W49" s="32">
        <v>1.2322497359464852</v>
      </c>
      <c r="X49" s="32" t="s">
        <v>1</v>
      </c>
      <c r="Y49" s="32">
        <v>1.1533901508642908</v>
      </c>
      <c r="Z49" s="32" t="s">
        <v>1</v>
      </c>
      <c r="AA49" s="32">
        <v>1.2281663664134095</v>
      </c>
      <c r="AB49" s="32" t="s">
        <v>1</v>
      </c>
      <c r="AC49" s="32">
        <v>1.3491154384625175</v>
      </c>
      <c r="AD49" s="32" t="s">
        <v>1</v>
      </c>
      <c r="AE49" s="32">
        <v>1.4072960364306841</v>
      </c>
      <c r="AF49" s="32" t="s">
        <v>1</v>
      </c>
      <c r="AG49" s="32">
        <v>1.4681031135740878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>
        <v>0.92847940817668895</v>
      </c>
      <c r="L50" s="34">
        <v>0.97843668483818358</v>
      </c>
      <c r="M50" s="34">
        <v>1.0969003314864685</v>
      </c>
      <c r="N50" s="34">
        <v>1.1617448531464125</v>
      </c>
      <c r="O50" s="34">
        <v>1.1973211754391671</v>
      </c>
      <c r="P50" s="34">
        <v>1.0719132081848179</v>
      </c>
      <c r="Q50" s="34">
        <v>0.99429683185172024</v>
      </c>
      <c r="R50" s="34">
        <v>0.99892586809497363</v>
      </c>
      <c r="S50" s="34">
        <v>1.039122831281392</v>
      </c>
      <c r="T50" s="34">
        <v>0.97230527045588633</v>
      </c>
      <c r="U50" s="34">
        <v>1.1655577891943334</v>
      </c>
      <c r="V50" s="34">
        <v>1.0522328461546215</v>
      </c>
      <c r="W50" s="34">
        <v>1.0154484677053801</v>
      </c>
      <c r="X50" s="34">
        <v>1.0276569015382153</v>
      </c>
      <c r="Y50" s="34">
        <v>1.027321226897141</v>
      </c>
      <c r="Z50" s="34">
        <v>1.0724111982324556</v>
      </c>
      <c r="AA50" s="34">
        <v>1.1008522823437257</v>
      </c>
      <c r="AB50" s="34">
        <v>1.1023807187966708</v>
      </c>
      <c r="AC50" s="34">
        <v>1.1096661573498094</v>
      </c>
      <c r="AD50" s="34">
        <v>0.99001661258974538</v>
      </c>
      <c r="AE50" s="34">
        <v>1.0387868363960504</v>
      </c>
      <c r="AF50" s="34">
        <v>1.0980295377567884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0.44411557596194035</v>
      </c>
      <c r="AB51" s="32">
        <v>0.43584771826389224</v>
      </c>
      <c r="AC51" s="32">
        <v>0.35438933968392122</v>
      </c>
      <c r="AD51" s="32">
        <v>0.36365248543528905</v>
      </c>
      <c r="AE51" s="32">
        <v>0.36783064804977855</v>
      </c>
      <c r="AF51" s="32">
        <v>0.37263914276860421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>
        <v>1.8162424573938907</v>
      </c>
      <c r="L52" s="34">
        <v>1.816987497615201</v>
      </c>
      <c r="M52" s="34">
        <v>2.0093035050992754</v>
      </c>
      <c r="N52" s="34">
        <v>2.0328175157108017</v>
      </c>
      <c r="O52" s="34">
        <v>1.9967916368589078</v>
      </c>
      <c r="P52" s="34">
        <v>2.0785926257374006</v>
      </c>
      <c r="Q52" s="34">
        <v>2.1480563925856631</v>
      </c>
      <c r="R52" s="34">
        <v>2.1165630922921359</v>
      </c>
      <c r="S52" s="34">
        <v>2.3198590673331925</v>
      </c>
      <c r="T52" s="34">
        <v>2.596735946639722</v>
      </c>
      <c r="U52" s="34">
        <v>2.1279026326645876</v>
      </c>
      <c r="V52" s="34">
        <v>1.9291816229795027</v>
      </c>
      <c r="W52" s="34">
        <v>2.0695487550228693</v>
      </c>
      <c r="X52" s="34">
        <v>1.9183340315995989</v>
      </c>
      <c r="Y52" s="34">
        <v>1.9210393735240159</v>
      </c>
      <c r="Z52" s="34">
        <v>2.0822819220254072</v>
      </c>
      <c r="AA52" s="34">
        <v>2.1744499451049148</v>
      </c>
      <c r="AB52" s="34">
        <v>2.0747131630924929</v>
      </c>
      <c r="AC52" s="34">
        <v>1.8987224832113552</v>
      </c>
      <c r="AD52" s="34">
        <v>1.8139078043846881</v>
      </c>
      <c r="AE52" s="34">
        <v>1.8973434118250108</v>
      </c>
      <c r="AF52" s="34">
        <v>2.2165169211668658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>
        <v>2.5555646484471946</v>
      </c>
      <c r="C53" s="32">
        <v>2.6207797855485002</v>
      </c>
      <c r="D53" s="32">
        <v>2.5434000472675682</v>
      </c>
      <c r="E53" s="32">
        <v>2.4225642733407993</v>
      </c>
      <c r="F53" s="32">
        <v>2.3276452141799715</v>
      </c>
      <c r="G53" s="32">
        <v>2.4095817807626925</v>
      </c>
      <c r="H53" s="32">
        <v>2.4501301974626419</v>
      </c>
      <c r="I53" s="32">
        <v>2.477140330947571</v>
      </c>
      <c r="J53" s="32">
        <v>2.496210615308684</v>
      </c>
      <c r="K53" s="32">
        <v>2.5436156679581678</v>
      </c>
      <c r="L53" s="32">
        <v>2.619834723643228</v>
      </c>
      <c r="M53" s="32">
        <v>2.6371467810831084</v>
      </c>
      <c r="N53" s="32">
        <v>2.5474540099704384</v>
      </c>
      <c r="O53" s="32">
        <v>2.5501529705973489</v>
      </c>
      <c r="P53" s="32">
        <v>2.4868554126495148</v>
      </c>
      <c r="Q53" s="32">
        <v>2.5019255403534437</v>
      </c>
      <c r="R53" s="32">
        <v>2.5454517554561398</v>
      </c>
      <c r="S53" s="32">
        <v>2.6151584733914648</v>
      </c>
      <c r="T53" s="32">
        <v>2.7448123753627489</v>
      </c>
      <c r="U53" s="32">
        <v>2.7918160621856494</v>
      </c>
      <c r="V53" s="32">
        <v>2.7144449088542277</v>
      </c>
      <c r="W53" s="32">
        <v>2.7380343930289563</v>
      </c>
      <c r="X53" s="32">
        <v>2.6728362363164195</v>
      </c>
      <c r="Y53" s="32">
        <v>2.7021475021723904</v>
      </c>
      <c r="Z53" s="32">
        <v>2.7178594205457598</v>
      </c>
      <c r="AA53" s="32">
        <v>2.7869952707408974</v>
      </c>
      <c r="AB53" s="32">
        <v>2.853500803900229</v>
      </c>
      <c r="AC53" s="32">
        <v>2.9043241383562854</v>
      </c>
      <c r="AD53" s="32">
        <v>3.0101020510437362</v>
      </c>
      <c r="AE53" s="32">
        <v>3.1704866980815094</v>
      </c>
      <c r="AF53" s="32">
        <v>3.4677709533033299</v>
      </c>
      <c r="AG53" s="32">
        <v>3.4570456778597505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0.81729549687423775</v>
      </c>
      <c r="V54" s="34">
        <v>0.7022816503620446</v>
      </c>
      <c r="W54" s="34">
        <v>0.68333804597921977</v>
      </c>
      <c r="X54" s="34">
        <v>0.85315669349801737</v>
      </c>
      <c r="Y54" s="34">
        <v>0.6836680731986764</v>
      </c>
      <c r="Z54" s="34">
        <v>0.72308704008618085</v>
      </c>
      <c r="AA54" s="34">
        <v>0.81090230766927529</v>
      </c>
      <c r="AB54" s="34">
        <v>0.83822198436422257</v>
      </c>
      <c r="AC54" s="34">
        <v>0.87237524976178338</v>
      </c>
      <c r="AD54" s="34">
        <v>0.91890971852531356</v>
      </c>
      <c r="AE54" s="34">
        <v>0.88667315534824809</v>
      </c>
      <c r="AF54" s="34">
        <v>0.90558205279812598</v>
      </c>
      <c r="AG54" s="34">
        <v>0.99379137803142348</v>
      </c>
      <c r="AH54" s="34">
        <v>0.96615758681786301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>
        <v>2.3093016077464492</v>
      </c>
      <c r="E55" s="32" t="s">
        <v>1</v>
      </c>
      <c r="F55" s="32" t="s">
        <v>1</v>
      </c>
      <c r="G55" s="32" t="s">
        <v>1</v>
      </c>
      <c r="H55" s="32">
        <v>2.376486344718979</v>
      </c>
      <c r="I55" s="32" t="s">
        <v>1</v>
      </c>
      <c r="J55" s="32" t="s">
        <v>1</v>
      </c>
      <c r="K55" s="32" t="s">
        <v>1</v>
      </c>
      <c r="L55" s="32">
        <v>2.2638588454850064</v>
      </c>
      <c r="M55" s="32" t="s">
        <v>1</v>
      </c>
      <c r="N55" s="32" t="s">
        <v>1</v>
      </c>
      <c r="O55" s="32" t="s">
        <v>1</v>
      </c>
      <c r="P55" s="32">
        <v>2.6081812873146619</v>
      </c>
      <c r="Q55" s="32" t="s">
        <v>1</v>
      </c>
      <c r="R55" s="32" t="s">
        <v>1</v>
      </c>
      <c r="S55" s="32" t="s">
        <v>1</v>
      </c>
      <c r="T55" s="32">
        <v>2.6529615432879501</v>
      </c>
      <c r="U55" s="32" t="s">
        <v>1</v>
      </c>
      <c r="V55" s="32" t="s">
        <v>1</v>
      </c>
      <c r="W55" s="32" t="s">
        <v>1</v>
      </c>
      <c r="X55" s="32">
        <v>2.8745654440891077</v>
      </c>
      <c r="Y55" s="32" t="s">
        <v>1</v>
      </c>
      <c r="Z55" s="32" t="s">
        <v>1</v>
      </c>
      <c r="AA55" s="32">
        <v>3.0783206568080779</v>
      </c>
      <c r="AB55" s="32" t="s">
        <v>1</v>
      </c>
      <c r="AC55" s="32">
        <v>3.0769760363796519</v>
      </c>
      <c r="AD55" s="32" t="s">
        <v>1</v>
      </c>
      <c r="AE55" s="32">
        <v>3.1967990117155121</v>
      </c>
      <c r="AF55" s="32" t="s">
        <v>1</v>
      </c>
      <c r="AG55" s="32">
        <v>3.3064507536489174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>
        <v>1.9431926785070088</v>
      </c>
      <c r="L56" s="34">
        <v>1.913441686339485</v>
      </c>
      <c r="M56" s="34">
        <v>2.0255493780330891</v>
      </c>
      <c r="N56" s="34">
        <v>2.1110920508129549</v>
      </c>
      <c r="O56" s="34">
        <v>2.2239214130610603</v>
      </c>
      <c r="P56" s="34">
        <v>2.2703118018157782</v>
      </c>
      <c r="Q56" s="34">
        <v>2.334369193984219</v>
      </c>
      <c r="R56" s="34">
        <v>2.4421168529595385</v>
      </c>
      <c r="S56" s="34">
        <v>2.4829643389515215</v>
      </c>
      <c r="T56" s="34">
        <v>2.6723101283509481</v>
      </c>
      <c r="U56" s="34">
        <v>2.8410890960192177</v>
      </c>
      <c r="V56" s="34">
        <v>2.8155739643341611</v>
      </c>
      <c r="W56" s="34">
        <v>2.9122903542649552</v>
      </c>
      <c r="X56" s="34">
        <v>2.9568330606252382</v>
      </c>
      <c r="Y56" s="34">
        <v>3.002038808262383</v>
      </c>
      <c r="Z56" s="34">
        <v>2.9803155997710551</v>
      </c>
      <c r="AA56" s="34">
        <v>2.9998001802260674</v>
      </c>
      <c r="AB56" s="34">
        <v>3.0860080052608705</v>
      </c>
      <c r="AC56" s="34">
        <v>3.19463146224671</v>
      </c>
      <c r="AD56" s="34">
        <v>3.3523003790620223</v>
      </c>
      <c r="AE56" s="34">
        <v>3.4931733431512124</v>
      </c>
      <c r="AF56" s="34">
        <v>3.6093315562925894</v>
      </c>
      <c r="AG56" s="34">
        <v>3.7749313160912048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0.36197523931575232</v>
      </c>
      <c r="K57" s="32">
        <v>0.45556804561240444</v>
      </c>
      <c r="L57" s="32">
        <v>0.4655772615050538</v>
      </c>
      <c r="M57" s="32">
        <v>0.52246971078133597</v>
      </c>
      <c r="N57" s="32">
        <v>0.50904146148017071</v>
      </c>
      <c r="O57" s="32">
        <v>0.46531580242615089</v>
      </c>
      <c r="P57" s="32">
        <v>0.49712654721741062</v>
      </c>
      <c r="Q57" s="32">
        <v>0.56380676778447791</v>
      </c>
      <c r="R57" s="32">
        <v>0.55291759256687756</v>
      </c>
      <c r="S57" s="32">
        <v>0.68616426634512184</v>
      </c>
      <c r="T57" s="32">
        <v>0.68740995446052955</v>
      </c>
      <c r="U57" s="32">
        <v>0.80362420475519758</v>
      </c>
      <c r="V57" s="32">
        <v>0.79368602882077843</v>
      </c>
      <c r="W57" s="32">
        <v>0.79393059115644093</v>
      </c>
      <c r="X57" s="32">
        <v>0.82595219551719701</v>
      </c>
      <c r="Y57" s="32">
        <v>0.81205990499319602</v>
      </c>
      <c r="Z57" s="32">
        <v>0.85639864912016528</v>
      </c>
      <c r="AA57" s="32">
        <v>0.96731896283416363</v>
      </c>
      <c r="AB57" s="32">
        <v>1.1197867309088765</v>
      </c>
      <c r="AC57" s="32">
        <v>1.1763189653854704</v>
      </c>
      <c r="AD57" s="32">
        <v>1.2709321546490799</v>
      </c>
      <c r="AE57" s="32">
        <v>1.3195974727742759</v>
      </c>
      <c r="AF57" s="32">
        <v>1.3674793994550414</v>
      </c>
      <c r="AG57" s="32">
        <v>1.4020934569125076</v>
      </c>
      <c r="AH57" s="32" t="s">
        <v>1</v>
      </c>
    </row>
    <row r="58" spans="1:34" x14ac:dyDescent="0.25">
      <c r="A58" s="12" t="s">
        <v>53</v>
      </c>
      <c r="B58" s="33">
        <v>1.9476247943307565</v>
      </c>
      <c r="C58" s="34">
        <v>1.8723204612587696</v>
      </c>
      <c r="D58" s="34">
        <v>1.8397131677998124</v>
      </c>
      <c r="E58" s="34">
        <v>1.8635815150890027</v>
      </c>
      <c r="F58" s="34">
        <v>1.8363222561581114</v>
      </c>
      <c r="G58" s="34">
        <v>1.6506485089645615</v>
      </c>
      <c r="H58" s="34">
        <v>1.5801336985335046</v>
      </c>
      <c r="I58" s="34">
        <v>1.5399632256369846</v>
      </c>
      <c r="J58" s="34">
        <v>1.5497157675079496</v>
      </c>
      <c r="K58" s="34">
        <v>1.6281419030691933</v>
      </c>
      <c r="L58" s="34">
        <v>1.6167533534081575</v>
      </c>
      <c r="M58" s="34">
        <v>1.6063248050949819</v>
      </c>
      <c r="N58" s="34">
        <v>1.6189500290905476</v>
      </c>
      <c r="O58" s="34">
        <v>1.5840065340538199</v>
      </c>
      <c r="P58" s="34">
        <v>1.5369055128091271</v>
      </c>
      <c r="Q58" s="34">
        <v>1.5563968822099614</v>
      </c>
      <c r="R58" s="34">
        <v>1.5776705135379359</v>
      </c>
      <c r="S58" s="34">
        <v>1.6167828418230563</v>
      </c>
      <c r="T58" s="34">
        <v>1.6134066882742208</v>
      </c>
      <c r="U58" s="34">
        <v>1.6702216900988238</v>
      </c>
      <c r="V58" s="34">
        <v>1.6414418935671693</v>
      </c>
      <c r="W58" s="34">
        <v>1.6492394320723363</v>
      </c>
      <c r="X58" s="34">
        <v>1.5776652237158029</v>
      </c>
      <c r="Y58" s="34">
        <v>1.6218904746070406</v>
      </c>
      <c r="Z58" s="34">
        <v>1.6424835534791047</v>
      </c>
      <c r="AA58" s="34">
        <v>1.6474955473445296</v>
      </c>
      <c r="AB58" s="34">
        <v>1.6608713438330944</v>
      </c>
      <c r="AC58" s="34">
        <v>1.6825852432160953</v>
      </c>
      <c r="AD58" s="34">
        <v>1.7308823639270297</v>
      </c>
      <c r="AE58" s="34">
        <v>1.7559395920347627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14.315985576392782</v>
      </c>
      <c r="K5" s="11">
        <v>15.529115968613558</v>
      </c>
      <c r="L5" s="11">
        <v>37.07265757789628</v>
      </c>
      <c r="M5" s="11">
        <v>40.452139919144827</v>
      </c>
      <c r="N5" s="11">
        <v>54.849098018687563</v>
      </c>
      <c r="O5" s="11">
        <v>45.211273287182166</v>
      </c>
      <c r="P5" s="11">
        <v>39.789445953829777</v>
      </c>
      <c r="Q5" s="11">
        <v>38.143683197541449</v>
      </c>
      <c r="R5" s="11">
        <v>42.883095101938501</v>
      </c>
      <c r="S5" s="11">
        <v>44.10827647277565</v>
      </c>
      <c r="T5" s="11">
        <v>40.169700310521677</v>
      </c>
      <c r="U5" s="11">
        <v>38.204065336005144</v>
      </c>
      <c r="V5" s="11">
        <v>54.179377740851876</v>
      </c>
      <c r="W5" s="11">
        <v>57.652499200484485</v>
      </c>
      <c r="X5" s="11">
        <v>71.447116842715374</v>
      </c>
      <c r="Y5" s="11">
        <v>74.154725257479228</v>
      </c>
      <c r="Z5" s="11" t="s">
        <v>1</v>
      </c>
      <c r="AA5" s="11">
        <v>106.64413299417417</v>
      </c>
      <c r="AB5" s="11" t="s">
        <v>1</v>
      </c>
      <c r="AC5" s="11">
        <v>81.727985005332073</v>
      </c>
      <c r="AD5" s="11" t="s">
        <v>1</v>
      </c>
      <c r="AE5" s="11">
        <v>141.21716561353779</v>
      </c>
      <c r="AF5" s="11" t="s">
        <v>1</v>
      </c>
      <c r="AG5" s="11">
        <v>168.97449369503005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1.7138808751969421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57.560745376232944</v>
      </c>
      <c r="AA6" s="14">
        <v>64.535468467867247</v>
      </c>
      <c r="AB6" s="14">
        <v>43.771441809543944</v>
      </c>
      <c r="AC6" s="14">
        <v>41.486274869840571</v>
      </c>
      <c r="AD6" s="14">
        <v>48.255501660988536</v>
      </c>
      <c r="AE6" s="14">
        <v>64.295168223781133</v>
      </c>
      <c r="AF6" s="14">
        <v>71.696708030314298</v>
      </c>
      <c r="AG6" s="14">
        <v>75.49894415115331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6.4385616065405227</v>
      </c>
      <c r="R7" s="18">
        <v>6.7681153807949039</v>
      </c>
      <c r="S7" s="18">
        <v>12.658668124205221</v>
      </c>
      <c r="T7" s="18">
        <v>19.545451782689703</v>
      </c>
      <c r="U7" s="18">
        <v>26.177202665908958</v>
      </c>
      <c r="V7" s="18">
        <v>28.304934910763567</v>
      </c>
      <c r="W7" s="18">
        <v>35.431118649934035</v>
      </c>
      <c r="X7" s="18">
        <v>42.546951726735699</v>
      </c>
      <c r="Y7" s="18">
        <v>52.462779390515216</v>
      </c>
      <c r="Z7" s="18">
        <v>84.370245155854974</v>
      </c>
      <c r="AA7" s="18">
        <v>96.841131702654451</v>
      </c>
      <c r="AB7" s="18">
        <v>113.16638862004474</v>
      </c>
      <c r="AC7" s="18">
        <v>132.06210585788281</v>
      </c>
      <c r="AD7" s="18">
        <v>138.6282964067772</v>
      </c>
      <c r="AE7" s="18">
        <v>162.38765727226922</v>
      </c>
      <c r="AF7" s="18">
        <v>180.56996505019063</v>
      </c>
      <c r="AG7" s="18">
        <v>202.05477392472608</v>
      </c>
      <c r="AH7" s="18">
        <v>216.18061964577319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60.234134764269179</v>
      </c>
      <c r="P8" s="14" t="s">
        <v>1</v>
      </c>
      <c r="Q8" s="14">
        <v>61.219076818410336</v>
      </c>
      <c r="R8" s="14" t="s">
        <v>1</v>
      </c>
      <c r="S8" s="14">
        <v>64.734570037413988</v>
      </c>
      <c r="T8" s="14">
        <v>75.502392402469894</v>
      </c>
      <c r="U8" s="14">
        <v>74.01372962431671</v>
      </c>
      <c r="V8" s="14">
        <v>53.856750906561217</v>
      </c>
      <c r="W8" s="14">
        <v>54.338124305912402</v>
      </c>
      <c r="X8" s="14">
        <v>54.541112584219036</v>
      </c>
      <c r="Y8" s="14">
        <v>44.822769753919935</v>
      </c>
      <c r="Z8" s="14" t="s">
        <v>1</v>
      </c>
      <c r="AA8" s="14">
        <v>39.166770918522772</v>
      </c>
      <c r="AB8" s="14" t="s">
        <v>1</v>
      </c>
      <c r="AC8" s="14">
        <v>78.461516084738136</v>
      </c>
      <c r="AD8" s="14" t="s">
        <v>1</v>
      </c>
      <c r="AE8" s="14">
        <v>23.376412748374968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1.8488571904056428</v>
      </c>
      <c r="P9" s="11">
        <v>4.7928499889977116</v>
      </c>
      <c r="Q9" s="11">
        <v>8.4519249308747284</v>
      </c>
      <c r="R9" s="11">
        <v>9.8966823394113987</v>
      </c>
      <c r="S9" s="11">
        <v>7.6339050257788754</v>
      </c>
      <c r="T9" s="11">
        <v>5.5655383186992529</v>
      </c>
      <c r="U9" s="11">
        <v>8.0105830194123424</v>
      </c>
      <c r="V9" s="11">
        <v>7.3764651192476389</v>
      </c>
      <c r="W9" s="11">
        <v>24.041971067740977</v>
      </c>
      <c r="X9" s="11">
        <v>7.7424739207307365</v>
      </c>
      <c r="Y9" s="11">
        <v>9.0207460760582858</v>
      </c>
      <c r="Z9" s="11">
        <v>13.664999005459583</v>
      </c>
      <c r="AA9" s="11">
        <v>10.502877558094401</v>
      </c>
      <c r="AB9" s="11">
        <v>7.5454677164395667</v>
      </c>
      <c r="AC9" s="11">
        <v>7.7521050303792105</v>
      </c>
      <c r="AD9" s="11">
        <v>7.7617555883131395</v>
      </c>
      <c r="AE9" s="11">
        <v>23.018658203700213</v>
      </c>
      <c r="AF9" s="11">
        <v>16.766502355057852</v>
      </c>
      <c r="AG9" s="11">
        <v>11.972764593601601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2.4182034151975733</v>
      </c>
      <c r="P10" s="14">
        <v>3.5531688054753086</v>
      </c>
      <c r="Q10" s="14">
        <v>36.892116517900391</v>
      </c>
      <c r="R10" s="14">
        <v>48.165051313347981</v>
      </c>
      <c r="S10" s="14">
        <v>46.942165126331822</v>
      </c>
      <c r="T10" s="14">
        <v>59.715361415056783</v>
      </c>
      <c r="U10" s="14">
        <v>52.946140301242558</v>
      </c>
      <c r="V10" s="14">
        <v>51.730439281852085</v>
      </c>
      <c r="W10" s="14">
        <v>47.378061030087352</v>
      </c>
      <c r="X10" s="14">
        <v>71.703932120842779</v>
      </c>
      <c r="Y10" s="14">
        <v>105.07876396854512</v>
      </c>
      <c r="Z10" s="14">
        <v>176.8523095009657</v>
      </c>
      <c r="AA10" s="14">
        <v>130.63398293854908</v>
      </c>
      <c r="AB10" s="14">
        <v>92.309403257078785</v>
      </c>
      <c r="AC10" s="14">
        <v>75.838189729907739</v>
      </c>
      <c r="AD10" s="14">
        <v>117.3236219113889</v>
      </c>
      <c r="AE10" s="14">
        <v>148.14828105932079</v>
      </c>
      <c r="AF10" s="14">
        <v>137.79979797683237</v>
      </c>
      <c r="AG10" s="14">
        <v>143.11782491260476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21.51245040423121</v>
      </c>
      <c r="N11" s="11">
        <v>28.641615154507768</v>
      </c>
      <c r="O11" s="11">
        <v>28.068659350868209</v>
      </c>
      <c r="P11" s="11">
        <v>31.444851791450251</v>
      </c>
      <c r="Q11" s="11">
        <v>27.308811075255594</v>
      </c>
      <c r="R11" s="11">
        <v>28.339024017717289</v>
      </c>
      <c r="S11" s="11">
        <v>33.979126153948293</v>
      </c>
      <c r="T11" s="11">
        <v>36.576990557485253</v>
      </c>
      <c r="U11" s="11">
        <v>35.009741709843581</v>
      </c>
      <c r="V11" s="11">
        <v>36.152824587300543</v>
      </c>
      <c r="W11" s="11">
        <v>40.096805285738249</v>
      </c>
      <c r="X11" s="11">
        <v>39.949344204862996</v>
      </c>
      <c r="Y11" s="11">
        <v>42.223888352461117</v>
      </c>
      <c r="Z11" s="11">
        <v>41.10347798121807</v>
      </c>
      <c r="AA11" s="11" t="s">
        <v>1</v>
      </c>
      <c r="AB11" s="11">
        <v>38.05465547006316</v>
      </c>
      <c r="AC11" s="11">
        <v>39.332901929673476</v>
      </c>
      <c r="AD11" s="11">
        <v>38.36149685709325</v>
      </c>
      <c r="AE11" s="11">
        <v>40.078656759425314</v>
      </c>
      <c r="AF11" s="11">
        <v>38.718367556395187</v>
      </c>
      <c r="AG11" s="11">
        <v>43.506968331958156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1.325662268997009</v>
      </c>
      <c r="R12" s="14">
        <v>1.5277886898206015</v>
      </c>
      <c r="S12" s="14">
        <v>13.398367498943697</v>
      </c>
      <c r="T12" s="14">
        <v>11.869736947141263</v>
      </c>
      <c r="U12" s="14">
        <v>7.606921129127552</v>
      </c>
      <c r="V12" s="14">
        <v>11.148271962042413</v>
      </c>
      <c r="W12" s="14">
        <v>13.230078284007122</v>
      </c>
      <c r="X12" s="14">
        <v>16.71791742706672</v>
      </c>
      <c r="Y12" s="14">
        <v>17.61938797933319</v>
      </c>
      <c r="Z12" s="14">
        <v>14.617813643593138</v>
      </c>
      <c r="AA12" s="14">
        <v>14.958225915280073</v>
      </c>
      <c r="AB12" s="14">
        <v>9.5409089835967134</v>
      </c>
      <c r="AC12" s="14">
        <v>12.643088817767184</v>
      </c>
      <c r="AD12" s="14">
        <v>35.700185898045959</v>
      </c>
      <c r="AE12" s="14">
        <v>33.090097563963134</v>
      </c>
      <c r="AF12" s="14">
        <v>34.458034057628865</v>
      </c>
      <c r="AG12" s="14">
        <v>21.061476364567412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157.57259367407974</v>
      </c>
      <c r="AB13" s="11" t="s">
        <v>1</v>
      </c>
      <c r="AC13" s="11">
        <v>185.61965697494082</v>
      </c>
      <c r="AD13" s="11" t="s">
        <v>1</v>
      </c>
      <c r="AE13" s="11">
        <v>98.507392007365681</v>
      </c>
      <c r="AF13" s="11" t="s">
        <v>1</v>
      </c>
      <c r="AG13" s="11">
        <v>264.40791452283372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15.394848284515135</v>
      </c>
      <c r="R14" s="14">
        <v>16.219309333715561</v>
      </c>
      <c r="S14" s="14">
        <v>25.348413557629357</v>
      </c>
      <c r="T14" s="14">
        <v>19.267533023371865</v>
      </c>
      <c r="U14" s="14">
        <v>23.437031902077553</v>
      </c>
      <c r="V14" s="14">
        <v>24.743523887786782</v>
      </c>
      <c r="W14" s="14">
        <v>23.840691333605093</v>
      </c>
      <c r="X14" s="14">
        <v>25.808623250239478</v>
      </c>
      <c r="Y14" s="14">
        <v>23.360481807516674</v>
      </c>
      <c r="Z14" s="14">
        <v>26.993284862205751</v>
      </c>
      <c r="AA14" s="14">
        <v>21.899759004117023</v>
      </c>
      <c r="AB14" s="14">
        <v>34.174872106744985</v>
      </c>
      <c r="AC14" s="14">
        <v>31.908959572302408</v>
      </c>
      <c r="AD14" s="14">
        <v>34.827430747703275</v>
      </c>
      <c r="AE14" s="14">
        <v>34.792115808385958</v>
      </c>
      <c r="AF14" s="14">
        <v>42.887467795504477</v>
      </c>
      <c r="AG14" s="14">
        <v>30.76003420200195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6.770890700037567E-2</v>
      </c>
      <c r="N15" s="11">
        <v>5.1271782710722087E-2</v>
      </c>
      <c r="O15" s="11">
        <v>0.10518264396872543</v>
      </c>
      <c r="P15" s="11">
        <v>0.2807729691646409</v>
      </c>
      <c r="Q15" s="11">
        <v>0.33653101426438253</v>
      </c>
      <c r="R15" s="11">
        <v>0.3326698047589971</v>
      </c>
      <c r="S15" s="11">
        <v>0.20226510277737361</v>
      </c>
      <c r="T15" s="11">
        <v>0.16458008057366913</v>
      </c>
      <c r="U15" s="11">
        <v>0.14677212934309511</v>
      </c>
      <c r="V15" s="11">
        <v>0.15477550055021883</v>
      </c>
      <c r="W15" s="11">
        <v>0.14944732747404046</v>
      </c>
      <c r="X15" s="11">
        <v>4.9015741427521263E-2</v>
      </c>
      <c r="Y15" s="11">
        <v>5.5958982500024422E-2</v>
      </c>
      <c r="Z15" s="11">
        <v>2.779135278641446E-2</v>
      </c>
      <c r="AA15" s="11">
        <v>0.12443268266046614</v>
      </c>
      <c r="AB15" s="11">
        <v>7.5192441041709593E-2</v>
      </c>
      <c r="AC15" s="11">
        <v>1.2338628633257682</v>
      </c>
      <c r="AD15" s="11">
        <v>1.4204876418665533</v>
      </c>
      <c r="AE15" s="11">
        <v>5.2332835848836163</v>
      </c>
      <c r="AF15" s="11">
        <v>2.4505468109669533</v>
      </c>
      <c r="AG15" s="11">
        <v>1.6816405793195297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4.3154896694528695</v>
      </c>
      <c r="Q16" s="14">
        <v>1.8412863056249382</v>
      </c>
      <c r="R16" s="14">
        <v>2.2564229784401704</v>
      </c>
      <c r="S16" s="14">
        <v>0.30654395905966703</v>
      </c>
      <c r="T16" s="14">
        <v>0.35052017256166446</v>
      </c>
      <c r="U16" s="14">
        <v>0.39260994620520501</v>
      </c>
      <c r="V16" s="14">
        <v>0.63208204155885317</v>
      </c>
      <c r="W16" s="14">
        <v>0.40518565826620095</v>
      </c>
      <c r="X16" s="14">
        <v>2.949629716898611</v>
      </c>
      <c r="Y16" s="14">
        <v>9.0989936430773515</v>
      </c>
      <c r="Z16" s="14">
        <v>4.2505505047818426</v>
      </c>
      <c r="AA16" s="14">
        <v>4.6634537290778386</v>
      </c>
      <c r="AB16" s="14">
        <v>5.8255613743257983</v>
      </c>
      <c r="AC16" s="14">
        <v>7.2155940743067672</v>
      </c>
      <c r="AD16" s="14">
        <v>6.1164875163344634</v>
      </c>
      <c r="AE16" s="14">
        <v>13.088699144142254</v>
      </c>
      <c r="AF16" s="14">
        <v>7.0207185617510834</v>
      </c>
      <c r="AG16" s="14">
        <v>12.125350997691621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3.5140248610688185</v>
      </c>
      <c r="Y17" s="11">
        <v>10.107328522430219</v>
      </c>
      <c r="Z17" s="11">
        <v>8.6015154851412028</v>
      </c>
      <c r="AA17" s="11">
        <v>3.7766972989178496</v>
      </c>
      <c r="AB17" s="11">
        <v>5.291568291137323</v>
      </c>
      <c r="AC17" s="11">
        <v>3.9476006267703734</v>
      </c>
      <c r="AD17" s="11">
        <v>5.3154629328779688</v>
      </c>
      <c r="AE17" s="11">
        <v>3.7687009366109736</v>
      </c>
      <c r="AF17" s="11">
        <v>3.6389693629921123</v>
      </c>
      <c r="AG17" s="11">
        <v>4.7313556701776349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7.9709730376482115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16.343703070344027</v>
      </c>
      <c r="V19" s="11">
        <v>20.304334469393936</v>
      </c>
      <c r="W19" s="11">
        <v>25.09352670106836</v>
      </c>
      <c r="X19" s="11">
        <v>30.792053339580693</v>
      </c>
      <c r="Y19" s="11">
        <v>37.409653329208986</v>
      </c>
      <c r="Z19" s="11">
        <v>43.864070487215116</v>
      </c>
      <c r="AA19" s="11">
        <v>37.279789667847538</v>
      </c>
      <c r="AB19" s="11">
        <v>40.750406543271758</v>
      </c>
      <c r="AC19" s="11">
        <v>42.732622278279059</v>
      </c>
      <c r="AD19" s="11">
        <v>54.838880669169413</v>
      </c>
      <c r="AE19" s="11">
        <v>50.236763525124552</v>
      </c>
      <c r="AF19" s="11">
        <v>76.231748862870319</v>
      </c>
      <c r="AG19" s="11">
        <v>70.924897836807091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22.909562708840976</v>
      </c>
      <c r="R20" s="14">
        <v>26.943888118273762</v>
      </c>
      <c r="S20" s="14" t="s">
        <v>1</v>
      </c>
      <c r="T20" s="14">
        <v>12.871188686814769</v>
      </c>
      <c r="U20" s="14">
        <v>16.016516008981018</v>
      </c>
      <c r="V20" s="14">
        <v>12.787590214168599</v>
      </c>
      <c r="W20" s="14">
        <v>23.280046140758678</v>
      </c>
      <c r="X20" s="14">
        <v>24.875348725764482</v>
      </c>
      <c r="Y20" s="14">
        <v>23.09433714412954</v>
      </c>
      <c r="Z20" s="14">
        <v>13.079078126945165</v>
      </c>
      <c r="AA20" s="14">
        <v>5.6864951562080561</v>
      </c>
      <c r="AB20" s="14">
        <v>11.130493730438378</v>
      </c>
      <c r="AC20" s="14">
        <v>14.35677503031606</v>
      </c>
      <c r="AD20" s="14">
        <v>4.2751583897697385</v>
      </c>
      <c r="AE20" s="14">
        <v>5.4550953537184723</v>
      </c>
      <c r="AF20" s="14">
        <v>6.4497816741410388</v>
      </c>
      <c r="AG20" s="14">
        <v>5.338204747421436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33.473816884754143</v>
      </c>
      <c r="L22" s="14" t="s">
        <v>1</v>
      </c>
      <c r="M22" s="14">
        <v>38.150482032304673</v>
      </c>
      <c r="N22" s="14" t="s">
        <v>1</v>
      </c>
      <c r="O22" s="14">
        <v>41.073785016107017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60.911338810092388</v>
      </c>
      <c r="X22" s="14">
        <v>69.572398007878846</v>
      </c>
      <c r="Y22" s="14">
        <v>64.097952825829992</v>
      </c>
      <c r="Z22" s="14">
        <v>63.792710504064203</v>
      </c>
      <c r="AA22" s="14">
        <v>71.767654329678777</v>
      </c>
      <c r="AB22" s="14">
        <v>74.922075631189557</v>
      </c>
      <c r="AC22" s="14">
        <v>85.651448673784927</v>
      </c>
      <c r="AD22" s="14">
        <v>78.44236693253859</v>
      </c>
      <c r="AE22" s="14">
        <v>77.622153239079509</v>
      </c>
      <c r="AF22" s="14">
        <v>81.480108220137893</v>
      </c>
      <c r="AG22" s="14">
        <v>91.722689523002458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1.2522873363422067</v>
      </c>
      <c r="V23" s="11">
        <v>1.2794822000856909</v>
      </c>
      <c r="W23" s="11">
        <v>0.90857346848204001</v>
      </c>
      <c r="X23" s="11">
        <v>1.2506087143034004</v>
      </c>
      <c r="Y23" s="11">
        <v>2.7661186351875506</v>
      </c>
      <c r="Z23" s="11">
        <v>2.3510557516700836</v>
      </c>
      <c r="AA23" s="11">
        <v>2.9097299663689213</v>
      </c>
      <c r="AB23" s="11">
        <v>4.1017498482432746</v>
      </c>
      <c r="AC23" s="11">
        <v>7.0132742784525659</v>
      </c>
      <c r="AD23" s="11">
        <v>9.3200223711615671</v>
      </c>
      <c r="AE23" s="11">
        <v>8.431474010989799</v>
      </c>
      <c r="AF23" s="11">
        <v>6.638471742978286</v>
      </c>
      <c r="AG23" s="11">
        <v>6.9110879732532933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0.37929169034302701</v>
      </c>
      <c r="M24" s="14">
        <v>8.0584529794170745E-2</v>
      </c>
      <c r="N24" s="14">
        <v>0.65644655398172203</v>
      </c>
      <c r="O24" s="14">
        <v>1.233736921818904</v>
      </c>
      <c r="P24" s="14">
        <v>1.3369694222679827</v>
      </c>
      <c r="Q24" s="14">
        <v>1.4779420083444383</v>
      </c>
      <c r="R24" s="14">
        <v>5.5403204735791736</v>
      </c>
      <c r="S24" s="14">
        <v>9.4350159347117959</v>
      </c>
      <c r="T24" s="14">
        <v>3.4897701658275739</v>
      </c>
      <c r="U24" s="14">
        <v>4.4553082842480078</v>
      </c>
      <c r="V24" s="14">
        <v>1.3250494455640758</v>
      </c>
      <c r="W24" s="14">
        <v>1.7803890561882825</v>
      </c>
      <c r="X24" s="14">
        <v>1.6870416370540224</v>
      </c>
      <c r="Y24" s="14">
        <v>3.3663926175851837</v>
      </c>
      <c r="Z24" s="14">
        <v>0.96775496705186281</v>
      </c>
      <c r="AA24" s="14">
        <v>4.1721702408331733</v>
      </c>
      <c r="AB24" s="14">
        <v>8.0797073325264197</v>
      </c>
      <c r="AC24" s="14">
        <v>4.6966616934825334</v>
      </c>
      <c r="AD24" s="14">
        <v>4.5045543056258044</v>
      </c>
      <c r="AE24" s="14">
        <v>4.265916551563703</v>
      </c>
      <c r="AF24" s="14">
        <v>4.476363974848736</v>
      </c>
      <c r="AG24" s="14">
        <v>5.6527618968444324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107.98875707273949</v>
      </c>
      <c r="O25" s="11" t="s">
        <v>1</v>
      </c>
      <c r="P25" s="11">
        <v>124.10614673674458</v>
      </c>
      <c r="Q25" s="11" t="s">
        <v>1</v>
      </c>
      <c r="R25" s="11">
        <v>143.11676964779363</v>
      </c>
      <c r="S25" s="11">
        <v>150.75054267699761</v>
      </c>
      <c r="T25" s="11" t="s">
        <v>1</v>
      </c>
      <c r="U25" s="11">
        <v>155.15137225229955</v>
      </c>
      <c r="V25" s="11" t="s">
        <v>1</v>
      </c>
      <c r="W25" s="11">
        <v>169.62807826035845</v>
      </c>
      <c r="X25" s="11" t="s">
        <v>1</v>
      </c>
      <c r="Y25" s="11">
        <v>196.23824948395961</v>
      </c>
      <c r="Z25" s="11" t="s">
        <v>1</v>
      </c>
      <c r="AA25" s="11">
        <v>207.98528601640541</v>
      </c>
      <c r="AB25" s="11" t="s">
        <v>1</v>
      </c>
      <c r="AC25" s="11">
        <v>226.58911691150206</v>
      </c>
      <c r="AD25" s="11" t="s">
        <v>1</v>
      </c>
      <c r="AE25" s="11">
        <v>261.74373245410015</v>
      </c>
      <c r="AF25" s="11" t="s">
        <v>1</v>
      </c>
      <c r="AG25" s="11">
        <v>275.01607248597458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0.59075991774985148</v>
      </c>
      <c r="O26" s="14">
        <v>0.52301606976779214</v>
      </c>
      <c r="P26" s="14">
        <v>0.68499715163673791</v>
      </c>
      <c r="Q26" s="14">
        <v>0.50649474499775216</v>
      </c>
      <c r="R26" s="14">
        <v>0.63242364310765575</v>
      </c>
      <c r="S26" s="14">
        <v>1.356824217382099</v>
      </c>
      <c r="T26" s="14">
        <v>0.2000045841449225</v>
      </c>
      <c r="U26" s="14">
        <v>1.3871324011992361</v>
      </c>
      <c r="V26" s="14">
        <v>1.2033760891392191</v>
      </c>
      <c r="W26" s="14">
        <v>1.5664488251231936</v>
      </c>
      <c r="X26" s="14">
        <v>2.3070092639893893</v>
      </c>
      <c r="Y26" s="14">
        <v>1.9509098095498765</v>
      </c>
      <c r="Z26" s="14">
        <v>4.6324703785499093</v>
      </c>
      <c r="AA26" s="14">
        <v>5.74529939469027</v>
      </c>
      <c r="AB26" s="14">
        <v>0.32591665344950455</v>
      </c>
      <c r="AC26" s="14">
        <v>1.4762680233975489</v>
      </c>
      <c r="AD26" s="14">
        <v>3.2384281176904639</v>
      </c>
      <c r="AE26" s="14">
        <v>5.474706718432885</v>
      </c>
      <c r="AF26" s="14">
        <v>6.3706735178386431</v>
      </c>
      <c r="AG26" s="14">
        <v>9.2256710174722727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1.3738055135197335E-2</v>
      </c>
      <c r="N27" s="11" t="s">
        <v>1</v>
      </c>
      <c r="O27" s="11">
        <v>0.3535847574435183</v>
      </c>
      <c r="P27" s="11" t="s">
        <v>1</v>
      </c>
      <c r="Q27" s="11">
        <v>0.37169577527963182</v>
      </c>
      <c r="R27" s="11" t="s">
        <v>1</v>
      </c>
      <c r="S27" s="11">
        <v>9.9781571171365506</v>
      </c>
      <c r="T27" s="11" t="s">
        <v>1</v>
      </c>
      <c r="U27" s="11" t="s">
        <v>1</v>
      </c>
      <c r="V27" s="11" t="s">
        <v>1</v>
      </c>
      <c r="W27" s="11">
        <v>2.7615551686914497</v>
      </c>
      <c r="X27" s="11" t="s">
        <v>1</v>
      </c>
      <c r="Y27" s="11">
        <v>2.7066050490233424</v>
      </c>
      <c r="Z27" s="11" t="s">
        <v>1</v>
      </c>
      <c r="AA27" s="11">
        <v>3.2871210928423622</v>
      </c>
      <c r="AB27" s="11" t="s">
        <v>1</v>
      </c>
      <c r="AC27" s="11">
        <v>8.5580921818332225</v>
      </c>
      <c r="AD27" s="11" t="s">
        <v>1</v>
      </c>
      <c r="AE27" s="11">
        <v>7.0470625186395468</v>
      </c>
      <c r="AF27" s="11">
        <v>8.7282023677815186</v>
      </c>
      <c r="AG27" s="11">
        <v>15.209904361575232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3.7313713678310245</v>
      </c>
      <c r="S28" s="14">
        <v>5.5924653335007921</v>
      </c>
      <c r="T28" s="14">
        <v>8.8416774428781117</v>
      </c>
      <c r="U28" s="14">
        <v>8.8702367630388768</v>
      </c>
      <c r="V28" s="14">
        <v>10.212340853374586</v>
      </c>
      <c r="W28" s="14">
        <v>5.0668914236928631</v>
      </c>
      <c r="X28" s="14">
        <v>8.6860996219638071</v>
      </c>
      <c r="Y28" s="14">
        <v>10.38534292858748</v>
      </c>
      <c r="Z28" s="14">
        <v>17.249281574968037</v>
      </c>
      <c r="AA28" s="14">
        <v>11.81773085024877</v>
      </c>
      <c r="AB28" s="14">
        <v>11.316138225661977</v>
      </c>
      <c r="AC28" s="14">
        <v>16.193486314721518</v>
      </c>
      <c r="AD28" s="14">
        <v>12.480960028896916</v>
      </c>
      <c r="AE28" s="14">
        <v>19.100986750307971</v>
      </c>
      <c r="AF28" s="14">
        <v>26.0538945597017</v>
      </c>
      <c r="AG28" s="14">
        <v>24.332950167633658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16.655243401983348</v>
      </c>
      <c r="P29" s="11">
        <v>25.710204785210241</v>
      </c>
      <c r="Q29" s="11">
        <v>12.059864904347952</v>
      </c>
      <c r="R29" s="11">
        <v>7.3129358381163634</v>
      </c>
      <c r="S29" s="11">
        <v>3.4837034748151687</v>
      </c>
      <c r="T29" s="11">
        <v>8.6585653429603706</v>
      </c>
      <c r="U29" s="11">
        <v>9.8413821326094961</v>
      </c>
      <c r="V29" s="11">
        <v>9.6981287743922504</v>
      </c>
      <c r="W29" s="11">
        <v>13.399681074017666</v>
      </c>
      <c r="X29" s="11">
        <v>19.752206171345268</v>
      </c>
      <c r="Y29" s="11">
        <v>20.571478151462646</v>
      </c>
      <c r="Z29" s="11">
        <v>24.62510749928952</v>
      </c>
      <c r="AA29" s="11">
        <v>27.561692218614336</v>
      </c>
      <c r="AB29" s="11">
        <v>28.639358307035327</v>
      </c>
      <c r="AC29" s="11">
        <v>44.351399139139744</v>
      </c>
      <c r="AD29" s="11">
        <v>131.28071488847942</v>
      </c>
      <c r="AE29" s="11">
        <v>138.88449310361798</v>
      </c>
      <c r="AF29" s="11">
        <v>162.39177740628205</v>
      </c>
      <c r="AG29" s="11">
        <v>189.8483970761925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5.9122675718130688</v>
      </c>
      <c r="R30" s="14">
        <v>7.9248188550678496</v>
      </c>
      <c r="S30" s="14">
        <v>14.110005350190882</v>
      </c>
      <c r="T30" s="14">
        <v>10.84028274985268</v>
      </c>
      <c r="U30" s="14">
        <v>9.4316512792900493</v>
      </c>
      <c r="V30" s="14">
        <v>8.937658780523174</v>
      </c>
      <c r="W30" s="14">
        <v>7.6875663733733743</v>
      </c>
      <c r="X30" s="14">
        <v>6.1778435667001554</v>
      </c>
      <c r="Y30" s="14">
        <v>8.1108932971779186</v>
      </c>
      <c r="Z30" s="14">
        <v>8.022547426660994</v>
      </c>
      <c r="AA30" s="14">
        <v>8.6166149677394959</v>
      </c>
      <c r="AB30" s="14">
        <v>10.902661638543565</v>
      </c>
      <c r="AC30" s="14">
        <v>12.910253873782562</v>
      </c>
      <c r="AD30" s="14">
        <v>11.768776004780628</v>
      </c>
      <c r="AE30" s="14">
        <v>11.649722324676794</v>
      </c>
      <c r="AF30" s="14">
        <v>10.016786451539204</v>
      </c>
      <c r="AG30" s="14">
        <v>9.8624910489175601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58.44576981069963</v>
      </c>
      <c r="P31" s="11" t="s">
        <v>1</v>
      </c>
      <c r="Q31" s="11">
        <v>62.822618940586175</v>
      </c>
      <c r="R31" s="11" t="s">
        <v>1</v>
      </c>
      <c r="S31" s="11">
        <v>93.152049044733431</v>
      </c>
      <c r="T31" s="11" t="s">
        <v>1</v>
      </c>
      <c r="U31" s="11">
        <v>102.91035828657297</v>
      </c>
      <c r="V31" s="11" t="s">
        <v>1</v>
      </c>
      <c r="W31" s="11">
        <v>115.19461452872288</v>
      </c>
      <c r="X31" s="11" t="s">
        <v>1</v>
      </c>
      <c r="Y31" s="11" t="s">
        <v>1</v>
      </c>
      <c r="Z31" s="11" t="s">
        <v>1</v>
      </c>
      <c r="AA31" s="11">
        <v>141.35907818066974</v>
      </c>
      <c r="AB31" s="11" t="s">
        <v>1</v>
      </c>
      <c r="AC31" s="11">
        <v>134.10445533294063</v>
      </c>
      <c r="AD31" s="11" t="s">
        <v>1</v>
      </c>
      <c r="AE31" s="11">
        <v>120.40075385833831</v>
      </c>
      <c r="AF31" s="11" t="s">
        <v>1</v>
      </c>
      <c r="AG31" s="11">
        <v>194.2582500421787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0.56574318804732149</v>
      </c>
      <c r="AF35" s="11">
        <v>0.26534340011664048</v>
      </c>
      <c r="AG35" s="11">
        <v>1.0766454700314321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1</v>
      </c>
      <c r="AE36" s="14">
        <v>7.1130931445386347E-2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80.955904986668344</v>
      </c>
      <c r="Z39" s="11">
        <v>135.49184031791407</v>
      </c>
      <c r="AA39" s="11">
        <v>207.95885950397923</v>
      </c>
      <c r="AB39" s="11">
        <v>178.75432475378483</v>
      </c>
      <c r="AC39" s="11">
        <v>217.47025374668499</v>
      </c>
      <c r="AD39" s="11">
        <v>158.15759443368225</v>
      </c>
      <c r="AE39" s="11">
        <v>311.38343099154213</v>
      </c>
      <c r="AF39" s="11">
        <v>298.8900682636903</v>
      </c>
      <c r="AG39" s="11">
        <v>293.79579783156237</v>
      </c>
      <c r="AH39" s="11">
        <v>244.56604816618062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26.13840785676604</v>
      </c>
      <c r="P48" s="14" t="s">
        <v>1</v>
      </c>
      <c r="Q48" s="14">
        <v>32.936775245667206</v>
      </c>
      <c r="R48" s="14" t="s">
        <v>1</v>
      </c>
      <c r="S48" s="14">
        <v>49.87442184903982</v>
      </c>
      <c r="T48" s="14">
        <v>53.54918325745588</v>
      </c>
      <c r="U48" s="14">
        <v>49.973940787902023</v>
      </c>
      <c r="V48" s="14">
        <v>51.331215276941009</v>
      </c>
      <c r="W48" s="14">
        <v>50.042683856273641</v>
      </c>
      <c r="X48" s="14">
        <v>50.467918600571231</v>
      </c>
      <c r="Y48" s="14">
        <v>70.715315089978105</v>
      </c>
      <c r="Z48" s="14">
        <v>72.563131285237745</v>
      </c>
      <c r="AA48" s="14">
        <v>72.304409589190229</v>
      </c>
      <c r="AB48" s="14">
        <v>76.457062473589744</v>
      </c>
      <c r="AC48" s="14">
        <v>78.655647149720451</v>
      </c>
      <c r="AD48" s="14">
        <v>75.048596610275979</v>
      </c>
      <c r="AE48" s="14">
        <v>77.378738498928499</v>
      </c>
      <c r="AF48" s="14">
        <v>71.171005492910524</v>
      </c>
      <c r="AG48" s="14">
        <v>79.194636583382149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>
        <v>9.9983452577394639E-3</v>
      </c>
      <c r="AC51" s="11">
        <v>5.4911425542849862E-2</v>
      </c>
      <c r="AD51" s="11">
        <v>0.29960454202088882</v>
      </c>
      <c r="AE51" s="11">
        <v>5.1070702898913162E-2</v>
      </c>
      <c r="AF51" s="11">
        <v>8.640502400278452E-2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0.34494138136669478</v>
      </c>
      <c r="V54" s="14">
        <v>9.5390772842053231E-2</v>
      </c>
      <c r="W54" s="14">
        <v>0.86288262133469851</v>
      </c>
      <c r="X54" s="14" t="s">
        <v>1</v>
      </c>
      <c r="Y54" s="14" t="s">
        <v>1</v>
      </c>
      <c r="Z54" s="14" t="s">
        <v>1</v>
      </c>
      <c r="AA54" s="14">
        <v>11.190106734116858</v>
      </c>
      <c r="AB54" s="14">
        <v>12.191742622745743</v>
      </c>
      <c r="AC54" s="14">
        <v>13.092461080307954</v>
      </c>
      <c r="AD54" s="14">
        <v>17.744688219114767</v>
      </c>
      <c r="AE54" s="14">
        <v>16.440427822138897</v>
      </c>
      <c r="AF54" s="14">
        <v>11.503873876784429</v>
      </c>
      <c r="AG54" s="14">
        <v>27.81605413046568</v>
      </c>
      <c r="AH54" s="14">
        <v>32.25470581616365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167.31199116751057</v>
      </c>
      <c r="Y55" s="11" t="s">
        <v>1</v>
      </c>
      <c r="Z55" s="11" t="s">
        <v>1</v>
      </c>
      <c r="AA55" s="11">
        <v>138.52430475888951</v>
      </c>
      <c r="AB55" s="11" t="s">
        <v>1</v>
      </c>
      <c r="AC55" s="11">
        <v>83.401197088661618</v>
      </c>
      <c r="AD55" s="11" t="s">
        <v>1</v>
      </c>
      <c r="AE55" s="11">
        <v>98.075758333766913</v>
      </c>
      <c r="AF55" s="11" t="s">
        <v>1</v>
      </c>
      <c r="AG55" s="11">
        <v>92.354896601005379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>
        <v>3.7341060120025693E-2</v>
      </c>
      <c r="R57" s="11">
        <v>4.1769678368744977E-2</v>
      </c>
      <c r="S57" s="11" t="s">
        <v>1</v>
      </c>
      <c r="T57" s="11">
        <v>1.1959063113775723</v>
      </c>
      <c r="U57" s="11">
        <v>0.99219471610873633</v>
      </c>
      <c r="V57" s="11">
        <v>0.70145942408919049</v>
      </c>
      <c r="W57" s="11">
        <v>9.3632964864120028E-3</v>
      </c>
      <c r="X57" s="11">
        <v>0.46375527790954563</v>
      </c>
      <c r="Y57" s="11">
        <v>0.62794036797259101</v>
      </c>
      <c r="Z57" s="11">
        <v>1.1199849775068598</v>
      </c>
      <c r="AA57" s="11" t="s">
        <v>1</v>
      </c>
      <c r="AB57" s="11">
        <v>5.7496180847831004</v>
      </c>
      <c r="AC57" s="11">
        <v>6.450402628104202</v>
      </c>
      <c r="AD57" s="11">
        <v>3.8178266657610189</v>
      </c>
      <c r="AE57" s="11">
        <v>2.5327623011599423</v>
      </c>
      <c r="AF57" s="11">
        <v>3.3721488854610486</v>
      </c>
      <c r="AG57" s="11">
        <v>3.5709467131128134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76.413889506646427</v>
      </c>
      <c r="S58" s="14">
        <v>82.86577858992375</v>
      </c>
      <c r="T58" s="14">
        <v>85.111470205192262</v>
      </c>
      <c r="U58" s="14">
        <v>75.513319524375333</v>
      </c>
      <c r="V58" s="14">
        <v>80.210745104236352</v>
      </c>
      <c r="W58" s="14">
        <v>71.840204578773168</v>
      </c>
      <c r="X58" s="14">
        <v>81.160968137005966</v>
      </c>
      <c r="Y58" s="14">
        <v>83.355081565828442</v>
      </c>
      <c r="Z58" s="14">
        <v>76.819608253826118</v>
      </c>
      <c r="AA58" s="14">
        <v>76.414892563234673</v>
      </c>
      <c r="AB58" s="14">
        <v>68.989530626120185</v>
      </c>
      <c r="AC58" s="14">
        <v>64.911122334109805</v>
      </c>
      <c r="AD58" s="14">
        <v>63.157479152464212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>
        <v>5.88073963197231E-2</v>
      </c>
      <c r="K5" s="32">
        <v>6.111570582185618E-2</v>
      </c>
      <c r="L5" s="32">
        <v>0.13356143545193708</v>
      </c>
      <c r="M5" s="32">
        <v>0.14080622725186873</v>
      </c>
      <c r="N5" s="32">
        <v>0.18153020666708383</v>
      </c>
      <c r="O5" s="32">
        <v>0.14643766256211768</v>
      </c>
      <c r="P5" s="32">
        <v>0.1243910023492376</v>
      </c>
      <c r="Q5" s="32">
        <v>0.11532665715384199</v>
      </c>
      <c r="R5" s="32">
        <v>0.12205202805461454</v>
      </c>
      <c r="S5" s="32">
        <v>0.12033738539992997</v>
      </c>
      <c r="T5" s="32">
        <v>0.10646207416719761</v>
      </c>
      <c r="U5" s="32">
        <v>0.10160999651343482</v>
      </c>
      <c r="V5" s="32">
        <v>0.13731036588908802</v>
      </c>
      <c r="W5" s="32">
        <v>0.14129374909234249</v>
      </c>
      <c r="X5" s="32">
        <v>0.16941477522996715</v>
      </c>
      <c r="Y5" s="32">
        <v>0.1701287925066178</v>
      </c>
      <c r="Z5" s="32" t="s">
        <v>1</v>
      </c>
      <c r="AA5" s="32">
        <v>0.23158285525318609</v>
      </c>
      <c r="AB5" s="32" t="s">
        <v>1</v>
      </c>
      <c r="AC5" s="32">
        <v>0.16235655266676718</v>
      </c>
      <c r="AD5" s="32" t="s">
        <v>1</v>
      </c>
      <c r="AE5" s="32">
        <v>0.25379243839572552</v>
      </c>
      <c r="AF5" s="32" t="s">
        <v>1</v>
      </c>
      <c r="AG5" s="32">
        <v>0.28471957531122427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1.2048126917322002E-2</v>
      </c>
      <c r="V6" s="34" t="s">
        <v>1</v>
      </c>
      <c r="W6" s="34" t="s">
        <v>1</v>
      </c>
      <c r="X6" s="34" t="s">
        <v>1</v>
      </c>
      <c r="Y6" s="34" t="s">
        <v>1</v>
      </c>
      <c r="Z6" s="34">
        <v>0.32576172610778431</v>
      </c>
      <c r="AA6" s="34">
        <v>0.34981813391328037</v>
      </c>
      <c r="AB6" s="34">
        <v>0.21734693663515453</v>
      </c>
      <c r="AC6" s="34">
        <v>0.1926297439693036</v>
      </c>
      <c r="AD6" s="34">
        <v>0.20900672879918769</v>
      </c>
      <c r="AE6" s="34">
        <v>0.25466669990526997</v>
      </c>
      <c r="AF6" s="34">
        <v>0.28285933386670031</v>
      </c>
      <c r="AG6" s="34">
        <v>0.26710217485469073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2.9175118950840347E-2</v>
      </c>
      <c r="R7" s="36">
        <v>2.8334599778355597E-2</v>
      </c>
      <c r="S7" s="36">
        <v>4.8366525172864175E-2</v>
      </c>
      <c r="T7" s="36">
        <v>7.0145911557659674E-2</v>
      </c>
      <c r="U7" s="36">
        <v>9.4456063242226218E-2</v>
      </c>
      <c r="V7" s="36">
        <v>0.1016416011540571</v>
      </c>
      <c r="W7" s="36">
        <v>0.1222794199279575</v>
      </c>
      <c r="X7" s="36">
        <v>0.14551002809549338</v>
      </c>
      <c r="Y7" s="36">
        <v>0.17020361295748224</v>
      </c>
      <c r="Z7" s="36">
        <v>0.25989981973258569</v>
      </c>
      <c r="AA7" s="36">
        <v>0.28588392127086693</v>
      </c>
      <c r="AB7" s="36">
        <v>0.31387074454545705</v>
      </c>
      <c r="AC7" s="36">
        <v>0.3406494711238659</v>
      </c>
      <c r="AD7" s="36">
        <v>0.33756571395409996</v>
      </c>
      <c r="AE7" s="36">
        <v>0.36804650541189859</v>
      </c>
      <c r="AF7" s="36">
        <v>0.41362433266989324</v>
      </c>
      <c r="AG7" s="36">
        <v>0.44327178685802598</v>
      </c>
      <c r="AH7" s="36">
        <v>0.44583576240684292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0.19568231437704733</v>
      </c>
      <c r="P8" s="34" t="s">
        <v>1</v>
      </c>
      <c r="Q8" s="34">
        <v>0.17952990956656439</v>
      </c>
      <c r="R8" s="34" t="s">
        <v>1</v>
      </c>
      <c r="S8" s="34">
        <v>0.16637477756071803</v>
      </c>
      <c r="T8" s="34">
        <v>0.18350414847342161</v>
      </c>
      <c r="U8" s="34">
        <v>0.18389883531705417</v>
      </c>
      <c r="V8" s="34">
        <v>0.12553801216350355</v>
      </c>
      <c r="W8" s="34">
        <v>0.12259228343816748</v>
      </c>
      <c r="X8" s="34">
        <v>0.12197346673405093</v>
      </c>
      <c r="Y8" s="34">
        <v>9.613525994246705E-2</v>
      </c>
      <c r="Z8" s="34" t="s">
        <v>1</v>
      </c>
      <c r="AA8" s="34">
        <v>8.0192257130653269E-2</v>
      </c>
      <c r="AB8" s="34" t="s">
        <v>1</v>
      </c>
      <c r="AC8" s="34">
        <v>0.14213665547935214</v>
      </c>
      <c r="AD8" s="34" t="s">
        <v>1</v>
      </c>
      <c r="AE8" s="34">
        <v>3.9074758190856866E-2</v>
      </c>
      <c r="AF8" s="34" t="s">
        <v>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1.4031837518869222E-2</v>
      </c>
      <c r="P9" s="32">
        <v>3.2881615954998722E-2</v>
      </c>
      <c r="Q9" s="32">
        <v>5.0655452998686464E-2</v>
      </c>
      <c r="R9" s="32">
        <v>5.101371518693483E-2</v>
      </c>
      <c r="S9" s="32">
        <v>3.4332644363556548E-2</v>
      </c>
      <c r="T9" s="32">
        <v>2.4383052214152039E-2</v>
      </c>
      <c r="U9" s="32">
        <v>3.9081793672471499E-2</v>
      </c>
      <c r="V9" s="32">
        <v>3.4074797674529034E-2</v>
      </c>
      <c r="W9" s="32">
        <v>9.7737643383521325E-2</v>
      </c>
      <c r="X9" s="32">
        <v>2.972645632287195E-2</v>
      </c>
      <c r="Y9" s="32">
        <v>3.279078621739958E-2</v>
      </c>
      <c r="Z9" s="32">
        <v>4.7221196915433805E-2</v>
      </c>
      <c r="AA9" s="32">
        <v>3.6013067460278984E-2</v>
      </c>
      <c r="AB9" s="32">
        <v>2.4094280367299832E-2</v>
      </c>
      <c r="AC9" s="32">
        <v>2.295079215896885E-2</v>
      </c>
      <c r="AD9" s="32">
        <v>2.1363401485411961E-2</v>
      </c>
      <c r="AE9" s="32">
        <v>5.8709885156166146E-2</v>
      </c>
      <c r="AF9" s="32">
        <v>4.2581115566897552E-2</v>
      </c>
      <c r="AG9" s="32">
        <v>2.7800057749687187E-2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8.3341570619905238E-3</v>
      </c>
      <c r="P10" s="34">
        <v>1.1406039380692626E-2</v>
      </c>
      <c r="Q10" s="34">
        <v>0.1153096479989313</v>
      </c>
      <c r="R10" s="34">
        <v>0.14008340225683499</v>
      </c>
      <c r="S10" s="34">
        <v>0.12432004789599727</v>
      </c>
      <c r="T10" s="34">
        <v>0.14933878979744164</v>
      </c>
      <c r="U10" s="34">
        <v>0.13976021612461278</v>
      </c>
      <c r="V10" s="34">
        <v>0.13309238185847999</v>
      </c>
      <c r="W10" s="34">
        <v>0.11607036434711462</v>
      </c>
      <c r="X10" s="34">
        <v>0.17584225789282568</v>
      </c>
      <c r="Y10" s="34">
        <v>0.25381629886306351</v>
      </c>
      <c r="Z10" s="34">
        <v>0.42431741397893641</v>
      </c>
      <c r="AA10" s="34">
        <v>0.30782695082432526</v>
      </c>
      <c r="AB10" s="34">
        <v>0.2057301004974301</v>
      </c>
      <c r="AC10" s="34">
        <v>0.15956624142182316</v>
      </c>
      <c r="AD10" s="34">
        <v>0.23674088288458081</v>
      </c>
      <c r="AE10" s="34">
        <v>0.28612762551176107</v>
      </c>
      <c r="AF10" s="34">
        <v>0.26365538275401407</v>
      </c>
      <c r="AG10" s="34">
        <v>0.26160814273701494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7.8325315303601609E-2</v>
      </c>
      <c r="N11" s="32">
        <v>0.10050830410579478</v>
      </c>
      <c r="O11" s="32">
        <v>9.9701594317904457E-2</v>
      </c>
      <c r="P11" s="32">
        <v>0.10832156214220616</v>
      </c>
      <c r="Q11" s="32">
        <v>8.961252162488921E-2</v>
      </c>
      <c r="R11" s="32">
        <v>8.731954261313063E-2</v>
      </c>
      <c r="S11" s="32">
        <v>9.9556599497259646E-2</v>
      </c>
      <c r="T11" s="32">
        <v>0.10418193316536001</v>
      </c>
      <c r="U11" s="32">
        <v>0.10088023168503561</v>
      </c>
      <c r="V11" s="32">
        <v>0.10062562365652293</v>
      </c>
      <c r="W11" s="32">
        <v>0.10698650242012002</v>
      </c>
      <c r="X11" s="32">
        <v>0.10592913456695793</v>
      </c>
      <c r="Y11" s="32">
        <v>0.1071022001342346</v>
      </c>
      <c r="Z11" s="32">
        <v>0.10261558821545612</v>
      </c>
      <c r="AA11" s="32" t="s">
        <v>1</v>
      </c>
      <c r="AB11" s="32">
        <v>8.8768508890936917E-2</v>
      </c>
      <c r="AC11" s="32">
        <v>8.8378412026247133E-2</v>
      </c>
      <c r="AD11" s="32">
        <v>8.2455086222435858E-2</v>
      </c>
      <c r="AE11" s="32">
        <v>7.9282337183376503E-2</v>
      </c>
      <c r="AF11" s="32">
        <v>8.0283126645934649E-2</v>
      </c>
      <c r="AG11" s="32">
        <v>8.4814265354391752E-2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8.5821493503981609E-3</v>
      </c>
      <c r="R12" s="34">
        <v>8.6674108894474761E-3</v>
      </c>
      <c r="S12" s="34">
        <v>6.8471661322071178E-2</v>
      </c>
      <c r="T12" s="34">
        <v>5.6435496923007582E-2</v>
      </c>
      <c r="U12" s="34">
        <v>3.7499241792828597E-2</v>
      </c>
      <c r="V12" s="34">
        <v>5.5416065632888568E-2</v>
      </c>
      <c r="W12" s="34">
        <v>6.2515253846187988E-2</v>
      </c>
      <c r="X12" s="34">
        <v>7.7623361379174402E-2</v>
      </c>
      <c r="Y12" s="34">
        <v>7.9263732461182998E-2</v>
      </c>
      <c r="Z12" s="34">
        <v>6.5029875505667273E-2</v>
      </c>
      <c r="AA12" s="34">
        <v>6.3751156255999447E-2</v>
      </c>
      <c r="AB12" s="34">
        <v>3.7501001235208067E-2</v>
      </c>
      <c r="AC12" s="34">
        <v>4.6153133129542723E-2</v>
      </c>
      <c r="AD12" s="34">
        <v>0.12283738021194493</v>
      </c>
      <c r="AE12" s="34">
        <v>0.1043325441631761</v>
      </c>
      <c r="AF12" s="34">
        <v>0.11546333447368265</v>
      </c>
      <c r="AG12" s="34">
        <v>6.0188878882614989E-2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0.22883659928320638</v>
      </c>
      <c r="AB13" s="32" t="s">
        <v>1</v>
      </c>
      <c r="AC13" s="32">
        <v>0.23859580481984452</v>
      </c>
      <c r="AD13" s="32" t="s">
        <v>1</v>
      </c>
      <c r="AE13" s="32">
        <v>0.11057634835140227</v>
      </c>
      <c r="AF13" s="32" t="s">
        <v>1</v>
      </c>
      <c r="AG13" s="32">
        <v>0.2449551304778933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5.1177151477338541E-2</v>
      </c>
      <c r="R14" s="34">
        <v>5.0048728436411005E-2</v>
      </c>
      <c r="S14" s="34">
        <v>7.450893890527098E-2</v>
      </c>
      <c r="T14" s="34">
        <v>5.4399482591249652E-2</v>
      </c>
      <c r="U14" s="34">
        <v>6.7839340464663972E-2</v>
      </c>
      <c r="V14" s="34">
        <v>7.0484361681779101E-2</v>
      </c>
      <c r="W14" s="34">
        <v>6.5158224159090145E-2</v>
      </c>
      <c r="X14" s="34">
        <v>7.0907983562990121E-2</v>
      </c>
      <c r="Y14" s="34">
        <v>6.4913914501262535E-2</v>
      </c>
      <c r="Z14" s="34">
        <v>7.4585585793732048E-2</v>
      </c>
      <c r="AA14" s="34">
        <v>5.9286376638243758E-2</v>
      </c>
      <c r="AB14" s="34">
        <v>8.553976242768252E-2</v>
      </c>
      <c r="AC14" s="34">
        <v>7.6672205481906869E-2</v>
      </c>
      <c r="AD14" s="34">
        <v>8.0115391789233228E-2</v>
      </c>
      <c r="AE14" s="34">
        <v>7.5854292033194035E-2</v>
      </c>
      <c r="AF14" s="34">
        <v>9.9052466717929583E-2</v>
      </c>
      <c r="AG14" s="34">
        <v>6.452034727791589E-2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2.9780413247028532E-4</v>
      </c>
      <c r="N15" s="32">
        <v>2.1891049928433106E-4</v>
      </c>
      <c r="O15" s="32">
        <v>4.3595712050321911E-4</v>
      </c>
      <c r="P15" s="32">
        <v>1.0897491411910741E-3</v>
      </c>
      <c r="Q15" s="32">
        <v>1.2211330225403616E-3</v>
      </c>
      <c r="R15" s="32">
        <v>1.11875E-3</v>
      </c>
      <c r="S15" s="32">
        <v>6.2244455104045317E-4</v>
      </c>
      <c r="T15" s="32">
        <v>4.7870549617035605E-4</v>
      </c>
      <c r="U15" s="32">
        <v>4.3907793633369923E-4</v>
      </c>
      <c r="V15" s="32">
        <v>4.6759946765599072E-4</v>
      </c>
      <c r="W15" s="32">
        <v>4.5321556442962818E-4</v>
      </c>
      <c r="X15" s="32">
        <v>1.5388245432255811E-4</v>
      </c>
      <c r="Y15" s="32">
        <v>1.8292378729843739E-4</v>
      </c>
      <c r="Z15" s="32">
        <v>9.1518521060699674E-5</v>
      </c>
      <c r="AA15" s="32">
        <v>3.9009819328808201E-4</v>
      </c>
      <c r="AB15" s="32">
        <v>2.1037351818153132E-4</v>
      </c>
      <c r="AC15" s="32">
        <v>3.229554360883007E-3</v>
      </c>
      <c r="AD15" s="32">
        <v>3.5155547148571402E-3</v>
      </c>
      <c r="AE15" s="32">
        <v>1.1963982932017137E-2</v>
      </c>
      <c r="AF15" s="32">
        <v>5.8904494127661111E-3</v>
      </c>
      <c r="AG15" s="32">
        <v>3.6666185272549306E-3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3.2903944631360559E-2</v>
      </c>
      <c r="Q16" s="34">
        <v>1.2564406884684864E-2</v>
      </c>
      <c r="R16" s="34">
        <v>1.360728049789426E-2</v>
      </c>
      <c r="S16" s="34">
        <v>1.5959353628943304E-3</v>
      </c>
      <c r="T16" s="34">
        <v>1.6840119901653701E-3</v>
      </c>
      <c r="U16" s="34">
        <v>2.1526564300851396E-3</v>
      </c>
      <c r="V16" s="34">
        <v>3.0998294915423525E-3</v>
      </c>
      <c r="W16" s="34">
        <v>1.756223417163731E-3</v>
      </c>
      <c r="X16" s="34">
        <v>1.1876612531502358E-2</v>
      </c>
      <c r="Y16" s="34">
        <v>3.3887469855448854E-2</v>
      </c>
      <c r="Z16" s="34">
        <v>1.5024069674943206E-2</v>
      </c>
      <c r="AA16" s="34">
        <v>1.6082172780266541E-2</v>
      </c>
      <c r="AB16" s="34">
        <v>1.8704085122358247E-2</v>
      </c>
      <c r="AC16" s="34">
        <v>2.1224657786987036E-2</v>
      </c>
      <c r="AD16" s="34">
        <v>1.6770221816008717E-2</v>
      </c>
      <c r="AE16" s="34">
        <v>3.272725044526871E-2</v>
      </c>
      <c r="AF16" s="34">
        <v>1.7464289438014809E-2</v>
      </c>
      <c r="AG16" s="34">
        <v>2.7577060843052437E-2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1.6419986772788431E-2</v>
      </c>
      <c r="Y17" s="32">
        <v>4.4397555936524682E-2</v>
      </c>
      <c r="Z17" s="32">
        <v>3.5977617689136453E-2</v>
      </c>
      <c r="AA17" s="32">
        <v>1.5057728073709616E-2</v>
      </c>
      <c r="AB17" s="32">
        <v>1.9707307075317385E-2</v>
      </c>
      <c r="AC17" s="32">
        <v>1.371162597649012E-2</v>
      </c>
      <c r="AD17" s="32">
        <v>1.7150540585039242E-2</v>
      </c>
      <c r="AE17" s="32">
        <v>1.1448047126703715E-2</v>
      </c>
      <c r="AF17" s="32">
        <v>1.104634749829788E-2</v>
      </c>
      <c r="AG17" s="32">
        <v>1.3544674636944547E-2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>
        <v>6.7273732010283268E-3</v>
      </c>
      <c r="AF18" s="34" t="s">
        <v>1</v>
      </c>
      <c r="AG18" s="34" t="s">
        <v>1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7.8802369885406065E-2</v>
      </c>
      <c r="V19" s="32">
        <v>9.3256006083006521E-2</v>
      </c>
      <c r="W19" s="32">
        <v>0.10852786030458401</v>
      </c>
      <c r="X19" s="32">
        <v>0.13218535629190856</v>
      </c>
      <c r="Y19" s="32">
        <v>0.15215190955242575</v>
      </c>
      <c r="Z19" s="32">
        <v>0.17054503794226847</v>
      </c>
      <c r="AA19" s="32">
        <v>0.13893237258414529</v>
      </c>
      <c r="AB19" s="32">
        <v>0.14559501280786249</v>
      </c>
      <c r="AC19" s="32">
        <v>0.14473316792259211</v>
      </c>
      <c r="AD19" s="32">
        <v>0.17181159852867389</v>
      </c>
      <c r="AE19" s="32">
        <v>0.14497803601768816</v>
      </c>
      <c r="AF19" s="32">
        <v>0.22265268483675138</v>
      </c>
      <c r="AG19" s="32">
        <v>0.19265175390094086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1</v>
      </c>
      <c r="Q20" s="34">
        <v>0.10299846878452502</v>
      </c>
      <c r="R20" s="34">
        <v>0.11563945955950398</v>
      </c>
      <c r="S20" s="34" t="s">
        <v>1</v>
      </c>
      <c r="T20" s="34">
        <v>4.8710924911376088E-2</v>
      </c>
      <c r="U20" s="34">
        <v>6.0323343344622651E-2</v>
      </c>
      <c r="V20" s="34">
        <v>4.4572904134510989E-2</v>
      </c>
      <c r="W20" s="34">
        <v>8.0596713167547587E-2</v>
      </c>
      <c r="X20" s="34">
        <v>8.2734740987168168E-2</v>
      </c>
      <c r="Y20" s="34">
        <v>7.2089422604886516E-2</v>
      </c>
      <c r="Z20" s="34">
        <v>3.8532298796722694E-2</v>
      </c>
      <c r="AA20" s="34">
        <v>1.5365070473256174E-2</v>
      </c>
      <c r="AB20" s="34">
        <v>2.8336701103300412E-2</v>
      </c>
      <c r="AC20" s="34">
        <v>3.3552267814955676E-2</v>
      </c>
      <c r="AD20" s="34">
        <v>9.4909536951855254E-3</v>
      </c>
      <c r="AE20" s="34">
        <v>1.1228330371759175E-2</v>
      </c>
      <c r="AF20" s="34">
        <v>1.4184715856325456E-2</v>
      </c>
      <c r="AG20" s="34">
        <v>1.0504133148043035E-2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>
        <v>0.11474303805616283</v>
      </c>
      <c r="L22" s="34" t="s">
        <v>1</v>
      </c>
      <c r="M22" s="34">
        <v>0.11538118332119342</v>
      </c>
      <c r="N22" s="34" t="s">
        <v>1</v>
      </c>
      <c r="O22" s="34">
        <v>0.12051247050564537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0.13100564457476563</v>
      </c>
      <c r="X22" s="34">
        <v>0.14739052263058106</v>
      </c>
      <c r="Y22" s="34">
        <v>0.13036309376906807</v>
      </c>
      <c r="Z22" s="34">
        <v>0.1298469235809161</v>
      </c>
      <c r="AA22" s="34">
        <v>0.14304181980498776</v>
      </c>
      <c r="AB22" s="34">
        <v>0.14371690311250154</v>
      </c>
      <c r="AC22" s="34">
        <v>0.15593121144055511</v>
      </c>
      <c r="AD22" s="34">
        <v>0.13604879668521563</v>
      </c>
      <c r="AE22" s="34">
        <v>0.12938854075062572</v>
      </c>
      <c r="AF22" s="34">
        <v>0.1364669252884386</v>
      </c>
      <c r="AG22" s="34">
        <v>0.14269785788209563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 t="s">
        <v>1</v>
      </c>
      <c r="U23" s="32">
        <v>6.4867622674513944E-3</v>
      </c>
      <c r="V23" s="32">
        <v>6.1281344815277538E-3</v>
      </c>
      <c r="W23" s="32">
        <v>4.0099353711700453E-3</v>
      </c>
      <c r="X23" s="32">
        <v>5.3015398027827189E-3</v>
      </c>
      <c r="Y23" s="32">
        <v>1.1367219466470692E-2</v>
      </c>
      <c r="Z23" s="32">
        <v>9.2852203284580544E-3</v>
      </c>
      <c r="AA23" s="32">
        <v>1.0842543471648975E-2</v>
      </c>
      <c r="AB23" s="32">
        <v>1.4563958115804779E-2</v>
      </c>
      <c r="AC23" s="32">
        <v>2.3411408346000643E-2</v>
      </c>
      <c r="AD23" s="32">
        <v>2.9098483615846837E-2</v>
      </c>
      <c r="AE23" s="32">
        <v>2.4101766578165876E-2</v>
      </c>
      <c r="AF23" s="32">
        <v>1.8768201869210049E-2</v>
      </c>
      <c r="AG23" s="32">
        <v>1.8027653230225951E-2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2.0169077611233632E-3</v>
      </c>
      <c r="M24" s="34">
        <v>4.1392008838151355E-4</v>
      </c>
      <c r="N24" s="34">
        <v>3.2324524760038807E-3</v>
      </c>
      <c r="O24" s="34">
        <v>5.9246418959949454E-3</v>
      </c>
      <c r="P24" s="34">
        <v>6.2312641709206806E-3</v>
      </c>
      <c r="Q24" s="34">
        <v>6.5088768592398609E-3</v>
      </c>
      <c r="R24" s="34">
        <v>2.2469558313610267E-2</v>
      </c>
      <c r="S24" s="34">
        <v>3.6696348486523513E-2</v>
      </c>
      <c r="T24" s="34">
        <v>1.3093039304801489E-2</v>
      </c>
      <c r="U24" s="34">
        <v>1.6846771453524301E-2</v>
      </c>
      <c r="V24" s="34">
        <v>4.8605095016558027E-3</v>
      </c>
      <c r="W24" s="34">
        <v>6.6412563133105658E-3</v>
      </c>
      <c r="X24" s="34">
        <v>6.3643969301633557E-3</v>
      </c>
      <c r="Y24" s="34">
        <v>1.2015791915529324E-2</v>
      </c>
      <c r="Z24" s="34">
        <v>3.3584950798509366E-3</v>
      </c>
      <c r="AA24" s="34">
        <v>1.404348706717147E-2</v>
      </c>
      <c r="AB24" s="34">
        <v>2.5523111719783068E-2</v>
      </c>
      <c r="AC24" s="34">
        <v>1.4200253945960951E-2</v>
      </c>
      <c r="AD24" s="34">
        <v>1.2887450830741757E-2</v>
      </c>
      <c r="AE24" s="34">
        <v>1.1447718153176729E-2</v>
      </c>
      <c r="AF24" s="34">
        <v>1.2807271534005026E-2</v>
      </c>
      <c r="AG24" s="34">
        <v>1.5374916918610787E-2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>
        <v>0.34713930611568028</v>
      </c>
      <c r="O25" s="32" t="s">
        <v>1</v>
      </c>
      <c r="P25" s="32">
        <v>0.36878203808320503</v>
      </c>
      <c r="Q25" s="32" t="s">
        <v>1</v>
      </c>
      <c r="R25" s="32">
        <v>0.38068511282574968</v>
      </c>
      <c r="S25" s="32">
        <v>0.38284620639627015</v>
      </c>
      <c r="T25" s="32" t="s">
        <v>1</v>
      </c>
      <c r="U25" s="32">
        <v>0.37954965213647912</v>
      </c>
      <c r="V25" s="32" t="s">
        <v>1</v>
      </c>
      <c r="W25" s="32">
        <v>0.38234126670637059</v>
      </c>
      <c r="X25" s="32" t="s">
        <v>1</v>
      </c>
      <c r="Y25" s="32">
        <v>0.4108450428544701</v>
      </c>
      <c r="Z25" s="32" t="s">
        <v>1</v>
      </c>
      <c r="AA25" s="32">
        <v>0.4198772356051601</v>
      </c>
      <c r="AB25" s="32" t="s">
        <v>1</v>
      </c>
      <c r="AC25" s="32">
        <v>0.41944391124260516</v>
      </c>
      <c r="AD25" s="32" t="s">
        <v>1</v>
      </c>
      <c r="AE25" s="32">
        <v>0.4394692950120257</v>
      </c>
      <c r="AF25" s="32" t="s">
        <v>1</v>
      </c>
      <c r="AG25" s="32">
        <v>0.4608583920596464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8.2090213861425142E-3</v>
      </c>
      <c r="O26" s="34">
        <v>6.9008782936010038E-3</v>
      </c>
      <c r="P26" s="34">
        <v>7.5945600995225354E-3</v>
      </c>
      <c r="Q26" s="34">
        <v>5.2593251317097174E-3</v>
      </c>
      <c r="R26" s="34">
        <v>5.4568380564273935E-3</v>
      </c>
      <c r="S26" s="34">
        <v>9.7852644793372471E-3</v>
      </c>
      <c r="T26" s="34">
        <v>1.1861040400152193E-3</v>
      </c>
      <c r="U26" s="34">
        <v>8.3099388503627084E-3</v>
      </c>
      <c r="V26" s="34">
        <v>6.9171736194662461E-3</v>
      </c>
      <c r="W26" s="34">
        <v>8.3095582058207093E-3</v>
      </c>
      <c r="X26" s="34">
        <v>1.1624116907869332E-2</v>
      </c>
      <c r="Y26" s="34">
        <v>9.8965663393882457E-3</v>
      </c>
      <c r="Z26" s="34">
        <v>2.2409371895913806E-2</v>
      </c>
      <c r="AA26" s="34">
        <v>2.649465941452565E-2</v>
      </c>
      <c r="AB26" s="34">
        <v>1.3593640558828394E-3</v>
      </c>
      <c r="AC26" s="34">
        <v>5.4637063938281381E-3</v>
      </c>
      <c r="AD26" s="34">
        <v>1.0918936548819853E-2</v>
      </c>
      <c r="AE26" s="34">
        <v>1.6520012415930669E-2</v>
      </c>
      <c r="AF26" s="34">
        <v>1.9047311044774442E-2</v>
      </c>
      <c r="AG26" s="34">
        <v>2.5292034293793453E-2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6.570569891808997E-5</v>
      </c>
      <c r="N27" s="32" t="s">
        <v>1</v>
      </c>
      <c r="O27" s="32">
        <v>1.4812338845945528E-3</v>
      </c>
      <c r="P27" s="32" t="s">
        <v>1</v>
      </c>
      <c r="Q27" s="32">
        <v>1.4555142156058227E-3</v>
      </c>
      <c r="R27" s="32" t="s">
        <v>1</v>
      </c>
      <c r="S27" s="32">
        <v>3.4065680939738177E-2</v>
      </c>
      <c r="T27" s="32" t="s">
        <v>1</v>
      </c>
      <c r="U27" s="32" t="s">
        <v>1</v>
      </c>
      <c r="V27" s="32" t="s">
        <v>1</v>
      </c>
      <c r="W27" s="32">
        <v>1.0739360242233219E-2</v>
      </c>
      <c r="X27" s="32" t="s">
        <v>1</v>
      </c>
      <c r="Y27" s="32">
        <v>1.0378887774593018E-2</v>
      </c>
      <c r="Z27" s="32" t="s">
        <v>1</v>
      </c>
      <c r="AA27" s="32">
        <v>1.2241387228700752E-2</v>
      </c>
      <c r="AB27" s="32" t="s">
        <v>1</v>
      </c>
      <c r="AC27" s="32">
        <v>2.9880714559471441E-2</v>
      </c>
      <c r="AD27" s="32" t="s">
        <v>1</v>
      </c>
      <c r="AE27" s="32">
        <v>2.2612810435272059E-2</v>
      </c>
      <c r="AF27" s="32">
        <v>3.073040928832832E-2</v>
      </c>
      <c r="AG27" s="32">
        <v>4.78191783599375E-2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1.9729815086211484E-2</v>
      </c>
      <c r="S28" s="34">
        <v>2.6355452683041125E-2</v>
      </c>
      <c r="T28" s="34">
        <v>3.7287962618729999E-2</v>
      </c>
      <c r="U28" s="34">
        <v>3.8459798269769328E-2</v>
      </c>
      <c r="V28" s="34">
        <v>4.0210921560272755E-2</v>
      </c>
      <c r="W28" s="34">
        <v>1.9317190865045734E-2</v>
      </c>
      <c r="X28" s="34">
        <v>3.2197183136839044E-2</v>
      </c>
      <c r="Y28" s="34">
        <v>3.7082778469865539E-2</v>
      </c>
      <c r="Z28" s="34">
        <v>5.9450327092705743E-2</v>
      </c>
      <c r="AA28" s="34">
        <v>3.933929061727779E-2</v>
      </c>
      <c r="AB28" s="34">
        <v>3.8085182833488385E-2</v>
      </c>
      <c r="AC28" s="34">
        <v>5.3761726422258682E-2</v>
      </c>
      <c r="AD28" s="34">
        <v>3.981320660875641E-2</v>
      </c>
      <c r="AE28" s="34">
        <v>5.713562576181011E-2</v>
      </c>
      <c r="AF28" s="34">
        <v>7.9149994488683609E-2</v>
      </c>
      <c r="AG28" s="34">
        <v>7.035709690321848E-2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7.8912127683664346E-2</v>
      </c>
      <c r="P29" s="32">
        <v>0.11298962654099796</v>
      </c>
      <c r="Q29" s="32">
        <v>5.0632693998681026E-2</v>
      </c>
      <c r="R29" s="32">
        <v>2.8483999199245005E-2</v>
      </c>
      <c r="S29" s="32">
        <v>1.2585000071278885E-2</v>
      </c>
      <c r="T29" s="32">
        <v>2.9407499400142915E-2</v>
      </c>
      <c r="U29" s="32">
        <v>3.5865496801811614E-2</v>
      </c>
      <c r="V29" s="32">
        <v>3.4880747114583416E-2</v>
      </c>
      <c r="W29" s="32">
        <v>4.6375200358351368E-2</v>
      </c>
      <c r="X29" s="32">
        <v>6.8065527827811528E-2</v>
      </c>
      <c r="Y29" s="32">
        <v>6.8669539670217231E-2</v>
      </c>
      <c r="Z29" s="32">
        <v>7.9804858865449857E-2</v>
      </c>
      <c r="AA29" s="32">
        <v>8.7170485372922282E-2</v>
      </c>
      <c r="AB29" s="32">
        <v>8.4427048304783023E-2</v>
      </c>
      <c r="AC29" s="32">
        <v>0.12151457872698569</v>
      </c>
      <c r="AD29" s="32">
        <v>0.33800023105612265</v>
      </c>
      <c r="AE29" s="32">
        <v>0.33082624741932765</v>
      </c>
      <c r="AF29" s="32">
        <v>0.39835348783821406</v>
      </c>
      <c r="AG29" s="32">
        <v>0.43095862950182484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2.1590929922349213E-2</v>
      </c>
      <c r="R30" s="34">
        <v>2.6023512113191271E-2</v>
      </c>
      <c r="S30" s="34">
        <v>4.3875396429139249E-2</v>
      </c>
      <c r="T30" s="34">
        <v>3.2791577778558886E-2</v>
      </c>
      <c r="U30" s="34">
        <v>2.9467148840902138E-2</v>
      </c>
      <c r="V30" s="34">
        <v>2.8266006904015907E-2</v>
      </c>
      <c r="W30" s="34">
        <v>2.4162148899707928E-2</v>
      </c>
      <c r="X30" s="34">
        <v>1.9457203153125192E-2</v>
      </c>
      <c r="Y30" s="34">
        <v>2.4941484916383927E-2</v>
      </c>
      <c r="Z30" s="34">
        <v>2.3902971892528435E-2</v>
      </c>
      <c r="AA30" s="34">
        <v>2.4673218983166559E-2</v>
      </c>
      <c r="AB30" s="34">
        <v>2.9252884908741769E-2</v>
      </c>
      <c r="AC30" s="34">
        <v>3.2688396995420185E-2</v>
      </c>
      <c r="AD30" s="34">
        <v>2.8990105984172565E-2</v>
      </c>
      <c r="AE30" s="34">
        <v>2.7137412455751166E-2</v>
      </c>
      <c r="AF30" s="34">
        <v>2.6362588359353355E-2</v>
      </c>
      <c r="AG30" s="34">
        <v>2.3956916934606352E-2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0.18405423089854786</v>
      </c>
      <c r="P31" s="32" t="s">
        <v>1</v>
      </c>
      <c r="Q31" s="32">
        <v>0.18382271411439788</v>
      </c>
      <c r="R31" s="32" t="s">
        <v>1</v>
      </c>
      <c r="S31" s="32">
        <v>0.22856519845627382</v>
      </c>
      <c r="T31" s="32" t="s">
        <v>1</v>
      </c>
      <c r="U31" s="32">
        <v>0.25664685422787903</v>
      </c>
      <c r="V31" s="32" t="s">
        <v>1</v>
      </c>
      <c r="W31" s="32">
        <v>0.25915359967595741</v>
      </c>
      <c r="X31" s="32" t="s">
        <v>1</v>
      </c>
      <c r="Y31" s="32" t="s">
        <v>1</v>
      </c>
      <c r="Z31" s="32" t="s">
        <v>1</v>
      </c>
      <c r="AA31" s="32">
        <v>0.28940469009287706</v>
      </c>
      <c r="AB31" s="32" t="s">
        <v>1</v>
      </c>
      <c r="AC31" s="32">
        <v>0.25975688277903108</v>
      </c>
      <c r="AD31" s="32" t="s">
        <v>1</v>
      </c>
      <c r="AE31" s="32">
        <v>0.21447162647320522</v>
      </c>
      <c r="AF31" s="32" t="s">
        <v>1</v>
      </c>
      <c r="AG31" s="32">
        <v>0.32276469145136172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3.5098603042065224E-3</v>
      </c>
      <c r="AF35" s="32">
        <v>1.6730257000935856E-3</v>
      </c>
      <c r="AG35" s="32">
        <v>6.0748033608121529E-3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 t="s">
        <v>54</v>
      </c>
      <c r="AE36" s="34">
        <v>3.0298745631930841E-4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0.18336714893725881</v>
      </c>
      <c r="Z39" s="32">
        <v>0.2961090695966313</v>
      </c>
      <c r="AA39" s="32">
        <v>0.42486138637083765</v>
      </c>
      <c r="AB39" s="32">
        <v>0.33714232667217292</v>
      </c>
      <c r="AC39" s="32">
        <v>0.39661093959278859</v>
      </c>
      <c r="AD39" s="32">
        <v>0.27985748656662618</v>
      </c>
      <c r="AE39" s="32">
        <v>0.52718021635703438</v>
      </c>
      <c r="AF39" s="32">
        <v>0.55357467413157568</v>
      </c>
      <c r="AG39" s="32">
        <v>0.50903364395875916</v>
      </c>
      <c r="AH39" s="32">
        <v>0.3566023387235015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6.7754657209091837E-2</v>
      </c>
      <c r="P48" s="34" t="s">
        <v>1</v>
      </c>
      <c r="Q48" s="34">
        <v>6.891710068466432E-2</v>
      </c>
      <c r="R48" s="34" t="s">
        <v>1</v>
      </c>
      <c r="S48" s="34">
        <v>8.9311211800485901E-2</v>
      </c>
      <c r="T48" s="34">
        <v>8.6830006845566687E-2</v>
      </c>
      <c r="U48" s="34">
        <v>9.0395915583478703E-2</v>
      </c>
      <c r="V48" s="34">
        <v>8.8717412740164397E-2</v>
      </c>
      <c r="W48" s="34">
        <v>8.0649724601582456E-2</v>
      </c>
      <c r="X48" s="34">
        <v>7.722885257596003E-2</v>
      </c>
      <c r="Y48" s="34">
        <v>0.10556137117820558</v>
      </c>
      <c r="Z48" s="34">
        <v>0.11000146752964156</v>
      </c>
      <c r="AA48" s="34">
        <v>0.11962559377518822</v>
      </c>
      <c r="AB48" s="34">
        <v>0.1295620877172432</v>
      </c>
      <c r="AC48" s="34">
        <v>0.12220806878390469</v>
      </c>
      <c r="AD48" s="34">
        <v>0.1071526130681788</v>
      </c>
      <c r="AE48" s="34">
        <v>0.11108062220717237</v>
      </c>
      <c r="AF48" s="34">
        <v>0.10951662176899243</v>
      </c>
      <c r="AG48" s="34">
        <v>9.7039144082324627E-2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54</v>
      </c>
      <c r="AB51" s="32">
        <v>6.7250072251796365E-5</v>
      </c>
      <c r="AC51" s="32">
        <v>3.5592629413587164E-4</v>
      </c>
      <c r="AD51" s="32">
        <v>1.8157657492711974E-3</v>
      </c>
      <c r="AE51" s="32">
        <v>2.8873240554949453E-4</v>
      </c>
      <c r="AF51" s="32">
        <v>5.0800845445599617E-4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2.7534491833668593E-3</v>
      </c>
      <c r="V54" s="34">
        <v>7.4518979113058948E-4</v>
      </c>
      <c r="W54" s="34">
        <v>6.2638787513634797E-3</v>
      </c>
      <c r="X54" s="34" t="s">
        <v>1</v>
      </c>
      <c r="Y54" s="34" t="s">
        <v>1</v>
      </c>
      <c r="Z54" s="34" t="s">
        <v>1</v>
      </c>
      <c r="AA54" s="34">
        <v>7.4757468122282789E-2</v>
      </c>
      <c r="AB54" s="34">
        <v>7.6684029225881523E-2</v>
      </c>
      <c r="AC54" s="34">
        <v>7.8599801881506032E-2</v>
      </c>
      <c r="AD54" s="34">
        <v>9.988040053048608E-2</v>
      </c>
      <c r="AE54" s="34">
        <v>8.4496968775222586E-2</v>
      </c>
      <c r="AF54" s="34">
        <v>5.8585446319221204E-2</v>
      </c>
      <c r="AG54" s="34">
        <v>0.127758224522</v>
      </c>
      <c r="AH54" s="34">
        <v>0.13239282773464695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>
        <v>0.28296146202195749</v>
      </c>
      <c r="Y55" s="32" t="s">
        <v>1</v>
      </c>
      <c r="Z55" s="32" t="s">
        <v>1</v>
      </c>
      <c r="AA55" s="32">
        <v>0.21339511118456345</v>
      </c>
      <c r="AB55" s="32" t="s">
        <v>1</v>
      </c>
      <c r="AC55" s="32">
        <v>0.12276803224267904</v>
      </c>
      <c r="AD55" s="32" t="s">
        <v>1</v>
      </c>
      <c r="AE55" s="32">
        <v>0.13544678276070732</v>
      </c>
      <c r="AF55" s="32" t="s">
        <v>1</v>
      </c>
      <c r="AG55" s="32">
        <v>0.12013032700675957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54</v>
      </c>
      <c r="P57" s="32" t="s">
        <v>54</v>
      </c>
      <c r="Q57" s="32">
        <v>3.1546028831247561E-4</v>
      </c>
      <c r="R57" s="32">
        <v>3.081342283970825E-4</v>
      </c>
      <c r="S57" s="32" t="s">
        <v>1</v>
      </c>
      <c r="T57" s="32">
        <v>7.505411333658769E-3</v>
      </c>
      <c r="U57" s="32">
        <v>6.4715599840019476E-3</v>
      </c>
      <c r="V57" s="32">
        <v>4.0760852111201458E-3</v>
      </c>
      <c r="W57" s="32">
        <v>4.8116358451496002E-5</v>
      </c>
      <c r="X57" s="32">
        <v>2.2617431666668033E-3</v>
      </c>
      <c r="Y57" s="32">
        <v>2.8258324310489373E-3</v>
      </c>
      <c r="Z57" s="32">
        <v>4.6772155773391741E-3</v>
      </c>
      <c r="AA57" s="32" t="s">
        <v>1</v>
      </c>
      <c r="AB57" s="32">
        <v>2.1683306874768542E-2</v>
      </c>
      <c r="AC57" s="32">
        <v>2.3021125509512817E-2</v>
      </c>
      <c r="AD57" s="32">
        <v>1.3589723355972413E-2</v>
      </c>
      <c r="AE57" s="32">
        <v>9.0921790950587982E-3</v>
      </c>
      <c r="AF57" s="32">
        <v>1.2086952420705281E-2</v>
      </c>
      <c r="AG57" s="32">
        <v>1.1701411509094428E-2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>
        <v>0.22013042600251984</v>
      </c>
      <c r="S58" s="34">
        <v>0.23306357671150033</v>
      </c>
      <c r="T58" s="34">
        <v>0.23232525346718186</v>
      </c>
      <c r="U58" s="34">
        <v>0.21558747004384207</v>
      </c>
      <c r="V58" s="34">
        <v>0.22012649849597796</v>
      </c>
      <c r="W58" s="34">
        <v>0.19335707027294669</v>
      </c>
      <c r="X58" s="34">
        <v>0.21192683596511211</v>
      </c>
      <c r="Y58" s="34">
        <v>0.20867409298020151</v>
      </c>
      <c r="Z58" s="34">
        <v>0.18603784846871296</v>
      </c>
      <c r="AA58" s="34">
        <v>0.17949710388557027</v>
      </c>
      <c r="AB58" s="34">
        <v>0.15634838513028446</v>
      </c>
      <c r="AC58" s="34">
        <v>0.14185813026856223</v>
      </c>
      <c r="AD58" s="34">
        <v>0.13472830228145402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3.1990945252922565</v>
      </c>
      <c r="K5" s="11">
        <v>3.2070860471789544</v>
      </c>
      <c r="L5" s="11">
        <v>6.8981355573686285</v>
      </c>
      <c r="M5" s="11">
        <v>6.9267414278318036</v>
      </c>
      <c r="N5" s="11">
        <v>9.5379174143972278</v>
      </c>
      <c r="O5" s="11">
        <v>7.9534032623047199</v>
      </c>
      <c r="P5" s="11">
        <v>6.832775157824841</v>
      </c>
      <c r="Q5" s="11">
        <v>6.4406482294233705</v>
      </c>
      <c r="R5" s="11">
        <v>6.6962478610947107</v>
      </c>
      <c r="S5" s="11">
        <v>6.5047426187259241</v>
      </c>
      <c r="T5" s="11">
        <v>5.4966908122610443</v>
      </c>
      <c r="U5" s="11">
        <v>5.0840692251715653</v>
      </c>
      <c r="V5" s="11">
        <v>6.6594858096828053</v>
      </c>
      <c r="W5" s="11">
        <v>6.5012727940276598</v>
      </c>
      <c r="X5" s="11">
        <v>7.4267571540078379</v>
      </c>
      <c r="Y5" s="11">
        <v>7.2993931496645237</v>
      </c>
      <c r="Z5" s="11" t="s">
        <v>1</v>
      </c>
      <c r="AA5" s="11">
        <v>9.5373584234349984</v>
      </c>
      <c r="AB5" s="11" t="s">
        <v>1</v>
      </c>
      <c r="AC5" s="11">
        <v>6.0883818401798928</v>
      </c>
      <c r="AD5" s="11" t="s">
        <v>1</v>
      </c>
      <c r="AE5" s="11">
        <v>8.0400542743571144</v>
      </c>
      <c r="AF5" s="11" t="s">
        <v>1</v>
      </c>
      <c r="AG5" s="11">
        <v>8.3907127326422177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2.4419764028139368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41.231805471782977</v>
      </c>
      <c r="AA6" s="14">
        <v>36.843367742284443</v>
      </c>
      <c r="AB6" s="14">
        <v>28.223660377461279</v>
      </c>
      <c r="AC6" s="14">
        <v>26.018041813441648</v>
      </c>
      <c r="AD6" s="14">
        <v>27.715030932411956</v>
      </c>
      <c r="AE6" s="14">
        <v>30.581899390499455</v>
      </c>
      <c r="AF6" s="14">
        <v>33.290420887095983</v>
      </c>
      <c r="AG6" s="14">
        <v>34.563837751069833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2.5129355842964922</v>
      </c>
      <c r="R7" s="18">
        <v>2.3122287300985152</v>
      </c>
      <c r="S7" s="18">
        <v>3.7327804609452619</v>
      </c>
      <c r="T7" s="18">
        <v>5.6863617016826895</v>
      </c>
      <c r="U7" s="18">
        <v>7.3417650557736858</v>
      </c>
      <c r="V7" s="18">
        <v>7.6612113422301471</v>
      </c>
      <c r="W7" s="18">
        <v>7.9157221162970233</v>
      </c>
      <c r="X7" s="18">
        <v>8.2224319473934795</v>
      </c>
      <c r="Y7" s="18">
        <v>9.0570421689815781</v>
      </c>
      <c r="Z7" s="18">
        <v>13.271498427926234</v>
      </c>
      <c r="AA7" s="18">
        <v>14.913948135752536</v>
      </c>
      <c r="AB7" s="18">
        <v>18.794332088652485</v>
      </c>
      <c r="AC7" s="18">
        <v>19.261516368266001</v>
      </c>
      <c r="AD7" s="18">
        <v>17.77538781317233</v>
      </c>
      <c r="AE7" s="18">
        <v>19.096053667605648</v>
      </c>
      <c r="AF7" s="18">
        <v>20.827159173920538</v>
      </c>
      <c r="AG7" s="18">
        <v>22.20793711059639</v>
      </c>
      <c r="AH7" s="18">
        <v>22.69513045454767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7.7934841517425673</v>
      </c>
      <c r="P8" s="14" t="s">
        <v>1</v>
      </c>
      <c r="Q8" s="14">
        <v>7.5011259002097415</v>
      </c>
      <c r="R8" s="14" t="s">
        <v>1</v>
      </c>
      <c r="S8" s="14">
        <v>6.6142147774772839</v>
      </c>
      <c r="T8" s="14">
        <v>6.6164401657226355</v>
      </c>
      <c r="U8" s="14">
        <v>6.0193218902229262</v>
      </c>
      <c r="V8" s="14">
        <v>4.3035707862999022</v>
      </c>
      <c r="W8" s="14">
        <v>4.1632189234214847</v>
      </c>
      <c r="X8" s="14">
        <v>4.0913572423607878</v>
      </c>
      <c r="Y8" s="14">
        <v>3.236352661429466</v>
      </c>
      <c r="Z8" s="14" t="s">
        <v>1</v>
      </c>
      <c r="AA8" s="14">
        <v>2.6249799067674005</v>
      </c>
      <c r="AB8" s="14" t="s">
        <v>1</v>
      </c>
      <c r="AC8" s="14">
        <v>4.8490222616325198</v>
      </c>
      <c r="AD8" s="14" t="s">
        <v>1</v>
      </c>
      <c r="AE8" s="14">
        <v>1.3279607053044897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1.8350681981335246</v>
      </c>
      <c r="P9" s="11">
        <v>3.887451331285821</v>
      </c>
      <c r="Q9" s="11">
        <v>5.5237783951626085</v>
      </c>
      <c r="R9" s="11">
        <v>4.5843792014093543</v>
      </c>
      <c r="S9" s="11">
        <v>3.2427669768727547</v>
      </c>
      <c r="T9" s="11">
        <v>1.9477117271280864</v>
      </c>
      <c r="U9" s="11">
        <v>2.7979715592751515</v>
      </c>
      <c r="V9" s="11">
        <v>2.1580168413816807</v>
      </c>
      <c r="W9" s="11">
        <v>4.2398562090483214</v>
      </c>
      <c r="X9" s="11">
        <v>1.3990202130314293</v>
      </c>
      <c r="Y9" s="11">
        <v>1.9018847091659123</v>
      </c>
      <c r="Z9" s="11">
        <v>3.3016433234752527</v>
      </c>
      <c r="AA9" s="11">
        <v>2.4536028003434383</v>
      </c>
      <c r="AB9" s="11">
        <v>1.9382999186209962</v>
      </c>
      <c r="AC9" s="11">
        <v>1.7974500525762354</v>
      </c>
      <c r="AD9" s="11">
        <v>1.5151515151515151</v>
      </c>
      <c r="AE9" s="11">
        <v>3.6227564739386717</v>
      </c>
      <c r="AF9" s="11">
        <v>2.4288298779346631</v>
      </c>
      <c r="AG9" s="11">
        <v>1.572703743633862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0.25268640392502084</v>
      </c>
      <c r="P10" s="14">
        <v>0.3446899418035918</v>
      </c>
      <c r="Q10" s="14">
        <v>3.4693169154319747</v>
      </c>
      <c r="R10" s="14">
        <v>4.2039881996724286</v>
      </c>
      <c r="S10" s="14">
        <v>3.7254572162231865</v>
      </c>
      <c r="T10" s="14">
        <v>4.2222255210671031</v>
      </c>
      <c r="U10" s="14">
        <v>3.7428873205400395</v>
      </c>
      <c r="V10" s="14">
        <v>3.591926385046349</v>
      </c>
      <c r="W10" s="14">
        <v>3.2080804144008428</v>
      </c>
      <c r="X10" s="14">
        <v>5.1743822498261096</v>
      </c>
      <c r="Y10" s="14">
        <v>7.758710970811328</v>
      </c>
      <c r="Z10" s="14">
        <v>13.48105833755624</v>
      </c>
      <c r="AA10" s="14">
        <v>10.718344891202294</v>
      </c>
      <c r="AB10" s="14">
        <v>7.5513406793675433</v>
      </c>
      <c r="AC10" s="14">
        <v>5.8494783904619974</v>
      </c>
      <c r="AD10" s="14">
        <v>8.5853643381953191</v>
      </c>
      <c r="AE10" s="14">
        <v>10.220249884588464</v>
      </c>
      <c r="AF10" s="14">
        <v>9.0527500108182952</v>
      </c>
      <c r="AG10" s="14">
        <v>8.7628652667832476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3.6634124285401963</v>
      </c>
      <c r="N11" s="11">
        <v>4.6221456064202044</v>
      </c>
      <c r="O11" s="11">
        <v>4.7030447282464287</v>
      </c>
      <c r="P11" s="11">
        <v>5.1714359511093067</v>
      </c>
      <c r="Q11" s="11">
        <v>4.3681339034909357</v>
      </c>
      <c r="R11" s="11">
        <v>4.2575418161533678</v>
      </c>
      <c r="S11" s="11">
        <v>4.9175578731909235</v>
      </c>
      <c r="T11" s="11">
        <v>5.0545065843854582</v>
      </c>
      <c r="U11" s="11">
        <v>4.5604547336930761</v>
      </c>
      <c r="V11" s="11">
        <v>4.6188772681998902</v>
      </c>
      <c r="W11" s="11">
        <v>4.881629554707474</v>
      </c>
      <c r="X11" s="11">
        <v>4.7564441198557059</v>
      </c>
      <c r="Y11" s="11">
        <v>4.7877071186432092</v>
      </c>
      <c r="Z11" s="11">
        <v>4.6036146570390617</v>
      </c>
      <c r="AA11" s="11" t="s">
        <v>1</v>
      </c>
      <c r="AB11" s="11">
        <v>3.9942925528872375</v>
      </c>
      <c r="AC11" s="11">
        <v>4.019246461121222</v>
      </c>
      <c r="AD11" s="11">
        <v>3.7536570237586151</v>
      </c>
      <c r="AE11" s="11">
        <v>3.6172435291658034</v>
      </c>
      <c r="AF11" s="11">
        <v>3.5294912935466818</v>
      </c>
      <c r="AG11" s="11">
        <v>3.8237777104570743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1.0123364242295847</v>
      </c>
      <c r="R12" s="14">
        <v>1.1838902412038061</v>
      </c>
      <c r="S12" s="14">
        <v>8.7448511100357624</v>
      </c>
      <c r="T12" s="14">
        <v>6.4442755949900734</v>
      </c>
      <c r="U12" s="14">
        <v>4.5010111905082919</v>
      </c>
      <c r="V12" s="14">
        <v>7.583220501559083</v>
      </c>
      <c r="W12" s="14">
        <v>8.483961590923462</v>
      </c>
      <c r="X12" s="14">
        <v>10.518487489337934</v>
      </c>
      <c r="Y12" s="14">
        <v>9.9520965133325294</v>
      </c>
      <c r="Z12" s="14">
        <v>8.4352848592909222</v>
      </c>
      <c r="AA12" s="14">
        <v>7.7154202794470201</v>
      </c>
      <c r="AB12" s="14">
        <v>4.422398600025355</v>
      </c>
      <c r="AC12" s="14">
        <v>5.4593516185699951</v>
      </c>
      <c r="AD12" s="14">
        <v>12.945055879322526</v>
      </c>
      <c r="AE12" s="14">
        <v>9.685949295393641</v>
      </c>
      <c r="AF12" s="14">
        <v>9.3137622405732241</v>
      </c>
      <c r="AG12" s="14">
        <v>4.8517092424681545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19.397175668285779</v>
      </c>
      <c r="AB13" s="11" t="s">
        <v>1</v>
      </c>
      <c r="AC13" s="11">
        <v>19.10815073386302</v>
      </c>
      <c r="AD13" s="11" t="s">
        <v>1</v>
      </c>
      <c r="AE13" s="11">
        <v>9.5268523649403374</v>
      </c>
      <c r="AF13" s="11" t="s">
        <v>1</v>
      </c>
      <c r="AG13" s="11">
        <v>22.055206674998313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4.9003769520732359</v>
      </c>
      <c r="R14" s="14">
        <v>4.6169933397895591</v>
      </c>
      <c r="S14" s="14">
        <v>6.5996028829382265</v>
      </c>
      <c r="T14" s="14">
        <v>4.6907249062802752</v>
      </c>
      <c r="U14" s="14">
        <v>5.5703055859232649</v>
      </c>
      <c r="V14" s="14">
        <v>5.7870358575075542</v>
      </c>
      <c r="W14" s="14">
        <v>5.422854431465983</v>
      </c>
      <c r="X14" s="14">
        <v>5.6178514815266434</v>
      </c>
      <c r="Y14" s="14">
        <v>4.9892532561918879</v>
      </c>
      <c r="Z14" s="14">
        <v>5.5727224416385166</v>
      </c>
      <c r="AA14" s="14">
        <v>4.4292999954867529</v>
      </c>
      <c r="AB14" s="14">
        <v>6.260125536367517</v>
      </c>
      <c r="AC14" s="14">
        <v>5.595963628951421</v>
      </c>
      <c r="AD14" s="14">
        <v>5.6243790930516955</v>
      </c>
      <c r="AE14" s="14">
        <v>5.1898423212698743</v>
      </c>
      <c r="AF14" s="14">
        <v>6.5745649007839413</v>
      </c>
      <c r="AG14" s="14">
        <v>4.5237511526921592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0.12568851428782671</v>
      </c>
      <c r="N15" s="11">
        <v>7.8273173375079025E-2</v>
      </c>
      <c r="O15" s="11">
        <v>0.13694610192702728</v>
      </c>
      <c r="P15" s="11">
        <v>0.32467532467532467</v>
      </c>
      <c r="Q15" s="11">
        <v>0.33248833535398065</v>
      </c>
      <c r="R15" s="11">
        <v>0.29175427444460744</v>
      </c>
      <c r="S15" s="11">
        <v>0.1555853721202432</v>
      </c>
      <c r="T15" s="11">
        <v>0.12403734750903019</v>
      </c>
      <c r="U15" s="11">
        <v>9.880946642888129E-2</v>
      </c>
      <c r="V15" s="11">
        <v>0.10557089491635538</v>
      </c>
      <c r="W15" s="11">
        <v>0.10013016921998598</v>
      </c>
      <c r="X15" s="11">
        <v>3.5160919809662218E-2</v>
      </c>
      <c r="Y15" s="11">
        <v>3.7727652082452073E-2</v>
      </c>
      <c r="Z15" s="11">
        <v>1.7872901330414095E-2</v>
      </c>
      <c r="AA15" s="11">
        <v>8.2076776962221237E-2</v>
      </c>
      <c r="AB15" s="11">
        <v>4.0479684258462788E-2</v>
      </c>
      <c r="AC15" s="11">
        <v>0.59520569074709206</v>
      </c>
      <c r="AD15" s="11">
        <v>0.57251478245189602</v>
      </c>
      <c r="AE15" s="11">
        <v>1.6863806367257581</v>
      </c>
      <c r="AF15" s="11">
        <v>0.70414149942629511</v>
      </c>
      <c r="AG15" s="11">
        <v>0.45815225291608397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4.3790128777309487</v>
      </c>
      <c r="Q16" s="14">
        <v>1.6792589855644886</v>
      </c>
      <c r="R16" s="14">
        <v>1.7180020156210631</v>
      </c>
      <c r="S16" s="14">
        <v>0.19905930505516051</v>
      </c>
      <c r="T16" s="14">
        <v>0.21335112552416494</v>
      </c>
      <c r="U16" s="14">
        <v>0.25909402114815794</v>
      </c>
      <c r="V16" s="14">
        <v>0.39573751081561093</v>
      </c>
      <c r="W16" s="14">
        <v>0.19455390558122096</v>
      </c>
      <c r="X16" s="14">
        <v>1.3299057871681519</v>
      </c>
      <c r="Y16" s="14">
        <v>3.571922773790257</v>
      </c>
      <c r="Z16" s="14">
        <v>1.4584942161787771</v>
      </c>
      <c r="AA16" s="14">
        <v>1.5413041804603895</v>
      </c>
      <c r="AB16" s="14">
        <v>2.2203093903764204</v>
      </c>
      <c r="AC16" s="14">
        <v>2.3681335212427359</v>
      </c>
      <c r="AD16" s="14">
        <v>1.7904979052605408</v>
      </c>
      <c r="AE16" s="14">
        <v>3.2969271478483448</v>
      </c>
      <c r="AF16" s="14">
        <v>1.5419531642790882</v>
      </c>
      <c r="AG16" s="14">
        <v>2.4971020789677469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2.4763712906021711</v>
      </c>
      <c r="Y17" s="11">
        <v>7.2401433691756267</v>
      </c>
      <c r="Z17" s="11">
        <v>5.2211302211302204</v>
      </c>
      <c r="AA17" s="11">
        <v>2.4310118265440215</v>
      </c>
      <c r="AB17" s="11">
        <v>4.5289855072463769</v>
      </c>
      <c r="AC17" s="11">
        <v>2.6831036983321246</v>
      </c>
      <c r="AD17" s="11">
        <v>2.6852846401718584</v>
      </c>
      <c r="AE17" s="11">
        <v>1.7930327868852463</v>
      </c>
      <c r="AF17" s="11">
        <v>1.5041606367583213</v>
      </c>
      <c r="AG17" s="11">
        <v>1.8150913372284596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0.56925996204933593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6.9859241934130623</v>
      </c>
      <c r="V19" s="11">
        <v>8.2626152241784219</v>
      </c>
      <c r="W19" s="11">
        <v>9.2031106210218017</v>
      </c>
      <c r="X19" s="11">
        <v>10.539194255223089</v>
      </c>
      <c r="Y19" s="11">
        <v>10.992850992965252</v>
      </c>
      <c r="Z19" s="11">
        <v>12.683700297511566</v>
      </c>
      <c r="AA19" s="11">
        <v>10.371278446131502</v>
      </c>
      <c r="AB19" s="11">
        <v>12.339913827933961</v>
      </c>
      <c r="AC19" s="11">
        <v>10.989409540306772</v>
      </c>
      <c r="AD19" s="11">
        <v>11.395231556166955</v>
      </c>
      <c r="AE19" s="11">
        <v>9.8429462974400579</v>
      </c>
      <c r="AF19" s="11">
        <v>13.975625854191684</v>
      </c>
      <c r="AG19" s="11">
        <v>11.718696521870582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19.500201827455875</v>
      </c>
      <c r="R20" s="14">
        <v>19.99168079864333</v>
      </c>
      <c r="S20" s="14" t="s">
        <v>1</v>
      </c>
      <c r="T20" s="14">
        <v>9.2488909285605025</v>
      </c>
      <c r="U20" s="14">
        <v>11.888794433424641</v>
      </c>
      <c r="V20" s="14">
        <v>7.5879811174663425</v>
      </c>
      <c r="W20" s="14">
        <v>12.118645907975594</v>
      </c>
      <c r="X20" s="14">
        <v>10.286322044771584</v>
      </c>
      <c r="Y20" s="14">
        <v>9.6977393954787914</v>
      </c>
      <c r="Z20" s="14">
        <v>5.5699631642412326</v>
      </c>
      <c r="AA20" s="14">
        <v>2.1485221916045378</v>
      </c>
      <c r="AB20" s="14">
        <v>5.0884126605567106</v>
      </c>
      <c r="AC20" s="14">
        <v>6.0748088824171829</v>
      </c>
      <c r="AD20" s="14">
        <v>1.6589392436952268</v>
      </c>
      <c r="AE20" s="14">
        <v>2.0049968769519051</v>
      </c>
      <c r="AF20" s="14">
        <v>2.1970883359433908</v>
      </c>
      <c r="AG20" s="14">
        <v>1.6113374100503417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6.2947946638765364</v>
      </c>
      <c r="L22" s="14" t="s">
        <v>1</v>
      </c>
      <c r="M22" s="14">
        <v>6.4240323512420563</v>
      </c>
      <c r="N22" s="14" t="s">
        <v>1</v>
      </c>
      <c r="O22" s="14">
        <v>6.7555749890686494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6.9635154021560561</v>
      </c>
      <c r="X22" s="14">
        <v>7.6915171056156444</v>
      </c>
      <c r="Y22" s="14">
        <v>6.0463483146067416</v>
      </c>
      <c r="Z22" s="14">
        <v>5.9746488523466947</v>
      </c>
      <c r="AA22" s="14">
        <v>6.6653160453808757</v>
      </c>
      <c r="AB22" s="14">
        <v>6.6819822776501479</v>
      </c>
      <c r="AC22" s="14">
        <v>7.1575150799079656</v>
      </c>
      <c r="AD22" s="14">
        <v>6.361000362450163</v>
      </c>
      <c r="AE22" s="14">
        <v>5.9234234234234231</v>
      </c>
      <c r="AF22" s="14">
        <v>5.8775819184600415</v>
      </c>
      <c r="AG22" s="14">
        <v>6.2896686599417038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0.98126770967706367</v>
      </c>
      <c r="V23" s="11">
        <v>0.84387780572569659</v>
      </c>
      <c r="W23" s="11">
        <v>0.53308461755670977</v>
      </c>
      <c r="X23" s="11">
        <v>0.59569843028238201</v>
      </c>
      <c r="Y23" s="11">
        <v>1.2846822612626354</v>
      </c>
      <c r="Z23" s="11">
        <v>0.97660840415135886</v>
      </c>
      <c r="AA23" s="11">
        <v>1.079692370727602</v>
      </c>
      <c r="AB23" s="11">
        <v>1.5042077690464248</v>
      </c>
      <c r="AC23" s="11">
        <v>2.2557523629030301</v>
      </c>
      <c r="AD23" s="11">
        <v>2.412609241372512</v>
      </c>
      <c r="AE23" s="11">
        <v>1.821265451056638</v>
      </c>
      <c r="AF23" s="11">
        <v>1.3540454135534286</v>
      </c>
      <c r="AG23" s="11">
        <v>1.2590612092112377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0.27951952859409229</v>
      </c>
      <c r="M24" s="14">
        <v>5.4120057933499742E-2</v>
      </c>
      <c r="N24" s="14">
        <v>0.44781079993702655</v>
      </c>
      <c r="O24" s="14">
        <v>0.84878003807446389</v>
      </c>
      <c r="P24" s="14">
        <v>0.85441835247751596</v>
      </c>
      <c r="Q24" s="14">
        <v>0.85920380447452016</v>
      </c>
      <c r="R24" s="14">
        <v>2.3541169635306587</v>
      </c>
      <c r="S24" s="14">
        <v>3.2643038870440151</v>
      </c>
      <c r="T24" s="14">
        <v>0.90713035405162334</v>
      </c>
      <c r="U24" s="14">
        <v>1.0662433251551451</v>
      </c>
      <c r="V24" s="14">
        <v>0.31658480066580724</v>
      </c>
      <c r="W24" s="14">
        <v>0.45568781780280154</v>
      </c>
      <c r="X24" s="14">
        <v>0.46165456894065993</v>
      </c>
      <c r="Y24" s="14">
        <v>0.90707385660475615</v>
      </c>
      <c r="Z24" s="14">
        <v>0.26036521911310079</v>
      </c>
      <c r="AA24" s="14">
        <v>1.1295353947645197</v>
      </c>
      <c r="AB24" s="14">
        <v>1.9928263610089652</v>
      </c>
      <c r="AC24" s="14">
        <v>1.0763606823720553</v>
      </c>
      <c r="AD24" s="14">
        <v>0.95494086105381148</v>
      </c>
      <c r="AE24" s="14">
        <v>0.82025787268405259</v>
      </c>
      <c r="AF24" s="14">
        <v>0.79355122593946259</v>
      </c>
      <c r="AG24" s="14">
        <v>0.92037246019952956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16.802613318110897</v>
      </c>
      <c r="O25" s="11" t="s">
        <v>1</v>
      </c>
      <c r="P25" s="11">
        <v>17.025034164859207</v>
      </c>
      <c r="Q25" s="11" t="s">
        <v>1</v>
      </c>
      <c r="R25" s="11">
        <v>16.13601268764678</v>
      </c>
      <c r="S25" s="11">
        <v>15.830347788925591</v>
      </c>
      <c r="T25" s="11" t="s">
        <v>1</v>
      </c>
      <c r="U25" s="11">
        <v>14.616407377524235</v>
      </c>
      <c r="V25" s="11" t="s">
        <v>1</v>
      </c>
      <c r="W25" s="11">
        <v>14.326993772001739</v>
      </c>
      <c r="X25" s="11" t="s">
        <v>1</v>
      </c>
      <c r="Y25" s="11">
        <v>13.903769630860319</v>
      </c>
      <c r="Z25" s="11" t="s">
        <v>1</v>
      </c>
      <c r="AA25" s="11">
        <v>13.767862643304513</v>
      </c>
      <c r="AB25" s="11" t="s">
        <v>1</v>
      </c>
      <c r="AC25" s="11">
        <v>13.722728545398709</v>
      </c>
      <c r="AD25" s="11" t="s">
        <v>1</v>
      </c>
      <c r="AE25" s="11">
        <v>14.028674973668201</v>
      </c>
      <c r="AF25" s="11" t="s">
        <v>1</v>
      </c>
      <c r="AG25" s="11">
        <v>14.121133819702242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2.1762368859965249</v>
      </c>
      <c r="O26" s="14">
        <v>1.7379094959091412</v>
      </c>
      <c r="P26" s="14">
        <v>1.9502094719962386</v>
      </c>
      <c r="Q26" s="14">
        <v>1.2746058834462599</v>
      </c>
      <c r="R26" s="14">
        <v>1.1945316202176266</v>
      </c>
      <c r="S26" s="14">
        <v>1.9131185600745866</v>
      </c>
      <c r="T26" s="14">
        <v>0.21481531183950076</v>
      </c>
      <c r="U26" s="14">
        <v>1.8718175982336167</v>
      </c>
      <c r="V26" s="14">
        <v>1.5486435074521421</v>
      </c>
      <c r="W26" s="14">
        <v>1.7508782379980121</v>
      </c>
      <c r="X26" s="14">
        <v>2.5138822749665124</v>
      </c>
      <c r="Y26" s="14">
        <v>2.536008299324199</v>
      </c>
      <c r="Z26" s="14">
        <v>5.8650557076796543</v>
      </c>
      <c r="AA26" s="14">
        <v>5.4296703445249017</v>
      </c>
      <c r="AB26" s="14">
        <v>0.2781933323936871</v>
      </c>
      <c r="AC26" s="14">
        <v>1.077810106676099</v>
      </c>
      <c r="AD26" s="14">
        <v>2.1956983024691361</v>
      </c>
      <c r="AE26" s="14">
        <v>3.4694468200702344</v>
      </c>
      <c r="AF26" s="14">
        <v>4.0928925238285254</v>
      </c>
      <c r="AG26" s="14">
        <v>5.3545796616241086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1.1743981209630064E-2</v>
      </c>
      <c r="N27" s="11" t="s">
        <v>1</v>
      </c>
      <c r="O27" s="11">
        <v>0.27102211131338338</v>
      </c>
      <c r="P27" s="11" t="s">
        <v>1</v>
      </c>
      <c r="Q27" s="11">
        <v>0.25140308931051403</v>
      </c>
      <c r="R27" s="11" t="s">
        <v>1</v>
      </c>
      <c r="S27" s="11">
        <v>5.9085420393559938</v>
      </c>
      <c r="T27" s="11" t="s">
        <v>1</v>
      </c>
      <c r="U27" s="11" t="s">
        <v>1</v>
      </c>
      <c r="V27" s="11" t="s">
        <v>1</v>
      </c>
      <c r="W27" s="11">
        <v>1.5694860964550343</v>
      </c>
      <c r="X27" s="11" t="s">
        <v>1</v>
      </c>
      <c r="Y27" s="11">
        <v>1.2738201641570068</v>
      </c>
      <c r="Z27" s="11" t="s">
        <v>1</v>
      </c>
      <c r="AA27" s="11">
        <v>1.2671526334941485</v>
      </c>
      <c r="AB27" s="11" t="s">
        <v>1</v>
      </c>
      <c r="AC27" s="11">
        <v>2.5931721962490739</v>
      </c>
      <c r="AD27" s="11" t="s">
        <v>1</v>
      </c>
      <c r="AE27" s="11">
        <v>1.7735684402351071</v>
      </c>
      <c r="AF27" s="11">
        <v>2.0331168310480314</v>
      </c>
      <c r="AG27" s="11">
        <v>3.2801928386941208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4.1546951417714988</v>
      </c>
      <c r="S28" s="14">
        <v>5.8900329052117604</v>
      </c>
      <c r="T28" s="14">
        <v>8.0819316246338389</v>
      </c>
      <c r="U28" s="14">
        <v>8.1358046693993931</v>
      </c>
      <c r="V28" s="14">
        <v>6.640984319197635</v>
      </c>
      <c r="W28" s="14">
        <v>2.9602573654200439</v>
      </c>
      <c r="X28" s="14">
        <v>4.0519458327993512</v>
      </c>
      <c r="Y28" s="14">
        <v>4.5220306576130014</v>
      </c>
      <c r="Z28" s="14">
        <v>6.7787979069100643</v>
      </c>
      <c r="AA28" s="14">
        <v>3.3993261955499574</v>
      </c>
      <c r="AB28" s="14">
        <v>4.8296363338456851</v>
      </c>
      <c r="AC28" s="14">
        <v>6.0778017370870083</v>
      </c>
      <c r="AD28" s="14">
        <v>4.764916831680531</v>
      </c>
      <c r="AE28" s="14">
        <v>6.9474239946432483</v>
      </c>
      <c r="AF28" s="14">
        <v>8.8161425249157563</v>
      </c>
      <c r="AG28" s="14">
        <v>7.6808740932067003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6.3235220503579121</v>
      </c>
      <c r="P29" s="11">
        <v>8.2458350832983331</v>
      </c>
      <c r="Q29" s="11">
        <v>3.5712814797766286</v>
      </c>
      <c r="R29" s="11">
        <v>1.8531535032953221</v>
      </c>
      <c r="S29" s="11">
        <v>0.88190046152924018</v>
      </c>
      <c r="T29" s="11">
        <v>1.8077669304918238</v>
      </c>
      <c r="U29" s="11">
        <v>1.9795031679966875</v>
      </c>
      <c r="V29" s="11">
        <v>1.7004002992189742</v>
      </c>
      <c r="W29" s="11">
        <v>1.9219134590975528</v>
      </c>
      <c r="X29" s="11">
        <v>2.6581752137764916</v>
      </c>
      <c r="Y29" s="11">
        <v>2.6773090226158978</v>
      </c>
      <c r="Z29" s="11">
        <v>3.3737272980526423</v>
      </c>
      <c r="AA29" s="11">
        <v>3.9701453695899622</v>
      </c>
      <c r="AB29" s="11">
        <v>4.2052926708811968</v>
      </c>
      <c r="AC29" s="11">
        <v>6.5144691888604003</v>
      </c>
      <c r="AD29" s="11">
        <v>17.369534144931691</v>
      </c>
      <c r="AE29" s="11">
        <v>16.223208283452678</v>
      </c>
      <c r="AF29" s="11">
        <v>18.601121794394601</v>
      </c>
      <c r="AG29" s="11">
        <v>20.251867432516249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1.9635925569716435</v>
      </c>
      <c r="R30" s="14">
        <v>2.2109621676045252</v>
      </c>
      <c r="S30" s="14">
        <v>3.536830148104861</v>
      </c>
      <c r="T30" s="14">
        <v>2.4748403093502773</v>
      </c>
      <c r="U30" s="14">
        <v>2.1609244369440108</v>
      </c>
      <c r="V30" s="14">
        <v>2.0784380525559425</v>
      </c>
      <c r="W30" s="14">
        <v>1.8120604513654011</v>
      </c>
      <c r="X30" s="14">
        <v>1.4981323750017455</v>
      </c>
      <c r="Y30" s="14">
        <v>1.9564705815445333</v>
      </c>
      <c r="Z30" s="14">
        <v>1.9251906829831256</v>
      </c>
      <c r="AA30" s="14">
        <v>2.0194351655025811</v>
      </c>
      <c r="AB30" s="14">
        <v>2.4585218702865763</v>
      </c>
      <c r="AC30" s="14">
        <v>2.7021261466258979</v>
      </c>
      <c r="AD30" s="14">
        <v>2.3350729292118291</v>
      </c>
      <c r="AE30" s="14">
        <v>2.1705625481633701</v>
      </c>
      <c r="AF30" s="14">
        <v>1.8708777270421104</v>
      </c>
      <c r="AG30" s="14">
        <v>1.6975984463092599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5.1419300838043664</v>
      </c>
      <c r="P31" s="11" t="s">
        <v>1</v>
      </c>
      <c r="Q31" s="11">
        <v>5.4716061418474284</v>
      </c>
      <c r="R31" s="11" t="s">
        <v>1</v>
      </c>
      <c r="S31" s="11">
        <v>7.0679506761539317</v>
      </c>
      <c r="T31" s="11" t="s">
        <v>1</v>
      </c>
      <c r="U31" s="11">
        <v>7.5589287918055037</v>
      </c>
      <c r="V31" s="11" t="s">
        <v>1</v>
      </c>
      <c r="W31" s="11">
        <v>8.1315388564839353</v>
      </c>
      <c r="X31" s="11" t="s">
        <v>1</v>
      </c>
      <c r="Y31" s="11" t="s">
        <v>1</v>
      </c>
      <c r="Z31" s="11" t="s">
        <v>1</v>
      </c>
      <c r="AA31" s="11">
        <v>8.9904189695652796</v>
      </c>
      <c r="AB31" s="11" t="s">
        <v>1</v>
      </c>
      <c r="AC31" s="11">
        <v>7.7244554175346547</v>
      </c>
      <c r="AD31" s="11" t="s">
        <v>1</v>
      </c>
      <c r="AE31" s="11">
        <v>6.3311118905647144</v>
      </c>
      <c r="AF31" s="11" t="s">
        <v>1</v>
      </c>
      <c r="AG31" s="11">
        <v>9.4870612227916418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1.8472218136894432</v>
      </c>
      <c r="AF35" s="11">
        <v>0.82313272129661097</v>
      </c>
      <c r="AG35" s="11">
        <v>3.1913894219800563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8.3402835696413671E-2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10.834885415823143</v>
      </c>
      <c r="Z39" s="11">
        <v>15.293623762744868</v>
      </c>
      <c r="AA39" s="11">
        <v>19.476636923064714</v>
      </c>
      <c r="AB39" s="11">
        <v>15.979803544945796</v>
      </c>
      <c r="AC39" s="11">
        <v>19.030175349382052</v>
      </c>
      <c r="AD39" s="11">
        <v>13.988175788485806</v>
      </c>
      <c r="AE39" s="11">
        <v>22.529940119760479</v>
      </c>
      <c r="AF39" s="11">
        <v>22.238881934605278</v>
      </c>
      <c r="AG39" s="11">
        <v>18.175413512087541</v>
      </c>
      <c r="AH39" s="11">
        <v>13.408850340036002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4.0433138712415451</v>
      </c>
      <c r="P48" s="14" t="s">
        <v>1</v>
      </c>
      <c r="Q48" s="14">
        <v>4.665534436410355</v>
      </c>
      <c r="R48" s="14" t="s">
        <v>1</v>
      </c>
      <c r="S48" s="14">
        <v>5.7326313155762012</v>
      </c>
      <c r="T48" s="14">
        <v>5.6180246602856903</v>
      </c>
      <c r="U48" s="14">
        <v>5.2654323198319188</v>
      </c>
      <c r="V48" s="14">
        <v>5.4056329529854477</v>
      </c>
      <c r="W48" s="14">
        <v>4.9871920141548047</v>
      </c>
      <c r="X48" s="14">
        <v>4.7952376492137336</v>
      </c>
      <c r="Y48" s="14">
        <v>6.4282082911315079</v>
      </c>
      <c r="Z48" s="14">
        <v>6.4566552001321771</v>
      </c>
      <c r="AA48" s="14">
        <v>6.2191492330075802</v>
      </c>
      <c r="AB48" s="14">
        <v>6.3733723999444294</v>
      </c>
      <c r="AC48" s="14">
        <v>5.8706607185708384</v>
      </c>
      <c r="AD48" s="14">
        <v>5.26594217136984</v>
      </c>
      <c r="AE48" s="14">
        <v>5.2004154605468669</v>
      </c>
      <c r="AF48" s="14">
        <v>4.8796310478914355</v>
      </c>
      <c r="AG48" s="14">
        <v>5.0072425109905128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54</v>
      </c>
      <c r="AB51" s="11">
        <v>1.5429717636167257E-2</v>
      </c>
      <c r="AC51" s="11">
        <v>0.100433690938142</v>
      </c>
      <c r="AD51" s="11">
        <v>0.49931344401448008</v>
      </c>
      <c r="AE51" s="11">
        <v>7.8496016327171389E-2</v>
      </c>
      <c r="AF51" s="11">
        <v>0.13632718524458701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0.3368976329733222</v>
      </c>
      <c r="V54" s="14">
        <v>0.10610981943589506</v>
      </c>
      <c r="W54" s="14">
        <v>0.91665886133815</v>
      </c>
      <c r="X54" s="14" t="s">
        <v>1</v>
      </c>
      <c r="Y54" s="14" t="s">
        <v>1</v>
      </c>
      <c r="Z54" s="14" t="s">
        <v>1</v>
      </c>
      <c r="AA54" s="14">
        <v>9.2190474013020651</v>
      </c>
      <c r="AB54" s="14">
        <v>9.1484154145688592</v>
      </c>
      <c r="AC54" s="14">
        <v>9.0098615134907849</v>
      </c>
      <c r="AD54" s="14">
        <v>10.869446531785117</v>
      </c>
      <c r="AE54" s="14">
        <v>9.5296635818455258</v>
      </c>
      <c r="AF54" s="14">
        <v>6.4693691905885391</v>
      </c>
      <c r="AG54" s="14">
        <v>12.855638250260643</v>
      </c>
      <c r="AH54" s="14">
        <v>13.703026249651055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9.8436256723187014</v>
      </c>
      <c r="Y55" s="11" t="s">
        <v>1</v>
      </c>
      <c r="Z55" s="11" t="s">
        <v>1</v>
      </c>
      <c r="AA55" s="11">
        <v>6.9321924183763759</v>
      </c>
      <c r="AB55" s="11" t="s">
        <v>1</v>
      </c>
      <c r="AC55" s="11">
        <v>3.9898923745641848</v>
      </c>
      <c r="AD55" s="11" t="s">
        <v>1</v>
      </c>
      <c r="AE55" s="11">
        <v>4.2369502200271869</v>
      </c>
      <c r="AF55" s="11" t="s">
        <v>1</v>
      </c>
      <c r="AG55" s="11">
        <v>3.6332108341304257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 t="s">
        <v>54</v>
      </c>
      <c r="Q57" s="11">
        <v>5.5951844911706378E-2</v>
      </c>
      <c r="R57" s="11">
        <v>5.5728779937457396E-2</v>
      </c>
      <c r="S57" s="11" t="s">
        <v>1</v>
      </c>
      <c r="T57" s="11">
        <v>1.0918391979861448</v>
      </c>
      <c r="U57" s="11">
        <v>0.80529679739715332</v>
      </c>
      <c r="V57" s="11">
        <v>0.51356393625527241</v>
      </c>
      <c r="W57" s="11">
        <v>6.0605245581241063E-3</v>
      </c>
      <c r="X57" s="11">
        <v>0.27383463340157826</v>
      </c>
      <c r="Y57" s="11">
        <v>0.34798324774729689</v>
      </c>
      <c r="Z57" s="11">
        <v>0.54614934086413913</v>
      </c>
      <c r="AA57" s="11" t="s">
        <v>1</v>
      </c>
      <c r="AB57" s="11">
        <v>1.9363782652763937</v>
      </c>
      <c r="AC57" s="11">
        <v>1.9570478915103589</v>
      </c>
      <c r="AD57" s="11">
        <v>1.0692721327618548</v>
      </c>
      <c r="AE57" s="11">
        <v>0.68901155713368545</v>
      </c>
      <c r="AF57" s="11">
        <v>0.88388552145809962</v>
      </c>
      <c r="AG57" s="11">
        <v>0.83456715751756128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13.952876986264767</v>
      </c>
      <c r="S58" s="14">
        <v>14.415267819684546</v>
      </c>
      <c r="T58" s="14">
        <v>14.399670904779031</v>
      </c>
      <c r="U58" s="14">
        <v>12.907715863220897</v>
      </c>
      <c r="V58" s="14">
        <v>13.410556862150063</v>
      </c>
      <c r="W58" s="14">
        <v>11.724014507098325</v>
      </c>
      <c r="X58" s="14">
        <v>13.432940827964154</v>
      </c>
      <c r="Y58" s="14">
        <v>12.866102628216005</v>
      </c>
      <c r="Z58" s="14">
        <v>11.326618648609786</v>
      </c>
      <c r="AA58" s="14">
        <v>10.895149560488205</v>
      </c>
      <c r="AB58" s="14">
        <v>9.413636144112818</v>
      </c>
      <c r="AC58" s="14">
        <v>8.4309624632993003</v>
      </c>
      <c r="AD58" s="14">
        <v>7.783793115540341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4.5072649995057823</v>
      </c>
      <c r="K5" s="11">
        <v>4.4778538426183507</v>
      </c>
      <c r="L5" s="11">
        <v>9.5418560389677349</v>
      </c>
      <c r="M5" s="11">
        <v>9.4922270595799194</v>
      </c>
      <c r="N5" s="11">
        <v>13.544374686505673</v>
      </c>
      <c r="O5" s="11">
        <v>11.413395966398108</v>
      </c>
      <c r="P5" s="11">
        <v>9.8937674814446801</v>
      </c>
      <c r="Q5" s="11">
        <v>9.4701167277250065</v>
      </c>
      <c r="R5" s="11">
        <v>9.6661279735191918</v>
      </c>
      <c r="S5" s="11">
        <v>9.3544319432737311</v>
      </c>
      <c r="T5" s="11">
        <v>8.0531637452040439</v>
      </c>
      <c r="U5" s="11">
        <v>7.6954957487452358</v>
      </c>
      <c r="V5" s="11">
        <v>9.9176362949261101</v>
      </c>
      <c r="W5" s="11">
        <v>9.463408985641502</v>
      </c>
      <c r="X5" s="11">
        <v>10.639807902318362</v>
      </c>
      <c r="Y5" s="11">
        <v>10.514694650814548</v>
      </c>
      <c r="Z5" s="11" t="s">
        <v>1</v>
      </c>
      <c r="AA5" s="11">
        <v>13.637074067981805</v>
      </c>
      <c r="AB5" s="11" t="s">
        <v>1</v>
      </c>
      <c r="AC5" s="11">
        <v>8.6705281384658015</v>
      </c>
      <c r="AD5" s="11" t="s">
        <v>1</v>
      </c>
      <c r="AE5" s="11">
        <v>10.901871988588089</v>
      </c>
      <c r="AF5" s="11" t="s">
        <v>1</v>
      </c>
      <c r="AG5" s="11">
        <v>11.234148735957751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8.1507571135392975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62.7340905398014</v>
      </c>
      <c r="AA6" s="14">
        <v>50.223438256348118</v>
      </c>
      <c r="AB6" s="14">
        <v>38.525129570280257</v>
      </c>
      <c r="AC6" s="14">
        <v>37.03589972119812</v>
      </c>
      <c r="AD6" s="14">
        <v>38.54010263671335</v>
      </c>
      <c r="AE6" s="14">
        <v>45.529785090964197</v>
      </c>
      <c r="AF6" s="14">
        <v>49.317803949487541</v>
      </c>
      <c r="AG6" s="14">
        <v>52.491536975709643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4.3206925310477464</v>
      </c>
      <c r="R7" s="18">
        <v>3.9426754805286111</v>
      </c>
      <c r="S7" s="18">
        <v>6.474710823995486</v>
      </c>
      <c r="T7" s="18">
        <v>9.8714216370249694</v>
      </c>
      <c r="U7" s="18">
        <v>13.280087049734277</v>
      </c>
      <c r="V7" s="18">
        <v>13.522073599834524</v>
      </c>
      <c r="W7" s="18">
        <v>14.546626289119361</v>
      </c>
      <c r="X7" s="18">
        <v>15.563927605718867</v>
      </c>
      <c r="Y7" s="18">
        <v>16.985677444668504</v>
      </c>
      <c r="Z7" s="18">
        <v>24.04111458221962</v>
      </c>
      <c r="AA7" s="18">
        <v>27.46396100898686</v>
      </c>
      <c r="AB7" s="18">
        <v>30.738873957023749</v>
      </c>
      <c r="AC7" s="18">
        <v>30.645449886074005</v>
      </c>
      <c r="AD7" s="18">
        <v>28.694169679968017</v>
      </c>
      <c r="AE7" s="18">
        <v>30.977983262848319</v>
      </c>
      <c r="AF7" s="18">
        <v>34.167971470765956</v>
      </c>
      <c r="AG7" s="18">
        <v>35.370977591286213</v>
      </c>
      <c r="AH7" s="18">
        <v>35.344401763701569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11.277988553563754</v>
      </c>
      <c r="P8" s="14" t="s">
        <v>1</v>
      </c>
      <c r="Q8" s="14">
        <v>10.990046176615955</v>
      </c>
      <c r="R8" s="14" t="s">
        <v>1</v>
      </c>
      <c r="S8" s="14">
        <v>9.4661584019109029</v>
      </c>
      <c r="T8" s="14">
        <v>9.4661588683351461</v>
      </c>
      <c r="U8" s="14">
        <v>8.6260666824643248</v>
      </c>
      <c r="V8" s="14">
        <v>6.4197489029328549</v>
      </c>
      <c r="W8" s="14">
        <v>6.2395277569557734</v>
      </c>
      <c r="X8" s="14">
        <v>6.239522736168662</v>
      </c>
      <c r="Y8" s="14">
        <v>5.1093845107236202</v>
      </c>
      <c r="Z8" s="14" t="s">
        <v>1</v>
      </c>
      <c r="AA8" s="14">
        <v>4.1355382784207455</v>
      </c>
      <c r="AB8" s="14" t="s">
        <v>1</v>
      </c>
      <c r="AC8" s="14">
        <v>7.6477660279215849</v>
      </c>
      <c r="AD8" s="14" t="s">
        <v>1</v>
      </c>
      <c r="AE8" s="14">
        <v>2.1224585732753556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5.4155448647217197</v>
      </c>
      <c r="P9" s="11">
        <v>9.977035749751737</v>
      </c>
      <c r="Q9" s="11">
        <v>12.252121625655677</v>
      </c>
      <c r="R9" s="11">
        <v>10.316868870539841</v>
      </c>
      <c r="S9" s="11">
        <v>6.8773892546136279</v>
      </c>
      <c r="T9" s="11">
        <v>4.5082833587378577</v>
      </c>
      <c r="U9" s="11">
        <v>6.2614078247758105</v>
      </c>
      <c r="V9" s="11">
        <v>4.301876450587943</v>
      </c>
      <c r="W9" s="11">
        <v>6.712100310897898</v>
      </c>
      <c r="X9" s="11">
        <v>2.4319967853440914</v>
      </c>
      <c r="Y9" s="11">
        <v>3.9852185089974288</v>
      </c>
      <c r="Z9" s="11">
        <v>7.5839748776326017</v>
      </c>
      <c r="AA9" s="11">
        <v>5.3280745787020436</v>
      </c>
      <c r="AB9" s="11">
        <v>3.7640974067954884</v>
      </c>
      <c r="AC9" s="11">
        <v>3.808661746274892</v>
      </c>
      <c r="AD9" s="11">
        <v>3.5778868509429089</v>
      </c>
      <c r="AE9" s="11">
        <v>6.7950310559006217</v>
      </c>
      <c r="AF9" s="11">
        <v>4.4193877937114534</v>
      </c>
      <c r="AG9" s="11">
        <v>2.8164756512185765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0.35848257588169369</v>
      </c>
      <c r="P10" s="14">
        <v>0.49160193600161589</v>
      </c>
      <c r="Q10" s="14">
        <v>4.8982434419252501</v>
      </c>
      <c r="R10" s="14">
        <v>5.8961187617566333</v>
      </c>
      <c r="S10" s="14">
        <v>5.1528851597093519</v>
      </c>
      <c r="T10" s="14">
        <v>5.6862758933481983</v>
      </c>
      <c r="U10" s="14">
        <v>5.2403838615734895</v>
      </c>
      <c r="V10" s="14">
        <v>5.1582224439654807</v>
      </c>
      <c r="W10" s="14">
        <v>4.5531506343428774</v>
      </c>
      <c r="X10" s="14">
        <v>7.5294616801672074</v>
      </c>
      <c r="Y10" s="14">
        <v>11.268034069181299</v>
      </c>
      <c r="Z10" s="14">
        <v>19.909286767207167</v>
      </c>
      <c r="AA10" s="14">
        <v>16.077384923282189</v>
      </c>
      <c r="AB10" s="14">
        <v>11.469359509957199</v>
      </c>
      <c r="AC10" s="14">
        <v>8.964079140083907</v>
      </c>
      <c r="AD10" s="14">
        <v>13.075776573848449</v>
      </c>
      <c r="AE10" s="14">
        <v>15.56977245400304</v>
      </c>
      <c r="AF10" s="14">
        <v>13.513338931593566</v>
      </c>
      <c r="AG10" s="14">
        <v>12.739520391558285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5.7972827642953204</v>
      </c>
      <c r="N11" s="11">
        <v>7.3076794511753693</v>
      </c>
      <c r="O11" s="11">
        <v>7.5107933583853264</v>
      </c>
      <c r="P11" s="11">
        <v>8.1951277035070618</v>
      </c>
      <c r="Q11" s="11">
        <v>7.0322309399728358</v>
      </c>
      <c r="R11" s="11">
        <v>6.7493037598016281</v>
      </c>
      <c r="S11" s="11">
        <v>7.8082421339137076</v>
      </c>
      <c r="T11" s="11">
        <v>8.0574631393478793</v>
      </c>
      <c r="U11" s="11">
        <v>7.392234741532115</v>
      </c>
      <c r="V11" s="11">
        <v>7.3130702830166348</v>
      </c>
      <c r="W11" s="11">
        <v>7.6330370945491612</v>
      </c>
      <c r="X11" s="11">
        <v>7.3653422488518432</v>
      </c>
      <c r="Y11" s="11">
        <v>7.4128173682189713</v>
      </c>
      <c r="Z11" s="11">
        <v>7.0857231252261084</v>
      </c>
      <c r="AA11" s="11" t="s">
        <v>1</v>
      </c>
      <c r="AB11" s="11">
        <v>6.1350810904786979</v>
      </c>
      <c r="AC11" s="11">
        <v>6.1487608932379398</v>
      </c>
      <c r="AD11" s="11">
        <v>5.7274961055756402</v>
      </c>
      <c r="AE11" s="11">
        <v>5.4872037155760385</v>
      </c>
      <c r="AF11" s="11">
        <v>5.3742477018418704</v>
      </c>
      <c r="AG11" s="11">
        <v>5.8176675417485546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2.4543464690124925</v>
      </c>
      <c r="R12" s="14">
        <v>3.2251683699901093</v>
      </c>
      <c r="S12" s="14">
        <v>21.516625526353998</v>
      </c>
      <c r="T12" s="14">
        <v>14.549921970979845</v>
      </c>
      <c r="U12" s="14">
        <v>11.136240818205472</v>
      </c>
      <c r="V12" s="14">
        <v>17.196351886304186</v>
      </c>
      <c r="W12" s="14">
        <v>18.976293103448278</v>
      </c>
      <c r="X12" s="14">
        <v>22.943026450822661</v>
      </c>
      <c r="Y12" s="14">
        <v>19.862714822771213</v>
      </c>
      <c r="Z12" s="14">
        <v>17.48173469264934</v>
      </c>
      <c r="AA12" s="14">
        <v>15.061799663941777</v>
      </c>
      <c r="AB12" s="14">
        <v>9.5793197396122167</v>
      </c>
      <c r="AC12" s="14">
        <v>11.280424739709026</v>
      </c>
      <c r="AD12" s="14">
        <v>26.953212258127056</v>
      </c>
      <c r="AE12" s="14">
        <v>19.77903985913791</v>
      </c>
      <c r="AF12" s="14">
        <v>19.452495652347736</v>
      </c>
      <c r="AG12" s="14">
        <v>10.429460593222853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27.002821190273611</v>
      </c>
      <c r="AB13" s="11" t="s">
        <v>1</v>
      </c>
      <c r="AC13" s="11">
        <v>25.711948607580499</v>
      </c>
      <c r="AD13" s="11" t="s">
        <v>1</v>
      </c>
      <c r="AE13" s="11">
        <v>12.10108420766546</v>
      </c>
      <c r="AF13" s="11" t="s">
        <v>1</v>
      </c>
      <c r="AG13" s="11">
        <v>27.411035865622313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9.7303902848850523</v>
      </c>
      <c r="R14" s="14">
        <v>9.4649403797668796</v>
      </c>
      <c r="S14" s="14">
        <v>12.725945825885537</v>
      </c>
      <c r="T14" s="14">
        <v>8.7572370813796905</v>
      </c>
      <c r="U14" s="14">
        <v>10.451157929693986</v>
      </c>
      <c r="V14" s="14">
        <v>10.735216273442227</v>
      </c>
      <c r="W14" s="14">
        <v>9.9239743933193534</v>
      </c>
      <c r="X14" s="14">
        <v>10.369850187265916</v>
      </c>
      <c r="Y14" s="14">
        <v>9.1190202431971024</v>
      </c>
      <c r="Z14" s="14">
        <v>9.8333791459061981</v>
      </c>
      <c r="AA14" s="14">
        <v>7.6157809783958283</v>
      </c>
      <c r="AB14" s="14">
        <v>10.296364417417248</v>
      </c>
      <c r="AC14" s="14">
        <v>8.9722212245480488</v>
      </c>
      <c r="AD14" s="14">
        <v>8.9064542307535639</v>
      </c>
      <c r="AE14" s="14">
        <v>8.2151853089157072</v>
      </c>
      <c r="AF14" s="14">
        <v>10.6386600672237</v>
      </c>
      <c r="AG14" s="14">
        <v>7.5154366539498527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0.64885496183206104</v>
      </c>
      <c r="N15" s="11">
        <v>0.38564224265796498</v>
      </c>
      <c r="O15" s="11">
        <v>0.63766795718515146</v>
      </c>
      <c r="P15" s="11">
        <v>1.5255607193372398</v>
      </c>
      <c r="Q15" s="11">
        <v>1.5098431765098432</v>
      </c>
      <c r="R15" s="11">
        <v>1.282786297835746</v>
      </c>
      <c r="S15" s="11">
        <v>0.67976301839725606</v>
      </c>
      <c r="T15" s="11">
        <v>0.54386803729380828</v>
      </c>
      <c r="U15" s="11">
        <v>0.49896555920652302</v>
      </c>
      <c r="V15" s="11">
        <v>0.61503108948364427</v>
      </c>
      <c r="W15" s="11">
        <v>0.65383218307301116</v>
      </c>
      <c r="X15" s="11">
        <v>0.21491510853212981</v>
      </c>
      <c r="Y15" s="11">
        <v>0.1941404871161313</v>
      </c>
      <c r="Z15" s="11">
        <v>7.9964016192713289E-2</v>
      </c>
      <c r="AA15" s="11">
        <v>0.35939826461980801</v>
      </c>
      <c r="AB15" s="11">
        <v>0.10933741526350316</v>
      </c>
      <c r="AC15" s="11">
        <v>1.602227486994114</v>
      </c>
      <c r="AD15" s="11">
        <v>1.4135455506705994</v>
      </c>
      <c r="AE15" s="11">
        <v>3.9245379150273143</v>
      </c>
      <c r="AF15" s="11">
        <v>1.5891434992915427</v>
      </c>
      <c r="AG15" s="11">
        <v>1.086323496202622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20.433552609155051</v>
      </c>
      <c r="Q16" s="14">
        <v>8.2367278067681156</v>
      </c>
      <c r="R16" s="14">
        <v>6.1485572587917048</v>
      </c>
      <c r="S16" s="14">
        <v>0.69779358572462025</v>
      </c>
      <c r="T16" s="14">
        <v>0.89831117499101687</v>
      </c>
      <c r="U16" s="14">
        <v>1.0622488854642522</v>
      </c>
      <c r="V16" s="14">
        <v>1.3461180990148087</v>
      </c>
      <c r="W16" s="14">
        <v>0.74210000809563648</v>
      </c>
      <c r="X16" s="14">
        <v>4.9389477352783757</v>
      </c>
      <c r="Y16" s="14">
        <v>14.030983019603674</v>
      </c>
      <c r="Z16" s="14">
        <v>4.724247008664558</v>
      </c>
      <c r="AA16" s="14">
        <v>5.6267566048341777</v>
      </c>
      <c r="AB16" s="14">
        <v>6.3495111731843581</v>
      </c>
      <c r="AC16" s="14">
        <v>6.4339184305627271</v>
      </c>
      <c r="AD16" s="14">
        <v>4.2806029744947169</v>
      </c>
      <c r="AE16" s="14">
        <v>7.6234656009135024</v>
      </c>
      <c r="AF16" s="14">
        <v>3.281875831301786</v>
      </c>
      <c r="AG16" s="14">
        <v>5.0800246580972166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10.962241169305724</v>
      </c>
      <c r="Y17" s="11">
        <v>25.63451776649746</v>
      </c>
      <c r="Z17" s="11">
        <v>14.705882352941178</v>
      </c>
      <c r="AA17" s="11">
        <v>9.8404255319148941</v>
      </c>
      <c r="AB17" s="11">
        <v>18.518518518518519</v>
      </c>
      <c r="AC17" s="11">
        <v>9.8666666666666671</v>
      </c>
      <c r="AD17" s="11">
        <v>10.799136069114471</v>
      </c>
      <c r="AE17" s="11">
        <v>6.8226120857699817</v>
      </c>
      <c r="AF17" s="11">
        <v>4.3016037247801346</v>
      </c>
      <c r="AG17" s="11">
        <v>4.8681388556586587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1.0479041916167664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12.205541814741379</v>
      </c>
      <c r="V19" s="11">
        <v>13.81397549739258</v>
      </c>
      <c r="W19" s="11">
        <v>14.743377668651849</v>
      </c>
      <c r="X19" s="11">
        <v>16.059470987258614</v>
      </c>
      <c r="Y19" s="11">
        <v>15.832821640509476</v>
      </c>
      <c r="Z19" s="11">
        <v>17.732781023602907</v>
      </c>
      <c r="AA19" s="11">
        <v>14.122180789380426</v>
      </c>
      <c r="AB19" s="11">
        <v>16.644543448127784</v>
      </c>
      <c r="AC19" s="11">
        <v>15.031173695313818</v>
      </c>
      <c r="AD19" s="11">
        <v>15.072990671307929</v>
      </c>
      <c r="AE19" s="11">
        <v>13.10799606136742</v>
      </c>
      <c r="AF19" s="11">
        <v>18.280504581634062</v>
      </c>
      <c r="AG19" s="11">
        <v>15.530615790589088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29.342904472667037</v>
      </c>
      <c r="R20" s="14">
        <v>30.205462895818229</v>
      </c>
      <c r="S20" s="14" t="s">
        <v>1</v>
      </c>
      <c r="T20" s="14">
        <v>14.101128836645211</v>
      </c>
      <c r="U20" s="14">
        <v>18.763665275293182</v>
      </c>
      <c r="V20" s="14">
        <v>12.375753625549942</v>
      </c>
      <c r="W20" s="14">
        <v>18.627549147224727</v>
      </c>
      <c r="X20" s="14">
        <v>17.824649679665331</v>
      </c>
      <c r="Y20" s="14">
        <v>18.75</v>
      </c>
      <c r="Z20" s="14">
        <v>10.077704722056186</v>
      </c>
      <c r="AA20" s="14">
        <v>4.1819815404721066</v>
      </c>
      <c r="AB20" s="14">
        <v>8.2137161084529513</v>
      </c>
      <c r="AC20" s="14">
        <v>9.2983841010401171</v>
      </c>
      <c r="AD20" s="14">
        <v>2.6344909771876068</v>
      </c>
      <c r="AE20" s="14">
        <v>3.2358870967741935</v>
      </c>
      <c r="AF20" s="14">
        <v>3.4616368753883831</v>
      </c>
      <c r="AG20" s="14">
        <v>2.506929089720034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11.290171240910157</v>
      </c>
      <c r="L22" s="14" t="s">
        <v>1</v>
      </c>
      <c r="M22" s="14">
        <v>11.799660441426147</v>
      </c>
      <c r="N22" s="14" t="s">
        <v>1</v>
      </c>
      <c r="O22" s="14">
        <v>12.86427976686095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12.309148367071968</v>
      </c>
      <c r="X22" s="14">
        <v>13.59792879585827</v>
      </c>
      <c r="Y22" s="14">
        <v>9.2590601139907509</v>
      </c>
      <c r="Z22" s="14">
        <v>9.2333756882676834</v>
      </c>
      <c r="AA22" s="14">
        <v>10.373095112979506</v>
      </c>
      <c r="AB22" s="14">
        <v>10.171862509992007</v>
      </c>
      <c r="AC22" s="14">
        <v>10.790287803506141</v>
      </c>
      <c r="AD22" s="14">
        <v>9.5744680851063837</v>
      </c>
      <c r="AE22" s="14">
        <v>8.8806348134391353</v>
      </c>
      <c r="AF22" s="14">
        <v>8.8273509826214074</v>
      </c>
      <c r="AG22" s="14">
        <v>9.520934830543073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3.4433396525708981</v>
      </c>
      <c r="V23" s="11">
        <v>3.1692806922660903</v>
      </c>
      <c r="W23" s="11">
        <v>1.7690822353475693</v>
      </c>
      <c r="X23" s="11">
        <v>1.6007938439647262</v>
      </c>
      <c r="Y23" s="11">
        <v>2.9453840284842321</v>
      </c>
      <c r="Z23" s="11">
        <v>2.0963609086443356</v>
      </c>
      <c r="AA23" s="11">
        <v>2.3182823311220488</v>
      </c>
      <c r="AB23" s="11">
        <v>2.2906853384256309</v>
      </c>
      <c r="AC23" s="11">
        <v>3.4976152623211449</v>
      </c>
      <c r="AD23" s="11">
        <v>3.6504440310398731</v>
      </c>
      <c r="AE23" s="11">
        <v>2.898271773163771</v>
      </c>
      <c r="AF23" s="11">
        <v>2.1550064917053864</v>
      </c>
      <c r="AG23" s="11">
        <v>1.9957121567160063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1.005629974762182</v>
      </c>
      <c r="M24" s="14">
        <v>0.17014268371322785</v>
      </c>
      <c r="N24" s="14">
        <v>1.3789223578135941</v>
      </c>
      <c r="O24" s="14">
        <v>2.5600672113786023</v>
      </c>
      <c r="P24" s="14">
        <v>2.3715899176805566</v>
      </c>
      <c r="Q24" s="14">
        <v>2.2336937112431414</v>
      </c>
      <c r="R24" s="14">
        <v>5.0730443426280747</v>
      </c>
      <c r="S24" s="14">
        <v>6.370858437459809</v>
      </c>
      <c r="T24" s="14">
        <v>1.8106723887517482</v>
      </c>
      <c r="U24" s="14">
        <v>2.2540367791193452</v>
      </c>
      <c r="V24" s="14">
        <v>0.68941227011693951</v>
      </c>
      <c r="W24" s="14">
        <v>0.96148628761881894</v>
      </c>
      <c r="X24" s="14">
        <v>0.92870049560750934</v>
      </c>
      <c r="Y24" s="14">
        <v>1.9093884010666327</v>
      </c>
      <c r="Z24" s="14">
        <v>0.56102227293173723</v>
      </c>
      <c r="AA24" s="14">
        <v>2.4348500576923819</v>
      </c>
      <c r="AB24" s="14">
        <v>4.1158149050642221</v>
      </c>
      <c r="AC24" s="14">
        <v>2.134663716624063</v>
      </c>
      <c r="AD24" s="14">
        <v>1.8561988181763305</v>
      </c>
      <c r="AE24" s="14">
        <v>1.5626134185710374</v>
      </c>
      <c r="AF24" s="14">
        <v>1.3930121032199132</v>
      </c>
      <c r="AG24" s="14">
        <v>1.5424677812851455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25.139449433450743</v>
      </c>
      <c r="O25" s="11" t="s">
        <v>1</v>
      </c>
      <c r="P25" s="11">
        <v>25.129826437889836</v>
      </c>
      <c r="Q25" s="11" t="s">
        <v>1</v>
      </c>
      <c r="R25" s="11">
        <v>22.918459334867268</v>
      </c>
      <c r="S25" s="11">
        <v>22.435620831881064</v>
      </c>
      <c r="T25" s="11" t="s">
        <v>1</v>
      </c>
      <c r="U25" s="11">
        <v>21.466543043632097</v>
      </c>
      <c r="V25" s="11" t="s">
        <v>1</v>
      </c>
      <c r="W25" s="11">
        <v>20.828791810626715</v>
      </c>
      <c r="X25" s="11" t="s">
        <v>1</v>
      </c>
      <c r="Y25" s="11">
        <v>19.632436467495378</v>
      </c>
      <c r="Z25" s="11" t="s">
        <v>1</v>
      </c>
      <c r="AA25" s="11">
        <v>19.277326308983891</v>
      </c>
      <c r="AB25" s="11" t="s">
        <v>1</v>
      </c>
      <c r="AC25" s="11">
        <v>19.639690666498996</v>
      </c>
      <c r="AD25" s="11" t="s">
        <v>1</v>
      </c>
      <c r="AE25" s="11">
        <v>19.948696689492902</v>
      </c>
      <c r="AF25" s="11" t="s">
        <v>1</v>
      </c>
      <c r="AG25" s="11">
        <v>20.505386758180929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3.6111408027132668</v>
      </c>
      <c r="O26" s="14">
        <v>2.9871078913418074</v>
      </c>
      <c r="P26" s="14">
        <v>3.5261591942376151</v>
      </c>
      <c r="Q26" s="14">
        <v>2.5634621266184121</v>
      </c>
      <c r="R26" s="14">
        <v>2.4635648193881918</v>
      </c>
      <c r="S26" s="14">
        <v>4.5951157521296055</v>
      </c>
      <c r="T26" s="14">
        <v>0.71702127659574455</v>
      </c>
      <c r="U26" s="14">
        <v>4.6583749275379143</v>
      </c>
      <c r="V26" s="14">
        <v>4.0416098964077936</v>
      </c>
      <c r="W26" s="14">
        <v>4.8573669833634634</v>
      </c>
      <c r="X26" s="14">
        <v>6.4512008289896245</v>
      </c>
      <c r="Y26" s="14">
        <v>8.2712945442034638</v>
      </c>
      <c r="Z26" s="14">
        <v>14.148348536563265</v>
      </c>
      <c r="AA26" s="14">
        <v>12.340035009602149</v>
      </c>
      <c r="AB26" s="14">
        <v>0.50408161152287967</v>
      </c>
      <c r="AC26" s="14">
        <v>1.900326972227373</v>
      </c>
      <c r="AD26" s="14">
        <v>3.7000526110671212</v>
      </c>
      <c r="AE26" s="14">
        <v>6.0026464532471309</v>
      </c>
      <c r="AF26" s="14">
        <v>6.9368702576221146</v>
      </c>
      <c r="AG26" s="14">
        <v>8.8591598460557304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3.5958288385472853E-2</v>
      </c>
      <c r="N27" s="11" t="s">
        <v>1</v>
      </c>
      <c r="O27" s="11">
        <v>0.84532201984114319</v>
      </c>
      <c r="P27" s="11" t="s">
        <v>1</v>
      </c>
      <c r="Q27" s="11">
        <v>0.81151568743773705</v>
      </c>
      <c r="R27" s="11" t="s">
        <v>1</v>
      </c>
      <c r="S27" s="11">
        <v>20.668265846218031</v>
      </c>
      <c r="T27" s="11" t="s">
        <v>1</v>
      </c>
      <c r="U27" s="11" t="s">
        <v>1</v>
      </c>
      <c r="V27" s="11" t="s">
        <v>1</v>
      </c>
      <c r="W27" s="11">
        <v>4.4938593801133244</v>
      </c>
      <c r="X27" s="11" t="s">
        <v>1</v>
      </c>
      <c r="Y27" s="11">
        <v>3.8204178518078944</v>
      </c>
      <c r="Z27" s="11" t="s">
        <v>1</v>
      </c>
      <c r="AA27" s="11">
        <v>3.8444416745312413</v>
      </c>
      <c r="AB27" s="11" t="s">
        <v>1</v>
      </c>
      <c r="AC27" s="11">
        <v>5.3176934529797597</v>
      </c>
      <c r="AD27" s="11" t="s">
        <v>1</v>
      </c>
      <c r="AE27" s="11">
        <v>3.8463679376565545</v>
      </c>
      <c r="AF27" s="11">
        <v>4.4100253939541512</v>
      </c>
      <c r="AG27" s="11">
        <v>6.9701532691666772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9.6486737412038277</v>
      </c>
      <c r="S28" s="14">
        <v>14.891713705529263</v>
      </c>
      <c r="T28" s="14">
        <v>18.846207694404939</v>
      </c>
      <c r="U28" s="14">
        <v>19.819740142792821</v>
      </c>
      <c r="V28" s="14">
        <v>15.778481554395274</v>
      </c>
      <c r="W28" s="14">
        <v>7.9629044761549279</v>
      </c>
      <c r="X28" s="14">
        <v>9.7996107100202909</v>
      </c>
      <c r="Y28" s="14">
        <v>9.7746356273154777</v>
      </c>
      <c r="Z28" s="14">
        <v>18.401722083039431</v>
      </c>
      <c r="AA28" s="14">
        <v>12.161395738245064</v>
      </c>
      <c r="AB28" s="14">
        <v>9.590356965790777</v>
      </c>
      <c r="AC28" s="14">
        <v>11.230604878602392</v>
      </c>
      <c r="AD28" s="14">
        <v>8.8116293215326138</v>
      </c>
      <c r="AE28" s="14">
        <v>12.670287889569142</v>
      </c>
      <c r="AF28" s="14">
        <v>16.302962972759698</v>
      </c>
      <c r="AG28" s="14">
        <v>13.70565970279177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9.8925194306858</v>
      </c>
      <c r="P29" s="11">
        <v>12.311727238666165</v>
      </c>
      <c r="Q29" s="11">
        <v>6.0702770148122829</v>
      </c>
      <c r="R29" s="11">
        <v>3.0767963424429023</v>
      </c>
      <c r="S29" s="11">
        <v>1.4740357321756552</v>
      </c>
      <c r="T29" s="11">
        <v>2.800333438788372</v>
      </c>
      <c r="U29" s="11">
        <v>3.0638620731905588</v>
      </c>
      <c r="V29" s="11">
        <v>2.5076262759061083</v>
      </c>
      <c r="W29" s="11">
        <v>2.6020312376984149</v>
      </c>
      <c r="X29" s="11">
        <v>3.5096103245920198</v>
      </c>
      <c r="Y29" s="11">
        <v>3.4984864535496367</v>
      </c>
      <c r="Z29" s="11">
        <v>4.3621227041268344</v>
      </c>
      <c r="AA29" s="11">
        <v>5.2058243503094941</v>
      </c>
      <c r="AB29" s="11">
        <v>5.5550132591471852</v>
      </c>
      <c r="AC29" s="11">
        <v>8.7111817806045568</v>
      </c>
      <c r="AD29" s="11">
        <v>23.407669513209477</v>
      </c>
      <c r="AE29" s="11">
        <v>21.979033334427346</v>
      </c>
      <c r="AF29" s="11">
        <v>25.373586990223174</v>
      </c>
      <c r="AG29" s="11">
        <v>27.618044769917049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3.6503875819183622</v>
      </c>
      <c r="R30" s="14">
        <v>3.9836651885184189</v>
      </c>
      <c r="S30" s="14">
        <v>6.33087207210398</v>
      </c>
      <c r="T30" s="14">
        <v>4.5065343856788145</v>
      </c>
      <c r="U30" s="14">
        <v>4.1637925703222001</v>
      </c>
      <c r="V30" s="14">
        <v>4.0393565900653607</v>
      </c>
      <c r="W30" s="14">
        <v>3.4750564770362327</v>
      </c>
      <c r="X30" s="14">
        <v>2.8279680491934278</v>
      </c>
      <c r="Y30" s="14">
        <v>3.6860324835123852</v>
      </c>
      <c r="Z30" s="14">
        <v>3.638158687005947</v>
      </c>
      <c r="AA30" s="14">
        <v>3.8439306358381504</v>
      </c>
      <c r="AB30" s="14">
        <v>4.5747965197866964</v>
      </c>
      <c r="AC30" s="14">
        <v>4.9165480657264844</v>
      </c>
      <c r="AD30" s="14">
        <v>4.1326228537596208</v>
      </c>
      <c r="AE30" s="14">
        <v>3.8668344582999654</v>
      </c>
      <c r="AF30" s="14">
        <v>3.3648910687806546</v>
      </c>
      <c r="AG30" s="14">
        <v>3.0199924712385844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6.9156254777424149</v>
      </c>
      <c r="P31" s="11" t="s">
        <v>1</v>
      </c>
      <c r="Q31" s="11">
        <v>7.5145395461709033</v>
      </c>
      <c r="R31" s="11" t="s">
        <v>1</v>
      </c>
      <c r="S31" s="11">
        <v>9.6857770063304045</v>
      </c>
      <c r="T31" s="11" t="s">
        <v>1</v>
      </c>
      <c r="U31" s="11">
        <v>10.656939749453171</v>
      </c>
      <c r="V31" s="11" t="s">
        <v>1</v>
      </c>
      <c r="W31" s="11">
        <v>11.772232105866012</v>
      </c>
      <c r="X31" s="11" t="s">
        <v>1</v>
      </c>
      <c r="Y31" s="11" t="s">
        <v>1</v>
      </c>
      <c r="Z31" s="11" t="s">
        <v>1</v>
      </c>
      <c r="AA31" s="11">
        <v>12.900728216288607</v>
      </c>
      <c r="AB31" s="11" t="s">
        <v>1</v>
      </c>
      <c r="AC31" s="11">
        <v>10.829960426563783</v>
      </c>
      <c r="AD31" s="11" t="s">
        <v>1</v>
      </c>
      <c r="AE31" s="11">
        <v>8.8299320837172139</v>
      </c>
      <c r="AF31" s="11" t="s">
        <v>1</v>
      </c>
      <c r="AG31" s="11">
        <v>13.095259196909351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4.8921087481498793</v>
      </c>
      <c r="AF35" s="11">
        <v>2.1314061410910154</v>
      </c>
      <c r="AG35" s="11">
        <v>8.5309417040358735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0.60532687651331707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19.402552204176335</v>
      </c>
      <c r="Z39" s="11">
        <v>25.043206107625267</v>
      </c>
      <c r="AA39" s="11">
        <v>29.514204118442805</v>
      </c>
      <c r="AB39" s="11">
        <v>24.801089359708335</v>
      </c>
      <c r="AC39" s="11">
        <v>29.58592746318806</v>
      </c>
      <c r="AD39" s="11">
        <v>21.744938939431197</v>
      </c>
      <c r="AE39" s="11">
        <v>32.784628031237148</v>
      </c>
      <c r="AF39" s="11">
        <v>32.728708221147038</v>
      </c>
      <c r="AG39" s="11">
        <v>25.364648052800742</v>
      </c>
      <c r="AH39" s="11">
        <v>18.545876498246415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7.05434357550853</v>
      </c>
      <c r="P48" s="14" t="s">
        <v>1</v>
      </c>
      <c r="Q48" s="14">
        <v>8.7204181846982429</v>
      </c>
      <c r="R48" s="14" t="s">
        <v>1</v>
      </c>
      <c r="S48" s="14">
        <v>10.910794331086887</v>
      </c>
      <c r="T48" s="14">
        <v>10.565834597910779</v>
      </c>
      <c r="U48" s="14">
        <v>10.209381669035308</v>
      </c>
      <c r="V48" s="14">
        <v>10.549424468968791</v>
      </c>
      <c r="W48" s="14">
        <v>9.5581939728800691</v>
      </c>
      <c r="X48" s="14">
        <v>9.1728946100584121</v>
      </c>
      <c r="Y48" s="14">
        <v>12.247610323103837</v>
      </c>
      <c r="Z48" s="14">
        <v>12.018508087785561</v>
      </c>
      <c r="AA48" s="14">
        <v>11.540998360312157</v>
      </c>
      <c r="AB48" s="14">
        <v>11.964378324714389</v>
      </c>
      <c r="AC48" s="14">
        <v>11.159167410867624</v>
      </c>
      <c r="AD48" s="14">
        <v>10.221614110329634</v>
      </c>
      <c r="AE48" s="14">
        <v>9.8133366081296831</v>
      </c>
      <c r="AF48" s="14">
        <v>8.9822203688610038</v>
      </c>
      <c r="AG48" s="14">
        <v>9.2962870898862811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54</v>
      </c>
      <c r="AB51" s="11">
        <v>6.5908716427747566E-2</v>
      </c>
      <c r="AC51" s="11">
        <v>0.38055699705933232</v>
      </c>
      <c r="AD51" s="11">
        <v>1.6333197223356473</v>
      </c>
      <c r="AE51" s="11">
        <v>0.28312570781426954</v>
      </c>
      <c r="AF51" s="11">
        <v>0.53083528493364562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2.3528084395268687</v>
      </c>
      <c r="V54" s="14">
        <v>0.9123275897459846</v>
      </c>
      <c r="W54" s="14">
        <v>9.7674221841197166</v>
      </c>
      <c r="X54" s="14" t="s">
        <v>1</v>
      </c>
      <c r="Y54" s="14" t="s">
        <v>1</v>
      </c>
      <c r="Z54" s="14" t="s">
        <v>1</v>
      </c>
      <c r="AA54" s="14">
        <v>29.051054134133054</v>
      </c>
      <c r="AB54" s="14">
        <v>24.385858954731241</v>
      </c>
      <c r="AC54" s="14">
        <v>24.567614992227028</v>
      </c>
      <c r="AD54" s="14">
        <v>27.795614122523059</v>
      </c>
      <c r="AE54" s="14">
        <v>24.10690324719403</v>
      </c>
      <c r="AF54" s="14">
        <v>16.587774141323653</v>
      </c>
      <c r="AG54" s="14">
        <v>28.466790739505687</v>
      </c>
      <c r="AH54" s="14">
        <v>31.336049062536524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14.207891680865961</v>
      </c>
      <c r="Y55" s="11" t="s">
        <v>1</v>
      </c>
      <c r="Z55" s="11" t="s">
        <v>1</v>
      </c>
      <c r="AA55" s="11">
        <v>10.210329523439929</v>
      </c>
      <c r="AB55" s="11" t="s">
        <v>1</v>
      </c>
      <c r="AC55" s="11">
        <v>5.952061070562058</v>
      </c>
      <c r="AD55" s="11" t="s">
        <v>1</v>
      </c>
      <c r="AE55" s="11">
        <v>6.2681587420469826</v>
      </c>
      <c r="AF55" s="11" t="s">
        <v>1</v>
      </c>
      <c r="AG55" s="11">
        <v>5.321648767426848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 t="s">
        <v>54</v>
      </c>
      <c r="Q57" s="11">
        <v>0.16538339122265799</v>
      </c>
      <c r="R57" s="11">
        <v>0.15051366163153862</v>
      </c>
      <c r="S57" s="11" t="s">
        <v>1</v>
      </c>
      <c r="T57" s="11">
        <v>2.4687854989809748</v>
      </c>
      <c r="U57" s="11">
        <v>2.0130610347445286</v>
      </c>
      <c r="V57" s="11">
        <v>1.2071039953252776</v>
      </c>
      <c r="W57" s="11">
        <v>1.4032835589762092E-2</v>
      </c>
      <c r="X57" s="11">
        <v>0.60715828568470165</v>
      </c>
      <c r="Y57" s="11">
        <v>0.7328004091292365</v>
      </c>
      <c r="Z57" s="11">
        <v>1.0971664448254683</v>
      </c>
      <c r="AA57" s="11" t="s">
        <v>1</v>
      </c>
      <c r="AB57" s="11">
        <v>3.9059528978532194</v>
      </c>
      <c r="AC57" s="11">
        <v>3.9174163408370615</v>
      </c>
      <c r="AD57" s="11">
        <v>2.0181413667098513</v>
      </c>
      <c r="AE57" s="11">
        <v>1.2291000503527054</v>
      </c>
      <c r="AF57" s="11">
        <v>1.5847548895141326</v>
      </c>
      <c r="AG57" s="11">
        <v>1.3606869981283707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22.630997651269432</v>
      </c>
      <c r="S58" s="14">
        <v>23.053109478056445</v>
      </c>
      <c r="T58" s="14">
        <v>23.22746553672572</v>
      </c>
      <c r="U58" s="14">
        <v>21.367127496159753</v>
      </c>
      <c r="V58" s="14">
        <v>22.002881611212768</v>
      </c>
      <c r="W58" s="14">
        <v>18.439585942257093</v>
      </c>
      <c r="X58" s="14">
        <v>21.20631097757019</v>
      </c>
      <c r="Y58" s="14">
        <v>20.138444692592071</v>
      </c>
      <c r="Z58" s="14">
        <v>17.386091728576517</v>
      </c>
      <c r="AA58" s="14">
        <v>16.498285867504258</v>
      </c>
      <c r="AB58" s="14">
        <v>14.032711647056177</v>
      </c>
      <c r="AC58" s="14">
        <v>12.390647166114977</v>
      </c>
      <c r="AD58" s="14">
        <v>11.520143083562557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90.212609004926634</v>
      </c>
      <c r="M5" s="11" t="s">
        <v>1</v>
      </c>
      <c r="N5" s="11" t="s">
        <v>1</v>
      </c>
      <c r="O5" s="11" t="s">
        <v>1</v>
      </c>
      <c r="P5" s="11">
        <v>79.670156570974797</v>
      </c>
      <c r="Q5" s="11">
        <v>74.256307163209527</v>
      </c>
      <c r="R5" s="11">
        <v>71.846983851111588</v>
      </c>
      <c r="S5" s="11">
        <v>70.189298008568656</v>
      </c>
      <c r="T5" s="11">
        <v>65.217724477480417</v>
      </c>
      <c r="U5" s="11">
        <v>64.693138007960499</v>
      </c>
      <c r="V5" s="11">
        <v>68.805549384359992</v>
      </c>
      <c r="W5" s="11">
        <v>68.526791185231161</v>
      </c>
      <c r="X5" s="11">
        <v>74.114852265801474</v>
      </c>
      <c r="Y5" s="11">
        <v>73.434307034467011</v>
      </c>
      <c r="Z5" s="11" t="s">
        <v>1</v>
      </c>
      <c r="AA5" s="11">
        <v>75.608643906979523</v>
      </c>
      <c r="AB5" s="11" t="s">
        <v>1</v>
      </c>
      <c r="AC5" s="11">
        <v>65.193124915414813</v>
      </c>
      <c r="AD5" s="11" t="s">
        <v>1</v>
      </c>
      <c r="AE5" s="11">
        <v>71.194474364939936</v>
      </c>
      <c r="AF5" s="11" t="s">
        <v>1</v>
      </c>
      <c r="AG5" s="11">
        <v>71.277823204087682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79.640502212988892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99.115226635040941</v>
      </c>
      <c r="AA6" s="14">
        <v>98.983430999352407</v>
      </c>
      <c r="AB6" s="14">
        <v>99.182093152363265</v>
      </c>
      <c r="AC6" s="14">
        <v>98.277395473629298</v>
      </c>
      <c r="AD6" s="14">
        <v>98.260884442486429</v>
      </c>
      <c r="AE6" s="14">
        <v>98.622374111831959</v>
      </c>
      <c r="AF6" s="14">
        <v>98.439178807028895</v>
      </c>
      <c r="AG6" s="14">
        <v>98.844909533889819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68.882017615403015</v>
      </c>
      <c r="R7" s="18">
        <v>74.621952911376539</v>
      </c>
      <c r="S7" s="18">
        <v>68.952930308014686</v>
      </c>
      <c r="T7" s="18">
        <v>81.795768219158006</v>
      </c>
      <c r="U7" s="18">
        <v>84.292098657386262</v>
      </c>
      <c r="V7" s="18">
        <v>78.645441426308864</v>
      </c>
      <c r="W7" s="18">
        <v>79.574629915338974</v>
      </c>
      <c r="X7" s="18">
        <v>83.374349445504762</v>
      </c>
      <c r="Y7" s="18">
        <v>82.345030270310275</v>
      </c>
      <c r="Z7" s="18">
        <v>89.022198331578323</v>
      </c>
      <c r="AA7" s="18">
        <v>88.181783201396215</v>
      </c>
      <c r="AB7" s="18">
        <v>91.019045831919726</v>
      </c>
      <c r="AC7" s="18">
        <v>95.146941274316276</v>
      </c>
      <c r="AD7" s="18">
        <v>96.452997731266194</v>
      </c>
      <c r="AE7" s="18">
        <v>96.378445966836665</v>
      </c>
      <c r="AF7" s="18">
        <v>91.755674173948094</v>
      </c>
      <c r="AG7" s="18">
        <v>93.787096699782836</v>
      </c>
      <c r="AH7" s="18">
        <v>94.260241942396107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97.23626589121173</v>
      </c>
      <c r="P8" s="14" t="s">
        <v>1</v>
      </c>
      <c r="Q8" s="14">
        <v>94.487669516357784</v>
      </c>
      <c r="R8" s="14" t="s">
        <v>1</v>
      </c>
      <c r="S8" s="14">
        <v>96.694408235569369</v>
      </c>
      <c r="T8" s="14" t="s">
        <v>1</v>
      </c>
      <c r="U8" s="14">
        <v>93.844600216669306</v>
      </c>
      <c r="V8" s="14">
        <v>89.907458672783363</v>
      </c>
      <c r="W8" s="14">
        <v>90.937498493813791</v>
      </c>
      <c r="X8" s="14">
        <v>92.541137846819083</v>
      </c>
      <c r="Y8" s="14">
        <v>87.87778304121268</v>
      </c>
      <c r="Z8" s="14" t="s">
        <v>1</v>
      </c>
      <c r="AA8" s="14">
        <v>81.32470119521912</v>
      </c>
      <c r="AB8" s="14" t="s">
        <v>1</v>
      </c>
      <c r="AC8" s="14">
        <v>83.970905172413808</v>
      </c>
      <c r="AD8" s="14" t="s">
        <v>1</v>
      </c>
      <c r="AE8" s="14">
        <v>62.49134948096885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47.631987577639755</v>
      </c>
      <c r="P9" s="11">
        <v>72.688220664707202</v>
      </c>
      <c r="Q9" s="11">
        <v>82.628702904802992</v>
      </c>
      <c r="R9" s="11">
        <v>92.726054922973873</v>
      </c>
      <c r="S9" s="11">
        <v>91.397500405778302</v>
      </c>
      <c r="T9" s="11">
        <v>87.440656020716432</v>
      </c>
      <c r="U9" s="11">
        <v>95.043882292204444</v>
      </c>
      <c r="V9" s="11">
        <v>79.465274481885771</v>
      </c>
      <c r="W9" s="11">
        <v>93.40974212034385</v>
      </c>
      <c r="X9" s="11">
        <v>85.120664855361994</v>
      </c>
      <c r="Y9" s="11">
        <v>75.15452672403346</v>
      </c>
      <c r="Z9" s="11">
        <v>82.164554764797785</v>
      </c>
      <c r="AA9" s="11">
        <v>82.099447513812137</v>
      </c>
      <c r="AB9" s="11">
        <v>70.241286863270773</v>
      </c>
      <c r="AC9" s="11">
        <v>82.878787878787875</v>
      </c>
      <c r="AD9" s="11">
        <v>75.47683923705722</v>
      </c>
      <c r="AE9" s="11">
        <v>90.813503043718868</v>
      </c>
      <c r="AF9" s="11">
        <v>87.490636704119851</v>
      </c>
      <c r="AG9" s="11">
        <v>80.417633410672835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35.232337864943169</v>
      </c>
      <c r="P10" s="14">
        <v>41.377419281127899</v>
      </c>
      <c r="Q10" s="14">
        <v>89.735047702754429</v>
      </c>
      <c r="R10" s="14">
        <v>91.775449498872703</v>
      </c>
      <c r="S10" s="14">
        <v>90.836230129281731</v>
      </c>
      <c r="T10" s="14">
        <v>90.716443299291427</v>
      </c>
      <c r="U10" s="14">
        <v>89.069124036145212</v>
      </c>
      <c r="V10" s="14">
        <v>86.703485050466583</v>
      </c>
      <c r="W10" s="14">
        <v>87.657862114999517</v>
      </c>
      <c r="X10" s="14">
        <v>91.182926609077853</v>
      </c>
      <c r="Y10" s="14">
        <v>93.627008485286154</v>
      </c>
      <c r="Z10" s="14">
        <v>95.736095965103601</v>
      </c>
      <c r="AA10" s="14">
        <v>94.140625</v>
      </c>
      <c r="AB10" s="14">
        <v>91.047812817904372</v>
      </c>
      <c r="AC10" s="14">
        <v>88.809640924741757</v>
      </c>
      <c r="AD10" s="14">
        <v>92.301269205076835</v>
      </c>
      <c r="AE10" s="14">
        <v>93.424993193574721</v>
      </c>
      <c r="AF10" s="14">
        <v>93.476318141197495</v>
      </c>
      <c r="AG10" s="14">
        <v>91.61599258625526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95.15084504817564</v>
      </c>
      <c r="N11" s="11">
        <v>96.028641915879419</v>
      </c>
      <c r="O11" s="11">
        <v>96.898970694289659</v>
      </c>
      <c r="P11" s="11">
        <v>97.375716475035148</v>
      </c>
      <c r="Q11" s="11">
        <v>96.91151470019058</v>
      </c>
      <c r="R11" s="11">
        <v>97.028416548372107</v>
      </c>
      <c r="S11" s="11">
        <v>97.434222200713023</v>
      </c>
      <c r="T11" s="11">
        <v>96.813462560983567</v>
      </c>
      <c r="U11" s="11">
        <v>96.802418639500416</v>
      </c>
      <c r="V11" s="11">
        <v>96.750864254880739</v>
      </c>
      <c r="W11" s="11">
        <v>95.890161032012216</v>
      </c>
      <c r="X11" s="11">
        <v>94.64724774017148</v>
      </c>
      <c r="Y11" s="11">
        <v>93.986192764133008</v>
      </c>
      <c r="Z11" s="11">
        <v>94.557323926154226</v>
      </c>
      <c r="AA11" s="11" t="s">
        <v>1</v>
      </c>
      <c r="AB11" s="11">
        <v>92.632694546113569</v>
      </c>
      <c r="AC11" s="11">
        <v>92.501271156323995</v>
      </c>
      <c r="AD11" s="11">
        <v>92.809264037842553</v>
      </c>
      <c r="AE11" s="11">
        <v>90.570916945393051</v>
      </c>
      <c r="AF11" s="11">
        <v>90.399826665021408</v>
      </c>
      <c r="AG11" s="11">
        <v>90.66426222896672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84.173441734417338</v>
      </c>
      <c r="R12" s="14">
        <v>68.796463733172587</v>
      </c>
      <c r="S12" s="14">
        <v>97.42603550295857</v>
      </c>
      <c r="T12" s="14">
        <v>96.914740683401519</v>
      </c>
      <c r="U12" s="14">
        <v>92.877809926552416</v>
      </c>
      <c r="V12" s="14">
        <v>93.568519998477754</v>
      </c>
      <c r="W12" s="14">
        <v>96.045814016907542</v>
      </c>
      <c r="X12" s="14">
        <v>96.991071178660405</v>
      </c>
      <c r="Y12" s="14">
        <v>88.342871361035094</v>
      </c>
      <c r="Z12" s="14">
        <v>98.923852336193974</v>
      </c>
      <c r="AA12" s="14">
        <v>98.321052454493469</v>
      </c>
      <c r="AB12" s="14">
        <v>78.384808565008598</v>
      </c>
      <c r="AC12" s="14">
        <v>95.31815722668442</v>
      </c>
      <c r="AD12" s="14">
        <v>98.493716116313465</v>
      </c>
      <c r="AE12" s="14">
        <v>97.230189575872785</v>
      </c>
      <c r="AF12" s="14">
        <v>96.569803020028772</v>
      </c>
      <c r="AG12" s="14">
        <v>94.123159303882204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97.730956239870338</v>
      </c>
      <c r="AB13" s="11" t="s">
        <v>1</v>
      </c>
      <c r="AC13" s="11">
        <v>98.559949521436081</v>
      </c>
      <c r="AD13" s="11" t="s">
        <v>1</v>
      </c>
      <c r="AE13" s="11">
        <v>95.4337722601786</v>
      </c>
      <c r="AF13" s="11" t="s">
        <v>1</v>
      </c>
      <c r="AG13" s="11">
        <v>98.122317448042352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96.774712458779064</v>
      </c>
      <c r="T14" s="14">
        <v>93.956971103142791</v>
      </c>
      <c r="U14" s="14">
        <v>96.727535707828594</v>
      </c>
      <c r="V14" s="14">
        <v>96.082910321488995</v>
      </c>
      <c r="W14" s="14">
        <v>97.353874037154512</v>
      </c>
      <c r="X14" s="14">
        <v>97.116357504215841</v>
      </c>
      <c r="Y14" s="14">
        <v>95.051752315235163</v>
      </c>
      <c r="Z14" s="14">
        <v>96.378338634707035</v>
      </c>
      <c r="AA14" s="14">
        <v>95.680998342595288</v>
      </c>
      <c r="AB14" s="14">
        <v>96.660336245327144</v>
      </c>
      <c r="AC14" s="14">
        <v>96.141165665169112</v>
      </c>
      <c r="AD14" s="14">
        <v>96.469629363765137</v>
      </c>
      <c r="AE14" s="14">
        <v>95.845714024495308</v>
      </c>
      <c r="AF14" s="14">
        <v>95.847703701977821</v>
      </c>
      <c r="AG14" s="14">
        <v>92.361344042732853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6.8136272545090177</v>
      </c>
      <c r="N15" s="11">
        <v>4.7272727272727266</v>
      </c>
      <c r="O15" s="11">
        <v>8.7636932707355246</v>
      </c>
      <c r="P15" s="11">
        <v>22.470238095238095</v>
      </c>
      <c r="Q15" s="11">
        <v>31.314878892733567</v>
      </c>
      <c r="R15" s="11">
        <v>26.440177252584927</v>
      </c>
      <c r="S15" s="11">
        <v>31.778425655976672</v>
      </c>
      <c r="T15" s="11">
        <v>28.348909657320871</v>
      </c>
      <c r="U15" s="11">
        <v>26.797385620915033</v>
      </c>
      <c r="V15" s="11">
        <v>50.555555555555557</v>
      </c>
      <c r="W15" s="11">
        <v>39.823008849557517</v>
      </c>
      <c r="X15" s="11">
        <v>29.411764705882355</v>
      </c>
      <c r="Y15" s="11">
        <v>33.673469387755098</v>
      </c>
      <c r="Z15" s="11">
        <v>24.615384615384613</v>
      </c>
      <c r="AA15" s="11">
        <v>47.297297297297305</v>
      </c>
      <c r="AB15" s="11">
        <v>15.936254980079681</v>
      </c>
      <c r="AC15" s="11">
        <v>75.576036866359459</v>
      </c>
      <c r="AD15" s="11">
        <v>81.847475832438235</v>
      </c>
      <c r="AE15" s="11">
        <v>91.669421487603302</v>
      </c>
      <c r="AF15" s="11">
        <v>82.708200890019071</v>
      </c>
      <c r="AG15" s="11">
        <v>74.429967426710093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81.498096791734639</v>
      </c>
      <c r="Q16" s="14">
        <v>61.089223638470443</v>
      </c>
      <c r="R16" s="14">
        <v>61.754716981132084</v>
      </c>
      <c r="S16" s="14">
        <v>26.202603282399551</v>
      </c>
      <c r="T16" s="14">
        <v>21.334367726920096</v>
      </c>
      <c r="U16" s="14">
        <v>22.209436133486761</v>
      </c>
      <c r="V16" s="14">
        <v>33.333333333333329</v>
      </c>
      <c r="W16" s="14">
        <v>32.182562902282037</v>
      </c>
      <c r="X16" s="14">
        <v>44.922449903769952</v>
      </c>
      <c r="Y16" s="14">
        <v>82.161638527539452</v>
      </c>
      <c r="Z16" s="14">
        <v>61.794468180796045</v>
      </c>
      <c r="AA16" s="14">
        <v>63.880025526483728</v>
      </c>
      <c r="AB16" s="14">
        <v>70.635074771800362</v>
      </c>
      <c r="AC16" s="14">
        <v>63.597703593450994</v>
      </c>
      <c r="AD16" s="14">
        <v>71.597411124659985</v>
      </c>
      <c r="AE16" s="14">
        <v>85.570093457943912</v>
      </c>
      <c r="AF16" s="14">
        <v>79.275507417857469</v>
      </c>
      <c r="AG16" s="14">
        <v>92.258026300201394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46.153846153846153</v>
      </c>
      <c r="Y17" s="11">
        <v>68.707482993197274</v>
      </c>
      <c r="Z17" s="11">
        <v>74.561403508771932</v>
      </c>
      <c r="AA17" s="11">
        <v>48.051948051948052</v>
      </c>
      <c r="AB17" s="11">
        <v>51.546391752577328</v>
      </c>
      <c r="AC17" s="11">
        <v>45.679012345679013</v>
      </c>
      <c r="AD17" s="11">
        <v>51.020408163265309</v>
      </c>
      <c r="AE17" s="11">
        <v>37.634408602150536</v>
      </c>
      <c r="AF17" s="11">
        <v>31.597947938438153</v>
      </c>
      <c r="AG17" s="11">
        <v>36.86143300146891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51.851851851851862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96.16163289345333</v>
      </c>
      <c r="V19" s="11">
        <v>96.134948616007804</v>
      </c>
      <c r="W19" s="11">
        <v>95.944673337257214</v>
      </c>
      <c r="X19" s="11">
        <v>98.078064707628386</v>
      </c>
      <c r="Y19" s="11">
        <v>97.398064313388048</v>
      </c>
      <c r="Z19" s="11">
        <v>97.801567711574648</v>
      </c>
      <c r="AA19" s="11">
        <v>97.276428218134058</v>
      </c>
      <c r="AB19" s="11">
        <v>96.087602416995523</v>
      </c>
      <c r="AC19" s="11">
        <v>97.545054243558894</v>
      </c>
      <c r="AD19" s="11">
        <v>97.959425043563286</v>
      </c>
      <c r="AE19" s="11">
        <v>98.273739108674391</v>
      </c>
      <c r="AF19" s="11">
        <v>98.6573981725316</v>
      </c>
      <c r="AG19" s="11">
        <v>98.584051956839431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99.030935519940371</v>
      </c>
      <c r="R20" s="14">
        <v>100</v>
      </c>
      <c r="S20" s="14" t="s">
        <v>1</v>
      </c>
      <c r="T20" s="14">
        <v>100</v>
      </c>
      <c r="U20" s="14">
        <v>100</v>
      </c>
      <c r="V20" s="14">
        <v>99.022164276401554</v>
      </c>
      <c r="W20" s="14">
        <v>99.465335947246487</v>
      </c>
      <c r="X20" s="14">
        <v>99.510044096031365</v>
      </c>
      <c r="Y20" s="14">
        <v>99.47889525794686</v>
      </c>
      <c r="Z20" s="14">
        <v>100</v>
      </c>
      <c r="AA20" s="14">
        <v>100</v>
      </c>
      <c r="AB20" s="14">
        <v>100</v>
      </c>
      <c r="AC20" s="14">
        <v>100</v>
      </c>
      <c r="AD20" s="14">
        <v>100</v>
      </c>
      <c r="AE20" s="14">
        <v>100</v>
      </c>
      <c r="AF20" s="14">
        <v>100</v>
      </c>
      <c r="AG20" s="14">
        <v>100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90.30032028794119</v>
      </c>
      <c r="X22" s="14">
        <v>89.21653603526353</v>
      </c>
      <c r="Y22" s="14">
        <v>95.666666666666671</v>
      </c>
      <c r="Z22" s="14">
        <v>97.867564534231207</v>
      </c>
      <c r="AA22" s="14">
        <v>96.575342465753423</v>
      </c>
      <c r="AB22" s="14">
        <v>96.401515151515156</v>
      </c>
      <c r="AC22" s="14">
        <v>97.542372881355931</v>
      </c>
      <c r="AD22" s="14">
        <v>97.5</v>
      </c>
      <c r="AE22" s="14">
        <v>97.497683039851708</v>
      </c>
      <c r="AF22" s="14">
        <v>97.488789237668158</v>
      </c>
      <c r="AG22" s="14">
        <v>97.697061874357587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78.276165347405453</v>
      </c>
      <c r="V23" s="11">
        <v>66.945925361766953</v>
      </c>
      <c r="W23" s="11">
        <v>44.436519258202573</v>
      </c>
      <c r="X23" s="11">
        <v>49.5078170237406</v>
      </c>
      <c r="Y23" s="11">
        <v>65.430790960451972</v>
      </c>
      <c r="Z23" s="11">
        <v>58.698884758364315</v>
      </c>
      <c r="AA23" s="11">
        <v>85.451358457493441</v>
      </c>
      <c r="AB23" s="11">
        <v>90.116861435726207</v>
      </c>
      <c r="AC23" s="11">
        <v>93.853619086130209</v>
      </c>
      <c r="AD23" s="11">
        <v>95.729183909948688</v>
      </c>
      <c r="AE23" s="11">
        <v>95.607445207901435</v>
      </c>
      <c r="AF23" s="11">
        <v>94.591698575321658</v>
      </c>
      <c r="AG23" s="11">
        <v>94.002873420857085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58.73015873015872</v>
      </c>
      <c r="M24" s="14">
        <v>18.129032258064516</v>
      </c>
      <c r="N24" s="14">
        <v>65.547652916073957</v>
      </c>
      <c r="O24" s="14">
        <v>78.601271571298824</v>
      </c>
      <c r="P24" s="14">
        <v>84.712920796499688</v>
      </c>
      <c r="Q24" s="14">
        <v>90.25712786426449</v>
      </c>
      <c r="R24" s="14">
        <v>96.662181742910363</v>
      </c>
      <c r="S24" s="14">
        <v>97.775618347732348</v>
      </c>
      <c r="T24" s="14">
        <v>91.355331333515139</v>
      </c>
      <c r="U24" s="14">
        <v>87.512215345435166</v>
      </c>
      <c r="V24" s="14">
        <v>70.906432748538023</v>
      </c>
      <c r="W24" s="14">
        <v>75.349526448038134</v>
      </c>
      <c r="X24" s="14">
        <v>71.63111081388351</v>
      </c>
      <c r="Y24" s="14">
        <v>80.602769908718912</v>
      </c>
      <c r="Z24" s="14">
        <v>60.845896147403685</v>
      </c>
      <c r="AA24" s="14">
        <v>86.823998899133059</v>
      </c>
      <c r="AB24" s="14">
        <v>83.868694165947176</v>
      </c>
      <c r="AC24" s="14">
        <v>69.453111349624336</v>
      </c>
      <c r="AD24" s="14">
        <v>66.061257120015995</v>
      </c>
      <c r="AE24" s="14">
        <v>67.215359754594502</v>
      </c>
      <c r="AF24" s="14">
        <v>60.064084572925438</v>
      </c>
      <c r="AG24" s="14">
        <v>61.683874322216461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98.423304929718185</v>
      </c>
      <c r="S25" s="11">
        <v>98.509846916354448</v>
      </c>
      <c r="T25" s="11" t="s">
        <v>1</v>
      </c>
      <c r="U25" s="11">
        <v>98.098806774234632</v>
      </c>
      <c r="V25" s="11" t="s">
        <v>1</v>
      </c>
      <c r="W25" s="11">
        <v>97.848851890300352</v>
      </c>
      <c r="X25" s="11" t="s">
        <v>1</v>
      </c>
      <c r="Y25" s="11">
        <v>97.662016090977204</v>
      </c>
      <c r="Z25" s="11" t="s">
        <v>1</v>
      </c>
      <c r="AA25" s="11">
        <v>97.965872416676959</v>
      </c>
      <c r="AB25" s="11" t="s">
        <v>1</v>
      </c>
      <c r="AC25" s="11">
        <v>97.352088249062945</v>
      </c>
      <c r="AD25" s="11" t="s">
        <v>1</v>
      </c>
      <c r="AE25" s="11">
        <v>97.041721479461742</v>
      </c>
      <c r="AF25" s="11" t="s">
        <v>1</v>
      </c>
      <c r="AG25" s="11">
        <v>96.930247283617106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85.225335787823013</v>
      </c>
      <c r="O26" s="14">
        <v>71.974349220151083</v>
      </c>
      <c r="P26" s="14">
        <v>78.429138178441804</v>
      </c>
      <c r="Q26" s="14">
        <v>74.389822987032204</v>
      </c>
      <c r="R26" s="14">
        <v>83.288061628890773</v>
      </c>
      <c r="S26" s="14">
        <v>90.088239110688178</v>
      </c>
      <c r="T26" s="14">
        <v>57.788808664259925</v>
      </c>
      <c r="U26" s="14">
        <v>95.532698137721965</v>
      </c>
      <c r="V26" s="14">
        <v>94.455395501642641</v>
      </c>
      <c r="W26" s="14">
        <v>93.193017303945908</v>
      </c>
      <c r="X26" s="14">
        <v>93.475109373786523</v>
      </c>
      <c r="Y26" s="14">
        <v>93.979943167295644</v>
      </c>
      <c r="Z26" s="14">
        <v>97.54337329012273</v>
      </c>
      <c r="AA26" s="14">
        <v>98.489164345113267</v>
      </c>
      <c r="AB26" s="14">
        <v>80.516616790045674</v>
      </c>
      <c r="AC26" s="14">
        <v>95.548071789395877</v>
      </c>
      <c r="AD26" s="14">
        <v>96.946776896229295</v>
      </c>
      <c r="AE26" s="14">
        <v>94.681349704489506</v>
      </c>
      <c r="AF26" s="14">
        <v>97.010799507290386</v>
      </c>
      <c r="AG26" s="14">
        <v>96.287391024553287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100</v>
      </c>
      <c r="N27" s="11" t="s">
        <v>1</v>
      </c>
      <c r="O27" s="11">
        <v>49.256505576208177</v>
      </c>
      <c r="P27" s="11" t="s">
        <v>1</v>
      </c>
      <c r="Q27" s="11">
        <v>35.802469135802468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71.280728673566003</v>
      </c>
      <c r="X27" s="11" t="s">
        <v>1</v>
      </c>
      <c r="Y27" s="11">
        <v>65.716297078493497</v>
      </c>
      <c r="Z27" s="11" t="s">
        <v>1</v>
      </c>
      <c r="AA27" s="11">
        <v>64.776477647764779</v>
      </c>
      <c r="AB27" s="11" t="s">
        <v>1</v>
      </c>
      <c r="AC27" s="11">
        <v>84.118395926161668</v>
      </c>
      <c r="AD27" s="11" t="s">
        <v>1</v>
      </c>
      <c r="AE27" s="11">
        <v>70.03378378378379</v>
      </c>
      <c r="AF27" s="11">
        <v>78.85243352511273</v>
      </c>
      <c r="AG27" s="11">
        <v>84.946952198253939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93.054393305439334</v>
      </c>
      <c r="S28" s="14">
        <v>96.965284249767009</v>
      </c>
      <c r="T28" s="14">
        <v>98.634785962205939</v>
      </c>
      <c r="U28" s="14">
        <v>97.871918052963821</v>
      </c>
      <c r="V28" s="14">
        <v>96.912238889667748</v>
      </c>
      <c r="W28" s="14">
        <v>95.6872757383384</v>
      </c>
      <c r="X28" s="14">
        <v>97.983554398578576</v>
      </c>
      <c r="Y28" s="14">
        <v>97.315578101881201</v>
      </c>
      <c r="Z28" s="14">
        <v>99.395651317085992</v>
      </c>
      <c r="AA28" s="14">
        <v>97.763786365610088</v>
      </c>
      <c r="AB28" s="14">
        <v>98.425822865320399</v>
      </c>
      <c r="AC28" s="14">
        <v>98.851223696497215</v>
      </c>
      <c r="AD28" s="14">
        <v>99.347530332898344</v>
      </c>
      <c r="AE28" s="14">
        <v>99.63987589569328</v>
      </c>
      <c r="AF28" s="14">
        <v>99.8353198439588</v>
      </c>
      <c r="AG28" s="14">
        <v>99.713033644331375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94.057424728931068</v>
      </c>
      <c r="P29" s="11">
        <v>95.441482206188084</v>
      </c>
      <c r="Q29" s="11">
        <v>94.396772540983605</v>
      </c>
      <c r="R29" s="11">
        <v>89.478937911758834</v>
      </c>
      <c r="S29" s="11">
        <v>76.872169975618249</v>
      </c>
      <c r="T29" s="11">
        <v>86.531150593529375</v>
      </c>
      <c r="U29" s="11">
        <v>87.905624661979459</v>
      </c>
      <c r="V29" s="11">
        <v>84.548726836421807</v>
      </c>
      <c r="W29" s="11">
        <v>92.23420812536898</v>
      </c>
      <c r="X29" s="11">
        <v>93.296532950206043</v>
      </c>
      <c r="Y29" s="11">
        <v>92.053394131058326</v>
      </c>
      <c r="Z29" s="11">
        <v>92.472058868807537</v>
      </c>
      <c r="AA29" s="11">
        <v>94.295180555168869</v>
      </c>
      <c r="AB29" s="11">
        <v>95.267989174409209</v>
      </c>
      <c r="AC29" s="11">
        <v>97.040420356857709</v>
      </c>
      <c r="AD29" s="11">
        <v>98.835482411131437</v>
      </c>
      <c r="AE29" s="11">
        <v>98.302130288258667</v>
      </c>
      <c r="AF29" s="11">
        <v>98.560031134461951</v>
      </c>
      <c r="AG29" s="11">
        <v>98.772035194935583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93.844617966047679</v>
      </c>
      <c r="R30" s="14">
        <v>95.624544719107718</v>
      </c>
      <c r="S30" s="14">
        <v>97.079770907564821</v>
      </c>
      <c r="T30" s="14">
        <v>95.953120013924746</v>
      </c>
      <c r="U30" s="14">
        <v>92.440453314635903</v>
      </c>
      <c r="V30" s="14">
        <v>94.200030446034404</v>
      </c>
      <c r="W30" s="14">
        <v>92.98727985760388</v>
      </c>
      <c r="X30" s="14">
        <v>90.150262420015821</v>
      </c>
      <c r="Y30" s="14">
        <v>90.922468105775962</v>
      </c>
      <c r="Z30" s="14">
        <v>76.80368422690357</v>
      </c>
      <c r="AA30" s="14">
        <v>87.5</v>
      </c>
      <c r="AB30" s="14">
        <v>89.807162534435264</v>
      </c>
      <c r="AC30" s="14">
        <v>90.476190476190482</v>
      </c>
      <c r="AD30" s="14">
        <v>87.25</v>
      </c>
      <c r="AE30" s="14">
        <v>87.564766839378237</v>
      </c>
      <c r="AF30" s="14">
        <v>88.323353293413177</v>
      </c>
      <c r="AG30" s="14">
        <v>84.19026425271197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94.171082513247541</v>
      </c>
      <c r="P31" s="11" t="s">
        <v>1</v>
      </c>
      <c r="Q31" s="11">
        <v>94.609306409130809</v>
      </c>
      <c r="R31" s="11" t="s">
        <v>1</v>
      </c>
      <c r="S31" s="11">
        <v>96.12412919569347</v>
      </c>
      <c r="T31" s="11" t="s">
        <v>1</v>
      </c>
      <c r="U31" s="11">
        <v>96.936468460321052</v>
      </c>
      <c r="V31" s="11" t="s">
        <v>1</v>
      </c>
      <c r="W31" s="11">
        <v>97.124761234543072</v>
      </c>
      <c r="X31" s="11" t="s">
        <v>1</v>
      </c>
      <c r="Y31" s="11" t="s">
        <v>1</v>
      </c>
      <c r="Z31" s="11" t="s">
        <v>1</v>
      </c>
      <c r="AA31" s="11">
        <v>97.733037412809125</v>
      </c>
      <c r="AB31" s="11" t="s">
        <v>1</v>
      </c>
      <c r="AC31" s="11">
        <v>96.715504749637731</v>
      </c>
      <c r="AD31" s="11" t="s">
        <v>1</v>
      </c>
      <c r="AE31" s="11">
        <v>95.739038189533233</v>
      </c>
      <c r="AF31" s="11" t="s">
        <v>1</v>
      </c>
      <c r="AG31" s="11">
        <v>97.710608360638432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22.712477396021701</v>
      </c>
      <c r="AF35" s="11">
        <v>100</v>
      </c>
      <c r="AG35" s="11">
        <v>100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54</v>
      </c>
      <c r="AE36" s="14">
        <v>100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95.490589976739287</v>
      </c>
      <c r="Z39" s="11">
        <v>96.312983287602904</v>
      </c>
      <c r="AA39" s="11">
        <v>96.461976812733354</v>
      </c>
      <c r="AB39" s="11">
        <v>93.908145388419499</v>
      </c>
      <c r="AC39" s="11">
        <v>95.043856068645852</v>
      </c>
      <c r="AD39" s="11">
        <v>99.004888485315888</v>
      </c>
      <c r="AE39" s="11">
        <v>97.23881506765818</v>
      </c>
      <c r="AF39" s="11">
        <v>99.771661318193026</v>
      </c>
      <c r="AG39" s="11">
        <v>99.277554359229782</v>
      </c>
      <c r="AH39" s="11">
        <v>99.194560722337584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91.334661354581698</v>
      </c>
      <c r="P48" s="14" t="s">
        <v>1</v>
      </c>
      <c r="Q48" s="14">
        <v>91.442429074480103</v>
      </c>
      <c r="R48" s="14" t="s">
        <v>1</v>
      </c>
      <c r="S48" s="14">
        <v>94.325860294446713</v>
      </c>
      <c r="T48" s="14" t="s">
        <v>1</v>
      </c>
      <c r="U48" s="14">
        <v>93.962762558050358</v>
      </c>
      <c r="V48" s="14" t="s">
        <v>1</v>
      </c>
      <c r="W48" s="14">
        <v>94.267886855241258</v>
      </c>
      <c r="X48" s="14" t="s">
        <v>1</v>
      </c>
      <c r="Y48" s="14">
        <v>95.105098976706202</v>
      </c>
      <c r="Z48" s="14" t="s">
        <v>1</v>
      </c>
      <c r="AA48" s="14">
        <v>95.062198527545064</v>
      </c>
      <c r="AB48" s="14" t="s">
        <v>1</v>
      </c>
      <c r="AC48" s="14">
        <v>92.64726011771684</v>
      </c>
      <c r="AD48" s="14">
        <v>93.598730003663448</v>
      </c>
      <c r="AE48" s="14">
        <v>97.077117449827483</v>
      </c>
      <c r="AF48" s="14">
        <v>95.875167547608825</v>
      </c>
      <c r="AG48" s="14">
        <v>97.92562299119156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54</v>
      </c>
      <c r="AB51" s="11">
        <v>1.2330456226880395</v>
      </c>
      <c r="AC51" s="11">
        <v>9.8214285714285747</v>
      </c>
      <c r="AD51" s="11">
        <v>99.585062240663888</v>
      </c>
      <c r="AE51" s="11">
        <v>7.9365079365079358</v>
      </c>
      <c r="AF51" s="11">
        <v>15.044247787610617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34.538467861252677</v>
      </c>
      <c r="V54" s="14">
        <v>9.2115971128908356</v>
      </c>
      <c r="W54" s="14">
        <v>61.899147295940558</v>
      </c>
      <c r="X54" s="14" t="s">
        <v>1</v>
      </c>
      <c r="Y54" s="14" t="s">
        <v>1</v>
      </c>
      <c r="Z54" s="14" t="s">
        <v>1</v>
      </c>
      <c r="AA54" s="14">
        <v>98.850856494959089</v>
      </c>
      <c r="AB54" s="14">
        <v>99.072726753973001</v>
      </c>
      <c r="AC54" s="14">
        <v>96.959069994742492</v>
      </c>
      <c r="AD54" s="14">
        <v>96.62562209049868</v>
      </c>
      <c r="AE54" s="14">
        <v>99.509111839961776</v>
      </c>
      <c r="AF54" s="14">
        <v>94.744782462433889</v>
      </c>
      <c r="AG54" s="14">
        <v>97.203426304989279</v>
      </c>
      <c r="AH54" s="14">
        <v>94.223109607120264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 t="s">
        <v>54</v>
      </c>
      <c r="Q57" s="11">
        <v>100</v>
      </c>
      <c r="R57" s="11">
        <v>100</v>
      </c>
      <c r="S57" s="11" t="s">
        <v>1</v>
      </c>
      <c r="T57" s="11">
        <v>99.830213956943311</v>
      </c>
      <c r="U57" s="11">
        <v>97.227737553183545</v>
      </c>
      <c r="V57" s="11">
        <v>91.871597884414925</v>
      </c>
      <c r="W57" s="11">
        <v>18.762142658895364</v>
      </c>
      <c r="X57" s="11">
        <v>91.800123190637521</v>
      </c>
      <c r="Y57" s="11">
        <v>92.983849138319968</v>
      </c>
      <c r="Z57" s="11">
        <v>97.344379848886902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96.832579185520373</v>
      </c>
      <c r="V58" s="14">
        <v>96.873052765299335</v>
      </c>
      <c r="W58" s="14">
        <v>94.947941315664934</v>
      </c>
      <c r="X58" s="14">
        <v>95.025670578373848</v>
      </c>
      <c r="Y58" s="14">
        <v>95.703135062727</v>
      </c>
      <c r="Z58" s="14">
        <v>95.136010540473777</v>
      </c>
      <c r="AA58" s="14">
        <v>94.263281720194769</v>
      </c>
      <c r="AB58" s="14">
        <v>93.056633048875085</v>
      </c>
      <c r="AC58" s="14">
        <v>91.046443086278032</v>
      </c>
      <c r="AD58" s="14">
        <v>89.487068163493149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435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144.08000000000001</v>
      </c>
      <c r="D5" s="23">
        <v>115.45</v>
      </c>
      <c r="E5" s="23">
        <v>115.69</v>
      </c>
      <c r="F5" s="23">
        <v>103.39</v>
      </c>
      <c r="G5" s="23">
        <v>106.1</v>
      </c>
      <c r="H5" s="23">
        <v>137.08000000000001</v>
      </c>
      <c r="I5" s="23">
        <v>147.16</v>
      </c>
      <c r="J5" s="23">
        <v>190.35</v>
      </c>
      <c r="K5" s="23">
        <v>207.14599999999999</v>
      </c>
      <c r="L5" s="23">
        <v>208.08</v>
      </c>
      <c r="M5" s="23">
        <v>232.12799999999999</v>
      </c>
      <c r="N5" s="23">
        <v>196.74</v>
      </c>
      <c r="O5" s="23">
        <v>194.03200000000001</v>
      </c>
      <c r="P5" s="23">
        <v>222.75299999999999</v>
      </c>
      <c r="Q5" s="23">
        <v>234.02199999999999</v>
      </c>
      <c r="R5" s="23">
        <v>233.92400000000001</v>
      </c>
      <c r="S5" s="23">
        <v>249.97300000000001</v>
      </c>
      <c r="T5" s="23">
        <v>270.48099999999999</v>
      </c>
      <c r="U5" s="23">
        <v>301.197</v>
      </c>
      <c r="V5" s="23">
        <v>389.8</v>
      </c>
      <c r="W5" s="23">
        <v>350.1</v>
      </c>
      <c r="X5" s="23">
        <v>328.98899999999998</v>
      </c>
      <c r="Y5" s="23">
        <v>332.82900000000001</v>
      </c>
      <c r="Z5" s="23" t="s">
        <v>1</v>
      </c>
      <c r="AA5" s="23">
        <v>388.39299999999997</v>
      </c>
      <c r="AB5" s="23" t="s">
        <v>1</v>
      </c>
      <c r="AC5" s="23">
        <v>281.14499999999998</v>
      </c>
      <c r="AD5" s="23" t="s">
        <v>1</v>
      </c>
      <c r="AE5" s="23">
        <v>409.18799999999999</v>
      </c>
      <c r="AF5" s="23" t="s">
        <v>1</v>
      </c>
      <c r="AG5" s="23">
        <v>463.48899999999998</v>
      </c>
      <c r="AH5" s="23" t="s">
        <v>1</v>
      </c>
    </row>
    <row r="6" spans="1:34" x14ac:dyDescent="0.25">
      <c r="A6" s="12" t="s">
        <v>2</v>
      </c>
      <c r="B6" s="24">
        <v>5.5555555555555562</v>
      </c>
      <c r="C6" s="25">
        <v>0.59171597633136097</v>
      </c>
      <c r="D6" s="25" t="s">
        <v>54</v>
      </c>
      <c r="E6" s="25">
        <v>0.99071207430340558</v>
      </c>
      <c r="F6" s="25">
        <v>0.63664596273291929</v>
      </c>
      <c r="G6" s="25">
        <v>0.59158134243458471</v>
      </c>
      <c r="H6" s="25">
        <v>0.12584269662921349</v>
      </c>
      <c r="I6" s="25">
        <v>0.68217874140666312</v>
      </c>
      <c r="J6" s="25">
        <v>0.4926108374384236</v>
      </c>
      <c r="K6" s="25">
        <v>2.2855097658247265</v>
      </c>
      <c r="L6" s="25">
        <v>0.7547363557015967</v>
      </c>
      <c r="M6" s="25">
        <v>6.9808027923211183E-2</v>
      </c>
      <c r="N6" s="25">
        <v>0.16263082290170325</v>
      </c>
      <c r="O6" s="25">
        <v>3.0785017957927138E-2</v>
      </c>
      <c r="P6" s="25">
        <v>6.5530128500486354E-2</v>
      </c>
      <c r="Q6" s="25">
        <v>1.2271193373555579E-2</v>
      </c>
      <c r="R6" s="25">
        <v>0.27968094897228757</v>
      </c>
      <c r="S6" s="25">
        <v>1.1667859699355763</v>
      </c>
      <c r="T6" s="25">
        <v>5.1078842417425099</v>
      </c>
      <c r="U6" s="25">
        <v>3.6154003476838121</v>
      </c>
      <c r="V6" s="25" t="s">
        <v>1</v>
      </c>
      <c r="W6" s="25">
        <v>1.6642806012884752</v>
      </c>
      <c r="X6" s="25">
        <v>1.9342468555066981</v>
      </c>
      <c r="Y6" s="25">
        <v>2.9987728806626444</v>
      </c>
      <c r="Z6" s="25">
        <v>4.2724204928929339</v>
      </c>
      <c r="AA6" s="25">
        <v>4.4038245219347578</v>
      </c>
      <c r="AB6" s="25">
        <v>4.3363329583802024</v>
      </c>
      <c r="AC6" s="25">
        <v>5.0736271602413332</v>
      </c>
      <c r="AD6" s="25" t="s">
        <v>1</v>
      </c>
      <c r="AE6" s="25">
        <v>4.6103896103896105</v>
      </c>
      <c r="AF6" s="25">
        <v>3.6982309029553124</v>
      </c>
      <c r="AG6" s="25">
        <v>2.9123632273238571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10.769996195381779</v>
      </c>
      <c r="F7" s="27">
        <v>7.613247049866767</v>
      </c>
      <c r="G7" s="27">
        <v>11.721812312658519</v>
      </c>
      <c r="H7" s="27">
        <v>20.738891952288359</v>
      </c>
      <c r="I7" s="27">
        <v>26.782632897300306</v>
      </c>
      <c r="J7" s="27">
        <v>33.504396793253626</v>
      </c>
      <c r="K7" s="27">
        <v>56.984058128185666</v>
      </c>
      <c r="L7" s="27">
        <v>65.760274165004645</v>
      </c>
      <c r="M7" s="27">
        <v>61.118938593401431</v>
      </c>
      <c r="N7" s="27">
        <v>70.82197117257499</v>
      </c>
      <c r="O7" s="27">
        <v>74.062927840231112</v>
      </c>
      <c r="P7" s="27">
        <v>102.41281239221098</v>
      </c>
      <c r="Q7" s="27">
        <v>116.50688335236049</v>
      </c>
      <c r="R7" s="27">
        <v>135.50642156516832</v>
      </c>
      <c r="S7" s="27">
        <v>147.48285673125406</v>
      </c>
      <c r="T7" s="27">
        <v>161.32017157059246</v>
      </c>
      <c r="U7" s="27">
        <v>167.05814261395878</v>
      </c>
      <c r="V7" s="27">
        <v>172.58329378262931</v>
      </c>
      <c r="W7" s="27">
        <v>203.82346482309885</v>
      </c>
      <c r="X7" s="27">
        <v>197.52972285180326</v>
      </c>
      <c r="Y7" s="27">
        <v>171.18887605850654</v>
      </c>
      <c r="Z7" s="27">
        <v>157.29550406740265</v>
      </c>
      <c r="AA7" s="27">
        <v>134.10051688111736</v>
      </c>
      <c r="AB7" s="27">
        <v>110.80698379818007</v>
      </c>
      <c r="AC7" s="27">
        <v>151.6130441388741</v>
      </c>
      <c r="AD7" s="27">
        <v>173.40121651655164</v>
      </c>
      <c r="AE7" s="27">
        <v>182.44892871055706</v>
      </c>
      <c r="AF7" s="27">
        <v>177.61795501795501</v>
      </c>
      <c r="AG7" s="27">
        <v>176.97129485179406</v>
      </c>
      <c r="AH7" s="27">
        <v>171.10160384270944</v>
      </c>
    </row>
    <row r="8" spans="1:34" x14ac:dyDescent="0.25">
      <c r="A8" s="12" t="s">
        <v>4</v>
      </c>
      <c r="B8" s="24">
        <v>89.989180932985434</v>
      </c>
      <c r="C8" s="25">
        <v>82.315454062665964</v>
      </c>
      <c r="D8" s="25">
        <v>75.614971892487162</v>
      </c>
      <c r="E8" s="25">
        <v>69.795617361989045</v>
      </c>
      <c r="F8" s="25" t="s">
        <v>1</v>
      </c>
      <c r="G8" s="25">
        <v>89.014737991266372</v>
      </c>
      <c r="H8" s="25">
        <v>92.053592053592055</v>
      </c>
      <c r="I8" s="25">
        <v>93.885295846918595</v>
      </c>
      <c r="J8" s="25">
        <v>86.217380288826959</v>
      </c>
      <c r="K8" s="25">
        <v>94.449599892408031</v>
      </c>
      <c r="L8" s="25" t="s">
        <v>1</v>
      </c>
      <c r="M8" s="25">
        <v>89.609371854913391</v>
      </c>
      <c r="N8" s="25" t="s">
        <v>1</v>
      </c>
      <c r="O8" s="25">
        <v>79.242736215968876</v>
      </c>
      <c r="P8" s="25" t="s">
        <v>1</v>
      </c>
      <c r="Q8" s="25">
        <v>84.186773665423104</v>
      </c>
      <c r="R8" s="25" t="s">
        <v>1</v>
      </c>
      <c r="S8" s="25">
        <v>99.924838268058949</v>
      </c>
      <c r="T8" s="25">
        <v>114.0993830472103</v>
      </c>
      <c r="U8" s="25">
        <v>127.28640111734843</v>
      </c>
      <c r="V8" s="25">
        <v>134.97844856525182</v>
      </c>
      <c r="W8" s="25">
        <v>134.40528279601642</v>
      </c>
      <c r="X8" s="25">
        <v>137.33761435845076</v>
      </c>
      <c r="Y8" s="25">
        <v>86.405020179943406</v>
      </c>
      <c r="Z8" s="25" t="s">
        <v>1</v>
      </c>
      <c r="AA8" s="25">
        <v>144.79735074476784</v>
      </c>
      <c r="AB8" s="25" t="s">
        <v>1</v>
      </c>
      <c r="AC8" s="25">
        <v>114.80654961955206</v>
      </c>
      <c r="AD8" s="25" t="s">
        <v>1</v>
      </c>
      <c r="AE8" s="25">
        <v>137.55508230535352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0.39600000000000002</v>
      </c>
      <c r="K9" s="23">
        <v>1.6619999999999999</v>
      </c>
      <c r="L9" s="23">
        <v>0.754</v>
      </c>
      <c r="M9" s="23">
        <v>0.85599999999999998</v>
      </c>
      <c r="N9" s="23">
        <v>1.675</v>
      </c>
      <c r="O9" s="23">
        <v>1.266</v>
      </c>
      <c r="P9" s="23">
        <v>1.329</v>
      </c>
      <c r="Q9" s="23">
        <v>3.2530000000000001</v>
      </c>
      <c r="R9" s="23">
        <v>5.1130000000000004</v>
      </c>
      <c r="S9" s="23">
        <v>7.6310000000000002</v>
      </c>
      <c r="T9" s="23">
        <v>6.4169999999999998</v>
      </c>
      <c r="U9" s="23">
        <v>9.7140000000000004</v>
      </c>
      <c r="V9" s="23">
        <v>13.006</v>
      </c>
      <c r="W9" s="23">
        <v>16.510999999999999</v>
      </c>
      <c r="X9" s="23">
        <v>20.204000000000001</v>
      </c>
      <c r="Y9" s="23">
        <v>15.84</v>
      </c>
      <c r="Z9" s="23">
        <v>12.895</v>
      </c>
      <c r="AA9" s="23">
        <v>11.67</v>
      </c>
      <c r="AB9" s="23">
        <v>6.57</v>
      </c>
      <c r="AC9" s="23">
        <v>6.34</v>
      </c>
      <c r="AD9" s="23">
        <v>8.89</v>
      </c>
      <c r="AE9" s="23">
        <v>12.97</v>
      </c>
      <c r="AF9" s="23">
        <v>15.12</v>
      </c>
      <c r="AG9" s="23">
        <v>20.635999999999999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53.113999999999997</v>
      </c>
      <c r="D10" s="25" t="s">
        <v>1</v>
      </c>
      <c r="E10" s="25">
        <v>64.164000000000001</v>
      </c>
      <c r="F10" s="25" t="s">
        <v>1</v>
      </c>
      <c r="G10" s="25">
        <v>76.61</v>
      </c>
      <c r="H10" s="25" t="s">
        <v>1</v>
      </c>
      <c r="I10" s="25">
        <v>78.778999999999996</v>
      </c>
      <c r="J10" s="25">
        <v>99.433000000000007</v>
      </c>
      <c r="K10" s="25">
        <v>110.85299999999999</v>
      </c>
      <c r="L10" s="25">
        <v>108.41</v>
      </c>
      <c r="M10" s="25">
        <v>112.05500000000001</v>
      </c>
      <c r="N10" s="25">
        <v>108.28</v>
      </c>
      <c r="O10" s="25">
        <v>115.991</v>
      </c>
      <c r="P10" s="25">
        <v>134.917</v>
      </c>
      <c r="Q10" s="25">
        <v>146.108</v>
      </c>
      <c r="R10" s="25">
        <v>153.346</v>
      </c>
      <c r="S10" s="25">
        <v>156.01900000000001</v>
      </c>
      <c r="T10" s="25">
        <v>129.62299999999999</v>
      </c>
      <c r="U10" s="25">
        <v>119.78400000000001</v>
      </c>
      <c r="V10" s="25">
        <v>125.04300000000001</v>
      </c>
      <c r="W10" s="25">
        <v>143.779</v>
      </c>
      <c r="X10" s="25">
        <v>141.005</v>
      </c>
      <c r="Y10" s="25">
        <v>127.8</v>
      </c>
      <c r="Z10" s="25">
        <v>130.19999999999999</v>
      </c>
      <c r="AA10" s="25">
        <v>147.30000000000001</v>
      </c>
      <c r="AB10" s="25">
        <v>139.30000000000001</v>
      </c>
      <c r="AC10" s="25">
        <v>125.3</v>
      </c>
      <c r="AD10" s="25">
        <v>118.1</v>
      </c>
      <c r="AE10" s="25">
        <v>111.4</v>
      </c>
      <c r="AF10" s="25">
        <v>170.2</v>
      </c>
      <c r="AG10" s="25">
        <v>170.547</v>
      </c>
      <c r="AH10" s="25" t="s">
        <v>1</v>
      </c>
    </row>
    <row r="11" spans="1:34" x14ac:dyDescent="0.25">
      <c r="A11" s="9" t="s">
        <v>7</v>
      </c>
      <c r="B11" s="22">
        <v>2860.904</v>
      </c>
      <c r="C11" s="23">
        <v>3411.931</v>
      </c>
      <c r="D11" s="23">
        <v>2651.21</v>
      </c>
      <c r="E11" s="23">
        <v>2497.0230000000001</v>
      </c>
      <c r="F11" s="23">
        <v>2143.7840000000001</v>
      </c>
      <c r="G11" s="23">
        <v>2117.75</v>
      </c>
      <c r="H11" s="23">
        <v>2236.2750000000001</v>
      </c>
      <c r="I11" s="23">
        <v>1799.6610000000001</v>
      </c>
      <c r="J11" s="23">
        <v>1584.9359999999999</v>
      </c>
      <c r="K11" s="23">
        <v>1857.2560000000001</v>
      </c>
      <c r="L11" s="23">
        <v>1918.441</v>
      </c>
      <c r="M11" s="23">
        <v>1750.52</v>
      </c>
      <c r="N11" s="23">
        <v>2255.5500000000002</v>
      </c>
      <c r="O11" s="23">
        <v>2406.1970000000001</v>
      </c>
      <c r="P11" s="23">
        <v>2578.614</v>
      </c>
      <c r="Q11" s="23">
        <v>2274.2919999999999</v>
      </c>
      <c r="R11" s="23">
        <v>2697.69</v>
      </c>
      <c r="S11" s="23">
        <v>2419.6379999999999</v>
      </c>
      <c r="T11" s="23">
        <v>2910.8130000000001</v>
      </c>
      <c r="U11" s="23">
        <v>2366.509</v>
      </c>
      <c r="V11" s="23">
        <v>2397.7220000000002</v>
      </c>
      <c r="W11" s="23">
        <v>2173.5</v>
      </c>
      <c r="X11" s="23">
        <v>2375.5770000000002</v>
      </c>
      <c r="Y11" s="23">
        <v>2482.029</v>
      </c>
      <c r="Z11" s="23">
        <v>2425.1840000000002</v>
      </c>
      <c r="AA11" s="23" t="s">
        <v>1</v>
      </c>
      <c r="AB11" s="23">
        <v>2487.4569999999999</v>
      </c>
      <c r="AC11" s="23">
        <v>2643.6309999999999</v>
      </c>
      <c r="AD11" s="23">
        <v>2536.2080000000001</v>
      </c>
      <c r="AE11" s="23">
        <v>2702.7350000000001</v>
      </c>
      <c r="AF11" s="23">
        <v>2956.9720000000002</v>
      </c>
      <c r="AG11" s="23">
        <v>3424.962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2.1240000000000001</v>
      </c>
      <c r="O12" s="25">
        <v>1.8580000000000001</v>
      </c>
      <c r="P12" s="25">
        <v>2.5219999999999998</v>
      </c>
      <c r="Q12" s="25">
        <v>26.611000000000001</v>
      </c>
      <c r="R12" s="25">
        <v>2.2429999999999999</v>
      </c>
      <c r="S12" s="25">
        <v>3.1320000000000001</v>
      </c>
      <c r="T12" s="25">
        <v>3.1850000000000001</v>
      </c>
      <c r="U12" s="25">
        <v>3.1709999999999998</v>
      </c>
      <c r="V12" s="25">
        <v>5.6289999999999996</v>
      </c>
      <c r="W12" s="25">
        <v>4.6550000000000002</v>
      </c>
      <c r="X12" s="25">
        <v>1.77</v>
      </c>
      <c r="Y12" s="25">
        <v>1.6739999999999999</v>
      </c>
      <c r="Z12" s="25">
        <v>0.77</v>
      </c>
      <c r="AA12" s="25">
        <v>0.9</v>
      </c>
      <c r="AB12" s="25">
        <v>2.097</v>
      </c>
      <c r="AC12" s="25">
        <v>2.899</v>
      </c>
      <c r="AD12" s="25">
        <v>4.2720000000000002</v>
      </c>
      <c r="AE12" s="25">
        <v>5.7489999999999997</v>
      </c>
      <c r="AF12" s="25">
        <v>6.931</v>
      </c>
      <c r="AG12" s="25">
        <v>6.202</v>
      </c>
      <c r="AH12" s="25" t="s">
        <v>1</v>
      </c>
    </row>
    <row r="13" spans="1:34" x14ac:dyDescent="0.25">
      <c r="A13" s="9" t="s">
        <v>9</v>
      </c>
      <c r="B13" s="22">
        <v>9.3520000000000003</v>
      </c>
      <c r="C13" s="23">
        <v>8.2219999999999995</v>
      </c>
      <c r="D13" s="23">
        <v>8.5</v>
      </c>
      <c r="E13" s="23">
        <v>36.514000000000003</v>
      </c>
      <c r="F13" s="23">
        <v>16</v>
      </c>
      <c r="G13" s="23">
        <v>22.905999999999999</v>
      </c>
      <c r="H13" s="23">
        <v>33.725999999999999</v>
      </c>
      <c r="I13" s="23">
        <v>39.981999999999999</v>
      </c>
      <c r="J13" s="23">
        <v>35.771000000000001</v>
      </c>
      <c r="K13" s="23">
        <v>31.56</v>
      </c>
      <c r="L13" s="23">
        <v>27.8</v>
      </c>
      <c r="M13" s="23">
        <v>25</v>
      </c>
      <c r="N13" s="23">
        <v>28.2</v>
      </c>
      <c r="O13" s="23">
        <v>32.4</v>
      </c>
      <c r="P13" s="23">
        <v>35</v>
      </c>
      <c r="Q13" s="23">
        <v>55</v>
      </c>
      <c r="R13" s="23">
        <v>71</v>
      </c>
      <c r="S13" s="23">
        <v>87.8</v>
      </c>
      <c r="T13" s="23">
        <v>92.3</v>
      </c>
      <c r="U13" s="23">
        <v>77.870999999999995</v>
      </c>
      <c r="V13" s="23">
        <v>76.444999999999993</v>
      </c>
      <c r="W13" s="23">
        <v>110</v>
      </c>
      <c r="X13" s="23">
        <v>116.039</v>
      </c>
      <c r="Y13" s="23">
        <v>120.7</v>
      </c>
      <c r="Z13" s="23">
        <v>125.8</v>
      </c>
      <c r="AA13" s="23">
        <v>110.8</v>
      </c>
      <c r="AB13" s="23">
        <v>113.8</v>
      </c>
      <c r="AC13" s="23">
        <v>127.587</v>
      </c>
      <c r="AD13" s="23">
        <v>127.934</v>
      </c>
      <c r="AE13" s="23">
        <v>114.252</v>
      </c>
      <c r="AF13" s="23" t="s">
        <v>1</v>
      </c>
      <c r="AG13" s="23">
        <v>121.282</v>
      </c>
      <c r="AH13" s="23" t="s">
        <v>1</v>
      </c>
    </row>
    <row r="14" spans="1:34" x14ac:dyDescent="0.25">
      <c r="A14" s="12" t="s">
        <v>10</v>
      </c>
      <c r="B14" s="24">
        <v>990.65</v>
      </c>
      <c r="C14" s="25">
        <v>670.99</v>
      </c>
      <c r="D14" s="25">
        <v>593.37</v>
      </c>
      <c r="E14" s="25">
        <v>654.59</v>
      </c>
      <c r="F14" s="25">
        <v>532.9</v>
      </c>
      <c r="G14" s="25">
        <v>820.46</v>
      </c>
      <c r="H14" s="25">
        <v>681.53</v>
      </c>
      <c r="I14" s="25">
        <v>704.9</v>
      </c>
      <c r="J14" s="25">
        <v>605.9</v>
      </c>
      <c r="K14" s="25">
        <v>737.1</v>
      </c>
      <c r="L14" s="25">
        <v>685.5</v>
      </c>
      <c r="M14" s="25">
        <v>989.4</v>
      </c>
      <c r="N14" s="25">
        <v>858</v>
      </c>
      <c r="O14" s="25">
        <v>985</v>
      </c>
      <c r="P14" s="25">
        <v>1005</v>
      </c>
      <c r="Q14" s="25">
        <v>862.1</v>
      </c>
      <c r="R14" s="25">
        <v>663.5</v>
      </c>
      <c r="S14" s="25">
        <v>624.20000000000005</v>
      </c>
      <c r="T14" s="25">
        <v>599.1</v>
      </c>
      <c r="U14" s="25">
        <v>661.9</v>
      </c>
      <c r="V14" s="25">
        <v>623.29999999999995</v>
      </c>
      <c r="W14" s="25">
        <v>747.2</v>
      </c>
      <c r="X14" s="25">
        <v>783.5</v>
      </c>
      <c r="Y14" s="25">
        <v>735.3</v>
      </c>
      <c r="Z14" s="25">
        <v>707.96900000000005</v>
      </c>
      <c r="AA14" s="25">
        <v>708</v>
      </c>
      <c r="AB14" s="25">
        <v>491.041</v>
      </c>
      <c r="AC14" s="25">
        <v>519.55799999999999</v>
      </c>
      <c r="AD14" s="25">
        <v>783.18700000000001</v>
      </c>
      <c r="AE14" s="25">
        <v>702.995</v>
      </c>
      <c r="AF14" s="25">
        <v>728.45500000000004</v>
      </c>
      <c r="AG14" s="25">
        <v>686.18100000000004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0.10299999999999999</v>
      </c>
      <c r="K15" s="23">
        <v>0.29099999999999998</v>
      </c>
      <c r="L15" s="23">
        <v>0.53</v>
      </c>
      <c r="M15" s="23">
        <v>0.51800000000000002</v>
      </c>
      <c r="N15" s="23">
        <v>0.28699999999999998</v>
      </c>
      <c r="O15" s="23">
        <v>0.154</v>
      </c>
      <c r="P15" s="23">
        <v>0.50800000000000001</v>
      </c>
      <c r="Q15" s="23">
        <v>1.7190000000000001</v>
      </c>
      <c r="R15" s="23">
        <v>3.1659999999999999</v>
      </c>
      <c r="S15" s="23">
        <v>3.8820000000000001</v>
      </c>
      <c r="T15" s="23">
        <v>2.867</v>
      </c>
      <c r="U15" s="23">
        <v>2.7829999999999999</v>
      </c>
      <c r="V15" s="23">
        <v>2.7570000000000001</v>
      </c>
      <c r="W15" s="23">
        <v>1.931</v>
      </c>
      <c r="X15" s="23">
        <v>1.736</v>
      </c>
      <c r="Y15" s="23">
        <v>1.8640000000000001</v>
      </c>
      <c r="Z15" s="23">
        <v>1.2889999999999999</v>
      </c>
      <c r="AA15" s="23">
        <v>0.94499999999999995</v>
      </c>
      <c r="AB15" s="23">
        <v>0.40699999999999997</v>
      </c>
      <c r="AC15" s="23">
        <v>0.76</v>
      </c>
      <c r="AD15" s="23">
        <v>1.607</v>
      </c>
      <c r="AE15" s="23">
        <v>3.9969999999999999</v>
      </c>
      <c r="AF15" s="23">
        <v>6.4290000000000003</v>
      </c>
      <c r="AG15" s="23">
        <v>7.0110000000000001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0.13300000000000001</v>
      </c>
      <c r="M16" s="25">
        <v>0.20300000000000001</v>
      </c>
      <c r="N16" s="25">
        <v>0.11600000000000001</v>
      </c>
      <c r="O16" s="25">
        <v>2.23</v>
      </c>
      <c r="P16" s="25">
        <v>0.84</v>
      </c>
      <c r="Q16" s="25">
        <v>0.57899999999999996</v>
      </c>
      <c r="R16" s="25">
        <v>2.2010000000000001</v>
      </c>
      <c r="S16" s="25">
        <v>1.68</v>
      </c>
      <c r="T16" s="25">
        <v>1.7090000000000001</v>
      </c>
      <c r="U16" s="25">
        <v>1.883</v>
      </c>
      <c r="V16" s="25">
        <v>2.8380000000000001</v>
      </c>
      <c r="W16" s="25">
        <v>1.39</v>
      </c>
      <c r="X16" s="25">
        <v>3.331</v>
      </c>
      <c r="Y16" s="25">
        <v>2.375</v>
      </c>
      <c r="Z16" s="25">
        <v>2.0960000000000001</v>
      </c>
      <c r="AA16" s="25">
        <v>2.391</v>
      </c>
      <c r="AB16" s="25">
        <v>1.7030000000000001</v>
      </c>
      <c r="AC16" s="25">
        <v>1.6919999999999999</v>
      </c>
      <c r="AD16" s="25">
        <v>2.806</v>
      </c>
      <c r="AE16" s="25">
        <v>2.7050000000000001</v>
      </c>
      <c r="AF16" s="25">
        <v>2.7719999999999998</v>
      </c>
      <c r="AG16" s="25">
        <v>5.99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0.21299999999999999</v>
      </c>
      <c r="H17" s="23">
        <v>0.1</v>
      </c>
      <c r="I17" s="23">
        <v>0.157</v>
      </c>
      <c r="J17" s="23">
        <v>0.185</v>
      </c>
      <c r="K17" s="23">
        <v>0.37</v>
      </c>
      <c r="L17" s="23">
        <v>0.71099999999999997</v>
      </c>
      <c r="M17" s="23">
        <v>0.56899999999999995</v>
      </c>
      <c r="N17" s="23">
        <v>2.8319999999999999</v>
      </c>
      <c r="O17" s="23">
        <v>1.8919999999999999</v>
      </c>
      <c r="P17" s="23">
        <v>0.68300000000000005</v>
      </c>
      <c r="Q17" s="23">
        <v>3.7240000000000002</v>
      </c>
      <c r="R17" s="23">
        <v>1.5649999999999999</v>
      </c>
      <c r="S17" s="23">
        <v>1.202</v>
      </c>
      <c r="T17" s="23">
        <v>1.1379999999999999</v>
      </c>
      <c r="U17" s="23">
        <v>1.1379999999999999</v>
      </c>
      <c r="V17" s="23">
        <v>1.423</v>
      </c>
      <c r="W17" s="23">
        <v>1.7070000000000001</v>
      </c>
      <c r="X17" s="23">
        <v>1.5</v>
      </c>
      <c r="Y17" s="23">
        <v>0.6</v>
      </c>
      <c r="Z17" s="23">
        <v>0.8</v>
      </c>
      <c r="AA17" s="23">
        <v>0.6</v>
      </c>
      <c r="AB17" s="23">
        <v>0.7</v>
      </c>
      <c r="AC17" s="23">
        <v>2.2999999999999998</v>
      </c>
      <c r="AD17" s="23">
        <v>1.7</v>
      </c>
      <c r="AE17" s="23">
        <v>1.9</v>
      </c>
      <c r="AF17" s="23">
        <v>3.82</v>
      </c>
      <c r="AG17" s="23">
        <v>2.0139999999999998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5.3</v>
      </c>
      <c r="M18" s="25" t="s">
        <v>1</v>
      </c>
      <c r="N18" s="25" t="s">
        <v>1</v>
      </c>
      <c r="O18" s="25">
        <v>9.6</v>
      </c>
      <c r="P18" s="25" t="s">
        <v>1</v>
      </c>
      <c r="Q18" s="25">
        <v>21.1</v>
      </c>
      <c r="R18" s="25" t="s">
        <v>1</v>
      </c>
      <c r="S18" s="25">
        <v>20</v>
      </c>
      <c r="T18" s="25" t="s">
        <v>1</v>
      </c>
      <c r="U18" s="25">
        <v>15.3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>
        <v>24.6</v>
      </c>
      <c r="AB18" s="25" t="s">
        <v>1</v>
      </c>
      <c r="AC18" s="25">
        <v>26.3</v>
      </c>
      <c r="AD18" s="25" t="s">
        <v>1</v>
      </c>
      <c r="AE18" s="25">
        <v>22.9</v>
      </c>
      <c r="AF18" s="25" t="s">
        <v>1</v>
      </c>
      <c r="AG18" s="25">
        <v>29.186</v>
      </c>
      <c r="AH18" s="25" t="s">
        <v>1</v>
      </c>
    </row>
    <row r="19" spans="1:34" x14ac:dyDescent="0.25">
      <c r="A19" s="9" t="s">
        <v>15</v>
      </c>
      <c r="B19" s="22">
        <v>7.9681274900398398</v>
      </c>
      <c r="C19" s="23">
        <v>6.357243319268636</v>
      </c>
      <c r="D19" s="23">
        <v>6.0134274800324112</v>
      </c>
      <c r="E19" s="23">
        <v>11.894805315491125</v>
      </c>
      <c r="F19" s="23">
        <v>25.137966887946892</v>
      </c>
      <c r="G19" s="23">
        <v>17.666970525676085</v>
      </c>
      <c r="H19" s="23">
        <v>13.753096614368292</v>
      </c>
      <c r="I19" s="23">
        <v>17.689581856839119</v>
      </c>
      <c r="J19" s="23">
        <v>10.306355738454505</v>
      </c>
      <c r="K19" s="23">
        <v>7.048304783004312</v>
      </c>
      <c r="L19" s="23">
        <v>10.911398246423627</v>
      </c>
      <c r="M19" s="23">
        <v>13.366849838263379</v>
      </c>
      <c r="N19" s="23">
        <v>18.018603885413238</v>
      </c>
      <c r="O19" s="23">
        <v>16.202586546802301</v>
      </c>
      <c r="P19" s="23">
        <v>12.322578081538584</v>
      </c>
      <c r="Q19" s="23">
        <v>14.176577302963112</v>
      </c>
      <c r="R19" s="23">
        <v>36.57345038976765</v>
      </c>
      <c r="S19" s="23">
        <v>47.346727670578879</v>
      </c>
      <c r="T19" s="23">
        <v>47.854956065365194</v>
      </c>
      <c r="U19" s="23">
        <v>94.517532907644565</v>
      </c>
      <c r="V19" s="23">
        <v>94.096123130535787</v>
      </c>
      <c r="W19" s="23">
        <v>109.23542255789812</v>
      </c>
      <c r="X19" s="23">
        <v>129.28988764044942</v>
      </c>
      <c r="Y19" s="23">
        <v>187.02731835483544</v>
      </c>
      <c r="Z19" s="23">
        <v>168.48498590910563</v>
      </c>
      <c r="AA19" s="23">
        <v>214.76806451612904</v>
      </c>
      <c r="AB19" s="23">
        <v>84.689827896223989</v>
      </c>
      <c r="AC19" s="23">
        <v>166.02897894498528</v>
      </c>
      <c r="AD19" s="23">
        <v>252.54037442378254</v>
      </c>
      <c r="AE19" s="23">
        <v>265.42822010451891</v>
      </c>
      <c r="AF19" s="23">
        <v>264.41822064056936</v>
      </c>
      <c r="AG19" s="23">
        <v>333.96847874595562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0.46600000000000003</v>
      </c>
      <c r="O20" s="25" t="s">
        <v>1</v>
      </c>
      <c r="P20" s="25" t="s">
        <v>1</v>
      </c>
      <c r="Q20" s="25">
        <v>6.8000000000000005E-2</v>
      </c>
      <c r="R20" s="25">
        <v>0.16</v>
      </c>
      <c r="S20" s="25">
        <v>0.223</v>
      </c>
      <c r="T20" s="25">
        <v>6.2E-2</v>
      </c>
      <c r="U20" s="25">
        <v>8.5000000000000006E-2</v>
      </c>
      <c r="V20" s="25">
        <v>0.11</v>
      </c>
      <c r="W20" s="25">
        <v>0.36499999999999999</v>
      </c>
      <c r="X20" s="25">
        <v>0.80700000000000005</v>
      </c>
      <c r="Y20" s="25">
        <v>0.34599999999999997</v>
      </c>
      <c r="Z20" s="25">
        <v>0.63700000000000001</v>
      </c>
      <c r="AA20" s="25">
        <v>1.0660000000000001</v>
      </c>
      <c r="AB20" s="25">
        <v>0.501</v>
      </c>
      <c r="AC20" s="25">
        <v>0.94099999999999995</v>
      </c>
      <c r="AD20" s="25">
        <v>0.434</v>
      </c>
      <c r="AE20" s="25">
        <v>0.54500000000000004</v>
      </c>
      <c r="AF20" s="25">
        <v>0.54400000000000004</v>
      </c>
      <c r="AG20" s="25">
        <v>0.42799999999999999</v>
      </c>
      <c r="AH20" s="25" t="s">
        <v>1</v>
      </c>
    </row>
    <row r="21" spans="1:34" x14ac:dyDescent="0.25">
      <c r="A21" s="9" t="s">
        <v>17</v>
      </c>
      <c r="B21" s="22">
        <v>2633.15</v>
      </c>
      <c r="C21" s="23">
        <v>2640.31</v>
      </c>
      <c r="D21" s="23">
        <v>2847</v>
      </c>
      <c r="E21" s="23">
        <v>2666.3</v>
      </c>
      <c r="F21" s="23">
        <v>2642.8</v>
      </c>
      <c r="G21" s="23">
        <v>2741.7</v>
      </c>
      <c r="H21" s="23">
        <v>2868.9</v>
      </c>
      <c r="I21" s="23">
        <v>2671.2</v>
      </c>
      <c r="J21" s="23">
        <v>2577.5</v>
      </c>
      <c r="K21" s="23">
        <v>2339.4</v>
      </c>
      <c r="L21" s="23">
        <v>2447.9</v>
      </c>
      <c r="M21" s="23">
        <v>2431.1</v>
      </c>
      <c r="N21" s="23">
        <v>2276</v>
      </c>
      <c r="O21" s="23">
        <v>2325</v>
      </c>
      <c r="P21" s="23">
        <v>2251</v>
      </c>
      <c r="Q21" s="23">
        <v>1722.5160000000001</v>
      </c>
      <c r="R21" s="23">
        <v>1854</v>
      </c>
      <c r="S21" s="23">
        <v>1936</v>
      </c>
      <c r="T21" s="23">
        <v>2073</v>
      </c>
      <c r="U21" s="23">
        <v>2021.7</v>
      </c>
      <c r="V21" s="23">
        <v>2095.8000000000002</v>
      </c>
      <c r="W21" s="23">
        <v>2221.4</v>
      </c>
      <c r="X21" s="23">
        <v>2339.4</v>
      </c>
      <c r="Y21" s="23">
        <v>1799.9</v>
      </c>
      <c r="Z21" s="23">
        <v>1915.2</v>
      </c>
      <c r="AA21" s="23">
        <v>2031.2</v>
      </c>
      <c r="AB21" s="23">
        <v>2111</v>
      </c>
      <c r="AC21" s="23">
        <v>2181.3850000000002</v>
      </c>
      <c r="AD21" s="23">
        <v>2233.6</v>
      </c>
      <c r="AE21" s="23">
        <v>2420.6999999999998</v>
      </c>
      <c r="AF21" s="23">
        <v>2267.5230000000001</v>
      </c>
      <c r="AG21" s="23">
        <v>2666.7049999999999</v>
      </c>
      <c r="AH21" s="23" t="s">
        <v>1</v>
      </c>
    </row>
    <row r="22" spans="1:34" x14ac:dyDescent="0.25">
      <c r="A22" s="12" t="s">
        <v>18</v>
      </c>
      <c r="B22" s="24">
        <v>316.74</v>
      </c>
      <c r="C22" s="25">
        <v>187.41</v>
      </c>
      <c r="D22" s="25">
        <v>178.79</v>
      </c>
      <c r="E22" s="25">
        <v>202.386</v>
      </c>
      <c r="F22" s="25">
        <v>246.40299999999999</v>
      </c>
      <c r="G22" s="25">
        <v>206.01599999999999</v>
      </c>
      <c r="H22" s="25">
        <v>187.86500000000001</v>
      </c>
      <c r="I22" s="25">
        <v>199.21</v>
      </c>
      <c r="J22" s="25">
        <v>162</v>
      </c>
      <c r="K22" s="25">
        <v>203</v>
      </c>
      <c r="L22" s="25" t="s">
        <v>1</v>
      </c>
      <c r="M22" s="25">
        <v>213</v>
      </c>
      <c r="N22" s="25" t="s">
        <v>1</v>
      </c>
      <c r="O22" s="25">
        <v>159</v>
      </c>
      <c r="P22" s="25" t="s">
        <v>1</v>
      </c>
      <c r="Q22" s="25">
        <v>177</v>
      </c>
      <c r="R22" s="25" t="s">
        <v>1</v>
      </c>
      <c r="S22" s="25">
        <v>125</v>
      </c>
      <c r="T22" s="25" t="s">
        <v>1</v>
      </c>
      <c r="U22" s="25">
        <v>183</v>
      </c>
      <c r="V22" s="25">
        <v>384.8</v>
      </c>
      <c r="W22" s="25">
        <v>264.42599999999999</v>
      </c>
      <c r="X22" s="25">
        <v>156.428</v>
      </c>
      <c r="Y22" s="25">
        <v>634</v>
      </c>
      <c r="Z22" s="25">
        <v>587</v>
      </c>
      <c r="AA22" s="25">
        <v>597</v>
      </c>
      <c r="AB22" s="25">
        <v>598</v>
      </c>
      <c r="AC22" s="25">
        <v>608</v>
      </c>
      <c r="AD22" s="25">
        <v>707</v>
      </c>
      <c r="AE22" s="25">
        <v>725</v>
      </c>
      <c r="AF22" s="25">
        <v>831</v>
      </c>
      <c r="AG22" s="25">
        <v>807.86300000000006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89.172681843420335</v>
      </c>
      <c r="G23" s="23">
        <v>88.156442201545488</v>
      </c>
      <c r="H23" s="23">
        <v>93.212167255938994</v>
      </c>
      <c r="I23" s="23">
        <v>104.10442739873503</v>
      </c>
      <c r="J23" s="23">
        <v>114.23464828290565</v>
      </c>
      <c r="K23" s="23">
        <v>119.08028575483748</v>
      </c>
      <c r="L23" s="23">
        <v>137.96716730702059</v>
      </c>
      <c r="M23" s="23">
        <v>144.30434901010321</v>
      </c>
      <c r="N23" s="23">
        <v>29.942448281225694</v>
      </c>
      <c r="O23" s="23">
        <v>43.185744158559864</v>
      </c>
      <c r="P23" s="23">
        <v>55.315012812582843</v>
      </c>
      <c r="Q23" s="23">
        <v>60.427541635595333</v>
      </c>
      <c r="R23" s="23">
        <v>58.83107882645858</v>
      </c>
      <c r="S23" s="23">
        <v>62.55199936570024</v>
      </c>
      <c r="T23" s="23" t="s">
        <v>1</v>
      </c>
      <c r="U23" s="23">
        <v>73.458730012015891</v>
      </c>
      <c r="V23" s="23">
        <v>95.852003905174357</v>
      </c>
      <c r="W23" s="23">
        <v>108.26093287385333</v>
      </c>
      <c r="X23" s="23">
        <v>142.73424618252201</v>
      </c>
      <c r="Y23" s="23">
        <v>149.23168552709947</v>
      </c>
      <c r="Z23" s="23">
        <v>206.74903807088401</v>
      </c>
      <c r="AA23" s="23">
        <v>201.14242011424201</v>
      </c>
      <c r="AB23" s="23">
        <v>440.75449211587824</v>
      </c>
      <c r="AC23" s="23">
        <v>433.68569415081049</v>
      </c>
      <c r="AD23" s="23">
        <v>537.51660213539833</v>
      </c>
      <c r="AE23" s="23">
        <v>594.69820364854809</v>
      </c>
      <c r="AF23" s="23">
        <v>621.51901868107143</v>
      </c>
      <c r="AG23" s="23">
        <v>659.6909226320862</v>
      </c>
      <c r="AH23" s="23" t="s">
        <v>1</v>
      </c>
    </row>
    <row r="24" spans="1:34" x14ac:dyDescent="0.25">
      <c r="A24" s="12" t="s">
        <v>20</v>
      </c>
      <c r="B24" s="24">
        <v>4.4000000000000004</v>
      </c>
      <c r="C24" s="25">
        <v>6.16</v>
      </c>
      <c r="D24" s="25">
        <v>7.92</v>
      </c>
      <c r="E24" s="25">
        <v>8.19</v>
      </c>
      <c r="F24" s="25">
        <v>8.4700000000000006</v>
      </c>
      <c r="G24" s="25">
        <v>4.87</v>
      </c>
      <c r="H24" s="25">
        <v>8.49</v>
      </c>
      <c r="I24" s="25">
        <v>12.12</v>
      </c>
      <c r="J24" s="25">
        <v>13.51</v>
      </c>
      <c r="K24" s="25">
        <v>14.91</v>
      </c>
      <c r="L24" s="25">
        <v>10.9</v>
      </c>
      <c r="M24" s="25">
        <v>6.8959999999999999</v>
      </c>
      <c r="N24" s="25">
        <v>12.379</v>
      </c>
      <c r="O24" s="25">
        <v>17.861000000000001</v>
      </c>
      <c r="P24" s="25">
        <v>18.584</v>
      </c>
      <c r="Q24" s="25">
        <v>19.306999999999999</v>
      </c>
      <c r="R24" s="25">
        <v>27.122</v>
      </c>
      <c r="S24" s="25">
        <v>34.936999999999998</v>
      </c>
      <c r="T24" s="25">
        <v>42.241999999999997</v>
      </c>
      <c r="U24" s="25">
        <v>72.709000000000003</v>
      </c>
      <c r="V24" s="25">
        <v>54.838000000000001</v>
      </c>
      <c r="W24" s="25">
        <v>48.978000000000002</v>
      </c>
      <c r="X24" s="25">
        <v>79.242999999999995</v>
      </c>
      <c r="Y24" s="25">
        <v>97.456999999999994</v>
      </c>
      <c r="Z24" s="25">
        <v>93.956000000000003</v>
      </c>
      <c r="AA24" s="25">
        <v>56.65</v>
      </c>
      <c r="AB24" s="25">
        <v>43.408999999999999</v>
      </c>
      <c r="AC24" s="25">
        <v>55.067999999999998</v>
      </c>
      <c r="AD24" s="25">
        <v>80.010000000000005</v>
      </c>
      <c r="AE24" s="25">
        <v>90.427999999999997</v>
      </c>
      <c r="AF24" s="25">
        <v>118.048</v>
      </c>
      <c r="AG24" s="25">
        <v>167.52799999999999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126.342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119.47199999999999</v>
      </c>
      <c r="K25" s="23" t="s">
        <v>1</v>
      </c>
      <c r="L25" s="23" t="s">
        <v>1</v>
      </c>
      <c r="M25" s="23" t="s">
        <v>1</v>
      </c>
      <c r="N25" s="23">
        <v>175.517</v>
      </c>
      <c r="O25" s="23" t="s">
        <v>1</v>
      </c>
      <c r="P25" s="23">
        <v>229.16800000000001</v>
      </c>
      <c r="Q25" s="23" t="s">
        <v>1</v>
      </c>
      <c r="R25" s="23">
        <v>426.97699999999998</v>
      </c>
      <c r="S25" s="23">
        <v>498.06099999999998</v>
      </c>
      <c r="T25" s="23" t="s">
        <v>1</v>
      </c>
      <c r="U25" s="23">
        <v>558.71799999999996</v>
      </c>
      <c r="V25" s="23" t="s">
        <v>1</v>
      </c>
      <c r="W25" s="23">
        <v>755.505</v>
      </c>
      <c r="X25" s="23" t="s">
        <v>1</v>
      </c>
      <c r="Y25" s="23">
        <v>845.88099999999997</v>
      </c>
      <c r="Z25" s="23" t="s">
        <v>1</v>
      </c>
      <c r="AA25" s="23">
        <v>896.37300000000005</v>
      </c>
      <c r="AB25" s="23" t="s">
        <v>1</v>
      </c>
      <c r="AC25" s="23">
        <v>290.089</v>
      </c>
      <c r="AD25" s="23" t="s">
        <v>1</v>
      </c>
      <c r="AE25" s="23">
        <v>321.47800000000001</v>
      </c>
      <c r="AF25" s="23" t="s">
        <v>1</v>
      </c>
      <c r="AG25" s="23">
        <v>401.33100000000002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95.959367945823942</v>
      </c>
      <c r="F26" s="25">
        <v>89.609533468559846</v>
      </c>
      <c r="G26" s="25">
        <v>82.813673929376421</v>
      </c>
      <c r="H26" s="25">
        <v>65.767465578786343</v>
      </c>
      <c r="I26" s="25">
        <v>50.557474099654662</v>
      </c>
      <c r="J26" s="25">
        <v>61.317976965448167</v>
      </c>
      <c r="K26" s="25">
        <v>37.745487916794126</v>
      </c>
      <c r="L26" s="25">
        <v>35.074791687581573</v>
      </c>
      <c r="M26" s="25">
        <v>33.755576065220737</v>
      </c>
      <c r="N26" s="25">
        <v>36.485129517109051</v>
      </c>
      <c r="O26" s="25">
        <v>33.329338765944982</v>
      </c>
      <c r="P26" s="25">
        <v>34.82029128610219</v>
      </c>
      <c r="Q26" s="25">
        <v>59.827667154574833</v>
      </c>
      <c r="R26" s="25">
        <v>101.21050541721029</v>
      </c>
      <c r="S26" s="25">
        <v>115.6465685245705</v>
      </c>
      <c r="T26" s="25">
        <v>94.932927822733944</v>
      </c>
      <c r="U26" s="25">
        <v>46.149437486733184</v>
      </c>
      <c r="V26" s="25">
        <v>66.002563980817627</v>
      </c>
      <c r="W26" s="25">
        <v>42.990965063338919</v>
      </c>
      <c r="X26" s="25">
        <v>49.131253784226224</v>
      </c>
      <c r="Y26" s="25">
        <v>23.997510749038245</v>
      </c>
      <c r="Z26" s="25">
        <v>45.315840403267551</v>
      </c>
      <c r="AA26" s="25">
        <v>47.022540153866913</v>
      </c>
      <c r="AB26" s="25">
        <v>54.96436843042936</v>
      </c>
      <c r="AC26" s="25">
        <v>38.362808614953593</v>
      </c>
      <c r="AD26" s="25">
        <v>30.038676407391495</v>
      </c>
      <c r="AE26" s="25">
        <v>30.449708132257179</v>
      </c>
      <c r="AF26" s="25">
        <v>31.468490998904571</v>
      </c>
      <c r="AG26" s="25">
        <v>40.110738595956519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>
        <v>2.4900000000000002</v>
      </c>
      <c r="D27" s="23" t="s">
        <v>1</v>
      </c>
      <c r="E27" s="23">
        <v>3.67</v>
      </c>
      <c r="F27" s="23" t="s">
        <v>1</v>
      </c>
      <c r="G27" s="23">
        <v>8.48</v>
      </c>
      <c r="H27" s="23">
        <v>6.86</v>
      </c>
      <c r="I27" s="23">
        <v>7.17</v>
      </c>
      <c r="J27" s="23" t="s">
        <v>1</v>
      </c>
      <c r="K27" s="23">
        <v>9.15</v>
      </c>
      <c r="L27" s="23" t="s">
        <v>1</v>
      </c>
      <c r="M27" s="23">
        <v>3.44</v>
      </c>
      <c r="N27" s="23" t="s">
        <v>1</v>
      </c>
      <c r="O27" s="23">
        <v>13.78</v>
      </c>
      <c r="P27" s="23" t="s">
        <v>1</v>
      </c>
      <c r="Q27" s="23">
        <v>20.170999999999999</v>
      </c>
      <c r="R27" s="23" t="s">
        <v>1</v>
      </c>
      <c r="S27" s="23">
        <v>18.151</v>
      </c>
      <c r="T27" s="23" t="s">
        <v>1</v>
      </c>
      <c r="U27" s="23" t="s">
        <v>1</v>
      </c>
      <c r="V27" s="23" t="s">
        <v>1</v>
      </c>
      <c r="W27" s="23">
        <v>39.087000000000003</v>
      </c>
      <c r="X27" s="23">
        <v>37.6</v>
      </c>
      <c r="Y27" s="23">
        <v>34.03</v>
      </c>
      <c r="Z27" s="23">
        <v>52.93</v>
      </c>
      <c r="AA27" s="23">
        <v>49.48</v>
      </c>
      <c r="AB27" s="23">
        <v>24.6</v>
      </c>
      <c r="AC27" s="23">
        <v>40.61</v>
      </c>
      <c r="AD27" s="23">
        <v>63.36</v>
      </c>
      <c r="AE27" s="23">
        <v>67.540000000000006</v>
      </c>
      <c r="AF27" s="23">
        <v>85.74</v>
      </c>
      <c r="AG27" s="23">
        <v>155.792</v>
      </c>
      <c r="AH27" s="23" t="s">
        <v>1</v>
      </c>
    </row>
    <row r="28" spans="1:34" x14ac:dyDescent="0.25">
      <c r="A28" s="12" t="s">
        <v>24</v>
      </c>
      <c r="B28" s="24">
        <v>7.601</v>
      </c>
      <c r="C28" s="25">
        <v>20.315000000000001</v>
      </c>
      <c r="D28" s="25">
        <v>22.34</v>
      </c>
      <c r="E28" s="25">
        <v>14.539</v>
      </c>
      <c r="F28" s="25">
        <v>10.755000000000001</v>
      </c>
      <c r="G28" s="25">
        <v>10.356999999999999</v>
      </c>
      <c r="H28" s="25">
        <v>13.477</v>
      </c>
      <c r="I28" s="25">
        <v>32.098999999999997</v>
      </c>
      <c r="J28" s="25">
        <v>30.207000000000001</v>
      </c>
      <c r="K28" s="25">
        <v>28.148</v>
      </c>
      <c r="L28" s="25">
        <v>27.352</v>
      </c>
      <c r="M28" s="25">
        <v>29.709</v>
      </c>
      <c r="N28" s="25">
        <v>28.48</v>
      </c>
      <c r="O28" s="25">
        <v>28.347999999999999</v>
      </c>
      <c r="P28" s="25">
        <v>30.704000000000001</v>
      </c>
      <c r="Q28" s="25">
        <v>33.194000000000003</v>
      </c>
      <c r="R28" s="25">
        <v>24.015999999999998</v>
      </c>
      <c r="S28" s="25">
        <v>11.478999999999999</v>
      </c>
      <c r="T28" s="25">
        <v>17.646999999999998</v>
      </c>
      <c r="U28" s="25">
        <v>8.7929999999999993</v>
      </c>
      <c r="V28" s="25">
        <v>18.818000000000001</v>
      </c>
      <c r="W28" s="25">
        <v>18.033999999999999</v>
      </c>
      <c r="X28" s="25">
        <v>16.355</v>
      </c>
      <c r="Y28" s="25">
        <v>14.446999999999999</v>
      </c>
      <c r="Z28" s="25">
        <v>9.6880000000000006</v>
      </c>
      <c r="AA28" s="25">
        <v>16.853000000000002</v>
      </c>
      <c r="AB28" s="25">
        <v>11.920999999999999</v>
      </c>
      <c r="AC28" s="25">
        <v>9.9529999999999994</v>
      </c>
      <c r="AD28" s="25">
        <v>10.353</v>
      </c>
      <c r="AE28" s="25">
        <v>14.481</v>
      </c>
      <c r="AF28" s="25">
        <v>16.283000000000001</v>
      </c>
      <c r="AG28" s="25">
        <v>26.84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3.48</v>
      </c>
      <c r="F29" s="23">
        <v>4.766</v>
      </c>
      <c r="G29" s="23">
        <v>5.8710000000000004</v>
      </c>
      <c r="H29" s="23">
        <v>5.6669999999999998</v>
      </c>
      <c r="I29" s="23">
        <v>6.7350000000000003</v>
      </c>
      <c r="J29" s="23">
        <v>6.8230000000000004</v>
      </c>
      <c r="K29" s="23">
        <v>9.0969999999999995</v>
      </c>
      <c r="L29" s="23">
        <v>10.086</v>
      </c>
      <c r="M29" s="23">
        <v>8.9160000000000004</v>
      </c>
      <c r="N29" s="23">
        <v>10.241</v>
      </c>
      <c r="O29" s="23">
        <v>26.199000000000002</v>
      </c>
      <c r="P29" s="23">
        <v>11.352</v>
      </c>
      <c r="Q29" s="23">
        <v>16.940999999999999</v>
      </c>
      <c r="R29" s="23">
        <v>16.46</v>
      </c>
      <c r="S29" s="23">
        <v>23.85</v>
      </c>
      <c r="T29" s="23">
        <v>22.512</v>
      </c>
      <c r="U29" s="23">
        <v>49.966000000000001</v>
      </c>
      <c r="V29" s="23">
        <v>79.14</v>
      </c>
      <c r="W29" s="23">
        <v>99.62</v>
      </c>
      <c r="X29" s="23">
        <v>97.33</v>
      </c>
      <c r="Y29" s="23">
        <v>90.287999999999997</v>
      </c>
      <c r="Z29" s="23">
        <v>53.268000000000001</v>
      </c>
      <c r="AA29" s="23">
        <v>27.789000000000001</v>
      </c>
      <c r="AB29" s="23">
        <v>19.07</v>
      </c>
      <c r="AC29" s="23">
        <v>31.824000000000002</v>
      </c>
      <c r="AD29" s="23">
        <v>40.892000000000003</v>
      </c>
      <c r="AE29" s="23">
        <v>56.195999999999998</v>
      </c>
      <c r="AF29" s="23">
        <v>52.837000000000003</v>
      </c>
      <c r="AG29" s="23">
        <v>45.895000000000003</v>
      </c>
      <c r="AH29" s="23" t="s">
        <v>1</v>
      </c>
    </row>
    <row r="30" spans="1:34" x14ac:dyDescent="0.25">
      <c r="A30" s="12" t="s">
        <v>26</v>
      </c>
      <c r="B30" s="24">
        <v>174.464</v>
      </c>
      <c r="C30" s="25">
        <v>182.82</v>
      </c>
      <c r="D30" s="25">
        <v>186.834</v>
      </c>
      <c r="E30" s="25">
        <v>169.71700000000001</v>
      </c>
      <c r="F30" s="25">
        <v>163.43100000000001</v>
      </c>
      <c r="G30" s="25">
        <v>156.93700000000001</v>
      </c>
      <c r="H30" s="25">
        <v>146.74100000000001</v>
      </c>
      <c r="I30" s="25">
        <v>171.78100000000001</v>
      </c>
      <c r="J30" s="25">
        <v>161.27000000000001</v>
      </c>
      <c r="K30" s="25">
        <v>222.38399999999999</v>
      </c>
      <c r="L30" s="25">
        <v>221.94</v>
      </c>
      <c r="M30" s="25">
        <v>310.27999999999997</v>
      </c>
      <c r="N30" s="25">
        <v>374.827</v>
      </c>
      <c r="O30" s="25">
        <v>494.54399999999998</v>
      </c>
      <c r="P30" s="25">
        <v>606.20799999999997</v>
      </c>
      <c r="Q30" s="25">
        <v>746.63800000000003</v>
      </c>
      <c r="R30" s="25">
        <v>946.61199999999997</v>
      </c>
      <c r="S30" s="25">
        <v>1217.866</v>
      </c>
      <c r="T30" s="25">
        <v>1444.9580000000001</v>
      </c>
      <c r="U30" s="25">
        <v>1296.788</v>
      </c>
      <c r="V30" s="25">
        <v>1244.9680000000001</v>
      </c>
      <c r="W30" s="25">
        <v>1063.6769999999999</v>
      </c>
      <c r="X30" s="25">
        <v>896.56600000000003</v>
      </c>
      <c r="Y30" s="25">
        <v>740.22</v>
      </c>
      <c r="Z30" s="25">
        <v>658.85199999999998</v>
      </c>
      <c r="AA30" s="25">
        <v>648</v>
      </c>
      <c r="AB30" s="25">
        <v>632</v>
      </c>
      <c r="AC30" s="25">
        <v>676</v>
      </c>
      <c r="AD30" s="25">
        <v>762</v>
      </c>
      <c r="AE30" s="25">
        <v>839</v>
      </c>
      <c r="AF30" s="25">
        <v>840</v>
      </c>
      <c r="AG30" s="25">
        <v>846.27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392.97795248218415</v>
      </c>
      <c r="D31" s="23" t="s">
        <v>1</v>
      </c>
      <c r="E31" s="23">
        <v>403.33278517787647</v>
      </c>
      <c r="F31" s="23" t="s">
        <v>1</v>
      </c>
      <c r="G31" s="23">
        <v>446.50746364620284</v>
      </c>
      <c r="H31" s="23" t="s">
        <v>1</v>
      </c>
      <c r="I31" s="23">
        <v>442.30291751433333</v>
      </c>
      <c r="J31" s="23" t="s">
        <v>1</v>
      </c>
      <c r="K31" s="23">
        <v>504.09582741981268</v>
      </c>
      <c r="L31" s="23" t="s">
        <v>1</v>
      </c>
      <c r="M31" s="23">
        <v>470.94358785966654</v>
      </c>
      <c r="N31" s="23" t="s">
        <v>1</v>
      </c>
      <c r="O31" s="23">
        <v>462.94469652133887</v>
      </c>
      <c r="P31" s="23" t="s">
        <v>1</v>
      </c>
      <c r="Q31" s="23">
        <v>349.91704552799985</v>
      </c>
      <c r="R31" s="23" t="s">
        <v>1</v>
      </c>
      <c r="S31" s="23">
        <v>390.04983729905626</v>
      </c>
      <c r="T31" s="23" t="s">
        <v>1</v>
      </c>
      <c r="U31" s="23">
        <v>436.10098784266086</v>
      </c>
      <c r="V31" s="23" t="s">
        <v>1</v>
      </c>
      <c r="W31" s="23">
        <v>452.72320538660881</v>
      </c>
      <c r="X31" s="23" t="s">
        <v>1</v>
      </c>
      <c r="Y31" s="23">
        <v>609.1429231925099</v>
      </c>
      <c r="Z31" s="23" t="s">
        <v>1</v>
      </c>
      <c r="AA31" s="23" t="s">
        <v>1</v>
      </c>
      <c r="AB31" s="23" t="s">
        <v>1</v>
      </c>
      <c r="AC31" s="23">
        <v>541.04264615831698</v>
      </c>
      <c r="AD31" s="23" t="s">
        <v>1</v>
      </c>
      <c r="AE31" s="23">
        <v>503.53665561756901</v>
      </c>
      <c r="AF31" s="23" t="s">
        <v>1</v>
      </c>
      <c r="AG31" s="23">
        <v>472.68949884196525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>
        <v>8304.8936138291538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9081.9953487877337</v>
      </c>
      <c r="AD32" s="29" t="s">
        <v>1</v>
      </c>
      <c r="AE32" s="29">
        <v>10344.886188129192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30.54347826086957</v>
      </c>
      <c r="M33" s="23">
        <v>25.242935328940021</v>
      </c>
      <c r="N33" s="23">
        <v>6.4013182912916715</v>
      </c>
      <c r="O33" s="23">
        <v>11.271658972360454</v>
      </c>
      <c r="P33" s="23">
        <v>12.16253067902918</v>
      </c>
      <c r="Q33" s="23">
        <v>9.7271453301459072</v>
      </c>
      <c r="R33" s="23">
        <v>11.415406916545869</v>
      </c>
      <c r="S33" s="23">
        <v>13.718834133208478</v>
      </c>
      <c r="T33" s="23">
        <v>14.569593516961936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54.046574731092974</v>
      </c>
      <c r="AB33" s="23">
        <v>12.74330548262679</v>
      </c>
      <c r="AC33" s="23">
        <v>29.542677558599269</v>
      </c>
      <c r="AD33" s="23">
        <v>13.506221229661366</v>
      </c>
      <c r="AE33" s="23">
        <v>8.7008547008547001</v>
      </c>
      <c r="AF33" s="23">
        <v>10.726622606421836</v>
      </c>
      <c r="AG33" s="23">
        <v>12.137367287172273</v>
      </c>
      <c r="AH33" s="23" t="s">
        <v>1</v>
      </c>
    </row>
    <row r="34" spans="1:34" x14ac:dyDescent="0.25">
      <c r="A34" s="12" t="s">
        <v>30</v>
      </c>
      <c r="B34" s="24">
        <v>38.706907127959759</v>
      </c>
      <c r="C34" s="25">
        <v>45.065996228786929</v>
      </c>
      <c r="D34" s="25">
        <v>34.586041254591692</v>
      </c>
      <c r="E34" s="25">
        <v>43.909512761020885</v>
      </c>
      <c r="F34" s="25">
        <v>65.970271434726413</v>
      </c>
      <c r="G34" s="25">
        <v>59.200090641287105</v>
      </c>
      <c r="H34" s="25">
        <v>66.79826290501417</v>
      </c>
      <c r="I34" s="25">
        <v>65.185524507558398</v>
      </c>
      <c r="J34" s="25">
        <v>66.323389489002068</v>
      </c>
      <c r="K34" s="25">
        <v>80.690068389517634</v>
      </c>
      <c r="L34" s="25">
        <v>118.13204103467807</v>
      </c>
      <c r="M34" s="25">
        <v>175.06784456377389</v>
      </c>
      <c r="N34" s="25">
        <v>150.14963167587476</v>
      </c>
      <c r="O34" s="25">
        <v>178.49128258242706</v>
      </c>
      <c r="P34" s="25">
        <v>216.44483880508724</v>
      </c>
      <c r="Q34" s="25">
        <v>257.41421568627453</v>
      </c>
      <c r="R34" s="25">
        <v>292.59659227261812</v>
      </c>
      <c r="S34" s="25">
        <v>258.50256912160512</v>
      </c>
      <c r="T34" s="25">
        <v>200.62011943040878</v>
      </c>
      <c r="U34" s="25">
        <v>188.01827720426471</v>
      </c>
      <c r="V34" s="25">
        <v>217.70782777508148</v>
      </c>
      <c r="W34" s="25">
        <v>253.41145060812815</v>
      </c>
      <c r="X34" s="25" t="s">
        <v>1</v>
      </c>
      <c r="Y34" s="25">
        <v>292.08100457283876</v>
      </c>
      <c r="Z34" s="25" t="s">
        <v>1</v>
      </c>
      <c r="AA34" s="25">
        <v>247.00548149150708</v>
      </c>
      <c r="AB34" s="25" t="s">
        <v>1</v>
      </c>
      <c r="AC34" s="25">
        <v>283.05729025251151</v>
      </c>
      <c r="AD34" s="25" t="s">
        <v>1</v>
      </c>
      <c r="AE34" s="25">
        <v>327.20839282388727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0.77307332436868237</v>
      </c>
      <c r="Y35" s="23">
        <v>2.1003870479540656</v>
      </c>
      <c r="Z35" s="23">
        <v>0.56242106931584035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0.59565504159359461</v>
      </c>
      <c r="AF35" s="23">
        <v>0.49850958416631302</v>
      </c>
      <c r="AG35" s="23">
        <v>0.4555610661458307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1E-3</v>
      </c>
      <c r="X36" s="25" t="s">
        <v>1</v>
      </c>
      <c r="Y36" s="25">
        <v>4.1000000000000002E-2</v>
      </c>
      <c r="Z36" s="25">
        <v>0.14099999999999999</v>
      </c>
      <c r="AA36" s="25">
        <v>0.1</v>
      </c>
      <c r="AB36" s="25" t="s">
        <v>1</v>
      </c>
      <c r="AC36" s="25">
        <v>2.3E-2</v>
      </c>
      <c r="AD36" s="25">
        <v>4.2000000000000003E-2</v>
      </c>
      <c r="AE36" s="25">
        <v>4.1000000000000002E-2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482.61737212477686</v>
      </c>
      <c r="M37" s="23" t="s">
        <v>1</v>
      </c>
      <c r="N37" s="23" t="s">
        <v>1</v>
      </c>
      <c r="O37" s="23">
        <v>505.62877833080552</v>
      </c>
      <c r="P37" s="23">
        <v>608.44736663202775</v>
      </c>
      <c r="Q37" s="23">
        <v>750.17115394046402</v>
      </c>
      <c r="R37" s="23">
        <v>966.79187979539643</v>
      </c>
      <c r="S37" s="23">
        <v>1235.51037647104</v>
      </c>
      <c r="T37" s="23">
        <v>1423.1376423177746</v>
      </c>
      <c r="U37" s="23">
        <v>1930.1069513103901</v>
      </c>
      <c r="V37" s="23">
        <v>2639.0003566969858</v>
      </c>
      <c r="W37" s="23">
        <v>3207.0031124944421</v>
      </c>
      <c r="X37" s="23">
        <v>4479.9104278734649</v>
      </c>
      <c r="Y37" s="23">
        <v>5009.5155917007569</v>
      </c>
      <c r="Z37" s="23">
        <v>5158.609282040632</v>
      </c>
      <c r="AA37" s="23">
        <v>6645.6466809114763</v>
      </c>
      <c r="AB37" s="23">
        <v>6116.5497402138135</v>
      </c>
      <c r="AC37" s="23">
        <v>6157.1326517236866</v>
      </c>
      <c r="AD37" s="23">
        <v>6291.5437814577172</v>
      </c>
      <c r="AE37" s="23">
        <v>8381.5268566996328</v>
      </c>
      <c r="AF37" s="23">
        <v>6671.2248085641349</v>
      </c>
      <c r="AG37" s="23">
        <v>8168.7493773105052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2.7762882218924689</v>
      </c>
      <c r="T38" s="25">
        <v>4.2390232937740029</v>
      </c>
      <c r="U38" s="25">
        <v>23.444745477644101</v>
      </c>
      <c r="V38" s="25">
        <v>39.665245319160256</v>
      </c>
      <c r="W38" s="25">
        <v>13.006603418607661</v>
      </c>
      <c r="X38" s="25">
        <v>17.984407022435089</v>
      </c>
      <c r="Y38" s="25">
        <v>23.726216400343066</v>
      </c>
      <c r="Z38" s="25">
        <v>22.842479575476304</v>
      </c>
      <c r="AA38" s="25">
        <v>27.708932518886311</v>
      </c>
      <c r="AB38" s="25">
        <v>36.738005744855791</v>
      </c>
      <c r="AC38" s="25">
        <v>38.895550060960872</v>
      </c>
      <c r="AD38" s="25">
        <v>48.618334752075128</v>
      </c>
      <c r="AE38" s="25">
        <v>28.968454011951422</v>
      </c>
      <c r="AF38" s="25">
        <v>20.939309270185749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1.0289071997838715</v>
      </c>
      <c r="C39" s="23">
        <v>1.324178082191781</v>
      </c>
      <c r="D39" s="23">
        <v>1.4734663809268684</v>
      </c>
      <c r="E39" s="23">
        <v>3.1053627760252365</v>
      </c>
      <c r="F39" s="23">
        <v>3.2572494284682949</v>
      </c>
      <c r="G39" s="23">
        <v>0.85766914629826418</v>
      </c>
      <c r="H39" s="23" t="s">
        <v>1</v>
      </c>
      <c r="I39" s="23">
        <v>2.44042764793635</v>
      </c>
      <c r="J39" s="23">
        <v>2.70939774153074</v>
      </c>
      <c r="K39" s="23">
        <v>2.123607152111946</v>
      </c>
      <c r="L39" s="23" t="s">
        <v>1</v>
      </c>
      <c r="M39" s="23">
        <v>2.1339739190116678</v>
      </c>
      <c r="N39" s="23" t="s">
        <v>1</v>
      </c>
      <c r="O39" s="23">
        <v>5.4933641084824005</v>
      </c>
      <c r="P39" s="23" t="s">
        <v>1</v>
      </c>
      <c r="Q39" s="23">
        <v>5.3066087178831651</v>
      </c>
      <c r="R39" s="23">
        <v>9.0979489516864174</v>
      </c>
      <c r="S39" s="23">
        <v>11.828894214310168</v>
      </c>
      <c r="T39" s="23">
        <v>8.0356740596537577</v>
      </c>
      <c r="U39" s="23">
        <v>0.57508542306133092</v>
      </c>
      <c r="V39" s="23" t="s">
        <v>1</v>
      </c>
      <c r="W39" s="23">
        <v>10.429314830875976</v>
      </c>
      <c r="X39" s="23" t="s">
        <v>1</v>
      </c>
      <c r="Y39" s="23">
        <v>11.155314693927824</v>
      </c>
      <c r="Z39" s="23">
        <v>14.311636316673123</v>
      </c>
      <c r="AA39" s="23">
        <v>17.695830485304167</v>
      </c>
      <c r="AB39" s="23">
        <v>21.567482596002694</v>
      </c>
      <c r="AC39" s="23">
        <v>26.891488302638127</v>
      </c>
      <c r="AD39" s="23">
        <v>32.642114316991169</v>
      </c>
      <c r="AE39" s="23">
        <v>27.70979020979021</v>
      </c>
      <c r="AF39" s="23">
        <v>29.025163335273948</v>
      </c>
      <c r="AG39" s="23">
        <v>20.697609057609057</v>
      </c>
      <c r="AH39" s="23">
        <v>34.225182789651292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446.83517303898049</v>
      </c>
      <c r="M40" s="25">
        <v>423.34890634954343</v>
      </c>
      <c r="N40" s="25">
        <v>374.48660714285711</v>
      </c>
      <c r="O40" s="25">
        <v>340.12465913517724</v>
      </c>
      <c r="P40" s="25">
        <v>220.94567910099451</v>
      </c>
      <c r="Q40" s="25">
        <v>180.98088053469996</v>
      </c>
      <c r="R40" s="25">
        <v>205.45422031473535</v>
      </c>
      <c r="S40" s="25">
        <v>219.17978606204912</v>
      </c>
      <c r="T40" s="25">
        <v>232.16833774091054</v>
      </c>
      <c r="U40" s="25">
        <v>234.19550742664811</v>
      </c>
      <c r="V40" s="25">
        <v>243.52467800311385</v>
      </c>
      <c r="W40" s="25">
        <v>184.69110999497735</v>
      </c>
      <c r="X40" s="25">
        <v>233.02244832041347</v>
      </c>
      <c r="Y40" s="25">
        <v>210.43630599816467</v>
      </c>
      <c r="Z40" s="25">
        <v>303.69449303462665</v>
      </c>
      <c r="AA40" s="25">
        <v>315.61615880525022</v>
      </c>
      <c r="AB40" s="25">
        <v>320.87670107063013</v>
      </c>
      <c r="AC40" s="25">
        <v>355.5409659134213</v>
      </c>
      <c r="AD40" s="25">
        <v>320.01712645058103</v>
      </c>
      <c r="AE40" s="25">
        <v>338.1631726124408</v>
      </c>
      <c r="AF40" s="25">
        <v>377.67081651515616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>
        <v>643.16127627137098</v>
      </c>
      <c r="C41" s="23">
        <v>801.62171902216346</v>
      </c>
      <c r="D41" s="23">
        <v>627.99902569723542</v>
      </c>
      <c r="E41" s="23">
        <v>976.97272378025355</v>
      </c>
      <c r="F41" s="23">
        <v>880.57204088361368</v>
      </c>
      <c r="G41" s="23">
        <v>1213.2672140476382</v>
      </c>
      <c r="H41" s="23">
        <v>833.57473928157583</v>
      </c>
      <c r="I41" s="23">
        <v>1014.8818208345491</v>
      </c>
      <c r="J41" s="23">
        <v>1524.9914623318077</v>
      </c>
      <c r="K41" s="23">
        <v>1546.4968677876691</v>
      </c>
      <c r="L41" s="23">
        <v>1854.2575650950039</v>
      </c>
      <c r="M41" s="23">
        <v>1475.2852410747143</v>
      </c>
      <c r="N41" s="23">
        <v>1433.7879044553617</v>
      </c>
      <c r="O41" s="23">
        <v>1251.0651294189511</v>
      </c>
      <c r="P41" s="23">
        <v>1106.7985718536147</v>
      </c>
      <c r="Q41" s="23">
        <v>1072.3492875411034</v>
      </c>
      <c r="R41" s="23">
        <v>924.90754691138216</v>
      </c>
      <c r="S41" s="23">
        <v>926.44341085271333</v>
      </c>
      <c r="T41" s="23">
        <v>822.75500163988204</v>
      </c>
      <c r="U41" s="23">
        <v>1079.4383918981125</v>
      </c>
      <c r="V41" s="23">
        <v>1204.8262216104608</v>
      </c>
      <c r="W41" s="23">
        <v>1160.4632299927903</v>
      </c>
      <c r="X41" s="23">
        <v>1300.8781344521417</v>
      </c>
      <c r="Y41" s="23">
        <v>1037.8605583834642</v>
      </c>
      <c r="Z41" s="23">
        <v>925.62896443589204</v>
      </c>
      <c r="AA41" s="23">
        <v>1065.4679472861292</v>
      </c>
      <c r="AB41" s="23">
        <v>1047.8951747088186</v>
      </c>
      <c r="AC41" s="23">
        <v>1003.306763475653</v>
      </c>
      <c r="AD41" s="23">
        <v>889.07208588957053</v>
      </c>
      <c r="AE41" s="23">
        <v>940.21801491681003</v>
      </c>
      <c r="AF41" s="23">
        <v>970.00410340582687</v>
      </c>
      <c r="AG41" s="23">
        <v>1086.6107175854636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50.159484268859032</v>
      </c>
      <c r="N42" s="25" t="s">
        <v>1</v>
      </c>
      <c r="O42" s="25">
        <v>42.219720999331891</v>
      </c>
      <c r="P42" s="25">
        <v>64.91097737601757</v>
      </c>
      <c r="Q42" s="25">
        <v>168.18509023401487</v>
      </c>
      <c r="R42" s="25">
        <v>206.83655288822209</v>
      </c>
      <c r="S42" s="25">
        <v>240.8720858006543</v>
      </c>
      <c r="T42" s="25">
        <v>212.8816651463637</v>
      </c>
      <c r="U42" s="25">
        <v>122.47753497177418</v>
      </c>
      <c r="V42" s="25">
        <v>85.805184360306853</v>
      </c>
      <c r="W42" s="25">
        <v>49.45013370308012</v>
      </c>
      <c r="X42" s="25">
        <v>64.79599283487029</v>
      </c>
      <c r="Y42" s="25">
        <v>53.430218966726407</v>
      </c>
      <c r="Z42" s="25">
        <v>47.93185084388039</v>
      </c>
      <c r="AA42" s="25">
        <v>36.876935994863217</v>
      </c>
      <c r="AB42" s="25">
        <v>27.910950843862398</v>
      </c>
      <c r="AC42" s="25">
        <v>24.663752408797926</v>
      </c>
      <c r="AD42" s="25">
        <v>13.73624396552828</v>
      </c>
      <c r="AE42" s="25">
        <v>40.097414640479236</v>
      </c>
      <c r="AF42" s="25">
        <v>31.576613466201273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297.94010002491046</v>
      </c>
      <c r="K43" s="23">
        <v>391.80436532361159</v>
      </c>
      <c r="L43" s="23">
        <v>687.93291806420689</v>
      </c>
      <c r="M43" s="23">
        <v>856.50788427733971</v>
      </c>
      <c r="N43" s="23">
        <v>705.91237771161207</v>
      </c>
      <c r="O43" s="23">
        <v>573.30017076249158</v>
      </c>
      <c r="P43" s="23">
        <v>566.79928314658866</v>
      </c>
      <c r="Q43" s="23">
        <v>676.63609739245146</v>
      </c>
      <c r="R43" s="23">
        <v>836.28201947304308</v>
      </c>
      <c r="S43" s="23">
        <v>1166.9915584568614</v>
      </c>
      <c r="T43" s="23">
        <v>954.67897191315569</v>
      </c>
      <c r="U43" s="23">
        <v>1084.0975520333918</v>
      </c>
      <c r="V43" s="23">
        <v>1440.2030134088861</v>
      </c>
      <c r="W43" s="23">
        <v>1500.3398435016186</v>
      </c>
      <c r="X43" s="23">
        <v>1787.9479446566597</v>
      </c>
      <c r="Y43" s="23">
        <v>1774.784228734929</v>
      </c>
      <c r="Z43" s="23">
        <v>1832.3137086414806</v>
      </c>
      <c r="AA43" s="23">
        <v>2088.105712830471</v>
      </c>
      <c r="AB43" s="23">
        <v>1754.4985749661262</v>
      </c>
      <c r="AC43" s="23">
        <v>2302.0722465028125</v>
      </c>
      <c r="AD43" s="23">
        <v>2305.4648877794116</v>
      </c>
      <c r="AE43" s="23">
        <v>2432.692161309104</v>
      </c>
      <c r="AF43" s="23">
        <v>2884.3685156791867</v>
      </c>
      <c r="AG43" s="23">
        <v>3433.8034343511372</v>
      </c>
      <c r="AH43" s="23" t="s">
        <v>1</v>
      </c>
    </row>
    <row r="44" spans="1:34" x14ac:dyDescent="0.25">
      <c r="A44" s="12" t="s">
        <v>40</v>
      </c>
      <c r="B44" s="24">
        <v>325.16493873704053</v>
      </c>
      <c r="C44" s="25">
        <v>373.99633751232568</v>
      </c>
      <c r="D44" s="25">
        <v>393.98189468315695</v>
      </c>
      <c r="E44" s="25">
        <v>411.06771695240622</v>
      </c>
      <c r="F44" s="25">
        <v>348.37200713977967</v>
      </c>
      <c r="G44" s="25">
        <v>277.46824158680636</v>
      </c>
      <c r="H44" s="25">
        <v>227.54836846664745</v>
      </c>
      <c r="I44" s="25">
        <v>275.29951567677801</v>
      </c>
      <c r="J44" s="25">
        <v>190.97952074950456</v>
      </c>
      <c r="K44" s="25">
        <v>231.06060606060606</v>
      </c>
      <c r="L44" s="25">
        <v>207.2085218152634</v>
      </c>
      <c r="M44" s="25">
        <v>366.41661858049622</v>
      </c>
      <c r="N44" s="25">
        <v>237.90268230219706</v>
      </c>
      <c r="O44" s="25">
        <v>233.29329202756526</v>
      </c>
      <c r="P44" s="25">
        <v>204.11950269066617</v>
      </c>
      <c r="Q44" s="25">
        <v>273.74560880228012</v>
      </c>
      <c r="R44" s="25">
        <v>291.49399452131775</v>
      </c>
      <c r="S44" s="25">
        <v>238.45210519144297</v>
      </c>
      <c r="T44" s="25">
        <v>250.09619084263176</v>
      </c>
      <c r="U44" s="25">
        <v>285.80441640378547</v>
      </c>
      <c r="V44" s="25">
        <v>432.20276902791011</v>
      </c>
      <c r="W44" s="25">
        <v>441.10166412324685</v>
      </c>
      <c r="X44" s="25">
        <v>499.14343560193117</v>
      </c>
      <c r="Y44" s="25">
        <v>499.12306343174509</v>
      </c>
      <c r="Z44" s="25">
        <v>556.5786781256395</v>
      </c>
      <c r="AA44" s="25">
        <v>585.08388552093606</v>
      </c>
      <c r="AB44" s="25">
        <v>688.99652090865686</v>
      </c>
      <c r="AC44" s="25">
        <v>882.77462961698643</v>
      </c>
      <c r="AD44" s="25">
        <v>817.96783052177318</v>
      </c>
      <c r="AE44" s="25">
        <v>892.62874453046106</v>
      </c>
      <c r="AF44" s="25">
        <v>1039.2156862745098</v>
      </c>
      <c r="AG44" s="25">
        <v>1110.2117900984756</v>
      </c>
      <c r="AH44" s="25">
        <v>1221.613727637824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6.562581929733561E-4</v>
      </c>
      <c r="M45" s="23">
        <v>2.0478328964735219E-2</v>
      </c>
      <c r="N45" s="23">
        <v>0.18422653028362085</v>
      </c>
      <c r="O45" s="23">
        <v>0.21770391378140605</v>
      </c>
      <c r="P45" s="23">
        <v>0.42514012971730009</v>
      </c>
      <c r="Q45" s="23">
        <v>0.67591623510882071</v>
      </c>
      <c r="R45" s="23">
        <v>5.1727886582126096E-3</v>
      </c>
      <c r="S45" s="23">
        <v>1.0229621036681475</v>
      </c>
      <c r="T45" s="23">
        <v>1.2261774253758833</v>
      </c>
      <c r="U45" s="23">
        <v>27.248658774200944</v>
      </c>
      <c r="V45" s="23">
        <v>1.9680749770008517</v>
      </c>
      <c r="W45" s="23">
        <v>7.7834643138335498E-3</v>
      </c>
      <c r="X45" s="23">
        <v>2.3929512046123276</v>
      </c>
      <c r="Y45" s="23">
        <v>2.5889215899005475</v>
      </c>
      <c r="Z45" s="23">
        <v>7.6765920108048986</v>
      </c>
      <c r="AA45" s="23">
        <v>15.662101576176241</v>
      </c>
      <c r="AB45" s="23">
        <v>6.4029433446164159</v>
      </c>
      <c r="AC45" s="23">
        <v>3.6658300097043126</v>
      </c>
      <c r="AD45" s="23">
        <v>5.9423128283434172</v>
      </c>
      <c r="AE45" s="23">
        <v>4.6284628398142278</v>
      </c>
      <c r="AF45" s="23">
        <v>4.286565028525434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3.2737414050494795</v>
      </c>
      <c r="AA46" s="25">
        <v>3.8257472023151613</v>
      </c>
      <c r="AB46" s="25">
        <v>3.9146916106039966</v>
      </c>
      <c r="AC46" s="25">
        <v>3.5885638481818436</v>
      </c>
      <c r="AD46" s="25">
        <v>3.5320081342803378</v>
      </c>
      <c r="AE46" s="25" t="s">
        <v>1</v>
      </c>
      <c r="AF46" s="25">
        <v>2.7267878196521242</v>
      </c>
      <c r="AG46" s="25">
        <v>2.3793359342109111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5.3892676835548601</v>
      </c>
      <c r="L47" s="23">
        <v>65.006124014148185</v>
      </c>
      <c r="M47" s="23">
        <v>79.273682953052216</v>
      </c>
      <c r="N47" s="23">
        <v>13.62447917272231</v>
      </c>
      <c r="O47" s="23">
        <v>13.651504944318186</v>
      </c>
      <c r="P47" s="23">
        <v>50.6312595273033</v>
      </c>
      <c r="Q47" s="23">
        <v>145.33429664634372</v>
      </c>
      <c r="R47" s="23">
        <v>111.41850337383887</v>
      </c>
      <c r="S47" s="23">
        <v>99.977027306785629</v>
      </c>
      <c r="T47" s="23">
        <v>116.91420468844953</v>
      </c>
      <c r="U47" s="23">
        <v>164.47941102936872</v>
      </c>
      <c r="V47" s="23">
        <v>103.39642594683731</v>
      </c>
      <c r="W47" s="23">
        <v>109.00501942421489</v>
      </c>
      <c r="X47" s="23">
        <v>100.7956787770146</v>
      </c>
      <c r="Y47" s="23">
        <v>216.27617591855744</v>
      </c>
      <c r="Z47" s="23">
        <v>124.73324540923251</v>
      </c>
      <c r="AA47" s="23">
        <v>94.921239638504304</v>
      </c>
      <c r="AB47" s="23">
        <v>157.70772100854975</v>
      </c>
      <c r="AC47" s="23">
        <v>139.51305821975654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135.97355619308968</v>
      </c>
      <c r="D48" s="25" t="s">
        <v>1</v>
      </c>
      <c r="E48" s="25">
        <v>146.65142306998013</v>
      </c>
      <c r="F48" s="25" t="s">
        <v>1</v>
      </c>
      <c r="G48" s="25">
        <v>129.50022327624703</v>
      </c>
      <c r="H48" s="25" t="s">
        <v>1</v>
      </c>
      <c r="I48" s="25">
        <v>141.58331878382762</v>
      </c>
      <c r="J48" s="25" t="s">
        <v>1</v>
      </c>
      <c r="K48" s="25">
        <v>132.64102810935694</v>
      </c>
      <c r="L48" s="25" t="s">
        <v>1</v>
      </c>
      <c r="M48" s="25">
        <v>149.27190497490184</v>
      </c>
      <c r="N48" s="25" t="s">
        <v>1</v>
      </c>
      <c r="O48" s="25">
        <v>155.09852185973287</v>
      </c>
      <c r="P48" s="25" t="s">
        <v>1</v>
      </c>
      <c r="Q48" s="25">
        <v>154.92183988413325</v>
      </c>
      <c r="R48" s="25">
        <v>171.68704642608608</v>
      </c>
      <c r="S48" s="25">
        <v>183.85829227218861</v>
      </c>
      <c r="T48" s="25">
        <v>234.38354998358406</v>
      </c>
      <c r="U48" s="25">
        <v>236.43988175714381</v>
      </c>
      <c r="V48" s="25">
        <v>270.96685531526805</v>
      </c>
      <c r="W48" s="25">
        <v>296.28916775733313</v>
      </c>
      <c r="X48" s="25">
        <v>340.73122767588393</v>
      </c>
      <c r="Y48" s="25">
        <v>316.22836794035891</v>
      </c>
      <c r="Z48" s="25">
        <v>294.71895049315327</v>
      </c>
      <c r="AA48" s="25">
        <v>313.37713417359436</v>
      </c>
      <c r="AB48" s="25">
        <v>339.77353454028804</v>
      </c>
      <c r="AC48" s="25">
        <v>366.74171759408171</v>
      </c>
      <c r="AD48" s="25">
        <v>388.37197186767389</v>
      </c>
      <c r="AE48" s="25">
        <v>413.78120209925788</v>
      </c>
      <c r="AF48" s="25">
        <v>416.66355802588879</v>
      </c>
      <c r="AG48" s="25">
        <v>478.45945706611042</v>
      </c>
      <c r="AH48" s="25" t="s">
        <v>1</v>
      </c>
    </row>
    <row r="49" spans="1:34" s="5" customFormat="1" x14ac:dyDescent="0.25">
      <c r="A49" s="9" t="s">
        <v>44</v>
      </c>
      <c r="B49" s="22">
        <v>5.9104981705600892</v>
      </c>
      <c r="C49" s="23">
        <v>6.4422762709490691</v>
      </c>
      <c r="D49" s="23">
        <v>6.5069628647214852</v>
      </c>
      <c r="E49" s="23">
        <v>7.8954658786591567</v>
      </c>
      <c r="F49" s="23" t="s">
        <v>1</v>
      </c>
      <c r="G49" s="23">
        <v>8.2623061703621925</v>
      </c>
      <c r="H49" s="23" t="s">
        <v>1</v>
      </c>
      <c r="I49" s="23">
        <v>15.803643680312573</v>
      </c>
      <c r="J49" s="23" t="s">
        <v>1</v>
      </c>
      <c r="K49" s="23">
        <v>15.406199577562672</v>
      </c>
      <c r="L49" s="23" t="s">
        <v>1</v>
      </c>
      <c r="M49" s="23">
        <v>22.112676056338032</v>
      </c>
      <c r="N49" s="23" t="s">
        <v>1</v>
      </c>
      <c r="O49" s="23">
        <v>34.77724045683712</v>
      </c>
      <c r="P49" s="23" t="s">
        <v>1</v>
      </c>
      <c r="Q49" s="23">
        <v>49.263873159682902</v>
      </c>
      <c r="R49" s="23" t="s">
        <v>1</v>
      </c>
      <c r="S49" s="23">
        <v>42.948408224620174</v>
      </c>
      <c r="T49" s="23" t="s">
        <v>1</v>
      </c>
      <c r="U49" s="23">
        <v>38.425025993399935</v>
      </c>
      <c r="V49" s="23" t="s">
        <v>1</v>
      </c>
      <c r="W49" s="23">
        <v>82.954545454545453</v>
      </c>
      <c r="X49" s="23" t="s">
        <v>1</v>
      </c>
      <c r="Y49" s="23">
        <v>85.770702209058371</v>
      </c>
      <c r="Z49" s="23" t="s">
        <v>1</v>
      </c>
      <c r="AA49" s="23">
        <v>110.48336472065286</v>
      </c>
      <c r="AB49" s="23" t="s">
        <v>1</v>
      </c>
      <c r="AC49" s="23">
        <v>159.77857457381896</v>
      </c>
      <c r="AD49" s="23">
        <v>164.66451801933786</v>
      </c>
      <c r="AE49" s="23">
        <v>173.54982939169315</v>
      </c>
      <c r="AF49" s="23">
        <v>189.05529297875978</v>
      </c>
      <c r="AG49" s="23">
        <v>156.6610858646257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>
        <v>516.5394985425379</v>
      </c>
      <c r="L50" s="25">
        <v>948.37075585551656</v>
      </c>
      <c r="M50" s="25">
        <v>1387.117127452105</v>
      </c>
      <c r="N50" s="25">
        <v>1606.252609181626</v>
      </c>
      <c r="O50" s="25">
        <v>1727.6311728617623</v>
      </c>
      <c r="P50" s="25">
        <v>2002.1720194755883</v>
      </c>
      <c r="Q50" s="25">
        <v>2388.0795944117945</v>
      </c>
      <c r="R50" s="25">
        <v>2935.1483508590895</v>
      </c>
      <c r="S50" s="25">
        <v>3762.8354317599651</v>
      </c>
      <c r="T50" s="25">
        <v>4172.7836093210735</v>
      </c>
      <c r="U50" s="25">
        <v>3939.3306387297907</v>
      </c>
      <c r="V50" s="25">
        <v>5048.4962583420465</v>
      </c>
      <c r="W50" s="25">
        <v>5339.2181897340315</v>
      </c>
      <c r="X50" s="25">
        <v>6180.435403319123</v>
      </c>
      <c r="Y50" s="25">
        <v>6598.457613907457</v>
      </c>
      <c r="Z50" s="25">
        <v>6214.1592642458163</v>
      </c>
      <c r="AA50" s="25">
        <v>5044.6130567634273</v>
      </c>
      <c r="AB50" s="25">
        <v>4406.3977686844355</v>
      </c>
      <c r="AC50" s="25">
        <v>5260.3524810315103</v>
      </c>
      <c r="AD50" s="25">
        <v>4339.4794277811388</v>
      </c>
      <c r="AE50" s="25">
        <v>5439.3481222215632</v>
      </c>
      <c r="AF50" s="25">
        <v>4529.5582461365875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2.4346301796757074E-2</v>
      </c>
      <c r="AB51" s="23">
        <v>6.1692818468881652E-2</v>
      </c>
      <c r="AC51" s="23">
        <v>0.11855518581495322</v>
      </c>
      <c r="AD51" s="23">
        <v>0.60639067491444687</v>
      </c>
      <c r="AE51" s="23">
        <v>1.3852307091991025</v>
      </c>
      <c r="AF51" s="23">
        <v>1.2857701081960142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>
        <v>102.15345438441098</v>
      </c>
      <c r="L52" s="25">
        <v>91.113483640017591</v>
      </c>
      <c r="M52" s="25">
        <v>83.272024440426463</v>
      </c>
      <c r="N52" s="25">
        <v>107.78736991485336</v>
      </c>
      <c r="O52" s="25">
        <v>78.414454651575923</v>
      </c>
      <c r="P52" s="25">
        <v>77.897792158355543</v>
      </c>
      <c r="Q52" s="25">
        <v>91.38730557434063</v>
      </c>
      <c r="R52" s="25">
        <v>101.07818063286697</v>
      </c>
      <c r="S52" s="25">
        <v>110.43806939329329</v>
      </c>
      <c r="T52" s="25">
        <v>132.30420961371738</v>
      </c>
      <c r="U52" s="25">
        <v>152.43812064621315</v>
      </c>
      <c r="V52" s="25">
        <v>151.54250900027694</v>
      </c>
      <c r="W52" s="25">
        <v>148.86500085768199</v>
      </c>
      <c r="X52" s="25">
        <v>167.09436312675177</v>
      </c>
      <c r="Y52" s="25">
        <v>173.56639990372466</v>
      </c>
      <c r="Z52" s="25">
        <v>159.73369791357072</v>
      </c>
      <c r="AA52" s="25">
        <v>165.26384791871519</v>
      </c>
      <c r="AB52" s="25">
        <v>172.22913256955809</v>
      </c>
      <c r="AC52" s="25">
        <v>158.06389530408003</v>
      </c>
      <c r="AD52" s="25">
        <v>151.37510988320986</v>
      </c>
      <c r="AE52" s="25">
        <v>173.65285143717674</v>
      </c>
      <c r="AF52" s="25">
        <v>187.13632321179006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20262.289932464268</v>
      </c>
      <c r="C53" s="23">
        <v>19443.996126533246</v>
      </c>
      <c r="D53" s="23">
        <v>17232.108466219863</v>
      </c>
      <c r="E53" s="23">
        <v>17800.170794192996</v>
      </c>
      <c r="F53" s="23">
        <v>17033.207229928543</v>
      </c>
      <c r="G53" s="23">
        <v>16191.13149847095</v>
      </c>
      <c r="H53" s="23">
        <v>16819.72119398283</v>
      </c>
      <c r="I53" s="23">
        <v>19222.222222222223</v>
      </c>
      <c r="J53" s="23">
        <v>19700.294353759702</v>
      </c>
      <c r="K53" s="23">
        <v>19230.624882717206</v>
      </c>
      <c r="L53" s="23">
        <v>18532.91468168038</v>
      </c>
      <c r="M53" s="23">
        <v>18868.914694059848</v>
      </c>
      <c r="N53" s="23">
        <v>17344.543147208125</v>
      </c>
      <c r="O53" s="23">
        <v>15733.734087694484</v>
      </c>
      <c r="P53" s="23">
        <v>16292.306455502854</v>
      </c>
      <c r="Q53" s="23">
        <v>17610.32071376899</v>
      </c>
      <c r="R53" s="23">
        <v>19356.482956355525</v>
      </c>
      <c r="S53" s="23">
        <v>19398.029916089017</v>
      </c>
      <c r="T53" s="23">
        <v>24929.290182213754</v>
      </c>
      <c r="U53" s="23">
        <v>28511.614568396901</v>
      </c>
      <c r="V53" s="23">
        <v>25914.61114882704</v>
      </c>
      <c r="W53" s="23">
        <v>22722.701149425291</v>
      </c>
      <c r="X53" s="23">
        <v>23955.479452054795</v>
      </c>
      <c r="Y53" s="23">
        <v>22254.348317144792</v>
      </c>
      <c r="Z53" s="23">
        <v>20091.832894241626</v>
      </c>
      <c r="AA53" s="23">
        <v>24440.739071653901</v>
      </c>
      <c r="AB53" s="23">
        <v>21997.470412864757</v>
      </c>
      <c r="AC53" s="23">
        <v>22232.451093210588</v>
      </c>
      <c r="AD53" s="23">
        <v>21432.684165961047</v>
      </c>
      <c r="AE53" s="23">
        <v>20385.886556498437</v>
      </c>
      <c r="AF53" s="23">
        <v>26276.483978287513</v>
      </c>
      <c r="AG53" s="23">
        <v>27113.384628392658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10.146075057715827</v>
      </c>
      <c r="V54" s="25">
        <v>2.4887352962012983</v>
      </c>
      <c r="W54" s="25">
        <v>0.59933183063888051</v>
      </c>
      <c r="X54" s="25">
        <v>1.9660436833772805</v>
      </c>
      <c r="Y54" s="25">
        <v>3.8413638697896091</v>
      </c>
      <c r="Z54" s="25">
        <v>8.8269227490494941</v>
      </c>
      <c r="AA54" s="25">
        <v>8.299318826366985</v>
      </c>
      <c r="AB54" s="25">
        <v>8.4179473496542752</v>
      </c>
      <c r="AC54" s="25">
        <v>8.7244996773441184</v>
      </c>
      <c r="AD54" s="25">
        <v>10.104581319606735</v>
      </c>
      <c r="AE54" s="25">
        <v>12.31285913566461</v>
      </c>
      <c r="AF54" s="25">
        <v>10.858819316928297</v>
      </c>
      <c r="AG54" s="25">
        <v>12.601755670717758</v>
      </c>
      <c r="AH54" s="25">
        <v>10.380039639431018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60.512707668610403</v>
      </c>
      <c r="E55" s="23" t="s">
        <v>1</v>
      </c>
      <c r="F55" s="23">
        <v>92.518349472645411</v>
      </c>
      <c r="G55" s="23" t="s">
        <v>1</v>
      </c>
      <c r="H55" s="23">
        <v>108.42528222463167</v>
      </c>
      <c r="I55" s="23" t="s">
        <v>1</v>
      </c>
      <c r="J55" s="23">
        <v>80.147965474722554</v>
      </c>
      <c r="K55" s="23" t="s">
        <v>1</v>
      </c>
      <c r="L55" s="23">
        <v>115.54015020219526</v>
      </c>
      <c r="M55" s="23" t="s">
        <v>1</v>
      </c>
      <c r="N55" s="23" t="s">
        <v>1</v>
      </c>
      <c r="O55" s="23" t="s">
        <v>1</v>
      </c>
      <c r="P55" s="23">
        <v>93.924083430496168</v>
      </c>
      <c r="Q55" s="23" t="s">
        <v>1</v>
      </c>
      <c r="R55" s="23">
        <v>47.682624451649822</v>
      </c>
      <c r="S55" s="23" t="s">
        <v>1</v>
      </c>
      <c r="T55" s="23">
        <v>124.73226659947083</v>
      </c>
      <c r="U55" s="23" t="s">
        <v>1</v>
      </c>
      <c r="V55" s="23" t="s">
        <v>1</v>
      </c>
      <c r="W55" s="23" t="s">
        <v>1</v>
      </c>
      <c r="X55" s="23">
        <v>87.793080560856211</v>
      </c>
      <c r="Y55" s="23" t="s">
        <v>1</v>
      </c>
      <c r="Z55" s="23" t="s">
        <v>1</v>
      </c>
      <c r="AA55" s="23">
        <v>204.59499953179136</v>
      </c>
      <c r="AB55" s="23" t="s">
        <v>1</v>
      </c>
      <c r="AC55" s="23">
        <v>140.6098767653144</v>
      </c>
      <c r="AD55" s="23" t="s">
        <v>1</v>
      </c>
      <c r="AE55" s="23">
        <v>208.82775979863359</v>
      </c>
      <c r="AF55" s="23" t="s">
        <v>1</v>
      </c>
      <c r="AG55" s="23">
        <v>231.42447507168626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>
        <v>73.348655409883733</v>
      </c>
      <c r="L56" s="25">
        <v>90.274127799241242</v>
      </c>
      <c r="M56" s="25">
        <v>75.970976845582143</v>
      </c>
      <c r="N56" s="25">
        <v>73.106266857457683</v>
      </c>
      <c r="O56" s="25">
        <v>81.520294795949866</v>
      </c>
      <c r="P56" s="25">
        <v>103.20316341258003</v>
      </c>
      <c r="Q56" s="25">
        <v>103.09901752087606</v>
      </c>
      <c r="R56" s="25">
        <v>111.97277953683079</v>
      </c>
      <c r="S56" s="25">
        <v>99.162512916842545</v>
      </c>
      <c r="T56" s="25">
        <v>105.26983450943109</v>
      </c>
      <c r="U56" s="25">
        <v>124.7886898307662</v>
      </c>
      <c r="V56" s="25">
        <v>150.64774883203296</v>
      </c>
      <c r="W56" s="25">
        <v>145.81249729868478</v>
      </c>
      <c r="X56" s="25">
        <v>161.99036537884569</v>
      </c>
      <c r="Y56" s="25">
        <v>152.20260035001394</v>
      </c>
      <c r="Z56" s="25">
        <v>135.89330305326442</v>
      </c>
      <c r="AA56" s="25">
        <v>162.63814420518054</v>
      </c>
      <c r="AB56" s="25">
        <v>165.25904630365972</v>
      </c>
      <c r="AC56" s="25">
        <v>176.73147233094605</v>
      </c>
      <c r="AD56" s="25">
        <v>196.18769628981818</v>
      </c>
      <c r="AE56" s="25">
        <v>205.65583059398963</v>
      </c>
      <c r="AF56" s="25">
        <v>258.03430657034204</v>
      </c>
      <c r="AG56" s="25">
        <v>290.32248065736763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54</v>
      </c>
      <c r="D57" s="23">
        <v>0.11235955056179775</v>
      </c>
      <c r="E57" s="23">
        <v>0.23255813953488372</v>
      </c>
      <c r="F57" s="23">
        <v>1.5492957746478875</v>
      </c>
      <c r="G57" s="23">
        <v>1.9699499165275458</v>
      </c>
      <c r="H57" s="23">
        <v>3.1298449612403103</v>
      </c>
      <c r="I57" s="23">
        <v>5.430733410942957</v>
      </c>
      <c r="J57" s="23">
        <v>4.2254000680966977</v>
      </c>
      <c r="K57" s="23">
        <v>6.45572450805009</v>
      </c>
      <c r="L57" s="23">
        <v>19.747738343771751</v>
      </c>
      <c r="M57" s="23">
        <v>12.903664731494919</v>
      </c>
      <c r="N57" s="23">
        <v>10.658470514690562</v>
      </c>
      <c r="O57" s="23">
        <v>13.18543866894802</v>
      </c>
      <c r="P57" s="23">
        <v>16.725564121321256</v>
      </c>
      <c r="Q57" s="23">
        <v>53.346252459602887</v>
      </c>
      <c r="R57" s="23">
        <v>78.51907131011609</v>
      </c>
      <c r="S57" s="23">
        <v>136.1572907920515</v>
      </c>
      <c r="T57" s="23">
        <v>152.49580360889635</v>
      </c>
      <c r="U57" s="23">
        <v>226.76251675835604</v>
      </c>
      <c r="V57" s="23">
        <v>205.78612572001001</v>
      </c>
      <c r="W57" s="23">
        <v>183.63718025494055</v>
      </c>
      <c r="X57" s="23">
        <v>239.55176140047547</v>
      </c>
      <c r="Y57" s="23">
        <v>237.85829879613183</v>
      </c>
      <c r="Z57" s="23">
        <v>268.96955100636507</v>
      </c>
      <c r="AA57" s="23">
        <v>361.70980003305237</v>
      </c>
      <c r="AB57" s="23">
        <v>396.47474052582777</v>
      </c>
      <c r="AC57" s="23">
        <v>368.84628452167163</v>
      </c>
      <c r="AD57" s="23">
        <v>406.66380503530314</v>
      </c>
      <c r="AE57" s="23">
        <v>544.3684922457453</v>
      </c>
      <c r="AF57" s="23">
        <v>480.87005102610897</v>
      </c>
      <c r="AG57" s="23">
        <v>598.74976218560937</v>
      </c>
      <c r="AH57" s="23" t="s">
        <v>1</v>
      </c>
    </row>
    <row r="58" spans="1:34" x14ac:dyDescent="0.25">
      <c r="A58" s="12" t="s">
        <v>53</v>
      </c>
      <c r="B58" s="24">
        <v>1949.9894935910906</v>
      </c>
      <c r="C58" s="25">
        <v>1696.1241637066519</v>
      </c>
      <c r="D58" s="25">
        <v>1384.1252626584424</v>
      </c>
      <c r="E58" s="25">
        <v>1237.1953486583161</v>
      </c>
      <c r="F58" s="25">
        <v>1172.8315504575332</v>
      </c>
      <c r="G58" s="25">
        <v>1149.86908625828</v>
      </c>
      <c r="H58" s="25">
        <v>1034.6522487097568</v>
      </c>
      <c r="I58" s="25">
        <v>1321.825798064423</v>
      </c>
      <c r="J58" s="25">
        <v>1618.0388214597224</v>
      </c>
      <c r="K58" s="25">
        <v>1756.3894708079058</v>
      </c>
      <c r="L58" s="25">
        <v>1662.8601430727833</v>
      </c>
      <c r="M58" s="25">
        <v>1509.9618891408172</v>
      </c>
      <c r="N58" s="25">
        <v>1401.8097100965285</v>
      </c>
      <c r="O58" s="25">
        <v>1763.17576843596</v>
      </c>
      <c r="P58" s="25">
        <v>1900.5098281908465</v>
      </c>
      <c r="Q58" s="25">
        <v>1624.0128692600176</v>
      </c>
      <c r="R58" s="25">
        <v>1586.5518607073182</v>
      </c>
      <c r="S58" s="25">
        <v>1554.3019551684838</v>
      </c>
      <c r="T58" s="25">
        <v>1313.3571105641231</v>
      </c>
      <c r="U58" s="25">
        <v>1383.9315778840328</v>
      </c>
      <c r="V58" s="25">
        <v>1624.661941620815</v>
      </c>
      <c r="W58" s="25">
        <v>1858.0909803198599</v>
      </c>
      <c r="X58" s="25">
        <v>1662.9052745816223</v>
      </c>
      <c r="Y58" s="25">
        <v>1941.454913689565</v>
      </c>
      <c r="Z58" s="25">
        <v>2303.7513025356025</v>
      </c>
      <c r="AA58" s="25">
        <v>2504.5464565193429</v>
      </c>
      <c r="AB58" s="25">
        <v>2116.5861277883537</v>
      </c>
      <c r="AC58" s="25">
        <v>2050.7146360660226</v>
      </c>
      <c r="AD58" s="25">
        <v>1943.9138248691661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14.3763762850857</v>
      </c>
      <c r="D5" s="11">
        <v>11.466660919265671</v>
      </c>
      <c r="E5" s="11">
        <v>11.453739870311072</v>
      </c>
      <c r="F5" s="11">
        <v>10.205739576059559</v>
      </c>
      <c r="G5" s="11">
        <v>10.460367579880087</v>
      </c>
      <c r="H5" s="11">
        <v>13.478559866811219</v>
      </c>
      <c r="I5" s="11">
        <v>14.438401517072164</v>
      </c>
      <c r="J5" s="11">
        <v>18.636638132588295</v>
      </c>
      <c r="K5" s="11">
        <v>20.230909304884175</v>
      </c>
      <c r="L5" s="11">
        <v>20.273955625291933</v>
      </c>
      <c r="M5" s="11">
        <v>22.515440518539531</v>
      </c>
      <c r="N5" s="11">
        <v>18.9979686831899</v>
      </c>
      <c r="O5" s="11">
        <v>18.663345780244953</v>
      </c>
      <c r="P5" s="11">
        <v>21.324541071422416</v>
      </c>
      <c r="Q5" s="11">
        <v>22.263675699351428</v>
      </c>
      <c r="R5" s="11">
        <v>22.100547837061132</v>
      </c>
      <c r="S5" s="11">
        <v>23.434530817205353</v>
      </c>
      <c r="T5" s="11">
        <v>25.153816394930566</v>
      </c>
      <c r="U5" s="11">
        <v>27.785944618518336</v>
      </c>
      <c r="V5" s="11">
        <v>35.434308446473743</v>
      </c>
      <c r="W5" s="11">
        <v>31.60920085060441</v>
      </c>
      <c r="X5" s="11">
        <v>29.537598130503806</v>
      </c>
      <c r="Y5" s="11">
        <v>29.767799199344594</v>
      </c>
      <c r="Z5" s="11" t="s">
        <v>1</v>
      </c>
      <c r="AA5" s="11">
        <v>34.337280747781143</v>
      </c>
      <c r="AB5" s="11" t="s">
        <v>1</v>
      </c>
      <c r="AC5" s="11">
        <v>24.664894926907181</v>
      </c>
      <c r="AD5" s="11" t="s">
        <v>1</v>
      </c>
      <c r="AE5" s="11">
        <v>35.512269970596499</v>
      </c>
      <c r="AF5" s="11" t="s">
        <v>1</v>
      </c>
      <c r="AG5" s="11">
        <v>39.895338314903142</v>
      </c>
      <c r="AH5" s="11" t="s">
        <v>1</v>
      </c>
    </row>
    <row r="6" spans="1:34" x14ac:dyDescent="0.25">
      <c r="A6" s="12" t="s">
        <v>2</v>
      </c>
      <c r="B6" s="13">
        <v>0.6408332185280623</v>
      </c>
      <c r="C6" s="14">
        <v>6.8840484642932159E-2</v>
      </c>
      <c r="D6" s="14" t="s">
        <v>1</v>
      </c>
      <c r="E6" s="14">
        <v>0.11710872684062254</v>
      </c>
      <c r="F6" s="14">
        <v>7.5544604852034083E-2</v>
      </c>
      <c r="G6" s="14">
        <v>7.0554734708882141E-2</v>
      </c>
      <c r="H6" s="14">
        <v>1.5087359096055106E-2</v>
      </c>
      <c r="I6" s="14">
        <v>8.2356908128098205E-2</v>
      </c>
      <c r="J6" s="14">
        <v>5.9852810698135431E-2</v>
      </c>
      <c r="K6" s="14">
        <v>0.27903117637536284</v>
      </c>
      <c r="L6" s="14">
        <v>9.2611733146457736E-2</v>
      </c>
      <c r="M6" s="14">
        <v>8.8714791138451189E-3</v>
      </c>
      <c r="N6" s="14">
        <v>2.0835397846302756E-2</v>
      </c>
      <c r="O6" s="14">
        <v>3.9747493440637259E-3</v>
      </c>
      <c r="P6" s="14">
        <v>8.5230547333668225E-3</v>
      </c>
      <c r="Q6" s="14">
        <v>1.6084148186732011E-3</v>
      </c>
      <c r="R6" s="14">
        <v>3.6932923021010887E-2</v>
      </c>
      <c r="S6" s="14">
        <v>0.15519894380655608</v>
      </c>
      <c r="T6" s="14">
        <v>0.68405019951369606</v>
      </c>
      <c r="U6" s="14">
        <v>0.48713478000839855</v>
      </c>
      <c r="V6" s="14" t="s">
        <v>1</v>
      </c>
      <c r="W6" s="14">
        <v>0.22713658014119334</v>
      </c>
      <c r="X6" s="14">
        <v>0.26552722192204792</v>
      </c>
      <c r="Y6" s="14">
        <v>0.41387062667334529</v>
      </c>
      <c r="Z6" s="14">
        <v>0.59321064109775012</v>
      </c>
      <c r="AA6" s="14">
        <v>0.61559372241805987</v>
      </c>
      <c r="AB6" s="14">
        <v>0.6105912491898533</v>
      </c>
      <c r="AC6" s="14">
        <v>0.71965995628408796</v>
      </c>
      <c r="AD6" s="14" t="s">
        <v>1</v>
      </c>
      <c r="AE6" s="14">
        <v>0.66322398740147936</v>
      </c>
      <c r="AF6" s="14">
        <v>0.53469315950027563</v>
      </c>
      <c r="AG6" s="14">
        <v>0.42585027867983832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1.0421891471765885</v>
      </c>
      <c r="F7" s="18">
        <v>0.73677813109335721</v>
      </c>
      <c r="G7" s="18">
        <v>1.135686623046235</v>
      </c>
      <c r="H7" s="18">
        <v>2.0117001017920666</v>
      </c>
      <c r="I7" s="18">
        <v>2.6004765353658983</v>
      </c>
      <c r="J7" s="18">
        <v>3.2561351670050462</v>
      </c>
      <c r="K7" s="18">
        <v>5.5442221049250229</v>
      </c>
      <c r="L7" s="18">
        <v>6.4269058481769683</v>
      </c>
      <c r="M7" s="18">
        <v>5.9913585105531322</v>
      </c>
      <c r="N7" s="18">
        <v>6.9483380789993845</v>
      </c>
      <c r="O7" s="18">
        <v>7.2643851984862424</v>
      </c>
      <c r="P7" s="18">
        <v>10.041599021871669</v>
      </c>
      <c r="Q7" s="18">
        <v>11.395902173217896</v>
      </c>
      <c r="R7" s="18">
        <v>13.214681348197209</v>
      </c>
      <c r="S7" s="18">
        <v>14.258613516035027</v>
      </c>
      <c r="T7" s="18">
        <v>15.473194825807566</v>
      </c>
      <c r="U7" s="18">
        <v>15.967954256737162</v>
      </c>
      <c r="V7" s="18">
        <v>16.457301496780008</v>
      </c>
      <c r="W7" s="18">
        <v>19.4016973886493</v>
      </c>
      <c r="X7" s="18">
        <v>18.783508455044348</v>
      </c>
      <c r="Y7" s="18">
        <v>16.284441864285142</v>
      </c>
      <c r="Z7" s="18">
        <v>14.92611495405108</v>
      </c>
      <c r="AA7" s="18">
        <v>12.70632099426885</v>
      </c>
      <c r="AB7" s="18">
        <v>10.474418110732584</v>
      </c>
      <c r="AC7" s="18">
        <v>14.289562508288043</v>
      </c>
      <c r="AD7" s="18">
        <v>16.282110135077811</v>
      </c>
      <c r="AE7" s="18">
        <v>17.060965908872031</v>
      </c>
      <c r="AF7" s="18">
        <v>16.924319257390493</v>
      </c>
      <c r="AG7" s="18">
        <v>16.827633864078752</v>
      </c>
      <c r="AH7" s="18">
        <v>15.802460916309661</v>
      </c>
    </row>
    <row r="8" spans="1:34" x14ac:dyDescent="0.25">
      <c r="A8" s="12" t="s">
        <v>4</v>
      </c>
      <c r="B8" s="13">
        <v>17.485616047232664</v>
      </c>
      <c r="C8" s="14">
        <v>15.946037361867178</v>
      </c>
      <c r="D8" s="14">
        <v>14.595754845369134</v>
      </c>
      <c r="E8" s="14">
        <v>13.430907374798773</v>
      </c>
      <c r="F8" s="14" t="s">
        <v>1</v>
      </c>
      <c r="G8" s="14">
        <v>16.951872079741044</v>
      </c>
      <c r="H8" s="14">
        <v>17.450517638096272</v>
      </c>
      <c r="I8" s="14">
        <v>17.731402878814283</v>
      </c>
      <c r="J8" s="14">
        <v>16.225864476759622</v>
      </c>
      <c r="K8" s="14">
        <v>17.720308721619812</v>
      </c>
      <c r="L8" s="14" t="s">
        <v>1</v>
      </c>
      <c r="M8" s="14">
        <v>16.692150304341588</v>
      </c>
      <c r="N8" s="14" t="s">
        <v>1</v>
      </c>
      <c r="O8" s="14">
        <v>14.680996920129701</v>
      </c>
      <c r="P8" s="14" t="s">
        <v>1</v>
      </c>
      <c r="Q8" s="14">
        <v>15.511268471198605</v>
      </c>
      <c r="R8" s="14" t="s">
        <v>1</v>
      </c>
      <c r="S8" s="14">
        <v>18.248475566006618</v>
      </c>
      <c r="T8" s="14">
        <v>20.702240307899007</v>
      </c>
      <c r="U8" s="14">
        <v>22.997728368957741</v>
      </c>
      <c r="V8" s="14">
        <v>24.2739576474549</v>
      </c>
      <c r="W8" s="14">
        <v>24.084741051905674</v>
      </c>
      <c r="X8" s="14">
        <v>24.513070358847809</v>
      </c>
      <c r="Y8" s="14">
        <v>15.354791505942689</v>
      </c>
      <c r="Z8" s="14" t="s">
        <v>1</v>
      </c>
      <c r="AA8" s="14">
        <v>25.370769700643592</v>
      </c>
      <c r="AB8" s="14" t="s">
        <v>1</v>
      </c>
      <c r="AC8" s="14">
        <v>19.85863630490471</v>
      </c>
      <c r="AD8" s="14" t="s">
        <v>1</v>
      </c>
      <c r="AE8" s="14">
        <v>23.623678708089873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0.28711526735434156</v>
      </c>
      <c r="K9" s="11">
        <v>1.1860838537020515</v>
      </c>
      <c r="L9" s="11">
        <v>0.54138663909472118</v>
      </c>
      <c r="M9" s="11">
        <v>0.61871616395978346</v>
      </c>
      <c r="N9" s="11">
        <v>1.2180135108603174</v>
      </c>
      <c r="O9" s="11">
        <v>0.92662397072278135</v>
      </c>
      <c r="P9" s="11">
        <v>0.97803289546307548</v>
      </c>
      <c r="Q9" s="11">
        <v>2.4083808395646704</v>
      </c>
      <c r="R9" s="11">
        <v>3.8073749739373901</v>
      </c>
      <c r="S9" s="11">
        <v>5.7014135859657511</v>
      </c>
      <c r="T9" s="11">
        <v>4.8040786380583045</v>
      </c>
      <c r="U9" s="11">
        <v>7.2857367864455602</v>
      </c>
      <c r="V9" s="11">
        <v>9.7814478889340126</v>
      </c>
      <c r="W9" s="11">
        <v>12.459091605374816</v>
      </c>
      <c r="X9" s="11">
        <v>15.304043254904279</v>
      </c>
      <c r="Y9" s="11">
        <v>12.038129864365844</v>
      </c>
      <c r="Z9" s="11">
        <v>9.8070531687543259</v>
      </c>
      <c r="AA9" s="11">
        <v>8.8681585234630038</v>
      </c>
      <c r="AB9" s="11">
        <v>4.9937862705081582</v>
      </c>
      <c r="AC9" s="11">
        <v>4.8061870940989264</v>
      </c>
      <c r="AD9" s="11">
        <v>6.7103455563774714</v>
      </c>
      <c r="AE9" s="11">
        <v>9.7593936986070471</v>
      </c>
      <c r="AF9" s="11">
        <v>11.367839839767591</v>
      </c>
      <c r="AG9" s="11">
        <v>15.494865580013755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10.561538850054145</v>
      </c>
      <c r="D10" s="14" t="s">
        <v>1</v>
      </c>
      <c r="E10" s="14">
        <v>12.635902315754979</v>
      </c>
      <c r="F10" s="14" t="s">
        <v>1</v>
      </c>
      <c r="G10" s="14">
        <v>14.972172202064327</v>
      </c>
      <c r="H10" s="14" t="s">
        <v>1</v>
      </c>
      <c r="I10" s="14">
        <v>15.304771446428052</v>
      </c>
      <c r="J10" s="14">
        <v>19.271283339981078</v>
      </c>
      <c r="K10" s="14">
        <v>21.436187637078632</v>
      </c>
      <c r="L10" s="14">
        <v>20.924067502844462</v>
      </c>
      <c r="M10" s="14">
        <v>21.570189691776612</v>
      </c>
      <c r="N10" s="14">
        <v>20.797899465934989</v>
      </c>
      <c r="O10" s="14">
        <v>22.221638965372168</v>
      </c>
      <c r="P10" s="14">
        <v>25.764182216322734</v>
      </c>
      <c r="Q10" s="14">
        <v>27.800547227898729</v>
      </c>
      <c r="R10" s="14">
        <v>29.059561811688749</v>
      </c>
      <c r="S10" s="14">
        <v>29.434859156258184</v>
      </c>
      <c r="T10" s="14">
        <v>24.336342168336301</v>
      </c>
      <c r="U10" s="14">
        <v>22.383562365701714</v>
      </c>
      <c r="V10" s="14">
        <v>23.262619445029429</v>
      </c>
      <c r="W10" s="14">
        <v>26.619495018483626</v>
      </c>
      <c r="X10" s="14">
        <v>25.983687245631483</v>
      </c>
      <c r="Y10" s="14">
        <v>23.444078168940447</v>
      </c>
      <c r="Z10" s="14">
        <v>23.794933725992383</v>
      </c>
      <c r="AA10" s="14">
        <v>26.843763827363077</v>
      </c>
      <c r="AB10" s="14">
        <v>25.312099274307748</v>
      </c>
      <c r="AC10" s="14">
        <v>22.727561294582205</v>
      </c>
      <c r="AD10" s="14">
        <v>21.402996310746857</v>
      </c>
      <c r="AE10" s="14">
        <v>20.161830361182719</v>
      </c>
      <c r="AF10" s="14">
        <v>30.756481133284172</v>
      </c>
      <c r="AG10" s="14">
        <v>30.738931491980971</v>
      </c>
      <c r="AH10" s="14" t="s">
        <v>1</v>
      </c>
    </row>
    <row r="11" spans="1:34" x14ac:dyDescent="0.25">
      <c r="A11" s="9" t="s">
        <v>7</v>
      </c>
      <c r="B11" s="10">
        <v>49.060800547194624</v>
      </c>
      <c r="C11" s="11">
        <v>58.219259016629863</v>
      </c>
      <c r="D11" s="11">
        <v>45.0228101181863</v>
      </c>
      <c r="E11" s="11">
        <v>42.247724024233761</v>
      </c>
      <c r="F11" s="11">
        <v>36.142273897394055</v>
      </c>
      <c r="G11" s="11">
        <v>35.579104079266294</v>
      </c>
      <c r="H11" s="11">
        <v>37.441994230154826</v>
      </c>
      <c r="I11" s="11">
        <v>30.026937234082244</v>
      </c>
      <c r="J11" s="11">
        <v>26.34598819090219</v>
      </c>
      <c r="K11" s="11">
        <v>30.675618550440038</v>
      </c>
      <c r="L11" s="11">
        <v>31.460520670000967</v>
      </c>
      <c r="M11" s="11">
        <v>28.49894135904713</v>
      </c>
      <c r="N11" s="11">
        <v>36.459763215130565</v>
      </c>
      <c r="O11" s="11">
        <v>38.627555557039599</v>
      </c>
      <c r="P11" s="11">
        <v>41.078478648498944</v>
      </c>
      <c r="Q11" s="11">
        <v>35.968766860665887</v>
      </c>
      <c r="R11" s="11">
        <v>42.386475683542784</v>
      </c>
      <c r="S11" s="11">
        <v>37.802595092710909</v>
      </c>
      <c r="T11" s="11">
        <v>45.233920390582618</v>
      </c>
      <c r="U11" s="11">
        <v>36.59992066670651</v>
      </c>
      <c r="V11" s="11">
        <v>36.90011073009579</v>
      </c>
      <c r="W11" s="11">
        <v>33.296575609200566</v>
      </c>
      <c r="X11" s="11">
        <v>36.212870815475831</v>
      </c>
      <c r="Y11" s="11">
        <v>37.512162594735244</v>
      </c>
      <c r="Z11" s="11">
        <v>36.491895885219677</v>
      </c>
      <c r="AA11" s="11" t="s">
        <v>1</v>
      </c>
      <c r="AB11" s="11">
        <v>37.231909155385182</v>
      </c>
      <c r="AC11" s="11">
        <v>39.441741489122229</v>
      </c>
      <c r="AD11" s="11">
        <v>37.75375483590998</v>
      </c>
      <c r="AE11" s="11">
        <v>40.147449913113768</v>
      </c>
      <c r="AF11" s="11">
        <v>43.705542639528197</v>
      </c>
      <c r="AG11" s="11">
        <v>50.462131433578755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0.49333578607622458</v>
      </c>
      <c r="O12" s="14">
        <v>0.43151850152993976</v>
      </c>
      <c r="P12" s="14">
        <v>0.58503394101549544</v>
      </c>
      <c r="Q12" s="14">
        <v>6.1706852681526927</v>
      </c>
      <c r="R12" s="14">
        <v>0.51999174689871164</v>
      </c>
      <c r="S12" s="14">
        <v>0.72635064229387669</v>
      </c>
      <c r="T12" s="14">
        <v>0.73901409718696653</v>
      </c>
      <c r="U12" s="14">
        <v>0.73695392841065455</v>
      </c>
      <c r="V12" s="14">
        <v>1.3121649509529105</v>
      </c>
      <c r="W12" s="14">
        <v>1.0886383110881612</v>
      </c>
      <c r="X12" s="14">
        <v>0.41528434073024345</v>
      </c>
      <c r="Y12" s="14">
        <v>0.39417831129207836</v>
      </c>
      <c r="Z12" s="14">
        <v>0.18223489083420036</v>
      </c>
      <c r="AA12" s="14">
        <v>0.21476284574133631</v>
      </c>
      <c r="AB12" s="14">
        <v>0.5047887530080909</v>
      </c>
      <c r="AC12" s="14">
        <v>0.70612713260015303</v>
      </c>
      <c r="AD12" s="14">
        <v>1.048023107535708</v>
      </c>
      <c r="AE12" s="14">
        <v>1.4166501362068817</v>
      </c>
      <c r="AF12" s="14">
        <v>1.7171433137075405</v>
      </c>
      <c r="AG12" s="14">
        <v>1.605776861226651</v>
      </c>
      <c r="AH12" s="14" t="s">
        <v>1</v>
      </c>
    </row>
    <row r="13" spans="1:34" x14ac:dyDescent="0.25">
      <c r="A13" s="9" t="s">
        <v>9</v>
      </c>
      <c r="B13" s="10">
        <v>2.6560809684357496</v>
      </c>
      <c r="C13" s="11">
        <v>2.3176937396898989</v>
      </c>
      <c r="D13" s="11">
        <v>2.3813746246883549</v>
      </c>
      <c r="E13" s="11">
        <v>10.190463485521416</v>
      </c>
      <c r="F13" s="11">
        <v>4.4473883684672382</v>
      </c>
      <c r="G13" s="11">
        <v>6.3275106938687564</v>
      </c>
      <c r="H13" s="11">
        <v>9.2274733888652527</v>
      </c>
      <c r="I13" s="11">
        <v>10.825296895585785</v>
      </c>
      <c r="J13" s="11">
        <v>9.5849256405268388</v>
      </c>
      <c r="K13" s="11">
        <v>8.3545882069534212</v>
      </c>
      <c r="L13" s="11">
        <v>7.2532152224636777</v>
      </c>
      <c r="M13" s="11">
        <v>6.4107462570216898</v>
      </c>
      <c r="N13" s="11">
        <v>7.11368347287</v>
      </c>
      <c r="O13" s="11">
        <v>8.0419950998436018</v>
      </c>
      <c r="P13" s="11">
        <v>8.5123521526036132</v>
      </c>
      <c r="Q13" s="11">
        <v>13.069857676378918</v>
      </c>
      <c r="R13" s="11">
        <v>16.359002220676949</v>
      </c>
      <c r="S13" s="11">
        <v>19.695968719750816</v>
      </c>
      <c r="T13" s="11">
        <v>20.414383226852674</v>
      </c>
      <c r="U13" s="11">
        <v>17.11665730285214</v>
      </c>
      <c r="V13" s="11">
        <v>16.724347013190673</v>
      </c>
      <c r="W13" s="11">
        <v>23.968864880318009</v>
      </c>
      <c r="X13" s="11">
        <v>25.17235641882181</v>
      </c>
      <c r="Y13" s="11">
        <v>26.024978804843279</v>
      </c>
      <c r="Z13" s="11">
        <v>26.893978506623121</v>
      </c>
      <c r="AA13" s="11">
        <v>23.443354887960652</v>
      </c>
      <c r="AB13" s="11">
        <v>23.785721168225869</v>
      </c>
      <c r="AC13" s="11">
        <v>26.413384255356505</v>
      </c>
      <c r="AD13" s="11">
        <v>26.086406864264394</v>
      </c>
      <c r="AE13" s="11">
        <v>23.014076109289267</v>
      </c>
      <c r="AF13" s="11" t="s">
        <v>1</v>
      </c>
      <c r="AG13" s="11">
        <v>23.968755755924303</v>
      </c>
      <c r="AH13" s="11" t="s">
        <v>1</v>
      </c>
    </row>
    <row r="14" spans="1:34" x14ac:dyDescent="0.25">
      <c r="A14" s="12" t="s">
        <v>10</v>
      </c>
      <c r="B14" s="13">
        <v>17.458196857369483</v>
      </c>
      <c r="C14" s="14">
        <v>11.818838357151348</v>
      </c>
      <c r="D14" s="14">
        <v>10.442748091603054</v>
      </c>
      <c r="E14" s="14">
        <v>11.515877093982956</v>
      </c>
      <c r="F14" s="14">
        <v>9.3747128125602082</v>
      </c>
      <c r="G14" s="14">
        <v>14.433487379547291</v>
      </c>
      <c r="H14" s="14">
        <v>11.982657681844781</v>
      </c>
      <c r="I14" s="14">
        <v>12.387447370263017</v>
      </c>
      <c r="J14" s="14">
        <v>10.64680172729466</v>
      </c>
      <c r="K14" s="14">
        <v>12.948952352282337</v>
      </c>
      <c r="L14" s="14">
        <v>12.034615028904494</v>
      </c>
      <c r="M14" s="14">
        <v>17.3616999950533</v>
      </c>
      <c r="N14" s="14">
        <v>15.018246118807349</v>
      </c>
      <c r="O14" s="14">
        <v>17.131656344191498</v>
      </c>
      <c r="P14" s="14">
        <v>17.365084910167997</v>
      </c>
      <c r="Q14" s="14">
        <v>14.847355033515136</v>
      </c>
      <c r="R14" s="14">
        <v>11.395694512534268</v>
      </c>
      <c r="S14" s="14">
        <v>10.642274568808435</v>
      </c>
      <c r="T14" s="14">
        <v>10.15413643518727</v>
      </c>
      <c r="U14" s="14">
        <v>11.182605184785581</v>
      </c>
      <c r="V14" s="14">
        <v>10.499507367089763</v>
      </c>
      <c r="W14" s="14">
        <v>12.580351481079628</v>
      </c>
      <c r="X14" s="14">
        <v>13.127201476506071</v>
      </c>
      <c r="Y14" s="14">
        <v>12.097198497440091</v>
      </c>
      <c r="Z14" s="14">
        <v>11.645067410457189</v>
      </c>
      <c r="AA14" s="14">
        <v>11.670544292921694</v>
      </c>
      <c r="AB14" s="14">
        <v>8.104398381599303</v>
      </c>
      <c r="AC14" s="14">
        <v>8.5900111092239264</v>
      </c>
      <c r="AD14" s="14">
        <v>13.09312204642341</v>
      </c>
      <c r="AE14" s="14">
        <v>11.787013093972439</v>
      </c>
      <c r="AF14" s="14">
        <v>12.297460676630358</v>
      </c>
      <c r="AG14" s="14">
        <v>11.62424960147049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0.15083574719343001</v>
      </c>
      <c r="K15" s="11">
        <v>0.42143557466578424</v>
      </c>
      <c r="L15" s="11">
        <v>0.75980325396495452</v>
      </c>
      <c r="M15" s="11">
        <v>0.73419045580754572</v>
      </c>
      <c r="N15" s="11">
        <v>0.40211847783444482</v>
      </c>
      <c r="O15" s="11">
        <v>0.21303291081806019</v>
      </c>
      <c r="P15" s="11">
        <v>0.69297895008232535</v>
      </c>
      <c r="Q15" s="11">
        <v>2.3104435003151829</v>
      </c>
      <c r="R15" s="11">
        <v>4.1772439162123502</v>
      </c>
      <c r="S15" s="11">
        <v>5.0004315158572421</v>
      </c>
      <c r="T15" s="11">
        <v>3.5975556196905627</v>
      </c>
      <c r="U15" s="11">
        <v>3.3974656346900409</v>
      </c>
      <c r="V15" s="11">
        <v>3.2831160665482981</v>
      </c>
      <c r="W15" s="11">
        <v>2.2401106250384277</v>
      </c>
      <c r="X15" s="11">
        <v>2.0049013833357585</v>
      </c>
      <c r="Y15" s="11">
        <v>2.1724941724941726</v>
      </c>
      <c r="Z15" s="11">
        <v>1.5218274207563565</v>
      </c>
      <c r="AA15" s="11">
        <v>1.1139677409087856</v>
      </c>
      <c r="AB15" s="11">
        <v>0.47613365434334493</v>
      </c>
      <c r="AC15" s="11">
        <v>0.87938942603640669</v>
      </c>
      <c r="AD15" s="11">
        <v>1.8346864193246024</v>
      </c>
      <c r="AE15" s="11">
        <v>4.5011007820901909</v>
      </c>
      <c r="AF15" s="11">
        <v>7.1751671582922905</v>
      </c>
      <c r="AG15" s="11">
        <v>7.7494874019708071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3.8141690933003118E-2</v>
      </c>
      <c r="M16" s="14">
        <v>5.8761600712317973E-2</v>
      </c>
      <c r="N16" s="14">
        <v>3.3804488245217763E-2</v>
      </c>
      <c r="O16" s="14">
        <v>0.6560890209827861</v>
      </c>
      <c r="P16" s="14">
        <v>0.250356161443959</v>
      </c>
      <c r="Q16" s="14">
        <v>0.1759966685259291</v>
      </c>
      <c r="R16" s="14">
        <v>0.67723431168716874</v>
      </c>
      <c r="S16" s="14">
        <v>0.52294010623777276</v>
      </c>
      <c r="T16" s="14">
        <v>0.53677050720886876</v>
      </c>
      <c r="U16" s="14">
        <v>0.59930438679353371</v>
      </c>
      <c r="V16" s="14">
        <v>0.92970292748317163</v>
      </c>
      <c r="W16" s="14">
        <v>0.46277168276768094</v>
      </c>
      <c r="X16" s="14">
        <v>1.1208299053973798</v>
      </c>
      <c r="Y16" s="14">
        <v>0.80687025390423273</v>
      </c>
      <c r="Z16" s="14">
        <v>0.71749812238683142</v>
      </c>
      <c r="AA16" s="14">
        <v>0.82774865521135454</v>
      </c>
      <c r="AB16" s="14">
        <v>0.5979836398979741</v>
      </c>
      <c r="AC16" s="14">
        <v>0.60237082047391499</v>
      </c>
      <c r="AD16" s="14">
        <v>1.0042287837880397</v>
      </c>
      <c r="AE16" s="14">
        <v>0.96811484239949319</v>
      </c>
      <c r="AF16" s="14">
        <v>0.99152978881703191</v>
      </c>
      <c r="AG16" s="14">
        <v>2.1347128543926259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8.6251195064973876E-2</v>
      </c>
      <c r="H17" s="11">
        <v>4.0901267612085838E-2</v>
      </c>
      <c r="I17" s="11">
        <v>6.4854888220328158E-2</v>
      </c>
      <c r="J17" s="11">
        <v>7.7107493681353487E-2</v>
      </c>
      <c r="K17" s="11">
        <v>0.15535024131770592</v>
      </c>
      <c r="L17" s="11">
        <v>0.3021181413657949</v>
      </c>
      <c r="M17" s="11">
        <v>0.2451575988515077</v>
      </c>
      <c r="N17" s="11">
        <v>1.2316309977863695</v>
      </c>
      <c r="O17" s="11">
        <v>0.83109307188164383</v>
      </c>
      <c r="P17" s="11">
        <v>0.30359279627189828</v>
      </c>
      <c r="Q17" s="11">
        <v>1.6715487500639625</v>
      </c>
      <c r="R17" s="11">
        <v>0.70851668749207719</v>
      </c>
      <c r="S17" s="11">
        <v>0.54840519935578358</v>
      </c>
      <c r="T17" s="11">
        <v>0.5261615084652822</v>
      </c>
      <c r="U17" s="11">
        <v>0.53666486835205207</v>
      </c>
      <c r="V17" s="11">
        <v>0.6859137040545068</v>
      </c>
      <c r="W17" s="11">
        <v>0.83479516219820593</v>
      </c>
      <c r="X17" s="11">
        <v>0.74117080281150793</v>
      </c>
      <c r="Y17" s="11">
        <v>0.29977996150825292</v>
      </c>
      <c r="Z17" s="11">
        <v>0.40280026745937758</v>
      </c>
      <c r="AA17" s="11">
        <v>0.30472986459328466</v>
      </c>
      <c r="AB17" s="11">
        <v>0.35895300587247114</v>
      </c>
      <c r="AC17" s="11">
        <v>1.1890120808797036</v>
      </c>
      <c r="AD17" s="11">
        <v>0.88543142385706419</v>
      </c>
      <c r="AE17" s="11">
        <v>0.99597677801512308</v>
      </c>
      <c r="AF17" s="11">
        <v>2.0177232159127585</v>
      </c>
      <c r="AG17" s="11">
        <v>1.0736998449159458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12.072892938496583</v>
      </c>
      <c r="M18" s="14" t="s">
        <v>1</v>
      </c>
      <c r="N18" s="14" t="s">
        <v>1</v>
      </c>
      <c r="O18" s="14">
        <v>21.100756110427291</v>
      </c>
      <c r="P18" s="14" t="s">
        <v>1</v>
      </c>
      <c r="Q18" s="14">
        <v>44.981090887385257</v>
      </c>
      <c r="R18" s="14" t="s">
        <v>1</v>
      </c>
      <c r="S18" s="14">
        <v>41.339481892273447</v>
      </c>
      <c r="T18" s="14" t="s">
        <v>1</v>
      </c>
      <c r="U18" s="14">
        <v>30.474081096907579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42.689878854453546</v>
      </c>
      <c r="AB18" s="14" t="s">
        <v>1</v>
      </c>
      <c r="AC18" s="14">
        <v>43.687344789495107</v>
      </c>
      <c r="AD18" s="14" t="s">
        <v>1</v>
      </c>
      <c r="AE18" s="14">
        <v>36.575159557137106</v>
      </c>
      <c r="AF18" s="14" t="s">
        <v>1</v>
      </c>
      <c r="AG18" s="14">
        <v>45.221778223326105</v>
      </c>
      <c r="AH18" s="14" t="s">
        <v>1</v>
      </c>
    </row>
    <row r="19" spans="1:34" x14ac:dyDescent="0.25">
      <c r="A19" s="9" t="s">
        <v>15</v>
      </c>
      <c r="B19" s="10">
        <v>0.76814903723485417</v>
      </c>
      <c r="C19" s="11">
        <v>0.61282626247727878</v>
      </c>
      <c r="D19" s="11">
        <v>0.5801647056698227</v>
      </c>
      <c r="E19" s="11">
        <v>1.1492554418296332</v>
      </c>
      <c r="F19" s="11">
        <v>2.4319141397106319</v>
      </c>
      <c r="G19" s="11">
        <v>1.7117119023011782</v>
      </c>
      <c r="H19" s="11">
        <v>1.3350904618021773</v>
      </c>
      <c r="I19" s="11">
        <v>1.7208226462927525</v>
      </c>
      <c r="J19" s="11">
        <v>1.0051631318240188</v>
      </c>
      <c r="K19" s="11">
        <v>0.68954708097878503</v>
      </c>
      <c r="L19" s="11">
        <v>1.069713673700869</v>
      </c>
      <c r="M19" s="11">
        <v>1.3137142952594383</v>
      </c>
      <c r="N19" s="11">
        <v>1.776568799793701</v>
      </c>
      <c r="O19" s="11">
        <v>1.6015617030465243</v>
      </c>
      <c r="P19" s="11">
        <v>1.2203533829386302</v>
      </c>
      <c r="Q19" s="11">
        <v>1.4068836744291651</v>
      </c>
      <c r="R19" s="11">
        <v>3.6333078012254179</v>
      </c>
      <c r="S19" s="11">
        <v>4.7132740316268986</v>
      </c>
      <c r="T19" s="11">
        <v>4.7707183065818821</v>
      </c>
      <c r="U19" s="11">
        <v>9.4382339644338007</v>
      </c>
      <c r="V19" s="11">
        <v>9.4230665674986547</v>
      </c>
      <c r="W19" s="11">
        <v>10.998413958814442</v>
      </c>
      <c r="X19" s="11">
        <v>13.047989033629449</v>
      </c>
      <c r="Y19" s="11">
        <v>18.934940478035941</v>
      </c>
      <c r="Z19" s="11">
        <v>17.095405827740031</v>
      </c>
      <c r="AA19" s="11">
        <v>21.847148387503669</v>
      </c>
      <c r="AB19" s="11">
        <v>8.6439704632840755</v>
      </c>
      <c r="AC19" s="11">
        <v>16.979206346842975</v>
      </c>
      <c r="AD19" s="11">
        <v>25.841264677413676</v>
      </c>
      <c r="AE19" s="11">
        <v>27.168996746056969</v>
      </c>
      <c r="AF19" s="11">
        <v>27.17340624572946</v>
      </c>
      <c r="AG19" s="11">
        <v>34.468792863869027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1.1729290000402723</v>
      </c>
      <c r="O20" s="14" t="s">
        <v>1</v>
      </c>
      <c r="P20" s="14" t="s">
        <v>1</v>
      </c>
      <c r="Q20" s="14">
        <v>0.16790164913987443</v>
      </c>
      <c r="R20" s="14">
        <v>0.39446175693266539</v>
      </c>
      <c r="S20" s="14">
        <v>0.54679377783008698</v>
      </c>
      <c r="T20" s="14">
        <v>0.15087874702501181</v>
      </c>
      <c r="U20" s="14">
        <v>0.2053006204909342</v>
      </c>
      <c r="V20" s="14">
        <v>0.26506726684321752</v>
      </c>
      <c r="W20" s="14">
        <v>0.87415518290200367</v>
      </c>
      <c r="X20" s="14">
        <v>1.9100184848133412</v>
      </c>
      <c r="Y20" s="14">
        <v>0.80573046685793059</v>
      </c>
      <c r="Z20" s="14">
        <v>1.4487446866094598</v>
      </c>
      <c r="AA20" s="14">
        <v>2.3667062597826449</v>
      </c>
      <c r="AB20" s="14">
        <v>1.0884276890790077</v>
      </c>
      <c r="AC20" s="14">
        <v>1.9781333232429612</v>
      </c>
      <c r="AD20" s="14">
        <v>0.87932749681395739</v>
      </c>
      <c r="AE20" s="14">
        <v>1.0591491048732522</v>
      </c>
      <c r="AF20" s="14">
        <v>1.0540592908351096</v>
      </c>
      <c r="AG20" s="14">
        <v>0.82154284979394254</v>
      </c>
      <c r="AH20" s="14" t="s">
        <v>1</v>
      </c>
    </row>
    <row r="21" spans="1:34" x14ac:dyDescent="0.25">
      <c r="A21" s="9" t="s">
        <v>17</v>
      </c>
      <c r="B21" s="10">
        <v>33.016218892308899</v>
      </c>
      <c r="C21" s="11">
        <v>32.890991472716067</v>
      </c>
      <c r="D21" s="11">
        <v>35.159159476019603</v>
      </c>
      <c r="E21" s="11">
        <v>32.780458720614469</v>
      </c>
      <c r="F21" s="11">
        <v>32.411641882066583</v>
      </c>
      <c r="G21" s="11">
        <v>33.509946325785393</v>
      </c>
      <c r="H21" s="11">
        <v>34.981397027431129</v>
      </c>
      <c r="I21" s="11">
        <v>32.552831111020495</v>
      </c>
      <c r="J21" s="11">
        <v>31.41874586337623</v>
      </c>
      <c r="K21" s="11">
        <v>28.472505575013713</v>
      </c>
      <c r="L21" s="11">
        <v>29.758250532400261</v>
      </c>
      <c r="M21" s="11">
        <v>29.489215039210976</v>
      </c>
      <c r="N21" s="11">
        <v>27.575618500768389</v>
      </c>
      <c r="O21" s="11">
        <v>28.171003589640151</v>
      </c>
      <c r="P21" s="11">
        <v>27.284567701842679</v>
      </c>
      <c r="Q21" s="11">
        <v>20.894685757459289</v>
      </c>
      <c r="R21" s="11">
        <v>22.523259639025767</v>
      </c>
      <c r="S21" s="11">
        <v>23.547201807315851</v>
      </c>
      <c r="T21" s="11">
        <v>25.279761474170325</v>
      </c>
      <c r="U21" s="11">
        <v>24.714477010090324</v>
      </c>
      <c r="V21" s="11">
        <v>26.124981948544956</v>
      </c>
      <c r="W21" s="11">
        <v>27.654152542267383</v>
      </c>
      <c r="X21" s="11">
        <v>29.052299678159532</v>
      </c>
      <c r="Y21" s="11">
        <v>22.284963934053494</v>
      </c>
      <c r="Z21" s="11">
        <v>23.5869223471643</v>
      </c>
      <c r="AA21" s="11">
        <v>24.717774177577887</v>
      </c>
      <c r="AB21" s="11">
        <v>25.581164739877423</v>
      </c>
      <c r="AC21" s="11">
        <v>26.347663445382778</v>
      </c>
      <c r="AD21" s="11">
        <v>26.904615441247312</v>
      </c>
      <c r="AE21" s="11">
        <v>29.106597710711441</v>
      </c>
      <c r="AF21" s="11">
        <v>27.268620704380471</v>
      </c>
      <c r="AG21" s="11">
        <v>32.037447617724034</v>
      </c>
      <c r="AH21" s="11" t="s">
        <v>1</v>
      </c>
    </row>
    <row r="22" spans="1:34" x14ac:dyDescent="0.25">
      <c r="A22" s="12" t="s">
        <v>18</v>
      </c>
      <c r="B22" s="13">
        <v>21.101306456937156</v>
      </c>
      <c r="C22" s="14">
        <v>12.387344959895302</v>
      </c>
      <c r="D22" s="14">
        <v>11.732257020094647</v>
      </c>
      <c r="E22" s="14">
        <v>13.192015176038566</v>
      </c>
      <c r="F22" s="14">
        <v>15.975171876882198</v>
      </c>
      <c r="G22" s="14">
        <v>13.296597129358549</v>
      </c>
      <c r="H22" s="14">
        <v>12.068074048697682</v>
      </c>
      <c r="I22" s="14">
        <v>12.725664793174891</v>
      </c>
      <c r="J22" s="14">
        <v>10.279041066989842</v>
      </c>
      <c r="K22" s="14">
        <v>12.796308611663552</v>
      </c>
      <c r="L22" s="14" t="s">
        <v>1</v>
      </c>
      <c r="M22" s="14">
        <v>13.225472259571937</v>
      </c>
      <c r="N22" s="14" t="s">
        <v>1</v>
      </c>
      <c r="O22" s="14">
        <v>9.7797814643248326</v>
      </c>
      <c r="P22" s="14" t="s">
        <v>1</v>
      </c>
      <c r="Q22" s="14">
        <v>10.836153079946934</v>
      </c>
      <c r="R22" s="14" t="s">
        <v>1</v>
      </c>
      <c r="S22" s="14">
        <v>7.6194428431761994</v>
      </c>
      <c r="T22" s="14" t="s">
        <v>1</v>
      </c>
      <c r="U22" s="14">
        <v>11.040731309082616</v>
      </c>
      <c r="V22" s="14">
        <v>23.103064584292838</v>
      </c>
      <c r="W22" s="14">
        <v>15.805170340748438</v>
      </c>
      <c r="X22" s="14">
        <v>9.3225245573859876</v>
      </c>
      <c r="Y22" s="14">
        <v>37.672417414663215</v>
      </c>
      <c r="Z22" s="14">
        <v>34.73223576312639</v>
      </c>
      <c r="AA22" s="14">
        <v>35.160832834681656</v>
      </c>
      <c r="AB22" s="14">
        <v>35.008620726496787</v>
      </c>
      <c r="AC22" s="14">
        <v>35.387755510653463</v>
      </c>
      <c r="AD22" s="14">
        <v>40.909231095667828</v>
      </c>
      <c r="AE22" s="14">
        <v>41.648511266783999</v>
      </c>
      <c r="AF22" s="14">
        <v>47.55251878138516</v>
      </c>
      <c r="AG22" s="14">
        <v>45.925647411309818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2.311334939773491</v>
      </c>
      <c r="G23" s="11">
        <v>2.2832896777685012</v>
      </c>
      <c r="H23" s="11">
        <v>2.4123643116982505</v>
      </c>
      <c r="I23" s="11">
        <v>2.6928216230726618</v>
      </c>
      <c r="J23" s="11">
        <v>2.9543201827488232</v>
      </c>
      <c r="K23" s="11">
        <v>3.1121277155513072</v>
      </c>
      <c r="L23" s="11">
        <v>3.6066118472461364</v>
      </c>
      <c r="M23" s="11">
        <v>3.7734324994482722</v>
      </c>
      <c r="N23" s="11">
        <v>0.78345366757360946</v>
      </c>
      <c r="O23" s="11">
        <v>1.1307948844008942</v>
      </c>
      <c r="P23" s="11">
        <v>1.4490294939605322</v>
      </c>
      <c r="Q23" s="11">
        <v>1.5836531838108401</v>
      </c>
      <c r="R23" s="11">
        <v>1.5430908770079605</v>
      </c>
      <c r="S23" s="11">
        <v>1.641111043251253</v>
      </c>
      <c r="T23" s="11" t="s">
        <v>1</v>
      </c>
      <c r="U23" s="11">
        <v>1.9319617888912037</v>
      </c>
      <c r="V23" s="11">
        <v>2.5182648255748408</v>
      </c>
      <c r="W23" s="11">
        <v>2.8441972590080709</v>
      </c>
      <c r="X23" s="11">
        <v>3.7499931673631828</v>
      </c>
      <c r="Y23" s="11">
        <v>3.9253051389089237</v>
      </c>
      <c r="Z23" s="11">
        <v>5.4399604771780297</v>
      </c>
      <c r="AA23" s="11">
        <v>5.2977931592033007</v>
      </c>
      <c r="AB23" s="11">
        <v>11.607060542228893</v>
      </c>
      <c r="AC23" s="11">
        <v>11.419787464630881</v>
      </c>
      <c r="AD23" s="11">
        <v>14.155301486110599</v>
      </c>
      <c r="AE23" s="11">
        <v>15.667212223332665</v>
      </c>
      <c r="AF23" s="11">
        <v>16.424920778439503</v>
      </c>
      <c r="AG23" s="11">
        <v>17.51969499302658</v>
      </c>
      <c r="AH23" s="11" t="s">
        <v>1</v>
      </c>
    </row>
    <row r="24" spans="1:34" x14ac:dyDescent="0.25">
      <c r="A24" s="12" t="s">
        <v>20</v>
      </c>
      <c r="B24" s="13">
        <v>0.44130445182916184</v>
      </c>
      <c r="C24" s="14">
        <v>0.61909367299331486</v>
      </c>
      <c r="D24" s="14">
        <v>0.79558346705229688</v>
      </c>
      <c r="E24" s="14">
        <v>0.82110276206336807</v>
      </c>
      <c r="F24" s="14">
        <v>0.84626721721661224</v>
      </c>
      <c r="G24" s="14">
        <v>0.48488140766548721</v>
      </c>
      <c r="H24" s="14">
        <v>0.84191144241940552</v>
      </c>
      <c r="I24" s="14">
        <v>1.1960025096316687</v>
      </c>
      <c r="J24" s="14">
        <v>1.3262477085168662</v>
      </c>
      <c r="K24" s="14">
        <v>1.4547729529705371</v>
      </c>
      <c r="L24" s="14">
        <v>1.0551000341310341</v>
      </c>
      <c r="M24" s="14">
        <v>0.66341698807340566</v>
      </c>
      <c r="N24" s="14">
        <v>1.1852066600591005</v>
      </c>
      <c r="O24" s="14">
        <v>1.7054248762299429</v>
      </c>
      <c r="P24" s="14">
        <v>1.7708033181027476</v>
      </c>
      <c r="Q24" s="14">
        <v>1.8366649581411243</v>
      </c>
      <c r="R24" s="14">
        <v>2.5750556273538847</v>
      </c>
      <c r="S24" s="14">
        <v>3.31051622619154</v>
      </c>
      <c r="T24" s="14">
        <v>3.9990479989896826</v>
      </c>
      <c r="U24" s="14">
        <v>6.8765446075033587</v>
      </c>
      <c r="V24" s="14">
        <v>5.1867442638465544</v>
      </c>
      <c r="W24" s="14">
        <v>4.64581208184324</v>
      </c>
      <c r="X24" s="14">
        <v>7.5560995792144174</v>
      </c>
      <c r="Y24" s="14">
        <v>9.3463303687119037</v>
      </c>
      <c r="Z24" s="14">
        <v>9.0561553730753168</v>
      </c>
      <c r="AA24" s="14">
        <v>5.4780187848178139</v>
      </c>
      <c r="AB24" s="14">
        <v>4.2105526581944757</v>
      </c>
      <c r="AC24" s="14">
        <v>5.3510694316514762</v>
      </c>
      <c r="AD24" s="14">
        <v>7.7856360707030348</v>
      </c>
      <c r="AE24" s="14">
        <v>8.7829059095219275</v>
      </c>
      <c r="AF24" s="14">
        <v>11.462916230832185</v>
      </c>
      <c r="AG24" s="14">
        <v>16.18308735609844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15.934676177039849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14.966812866357881</v>
      </c>
      <c r="K25" s="11" t="s">
        <v>1</v>
      </c>
      <c r="L25" s="11" t="s">
        <v>1</v>
      </c>
      <c r="M25" s="11" t="s">
        <v>1</v>
      </c>
      <c r="N25" s="11">
        <v>21.668035139062596</v>
      </c>
      <c r="O25" s="11" t="s">
        <v>1</v>
      </c>
      <c r="P25" s="11">
        <v>27.942686084098991</v>
      </c>
      <c r="Q25" s="11" t="s">
        <v>1</v>
      </c>
      <c r="R25" s="11">
        <v>51.548693079692043</v>
      </c>
      <c r="S25" s="11">
        <v>59.949646057547746</v>
      </c>
      <c r="T25" s="11" t="s">
        <v>1</v>
      </c>
      <c r="U25" s="11">
        <v>66.899171815653517</v>
      </c>
      <c r="V25" s="11" t="s">
        <v>1</v>
      </c>
      <c r="W25" s="11">
        <v>89.854201670028303</v>
      </c>
      <c r="X25" s="11" t="s">
        <v>1</v>
      </c>
      <c r="Y25" s="11">
        <v>99.424339070117654</v>
      </c>
      <c r="Z25" s="11" t="s">
        <v>1</v>
      </c>
      <c r="AA25" s="11">
        <v>103.02580170659726</v>
      </c>
      <c r="AB25" s="11" t="s">
        <v>1</v>
      </c>
      <c r="AC25" s="11">
        <v>32.881457793104651</v>
      </c>
      <c r="AD25" s="11" t="s">
        <v>1</v>
      </c>
      <c r="AE25" s="11">
        <v>36.116805811080567</v>
      </c>
      <c r="AF25" s="11" t="s">
        <v>1</v>
      </c>
      <c r="AG25" s="11">
        <v>44.696978893585189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4.2183600338536591</v>
      </c>
      <c r="F26" s="14">
        <v>3.9454023855239497</v>
      </c>
      <c r="G26" s="14">
        <v>3.655241168759134</v>
      </c>
      <c r="H26" s="14">
        <v>2.9124022447212874</v>
      </c>
      <c r="I26" s="14">
        <v>2.2443960477147398</v>
      </c>
      <c r="J26" s="14">
        <v>2.7266255168652451</v>
      </c>
      <c r="K26" s="14">
        <v>1.6809028135795832</v>
      </c>
      <c r="L26" s="14">
        <v>1.5637127539390561</v>
      </c>
      <c r="M26" s="14">
        <v>1.546046320929223</v>
      </c>
      <c r="N26" s="14">
        <v>1.6869778908476722</v>
      </c>
      <c r="O26" s="14">
        <v>1.5486789114604131</v>
      </c>
      <c r="P26" s="14">
        <v>1.6284592092200041</v>
      </c>
      <c r="Q26" s="14">
        <v>2.8144903854132131</v>
      </c>
      <c r="R26" s="14">
        <v>4.7897821181639779</v>
      </c>
      <c r="S26" s="14">
        <v>5.6042641416556984</v>
      </c>
      <c r="T26" s="14">
        <v>4.6444021989283879</v>
      </c>
      <c r="U26" s="14">
        <v>2.2739669048653375</v>
      </c>
      <c r="V26" s="14">
        <v>3.2676058810867188</v>
      </c>
      <c r="W26" s="14">
        <v>2.1392801363684049</v>
      </c>
      <c r="X26" s="14">
        <v>2.454099509533592</v>
      </c>
      <c r="Y26" s="14">
        <v>1.2030448990863101</v>
      </c>
      <c r="Z26" s="14">
        <v>2.280541766117004</v>
      </c>
      <c r="AA26" s="14">
        <v>2.3796127571054662</v>
      </c>
      <c r="AB26" s="14">
        <v>2.7980304993883545</v>
      </c>
      <c r="AC26" s="14">
        <v>1.9639514644089089</v>
      </c>
      <c r="AD26" s="14">
        <v>1.5472322949933239</v>
      </c>
      <c r="AE26" s="14">
        <v>1.5753511997077723</v>
      </c>
      <c r="AF26" s="14">
        <v>1.638842043928519</v>
      </c>
      <c r="AG26" s="14">
        <v>2.1063848435486139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0.24018142668346204</v>
      </c>
      <c r="D27" s="11" t="s">
        <v>1</v>
      </c>
      <c r="E27" s="11">
        <v>0.34986130906662249</v>
      </c>
      <c r="F27" s="11" t="s">
        <v>1</v>
      </c>
      <c r="G27" s="11">
        <v>0.80088157417051142</v>
      </c>
      <c r="H27" s="11">
        <v>0.6453878710545139</v>
      </c>
      <c r="I27" s="11">
        <v>0.6705164472915156</v>
      </c>
      <c r="J27" s="11" t="s">
        <v>1</v>
      </c>
      <c r="K27" s="11">
        <v>0.84913852344740592</v>
      </c>
      <c r="L27" s="11" t="s">
        <v>1</v>
      </c>
      <c r="M27" s="11">
        <v>0.31593620807117823</v>
      </c>
      <c r="N27" s="11" t="s">
        <v>1</v>
      </c>
      <c r="O27" s="11">
        <v>1.2595553221285314</v>
      </c>
      <c r="P27" s="11" t="s">
        <v>1</v>
      </c>
      <c r="Q27" s="11">
        <v>1.8329414407423144</v>
      </c>
      <c r="R27" s="11" t="s">
        <v>1</v>
      </c>
      <c r="S27" s="11">
        <v>1.6410002154428691</v>
      </c>
      <c r="T27" s="11" t="s">
        <v>1</v>
      </c>
      <c r="U27" s="11" t="s">
        <v>1</v>
      </c>
      <c r="V27" s="11" t="s">
        <v>1</v>
      </c>
      <c r="W27" s="11">
        <v>3.525669184404757</v>
      </c>
      <c r="X27" s="11">
        <v>3.4170588483875526</v>
      </c>
      <c r="Y27" s="11">
        <v>3.114359025468282</v>
      </c>
      <c r="Z27" s="11">
        <v>4.8747386493557112</v>
      </c>
      <c r="AA27" s="11">
        <v>4.5883861529405179</v>
      </c>
      <c r="AB27" s="11">
        <v>2.2845058590610328</v>
      </c>
      <c r="AC27" s="11">
        <v>3.7807816936058609</v>
      </c>
      <c r="AD27" s="11">
        <v>5.9079132002977452</v>
      </c>
      <c r="AE27" s="11">
        <v>6.3012166274123453</v>
      </c>
      <c r="AF27" s="11">
        <v>8.0291183365060235</v>
      </c>
      <c r="AG27" s="11">
        <v>14.894383076052639</v>
      </c>
      <c r="AH27" s="11" t="s">
        <v>1</v>
      </c>
    </row>
    <row r="28" spans="1:34" x14ac:dyDescent="0.25">
      <c r="A28" s="12" t="s">
        <v>24</v>
      </c>
      <c r="B28" s="13">
        <v>1.4312584510812205</v>
      </c>
      <c r="C28" s="14">
        <v>3.8360029887401081</v>
      </c>
      <c r="D28" s="14">
        <v>4.203866842423678</v>
      </c>
      <c r="E28" s="14">
        <v>2.724467834920373</v>
      </c>
      <c r="F28" s="14">
        <v>2.0079507756141615</v>
      </c>
      <c r="G28" s="14">
        <v>1.9294719055700762</v>
      </c>
      <c r="H28" s="14">
        <v>2.5055159648792737</v>
      </c>
      <c r="I28" s="14">
        <v>5.9578851632901166</v>
      </c>
      <c r="J28" s="14">
        <v>5.6007529227486579</v>
      </c>
      <c r="K28" s="14">
        <v>5.2138893061737388</v>
      </c>
      <c r="L28" s="14">
        <v>5.0851651758399621</v>
      </c>
      <c r="M28" s="14">
        <v>5.5231958796427039</v>
      </c>
      <c r="N28" s="14">
        <v>5.2987298490587591</v>
      </c>
      <c r="O28" s="14">
        <v>5.2771146015125066</v>
      </c>
      <c r="P28" s="14">
        <v>5.7148334585035228</v>
      </c>
      <c r="Q28" s="14">
        <v>6.1780094577854019</v>
      </c>
      <c r="R28" s="14">
        <v>4.4696064527895949</v>
      </c>
      <c r="S28" s="14">
        <v>2.1352052356519562</v>
      </c>
      <c r="T28" s="14">
        <v>3.2786483207029722</v>
      </c>
      <c r="U28" s="14">
        <v>1.6312302774742551</v>
      </c>
      <c r="V28" s="14">
        <v>3.4896965124917343</v>
      </c>
      <c r="W28" s="14">
        <v>3.3369588266576264</v>
      </c>
      <c r="X28" s="14">
        <v>3.0226382762294031</v>
      </c>
      <c r="Y28" s="14">
        <v>2.6674918836938826</v>
      </c>
      <c r="Z28" s="14">
        <v>1.7870091005024764</v>
      </c>
      <c r="AA28" s="14">
        <v>3.1058270054542252</v>
      </c>
      <c r="AB28" s="14">
        <v>2.1932378508587225</v>
      </c>
      <c r="AC28" s="14">
        <v>1.8285468628286718</v>
      </c>
      <c r="AD28" s="14">
        <v>1.899486296563146</v>
      </c>
      <c r="AE28" s="14">
        <v>2.6532313961867566</v>
      </c>
      <c r="AF28" s="14">
        <v>2.9823540541278124</v>
      </c>
      <c r="AG28" s="14">
        <v>4.9386241626051204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1.7492641026878348</v>
      </c>
      <c r="F29" s="11">
        <v>2.3956044729343438</v>
      </c>
      <c r="G29" s="11">
        <v>2.9498569537941162</v>
      </c>
      <c r="H29" s="11">
        <v>2.8520540375412242</v>
      </c>
      <c r="I29" s="11">
        <v>3.3930787239605769</v>
      </c>
      <c r="J29" s="11">
        <v>3.4488615168116206</v>
      </c>
      <c r="K29" s="11">
        <v>4.5765197421211363</v>
      </c>
      <c r="L29" s="11">
        <v>5.0681023107451209</v>
      </c>
      <c r="M29" s="11">
        <v>4.4713559401933578</v>
      </c>
      <c r="N29" s="11">
        <v>5.1332484224571724</v>
      </c>
      <c r="O29" s="11">
        <v>13.122904700533402</v>
      </c>
      <c r="P29" s="11">
        <v>5.6828478316371234</v>
      </c>
      <c r="Q29" s="11">
        <v>8.4563018691616776</v>
      </c>
      <c r="R29" s="11">
        <v>8.1875190573708316</v>
      </c>
      <c r="S29" s="11">
        <v>11.864083861413572</v>
      </c>
      <c r="T29" s="11">
        <v>11.076766835829444</v>
      </c>
      <c r="U29" s="11">
        <v>24.409665770385192</v>
      </c>
      <c r="V29" s="11">
        <v>38.601319195449783</v>
      </c>
      <c r="W29" s="11">
        <v>48.465187964364802</v>
      </c>
      <c r="X29" s="11">
        <v>47.274629508830536</v>
      </c>
      <c r="Y29" s="11">
        <v>43.806053607687218</v>
      </c>
      <c r="Z29" s="11">
        <v>25.822226660474659</v>
      </c>
      <c r="AA29" s="11">
        <v>13.462436561010916</v>
      </c>
      <c r="AB29" s="11">
        <v>9.230866041110513</v>
      </c>
      <c r="AC29" s="11">
        <v>15.397120297259637</v>
      </c>
      <c r="AD29" s="11">
        <v>19.651036951177083</v>
      </c>
      <c r="AE29" s="11">
        <v>26.812846844327943</v>
      </c>
      <c r="AF29" s="11">
        <v>25.053378960510241</v>
      </c>
      <c r="AG29" s="11">
        <v>21.780294042274509</v>
      </c>
      <c r="AH29" s="11" t="s">
        <v>1</v>
      </c>
    </row>
    <row r="30" spans="1:34" x14ac:dyDescent="0.25">
      <c r="A30" s="12" t="s">
        <v>26</v>
      </c>
      <c r="B30" s="13">
        <v>4.48707938003081</v>
      </c>
      <c r="C30" s="14">
        <v>4.6815299737760565</v>
      </c>
      <c r="D30" s="14">
        <v>4.7584005250199199</v>
      </c>
      <c r="E30" s="14">
        <v>4.3011530421248523</v>
      </c>
      <c r="F30" s="14">
        <v>4.1229094267705078</v>
      </c>
      <c r="G30" s="14">
        <v>3.942311233309856</v>
      </c>
      <c r="H30" s="14">
        <v>3.6711563931236819</v>
      </c>
      <c r="I30" s="14">
        <v>4.2791789016434532</v>
      </c>
      <c r="J30" s="14">
        <v>4.0013827063648559</v>
      </c>
      <c r="K30" s="14">
        <v>5.4950086461187642</v>
      </c>
      <c r="L30" s="14">
        <v>5.4576915174750518</v>
      </c>
      <c r="M30" s="14">
        <v>7.5612988414505198</v>
      </c>
      <c r="N30" s="14">
        <v>8.9611851322557001</v>
      </c>
      <c r="O30" s="14">
        <v>11.623352007620856</v>
      </c>
      <c r="P30" s="14">
        <v>14.00136889175246</v>
      </c>
      <c r="Q30" s="14">
        <v>16.9652009086759</v>
      </c>
      <c r="R30" s="14">
        <v>21.136966835925495</v>
      </c>
      <c r="S30" s="14">
        <v>26.667271600069359</v>
      </c>
      <c r="T30" s="14">
        <v>31.249583011393799</v>
      </c>
      <c r="U30" s="14">
        <v>27.895941410580971</v>
      </c>
      <c r="V30" s="14">
        <v>26.677595690709708</v>
      </c>
      <c r="W30" s="14">
        <v>22.719296520014996</v>
      </c>
      <c r="X30" s="14">
        <v>19.186956654794386</v>
      </c>
      <c r="Y30" s="14">
        <v>15.914534593386994</v>
      </c>
      <c r="Z30" s="14">
        <v>14.184244782486122</v>
      </c>
      <c r="AA30" s="14">
        <v>13.953458626347889</v>
      </c>
      <c r="AB30" s="14">
        <v>13.583211700544172</v>
      </c>
      <c r="AC30" s="14">
        <v>14.488266186827863</v>
      </c>
      <c r="AD30" s="14">
        <v>16.234506379394023</v>
      </c>
      <c r="AE30" s="14">
        <v>17.725621492191408</v>
      </c>
      <c r="AF30" s="14">
        <v>17.722006903354618</v>
      </c>
      <c r="AG30" s="14">
        <v>17.841416503943794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45.46188073305138</v>
      </c>
      <c r="D31" s="11" t="s">
        <v>1</v>
      </c>
      <c r="E31" s="11">
        <v>46.120955745420261</v>
      </c>
      <c r="F31" s="11" t="s">
        <v>1</v>
      </c>
      <c r="G31" s="11">
        <v>50.524205458899537</v>
      </c>
      <c r="H31" s="11" t="s">
        <v>1</v>
      </c>
      <c r="I31" s="11">
        <v>49.99114649573567</v>
      </c>
      <c r="J31" s="11" t="s">
        <v>1</v>
      </c>
      <c r="K31" s="11">
        <v>56.886535803584287</v>
      </c>
      <c r="L31" s="11" t="s">
        <v>1</v>
      </c>
      <c r="M31" s="11">
        <v>52.860794890326694</v>
      </c>
      <c r="N31" s="11" t="s">
        <v>1</v>
      </c>
      <c r="O31" s="11">
        <v>51.577731414071465</v>
      </c>
      <c r="P31" s="11" t="s">
        <v>1</v>
      </c>
      <c r="Q31" s="11">
        <v>38.67447356293583</v>
      </c>
      <c r="R31" s="11" t="s">
        <v>1</v>
      </c>
      <c r="S31" s="11">
        <v>42.475545901547108</v>
      </c>
      <c r="T31" s="11" t="s">
        <v>1</v>
      </c>
      <c r="U31" s="11">
        <v>46.688345438016285</v>
      </c>
      <c r="V31" s="11" t="s">
        <v>1</v>
      </c>
      <c r="W31" s="11">
        <v>47.741234616221469</v>
      </c>
      <c r="X31" s="11" t="s">
        <v>1</v>
      </c>
      <c r="Y31" s="11">
        <v>63.157233030192018</v>
      </c>
      <c r="Z31" s="11" t="s">
        <v>1</v>
      </c>
      <c r="AA31" s="11" t="s">
        <v>1</v>
      </c>
      <c r="AB31" s="11" t="s">
        <v>1</v>
      </c>
      <c r="AC31" s="11">
        <v>53.461433645392759</v>
      </c>
      <c r="AD31" s="11" t="s">
        <v>1</v>
      </c>
      <c r="AE31" s="11">
        <v>48.75645764152398</v>
      </c>
      <c r="AF31" s="11" t="s">
        <v>1</v>
      </c>
      <c r="AG31" s="11">
        <v>45.223378876813186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>
        <v>18.929594408811241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20.353700542743589</v>
      </c>
      <c r="AD32" s="21" t="s">
        <v>1</v>
      </c>
      <c r="AE32" s="21">
        <v>23.126370675901654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0.83034684267261771</v>
      </c>
      <c r="M33" s="11">
        <v>0.67937709465335405</v>
      </c>
      <c r="N33" s="11">
        <v>0.17062901938617314</v>
      </c>
      <c r="O33" s="11">
        <v>0.29764084954741099</v>
      </c>
      <c r="P33" s="11">
        <v>0.3181742970498922</v>
      </c>
      <c r="Q33" s="11">
        <v>0.25205082219490849</v>
      </c>
      <c r="R33" s="11">
        <v>0.29292055416966128</v>
      </c>
      <c r="S33" s="11">
        <v>0.34858304027869902</v>
      </c>
      <c r="T33" s="11">
        <v>0.36656754181457091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1.2530515008542151</v>
      </c>
      <c r="AB33" s="11">
        <v>0.29234223217906274</v>
      </c>
      <c r="AC33" s="11">
        <v>0.67074138559929952</v>
      </c>
      <c r="AD33" s="11">
        <v>0.30354809296801133</v>
      </c>
      <c r="AE33" s="11">
        <v>0.19361602310397102</v>
      </c>
      <c r="AF33" s="11">
        <v>0.23639001882948635</v>
      </c>
      <c r="AG33" s="11">
        <v>0.26495711058076771</v>
      </c>
      <c r="AH33" s="11" t="s">
        <v>1</v>
      </c>
    </row>
    <row r="34" spans="1:34" x14ac:dyDescent="0.25">
      <c r="A34" s="12" t="s">
        <v>30</v>
      </c>
      <c r="B34" s="13">
        <v>2.2681910523794038</v>
      </c>
      <c r="C34" s="14">
        <v>2.6073823321445806</v>
      </c>
      <c r="D34" s="14">
        <v>1.9787649614151988</v>
      </c>
      <c r="E34" s="14">
        <v>2.4899353982478334</v>
      </c>
      <c r="F34" s="14">
        <v>3.7050502055390986</v>
      </c>
      <c r="G34" s="14">
        <v>3.2879988581601172</v>
      </c>
      <c r="H34" s="14">
        <v>3.6652398328110145</v>
      </c>
      <c r="I34" s="14">
        <v>3.5382687134320361</v>
      </c>
      <c r="J34" s="14">
        <v>3.5643172407512025</v>
      </c>
      <c r="K34" s="14">
        <v>4.2892186702060693</v>
      </c>
      <c r="L34" s="14">
        <v>6.2080657232551744</v>
      </c>
      <c r="M34" s="14">
        <v>9.0827792164741297</v>
      </c>
      <c r="N34" s="14">
        <v>7.7018769582191897</v>
      </c>
      <c r="O34" s="14">
        <v>9.0509607966465211</v>
      </c>
      <c r="P34" s="14">
        <v>10.858781740812194</v>
      </c>
      <c r="Q34" s="14">
        <v>12.757930677127916</v>
      </c>
      <c r="R34" s="14">
        <v>14.307202203932235</v>
      </c>
      <c r="S34" s="14">
        <v>12.411538973362518</v>
      </c>
      <c r="T34" s="14">
        <v>9.4413022339856916</v>
      </c>
      <c r="U34" s="14">
        <v>8.6677520528250298</v>
      </c>
      <c r="V34" s="14">
        <v>9.8815270552148018</v>
      </c>
      <c r="W34" s="14">
        <v>11.34339528236921</v>
      </c>
      <c r="X34" s="14" t="s">
        <v>1</v>
      </c>
      <c r="Y34" s="14">
        <v>12.628836980678861</v>
      </c>
      <c r="Z34" s="14" t="s">
        <v>1</v>
      </c>
      <c r="AA34" s="14">
        <v>10.371409199341077</v>
      </c>
      <c r="AB34" s="14" t="s">
        <v>1</v>
      </c>
      <c r="AC34" s="14">
        <v>11.509107442100637</v>
      </c>
      <c r="AD34" s="14" t="s">
        <v>1</v>
      </c>
      <c r="AE34" s="14">
        <v>12.91262076952381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0.21039615617607438</v>
      </c>
      <c r="Y35" s="11">
        <v>0.58060876611695877</v>
      </c>
      <c r="Z35" s="11">
        <v>0.1574937117770977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0.17724083351244072</v>
      </c>
      <c r="AF35" s="11">
        <v>0.15022543452024104</v>
      </c>
      <c r="AG35" s="11">
        <v>0.13927527443054005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1.5828094234141832E-3</v>
      </c>
      <c r="X36" s="14" t="s">
        <v>1</v>
      </c>
      <c r="Y36" s="14">
        <v>6.4674278250828943E-2</v>
      </c>
      <c r="Z36" s="14">
        <v>0.22229439345161706</v>
      </c>
      <c r="AA36" s="14">
        <v>0.15773716571551155</v>
      </c>
      <c r="AB36" s="14" t="s">
        <v>1</v>
      </c>
      <c r="AC36" s="14">
        <v>3.6367201211818391E-2</v>
      </c>
      <c r="AD36" s="14">
        <v>6.651305318668789E-2</v>
      </c>
      <c r="AE36" s="14">
        <v>6.5038483746724288E-2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0.38078424222621909</v>
      </c>
      <c r="M37" s="11" t="s">
        <v>1</v>
      </c>
      <c r="N37" s="11" t="s">
        <v>1</v>
      </c>
      <c r="O37" s="11">
        <v>0.39127177627802667</v>
      </c>
      <c r="P37" s="11">
        <v>0.46807964322247259</v>
      </c>
      <c r="Q37" s="11">
        <v>0.57371834098661945</v>
      </c>
      <c r="R37" s="11">
        <v>0.73549379206636567</v>
      </c>
      <c r="S37" s="11">
        <v>0.93507888235818026</v>
      </c>
      <c r="T37" s="11">
        <v>1.0716236519915172</v>
      </c>
      <c r="U37" s="11">
        <v>1.4463146881306781</v>
      </c>
      <c r="V37" s="11">
        <v>1.9680667283389532</v>
      </c>
      <c r="W37" s="11">
        <v>2.377036906293132</v>
      </c>
      <c r="X37" s="11">
        <v>3.2959421049377324</v>
      </c>
      <c r="Y37" s="11">
        <v>3.6639085409510677</v>
      </c>
      <c r="Z37" s="11">
        <v>3.7477364268054516</v>
      </c>
      <c r="AA37" s="11">
        <v>4.8043366257330336</v>
      </c>
      <c r="AB37" s="11">
        <v>4.3930631896502339</v>
      </c>
      <c r="AC37" s="11">
        <v>4.3976063678737294</v>
      </c>
      <c r="AD37" s="11">
        <v>4.4766607477232387</v>
      </c>
      <c r="AE37" s="11">
        <v>5.9440080397563495</v>
      </c>
      <c r="AF37" s="11">
        <v>4.7242619668046171</v>
      </c>
      <c r="AG37" s="11">
        <v>5.7827759997950627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0.16726288632197883</v>
      </c>
      <c r="T38" s="14">
        <v>0.25287077327723023</v>
      </c>
      <c r="U38" s="14">
        <v>1.3849860142744075</v>
      </c>
      <c r="V38" s="14">
        <v>2.3245086151130545</v>
      </c>
      <c r="W38" s="14">
        <v>0.75382424716232721</v>
      </c>
      <c r="X38" s="14">
        <v>1.0310096197158494</v>
      </c>
      <c r="Y38" s="14">
        <v>1.3471694538292767</v>
      </c>
      <c r="Z38" s="14">
        <v>1.2841787389337622</v>
      </c>
      <c r="AA38" s="14">
        <v>1.5418329710945156</v>
      </c>
      <c r="AB38" s="14">
        <v>2.0222220772943458</v>
      </c>
      <c r="AC38" s="14">
        <v>2.1116860098796693</v>
      </c>
      <c r="AD38" s="14">
        <v>2.5927835674512476</v>
      </c>
      <c r="AE38" s="14">
        <v>1.5161002006750126</v>
      </c>
      <c r="AF38" s="14">
        <v>1.07611140279838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4.0212736345738449</v>
      </c>
      <c r="C39" s="11">
        <v>5.0983458869958884</v>
      </c>
      <c r="D39" s="11">
        <v>5.615644054663238</v>
      </c>
      <c r="E39" s="11">
        <v>11.71552068943816</v>
      </c>
      <c r="F39" s="11">
        <v>12.200441341489917</v>
      </c>
      <c r="G39" s="11">
        <v>3.2007596201578759</v>
      </c>
      <c r="H39" s="11" t="s">
        <v>1</v>
      </c>
      <c r="I39" s="11">
        <v>8.9596104278064548</v>
      </c>
      <c r="J39" s="11">
        <v>9.8269126535324531</v>
      </c>
      <c r="K39" s="11">
        <v>7.6101586177049407</v>
      </c>
      <c r="L39" s="11" t="s">
        <v>1</v>
      </c>
      <c r="M39" s="11">
        <v>7.4464762069673487</v>
      </c>
      <c r="N39" s="11" t="s">
        <v>1</v>
      </c>
      <c r="O39" s="11">
        <v>18.905475818158795</v>
      </c>
      <c r="P39" s="11" t="s">
        <v>1</v>
      </c>
      <c r="Q39" s="11">
        <v>17.695124955010868</v>
      </c>
      <c r="R39" s="11">
        <v>29.570285731839157</v>
      </c>
      <c r="S39" s="11">
        <v>37.497406047410813</v>
      </c>
      <c r="T39" s="11">
        <v>25.161174756562204</v>
      </c>
      <c r="U39" s="11">
        <v>1.8105513429503857</v>
      </c>
      <c r="V39" s="11" t="s">
        <v>1</v>
      </c>
      <c r="W39" s="11">
        <v>32.634952142301415</v>
      </c>
      <c r="X39" s="11" t="s">
        <v>1</v>
      </c>
      <c r="Y39" s="11">
        <v>34.253325269759436</v>
      </c>
      <c r="Z39" s="11">
        <v>43.487196343582873</v>
      </c>
      <c r="AA39" s="11">
        <v>53.21590142605357</v>
      </c>
      <c r="AB39" s="11">
        <v>63.743302318028704</v>
      </c>
      <c r="AC39" s="11">
        <v>77.174596936829175</v>
      </c>
      <c r="AD39" s="11">
        <v>91.436799014516239</v>
      </c>
      <c r="AE39" s="11">
        <v>76.097783260531031</v>
      </c>
      <c r="AF39" s="11">
        <v>78.703343172503608</v>
      </c>
      <c r="AG39" s="11">
        <v>55.010549046397742</v>
      </c>
      <c r="AH39" s="11">
        <v>88.26428542970433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70.883462838126292</v>
      </c>
      <c r="M40" s="14">
        <v>65.567126732134852</v>
      </c>
      <c r="N40" s="14">
        <v>56.818951526596564</v>
      </c>
      <c r="O40" s="14">
        <v>50.659774368873123</v>
      </c>
      <c r="P40" s="14">
        <v>32.318182584261052</v>
      </c>
      <c r="Q40" s="14">
        <v>25.998610943511686</v>
      </c>
      <c r="R40" s="14">
        <v>28.984671425359881</v>
      </c>
      <c r="S40" s="14">
        <v>30.363514161417896</v>
      </c>
      <c r="T40" s="14">
        <v>31.58290967523941</v>
      </c>
      <c r="U40" s="14">
        <v>31.300981338890825</v>
      </c>
      <c r="V40" s="14">
        <v>31.955159448368629</v>
      </c>
      <c r="W40" s="14">
        <v>23.79097329279665</v>
      </c>
      <c r="X40" s="14">
        <v>29.469560853575491</v>
      </c>
      <c r="Y40" s="14">
        <v>26.12160538207921</v>
      </c>
      <c r="Z40" s="14">
        <v>36.981568918190547</v>
      </c>
      <c r="AA40" s="14">
        <v>37.67606436657676</v>
      </c>
      <c r="AB40" s="14">
        <v>37.558541100048885</v>
      </c>
      <c r="AC40" s="14">
        <v>40.821147156014831</v>
      </c>
      <c r="AD40" s="14">
        <v>36.040196909783944</v>
      </c>
      <c r="AE40" s="14">
        <v>37.361761631240661</v>
      </c>
      <c r="AF40" s="14">
        <v>40.987355722221231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>
        <v>5.2031071366736859</v>
      </c>
      <c r="C41" s="11">
        <v>6.4594299725398141</v>
      </c>
      <c r="D41" s="11">
        <v>5.0414558084985224</v>
      </c>
      <c r="E41" s="11">
        <v>7.8196603417715469</v>
      </c>
      <c r="F41" s="11">
        <v>7.038045021289153</v>
      </c>
      <c r="G41" s="11">
        <v>9.6724003798561657</v>
      </c>
      <c r="H41" s="11">
        <v>6.6308814605052531</v>
      </c>
      <c r="I41" s="11">
        <v>8.0539145061506474</v>
      </c>
      <c r="J41" s="11">
        <v>12.069675757875469</v>
      </c>
      <c r="K41" s="11">
        <v>12.216869566287762</v>
      </c>
      <c r="L41" s="11">
        <v>14.619908106811456</v>
      </c>
      <c r="M41" s="11">
        <v>11.604357998574036</v>
      </c>
      <c r="N41" s="11">
        <v>11.254222169979291</v>
      </c>
      <c r="O41" s="11">
        <v>9.8019738425415728</v>
      </c>
      <c r="P41" s="11">
        <v>8.6648705266696009</v>
      </c>
      <c r="Q41" s="11">
        <v>8.3937950572666704</v>
      </c>
      <c r="R41" s="11">
        <v>7.2349970033275097</v>
      </c>
      <c r="S41" s="11">
        <v>7.2389702363862583</v>
      </c>
      <c r="T41" s="11">
        <v>6.4255144803770712</v>
      </c>
      <c r="U41" s="11">
        <v>8.4308729860670812</v>
      </c>
      <c r="V41" s="11">
        <v>9.409543837698747</v>
      </c>
      <c r="W41" s="11">
        <v>9.0781049197204915</v>
      </c>
      <c r="X41" s="11">
        <v>10.198806247272811</v>
      </c>
      <c r="Y41" s="11">
        <v>8.1507587065683218</v>
      </c>
      <c r="Z41" s="11">
        <v>7.2734120510120226</v>
      </c>
      <c r="AA41" s="11">
        <v>8.3822511783976807</v>
      </c>
      <c r="AB41" s="11">
        <v>8.2554983708635152</v>
      </c>
      <c r="AC41" s="11">
        <v>7.918384002933192</v>
      </c>
      <c r="AD41" s="11">
        <v>7.0314061346976153</v>
      </c>
      <c r="AE41" s="11">
        <v>7.452176560704987</v>
      </c>
      <c r="AF41" s="11">
        <v>7.7163029949138391</v>
      </c>
      <c r="AG41" s="11">
        <v>8.6581147518403192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1.11913730112622</v>
      </c>
      <c r="N42" s="14" t="s">
        <v>1</v>
      </c>
      <c r="O42" s="14">
        <v>0.90872132186753807</v>
      </c>
      <c r="P42" s="14">
        <v>1.380476254470671</v>
      </c>
      <c r="Q42" s="14">
        <v>3.5331585362409212</v>
      </c>
      <c r="R42" s="14">
        <v>4.2907795393700843</v>
      </c>
      <c r="S42" s="14">
        <v>4.9328293475393821</v>
      </c>
      <c r="T42" s="14">
        <v>4.2952900608939553</v>
      </c>
      <c r="U42" s="14">
        <v>2.438645606493572</v>
      </c>
      <c r="V42" s="14">
        <v>1.6858835067565403</v>
      </c>
      <c r="W42" s="14">
        <v>0.95870524425141324</v>
      </c>
      <c r="X42" s="14">
        <v>1.2395143009616503</v>
      </c>
      <c r="Y42" s="14">
        <v>1.0084528050635551</v>
      </c>
      <c r="Z42" s="14">
        <v>0.89256095209184283</v>
      </c>
      <c r="AA42" s="14">
        <v>0.67747723007801097</v>
      </c>
      <c r="AB42" s="14">
        <v>0.5058759417888119</v>
      </c>
      <c r="AC42" s="14">
        <v>0.44116825773062768</v>
      </c>
      <c r="AD42" s="14">
        <v>0.24259199613995586</v>
      </c>
      <c r="AE42" s="14">
        <v>0.69927148318887822</v>
      </c>
      <c r="AF42" s="14">
        <v>0.5438169944168938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6.4367986697109441</v>
      </c>
      <c r="K43" s="11">
        <v>8.4047528867926218</v>
      </c>
      <c r="L43" s="11">
        <v>14.63437963887438</v>
      </c>
      <c r="M43" s="11">
        <v>18.081230404841456</v>
      </c>
      <c r="N43" s="11">
        <v>14.816085165528639</v>
      </c>
      <c r="O43" s="11">
        <v>11.970687604662398</v>
      </c>
      <c r="P43" s="11">
        <v>11.787935094453106</v>
      </c>
      <c r="Q43" s="11">
        <v>14.042463368111475</v>
      </c>
      <c r="R43" s="11">
        <v>17.26499895687359</v>
      </c>
      <c r="S43" s="11">
        <v>23.970741074210448</v>
      </c>
      <c r="T43" s="11">
        <v>19.461399896303245</v>
      </c>
      <c r="U43" s="11">
        <v>21.986240610720206</v>
      </c>
      <c r="V43" s="11">
        <v>29.063304948316706</v>
      </c>
      <c r="W43" s="11">
        <v>30.044653132979928</v>
      </c>
      <c r="X43" s="11">
        <v>35.616492921447403</v>
      </c>
      <c r="Y43" s="11">
        <v>35.193722436196019</v>
      </c>
      <c r="Z43" s="11">
        <v>36.10683801291664</v>
      </c>
      <c r="AA43" s="11">
        <v>40.93121067980929</v>
      </c>
      <c r="AB43" s="11">
        <v>34.255507340507755</v>
      </c>
      <c r="AC43" s="11">
        <v>44.820533594930346</v>
      </c>
      <c r="AD43" s="11">
        <v>44.692544107384151</v>
      </c>
      <c r="AE43" s="11">
        <v>46.994922463230061</v>
      </c>
      <c r="AF43" s="11">
        <v>55.644118289975822</v>
      </c>
      <c r="AG43" s="11">
        <v>66.360101156655475</v>
      </c>
      <c r="AH43" s="11" t="s">
        <v>1</v>
      </c>
    </row>
    <row r="44" spans="1:34" x14ac:dyDescent="0.25">
      <c r="A44" s="12" t="s">
        <v>40</v>
      </c>
      <c r="B44" s="13">
        <v>11.742563224994241</v>
      </c>
      <c r="C44" s="14">
        <v>13.33918518580974</v>
      </c>
      <c r="D44" s="14">
        <v>13.886652871128934</v>
      </c>
      <c r="E44" s="14">
        <v>14.330524628071064</v>
      </c>
      <c r="F44" s="14">
        <v>12.012553200586472</v>
      </c>
      <c r="G44" s="14">
        <v>9.4691589884090135</v>
      </c>
      <c r="H44" s="14">
        <v>7.684792069637834</v>
      </c>
      <c r="I44" s="14">
        <v>9.2055104113997004</v>
      </c>
      <c r="J44" s="14">
        <v>6.33322583655894</v>
      </c>
      <c r="K44" s="14">
        <v>7.6003563158678906</v>
      </c>
      <c r="L44" s="14">
        <v>6.7526020014926615</v>
      </c>
      <c r="M44" s="14">
        <v>11.811926635160262</v>
      </c>
      <c r="N44" s="14">
        <v>7.5861633608192456</v>
      </c>
      <c r="O44" s="14">
        <v>7.3724271773354921</v>
      </c>
      <c r="P44" s="14">
        <v>6.390586000527108</v>
      </c>
      <c r="Q44" s="14">
        <v>8.4898804677693729</v>
      </c>
      <c r="R44" s="14">
        <v>8.9494469717707368</v>
      </c>
      <c r="S44" s="14">
        <v>7.2502029230554248</v>
      </c>
      <c r="T44" s="14">
        <v>7.5223419618696497</v>
      </c>
      <c r="U44" s="14">
        <v>8.4987751278710011</v>
      </c>
      <c r="V44" s="14">
        <v>12.710018521981061</v>
      </c>
      <c r="W44" s="14">
        <v>12.845378457122015</v>
      </c>
      <c r="X44" s="14">
        <v>14.378643876908178</v>
      </c>
      <c r="Y44" s="14">
        <v>14.226939482682818</v>
      </c>
      <c r="Z44" s="14">
        <v>15.70595270582195</v>
      </c>
      <c r="AA44" s="14">
        <v>16.387569480921165</v>
      </c>
      <c r="AB44" s="14">
        <v>19.08076182053367</v>
      </c>
      <c r="AC44" s="14">
        <v>24.155669144317102</v>
      </c>
      <c r="AD44" s="14">
        <v>22.068419716026355</v>
      </c>
      <c r="AE44" s="14">
        <v>23.739349604533178</v>
      </c>
      <c r="AF44" s="14">
        <v>27.342624974314315</v>
      </c>
      <c r="AG44" s="14">
        <v>29.042989763238989</v>
      </c>
      <c r="AH44" s="14">
        <v>31.379830538433517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1.7215861343019991E-5</v>
      </c>
      <c r="M45" s="11">
        <v>5.3039752043622173E-4</v>
      </c>
      <c r="N45" s="11">
        <v>4.7108690342267034E-3</v>
      </c>
      <c r="O45" s="11">
        <v>5.4984360665472787E-3</v>
      </c>
      <c r="P45" s="11">
        <v>1.0610754633656783E-2</v>
      </c>
      <c r="Q45" s="11">
        <v>1.6675830473535994E-2</v>
      </c>
      <c r="R45" s="11">
        <v>1.2613175167168234E-4</v>
      </c>
      <c r="S45" s="11">
        <v>2.4671515659323923E-2</v>
      </c>
      <c r="T45" s="11">
        <v>2.9256376470874083E-2</v>
      </c>
      <c r="U45" s="11">
        <v>0.64289047595379634</v>
      </c>
      <c r="V45" s="11">
        <v>4.5896388063092271E-2</v>
      </c>
      <c r="W45" s="11">
        <v>1.7965046586794682E-4</v>
      </c>
      <c r="X45" s="11">
        <v>5.4693181613357365E-2</v>
      </c>
      <c r="Y45" s="11">
        <v>5.8619771746739754E-2</v>
      </c>
      <c r="Z45" s="11">
        <v>0.17091711020272118</v>
      </c>
      <c r="AA45" s="11">
        <v>0.34537234420100416</v>
      </c>
      <c r="AB45" s="11">
        <v>0.13966633790981303</v>
      </c>
      <c r="AC45" s="11">
        <v>7.8967922737800289E-2</v>
      </c>
      <c r="AD45" s="11">
        <v>0.12578692411204329</v>
      </c>
      <c r="AE45" s="11">
        <v>9.5782159671905814E-2</v>
      </c>
      <c r="AF45" s="11">
        <v>8.7017468794333475E-2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0.68622429129262241</v>
      </c>
      <c r="AA46" s="14">
        <v>0.79213691132225228</v>
      </c>
      <c r="AB46" s="14">
        <v>0.80088192139323033</v>
      </c>
      <c r="AC46" s="14">
        <v>0.72572418404892147</v>
      </c>
      <c r="AD46" s="14">
        <v>0.70627054304327874</v>
      </c>
      <c r="AE46" s="14" t="s">
        <v>1</v>
      </c>
      <c r="AF46" s="14">
        <v>0.53377057895655189</v>
      </c>
      <c r="AG46" s="14">
        <v>0.46101780339483456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5.4051588505755518E-2</v>
      </c>
      <c r="L47" s="11">
        <v>0.64428841593470687</v>
      </c>
      <c r="M47" s="11">
        <v>0.77626449690617316</v>
      </c>
      <c r="N47" s="11">
        <v>0.13174185511924721</v>
      </c>
      <c r="O47" s="11">
        <v>0.13036196470892081</v>
      </c>
      <c r="P47" s="11">
        <v>0.47786978563220422</v>
      </c>
      <c r="Q47" s="11">
        <v>1.356289798097541</v>
      </c>
      <c r="R47" s="11">
        <v>1.0276890172353692</v>
      </c>
      <c r="S47" s="11">
        <v>0.9105737220081277</v>
      </c>
      <c r="T47" s="11">
        <v>1.0504005229051787</v>
      </c>
      <c r="U47" s="11">
        <v>1.4575148595403193</v>
      </c>
      <c r="V47" s="11">
        <v>0.90467183563190601</v>
      </c>
      <c r="W47" s="11">
        <v>0.9422583317579174</v>
      </c>
      <c r="X47" s="11">
        <v>0.86109657526475425</v>
      </c>
      <c r="Y47" s="11">
        <v>1.8267054092094011</v>
      </c>
      <c r="Z47" s="11">
        <v>1.041918750663853</v>
      </c>
      <c r="AA47" s="11">
        <v>0.78442646414556294</v>
      </c>
      <c r="AB47" s="11">
        <v>1.3096529691150804</v>
      </c>
      <c r="AC47" s="11">
        <v>1.1453436365022229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31.816846316996184</v>
      </c>
      <c r="D48" s="14" t="s">
        <v>1</v>
      </c>
      <c r="E48" s="14">
        <v>33.909293939736187</v>
      </c>
      <c r="F48" s="14" t="s">
        <v>1</v>
      </c>
      <c r="G48" s="14">
        <v>29.634209965051607</v>
      </c>
      <c r="H48" s="14" t="s">
        <v>1</v>
      </c>
      <c r="I48" s="14">
        <v>32.049834940615391</v>
      </c>
      <c r="J48" s="14" t="s">
        <v>1</v>
      </c>
      <c r="K48" s="14">
        <v>29.617308688463325</v>
      </c>
      <c r="L48" s="14" t="s">
        <v>1</v>
      </c>
      <c r="M48" s="14">
        <v>32.995076768310156</v>
      </c>
      <c r="N48" s="14" t="s">
        <v>1</v>
      </c>
      <c r="O48" s="14">
        <v>33.883119352018568</v>
      </c>
      <c r="P48" s="14" t="s">
        <v>1</v>
      </c>
      <c r="Q48" s="14">
        <v>33.386751764115715</v>
      </c>
      <c r="R48" s="14">
        <v>36.676379361514982</v>
      </c>
      <c r="S48" s="14">
        <v>38.811833533598133</v>
      </c>
      <c r="T48" s="14">
        <v>48.837516759608384</v>
      </c>
      <c r="U48" s="14">
        <v>48.668216710995949</v>
      </c>
      <c r="V48" s="14">
        <v>55.071150124894302</v>
      </c>
      <c r="W48" s="14">
        <v>59.425770779690026</v>
      </c>
      <c r="X48" s="14">
        <v>67.454499641354701</v>
      </c>
      <c r="Y48" s="14">
        <v>61.895655076076466</v>
      </c>
      <c r="Z48" s="14">
        <v>57.051925430582379</v>
      </c>
      <c r="AA48" s="14">
        <v>60.103190587160178</v>
      </c>
      <c r="AB48" s="14">
        <v>64.616403792370832</v>
      </c>
      <c r="AC48" s="14">
        <v>69.253795938507238</v>
      </c>
      <c r="AD48" s="14">
        <v>72.889737095234551</v>
      </c>
      <c r="AE48" s="14">
        <v>77.088967858747864</v>
      </c>
      <c r="AF48" s="14">
        <v>77.283442855773515</v>
      </c>
      <c r="AG48" s="14">
        <v>88.190902400453879</v>
      </c>
      <c r="AH48" s="14" t="s">
        <v>1</v>
      </c>
    </row>
    <row r="49" spans="1:34" s="5" customFormat="1" x14ac:dyDescent="0.25">
      <c r="A49" s="9" t="s">
        <v>44</v>
      </c>
      <c r="B49" s="10">
        <v>1.7522971154936522</v>
      </c>
      <c r="C49" s="11">
        <v>1.8376576064549359</v>
      </c>
      <c r="D49" s="11">
        <v>1.8369834748804375</v>
      </c>
      <c r="E49" s="11">
        <v>2.2022386139292527</v>
      </c>
      <c r="F49" s="11" t="s">
        <v>1</v>
      </c>
      <c r="G49" s="11">
        <v>2.23874333993448</v>
      </c>
      <c r="H49" s="11" t="s">
        <v>1</v>
      </c>
      <c r="I49" s="11">
        <v>4.1675176499334334</v>
      </c>
      <c r="J49" s="11" t="s">
        <v>1</v>
      </c>
      <c r="K49" s="11">
        <v>4.009003507133329</v>
      </c>
      <c r="L49" s="11" t="s">
        <v>1</v>
      </c>
      <c r="M49" s="11">
        <v>5.6706439431563096</v>
      </c>
      <c r="N49" s="11" t="s">
        <v>1</v>
      </c>
      <c r="O49" s="11">
        <v>8.5977998113271319</v>
      </c>
      <c r="P49" s="11" t="s">
        <v>1</v>
      </c>
      <c r="Q49" s="11">
        <v>11.876536441582186</v>
      </c>
      <c r="R49" s="11" t="s">
        <v>1</v>
      </c>
      <c r="S49" s="11">
        <v>10.140582302226564</v>
      </c>
      <c r="T49" s="11" t="s">
        <v>1</v>
      </c>
      <c r="U49" s="11">
        <v>8.8990078495101645</v>
      </c>
      <c r="V49" s="11" t="s">
        <v>1</v>
      </c>
      <c r="W49" s="11">
        <v>18.885496973146374</v>
      </c>
      <c r="X49" s="11" t="s">
        <v>1</v>
      </c>
      <c r="Y49" s="11">
        <v>19.224633466111928</v>
      </c>
      <c r="Z49" s="11" t="s">
        <v>1</v>
      </c>
      <c r="AA49" s="11">
        <v>23.82031062064009</v>
      </c>
      <c r="AB49" s="11" t="s">
        <v>1</v>
      </c>
      <c r="AC49" s="11">
        <v>33.027797212274216</v>
      </c>
      <c r="AD49" s="11">
        <v>33.453439116520634</v>
      </c>
      <c r="AE49" s="11">
        <v>34.622716632424918</v>
      </c>
      <c r="AF49" s="11">
        <v>37.090756112055828</v>
      </c>
      <c r="AG49" s="11">
        <v>30.635564437613805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3.5087476207808805</v>
      </c>
      <c r="L50" s="14">
        <v>6.4692427365453877</v>
      </c>
      <c r="M50" s="14">
        <v>9.5023340060475174</v>
      </c>
      <c r="N50" s="14">
        <v>11.054238666393116</v>
      </c>
      <c r="O50" s="14">
        <v>11.950471934905122</v>
      </c>
      <c r="P50" s="14">
        <v>13.921256177065532</v>
      </c>
      <c r="Q50" s="14">
        <v>16.68656814404692</v>
      </c>
      <c r="R50" s="14">
        <v>20.599374087609402</v>
      </c>
      <c r="S50" s="14">
        <v>26.477416177527598</v>
      </c>
      <c r="T50" s="14">
        <v>29.394822827208756</v>
      </c>
      <c r="U50" s="14">
        <v>27.75950612274255</v>
      </c>
      <c r="V50" s="14">
        <v>35.455420728001187</v>
      </c>
      <c r="W50" s="14">
        <v>37.347399036468303</v>
      </c>
      <c r="X50" s="14">
        <v>43.158946416007971</v>
      </c>
      <c r="Y50" s="14">
        <v>45.980041696974126</v>
      </c>
      <c r="Z50" s="14">
        <v>43.207996694400514</v>
      </c>
      <c r="AA50" s="14">
        <v>34.456326372813422</v>
      </c>
      <c r="AB50" s="14">
        <v>30.042008030844475</v>
      </c>
      <c r="AC50" s="14">
        <v>35.823116060068799</v>
      </c>
      <c r="AD50" s="14">
        <v>29.55433169449983</v>
      </c>
      <c r="AE50" s="14">
        <v>37.061701946230528</v>
      </c>
      <c r="AF50" s="14">
        <v>30.926972134030439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1.1549698190078121E-2</v>
      </c>
      <c r="AB51" s="11">
        <v>2.92355314514651E-2</v>
      </c>
      <c r="AC51" s="11">
        <v>5.6134615770487041E-2</v>
      </c>
      <c r="AD51" s="11">
        <v>0.28691438091235205</v>
      </c>
      <c r="AE51" s="11">
        <v>0.65520944725572217</v>
      </c>
      <c r="AF51" s="11">
        <v>0.60906085927800313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31.62958025402849</v>
      </c>
      <c r="L52" s="14">
        <v>27.83482419762721</v>
      </c>
      <c r="M52" s="14">
        <v>25.037425769137652</v>
      </c>
      <c r="N52" s="14">
        <v>31.862002420038095</v>
      </c>
      <c r="O52" s="14">
        <v>23.289870284359051</v>
      </c>
      <c r="P52" s="14">
        <v>22.822068997363679</v>
      </c>
      <c r="Q52" s="14">
        <v>26.353000932097462</v>
      </c>
      <c r="R52" s="14">
        <v>28.667390634224105</v>
      </c>
      <c r="S52" s="14">
        <v>30.822088189244145</v>
      </c>
      <c r="T52" s="14">
        <v>36.320778204525148</v>
      </c>
      <c r="U52" s="14">
        <v>40.825705150951229</v>
      </c>
      <c r="V52" s="14">
        <v>40.178610507054188</v>
      </c>
      <c r="W52" s="14">
        <v>39.2861282764541</v>
      </c>
      <c r="X52" s="14">
        <v>43.762543689181641</v>
      </c>
      <c r="Y52" s="14">
        <v>45.143729698938799</v>
      </c>
      <c r="Z52" s="14">
        <v>41.266977162131241</v>
      </c>
      <c r="AA52" s="14">
        <v>42.346137643193586</v>
      </c>
      <c r="AB52" s="14">
        <v>43.784555556318871</v>
      </c>
      <c r="AC52" s="14">
        <v>39.856789230731998</v>
      </c>
      <c r="AD52" s="14">
        <v>37.897943105986698</v>
      </c>
      <c r="AE52" s="14">
        <v>43.130610317839128</v>
      </c>
      <c r="AF52" s="14">
        <v>46.272652313255264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80.99052259150082</v>
      </c>
      <c r="C53" s="11">
        <v>76.693078241364915</v>
      </c>
      <c r="D53" s="11">
        <v>67.071361993989854</v>
      </c>
      <c r="E53" s="11">
        <v>68.388020662946332</v>
      </c>
      <c r="F53" s="11">
        <v>64.653194017682509</v>
      </c>
      <c r="G53" s="11">
        <v>60.734659843920014</v>
      </c>
      <c r="H53" s="11">
        <v>62.361320487563979</v>
      </c>
      <c r="I53" s="11">
        <v>70.421904550231986</v>
      </c>
      <c r="J53" s="11">
        <v>71.338073516080527</v>
      </c>
      <c r="K53" s="11">
        <v>68.846033633281337</v>
      </c>
      <c r="L53" s="11">
        <v>65.626933199528253</v>
      </c>
      <c r="M53" s="11">
        <v>66.154490995038458</v>
      </c>
      <c r="N53" s="11">
        <v>60.233519637471574</v>
      </c>
      <c r="O53" s="11">
        <v>54.137393377380157</v>
      </c>
      <c r="P53" s="11">
        <v>55.55546390430009</v>
      </c>
      <c r="Q53" s="11">
        <v>59.49573372940911</v>
      </c>
      <c r="R53" s="11">
        <v>64.776830566952214</v>
      </c>
      <c r="S53" s="11">
        <v>64.296609554283165</v>
      </c>
      <c r="T53" s="11">
        <v>81.858030498858142</v>
      </c>
      <c r="U53" s="11">
        <v>92.799162115599856</v>
      </c>
      <c r="V53" s="11">
        <v>83.6389581325367</v>
      </c>
      <c r="W53" s="11">
        <v>72.760374483822318</v>
      </c>
      <c r="X53" s="11">
        <v>76.115591236968129</v>
      </c>
      <c r="Y53" s="11">
        <v>70.181073788138065</v>
      </c>
      <c r="Z53" s="11">
        <v>62.865363044050632</v>
      </c>
      <c r="AA53" s="11">
        <v>75.87628897825887</v>
      </c>
      <c r="AB53" s="11">
        <v>67.766052120750686</v>
      </c>
      <c r="AC53" s="11">
        <v>68.018268045066961</v>
      </c>
      <c r="AD53" s="11">
        <v>65.185752069566504</v>
      </c>
      <c r="AE53" s="11">
        <v>61.679530174300069</v>
      </c>
      <c r="AF53" s="11">
        <v>79.203052734611703</v>
      </c>
      <c r="AG53" s="11">
        <v>81.614460085525423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1.385142937572895</v>
      </c>
      <c r="V54" s="14">
        <v>0.34139545263389409</v>
      </c>
      <c r="W54" s="14">
        <v>8.3020642636638872E-2</v>
      </c>
      <c r="X54" s="14">
        <v>0.27367244438312743</v>
      </c>
      <c r="Y54" s="14">
        <v>0.53731531025790491</v>
      </c>
      <c r="Z54" s="14">
        <v>1.2407139261482001</v>
      </c>
      <c r="AA54" s="14">
        <v>1.1728214927098195</v>
      </c>
      <c r="AB54" s="14">
        <v>1.19568530037261</v>
      </c>
      <c r="AC54" s="14">
        <v>1.2461007560364894</v>
      </c>
      <c r="AD54" s="14">
        <v>1.4510237744561465</v>
      </c>
      <c r="AE54" s="14">
        <v>1.7775912569841397</v>
      </c>
      <c r="AF54" s="14">
        <v>1.5802576299274977</v>
      </c>
      <c r="AG54" s="14">
        <v>1.8539873079467242</v>
      </c>
      <c r="AH54" s="14">
        <v>1.5629765162065619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8.7598533327442158</v>
      </c>
      <c r="E55" s="11" t="s">
        <v>1</v>
      </c>
      <c r="F55" s="11">
        <v>13.181094035027602</v>
      </c>
      <c r="G55" s="11" t="s">
        <v>1</v>
      </c>
      <c r="H55" s="11">
        <v>15.311394503902461</v>
      </c>
      <c r="I55" s="11" t="s">
        <v>1</v>
      </c>
      <c r="J55" s="11">
        <v>11.251147495229203</v>
      </c>
      <c r="K55" s="11" t="s">
        <v>1</v>
      </c>
      <c r="L55" s="11">
        <v>16.038210452612489</v>
      </c>
      <c r="M55" s="11" t="s">
        <v>1</v>
      </c>
      <c r="N55" s="11" t="s">
        <v>1</v>
      </c>
      <c r="O55" s="11" t="s">
        <v>1</v>
      </c>
      <c r="P55" s="11">
        <v>12.666593585697967</v>
      </c>
      <c r="Q55" s="11" t="s">
        <v>1</v>
      </c>
      <c r="R55" s="11">
        <v>6.3502839094087333</v>
      </c>
      <c r="S55" s="11" t="s">
        <v>1</v>
      </c>
      <c r="T55" s="11">
        <v>16.195092014115929</v>
      </c>
      <c r="U55" s="11" t="s">
        <v>1</v>
      </c>
      <c r="V55" s="11" t="s">
        <v>1</v>
      </c>
      <c r="W55" s="11" t="s">
        <v>1</v>
      </c>
      <c r="X55" s="11">
        <v>10.92081419480091</v>
      </c>
      <c r="Y55" s="11" t="s">
        <v>1</v>
      </c>
      <c r="Z55" s="11" t="s">
        <v>1</v>
      </c>
      <c r="AA55" s="11">
        <v>24.569701423010937</v>
      </c>
      <c r="AB55" s="11" t="s">
        <v>1</v>
      </c>
      <c r="AC55" s="11">
        <v>16.573281734876105</v>
      </c>
      <c r="AD55" s="11" t="s">
        <v>1</v>
      </c>
      <c r="AE55" s="11">
        <v>24.265275278241855</v>
      </c>
      <c r="AF55" s="11" t="s">
        <v>1</v>
      </c>
      <c r="AG55" s="11">
        <v>26.482436194169914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3.3201455463463576</v>
      </c>
      <c r="L56" s="14">
        <v>4.0523467163101508</v>
      </c>
      <c r="M56" s="14">
        <v>3.3906532556271598</v>
      </c>
      <c r="N56" s="14">
        <v>3.2461376873787877</v>
      </c>
      <c r="O56" s="14">
        <v>3.6062948372461783</v>
      </c>
      <c r="P56" s="14">
        <v>4.5485990309215927</v>
      </c>
      <c r="Q56" s="14">
        <v>4.5278444234025503</v>
      </c>
      <c r="R56" s="14">
        <v>4.8945569583787556</v>
      </c>
      <c r="S56" s="14">
        <v>4.3193010243419527</v>
      </c>
      <c r="T56" s="14">
        <v>4.5695982336862917</v>
      </c>
      <c r="U56" s="14">
        <v>5.3974346812615135</v>
      </c>
      <c r="V56" s="14">
        <v>6.5040907016679457</v>
      </c>
      <c r="W56" s="14">
        <v>6.2782560731403558</v>
      </c>
      <c r="X56" s="14">
        <v>6.9476053087513172</v>
      </c>
      <c r="Y56" s="14">
        <v>6.5116197634129351</v>
      </c>
      <c r="Z56" s="14">
        <v>5.7989802446558167</v>
      </c>
      <c r="AA56" s="14">
        <v>6.9231289036770187</v>
      </c>
      <c r="AB56" s="14">
        <v>7.0203503102659184</v>
      </c>
      <c r="AC56" s="14">
        <v>7.497835150436809</v>
      </c>
      <c r="AD56" s="14">
        <v>8.3169145063299919</v>
      </c>
      <c r="AE56" s="14">
        <v>8.7131225095957987</v>
      </c>
      <c r="AF56" s="14">
        <v>10.951755297752305</v>
      </c>
      <c r="AG56" s="14">
        <v>12.420213076251022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>
        <v>1.905737538927512E-3</v>
      </c>
      <c r="E57" s="11">
        <v>3.8708684778837039E-3</v>
      </c>
      <c r="F57" s="11">
        <v>2.531380800588226E-2</v>
      </c>
      <c r="G57" s="11">
        <v>3.1601302894326964E-2</v>
      </c>
      <c r="H57" s="11">
        <v>4.9300806083540559E-2</v>
      </c>
      <c r="I57" s="11">
        <v>8.4012881951820662E-2</v>
      </c>
      <c r="J57" s="11">
        <v>6.4228922676758435E-2</v>
      </c>
      <c r="K57" s="11">
        <v>9.6513380224902356E-2</v>
      </c>
      <c r="L57" s="11">
        <v>0.30508096059278678</v>
      </c>
      <c r="M57" s="11">
        <v>0.19669273143999341</v>
      </c>
      <c r="N57" s="11">
        <v>0.16051465966951076</v>
      </c>
      <c r="O57" s="11">
        <v>0.19624911679967408</v>
      </c>
      <c r="P57" s="11">
        <v>0.24592721322463068</v>
      </c>
      <c r="Q57" s="11">
        <v>0.77469989683936236</v>
      </c>
      <c r="R57" s="11">
        <v>1.126044865475357</v>
      </c>
      <c r="S57" s="11">
        <v>1.9289490406184955</v>
      </c>
      <c r="T57" s="11">
        <v>2.132298479788699</v>
      </c>
      <c r="U57" s="11">
        <v>3.125115995123628</v>
      </c>
      <c r="V57" s="11">
        <v>2.7913427182307098</v>
      </c>
      <c r="W57" s="11">
        <v>2.4575306351265951</v>
      </c>
      <c r="X57" s="11">
        <v>3.1675267440227133</v>
      </c>
      <c r="Y57" s="11">
        <v>3.1024510973219739</v>
      </c>
      <c r="Z57" s="11">
        <v>3.4618240751322626</v>
      </c>
      <c r="AA57" s="11">
        <v>4.5936622162400136</v>
      </c>
      <c r="AB57" s="11">
        <v>4.9674294471493639</v>
      </c>
      <c r="AC57" s="11">
        <v>4.5643347140941311</v>
      </c>
      <c r="AD57" s="11">
        <v>4.9590799254516158</v>
      </c>
      <c r="AE57" s="11">
        <v>6.54643150604341</v>
      </c>
      <c r="AF57" s="11">
        <v>5.7510461064823888</v>
      </c>
      <c r="AG57" s="11">
        <v>7.0707112881604592</v>
      </c>
      <c r="AH57" s="11" t="s">
        <v>1</v>
      </c>
    </row>
    <row r="58" spans="1:34" x14ac:dyDescent="0.25">
      <c r="A58" s="12" t="s">
        <v>53</v>
      </c>
      <c r="B58" s="13">
        <v>34.068092763393039</v>
      </c>
      <c r="C58" s="14">
        <v>29.529138106628803</v>
      </c>
      <c r="D58" s="14">
        <v>24.036211906893154</v>
      </c>
      <c r="E58" s="14">
        <v>21.436659192887621</v>
      </c>
      <c r="F58" s="14">
        <v>20.269460966740404</v>
      </c>
      <c r="G58" s="14">
        <v>19.81678735473124</v>
      </c>
      <c r="H58" s="14">
        <v>17.788533263010741</v>
      </c>
      <c r="I58" s="14">
        <v>22.667383442473898</v>
      </c>
      <c r="J58" s="14">
        <v>27.670608319105984</v>
      </c>
      <c r="K58" s="14">
        <v>29.929614048256866</v>
      </c>
      <c r="L58" s="14">
        <v>28.238633003987083</v>
      </c>
      <c r="M58" s="14">
        <v>25.543651804862165</v>
      </c>
      <c r="N58" s="14">
        <v>23.613005930945803</v>
      </c>
      <c r="O58" s="14">
        <v>29.565131854988682</v>
      </c>
      <c r="P58" s="14">
        <v>31.701581788004109</v>
      </c>
      <c r="Q58" s="14">
        <v>26.881844458312244</v>
      </c>
      <c r="R58" s="14">
        <v>26.083020052070925</v>
      </c>
      <c r="S58" s="14">
        <v>25.347803375274935</v>
      </c>
      <c r="T58" s="14">
        <v>21.243483284228184</v>
      </c>
      <c r="U58" s="14">
        <v>22.227904753923529</v>
      </c>
      <c r="V58" s="14">
        <v>25.886901555462316</v>
      </c>
      <c r="W58" s="14">
        <v>29.360685475544916</v>
      </c>
      <c r="X58" s="14">
        <v>26.103214419301818</v>
      </c>
      <c r="Y58" s="14">
        <v>30.285073373624392</v>
      </c>
      <c r="Z58" s="14">
        <v>35.663441065925703</v>
      </c>
      <c r="AA58" s="14">
        <v>38.466386983863352</v>
      </c>
      <c r="AB58" s="14">
        <v>32.241441137404856</v>
      </c>
      <c r="AC58" s="14">
        <v>31.052614113658731</v>
      </c>
      <c r="AD58" s="14">
        <v>29.259946788927177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144.08000000000001</v>
      </c>
      <c r="D5" s="23">
        <v>115.45</v>
      </c>
      <c r="E5" s="23">
        <v>115.69</v>
      </c>
      <c r="F5" s="23">
        <v>103.39</v>
      </c>
      <c r="G5" s="23">
        <v>106.1</v>
      </c>
      <c r="H5" s="23">
        <v>137.08000000000001</v>
      </c>
      <c r="I5" s="23">
        <v>147.16</v>
      </c>
      <c r="J5" s="23">
        <v>190.35</v>
      </c>
      <c r="K5" s="23">
        <v>207.14599999999999</v>
      </c>
      <c r="L5" s="23">
        <v>208.08</v>
      </c>
      <c r="M5" s="23">
        <v>232.12799999999999</v>
      </c>
      <c r="N5" s="23">
        <v>196.74</v>
      </c>
      <c r="O5" s="23">
        <v>194.03200000000001</v>
      </c>
      <c r="P5" s="23">
        <v>222.75299999999999</v>
      </c>
      <c r="Q5" s="23">
        <v>234.02199999999999</v>
      </c>
      <c r="R5" s="23">
        <v>233.92400000000001</v>
      </c>
      <c r="S5" s="23">
        <v>249.97300000000001</v>
      </c>
      <c r="T5" s="23">
        <v>270.48099999999999</v>
      </c>
      <c r="U5" s="23">
        <v>301.197</v>
      </c>
      <c r="V5" s="23">
        <v>389.8</v>
      </c>
      <c r="W5" s="23">
        <v>350.1</v>
      </c>
      <c r="X5" s="23">
        <v>328.98899999999998</v>
      </c>
      <c r="Y5" s="23">
        <v>332.82900000000001</v>
      </c>
      <c r="Z5" s="23" t="s">
        <v>1</v>
      </c>
      <c r="AA5" s="23">
        <v>388.39299999999997</v>
      </c>
      <c r="AB5" s="23" t="s">
        <v>1</v>
      </c>
      <c r="AC5" s="23">
        <v>281.14499999999998</v>
      </c>
      <c r="AD5" s="23" t="s">
        <v>1</v>
      </c>
      <c r="AE5" s="23">
        <v>409.18799999999999</v>
      </c>
      <c r="AF5" s="23" t="s">
        <v>1</v>
      </c>
      <c r="AG5" s="23">
        <v>463.48899999999998</v>
      </c>
      <c r="AH5" s="23" t="s">
        <v>1</v>
      </c>
    </row>
    <row r="6" spans="1:34" x14ac:dyDescent="0.25">
      <c r="A6" s="12" t="s">
        <v>2</v>
      </c>
      <c r="B6" s="24">
        <v>2.5000000000000001E-2</v>
      </c>
      <c r="C6" s="25">
        <v>0.02</v>
      </c>
      <c r="D6" s="25" t="s">
        <v>54</v>
      </c>
      <c r="E6" s="25">
        <v>3.2000000000000001E-2</v>
      </c>
      <c r="F6" s="25">
        <v>4.1000000000000002E-2</v>
      </c>
      <c r="G6" s="25">
        <v>5.1999999999999998E-2</v>
      </c>
      <c r="H6" s="25">
        <v>2.8000000000000001E-2</v>
      </c>
      <c r="I6" s="25">
        <v>1.29</v>
      </c>
      <c r="J6" s="25">
        <v>0.97</v>
      </c>
      <c r="K6" s="25">
        <v>4.47</v>
      </c>
      <c r="L6" s="25">
        <v>1.47</v>
      </c>
      <c r="M6" s="25">
        <v>0.13600000000000001</v>
      </c>
      <c r="N6" s="25">
        <v>0.317</v>
      </c>
      <c r="O6" s="25">
        <v>0.06</v>
      </c>
      <c r="P6" s="25">
        <v>0.128</v>
      </c>
      <c r="Q6" s="25">
        <v>2.4E-2</v>
      </c>
      <c r="R6" s="25">
        <v>0.54700000000000004</v>
      </c>
      <c r="S6" s="25">
        <v>2.282</v>
      </c>
      <c r="T6" s="25">
        <v>9.99</v>
      </c>
      <c r="U6" s="25">
        <v>7.0709999999999997</v>
      </c>
      <c r="V6" s="25" t="s">
        <v>1</v>
      </c>
      <c r="W6" s="25">
        <v>3.2549999999999999</v>
      </c>
      <c r="X6" s="25">
        <v>3.7829999999999999</v>
      </c>
      <c r="Y6" s="25">
        <v>5.8650000000000002</v>
      </c>
      <c r="Z6" s="25">
        <v>8.3559999999999999</v>
      </c>
      <c r="AA6" s="25">
        <v>8.6129999999999995</v>
      </c>
      <c r="AB6" s="25">
        <v>8.4809999999999999</v>
      </c>
      <c r="AC6" s="25">
        <v>9.923</v>
      </c>
      <c r="AD6" s="25" t="s">
        <v>1</v>
      </c>
      <c r="AE6" s="25">
        <v>9.0169999999999995</v>
      </c>
      <c r="AF6" s="25">
        <v>7.2329999999999997</v>
      </c>
      <c r="AG6" s="25">
        <v>5.6959999999999997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>
        <v>700</v>
      </c>
      <c r="D7" s="27">
        <v>339</v>
      </c>
      <c r="E7" s="27">
        <v>368</v>
      </c>
      <c r="F7" s="27">
        <v>260</v>
      </c>
      <c r="G7" s="27">
        <v>406.7</v>
      </c>
      <c r="H7" s="27">
        <v>714.6</v>
      </c>
      <c r="I7" s="27">
        <v>962.3</v>
      </c>
      <c r="J7" s="27">
        <v>1207.8</v>
      </c>
      <c r="K7" s="27">
        <v>2101.8000000000002</v>
      </c>
      <c r="L7" s="27">
        <v>2341</v>
      </c>
      <c r="M7" s="27">
        <v>2082.1999999999998</v>
      </c>
      <c r="N7" s="27">
        <v>2181.6</v>
      </c>
      <c r="O7" s="27">
        <v>2358.6080000000002</v>
      </c>
      <c r="P7" s="27">
        <v>3266.047</v>
      </c>
      <c r="Q7" s="27">
        <v>3469.808</v>
      </c>
      <c r="R7" s="27">
        <v>3840.5230000000001</v>
      </c>
      <c r="S7" s="27">
        <v>4095.009</v>
      </c>
      <c r="T7" s="27">
        <v>4024.2930000000001</v>
      </c>
      <c r="U7" s="27">
        <v>4416.1819999999998</v>
      </c>
      <c r="V7" s="27">
        <v>4363.5959999999995</v>
      </c>
      <c r="W7" s="27">
        <v>5012.0190000000002</v>
      </c>
      <c r="X7" s="27">
        <v>4967.6750000000002</v>
      </c>
      <c r="Y7" s="27">
        <v>4447.4870000000001</v>
      </c>
      <c r="Z7" s="27">
        <v>4331.2889999999998</v>
      </c>
      <c r="AA7" s="27">
        <v>3658.1280000000002</v>
      </c>
      <c r="AB7" s="27">
        <v>2995.556</v>
      </c>
      <c r="AC7" s="27">
        <v>3991.3649999999998</v>
      </c>
      <c r="AD7" s="27">
        <v>4447.2209999999995</v>
      </c>
      <c r="AE7" s="27">
        <v>4683.4639999999999</v>
      </c>
      <c r="AF7" s="27">
        <v>4698.8829999999998</v>
      </c>
      <c r="AG7" s="27">
        <v>4537.5439999999999</v>
      </c>
      <c r="AH7" s="27">
        <v>4203.2820000000002</v>
      </c>
    </row>
    <row r="8" spans="1:34" x14ac:dyDescent="0.25">
      <c r="A8" s="12" t="s">
        <v>4</v>
      </c>
      <c r="B8" s="24">
        <v>707</v>
      </c>
      <c r="C8" s="25">
        <v>651</v>
      </c>
      <c r="D8" s="25">
        <v>590.5</v>
      </c>
      <c r="E8" s="25">
        <v>530</v>
      </c>
      <c r="F8" s="25" t="s">
        <v>1</v>
      </c>
      <c r="G8" s="25">
        <v>652.29999999999995</v>
      </c>
      <c r="H8" s="25">
        <v>677.45</v>
      </c>
      <c r="I8" s="25">
        <v>702.6</v>
      </c>
      <c r="J8" s="25">
        <v>646.57000000000005</v>
      </c>
      <c r="K8" s="25">
        <v>702.28</v>
      </c>
      <c r="L8" s="25" t="s">
        <v>1</v>
      </c>
      <c r="M8" s="25">
        <v>667.77800000000002</v>
      </c>
      <c r="N8" s="25" t="s">
        <v>1</v>
      </c>
      <c r="O8" s="25">
        <v>588.82899999999995</v>
      </c>
      <c r="P8" s="25" t="s">
        <v>1</v>
      </c>
      <c r="Q8" s="25">
        <v>627.34299999999996</v>
      </c>
      <c r="R8" s="25" t="s">
        <v>1</v>
      </c>
      <c r="S8" s="25">
        <v>744.5</v>
      </c>
      <c r="T8" s="25">
        <v>850.72500000000002</v>
      </c>
      <c r="U8" s="25">
        <v>947.8</v>
      </c>
      <c r="V8" s="25">
        <v>1005.225</v>
      </c>
      <c r="W8" s="25">
        <v>1001.4</v>
      </c>
      <c r="X8" s="25">
        <v>1022.3</v>
      </c>
      <c r="Y8" s="25">
        <v>644.4</v>
      </c>
      <c r="Z8" s="25" t="s">
        <v>1</v>
      </c>
      <c r="AA8" s="25">
        <v>1080</v>
      </c>
      <c r="AB8" s="25" t="s">
        <v>1</v>
      </c>
      <c r="AC8" s="25">
        <v>854</v>
      </c>
      <c r="AD8" s="25" t="s">
        <v>1</v>
      </c>
      <c r="AE8" s="25">
        <v>1027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0.39600000000000002</v>
      </c>
      <c r="K9" s="23">
        <v>1.6619999999999999</v>
      </c>
      <c r="L9" s="23">
        <v>0.754</v>
      </c>
      <c r="M9" s="23">
        <v>0.85599999999999998</v>
      </c>
      <c r="N9" s="23">
        <v>1.675</v>
      </c>
      <c r="O9" s="23">
        <v>1.266</v>
      </c>
      <c r="P9" s="23">
        <v>1.329</v>
      </c>
      <c r="Q9" s="23">
        <v>3.2530000000000001</v>
      </c>
      <c r="R9" s="23">
        <v>5.1130000000000004</v>
      </c>
      <c r="S9" s="23">
        <v>7.6310000000000002</v>
      </c>
      <c r="T9" s="23">
        <v>6.4169999999999998</v>
      </c>
      <c r="U9" s="23">
        <v>9.7140000000000004</v>
      </c>
      <c r="V9" s="23">
        <v>13.006</v>
      </c>
      <c r="W9" s="23">
        <v>16.510999999999999</v>
      </c>
      <c r="X9" s="23">
        <v>20.204000000000001</v>
      </c>
      <c r="Y9" s="23">
        <v>15.84</v>
      </c>
      <c r="Z9" s="23">
        <v>12.895</v>
      </c>
      <c r="AA9" s="23">
        <v>11.67</v>
      </c>
      <c r="AB9" s="23">
        <v>6.57</v>
      </c>
      <c r="AC9" s="23">
        <v>6.34</v>
      </c>
      <c r="AD9" s="23">
        <v>8.89</v>
      </c>
      <c r="AE9" s="23">
        <v>12.97</v>
      </c>
      <c r="AF9" s="23">
        <v>15.12</v>
      </c>
      <c r="AG9" s="23">
        <v>20.635999999999999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53.113999999999997</v>
      </c>
      <c r="D10" s="25" t="s">
        <v>1</v>
      </c>
      <c r="E10" s="25">
        <v>64.164000000000001</v>
      </c>
      <c r="F10" s="25" t="s">
        <v>1</v>
      </c>
      <c r="G10" s="25">
        <v>76.61</v>
      </c>
      <c r="H10" s="25" t="s">
        <v>1</v>
      </c>
      <c r="I10" s="25">
        <v>78.778999999999996</v>
      </c>
      <c r="J10" s="25">
        <v>99.433000000000007</v>
      </c>
      <c r="K10" s="25">
        <v>110.85299999999999</v>
      </c>
      <c r="L10" s="25">
        <v>108.41</v>
      </c>
      <c r="M10" s="25">
        <v>112.05500000000001</v>
      </c>
      <c r="N10" s="25">
        <v>108.28</v>
      </c>
      <c r="O10" s="25">
        <v>115.991</v>
      </c>
      <c r="P10" s="25">
        <v>134.917</v>
      </c>
      <c r="Q10" s="25">
        <v>146.108</v>
      </c>
      <c r="R10" s="25">
        <v>153.346</v>
      </c>
      <c r="S10" s="25">
        <v>156.01900000000001</v>
      </c>
      <c r="T10" s="25">
        <v>129.62299999999999</v>
      </c>
      <c r="U10" s="25">
        <v>119.78400000000001</v>
      </c>
      <c r="V10" s="25">
        <v>125.04300000000001</v>
      </c>
      <c r="W10" s="25">
        <v>143.779</v>
      </c>
      <c r="X10" s="25">
        <v>141.005</v>
      </c>
      <c r="Y10" s="25">
        <v>127.8</v>
      </c>
      <c r="Z10" s="25">
        <v>130.19999999999999</v>
      </c>
      <c r="AA10" s="25">
        <v>147.30000000000001</v>
      </c>
      <c r="AB10" s="25">
        <v>139.30000000000001</v>
      </c>
      <c r="AC10" s="25">
        <v>125.3</v>
      </c>
      <c r="AD10" s="25">
        <v>118.1</v>
      </c>
      <c r="AE10" s="25">
        <v>111.4</v>
      </c>
      <c r="AF10" s="25">
        <v>170.2</v>
      </c>
      <c r="AG10" s="25">
        <v>170.547</v>
      </c>
      <c r="AH10" s="25" t="s">
        <v>1</v>
      </c>
    </row>
    <row r="11" spans="1:34" x14ac:dyDescent="0.25">
      <c r="A11" s="9" t="s">
        <v>7</v>
      </c>
      <c r="B11" s="22">
        <v>2860.904</v>
      </c>
      <c r="C11" s="23">
        <v>3411.931</v>
      </c>
      <c r="D11" s="23">
        <v>2651.21</v>
      </c>
      <c r="E11" s="23">
        <v>2497.0230000000001</v>
      </c>
      <c r="F11" s="23">
        <v>2143.7840000000001</v>
      </c>
      <c r="G11" s="23">
        <v>2117.75</v>
      </c>
      <c r="H11" s="23">
        <v>2236.2750000000001</v>
      </c>
      <c r="I11" s="23">
        <v>1799.6610000000001</v>
      </c>
      <c r="J11" s="23">
        <v>1584.9359999999999</v>
      </c>
      <c r="K11" s="23">
        <v>1857.2560000000001</v>
      </c>
      <c r="L11" s="23">
        <v>1918.441</v>
      </c>
      <c r="M11" s="23">
        <v>1750.52</v>
      </c>
      <c r="N11" s="23">
        <v>2255.5500000000002</v>
      </c>
      <c r="O11" s="23">
        <v>2406.1970000000001</v>
      </c>
      <c r="P11" s="23">
        <v>2578.614</v>
      </c>
      <c r="Q11" s="23">
        <v>2274.2919999999999</v>
      </c>
      <c r="R11" s="23">
        <v>2697.69</v>
      </c>
      <c r="S11" s="23">
        <v>2419.6379999999999</v>
      </c>
      <c r="T11" s="23">
        <v>2910.8130000000001</v>
      </c>
      <c r="U11" s="23">
        <v>2366.509</v>
      </c>
      <c r="V11" s="23">
        <v>2397.7220000000002</v>
      </c>
      <c r="W11" s="23">
        <v>2173.5</v>
      </c>
      <c r="X11" s="23">
        <v>2375.5770000000002</v>
      </c>
      <c r="Y11" s="23">
        <v>2482.029</v>
      </c>
      <c r="Z11" s="23">
        <v>2425.1840000000002</v>
      </c>
      <c r="AA11" s="23" t="s">
        <v>1</v>
      </c>
      <c r="AB11" s="23">
        <v>2487.4569999999999</v>
      </c>
      <c r="AC11" s="23">
        <v>2643.6309999999999</v>
      </c>
      <c r="AD11" s="23">
        <v>2536.2080000000001</v>
      </c>
      <c r="AE11" s="23">
        <v>2702.7350000000001</v>
      </c>
      <c r="AF11" s="23">
        <v>2956.9720000000002</v>
      </c>
      <c r="AG11" s="23">
        <v>3424.962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2.1240000000000001</v>
      </c>
      <c r="O12" s="25">
        <v>1.8580000000000001</v>
      </c>
      <c r="P12" s="25">
        <v>2.5219999999999998</v>
      </c>
      <c r="Q12" s="25">
        <v>26.611000000000001</v>
      </c>
      <c r="R12" s="25">
        <v>2.2429999999999999</v>
      </c>
      <c r="S12" s="25">
        <v>3.1320000000000001</v>
      </c>
      <c r="T12" s="25">
        <v>3.1850000000000001</v>
      </c>
      <c r="U12" s="25">
        <v>3.1709999999999998</v>
      </c>
      <c r="V12" s="25">
        <v>5.6289999999999996</v>
      </c>
      <c r="W12" s="25">
        <v>4.6550000000000002</v>
      </c>
      <c r="X12" s="25">
        <v>1.77</v>
      </c>
      <c r="Y12" s="25">
        <v>1.6739999999999999</v>
      </c>
      <c r="Z12" s="25">
        <v>0.77</v>
      </c>
      <c r="AA12" s="25">
        <v>0.9</v>
      </c>
      <c r="AB12" s="25">
        <v>2.097</v>
      </c>
      <c r="AC12" s="25">
        <v>2.899</v>
      </c>
      <c r="AD12" s="25">
        <v>4.2720000000000002</v>
      </c>
      <c r="AE12" s="25">
        <v>5.7489999999999997</v>
      </c>
      <c r="AF12" s="25">
        <v>6.931</v>
      </c>
      <c r="AG12" s="25">
        <v>6.202</v>
      </c>
      <c r="AH12" s="25" t="s">
        <v>1</v>
      </c>
    </row>
    <row r="13" spans="1:34" x14ac:dyDescent="0.25">
      <c r="A13" s="9" t="s">
        <v>9</v>
      </c>
      <c r="B13" s="22">
        <v>9.3520000000000003</v>
      </c>
      <c r="C13" s="23">
        <v>8.2219999999999995</v>
      </c>
      <c r="D13" s="23">
        <v>8.5</v>
      </c>
      <c r="E13" s="23">
        <v>36.514000000000003</v>
      </c>
      <c r="F13" s="23">
        <v>16</v>
      </c>
      <c r="G13" s="23">
        <v>22.905999999999999</v>
      </c>
      <c r="H13" s="23">
        <v>33.725999999999999</v>
      </c>
      <c r="I13" s="23">
        <v>39.981999999999999</v>
      </c>
      <c r="J13" s="23">
        <v>35.771000000000001</v>
      </c>
      <c r="K13" s="23">
        <v>31.56</v>
      </c>
      <c r="L13" s="23">
        <v>27.8</v>
      </c>
      <c r="M13" s="23">
        <v>25</v>
      </c>
      <c r="N13" s="23">
        <v>28.2</v>
      </c>
      <c r="O13" s="23">
        <v>32.4</v>
      </c>
      <c r="P13" s="23">
        <v>35</v>
      </c>
      <c r="Q13" s="23">
        <v>55</v>
      </c>
      <c r="R13" s="23">
        <v>71</v>
      </c>
      <c r="S13" s="23">
        <v>87.8</v>
      </c>
      <c r="T13" s="23">
        <v>92.3</v>
      </c>
      <c r="U13" s="23">
        <v>77.870999999999995</v>
      </c>
      <c r="V13" s="23">
        <v>76.444999999999993</v>
      </c>
      <c r="W13" s="23">
        <v>110</v>
      </c>
      <c r="X13" s="23">
        <v>116.039</v>
      </c>
      <c r="Y13" s="23">
        <v>120.7</v>
      </c>
      <c r="Z13" s="23">
        <v>125.8</v>
      </c>
      <c r="AA13" s="23">
        <v>110.8</v>
      </c>
      <c r="AB13" s="23">
        <v>113.8</v>
      </c>
      <c r="AC13" s="23">
        <v>127.587</v>
      </c>
      <c r="AD13" s="23">
        <v>127.934</v>
      </c>
      <c r="AE13" s="23">
        <v>114.252</v>
      </c>
      <c r="AF13" s="23" t="s">
        <v>1</v>
      </c>
      <c r="AG13" s="23">
        <v>121.282</v>
      </c>
      <c r="AH13" s="23" t="s">
        <v>1</v>
      </c>
    </row>
    <row r="14" spans="1:34" x14ac:dyDescent="0.25">
      <c r="A14" s="12" t="s">
        <v>10</v>
      </c>
      <c r="B14" s="24">
        <v>990.65</v>
      </c>
      <c r="C14" s="25">
        <v>670.99</v>
      </c>
      <c r="D14" s="25">
        <v>593.37</v>
      </c>
      <c r="E14" s="25">
        <v>654.59</v>
      </c>
      <c r="F14" s="25">
        <v>532.9</v>
      </c>
      <c r="G14" s="25">
        <v>820.46</v>
      </c>
      <c r="H14" s="25">
        <v>681.53</v>
      </c>
      <c r="I14" s="25">
        <v>704.9</v>
      </c>
      <c r="J14" s="25">
        <v>605.9</v>
      </c>
      <c r="K14" s="25">
        <v>737.1</v>
      </c>
      <c r="L14" s="25">
        <v>685.5</v>
      </c>
      <c r="M14" s="25">
        <v>989.4</v>
      </c>
      <c r="N14" s="25">
        <v>858</v>
      </c>
      <c r="O14" s="25">
        <v>985</v>
      </c>
      <c r="P14" s="25">
        <v>1005</v>
      </c>
      <c r="Q14" s="25">
        <v>862.1</v>
      </c>
      <c r="R14" s="25">
        <v>663.5</v>
      </c>
      <c r="S14" s="25">
        <v>624.20000000000005</v>
      </c>
      <c r="T14" s="25">
        <v>599.1</v>
      </c>
      <c r="U14" s="25">
        <v>661.9</v>
      </c>
      <c r="V14" s="25">
        <v>623.29999999999995</v>
      </c>
      <c r="W14" s="25">
        <v>747.2</v>
      </c>
      <c r="X14" s="25">
        <v>783.5</v>
      </c>
      <c r="Y14" s="25">
        <v>735.3</v>
      </c>
      <c r="Z14" s="25">
        <v>707.96900000000005</v>
      </c>
      <c r="AA14" s="25">
        <v>708</v>
      </c>
      <c r="AB14" s="25">
        <v>491.041</v>
      </c>
      <c r="AC14" s="25">
        <v>519.55799999999999</v>
      </c>
      <c r="AD14" s="25">
        <v>783.18700000000001</v>
      </c>
      <c r="AE14" s="25">
        <v>702.995</v>
      </c>
      <c r="AF14" s="25">
        <v>728.45500000000004</v>
      </c>
      <c r="AG14" s="25">
        <v>686.18100000000004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0.10299999999999999</v>
      </c>
      <c r="K15" s="23">
        <v>0.29099999999999998</v>
      </c>
      <c r="L15" s="23">
        <v>0.53</v>
      </c>
      <c r="M15" s="23">
        <v>0.51800000000000002</v>
      </c>
      <c r="N15" s="23">
        <v>0.28699999999999998</v>
      </c>
      <c r="O15" s="23">
        <v>0.154</v>
      </c>
      <c r="P15" s="23">
        <v>0.50800000000000001</v>
      </c>
      <c r="Q15" s="23">
        <v>1.7190000000000001</v>
      </c>
      <c r="R15" s="23">
        <v>3.1659999999999999</v>
      </c>
      <c r="S15" s="23">
        <v>3.8820000000000001</v>
      </c>
      <c r="T15" s="23">
        <v>2.867</v>
      </c>
      <c r="U15" s="23">
        <v>2.7829999999999999</v>
      </c>
      <c r="V15" s="23">
        <v>2.7570000000000001</v>
      </c>
      <c r="W15" s="23">
        <v>1.931</v>
      </c>
      <c r="X15" s="23">
        <v>1.736</v>
      </c>
      <c r="Y15" s="23">
        <v>1.8640000000000001</v>
      </c>
      <c r="Z15" s="23">
        <v>1.2889999999999999</v>
      </c>
      <c r="AA15" s="23">
        <v>0.94499999999999995</v>
      </c>
      <c r="AB15" s="23">
        <v>0.40699999999999997</v>
      </c>
      <c r="AC15" s="23">
        <v>0.76</v>
      </c>
      <c r="AD15" s="23">
        <v>1.607</v>
      </c>
      <c r="AE15" s="23">
        <v>3.9969999999999999</v>
      </c>
      <c r="AF15" s="23">
        <v>6.4290000000000003</v>
      </c>
      <c r="AG15" s="23">
        <v>7.0110000000000001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0.13300000000000001</v>
      </c>
      <c r="M16" s="25">
        <v>0.20300000000000001</v>
      </c>
      <c r="N16" s="25">
        <v>0.11600000000000001</v>
      </c>
      <c r="O16" s="25">
        <v>2.23</v>
      </c>
      <c r="P16" s="25">
        <v>0.84</v>
      </c>
      <c r="Q16" s="25">
        <v>0.57899999999999996</v>
      </c>
      <c r="R16" s="25">
        <v>2.2010000000000001</v>
      </c>
      <c r="S16" s="25">
        <v>1.68</v>
      </c>
      <c r="T16" s="25">
        <v>1.7090000000000001</v>
      </c>
      <c r="U16" s="25">
        <v>1.883</v>
      </c>
      <c r="V16" s="25">
        <v>2.8380000000000001</v>
      </c>
      <c r="W16" s="25">
        <v>1.39</v>
      </c>
      <c r="X16" s="25">
        <v>3.331</v>
      </c>
      <c r="Y16" s="25">
        <v>2.375</v>
      </c>
      <c r="Z16" s="25">
        <v>2.0960000000000001</v>
      </c>
      <c r="AA16" s="25">
        <v>2.391</v>
      </c>
      <c r="AB16" s="25">
        <v>1.7030000000000001</v>
      </c>
      <c r="AC16" s="25">
        <v>1.6919999999999999</v>
      </c>
      <c r="AD16" s="25">
        <v>2.806</v>
      </c>
      <c r="AE16" s="25">
        <v>2.7050000000000001</v>
      </c>
      <c r="AF16" s="25">
        <v>2.7719999999999998</v>
      </c>
      <c r="AG16" s="25">
        <v>5.99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0.21299999999999999</v>
      </c>
      <c r="H17" s="23">
        <v>0.1</v>
      </c>
      <c r="I17" s="23">
        <v>0.157</v>
      </c>
      <c r="J17" s="23">
        <v>0.185</v>
      </c>
      <c r="K17" s="23">
        <v>0.37</v>
      </c>
      <c r="L17" s="23">
        <v>0.71099999999999997</v>
      </c>
      <c r="M17" s="23">
        <v>0.56899999999999995</v>
      </c>
      <c r="N17" s="23">
        <v>2.8319999999999999</v>
      </c>
      <c r="O17" s="23">
        <v>1.8919999999999999</v>
      </c>
      <c r="P17" s="23">
        <v>0.68300000000000005</v>
      </c>
      <c r="Q17" s="23">
        <v>3.7240000000000002</v>
      </c>
      <c r="R17" s="23">
        <v>1.5649999999999999</v>
      </c>
      <c r="S17" s="23">
        <v>1.202</v>
      </c>
      <c r="T17" s="23">
        <v>1.1379999999999999</v>
      </c>
      <c r="U17" s="23">
        <v>1.1379999999999999</v>
      </c>
      <c r="V17" s="23">
        <v>1.423</v>
      </c>
      <c r="W17" s="23">
        <v>1.7070000000000001</v>
      </c>
      <c r="X17" s="23">
        <v>1.5</v>
      </c>
      <c r="Y17" s="23">
        <v>0.6</v>
      </c>
      <c r="Z17" s="23">
        <v>0.8</v>
      </c>
      <c r="AA17" s="23">
        <v>0.6</v>
      </c>
      <c r="AB17" s="23">
        <v>0.7</v>
      </c>
      <c r="AC17" s="23">
        <v>2.2999999999999998</v>
      </c>
      <c r="AD17" s="23">
        <v>1.7</v>
      </c>
      <c r="AE17" s="23">
        <v>1.9</v>
      </c>
      <c r="AF17" s="23">
        <v>3.82</v>
      </c>
      <c r="AG17" s="23">
        <v>2.0139999999999998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5.3</v>
      </c>
      <c r="M18" s="25" t="s">
        <v>1</v>
      </c>
      <c r="N18" s="25" t="s">
        <v>1</v>
      </c>
      <c r="O18" s="25">
        <v>9.6</v>
      </c>
      <c r="P18" s="25" t="s">
        <v>1</v>
      </c>
      <c r="Q18" s="25">
        <v>21.1</v>
      </c>
      <c r="R18" s="25" t="s">
        <v>1</v>
      </c>
      <c r="S18" s="25">
        <v>20</v>
      </c>
      <c r="T18" s="25" t="s">
        <v>1</v>
      </c>
      <c r="U18" s="25">
        <v>15.3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>
        <v>24.6</v>
      </c>
      <c r="AB18" s="25" t="s">
        <v>1</v>
      </c>
      <c r="AC18" s="25">
        <v>26.3</v>
      </c>
      <c r="AD18" s="25" t="s">
        <v>1</v>
      </c>
      <c r="AE18" s="25">
        <v>22.9</v>
      </c>
      <c r="AF18" s="25" t="s">
        <v>1</v>
      </c>
      <c r="AG18" s="25">
        <v>29.186</v>
      </c>
      <c r="AH18" s="25" t="s">
        <v>1</v>
      </c>
    </row>
    <row r="19" spans="1:34" x14ac:dyDescent="0.25">
      <c r="A19" s="9" t="s">
        <v>15</v>
      </c>
      <c r="B19" s="22">
        <v>1040</v>
      </c>
      <c r="C19" s="23">
        <v>904</v>
      </c>
      <c r="D19" s="23">
        <v>1039</v>
      </c>
      <c r="E19" s="23">
        <v>1280</v>
      </c>
      <c r="F19" s="23">
        <v>3143</v>
      </c>
      <c r="G19" s="23">
        <v>2907.1</v>
      </c>
      <c r="H19" s="23">
        <v>2664.8</v>
      </c>
      <c r="I19" s="23">
        <v>3744</v>
      </c>
      <c r="J19" s="23">
        <v>2479.4</v>
      </c>
      <c r="K19" s="23">
        <v>1781.6</v>
      </c>
      <c r="L19" s="23">
        <v>2837.4</v>
      </c>
      <c r="M19" s="23">
        <v>3429.8</v>
      </c>
      <c r="N19" s="23">
        <v>4377.8</v>
      </c>
      <c r="O19" s="23">
        <v>4109.3</v>
      </c>
      <c r="P19" s="23">
        <v>3101.1</v>
      </c>
      <c r="Q19" s="23">
        <v>3516.5</v>
      </c>
      <c r="R19" s="23">
        <v>9664.9</v>
      </c>
      <c r="S19" s="23">
        <v>11900.6</v>
      </c>
      <c r="T19" s="23">
        <v>12036</v>
      </c>
      <c r="U19" s="23">
        <v>26496.1</v>
      </c>
      <c r="V19" s="23">
        <v>25921.599999999999</v>
      </c>
      <c r="W19" s="23">
        <v>30517.1</v>
      </c>
      <c r="X19" s="23">
        <v>37397.1</v>
      </c>
      <c r="Y19" s="23">
        <v>55522.8</v>
      </c>
      <c r="Z19" s="23">
        <v>52013</v>
      </c>
      <c r="AA19" s="23">
        <v>66578.100000000006</v>
      </c>
      <c r="AB19" s="23">
        <v>26375.8</v>
      </c>
      <c r="AC19" s="23">
        <v>51334.5</v>
      </c>
      <c r="AD19" s="23">
        <v>80532.600000000006</v>
      </c>
      <c r="AE19" s="23">
        <v>86343.8</v>
      </c>
      <c r="AF19" s="23">
        <v>92876.9</v>
      </c>
      <c r="AG19" s="23">
        <v>119734.379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0.46600000000000003</v>
      </c>
      <c r="O20" s="25" t="s">
        <v>1</v>
      </c>
      <c r="P20" s="25" t="s">
        <v>1</v>
      </c>
      <c r="Q20" s="25">
        <v>6.8000000000000005E-2</v>
      </c>
      <c r="R20" s="25">
        <v>0.16</v>
      </c>
      <c r="S20" s="25">
        <v>0.223</v>
      </c>
      <c r="T20" s="25">
        <v>6.2E-2</v>
      </c>
      <c r="U20" s="25">
        <v>8.5000000000000006E-2</v>
      </c>
      <c r="V20" s="25">
        <v>0.11</v>
      </c>
      <c r="W20" s="25">
        <v>0.36499999999999999</v>
      </c>
      <c r="X20" s="25">
        <v>0.80700000000000005</v>
      </c>
      <c r="Y20" s="25">
        <v>0.34599999999999997</v>
      </c>
      <c r="Z20" s="25">
        <v>0.63700000000000001</v>
      </c>
      <c r="AA20" s="25">
        <v>1.0660000000000001</v>
      </c>
      <c r="AB20" s="25">
        <v>0.501</v>
      </c>
      <c r="AC20" s="25">
        <v>0.94099999999999995</v>
      </c>
      <c r="AD20" s="25">
        <v>0.434</v>
      </c>
      <c r="AE20" s="25">
        <v>0.54500000000000004</v>
      </c>
      <c r="AF20" s="25">
        <v>0.54400000000000004</v>
      </c>
      <c r="AG20" s="25">
        <v>0.42799999999999999</v>
      </c>
      <c r="AH20" s="25" t="s">
        <v>1</v>
      </c>
    </row>
    <row r="21" spans="1:34" x14ac:dyDescent="0.25">
      <c r="A21" s="9" t="s">
        <v>17</v>
      </c>
      <c r="B21" s="22">
        <v>2633.15</v>
      </c>
      <c r="C21" s="23">
        <v>2640.31</v>
      </c>
      <c r="D21" s="23">
        <v>2847</v>
      </c>
      <c r="E21" s="23">
        <v>2666.3</v>
      </c>
      <c r="F21" s="23">
        <v>2642.8</v>
      </c>
      <c r="G21" s="23">
        <v>2741.7</v>
      </c>
      <c r="H21" s="23">
        <v>2868.9</v>
      </c>
      <c r="I21" s="23">
        <v>2671.2</v>
      </c>
      <c r="J21" s="23">
        <v>2577.5</v>
      </c>
      <c r="K21" s="23">
        <v>2339.4</v>
      </c>
      <c r="L21" s="23">
        <v>2447.9</v>
      </c>
      <c r="M21" s="23">
        <v>2431.1</v>
      </c>
      <c r="N21" s="23">
        <v>2276</v>
      </c>
      <c r="O21" s="23">
        <v>2325</v>
      </c>
      <c r="P21" s="23">
        <v>2251</v>
      </c>
      <c r="Q21" s="23">
        <v>1722.5160000000001</v>
      </c>
      <c r="R21" s="23">
        <v>1854</v>
      </c>
      <c r="S21" s="23">
        <v>1936</v>
      </c>
      <c r="T21" s="23">
        <v>2073</v>
      </c>
      <c r="U21" s="23">
        <v>2021.7</v>
      </c>
      <c r="V21" s="23">
        <v>2095.8000000000002</v>
      </c>
      <c r="W21" s="23">
        <v>2221.4</v>
      </c>
      <c r="X21" s="23">
        <v>2339.4</v>
      </c>
      <c r="Y21" s="23">
        <v>1799.9</v>
      </c>
      <c r="Z21" s="23">
        <v>1915.2</v>
      </c>
      <c r="AA21" s="23">
        <v>2031.2</v>
      </c>
      <c r="AB21" s="23">
        <v>2111</v>
      </c>
      <c r="AC21" s="23">
        <v>2181.3850000000002</v>
      </c>
      <c r="AD21" s="23">
        <v>2233.6</v>
      </c>
      <c r="AE21" s="23">
        <v>2420.6999999999998</v>
      </c>
      <c r="AF21" s="23">
        <v>2267.5230000000001</v>
      </c>
      <c r="AG21" s="23">
        <v>2666.7049999999999</v>
      </c>
      <c r="AH21" s="23" t="s">
        <v>1</v>
      </c>
    </row>
    <row r="22" spans="1:34" x14ac:dyDescent="0.25">
      <c r="A22" s="12" t="s">
        <v>18</v>
      </c>
      <c r="B22" s="24">
        <v>316.74</v>
      </c>
      <c r="C22" s="25">
        <v>187.41</v>
      </c>
      <c r="D22" s="25">
        <v>178.79</v>
      </c>
      <c r="E22" s="25">
        <v>202.386</v>
      </c>
      <c r="F22" s="25">
        <v>246.40299999999999</v>
      </c>
      <c r="G22" s="25">
        <v>206.01599999999999</v>
      </c>
      <c r="H22" s="25">
        <v>187.86500000000001</v>
      </c>
      <c r="I22" s="25">
        <v>199.21</v>
      </c>
      <c r="J22" s="25">
        <v>162</v>
      </c>
      <c r="K22" s="25">
        <v>203</v>
      </c>
      <c r="L22" s="25" t="s">
        <v>1</v>
      </c>
      <c r="M22" s="25">
        <v>213</v>
      </c>
      <c r="N22" s="25" t="s">
        <v>1</v>
      </c>
      <c r="O22" s="25">
        <v>159</v>
      </c>
      <c r="P22" s="25" t="s">
        <v>1</v>
      </c>
      <c r="Q22" s="25">
        <v>177</v>
      </c>
      <c r="R22" s="25" t="s">
        <v>1</v>
      </c>
      <c r="S22" s="25">
        <v>125</v>
      </c>
      <c r="T22" s="25" t="s">
        <v>1</v>
      </c>
      <c r="U22" s="25">
        <v>183</v>
      </c>
      <c r="V22" s="25">
        <v>384.8</v>
      </c>
      <c r="W22" s="25">
        <v>264.42599999999999</v>
      </c>
      <c r="X22" s="25">
        <v>156.428</v>
      </c>
      <c r="Y22" s="25">
        <v>634</v>
      </c>
      <c r="Z22" s="25">
        <v>587</v>
      </c>
      <c r="AA22" s="25">
        <v>597</v>
      </c>
      <c r="AB22" s="25">
        <v>598</v>
      </c>
      <c r="AC22" s="25">
        <v>608</v>
      </c>
      <c r="AD22" s="25">
        <v>707</v>
      </c>
      <c r="AE22" s="25">
        <v>725</v>
      </c>
      <c r="AF22" s="25">
        <v>831</v>
      </c>
      <c r="AG22" s="25">
        <v>807.86300000000006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240.9</v>
      </c>
      <c r="G23" s="23">
        <v>279.5</v>
      </c>
      <c r="H23" s="23">
        <v>319</v>
      </c>
      <c r="I23" s="23">
        <v>386.8</v>
      </c>
      <c r="J23" s="23">
        <v>447.4</v>
      </c>
      <c r="K23" s="23">
        <v>503.4</v>
      </c>
      <c r="L23" s="23">
        <v>553</v>
      </c>
      <c r="M23" s="23">
        <v>529.9</v>
      </c>
      <c r="N23" s="23">
        <v>115.5</v>
      </c>
      <c r="O23" s="23">
        <v>190</v>
      </c>
      <c r="P23" s="23">
        <v>250.4</v>
      </c>
      <c r="Q23" s="23">
        <v>243.1</v>
      </c>
      <c r="R23" s="23">
        <v>229.2</v>
      </c>
      <c r="S23" s="23">
        <v>236.678</v>
      </c>
      <c r="T23" s="23" t="s">
        <v>1</v>
      </c>
      <c r="U23" s="23">
        <v>317.89999999999998</v>
      </c>
      <c r="V23" s="23">
        <v>382.9</v>
      </c>
      <c r="W23" s="23">
        <v>446.1</v>
      </c>
      <c r="X23" s="23">
        <v>597.29999999999995</v>
      </c>
      <c r="Y23" s="23">
        <v>626.4</v>
      </c>
      <c r="Z23" s="23">
        <v>865.1</v>
      </c>
      <c r="AA23" s="23">
        <v>841.6</v>
      </c>
      <c r="AB23" s="23">
        <v>1923.1</v>
      </c>
      <c r="AC23" s="23">
        <v>1846.2</v>
      </c>
      <c r="AD23" s="23">
        <v>2290.627</v>
      </c>
      <c r="AE23" s="23">
        <v>2555.7750000000001</v>
      </c>
      <c r="AF23" s="23">
        <v>2761.4090000000001</v>
      </c>
      <c r="AG23" s="23">
        <v>3011.6210000000001</v>
      </c>
      <c r="AH23" s="23" t="s">
        <v>1</v>
      </c>
    </row>
    <row r="24" spans="1:34" x14ac:dyDescent="0.25">
      <c r="A24" s="12" t="s">
        <v>20</v>
      </c>
      <c r="B24" s="24">
        <v>4.4000000000000004</v>
      </c>
      <c r="C24" s="25">
        <v>6.16</v>
      </c>
      <c r="D24" s="25">
        <v>7.92</v>
      </c>
      <c r="E24" s="25">
        <v>8.19</v>
      </c>
      <c r="F24" s="25">
        <v>8.4700000000000006</v>
      </c>
      <c r="G24" s="25">
        <v>4.87</v>
      </c>
      <c r="H24" s="25">
        <v>8.49</v>
      </c>
      <c r="I24" s="25">
        <v>12.12</v>
      </c>
      <c r="J24" s="25">
        <v>13.51</v>
      </c>
      <c r="K24" s="25">
        <v>14.91</v>
      </c>
      <c r="L24" s="25">
        <v>10.9</v>
      </c>
      <c r="M24" s="25">
        <v>6.8959999999999999</v>
      </c>
      <c r="N24" s="25">
        <v>12.379</v>
      </c>
      <c r="O24" s="25">
        <v>17.861000000000001</v>
      </c>
      <c r="P24" s="25">
        <v>18.584</v>
      </c>
      <c r="Q24" s="25">
        <v>19.306999999999999</v>
      </c>
      <c r="R24" s="25">
        <v>27.122</v>
      </c>
      <c r="S24" s="25">
        <v>34.936999999999998</v>
      </c>
      <c r="T24" s="25">
        <v>42.241999999999997</v>
      </c>
      <c r="U24" s="25">
        <v>72.709000000000003</v>
      </c>
      <c r="V24" s="25">
        <v>54.838000000000001</v>
      </c>
      <c r="W24" s="25">
        <v>48.978000000000002</v>
      </c>
      <c r="X24" s="25">
        <v>79.242999999999995</v>
      </c>
      <c r="Y24" s="25">
        <v>97.456999999999994</v>
      </c>
      <c r="Z24" s="25">
        <v>93.956000000000003</v>
      </c>
      <c r="AA24" s="25">
        <v>56.65</v>
      </c>
      <c r="AB24" s="25">
        <v>43.408999999999999</v>
      </c>
      <c r="AC24" s="25">
        <v>55.067999999999998</v>
      </c>
      <c r="AD24" s="25">
        <v>80.010000000000005</v>
      </c>
      <c r="AE24" s="25">
        <v>90.427999999999997</v>
      </c>
      <c r="AF24" s="25">
        <v>118.048</v>
      </c>
      <c r="AG24" s="25">
        <v>167.52799999999999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126.342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119.47199999999999</v>
      </c>
      <c r="K25" s="23" t="s">
        <v>1</v>
      </c>
      <c r="L25" s="23" t="s">
        <v>1</v>
      </c>
      <c r="M25" s="23" t="s">
        <v>1</v>
      </c>
      <c r="N25" s="23">
        <v>175.517</v>
      </c>
      <c r="O25" s="23" t="s">
        <v>1</v>
      </c>
      <c r="P25" s="23">
        <v>229.16800000000001</v>
      </c>
      <c r="Q25" s="23" t="s">
        <v>1</v>
      </c>
      <c r="R25" s="23">
        <v>426.97699999999998</v>
      </c>
      <c r="S25" s="23">
        <v>498.06099999999998</v>
      </c>
      <c r="T25" s="23" t="s">
        <v>1</v>
      </c>
      <c r="U25" s="23">
        <v>558.71799999999996</v>
      </c>
      <c r="V25" s="23" t="s">
        <v>1</v>
      </c>
      <c r="W25" s="23">
        <v>755.505</v>
      </c>
      <c r="X25" s="23" t="s">
        <v>1</v>
      </c>
      <c r="Y25" s="23">
        <v>845.88099999999997</v>
      </c>
      <c r="Z25" s="23" t="s">
        <v>1</v>
      </c>
      <c r="AA25" s="23">
        <v>896.37300000000005</v>
      </c>
      <c r="AB25" s="23" t="s">
        <v>1</v>
      </c>
      <c r="AC25" s="23">
        <v>290.089</v>
      </c>
      <c r="AD25" s="23" t="s">
        <v>1</v>
      </c>
      <c r="AE25" s="23">
        <v>321.47800000000001</v>
      </c>
      <c r="AF25" s="23" t="s">
        <v>1</v>
      </c>
      <c r="AG25" s="23">
        <v>401.33100000000002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8.5020000000000007</v>
      </c>
      <c r="F26" s="25">
        <v>17.670999999999999</v>
      </c>
      <c r="G26" s="25">
        <v>22.045000000000002</v>
      </c>
      <c r="H26" s="25">
        <v>25.794</v>
      </c>
      <c r="I26" s="25">
        <v>40.991999999999997</v>
      </c>
      <c r="J26" s="25">
        <v>61.225999999999999</v>
      </c>
      <c r="K26" s="25">
        <v>61.695</v>
      </c>
      <c r="L26" s="25">
        <v>69.876000000000005</v>
      </c>
      <c r="M26" s="25">
        <v>87.778000000000006</v>
      </c>
      <c r="N26" s="25">
        <v>114.089</v>
      </c>
      <c r="O26" s="25">
        <v>125.155</v>
      </c>
      <c r="P26" s="25">
        <v>141.05699999999999</v>
      </c>
      <c r="Q26" s="25">
        <v>216.63</v>
      </c>
      <c r="R26" s="25">
        <v>356.84800000000001</v>
      </c>
      <c r="S26" s="25">
        <v>385.71600000000001</v>
      </c>
      <c r="T26" s="25">
        <v>349.6</v>
      </c>
      <c r="U26" s="25">
        <v>195.66900000000001</v>
      </c>
      <c r="V26" s="25">
        <v>278.01600000000002</v>
      </c>
      <c r="W26" s="25">
        <v>182.24299999999999</v>
      </c>
      <c r="X26" s="25">
        <v>219.09100000000001</v>
      </c>
      <c r="Y26" s="25">
        <v>106.045</v>
      </c>
      <c r="Z26" s="25">
        <v>201.37</v>
      </c>
      <c r="AA26" s="25">
        <v>209.03399999999999</v>
      </c>
      <c r="AB26" s="25">
        <v>246.81200000000001</v>
      </c>
      <c r="AC26" s="25">
        <v>175.27199999999999</v>
      </c>
      <c r="AD26" s="25">
        <v>139.80000000000001</v>
      </c>
      <c r="AE26" s="25">
        <v>144.49299999999999</v>
      </c>
      <c r="AF26" s="25">
        <v>152.25399999999999</v>
      </c>
      <c r="AG26" s="25">
        <v>197.405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>
        <v>2.4900000000000002</v>
      </c>
      <c r="D27" s="23" t="s">
        <v>1</v>
      </c>
      <c r="E27" s="23">
        <v>3.67</v>
      </c>
      <c r="F27" s="23" t="s">
        <v>1</v>
      </c>
      <c r="G27" s="23">
        <v>8.48</v>
      </c>
      <c r="H27" s="23">
        <v>6.86</v>
      </c>
      <c r="I27" s="23">
        <v>7.17</v>
      </c>
      <c r="J27" s="23" t="s">
        <v>1</v>
      </c>
      <c r="K27" s="23">
        <v>9.15</v>
      </c>
      <c r="L27" s="23" t="s">
        <v>1</v>
      </c>
      <c r="M27" s="23">
        <v>3.44</v>
      </c>
      <c r="N27" s="23" t="s">
        <v>1</v>
      </c>
      <c r="O27" s="23">
        <v>13.78</v>
      </c>
      <c r="P27" s="23" t="s">
        <v>1</v>
      </c>
      <c r="Q27" s="23">
        <v>20.170999999999999</v>
      </c>
      <c r="R27" s="23" t="s">
        <v>1</v>
      </c>
      <c r="S27" s="23">
        <v>18.151</v>
      </c>
      <c r="T27" s="23" t="s">
        <v>1</v>
      </c>
      <c r="U27" s="23" t="s">
        <v>1</v>
      </c>
      <c r="V27" s="23" t="s">
        <v>1</v>
      </c>
      <c r="W27" s="23">
        <v>39.087000000000003</v>
      </c>
      <c r="X27" s="23">
        <v>37.6</v>
      </c>
      <c r="Y27" s="23">
        <v>34.03</v>
      </c>
      <c r="Z27" s="23">
        <v>52.93</v>
      </c>
      <c r="AA27" s="23">
        <v>49.48</v>
      </c>
      <c r="AB27" s="23">
        <v>24.6</v>
      </c>
      <c r="AC27" s="23">
        <v>40.61</v>
      </c>
      <c r="AD27" s="23">
        <v>63.36</v>
      </c>
      <c r="AE27" s="23">
        <v>67.540000000000006</v>
      </c>
      <c r="AF27" s="23">
        <v>85.74</v>
      </c>
      <c r="AG27" s="23">
        <v>155.792</v>
      </c>
      <c r="AH27" s="23" t="s">
        <v>1</v>
      </c>
    </row>
    <row r="28" spans="1:34" x14ac:dyDescent="0.25">
      <c r="A28" s="12" t="s">
        <v>24</v>
      </c>
      <c r="B28" s="24">
        <v>7.601</v>
      </c>
      <c r="C28" s="25">
        <v>20.315000000000001</v>
      </c>
      <c r="D28" s="25">
        <v>22.34</v>
      </c>
      <c r="E28" s="25">
        <v>14.539</v>
      </c>
      <c r="F28" s="25">
        <v>10.755000000000001</v>
      </c>
      <c r="G28" s="25">
        <v>10.356999999999999</v>
      </c>
      <c r="H28" s="25">
        <v>13.477</v>
      </c>
      <c r="I28" s="25">
        <v>32.098999999999997</v>
      </c>
      <c r="J28" s="25">
        <v>30.207000000000001</v>
      </c>
      <c r="K28" s="25">
        <v>28.148</v>
      </c>
      <c r="L28" s="25">
        <v>27.352</v>
      </c>
      <c r="M28" s="25">
        <v>29.709</v>
      </c>
      <c r="N28" s="25">
        <v>28.48</v>
      </c>
      <c r="O28" s="25">
        <v>28.347999999999999</v>
      </c>
      <c r="P28" s="25">
        <v>30.704000000000001</v>
      </c>
      <c r="Q28" s="25">
        <v>33.194000000000003</v>
      </c>
      <c r="R28" s="25">
        <v>24.015999999999998</v>
      </c>
      <c r="S28" s="25">
        <v>11.478999999999999</v>
      </c>
      <c r="T28" s="25">
        <v>17.646999999999998</v>
      </c>
      <c r="U28" s="25">
        <v>8.7929999999999993</v>
      </c>
      <c r="V28" s="25">
        <v>18.818000000000001</v>
      </c>
      <c r="W28" s="25">
        <v>18.033999999999999</v>
      </c>
      <c r="X28" s="25">
        <v>16.355</v>
      </c>
      <c r="Y28" s="25">
        <v>14.446999999999999</v>
      </c>
      <c r="Z28" s="25">
        <v>9.6880000000000006</v>
      </c>
      <c r="AA28" s="25">
        <v>16.853000000000002</v>
      </c>
      <c r="AB28" s="25">
        <v>11.920999999999999</v>
      </c>
      <c r="AC28" s="25">
        <v>9.9529999999999994</v>
      </c>
      <c r="AD28" s="25">
        <v>10.353</v>
      </c>
      <c r="AE28" s="25">
        <v>14.481</v>
      </c>
      <c r="AF28" s="25">
        <v>16.283000000000001</v>
      </c>
      <c r="AG28" s="25">
        <v>26.84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3.48</v>
      </c>
      <c r="F29" s="23">
        <v>4.766</v>
      </c>
      <c r="G29" s="23">
        <v>5.8710000000000004</v>
      </c>
      <c r="H29" s="23">
        <v>5.6669999999999998</v>
      </c>
      <c r="I29" s="23">
        <v>6.7350000000000003</v>
      </c>
      <c r="J29" s="23">
        <v>6.8230000000000004</v>
      </c>
      <c r="K29" s="23">
        <v>9.0969999999999995</v>
      </c>
      <c r="L29" s="23">
        <v>10.086</v>
      </c>
      <c r="M29" s="23">
        <v>8.9160000000000004</v>
      </c>
      <c r="N29" s="23">
        <v>10.241</v>
      </c>
      <c r="O29" s="23">
        <v>26.199000000000002</v>
      </c>
      <c r="P29" s="23">
        <v>11.352</v>
      </c>
      <c r="Q29" s="23">
        <v>16.940999999999999</v>
      </c>
      <c r="R29" s="23">
        <v>16.46</v>
      </c>
      <c r="S29" s="23">
        <v>23.85</v>
      </c>
      <c r="T29" s="23">
        <v>22.512</v>
      </c>
      <c r="U29" s="23">
        <v>49.966000000000001</v>
      </c>
      <c r="V29" s="23">
        <v>79.14</v>
      </c>
      <c r="W29" s="23">
        <v>99.62</v>
      </c>
      <c r="X29" s="23">
        <v>97.33</v>
      </c>
      <c r="Y29" s="23">
        <v>90.287999999999997</v>
      </c>
      <c r="Z29" s="23">
        <v>53.268000000000001</v>
      </c>
      <c r="AA29" s="23">
        <v>27.789000000000001</v>
      </c>
      <c r="AB29" s="23">
        <v>19.07</v>
      </c>
      <c r="AC29" s="23">
        <v>31.824000000000002</v>
      </c>
      <c r="AD29" s="23">
        <v>40.892000000000003</v>
      </c>
      <c r="AE29" s="23">
        <v>56.195999999999998</v>
      </c>
      <c r="AF29" s="23">
        <v>52.837000000000003</v>
      </c>
      <c r="AG29" s="23">
        <v>45.895000000000003</v>
      </c>
      <c r="AH29" s="23" t="s">
        <v>1</v>
      </c>
    </row>
    <row r="30" spans="1:34" x14ac:dyDescent="0.25">
      <c r="A30" s="12" t="s">
        <v>26</v>
      </c>
      <c r="B30" s="24">
        <v>174.464</v>
      </c>
      <c r="C30" s="25">
        <v>182.82</v>
      </c>
      <c r="D30" s="25">
        <v>186.834</v>
      </c>
      <c r="E30" s="25">
        <v>169.71700000000001</v>
      </c>
      <c r="F30" s="25">
        <v>163.43100000000001</v>
      </c>
      <c r="G30" s="25">
        <v>156.93700000000001</v>
      </c>
      <c r="H30" s="25">
        <v>146.74100000000001</v>
      </c>
      <c r="I30" s="25">
        <v>171.78100000000001</v>
      </c>
      <c r="J30" s="25">
        <v>161.27000000000001</v>
      </c>
      <c r="K30" s="25">
        <v>222.38399999999999</v>
      </c>
      <c r="L30" s="25">
        <v>221.94</v>
      </c>
      <c r="M30" s="25">
        <v>310.27999999999997</v>
      </c>
      <c r="N30" s="25">
        <v>374.827</v>
      </c>
      <c r="O30" s="25">
        <v>494.54399999999998</v>
      </c>
      <c r="P30" s="25">
        <v>606.20799999999997</v>
      </c>
      <c r="Q30" s="25">
        <v>746.63800000000003</v>
      </c>
      <c r="R30" s="25">
        <v>946.61199999999997</v>
      </c>
      <c r="S30" s="25">
        <v>1217.866</v>
      </c>
      <c r="T30" s="25">
        <v>1444.9580000000001</v>
      </c>
      <c r="U30" s="25">
        <v>1296.788</v>
      </c>
      <c r="V30" s="25">
        <v>1244.9680000000001</v>
      </c>
      <c r="W30" s="25">
        <v>1063.6769999999999</v>
      </c>
      <c r="X30" s="25">
        <v>896.56600000000003</v>
      </c>
      <c r="Y30" s="25">
        <v>740.22</v>
      </c>
      <c r="Z30" s="25">
        <v>658.85199999999998</v>
      </c>
      <c r="AA30" s="25">
        <v>648</v>
      </c>
      <c r="AB30" s="25">
        <v>632</v>
      </c>
      <c r="AC30" s="25">
        <v>676</v>
      </c>
      <c r="AD30" s="25">
        <v>762</v>
      </c>
      <c r="AE30" s="25">
        <v>839</v>
      </c>
      <c r="AF30" s="25">
        <v>840</v>
      </c>
      <c r="AG30" s="25">
        <v>846.27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2939.2</v>
      </c>
      <c r="D31" s="23" t="s">
        <v>1</v>
      </c>
      <c r="E31" s="23">
        <v>3679</v>
      </c>
      <c r="F31" s="23" t="s">
        <v>1</v>
      </c>
      <c r="G31" s="23">
        <v>4166.7629999999999</v>
      </c>
      <c r="H31" s="23" t="s">
        <v>1</v>
      </c>
      <c r="I31" s="23">
        <v>3826.451</v>
      </c>
      <c r="J31" s="23" t="s">
        <v>1</v>
      </c>
      <c r="K31" s="23">
        <v>4439.8239999999996</v>
      </c>
      <c r="L31" s="23" t="s">
        <v>1</v>
      </c>
      <c r="M31" s="23">
        <v>4358.63</v>
      </c>
      <c r="N31" s="23" t="s">
        <v>1</v>
      </c>
      <c r="O31" s="23">
        <v>4224</v>
      </c>
      <c r="P31" s="23" t="s">
        <v>1</v>
      </c>
      <c r="Q31" s="23">
        <v>3248</v>
      </c>
      <c r="R31" s="23" t="s">
        <v>1</v>
      </c>
      <c r="S31" s="23">
        <v>3608</v>
      </c>
      <c r="T31" s="23" t="s">
        <v>1</v>
      </c>
      <c r="U31" s="23">
        <v>4631</v>
      </c>
      <c r="V31" s="23" t="s">
        <v>1</v>
      </c>
      <c r="W31" s="23">
        <v>4088</v>
      </c>
      <c r="X31" s="23" t="s">
        <v>1</v>
      </c>
      <c r="Y31" s="23">
        <v>5270</v>
      </c>
      <c r="Z31" s="23" t="s">
        <v>1</v>
      </c>
      <c r="AA31" s="23" t="s">
        <v>1</v>
      </c>
      <c r="AB31" s="23" t="s">
        <v>1</v>
      </c>
      <c r="AC31" s="23">
        <v>5213</v>
      </c>
      <c r="AD31" s="23" t="s">
        <v>1</v>
      </c>
      <c r="AE31" s="23">
        <v>5332</v>
      </c>
      <c r="AF31" s="23" t="s">
        <v>1</v>
      </c>
      <c r="AG31" s="23">
        <v>4796.1440000000002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>
        <v>29.1</v>
      </c>
      <c r="K33" s="23">
        <v>28</v>
      </c>
      <c r="L33" s="23">
        <v>28.100000000000005</v>
      </c>
      <c r="M33" s="23">
        <v>22.6</v>
      </c>
      <c r="N33" s="23">
        <v>20.2</v>
      </c>
      <c r="O33" s="23">
        <v>37.6</v>
      </c>
      <c r="P33" s="23">
        <v>44.6</v>
      </c>
      <c r="Q33" s="23">
        <v>35.4</v>
      </c>
      <c r="R33" s="23">
        <v>44.1</v>
      </c>
      <c r="S33" s="23">
        <v>58.600000000000009</v>
      </c>
      <c r="T33" s="23">
        <v>67.599999999999994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554.12872140295008</v>
      </c>
      <c r="AB33" s="23">
        <v>208.22688591667</v>
      </c>
      <c r="AC33" s="23">
        <v>553.67999999999995</v>
      </c>
      <c r="AD33" s="23">
        <v>444.51</v>
      </c>
      <c r="AE33" s="23">
        <v>468.28</v>
      </c>
      <c r="AF33" s="23">
        <v>866.37</v>
      </c>
      <c r="AG33" s="23">
        <v>1363.95</v>
      </c>
      <c r="AH33" s="23" t="s">
        <v>1</v>
      </c>
    </row>
    <row r="34" spans="1:34" x14ac:dyDescent="0.25">
      <c r="A34" s="12" t="s">
        <v>30</v>
      </c>
      <c r="B34" s="24">
        <v>63.1</v>
      </c>
      <c r="C34" s="25">
        <v>71.7</v>
      </c>
      <c r="D34" s="25">
        <v>61.2</v>
      </c>
      <c r="E34" s="25">
        <v>75.7</v>
      </c>
      <c r="F34" s="25">
        <v>107.1819</v>
      </c>
      <c r="G34" s="25">
        <v>104.5</v>
      </c>
      <c r="H34" s="25">
        <v>108.44030000000001</v>
      </c>
      <c r="I34" s="25">
        <v>99.61</v>
      </c>
      <c r="J34" s="25">
        <v>118.5</v>
      </c>
      <c r="K34" s="25">
        <v>133.32419999999999</v>
      </c>
      <c r="L34" s="25">
        <v>187.7</v>
      </c>
      <c r="M34" s="25">
        <v>303.2</v>
      </c>
      <c r="N34" s="25">
        <v>260.89999999999998</v>
      </c>
      <c r="O34" s="25">
        <v>310.2</v>
      </c>
      <c r="P34" s="25">
        <v>365.9</v>
      </c>
      <c r="Q34" s="25">
        <v>420.1</v>
      </c>
      <c r="R34" s="25">
        <v>487.69999999999993</v>
      </c>
      <c r="S34" s="25">
        <v>422.60000000000008</v>
      </c>
      <c r="T34" s="25">
        <v>349.39999999999992</v>
      </c>
      <c r="U34" s="25">
        <v>333.3</v>
      </c>
      <c r="V34" s="25">
        <v>314</v>
      </c>
      <c r="W34" s="25">
        <v>341.7</v>
      </c>
      <c r="X34" s="25" t="s">
        <v>1</v>
      </c>
      <c r="Y34" s="25">
        <v>402.4</v>
      </c>
      <c r="Z34" s="25" t="s">
        <v>1</v>
      </c>
      <c r="AA34" s="25">
        <v>365</v>
      </c>
      <c r="AB34" s="25" t="s">
        <v>1</v>
      </c>
      <c r="AC34" s="25">
        <v>417</v>
      </c>
      <c r="AD34" s="25" t="s">
        <v>1</v>
      </c>
      <c r="AE34" s="25">
        <v>527.1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1.512</v>
      </c>
      <c r="Y35" s="23">
        <v>4.1079999999999997</v>
      </c>
      <c r="Z35" s="23">
        <v>1.1000000000000001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1.165</v>
      </c>
      <c r="AF35" s="23">
        <v>0.97499999999999998</v>
      </c>
      <c r="AG35" s="23">
        <v>0.89100000000000001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1E-3</v>
      </c>
      <c r="X36" s="25" t="s">
        <v>1</v>
      </c>
      <c r="Y36" s="25">
        <v>4.1000000000000002E-2</v>
      </c>
      <c r="Z36" s="25">
        <v>0.14099999999999999</v>
      </c>
      <c r="AA36" s="25">
        <v>0.1</v>
      </c>
      <c r="AB36" s="25" t="s">
        <v>1</v>
      </c>
      <c r="AC36" s="25">
        <v>2.3E-2</v>
      </c>
      <c r="AD36" s="25">
        <v>4.2000000000000003E-2</v>
      </c>
      <c r="AE36" s="25">
        <v>4.1000000000000002E-2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3676</v>
      </c>
      <c r="M37" s="23" t="s">
        <v>1</v>
      </c>
      <c r="N37" s="23" t="s">
        <v>1</v>
      </c>
      <c r="O37" s="23">
        <v>4734</v>
      </c>
      <c r="P37" s="23">
        <v>6265</v>
      </c>
      <c r="Q37" s="23">
        <v>7648.37</v>
      </c>
      <c r="R37" s="23">
        <v>9677.2000000000007</v>
      </c>
      <c r="S37" s="23">
        <v>12871.3</v>
      </c>
      <c r="T37" s="23">
        <v>14549.59</v>
      </c>
      <c r="U37" s="23">
        <v>18389.480000000003</v>
      </c>
      <c r="V37" s="23">
        <v>23675</v>
      </c>
      <c r="W37" s="23">
        <v>28850.2</v>
      </c>
      <c r="X37" s="23">
        <v>36310.570000000007</v>
      </c>
      <c r="Y37" s="23">
        <v>40900.690999999999</v>
      </c>
      <c r="Z37" s="23">
        <v>42226.828000000001</v>
      </c>
      <c r="AA37" s="23">
        <v>46342.087999999996</v>
      </c>
      <c r="AB37" s="23">
        <v>44970.097000000002</v>
      </c>
      <c r="AC37" s="23">
        <v>46972.764999999999</v>
      </c>
      <c r="AD37" s="23">
        <v>49125.002999999997</v>
      </c>
      <c r="AE37" s="23">
        <v>64835.301000000007</v>
      </c>
      <c r="AF37" s="23">
        <v>52533.893999999993</v>
      </c>
      <c r="AG37" s="23">
        <v>62312.853999999992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1985.0821704</v>
      </c>
      <c r="T38" s="25">
        <v>3227.5414676000005</v>
      </c>
      <c r="U38" s="25">
        <v>18232.790999999997</v>
      </c>
      <c r="V38" s="25">
        <v>26837.028999999999</v>
      </c>
      <c r="W38" s="25">
        <v>8745.3670000000002</v>
      </c>
      <c r="X38" s="25">
        <v>11249.93</v>
      </c>
      <c r="Y38" s="25">
        <v>15602.264999999999</v>
      </c>
      <c r="Z38" s="25">
        <v>17295.822999999997</v>
      </c>
      <c r="AA38" s="25">
        <v>20118.208999999999</v>
      </c>
      <c r="AB38" s="25">
        <v>27523.82</v>
      </c>
      <c r="AC38" s="25">
        <v>28488.54</v>
      </c>
      <c r="AD38" s="25">
        <v>36742.674450528997</v>
      </c>
      <c r="AE38" s="25">
        <v>22779.343812298001</v>
      </c>
      <c r="AF38" s="25">
        <v>18901.474752702001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76.17</v>
      </c>
      <c r="C39" s="23">
        <v>96.665000000000006</v>
      </c>
      <c r="D39" s="23">
        <v>110.009</v>
      </c>
      <c r="E39" s="23">
        <v>246.1</v>
      </c>
      <c r="F39" s="23">
        <v>270.70999999999998</v>
      </c>
      <c r="G39" s="23">
        <v>72.635999999999996</v>
      </c>
      <c r="H39" s="23" t="s">
        <v>1</v>
      </c>
      <c r="I39" s="23">
        <v>196.30799999999999</v>
      </c>
      <c r="J39" s="23">
        <v>215.93899999999999</v>
      </c>
      <c r="K39" s="23">
        <v>163.9</v>
      </c>
      <c r="L39" s="23" t="s">
        <v>1</v>
      </c>
      <c r="M39" s="23">
        <v>186.55199999999999</v>
      </c>
      <c r="N39" s="23" t="s">
        <v>1</v>
      </c>
      <c r="O39" s="23">
        <v>476</v>
      </c>
      <c r="P39" s="23" t="s">
        <v>1</v>
      </c>
      <c r="Q39" s="23">
        <v>415.13600000000002</v>
      </c>
      <c r="R39" s="23">
        <v>798.43600000000004</v>
      </c>
      <c r="S39" s="23">
        <v>1036.566</v>
      </c>
      <c r="T39" s="23">
        <v>1155.771</v>
      </c>
      <c r="U39" s="23">
        <v>99.3</v>
      </c>
      <c r="V39" s="23" t="s">
        <v>1</v>
      </c>
      <c r="W39" s="23">
        <v>1683.5</v>
      </c>
      <c r="X39" s="23" t="s">
        <v>1</v>
      </c>
      <c r="Y39" s="23">
        <v>1811.4</v>
      </c>
      <c r="Z39" s="23">
        <v>2216.3000000000002</v>
      </c>
      <c r="AA39" s="23">
        <v>2588.9</v>
      </c>
      <c r="AB39" s="23">
        <v>2881.2</v>
      </c>
      <c r="AC39" s="23">
        <v>3241.5</v>
      </c>
      <c r="AD39" s="23">
        <v>4174.6000000000004</v>
      </c>
      <c r="AE39" s="23">
        <v>3804</v>
      </c>
      <c r="AF39" s="23">
        <v>4487</v>
      </c>
      <c r="AG39" s="23">
        <v>3107.7460000000001</v>
      </c>
      <c r="AH39" s="23">
        <v>4868.1899999999996</v>
      </c>
    </row>
    <row r="40" spans="1:34" x14ac:dyDescent="0.25">
      <c r="A40" s="12" t="s">
        <v>36</v>
      </c>
      <c r="B40" s="24" t="s">
        <v>1</v>
      </c>
      <c r="C40" s="25">
        <v>490.1</v>
      </c>
      <c r="D40" s="25">
        <v>633.59999999999991</v>
      </c>
      <c r="E40" s="25">
        <v>660.9</v>
      </c>
      <c r="F40" s="25">
        <v>822.20000000000016</v>
      </c>
      <c r="G40" s="25">
        <v>928</v>
      </c>
      <c r="H40" s="25">
        <v>936.49999999999989</v>
      </c>
      <c r="I40" s="25">
        <v>1098</v>
      </c>
      <c r="J40" s="25">
        <v>1138.4000000000001</v>
      </c>
      <c r="K40" s="25">
        <v>1286</v>
      </c>
      <c r="L40" s="25">
        <v>1675.9</v>
      </c>
      <c r="M40" s="25">
        <v>1594.84</v>
      </c>
      <c r="N40" s="25">
        <v>1677.7</v>
      </c>
      <c r="O40" s="25">
        <v>1746.2</v>
      </c>
      <c r="P40" s="25">
        <v>1230.8</v>
      </c>
      <c r="Q40" s="25">
        <v>1010.0000000000001</v>
      </c>
      <c r="R40" s="25">
        <v>1148.9000000000001</v>
      </c>
      <c r="S40" s="25">
        <v>1233.5</v>
      </c>
      <c r="T40" s="25">
        <v>1220.3</v>
      </c>
      <c r="U40" s="25">
        <v>1280.3</v>
      </c>
      <c r="V40" s="25">
        <v>1204.4000000000003</v>
      </c>
      <c r="W40" s="25">
        <v>919.29999999999984</v>
      </c>
      <c r="X40" s="25">
        <v>1154.3000000000002</v>
      </c>
      <c r="Y40" s="25">
        <v>1009</v>
      </c>
      <c r="Z40" s="25">
        <v>1441</v>
      </c>
      <c r="AA40" s="25">
        <v>1361</v>
      </c>
      <c r="AB40" s="25">
        <v>1363.3730151790003</v>
      </c>
      <c r="AC40" s="25">
        <v>1444.2785117335</v>
      </c>
      <c r="AD40" s="25">
        <v>1357.6086555412999</v>
      </c>
      <c r="AE40" s="25">
        <v>1349.3048750409</v>
      </c>
      <c r="AF40" s="25">
        <v>1482.6600914752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>
        <v>118123</v>
      </c>
      <c r="C41" s="23">
        <v>133462</v>
      </c>
      <c r="D41" s="23">
        <v>103130</v>
      </c>
      <c r="E41" s="23">
        <v>127153</v>
      </c>
      <c r="F41" s="23">
        <v>106831</v>
      </c>
      <c r="G41" s="23">
        <v>149243.99999999997</v>
      </c>
      <c r="H41" s="23">
        <v>115100</v>
      </c>
      <c r="I41" s="23">
        <v>139120</v>
      </c>
      <c r="J41" s="23">
        <v>223273.99999999997</v>
      </c>
      <c r="K41" s="23">
        <v>187621</v>
      </c>
      <c r="L41" s="23">
        <v>184443.00000000003</v>
      </c>
      <c r="M41" s="23">
        <v>160333.99999999997</v>
      </c>
      <c r="N41" s="23">
        <v>169273</v>
      </c>
      <c r="O41" s="23">
        <v>163852.00000000003</v>
      </c>
      <c r="P41" s="23">
        <v>148797.99999999997</v>
      </c>
      <c r="Q41" s="23">
        <v>146751</v>
      </c>
      <c r="R41" s="23">
        <v>135055.00000000003</v>
      </c>
      <c r="S41" s="23">
        <v>149389.00000000003</v>
      </c>
      <c r="T41" s="23">
        <v>125429.00000000001</v>
      </c>
      <c r="U41" s="23">
        <v>140694</v>
      </c>
      <c r="V41" s="23">
        <v>140048.99999999997</v>
      </c>
      <c r="W41" s="23">
        <v>128765</v>
      </c>
      <c r="X41" s="23">
        <v>133327</v>
      </c>
      <c r="Y41" s="23">
        <v>134568.99999999997</v>
      </c>
      <c r="Z41" s="23">
        <v>129875.00000000001</v>
      </c>
      <c r="AA41" s="23">
        <v>143103</v>
      </c>
      <c r="AB41" s="23">
        <v>125956.99999999999</v>
      </c>
      <c r="AC41" s="23">
        <v>127128.99999999999</v>
      </c>
      <c r="AD41" s="23">
        <v>115935</v>
      </c>
      <c r="AE41" s="23">
        <v>114716</v>
      </c>
      <c r="AF41" s="23">
        <v>118195</v>
      </c>
      <c r="AG41" s="23">
        <v>141129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385.59100341999999</v>
      </c>
      <c r="N42" s="25" t="s">
        <v>1</v>
      </c>
      <c r="O42" s="25">
        <v>360.20599364999993</v>
      </c>
      <c r="P42" s="25">
        <v>519.88499999999988</v>
      </c>
      <c r="Q42" s="25">
        <v>1331.74</v>
      </c>
      <c r="R42" s="25">
        <v>1764.5640000000003</v>
      </c>
      <c r="S42" s="25">
        <v>2326.7280000000001</v>
      </c>
      <c r="T42" s="25">
        <v>2567.14</v>
      </c>
      <c r="U42" s="25">
        <v>1429.7660000000003</v>
      </c>
      <c r="V42" s="25">
        <v>832.17299999999989</v>
      </c>
      <c r="W42" s="25">
        <v>499.29799999999994</v>
      </c>
      <c r="X42" s="25">
        <v>683.66899999999998</v>
      </c>
      <c r="Y42" s="25">
        <v>685.67</v>
      </c>
      <c r="Z42" s="25">
        <v>690.39599999999996</v>
      </c>
      <c r="AA42" s="25">
        <v>522.63099999999997</v>
      </c>
      <c r="AB42" s="25">
        <v>453.95766000000003</v>
      </c>
      <c r="AC42" s="25">
        <v>371.16480999999999</v>
      </c>
      <c r="AD42" s="25">
        <v>214.54089999999999</v>
      </c>
      <c r="AE42" s="25">
        <v>648.60374999999999</v>
      </c>
      <c r="AF42" s="25">
        <v>592.55093999999997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247188.99999999997</v>
      </c>
      <c r="H43" s="23">
        <v>347430</v>
      </c>
      <c r="I43" s="23">
        <v>423374</v>
      </c>
      <c r="J43" s="23">
        <v>466458.00000000006</v>
      </c>
      <c r="K43" s="23">
        <v>496518</v>
      </c>
      <c r="L43" s="23">
        <v>717857.99999999988</v>
      </c>
      <c r="M43" s="23">
        <v>989121.00000000012</v>
      </c>
      <c r="N43" s="23">
        <v>829800</v>
      </c>
      <c r="O43" s="23">
        <v>772178</v>
      </c>
      <c r="P43" s="23">
        <v>806339.99618999998</v>
      </c>
      <c r="Q43" s="23">
        <v>861770.5</v>
      </c>
      <c r="R43" s="23">
        <v>1002350.9028999999</v>
      </c>
      <c r="S43" s="23">
        <v>1485568.584</v>
      </c>
      <c r="T43" s="23">
        <v>1533300.35</v>
      </c>
      <c r="U43" s="23">
        <v>1921996.5500000003</v>
      </c>
      <c r="V43" s="23">
        <v>2206131.7799999998</v>
      </c>
      <c r="W43" s="23">
        <v>2312368.7769999998</v>
      </c>
      <c r="X43" s="23">
        <v>2588394.36</v>
      </c>
      <c r="Y43" s="23">
        <v>2580376.5380000006</v>
      </c>
      <c r="Z43" s="23">
        <v>2561831.0885999999</v>
      </c>
      <c r="AA43" s="23">
        <v>2623788.3524000002</v>
      </c>
      <c r="AB43" s="23">
        <v>2253091.98</v>
      </c>
      <c r="AC43" s="23">
        <v>2939147.7200000007</v>
      </c>
      <c r="AD43" s="23">
        <v>2994960.2717676</v>
      </c>
      <c r="AE43" s="23">
        <v>3175441.7319999994</v>
      </c>
      <c r="AF43" s="23">
        <v>3881148.5873275995</v>
      </c>
      <c r="AG43" s="23">
        <v>4649575.8783175005</v>
      </c>
      <c r="AH43" s="23" t="s">
        <v>1</v>
      </c>
    </row>
    <row r="44" spans="1:34" x14ac:dyDescent="0.25">
      <c r="A44" s="12" t="s">
        <v>40</v>
      </c>
      <c r="B44" s="24">
        <v>483</v>
      </c>
      <c r="C44" s="25">
        <v>531</v>
      </c>
      <c r="D44" s="25">
        <v>618</v>
      </c>
      <c r="E44" s="25">
        <v>621</v>
      </c>
      <c r="F44" s="25">
        <v>566</v>
      </c>
      <c r="G44" s="25">
        <v>498</v>
      </c>
      <c r="H44" s="25">
        <v>394.00000000000006</v>
      </c>
      <c r="I44" s="25">
        <v>432</v>
      </c>
      <c r="J44" s="25">
        <v>318.00000000000006</v>
      </c>
      <c r="K44" s="25">
        <v>366</v>
      </c>
      <c r="L44" s="25">
        <v>284</v>
      </c>
      <c r="M44" s="25">
        <v>508</v>
      </c>
      <c r="N44" s="25">
        <v>353</v>
      </c>
      <c r="O44" s="25">
        <v>369</v>
      </c>
      <c r="P44" s="25">
        <v>330</v>
      </c>
      <c r="Q44" s="25">
        <v>413</v>
      </c>
      <c r="R44" s="25">
        <v>415.00000000000006</v>
      </c>
      <c r="S44" s="25">
        <v>350</v>
      </c>
      <c r="T44" s="25">
        <v>389.99999999999994</v>
      </c>
      <c r="U44" s="25">
        <v>453</v>
      </c>
      <c r="V44" s="25">
        <v>590.00000000000011</v>
      </c>
      <c r="W44" s="25">
        <v>607</v>
      </c>
      <c r="X44" s="25">
        <v>641</v>
      </c>
      <c r="Y44" s="25">
        <v>683</v>
      </c>
      <c r="Z44" s="25">
        <v>816</v>
      </c>
      <c r="AA44" s="25">
        <v>830</v>
      </c>
      <c r="AB44" s="25">
        <v>1010</v>
      </c>
      <c r="AC44" s="25">
        <v>1293</v>
      </c>
      <c r="AD44" s="25">
        <v>1251</v>
      </c>
      <c r="AE44" s="25">
        <v>1326</v>
      </c>
      <c r="AF44" s="25">
        <v>1590</v>
      </c>
      <c r="AG44" s="25">
        <v>1646</v>
      </c>
      <c r="AH44" s="25">
        <v>1673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1.2631578947368001</v>
      </c>
      <c r="M45" s="23">
        <v>42.169998920631002</v>
      </c>
      <c r="N45" s="23">
        <v>438.61002360331992</v>
      </c>
      <c r="O45" s="23">
        <v>708.09504180885006</v>
      </c>
      <c r="P45" s="23">
        <v>1388.1199358583999</v>
      </c>
      <c r="Q45" s="23">
        <v>1952.3603880435999</v>
      </c>
      <c r="R45" s="23">
        <v>15.340003048913999</v>
      </c>
      <c r="S45" s="23">
        <v>2907.5999679675001</v>
      </c>
      <c r="T45" s="23">
        <v>3521.8697173745004</v>
      </c>
      <c r="U45" s="23">
        <v>81406.975758793007</v>
      </c>
      <c r="V45" s="23">
        <v>4950.9701032173998</v>
      </c>
      <c r="W45" s="23">
        <v>20.000000727610999</v>
      </c>
      <c r="X45" s="23">
        <v>5528.9735820368987</v>
      </c>
      <c r="Y45" s="23">
        <v>6427.9997595834011</v>
      </c>
      <c r="Z45" s="23">
        <v>20350.798952484001</v>
      </c>
      <c r="AA45" s="23">
        <v>47702.579619911994</v>
      </c>
      <c r="AB45" s="23">
        <v>21624.269978229</v>
      </c>
      <c r="AC45" s="23">
        <v>12232.009606501002</v>
      </c>
      <c r="AD45" s="23">
        <v>20714.492500019998</v>
      </c>
      <c r="AE45" s="23">
        <v>17005.824110639998</v>
      </c>
      <c r="AF45" s="23">
        <v>18074.678660500002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2336.2066212483005</v>
      </c>
      <c r="AA46" s="25">
        <v>2260.0641002872999</v>
      </c>
      <c r="AB46" s="25">
        <v>2356.5446815352002</v>
      </c>
      <c r="AC46" s="25">
        <v>2316.9706028340001</v>
      </c>
      <c r="AD46" s="25">
        <v>2407.4036405753</v>
      </c>
      <c r="AE46" s="25" t="s">
        <v>1</v>
      </c>
      <c r="AF46" s="25">
        <v>1840.5140993915002</v>
      </c>
      <c r="AG46" s="25">
        <v>1749.4476940000002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54</v>
      </c>
      <c r="E47" s="23">
        <v>1.3512999999999999</v>
      </c>
      <c r="F47" s="23">
        <v>25.373999999999995</v>
      </c>
      <c r="G47" s="23">
        <v>32.484000000000002</v>
      </c>
      <c r="H47" s="23">
        <v>428.84899999999999</v>
      </c>
      <c r="I47" s="23">
        <v>569.20000000000005</v>
      </c>
      <c r="J47" s="23">
        <v>87.822999999999993</v>
      </c>
      <c r="K47" s="23">
        <v>54.940889400000017</v>
      </c>
      <c r="L47" s="23">
        <v>567.9</v>
      </c>
      <c r="M47" s="23">
        <v>663.60000000000014</v>
      </c>
      <c r="N47" s="23">
        <v>124.83837776381999</v>
      </c>
      <c r="O47" s="23">
        <v>166.74494199188004</v>
      </c>
      <c r="P47" s="23">
        <v>710.79200000000014</v>
      </c>
      <c r="Q47" s="23">
        <v>1971.3579999999999</v>
      </c>
      <c r="R47" s="23">
        <v>1525.7204178</v>
      </c>
      <c r="S47" s="23">
        <v>1497.086</v>
      </c>
      <c r="T47" s="23">
        <v>1904.6610000000001</v>
      </c>
      <c r="U47" s="23">
        <v>3092.0319999999997</v>
      </c>
      <c r="V47" s="23">
        <v>1730.5770000000002</v>
      </c>
      <c r="W47" s="23">
        <v>1884.4460743</v>
      </c>
      <c r="X47" s="23">
        <v>1703.7392788</v>
      </c>
      <c r="Y47" s="23">
        <v>3668.9306759000001</v>
      </c>
      <c r="Z47" s="23">
        <v>2202.1654477000002</v>
      </c>
      <c r="AA47" s="23">
        <v>1672.1040811000003</v>
      </c>
      <c r="AB47" s="23">
        <v>3259.3927824000002</v>
      </c>
      <c r="AC47" s="23">
        <v>2975.6182135458994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1090.0999999999999</v>
      </c>
      <c r="D48" s="25" t="s">
        <v>1</v>
      </c>
      <c r="E48" s="25">
        <v>1218.5999999999999</v>
      </c>
      <c r="F48" s="25" t="s">
        <v>1</v>
      </c>
      <c r="G48" s="25">
        <v>1073</v>
      </c>
      <c r="H48" s="25" t="s">
        <v>1</v>
      </c>
      <c r="I48" s="25">
        <v>1135.3</v>
      </c>
      <c r="J48" s="25" t="s">
        <v>1</v>
      </c>
      <c r="K48" s="25">
        <v>1102.3</v>
      </c>
      <c r="L48" s="25" t="s">
        <v>1</v>
      </c>
      <c r="M48" s="25">
        <v>1201.4000000000001</v>
      </c>
      <c r="N48" s="25" t="s">
        <v>1</v>
      </c>
      <c r="O48" s="25">
        <v>1241.3</v>
      </c>
      <c r="P48" s="25" t="s">
        <v>1</v>
      </c>
      <c r="Q48" s="25">
        <v>1240.8</v>
      </c>
      <c r="R48" s="25">
        <v>1381.6</v>
      </c>
      <c r="S48" s="25">
        <v>1473.9</v>
      </c>
      <c r="T48" s="25">
        <v>1927.5</v>
      </c>
      <c r="U48" s="25">
        <v>2063.6</v>
      </c>
      <c r="V48" s="25">
        <v>2168.9</v>
      </c>
      <c r="W48" s="25">
        <v>2309.1</v>
      </c>
      <c r="X48" s="25">
        <v>2547</v>
      </c>
      <c r="Y48" s="25">
        <v>2468.6999999999998</v>
      </c>
      <c r="Z48" s="25">
        <v>2462.1999999999998</v>
      </c>
      <c r="AA48" s="25">
        <v>2804.6</v>
      </c>
      <c r="AB48" s="25">
        <v>3156.7</v>
      </c>
      <c r="AC48" s="25">
        <v>3420.6</v>
      </c>
      <c r="AD48" s="25">
        <v>3727.4</v>
      </c>
      <c r="AE48" s="25">
        <v>4076.2</v>
      </c>
      <c r="AF48" s="25">
        <v>4467.8</v>
      </c>
      <c r="AG48" s="25">
        <v>4862.7269999999999</v>
      </c>
      <c r="AH48" s="25" t="s">
        <v>1</v>
      </c>
    </row>
    <row r="49" spans="1:34" s="5" customFormat="1" x14ac:dyDescent="0.25">
      <c r="A49" s="9" t="s">
        <v>44</v>
      </c>
      <c r="B49" s="22">
        <v>12.6</v>
      </c>
      <c r="C49" s="23">
        <v>13.8</v>
      </c>
      <c r="D49" s="23">
        <v>15.699999999999998</v>
      </c>
      <c r="E49" s="23">
        <v>17.100000000000001</v>
      </c>
      <c r="F49" s="23" t="s">
        <v>1</v>
      </c>
      <c r="G49" s="23">
        <v>16.470081119999996</v>
      </c>
      <c r="H49" s="23" t="s">
        <v>1</v>
      </c>
      <c r="I49" s="23">
        <v>27.100088183000004</v>
      </c>
      <c r="J49" s="23" t="s">
        <v>1</v>
      </c>
      <c r="K49" s="23">
        <v>31.035789049000002</v>
      </c>
      <c r="L49" s="23" t="s">
        <v>1</v>
      </c>
      <c r="M49" s="23">
        <v>47.1</v>
      </c>
      <c r="N49" s="23" t="s">
        <v>1</v>
      </c>
      <c r="O49" s="23">
        <v>67.599999999999994</v>
      </c>
      <c r="P49" s="23" t="s">
        <v>1</v>
      </c>
      <c r="Q49" s="23">
        <v>87</v>
      </c>
      <c r="R49" s="23" t="s">
        <v>1</v>
      </c>
      <c r="S49" s="23">
        <v>80</v>
      </c>
      <c r="T49" s="23" t="s">
        <v>1</v>
      </c>
      <c r="U49" s="23">
        <v>85</v>
      </c>
      <c r="V49" s="23" t="s">
        <v>1</v>
      </c>
      <c r="W49" s="23">
        <v>146</v>
      </c>
      <c r="X49" s="23" t="s">
        <v>1</v>
      </c>
      <c r="Y49" s="23">
        <v>139</v>
      </c>
      <c r="Z49" s="23" t="s">
        <v>1</v>
      </c>
      <c r="AA49" s="23">
        <v>176</v>
      </c>
      <c r="AB49" s="23" t="s">
        <v>1</v>
      </c>
      <c r="AC49" s="23">
        <v>254</v>
      </c>
      <c r="AD49" s="23">
        <v>281.00000000000006</v>
      </c>
      <c r="AE49" s="23">
        <v>295</v>
      </c>
      <c r="AF49" s="23">
        <v>332.00000000000006</v>
      </c>
      <c r="AG49" s="23">
        <v>262.00000000000006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>
        <v>1747.325</v>
      </c>
      <c r="G50" s="25">
        <v>4256.8249999999998</v>
      </c>
      <c r="H50" s="25">
        <v>7093.6629999999996</v>
      </c>
      <c r="I50" s="25">
        <v>8130.56</v>
      </c>
      <c r="J50" s="25">
        <v>7437.9129999999996</v>
      </c>
      <c r="K50" s="25">
        <v>13697.956</v>
      </c>
      <c r="L50" s="25">
        <v>24674.9</v>
      </c>
      <c r="M50" s="25">
        <v>36274.5</v>
      </c>
      <c r="N50" s="25">
        <v>47710.2</v>
      </c>
      <c r="O50" s="25">
        <v>59896.80000000001</v>
      </c>
      <c r="P50" s="25">
        <v>71716.2</v>
      </c>
      <c r="Q50" s="25">
        <v>84032.7</v>
      </c>
      <c r="R50" s="25">
        <v>100122.9</v>
      </c>
      <c r="S50" s="25">
        <v>131768.1</v>
      </c>
      <c r="T50" s="25">
        <v>151975.70000000001</v>
      </c>
      <c r="U50" s="25">
        <v>173872.6</v>
      </c>
      <c r="V50" s="25">
        <v>203267.1</v>
      </c>
      <c r="W50" s="25">
        <v>218291.8</v>
      </c>
      <c r="X50" s="25">
        <v>246761.3</v>
      </c>
      <c r="Y50" s="25">
        <v>279358.90000000002</v>
      </c>
      <c r="Z50" s="25">
        <v>316622.59999999998</v>
      </c>
      <c r="AA50" s="25">
        <v>343396.9</v>
      </c>
      <c r="AB50" s="25">
        <v>326710.59999999998</v>
      </c>
      <c r="AC50" s="25">
        <v>346858.7</v>
      </c>
      <c r="AD50" s="25">
        <v>321302</v>
      </c>
      <c r="AE50" s="25">
        <v>394109.6</v>
      </c>
      <c r="AF50" s="25">
        <v>374706.8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1.5</v>
      </c>
      <c r="AB51" s="23">
        <v>3.8</v>
      </c>
      <c r="AC51" s="23">
        <v>7.3</v>
      </c>
      <c r="AD51" s="23">
        <v>37.299999999999997</v>
      </c>
      <c r="AE51" s="23">
        <v>85.2</v>
      </c>
      <c r="AF51" s="23">
        <v>79.3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17.2</v>
      </c>
      <c r="G52" s="25">
        <v>45.36999999999999</v>
      </c>
      <c r="H52" s="25">
        <v>71.899999999999991</v>
      </c>
      <c r="I52" s="25">
        <v>119.91</v>
      </c>
      <c r="J52" s="25">
        <v>155.33999999999997</v>
      </c>
      <c r="K52" s="25">
        <v>184.53</v>
      </c>
      <c r="L52" s="25">
        <v>145.08000000000001</v>
      </c>
      <c r="M52" s="25">
        <v>133.56</v>
      </c>
      <c r="N52" s="25">
        <v>182.29</v>
      </c>
      <c r="O52" s="25">
        <v>154.50000000000003</v>
      </c>
      <c r="P52" s="25">
        <v>163.71</v>
      </c>
      <c r="Q52" s="25">
        <v>189.18999999999997</v>
      </c>
      <c r="R52" s="25">
        <v>201.56000000000003</v>
      </c>
      <c r="S52" s="25">
        <v>227.90000000000003</v>
      </c>
      <c r="T52" s="25">
        <v>274.69</v>
      </c>
      <c r="U52" s="25">
        <v>308.55</v>
      </c>
      <c r="V52" s="25">
        <v>273.61</v>
      </c>
      <c r="W52" s="25">
        <v>260.35000000000002</v>
      </c>
      <c r="X52" s="25">
        <v>268.27</v>
      </c>
      <c r="Y52" s="25">
        <v>288.45</v>
      </c>
      <c r="Z52" s="25">
        <v>268.72000000000003</v>
      </c>
      <c r="AA52" s="25">
        <v>252.11000000000004</v>
      </c>
      <c r="AB52" s="25">
        <v>263.08</v>
      </c>
      <c r="AC52" s="25">
        <v>246.38999999999996</v>
      </c>
      <c r="AD52" s="25">
        <v>241.08</v>
      </c>
      <c r="AE52" s="25">
        <v>265.22000000000003</v>
      </c>
      <c r="AF52" s="25">
        <v>294.58999999999992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25802</v>
      </c>
      <c r="C53" s="23">
        <v>24095</v>
      </c>
      <c r="D53" s="23">
        <v>22369.000000000004</v>
      </c>
      <c r="E53" s="23">
        <v>20844</v>
      </c>
      <c r="F53" s="23">
        <v>20261.000000000004</v>
      </c>
      <c r="G53" s="23">
        <v>21178.000000000004</v>
      </c>
      <c r="H53" s="23">
        <v>21356</v>
      </c>
      <c r="I53" s="23">
        <v>21798</v>
      </c>
      <c r="J53" s="23">
        <v>22086</v>
      </c>
      <c r="K53" s="23">
        <v>20496</v>
      </c>
      <c r="L53" s="23">
        <v>17117</v>
      </c>
      <c r="M53" s="23">
        <v>16899</v>
      </c>
      <c r="N53" s="23">
        <v>16401.000000000004</v>
      </c>
      <c r="O53" s="23">
        <v>17798</v>
      </c>
      <c r="P53" s="23">
        <v>20266</v>
      </c>
      <c r="Q53" s="23">
        <v>21909</v>
      </c>
      <c r="R53" s="23">
        <v>24304</v>
      </c>
      <c r="S53" s="23">
        <v>26585</v>
      </c>
      <c r="T53" s="23">
        <v>36665.999999999993</v>
      </c>
      <c r="U53" s="23">
        <v>39768</v>
      </c>
      <c r="V53" s="23">
        <v>34355.000000000007</v>
      </c>
      <c r="W53" s="23">
        <v>31630.000000000004</v>
      </c>
      <c r="X53" s="23">
        <v>30778</v>
      </c>
      <c r="Y53" s="23">
        <v>29556</v>
      </c>
      <c r="Z53" s="23">
        <v>26692</v>
      </c>
      <c r="AA53" s="23">
        <v>27117</v>
      </c>
      <c r="AB53" s="23">
        <v>24349</v>
      </c>
      <c r="AC53" s="23">
        <v>25116</v>
      </c>
      <c r="AD53" s="23">
        <v>25312</v>
      </c>
      <c r="AE53" s="23">
        <v>22822</v>
      </c>
      <c r="AF53" s="23">
        <v>30013</v>
      </c>
      <c r="AG53" s="23">
        <v>32067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953.24099999999999</v>
      </c>
      <c r="V54" s="25">
        <v>256.447</v>
      </c>
      <c r="W54" s="25">
        <v>61.101999999999997</v>
      </c>
      <c r="X54" s="25">
        <v>222.41399999999999</v>
      </c>
      <c r="Y54" s="25">
        <v>434.6</v>
      </c>
      <c r="Z54" s="25">
        <v>1035.451</v>
      </c>
      <c r="AA54" s="25">
        <v>1002</v>
      </c>
      <c r="AB54" s="25">
        <v>1036.4000000000001</v>
      </c>
      <c r="AC54" s="25">
        <v>1058.6020000000001</v>
      </c>
      <c r="AD54" s="25">
        <v>1195.085</v>
      </c>
      <c r="AE54" s="25">
        <v>1451.1</v>
      </c>
      <c r="AF54" s="25">
        <v>1276.7550000000001</v>
      </c>
      <c r="AG54" s="25">
        <v>1481.63</v>
      </c>
      <c r="AH54" s="25">
        <v>1219.2270000000001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110</v>
      </c>
      <c r="E55" s="23" t="s">
        <v>1</v>
      </c>
      <c r="F55" s="23">
        <v>150</v>
      </c>
      <c r="G55" s="23" t="s">
        <v>1</v>
      </c>
      <c r="H55" s="23">
        <v>170</v>
      </c>
      <c r="I55" s="23" t="s">
        <v>1</v>
      </c>
      <c r="J55" s="23">
        <v>130</v>
      </c>
      <c r="K55" s="23" t="s">
        <v>1</v>
      </c>
      <c r="L55" s="23">
        <v>180</v>
      </c>
      <c r="M55" s="23" t="s">
        <v>1</v>
      </c>
      <c r="N55" s="23" t="s">
        <v>1</v>
      </c>
      <c r="O55" s="23" t="s">
        <v>1</v>
      </c>
      <c r="P55" s="23">
        <v>145</v>
      </c>
      <c r="Q55" s="23" t="s">
        <v>1</v>
      </c>
      <c r="R55" s="23">
        <v>75</v>
      </c>
      <c r="S55" s="23" t="s">
        <v>1</v>
      </c>
      <c r="T55" s="23">
        <v>198</v>
      </c>
      <c r="U55" s="23" t="s">
        <v>1</v>
      </c>
      <c r="V55" s="23" t="s">
        <v>1</v>
      </c>
      <c r="W55" s="23" t="s">
        <v>1</v>
      </c>
      <c r="X55" s="23">
        <v>105.81699999999999</v>
      </c>
      <c r="Y55" s="23" t="s">
        <v>1</v>
      </c>
      <c r="Z55" s="23" t="s">
        <v>1</v>
      </c>
      <c r="AA55" s="23">
        <v>218.48699999999999</v>
      </c>
      <c r="AB55" s="23" t="s">
        <v>1</v>
      </c>
      <c r="AC55" s="23">
        <v>156.316</v>
      </c>
      <c r="AD55" s="23" t="s">
        <v>1</v>
      </c>
      <c r="AE55" s="23">
        <v>232.3</v>
      </c>
      <c r="AF55" s="23" t="s">
        <v>1</v>
      </c>
      <c r="AG55" s="23">
        <v>250.19300000000001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>
        <v>1992.9911327999998</v>
      </c>
      <c r="K56" s="25">
        <v>2523.1937461000002</v>
      </c>
      <c r="L56" s="25">
        <v>2593.6659658000003</v>
      </c>
      <c r="M56" s="25">
        <v>2300.0213239999994</v>
      </c>
      <c r="N56" s="25">
        <v>2388.4548445</v>
      </c>
      <c r="O56" s="25">
        <v>3172.1177111000011</v>
      </c>
      <c r="P56" s="25">
        <v>4288.9170651000004</v>
      </c>
      <c r="Q56" s="25">
        <v>4123.7545028000004</v>
      </c>
      <c r="R56" s="25">
        <v>4573.9760713000005</v>
      </c>
      <c r="S56" s="25">
        <v>4463.4038688999999</v>
      </c>
      <c r="T56" s="25">
        <v>4872.2037505999997</v>
      </c>
      <c r="U56" s="25">
        <v>5744.1481815999987</v>
      </c>
      <c r="V56" s="25">
        <v>6294.364241700001</v>
      </c>
      <c r="W56" s="25">
        <v>5964.6060144999992</v>
      </c>
      <c r="X56" s="25">
        <v>6155.1479133000003</v>
      </c>
      <c r="Y56" s="25">
        <v>6000.8919239999996</v>
      </c>
      <c r="Z56" s="25">
        <v>5469.9772345000001</v>
      </c>
      <c r="AA56" s="25">
        <v>5732.5066687999988</v>
      </c>
      <c r="AB56" s="25">
        <v>5897.4343263924002</v>
      </c>
      <c r="AC56" s="25">
        <v>6073.0235837082992</v>
      </c>
      <c r="AD56" s="25">
        <v>6982.9086740434996</v>
      </c>
      <c r="AE56" s="25">
        <v>7117.1313293661988</v>
      </c>
      <c r="AF56" s="25">
        <v>8705.5614350701999</v>
      </c>
      <c r="AG56" s="25">
        <v>9612.8676570460993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54</v>
      </c>
      <c r="D57" s="23">
        <v>1E-3</v>
      </c>
      <c r="E57" s="23">
        <v>3.0000000000000001E-3</v>
      </c>
      <c r="F57" s="23">
        <v>5.5E-2</v>
      </c>
      <c r="G57" s="23">
        <v>0.11799999999999999</v>
      </c>
      <c r="H57" s="23">
        <v>0.32300000000000001</v>
      </c>
      <c r="I57" s="23">
        <v>0.93300000000000005</v>
      </c>
      <c r="J57" s="23">
        <v>1.2410000000000001</v>
      </c>
      <c r="K57" s="23">
        <v>2.887</v>
      </c>
      <c r="L57" s="23">
        <v>11.351000000000001</v>
      </c>
      <c r="M57" s="23">
        <v>14.225</v>
      </c>
      <c r="N57" s="23">
        <v>15.345000000000001</v>
      </c>
      <c r="O57" s="23">
        <v>22.347999999999999</v>
      </c>
      <c r="P57" s="23">
        <v>29.722999999999999</v>
      </c>
      <c r="Q57" s="23">
        <v>89.466999999999999</v>
      </c>
      <c r="R57" s="23">
        <v>142.041</v>
      </c>
      <c r="S57" s="23">
        <v>243.245</v>
      </c>
      <c r="T57" s="23">
        <v>290.71800000000002</v>
      </c>
      <c r="U57" s="23">
        <v>490.51</v>
      </c>
      <c r="V57" s="23">
        <v>410.85199999999998</v>
      </c>
      <c r="W57" s="23">
        <v>429.30700000000002</v>
      </c>
      <c r="X57" s="23">
        <v>554.20299999999997</v>
      </c>
      <c r="Y57" s="23">
        <v>602.61400000000003</v>
      </c>
      <c r="Z57" s="23">
        <v>781.76</v>
      </c>
      <c r="AA57" s="23">
        <v>1094.3530000000001</v>
      </c>
      <c r="AB57" s="23">
        <v>1325.5340000000001</v>
      </c>
      <c r="AC57" s="23">
        <v>1519.8679999999999</v>
      </c>
      <c r="AD57" s="23">
        <v>2321.1149999999998</v>
      </c>
      <c r="AE57" s="23">
        <v>3460.9859999999999</v>
      </c>
      <c r="AF57" s="23">
        <v>3873.2640000000001</v>
      </c>
      <c r="AG57" s="23">
        <v>6294.2969999999996</v>
      </c>
      <c r="AH57" s="23" t="s">
        <v>1</v>
      </c>
    </row>
    <row r="58" spans="1:34" x14ac:dyDescent="0.25">
      <c r="A58" s="12" t="s">
        <v>53</v>
      </c>
      <c r="B58" s="24">
        <v>1392</v>
      </c>
      <c r="C58" s="25">
        <v>1189</v>
      </c>
      <c r="D58" s="25">
        <v>1021</v>
      </c>
      <c r="E58" s="25">
        <v>965</v>
      </c>
      <c r="F58" s="25">
        <v>910</v>
      </c>
      <c r="G58" s="25">
        <v>953</v>
      </c>
      <c r="H58" s="25">
        <v>842</v>
      </c>
      <c r="I58" s="25">
        <v>915.1</v>
      </c>
      <c r="J58" s="25">
        <v>1094.49</v>
      </c>
      <c r="K58" s="25">
        <v>1157.0039999999999</v>
      </c>
      <c r="L58" s="25">
        <v>1013.48</v>
      </c>
      <c r="M58" s="25">
        <v>939</v>
      </c>
      <c r="N58" s="25">
        <v>881.5</v>
      </c>
      <c r="O58" s="25">
        <v>1220.0999999999999</v>
      </c>
      <c r="P58" s="25">
        <v>1289.8</v>
      </c>
      <c r="Q58" s="25">
        <v>1110.5</v>
      </c>
      <c r="R58" s="25">
        <v>1081.5999999999999</v>
      </c>
      <c r="S58" s="25">
        <v>1063.671</v>
      </c>
      <c r="T58" s="25">
        <v>1045.8</v>
      </c>
      <c r="U58" s="25">
        <v>1233</v>
      </c>
      <c r="V58" s="25">
        <v>1393.7</v>
      </c>
      <c r="W58" s="25">
        <v>1612.6</v>
      </c>
      <c r="X58" s="25">
        <v>1348.4</v>
      </c>
      <c r="Y58" s="25">
        <v>1648.8</v>
      </c>
      <c r="Z58" s="25">
        <v>1857.1</v>
      </c>
      <c r="AA58" s="25">
        <v>1817.9</v>
      </c>
      <c r="AB58" s="25">
        <v>1734.5</v>
      </c>
      <c r="AC58" s="25">
        <v>1797.8</v>
      </c>
      <c r="AD58" s="25">
        <v>1719.8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  <ignoredErrors>
    <ignoredError sqref="AI39:AJ57" formula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158.55984346507404</v>
      </c>
      <c r="D5" s="23">
        <v>125.64523097718143</v>
      </c>
      <c r="E5" s="23">
        <v>123.94166417583453</v>
      </c>
      <c r="F5" s="23">
        <v>110.80887585633323</v>
      </c>
      <c r="G5" s="23">
        <v>114.69761880824741</v>
      </c>
      <c r="H5" s="23">
        <v>147.77746275108856</v>
      </c>
      <c r="I5" s="23">
        <v>158.66615201157541</v>
      </c>
      <c r="J5" s="23">
        <v>203.45733167873942</v>
      </c>
      <c r="K5" s="23">
        <v>222.4152518714809</v>
      </c>
      <c r="L5" s="23">
        <v>231.21541436095742</v>
      </c>
      <c r="M5" s="23">
        <v>260.09963494080392</v>
      </c>
      <c r="N5" s="23">
        <v>225.28340776365513</v>
      </c>
      <c r="O5" s="23">
        <v>221.48052434285924</v>
      </c>
      <c r="P5" s="23">
        <v>250.75732758766253</v>
      </c>
      <c r="Q5" s="23">
        <v>262.41887085271384</v>
      </c>
      <c r="R5" s="23">
        <v>267.54810854087441</v>
      </c>
      <c r="S5" s="23">
        <v>284.42804444838896</v>
      </c>
      <c r="T5" s="23">
        <v>311.99506309548525</v>
      </c>
      <c r="U5" s="23">
        <v>354.30731171943097</v>
      </c>
      <c r="V5" s="23">
        <v>465.92518661510974</v>
      </c>
      <c r="W5" s="23">
        <v>420.83828678788961</v>
      </c>
      <c r="X5" s="23">
        <v>400.16323313511003</v>
      </c>
      <c r="Y5" s="23">
        <v>412.85417643512625</v>
      </c>
      <c r="Z5" s="23" t="s">
        <v>1</v>
      </c>
      <c r="AA5" s="23">
        <v>485.49246373115932</v>
      </c>
      <c r="AB5" s="23" t="s">
        <v>1</v>
      </c>
      <c r="AC5" s="23">
        <v>362.47121709466057</v>
      </c>
      <c r="AD5" s="23" t="s">
        <v>1</v>
      </c>
      <c r="AE5" s="23">
        <v>548.0678434665906</v>
      </c>
      <c r="AF5" s="23" t="s">
        <v>1</v>
      </c>
      <c r="AG5" s="23">
        <v>629.1540764993498</v>
      </c>
      <c r="AH5" s="23" t="s">
        <v>1</v>
      </c>
    </row>
    <row r="6" spans="1:34" x14ac:dyDescent="0.25">
      <c r="A6" s="12" t="s">
        <v>2</v>
      </c>
      <c r="B6" s="24">
        <v>36.261418143781235</v>
      </c>
      <c r="C6" s="25">
        <v>9.1842808939219243</v>
      </c>
      <c r="D6" s="25" t="s">
        <v>54</v>
      </c>
      <c r="E6" s="25">
        <v>6.3813393635164202</v>
      </c>
      <c r="F6" s="25">
        <v>4.835231627517528</v>
      </c>
      <c r="G6" s="25">
        <v>2.6533197157699502</v>
      </c>
      <c r="H6" s="25">
        <v>0.73326587491027317</v>
      </c>
      <c r="I6" s="25">
        <v>3.2397590741380839</v>
      </c>
      <c r="J6" s="25">
        <v>1.86997605335559</v>
      </c>
      <c r="K6" s="25">
        <v>8.5115662677282984</v>
      </c>
      <c r="L6" s="25">
        <v>2.7427389286918902</v>
      </c>
      <c r="M6" s="25">
        <v>0.24466068105202768</v>
      </c>
      <c r="N6" s="25">
        <v>0.56780828755768531</v>
      </c>
      <c r="O6" s="25">
        <v>0.10718065957009348</v>
      </c>
      <c r="P6" s="25">
        <v>0.22059793030577085</v>
      </c>
      <c r="Q6" s="25">
        <v>4.0234634218133718E-2</v>
      </c>
      <c r="R6" s="25">
        <v>0.88466337629788971</v>
      </c>
      <c r="S6" s="25">
        <v>3.4767525140250899</v>
      </c>
      <c r="T6" s="25">
        <v>14.741502428279636</v>
      </c>
      <c r="U6" s="25">
        <v>10.201120706867076</v>
      </c>
      <c r="V6" s="25" t="s">
        <v>1</v>
      </c>
      <c r="W6" s="25">
        <v>4.6428836968864857</v>
      </c>
      <c r="X6" s="25">
        <v>5.4603092365188424</v>
      </c>
      <c r="Y6" s="25">
        <v>8.6248993177451609</v>
      </c>
      <c r="Z6" s="25">
        <v>12.637104873244303</v>
      </c>
      <c r="AA6" s="25">
        <v>12.690450989002509</v>
      </c>
      <c r="AB6" s="25">
        <v>12.72150441805127</v>
      </c>
      <c r="AC6" s="25">
        <v>14.672926676372132</v>
      </c>
      <c r="AD6" s="25" t="s">
        <v>1</v>
      </c>
      <c r="AE6" s="25">
        <v>13.15008087332696</v>
      </c>
      <c r="AF6" s="25">
        <v>10.523904698864872</v>
      </c>
      <c r="AG6" s="25">
        <v>7.9226706988693776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>
        <v>95.555338963453906</v>
      </c>
      <c r="D7" s="27">
        <v>42.125160936132914</v>
      </c>
      <c r="E7" s="27">
        <v>38.685382402376966</v>
      </c>
      <c r="F7" s="27">
        <v>24.848878202172195</v>
      </c>
      <c r="G7" s="27">
        <v>36.467581646987888</v>
      </c>
      <c r="H7" s="27">
        <v>59.194629971849828</v>
      </c>
      <c r="I7" s="27">
        <v>74.578503194018339</v>
      </c>
      <c r="J7" s="27">
        <v>86.352785231228566</v>
      </c>
      <c r="K7" s="27">
        <v>147.70878501126194</v>
      </c>
      <c r="L7" s="27">
        <v>163.3674832551819</v>
      </c>
      <c r="M7" s="27">
        <v>145.36898008042837</v>
      </c>
      <c r="N7" s="27">
        <v>150.88888951905273</v>
      </c>
      <c r="O7" s="27">
        <v>166.3885773140604</v>
      </c>
      <c r="P7" s="27">
        <v>226.39930398119458</v>
      </c>
      <c r="Q7" s="27">
        <v>238.27019178652995</v>
      </c>
      <c r="R7" s="27">
        <v>266.4165143535937</v>
      </c>
      <c r="S7" s="27">
        <v>287.22846185814313</v>
      </c>
      <c r="T7" s="27">
        <v>289.16979174608258</v>
      </c>
      <c r="U7" s="27">
        <v>323.80750847576684</v>
      </c>
      <c r="V7" s="27">
        <v>319.14655061255991</v>
      </c>
      <c r="W7" s="27">
        <v>375.5642152802053</v>
      </c>
      <c r="X7" s="27">
        <v>373.57402961219083</v>
      </c>
      <c r="Y7" s="27">
        <v>347.860205700763</v>
      </c>
      <c r="Z7" s="27">
        <v>340.96019824910394</v>
      </c>
      <c r="AA7" s="27">
        <v>282.74336488385359</v>
      </c>
      <c r="AB7" s="27">
        <v>238.18975039087277</v>
      </c>
      <c r="AC7" s="27">
        <v>321.23698167547229</v>
      </c>
      <c r="AD7" s="27">
        <v>359.47224950709398</v>
      </c>
      <c r="AE7" s="27">
        <v>381.56127912283654</v>
      </c>
      <c r="AF7" s="27">
        <v>377.08539676165537</v>
      </c>
      <c r="AG7" s="27">
        <v>356.08169074344113</v>
      </c>
      <c r="AH7" s="27">
        <v>325.20360805559551</v>
      </c>
    </row>
    <row r="8" spans="1:34" x14ac:dyDescent="0.25">
      <c r="A8" s="12" t="s">
        <v>4</v>
      </c>
      <c r="B8" s="24">
        <v>77.506921357114408</v>
      </c>
      <c r="C8" s="25">
        <v>71.869900245461665</v>
      </c>
      <c r="D8" s="25">
        <v>65.590267981508092</v>
      </c>
      <c r="E8" s="25">
        <v>59.918129224864039</v>
      </c>
      <c r="F8" s="25" t="s">
        <v>1</v>
      </c>
      <c r="G8" s="25">
        <v>74.754706463720751</v>
      </c>
      <c r="H8" s="25">
        <v>77.80082689720841</v>
      </c>
      <c r="I8" s="25">
        <v>80.762955896598129</v>
      </c>
      <c r="J8" s="25">
        <v>74.648870793965571</v>
      </c>
      <c r="K8" s="25">
        <v>80.236931336116058</v>
      </c>
      <c r="L8" s="25" t="s">
        <v>1</v>
      </c>
      <c r="M8" s="25">
        <v>76.820241270440192</v>
      </c>
      <c r="N8" s="25" t="s">
        <v>1</v>
      </c>
      <c r="O8" s="25">
        <v>68.093026590590014</v>
      </c>
      <c r="P8" s="25" t="s">
        <v>1</v>
      </c>
      <c r="Q8" s="25">
        <v>73.207017776428273</v>
      </c>
      <c r="R8" s="25" t="s">
        <v>1</v>
      </c>
      <c r="S8" s="25">
        <v>91.221960121606401</v>
      </c>
      <c r="T8" s="25">
        <v>107.08853130261748</v>
      </c>
      <c r="U8" s="25">
        <v>122.59647908292969</v>
      </c>
      <c r="V8" s="25">
        <v>132.41933943467623</v>
      </c>
      <c r="W8" s="25">
        <v>134.11920886006442</v>
      </c>
      <c r="X8" s="25">
        <v>135.15092801081312</v>
      </c>
      <c r="Y8" s="25">
        <v>87.615702626540369</v>
      </c>
      <c r="Z8" s="25" t="s">
        <v>1</v>
      </c>
      <c r="AA8" s="25">
        <v>147.83671763063737</v>
      </c>
      <c r="AB8" s="25" t="s">
        <v>1</v>
      </c>
      <c r="AC8" s="25">
        <v>124.27821497482638</v>
      </c>
      <c r="AD8" s="25" t="s">
        <v>1</v>
      </c>
      <c r="AE8" s="25">
        <v>154.80667179071224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0.90948760937966511</v>
      </c>
      <c r="K9" s="23">
        <v>3.594819307337584</v>
      </c>
      <c r="L9" s="23">
        <v>1.6082622875291417</v>
      </c>
      <c r="M9" s="23">
        <v>1.7543895605623065</v>
      </c>
      <c r="N9" s="23">
        <v>3.4447654988740246</v>
      </c>
      <c r="O9" s="23">
        <v>2.6062896810691965</v>
      </c>
      <c r="P9" s="23">
        <v>2.6922126382063261</v>
      </c>
      <c r="Q9" s="23">
        <v>6.4629823892173697</v>
      </c>
      <c r="R9" s="23">
        <v>9.8171170738731828</v>
      </c>
      <c r="S9" s="23">
        <v>13.8465502474996</v>
      </c>
      <c r="T9" s="23">
        <v>11.773123813193164</v>
      </c>
      <c r="U9" s="23">
        <v>18.785026125767242</v>
      </c>
      <c r="V9" s="23">
        <v>25.396242699507734</v>
      </c>
      <c r="W9" s="23">
        <v>32.273260359655978</v>
      </c>
      <c r="X9" s="23">
        <v>38.774581960338764</v>
      </c>
      <c r="Y9" s="23">
        <v>30.320199684547418</v>
      </c>
      <c r="Z9" s="23">
        <v>24.473799085198049</v>
      </c>
      <c r="AA9" s="23">
        <v>21.708396889765247</v>
      </c>
      <c r="AB9" s="23">
        <v>12.44674139763455</v>
      </c>
      <c r="AC9" s="23">
        <v>11.85250547757745</v>
      </c>
      <c r="AD9" s="23">
        <v>16.500945695369154</v>
      </c>
      <c r="AE9" s="23">
        <v>24.178454517661272</v>
      </c>
      <c r="AF9" s="23">
        <v>28.868569726569582</v>
      </c>
      <c r="AG9" s="23">
        <v>37.974240966028177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53.811940873124421</v>
      </c>
      <c r="D10" s="25" t="s">
        <v>1</v>
      </c>
      <c r="E10" s="25">
        <v>66.294986030979814</v>
      </c>
      <c r="F10" s="25" t="s">
        <v>1</v>
      </c>
      <c r="G10" s="25">
        <v>77.776728707338791</v>
      </c>
      <c r="H10" s="25" t="s">
        <v>1</v>
      </c>
      <c r="I10" s="25">
        <v>79.641276096294575</v>
      </c>
      <c r="J10" s="25">
        <v>100.28522383212541</v>
      </c>
      <c r="K10" s="25">
        <v>111.7428079799443</v>
      </c>
      <c r="L10" s="25">
        <v>110.1802663392731</v>
      </c>
      <c r="M10" s="25">
        <v>111.7481396086347</v>
      </c>
      <c r="N10" s="25">
        <v>108.48253689638555</v>
      </c>
      <c r="O10" s="25">
        <v>115.76514220755305</v>
      </c>
      <c r="P10" s="25">
        <v>138.63163465045906</v>
      </c>
      <c r="Q10" s="25">
        <v>149.17747574084362</v>
      </c>
      <c r="R10" s="25">
        <v>160.92137366529371</v>
      </c>
      <c r="S10" s="25">
        <v>166.91915463604286</v>
      </c>
      <c r="T10" s="25">
        <v>142.11100452240646</v>
      </c>
      <c r="U10" s="25">
        <v>133.61398248508354</v>
      </c>
      <c r="V10" s="25">
        <v>138.85613011120216</v>
      </c>
      <c r="W10" s="25">
        <v>160.09812174579207</v>
      </c>
      <c r="X10" s="25">
        <v>155.20723834473495</v>
      </c>
      <c r="Y10" s="25">
        <v>141.1597855873429</v>
      </c>
      <c r="Z10" s="25">
        <v>143.51693654170478</v>
      </c>
      <c r="AA10" s="25">
        <v>162.2697048079423</v>
      </c>
      <c r="AB10" s="25">
        <v>158.13462444445707</v>
      </c>
      <c r="AC10" s="25">
        <v>145.08074386012038</v>
      </c>
      <c r="AD10" s="25">
        <v>138.33154123123271</v>
      </c>
      <c r="AE10" s="25">
        <v>132.86880934518578</v>
      </c>
      <c r="AF10" s="25">
        <v>206.79884620338214</v>
      </c>
      <c r="AG10" s="25">
        <v>206.30103182571457</v>
      </c>
      <c r="AH10" s="25" t="s">
        <v>1</v>
      </c>
    </row>
    <row r="11" spans="1:34" x14ac:dyDescent="0.25">
      <c r="A11" s="9" t="s">
        <v>7</v>
      </c>
      <c r="B11" s="22">
        <v>2791.4880662564019</v>
      </c>
      <c r="C11" s="23">
        <v>3356.2441962950725</v>
      </c>
      <c r="D11" s="23">
        <v>2615.9134794221568</v>
      </c>
      <c r="E11" s="23">
        <v>2481.885977423693</v>
      </c>
      <c r="F11" s="23">
        <v>2156.3447079236553</v>
      </c>
      <c r="G11" s="23">
        <v>2150.6375494055092</v>
      </c>
      <c r="H11" s="23">
        <v>2279.1085663968629</v>
      </c>
      <c r="I11" s="23">
        <v>1856.8233054585412</v>
      </c>
      <c r="J11" s="23">
        <v>1648.3085175752142</v>
      </c>
      <c r="K11" s="23">
        <v>1949.4227586040404</v>
      </c>
      <c r="L11" s="23">
        <v>2062.4184306432021</v>
      </c>
      <c r="M11" s="23">
        <v>1919.9076963235368</v>
      </c>
      <c r="N11" s="23">
        <v>2504.2801089845652</v>
      </c>
      <c r="O11" s="23">
        <v>2587.7343261848455</v>
      </c>
      <c r="P11" s="23">
        <v>2757.5190804184699</v>
      </c>
      <c r="Q11" s="23">
        <v>2481.6107230227681</v>
      </c>
      <c r="R11" s="23">
        <v>3015.0378040670807</v>
      </c>
      <c r="S11" s="23">
        <v>2722.7969333568894</v>
      </c>
      <c r="T11" s="23">
        <v>3300.7130270310722</v>
      </c>
      <c r="U11" s="23">
        <v>2742.3255156398291</v>
      </c>
      <c r="V11" s="23">
        <v>2805.4196039430199</v>
      </c>
      <c r="W11" s="23">
        <v>2583.3144155719124</v>
      </c>
      <c r="X11" s="23">
        <v>2813.6612416661833</v>
      </c>
      <c r="Y11" s="23">
        <v>3058.0304394912541</v>
      </c>
      <c r="Z11" s="23">
        <v>3003.0821048460498</v>
      </c>
      <c r="AA11" s="23" t="s">
        <v>1</v>
      </c>
      <c r="AB11" s="23">
        <v>3188.867551061222</v>
      </c>
      <c r="AC11" s="23">
        <v>3432.8010710172193</v>
      </c>
      <c r="AD11" s="23">
        <v>3354.0360185461923</v>
      </c>
      <c r="AE11" s="23">
        <v>3773.2623560979837</v>
      </c>
      <c r="AF11" s="23">
        <v>4162.6386620868298</v>
      </c>
      <c r="AG11" s="23">
        <v>4765.7148582027567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4.1252599088905919</v>
      </c>
      <c r="O12" s="25">
        <v>3.5139703585351394</v>
      </c>
      <c r="P12" s="25">
        <v>4.7409722198936795</v>
      </c>
      <c r="Q12" s="25">
        <v>48.980186906832778</v>
      </c>
      <c r="R12" s="25">
        <v>4.3170952525624324</v>
      </c>
      <c r="S12" s="25">
        <v>6.1054099123117451</v>
      </c>
      <c r="T12" s="25">
        <v>6.1970303224728278</v>
      </c>
      <c r="U12" s="25">
        <v>6.218028140188026</v>
      </c>
      <c r="V12" s="25">
        <v>10.949040890016414</v>
      </c>
      <c r="W12" s="25">
        <v>9.3462809571872771</v>
      </c>
      <c r="X12" s="25">
        <v>3.6396099824309927</v>
      </c>
      <c r="Y12" s="25">
        <v>3.5279261426598385</v>
      </c>
      <c r="Z12" s="25">
        <v>1.6372541669800031</v>
      </c>
      <c r="AA12" s="25">
        <v>1.9306165311869394</v>
      </c>
      <c r="AB12" s="25">
        <v>4.6717176196785726</v>
      </c>
      <c r="AC12" s="25">
        <v>6.5698489583720088</v>
      </c>
      <c r="AD12" s="25">
        <v>9.7212376096241169</v>
      </c>
      <c r="AE12" s="25">
        <v>13.475621858699171</v>
      </c>
      <c r="AF12" s="25">
        <v>16.509910277701536</v>
      </c>
      <c r="AG12" s="25">
        <v>14.350929700085159</v>
      </c>
      <c r="AH12" s="25" t="s">
        <v>1</v>
      </c>
    </row>
    <row r="13" spans="1:34" x14ac:dyDescent="0.25">
      <c r="A13" s="9" t="s">
        <v>9</v>
      </c>
      <c r="B13" s="22">
        <v>11.932011013378858</v>
      </c>
      <c r="C13" s="23">
        <v>10.653115537456287</v>
      </c>
      <c r="D13" s="23">
        <v>10.956191988574625</v>
      </c>
      <c r="E13" s="23">
        <v>45.809820368897405</v>
      </c>
      <c r="F13" s="23">
        <v>20.160350386889725</v>
      </c>
      <c r="G13" s="23">
        <v>28.599574739581055</v>
      </c>
      <c r="H13" s="23">
        <v>41.773859319474774</v>
      </c>
      <c r="I13" s="23">
        <v>47.914137558706258</v>
      </c>
      <c r="J13" s="23">
        <v>41.433558738564678</v>
      </c>
      <c r="K13" s="23">
        <v>34.533998918897623</v>
      </c>
      <c r="L13" s="23">
        <v>29.45645424819288</v>
      </c>
      <c r="M13" s="23">
        <v>25.787950837850524</v>
      </c>
      <c r="N13" s="23">
        <v>28.71699200710389</v>
      </c>
      <c r="O13" s="23">
        <v>32.274613127997732</v>
      </c>
      <c r="P13" s="23">
        <v>35.312658276379061</v>
      </c>
      <c r="Q13" s="23">
        <v>54.363565735929477</v>
      </c>
      <c r="R13" s="23">
        <v>72.575245708094187</v>
      </c>
      <c r="S13" s="23">
        <v>91.680754664180071</v>
      </c>
      <c r="T13" s="23">
        <v>97.729147321130768</v>
      </c>
      <c r="U13" s="23">
        <v>86.400932012981599</v>
      </c>
      <c r="V13" s="23">
        <v>89.983355815929912</v>
      </c>
      <c r="W13" s="23">
        <v>132.28897203050343</v>
      </c>
      <c r="X13" s="23">
        <v>140.98280587846506</v>
      </c>
      <c r="Y13" s="23">
        <v>148.78677757671088</v>
      </c>
      <c r="Z13" s="23">
        <v>153.59426451178879</v>
      </c>
      <c r="AA13" s="23">
        <v>136.84317130344354</v>
      </c>
      <c r="AB13" s="23">
        <v>143.2727886197593</v>
      </c>
      <c r="AC13" s="23">
        <v>160.60699517248759</v>
      </c>
      <c r="AD13" s="23">
        <v>161.48919357648313</v>
      </c>
      <c r="AE13" s="23">
        <v>141.79302675962995</v>
      </c>
      <c r="AF13" s="23" t="s">
        <v>1</v>
      </c>
      <c r="AG13" s="23">
        <v>152.60741985977663</v>
      </c>
      <c r="AH13" s="23" t="s">
        <v>1</v>
      </c>
    </row>
    <row r="14" spans="1:34" x14ac:dyDescent="0.25">
      <c r="A14" s="12" t="s">
        <v>10</v>
      </c>
      <c r="B14" s="24">
        <v>1432.7594485615275</v>
      </c>
      <c r="C14" s="25">
        <v>932.55873748288775</v>
      </c>
      <c r="D14" s="25">
        <v>808.1725714098925</v>
      </c>
      <c r="E14" s="25">
        <v>878.54759610351618</v>
      </c>
      <c r="F14" s="25">
        <v>705.50356326297708</v>
      </c>
      <c r="G14" s="25">
        <v>1056.9233464558815</v>
      </c>
      <c r="H14" s="25">
        <v>854.38808948929523</v>
      </c>
      <c r="I14" s="25">
        <v>876.5145335535085</v>
      </c>
      <c r="J14" s="25">
        <v>757.55113063787326</v>
      </c>
      <c r="K14" s="25">
        <v>914.00922813278487</v>
      </c>
      <c r="L14" s="25">
        <v>851.33493789166994</v>
      </c>
      <c r="M14" s="25">
        <v>1211.9653094223138</v>
      </c>
      <c r="N14" s="25">
        <v>1041.9082707844307</v>
      </c>
      <c r="O14" s="25">
        <v>1181.8742485799512</v>
      </c>
      <c r="P14" s="25">
        <v>1179.7727088637907</v>
      </c>
      <c r="Q14" s="25">
        <v>1008.1401970907654</v>
      </c>
      <c r="R14" s="25">
        <v>806.29971016958416</v>
      </c>
      <c r="S14" s="25">
        <v>771.30479266704401</v>
      </c>
      <c r="T14" s="25">
        <v>764.45653533139216</v>
      </c>
      <c r="U14" s="25">
        <v>858.14485651128268</v>
      </c>
      <c r="V14" s="25">
        <v>806.16373155640167</v>
      </c>
      <c r="W14" s="25">
        <v>984.8593688833472</v>
      </c>
      <c r="X14" s="25">
        <v>1047.8367220297139</v>
      </c>
      <c r="Y14" s="25">
        <v>997.28875259562255</v>
      </c>
      <c r="Z14" s="25">
        <v>957.17534381405119</v>
      </c>
      <c r="AA14" s="25">
        <v>958.44828846586006</v>
      </c>
      <c r="AB14" s="25">
        <v>700.94241046957791</v>
      </c>
      <c r="AC14" s="25">
        <v>753.09721044506773</v>
      </c>
      <c r="AD14" s="25">
        <v>1149.6846095014967</v>
      </c>
      <c r="AE14" s="25">
        <v>1070.3806958589828</v>
      </c>
      <c r="AF14" s="25">
        <v>1124.6640080653503</v>
      </c>
      <c r="AG14" s="25">
        <v>1059.6735336813169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0.14482287100684466</v>
      </c>
      <c r="K15" s="23">
        <v>0.40374460354801606</v>
      </c>
      <c r="L15" s="23">
        <v>0.73918651873631025</v>
      </c>
      <c r="M15" s="23">
        <v>0.72780941793292675</v>
      </c>
      <c r="N15" s="23">
        <v>0.40393811419450443</v>
      </c>
      <c r="O15" s="23">
        <v>0.20909844187783053</v>
      </c>
      <c r="P15" s="23">
        <v>0.69244571045563474</v>
      </c>
      <c r="Q15" s="23">
        <v>2.3779511034133045</v>
      </c>
      <c r="R15" s="23">
        <v>4.4595633557352938</v>
      </c>
      <c r="S15" s="23">
        <v>5.5923975908422019</v>
      </c>
      <c r="T15" s="23">
        <v>4.132222966531681</v>
      </c>
      <c r="U15" s="23">
        <v>4.0803844391436153</v>
      </c>
      <c r="V15" s="23">
        <v>3.9377498232586987</v>
      </c>
      <c r="W15" s="23">
        <v>2.7640170981380852</v>
      </c>
      <c r="X15" s="23">
        <v>2.4559569380810933</v>
      </c>
      <c r="Y15" s="23">
        <v>2.7119961278811835</v>
      </c>
      <c r="Z15" s="23">
        <v>1.8964008189774919</v>
      </c>
      <c r="AA15" s="23">
        <v>1.4250412204448935</v>
      </c>
      <c r="AB15" s="23">
        <v>0.65399455344613822</v>
      </c>
      <c r="AC15" s="23">
        <v>1.2354039881362782</v>
      </c>
      <c r="AD15" s="23">
        <v>2.623930910724932</v>
      </c>
      <c r="AE15" s="23">
        <v>6.6984444331802804</v>
      </c>
      <c r="AF15" s="23">
        <v>10.850269733361413</v>
      </c>
      <c r="AG15" s="23">
        <v>11.670082885378964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0.29446733515917844</v>
      </c>
      <c r="M16" s="25">
        <v>0.46903014731705517</v>
      </c>
      <c r="N16" s="25">
        <v>0.27571060844102291</v>
      </c>
      <c r="O16" s="25">
        <v>5.5201709025108112</v>
      </c>
      <c r="P16" s="25">
        <v>2.028809089064719</v>
      </c>
      <c r="Q16" s="25">
        <v>1.3305420292719246</v>
      </c>
      <c r="R16" s="25">
        <v>4.9314614243655868</v>
      </c>
      <c r="S16" s="25">
        <v>3.5733732643615572</v>
      </c>
      <c r="T16" s="25">
        <v>3.4677342445351229</v>
      </c>
      <c r="U16" s="25">
        <v>4.0117689919871147</v>
      </c>
      <c r="V16" s="25">
        <v>6.3013595216473242</v>
      </c>
      <c r="W16" s="25">
        <v>3.0757724282448842</v>
      </c>
      <c r="X16" s="25">
        <v>7.3587727572974684</v>
      </c>
      <c r="Y16" s="25">
        <v>5.3569777172282658</v>
      </c>
      <c r="Z16" s="25">
        <v>4.7354389770005874</v>
      </c>
      <c r="AA16" s="25">
        <v>5.362693951886027</v>
      </c>
      <c r="AB16" s="25">
        <v>3.8842258917981938</v>
      </c>
      <c r="AC16" s="25">
        <v>3.8218286953379108</v>
      </c>
      <c r="AD16" s="25">
        <v>6.2827459585329812</v>
      </c>
      <c r="AE16" s="25">
        <v>6.1739102648961275</v>
      </c>
      <c r="AF16" s="25">
        <v>6.2466057179427654</v>
      </c>
      <c r="AG16" s="25">
        <v>13.08520236188995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0.71951194795192441</v>
      </c>
      <c r="H17" s="23">
        <v>0.30485945978903728</v>
      </c>
      <c r="I17" s="23">
        <v>0.45922814571279813</v>
      </c>
      <c r="J17" s="23">
        <v>0.52397541563995809</v>
      </c>
      <c r="K17" s="23">
        <v>1.0442655708463631</v>
      </c>
      <c r="L17" s="23">
        <v>1.9705826106477977</v>
      </c>
      <c r="M17" s="23">
        <v>1.61020114779892</v>
      </c>
      <c r="N17" s="23">
        <v>7.8458750976578733</v>
      </c>
      <c r="O17" s="23">
        <v>5.0025118320509767</v>
      </c>
      <c r="P17" s="23">
        <v>1.710360578066817</v>
      </c>
      <c r="Q17" s="23">
        <v>8.4908069458631257</v>
      </c>
      <c r="R17" s="23">
        <v>3.2006577198228081</v>
      </c>
      <c r="S17" s="23">
        <v>2.1246321222458877</v>
      </c>
      <c r="T17" s="23">
        <v>1.9772666460484203</v>
      </c>
      <c r="U17" s="23">
        <v>2.1838293005413516</v>
      </c>
      <c r="V17" s="23">
        <v>2.92191725409592</v>
      </c>
      <c r="W17" s="23">
        <v>3.4242522111200939</v>
      </c>
      <c r="X17" s="23">
        <v>2.9632380685219175</v>
      </c>
      <c r="Y17" s="23">
        <v>1.2017521546414671</v>
      </c>
      <c r="Z17" s="23">
        <v>1.6078527528448945</v>
      </c>
      <c r="AA17" s="23">
        <v>1.2058629054462797</v>
      </c>
      <c r="AB17" s="23">
        <v>1.4446840785495372</v>
      </c>
      <c r="AC17" s="23">
        <v>4.746799522017926</v>
      </c>
      <c r="AD17" s="23">
        <v>3.4698763703460282</v>
      </c>
      <c r="AE17" s="23">
        <v>3.902847846449641</v>
      </c>
      <c r="AF17" s="23">
        <v>7.9126378497510208</v>
      </c>
      <c r="AG17" s="23">
        <v>3.9570500918530738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5.5458590221708794</v>
      </c>
      <c r="M18" s="25" t="s">
        <v>1</v>
      </c>
      <c r="N18" s="25" t="s">
        <v>1</v>
      </c>
      <c r="O18" s="25">
        <v>9.9516206110502363</v>
      </c>
      <c r="P18" s="25" t="s">
        <v>1</v>
      </c>
      <c r="Q18" s="25">
        <v>22.295884348817527</v>
      </c>
      <c r="R18" s="25" t="s">
        <v>1</v>
      </c>
      <c r="S18" s="25">
        <v>21.708431880568892</v>
      </c>
      <c r="T18" s="25" t="s">
        <v>1</v>
      </c>
      <c r="U18" s="25">
        <v>16.943596649376076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>
        <v>27.914545180145272</v>
      </c>
      <c r="AB18" s="25" t="s">
        <v>1</v>
      </c>
      <c r="AC18" s="25">
        <v>31.002817366292984</v>
      </c>
      <c r="AD18" s="25" t="s">
        <v>1</v>
      </c>
      <c r="AE18" s="25">
        <v>27.21114302248068</v>
      </c>
      <c r="AF18" s="25" t="s">
        <v>1</v>
      </c>
      <c r="AG18" s="25">
        <v>33.982215981398618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>
        <v>30.059369249358362</v>
      </c>
      <c r="D19" s="23">
        <v>29.080644124791846</v>
      </c>
      <c r="E19" s="23">
        <v>30.240496049976954</v>
      </c>
      <c r="F19" s="23">
        <v>63.469388641160378</v>
      </c>
      <c r="G19" s="23">
        <v>47.293718590189393</v>
      </c>
      <c r="H19" s="23">
        <v>36.080502739724402</v>
      </c>
      <c r="I19" s="23">
        <v>42.846103217292608</v>
      </c>
      <c r="J19" s="23">
        <v>25.346524839533007</v>
      </c>
      <c r="K19" s="23">
        <v>17.041321464566902</v>
      </c>
      <c r="L19" s="23">
        <v>25.779225798080049</v>
      </c>
      <c r="M19" s="23">
        <v>29.975985126429737</v>
      </c>
      <c r="N19" s="23">
        <v>37.05563310206842</v>
      </c>
      <c r="O19" s="23">
        <v>33.681119393761165</v>
      </c>
      <c r="P19" s="23">
        <v>24.15539200833916</v>
      </c>
      <c r="Q19" s="23">
        <v>26.857874262453862</v>
      </c>
      <c r="R19" s="23">
        <v>73.497877760091555</v>
      </c>
      <c r="S19" s="23">
        <v>88.777417261828319</v>
      </c>
      <c r="T19" s="23">
        <v>91.874106978298713</v>
      </c>
      <c r="U19" s="23">
        <v>207.50499244351369</v>
      </c>
      <c r="V19" s="23">
        <v>205.04822405698292</v>
      </c>
      <c r="W19" s="23">
        <v>245.56730617547166</v>
      </c>
      <c r="X19" s="23">
        <v>297.69165681023901</v>
      </c>
      <c r="Y19" s="23">
        <v>444.25549957692238</v>
      </c>
      <c r="Z19" s="23">
        <v>401.90866939400689</v>
      </c>
      <c r="AA19" s="23">
        <v>502.27338378289653</v>
      </c>
      <c r="AB19" s="23">
        <v>199.76551912689447</v>
      </c>
      <c r="AC19" s="23">
        <v>377.35822149290175</v>
      </c>
      <c r="AD19" s="23">
        <v>578.98613059884894</v>
      </c>
      <c r="AE19" s="23">
        <v>613.11338268198358</v>
      </c>
      <c r="AF19" s="23">
        <v>638.98336170212349</v>
      </c>
      <c r="AG19" s="23">
        <v>773.73703744642387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0.80091534534502029</v>
      </c>
      <c r="O20" s="25" t="s">
        <v>1</v>
      </c>
      <c r="P20" s="25" t="s">
        <v>1</v>
      </c>
      <c r="Q20" s="25">
        <v>0.11872935625728573</v>
      </c>
      <c r="R20" s="25">
        <v>0.27986868432731704</v>
      </c>
      <c r="S20" s="25">
        <v>0.3925730716220463</v>
      </c>
      <c r="T20" s="25">
        <v>0.10847653890298339</v>
      </c>
      <c r="U20" s="25">
        <v>0.14927382316215115</v>
      </c>
      <c r="V20" s="25">
        <v>0.19214549713385037</v>
      </c>
      <c r="W20" s="25">
        <v>0.63572458399024645</v>
      </c>
      <c r="X20" s="25">
        <v>1.3920264865948857</v>
      </c>
      <c r="Y20" s="25">
        <v>0.59915712786591857</v>
      </c>
      <c r="Z20" s="25">
        <v>1.0863670294291903</v>
      </c>
      <c r="AA20" s="25">
        <v>1.7775568847820047</v>
      </c>
      <c r="AB20" s="25">
        <v>0.85932031107882034</v>
      </c>
      <c r="AC20" s="25">
        <v>1.604641657081971</v>
      </c>
      <c r="AD20" s="25">
        <v>0.73970809246221425</v>
      </c>
      <c r="AE20" s="25">
        <v>0.95315429822241837</v>
      </c>
      <c r="AF20" s="25">
        <v>0.95608784750853204</v>
      </c>
      <c r="AG20" s="25">
        <v>0.73931015057185467</v>
      </c>
      <c r="AH20" s="25" t="s">
        <v>1</v>
      </c>
    </row>
    <row r="21" spans="1:34" x14ac:dyDescent="0.25">
      <c r="A21" s="9" t="s">
        <v>17</v>
      </c>
      <c r="B21" s="22">
        <v>2781.5366348598695</v>
      </c>
      <c r="C21" s="23">
        <v>2797.1281951318733</v>
      </c>
      <c r="D21" s="23">
        <v>2929.3890675241155</v>
      </c>
      <c r="E21" s="23">
        <v>2703.494679804754</v>
      </c>
      <c r="F21" s="23">
        <v>2681.8667529908175</v>
      </c>
      <c r="G21" s="23">
        <v>2785.383164163577</v>
      </c>
      <c r="H21" s="23">
        <v>2945.0652782254674</v>
      </c>
      <c r="I21" s="23">
        <v>2745.6510745371493</v>
      </c>
      <c r="J21" s="23">
        <v>2660.8236939768863</v>
      </c>
      <c r="K21" s="23">
        <v>2451.8954134651967</v>
      </c>
      <c r="L21" s="23">
        <v>2595.7844350491873</v>
      </c>
      <c r="M21" s="23">
        <v>2614.6792444307257</v>
      </c>
      <c r="N21" s="23">
        <v>2492.1790908802232</v>
      </c>
      <c r="O21" s="23">
        <v>2595.1817799263526</v>
      </c>
      <c r="P21" s="23">
        <v>2572.4009151393393</v>
      </c>
      <c r="Q21" s="23">
        <v>1973.7304361875103</v>
      </c>
      <c r="R21" s="23">
        <v>2187.2776887057898</v>
      </c>
      <c r="S21" s="23">
        <v>2312.47842503019</v>
      </c>
      <c r="T21" s="23">
        <v>2526.8131072487722</v>
      </c>
      <c r="U21" s="23">
        <v>2492.5471398030818</v>
      </c>
      <c r="V21" s="23">
        <v>2603.2163223327839</v>
      </c>
      <c r="W21" s="23">
        <v>2816.3942698408473</v>
      </c>
      <c r="X21" s="23">
        <v>2971.6251336939154</v>
      </c>
      <c r="Y21" s="23">
        <v>2323.0990830992896</v>
      </c>
      <c r="Z21" s="23">
        <v>2490.7112026082764</v>
      </c>
      <c r="AA21" s="23">
        <v>2610.3875741850252</v>
      </c>
      <c r="AB21" s="23">
        <v>2804.9130490241928</v>
      </c>
      <c r="AC21" s="23">
        <v>2928.8866690029181</v>
      </c>
      <c r="AD21" s="23">
        <v>3037.0604039986511</v>
      </c>
      <c r="AE21" s="23">
        <v>3324.0004449027733</v>
      </c>
      <c r="AF21" s="23">
        <v>3127.6093031467499</v>
      </c>
      <c r="AG21" s="23">
        <v>3621.8773640898739</v>
      </c>
      <c r="AH21" s="23" t="s">
        <v>1</v>
      </c>
    </row>
    <row r="22" spans="1:34" x14ac:dyDescent="0.25">
      <c r="A22" s="12" t="s">
        <v>18</v>
      </c>
      <c r="B22" s="24">
        <v>345.24178042474529</v>
      </c>
      <c r="C22" s="25">
        <v>204.79818510844763</v>
      </c>
      <c r="D22" s="25">
        <v>194.96508315922168</v>
      </c>
      <c r="E22" s="25">
        <v>222.37482859252486</v>
      </c>
      <c r="F22" s="25">
        <v>270.93181155954323</v>
      </c>
      <c r="G22" s="25">
        <v>226.59589211353551</v>
      </c>
      <c r="H22" s="25">
        <v>207.5514639026282</v>
      </c>
      <c r="I22" s="25">
        <v>219.23443480634165</v>
      </c>
      <c r="J22" s="25">
        <v>178.82294762033018</v>
      </c>
      <c r="K22" s="25">
        <v>223.97355567397835</v>
      </c>
      <c r="L22" s="25" t="s">
        <v>1</v>
      </c>
      <c r="M22" s="25">
        <v>235.38200399596866</v>
      </c>
      <c r="N22" s="25" t="s">
        <v>1</v>
      </c>
      <c r="O22" s="25">
        <v>171.80719558790477</v>
      </c>
      <c r="P22" s="25" t="s">
        <v>1</v>
      </c>
      <c r="Q22" s="25">
        <v>197.29384186842842</v>
      </c>
      <c r="R22" s="25" t="s">
        <v>1</v>
      </c>
      <c r="S22" s="25">
        <v>145.33345890144182</v>
      </c>
      <c r="T22" s="25" t="s">
        <v>1</v>
      </c>
      <c r="U22" s="25">
        <v>215.71666853306772</v>
      </c>
      <c r="V22" s="25">
        <v>450.53799950824856</v>
      </c>
      <c r="W22" s="25">
        <v>316.27445234521241</v>
      </c>
      <c r="X22" s="25">
        <v>189.74585399462401</v>
      </c>
      <c r="Y22" s="25">
        <v>794.32098084859535</v>
      </c>
      <c r="Z22" s="25">
        <v>725.76836243413061</v>
      </c>
      <c r="AA22" s="25">
        <v>737.05705587065324</v>
      </c>
      <c r="AB22" s="25">
        <v>751.7776146272289</v>
      </c>
      <c r="AC22" s="25">
        <v>777.34449913699416</v>
      </c>
      <c r="AD22" s="25">
        <v>910.20628338442248</v>
      </c>
      <c r="AE22" s="25">
        <v>931.20752569811668</v>
      </c>
      <c r="AF22" s="25">
        <v>1088.5554960263139</v>
      </c>
      <c r="AG22" s="25">
        <v>1049.2217817975907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259.58100673035688</v>
      </c>
      <c r="G23" s="23">
        <v>240.2670359644078</v>
      </c>
      <c r="H23" s="23">
        <v>236.15740075836877</v>
      </c>
      <c r="I23" s="23">
        <v>255.65271416202353</v>
      </c>
      <c r="J23" s="23">
        <v>270.33853345273184</v>
      </c>
      <c r="K23" s="23">
        <v>289.70060817561125</v>
      </c>
      <c r="L23" s="23">
        <v>301.72216244764871</v>
      </c>
      <c r="M23" s="23">
        <v>288.41972227015003</v>
      </c>
      <c r="N23" s="23">
        <v>64.173975369417064</v>
      </c>
      <c r="O23" s="23">
        <v>105.29967733962029</v>
      </c>
      <c r="P23" s="23">
        <v>136.82798416423731</v>
      </c>
      <c r="Q23" s="23">
        <v>130.16740781593441</v>
      </c>
      <c r="R23" s="23">
        <v>123.85359769844133</v>
      </c>
      <c r="S23" s="23">
        <v>127.67862778301354</v>
      </c>
      <c r="T23" s="23" t="s">
        <v>1</v>
      </c>
      <c r="U23" s="23">
        <v>170.07849076873444</v>
      </c>
      <c r="V23" s="23">
        <v>212.14389439455883</v>
      </c>
      <c r="W23" s="23">
        <v>247.63742461519334</v>
      </c>
      <c r="X23" s="23">
        <v>332.54127676253</v>
      </c>
      <c r="Y23" s="23">
        <v>355.496028762035</v>
      </c>
      <c r="Z23" s="23">
        <v>489.54752928740305</v>
      </c>
      <c r="AA23" s="23">
        <v>476.79585930896332</v>
      </c>
      <c r="AB23" s="23">
        <v>1109.7947130813352</v>
      </c>
      <c r="AC23" s="23">
        <v>1059.2817975315556</v>
      </c>
      <c r="AD23" s="23">
        <v>1310.1080629091537</v>
      </c>
      <c r="AE23" s="23">
        <v>1482.9713098702287</v>
      </c>
      <c r="AF23" s="23">
        <v>1581.043230919503</v>
      </c>
      <c r="AG23" s="23">
        <v>1652.1550939082008</v>
      </c>
      <c r="AH23" s="23" t="s">
        <v>1</v>
      </c>
    </row>
    <row r="24" spans="1:34" x14ac:dyDescent="0.25">
      <c r="A24" s="12" t="s">
        <v>20</v>
      </c>
      <c r="B24" s="24">
        <v>9.2448239491366611</v>
      </c>
      <c r="C24" s="25">
        <v>12.154504269861564</v>
      </c>
      <c r="D24" s="25">
        <v>14.341798374596186</v>
      </c>
      <c r="E24" s="25">
        <v>14.139290135126036</v>
      </c>
      <c r="F24" s="25">
        <v>13.921761998685076</v>
      </c>
      <c r="G24" s="25">
        <v>7.9015342280833831</v>
      </c>
      <c r="H24" s="25">
        <v>13.512760725455399</v>
      </c>
      <c r="I24" s="25">
        <v>18.903768587925917</v>
      </c>
      <c r="J24" s="25">
        <v>20.570461061533237</v>
      </c>
      <c r="K24" s="25">
        <v>22.568955652229196</v>
      </c>
      <c r="L24" s="25">
        <v>16.490465787578593</v>
      </c>
      <c r="M24" s="25">
        <v>10.278347058165965</v>
      </c>
      <c r="N24" s="25">
        <v>18.418910815809401</v>
      </c>
      <c r="O24" s="25">
        <v>26.667642136098891</v>
      </c>
      <c r="P24" s="25">
        <v>27.485310060149995</v>
      </c>
      <c r="Q24" s="25">
        <v>29.065469944705299</v>
      </c>
      <c r="R24" s="25">
        <v>42.365084497428136</v>
      </c>
      <c r="S24" s="25">
        <v>54.020580299504431</v>
      </c>
      <c r="T24" s="25">
        <v>66.402786772889314</v>
      </c>
      <c r="U24" s="25">
        <v>115.90360946434294</v>
      </c>
      <c r="V24" s="25">
        <v>88.000718923412194</v>
      </c>
      <c r="W24" s="25">
        <v>78.605900016530697</v>
      </c>
      <c r="X24" s="25">
        <v>130.89405647194076</v>
      </c>
      <c r="Y24" s="25">
        <v>166.99080031596606</v>
      </c>
      <c r="Z24" s="25">
        <v>162.30988757367828</v>
      </c>
      <c r="AA24" s="25">
        <v>96.84638095417192</v>
      </c>
      <c r="AB24" s="25">
        <v>75.967421283268223</v>
      </c>
      <c r="AC24" s="25">
        <v>95.655980322674779</v>
      </c>
      <c r="AD24" s="25">
        <v>140.06690860200936</v>
      </c>
      <c r="AE24" s="25">
        <v>161.84068997238464</v>
      </c>
      <c r="AF24" s="25">
        <v>211.90227020196127</v>
      </c>
      <c r="AG24" s="25">
        <v>295.12135828262791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134.88695362520298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129.47497783779215</v>
      </c>
      <c r="K25" s="23" t="s">
        <v>1</v>
      </c>
      <c r="L25" s="23" t="s">
        <v>1</v>
      </c>
      <c r="M25" s="23" t="s">
        <v>1</v>
      </c>
      <c r="N25" s="23">
        <v>195.0628864066006</v>
      </c>
      <c r="O25" s="23" t="s">
        <v>1</v>
      </c>
      <c r="P25" s="23">
        <v>260.98968992327519</v>
      </c>
      <c r="Q25" s="23" t="s">
        <v>1</v>
      </c>
      <c r="R25" s="23">
        <v>496.43870337643011</v>
      </c>
      <c r="S25" s="23">
        <v>573.75738564561107</v>
      </c>
      <c r="T25" s="23" t="s">
        <v>1</v>
      </c>
      <c r="U25" s="23">
        <v>662.20548687187613</v>
      </c>
      <c r="V25" s="23" t="s">
        <v>1</v>
      </c>
      <c r="W25" s="23">
        <v>908.74263568502272</v>
      </c>
      <c r="X25" s="23" t="s">
        <v>1</v>
      </c>
      <c r="Y25" s="23">
        <v>1061.2233888400299</v>
      </c>
      <c r="Z25" s="23" t="s">
        <v>1</v>
      </c>
      <c r="AA25" s="23">
        <v>1122.1312121860813</v>
      </c>
      <c r="AB25" s="23" t="s">
        <v>1</v>
      </c>
      <c r="AC25" s="23">
        <v>374.3040403401767</v>
      </c>
      <c r="AD25" s="23" t="s">
        <v>1</v>
      </c>
      <c r="AE25" s="23">
        <v>429.13054737578392</v>
      </c>
      <c r="AF25" s="23" t="s">
        <v>1</v>
      </c>
      <c r="AG25" s="23">
        <v>530.64492243900634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453.93420972221088</v>
      </c>
      <c r="F26" s="25">
        <v>403.15264506974114</v>
      </c>
      <c r="G26" s="25">
        <v>356.75432206545099</v>
      </c>
      <c r="H26" s="25">
        <v>294.37237249797721</v>
      </c>
      <c r="I26" s="25">
        <v>201.73455605596587</v>
      </c>
      <c r="J26" s="25">
        <v>206.4594278895627</v>
      </c>
      <c r="K26" s="25">
        <v>140.74897341343848</v>
      </c>
      <c r="L26" s="25">
        <v>113.416659867302</v>
      </c>
      <c r="M26" s="25">
        <v>107.89406701106692</v>
      </c>
      <c r="N26" s="25">
        <v>116.61415865224282</v>
      </c>
      <c r="O26" s="25">
        <v>106.36760443980008</v>
      </c>
      <c r="P26" s="25">
        <v>111.17908540418809</v>
      </c>
      <c r="Q26" s="25">
        <v>154.59411328865301</v>
      </c>
      <c r="R26" s="25">
        <v>254.95686255817839</v>
      </c>
      <c r="S26" s="25">
        <v>259.26163560990904</v>
      </c>
      <c r="T26" s="25">
        <v>223.21065668554832</v>
      </c>
      <c r="U26" s="25">
        <v>124.85796190439926</v>
      </c>
      <c r="V26" s="25">
        <v>180.80460398186037</v>
      </c>
      <c r="W26" s="25">
        <v>117.57369879148945</v>
      </c>
      <c r="X26" s="25">
        <v>140.11999439736704</v>
      </c>
      <c r="Y26" s="25">
        <v>66.021151100519162</v>
      </c>
      <c r="Z26" s="25">
        <v>123.66416581114005</v>
      </c>
      <c r="AA26" s="25">
        <v>125.70704256363017</v>
      </c>
      <c r="AB26" s="25">
        <v>154.55418904098667</v>
      </c>
      <c r="AC26" s="25">
        <v>108.62363877629706</v>
      </c>
      <c r="AD26" s="25">
        <v>83.934637166450173</v>
      </c>
      <c r="AE26" s="25">
        <v>87.005210538131919</v>
      </c>
      <c r="AF26" s="25">
        <v>91.660904506877415</v>
      </c>
      <c r="AG26" s="25">
        <v>115.31362759355241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>
        <v>6.4055566274358489</v>
      </c>
      <c r="D27" s="23" t="s">
        <v>1</v>
      </c>
      <c r="E27" s="23">
        <v>7.5250870408569162</v>
      </c>
      <c r="F27" s="23" t="s">
        <v>1</v>
      </c>
      <c r="G27" s="23">
        <v>14.853401481486673</v>
      </c>
      <c r="H27" s="23">
        <v>11.406926298951262</v>
      </c>
      <c r="I27" s="23">
        <v>11.432234116847956</v>
      </c>
      <c r="J27" s="23" t="s">
        <v>1</v>
      </c>
      <c r="K27" s="23">
        <v>13.590185361216731</v>
      </c>
      <c r="L27" s="23" t="s">
        <v>1</v>
      </c>
      <c r="M27" s="23">
        <v>5.1456795737462642</v>
      </c>
      <c r="N27" s="23" t="s">
        <v>1</v>
      </c>
      <c r="O27" s="23">
        <v>20.115408139879452</v>
      </c>
      <c r="P27" s="23" t="s">
        <v>1</v>
      </c>
      <c r="Q27" s="23">
        <v>28.450892554896072</v>
      </c>
      <c r="R27" s="23" t="s">
        <v>1</v>
      </c>
      <c r="S27" s="23">
        <v>25.271989596589371</v>
      </c>
      <c r="T27" s="23" t="s">
        <v>1</v>
      </c>
      <c r="U27" s="23" t="s">
        <v>1</v>
      </c>
      <c r="V27" s="23" t="s">
        <v>1</v>
      </c>
      <c r="W27" s="23">
        <v>54.807947131300985</v>
      </c>
      <c r="X27" s="23">
        <v>54.917528769628269</v>
      </c>
      <c r="Y27" s="23">
        <v>53.905836657236179</v>
      </c>
      <c r="Z27" s="23">
        <v>86.609341634827004</v>
      </c>
      <c r="AA27" s="23">
        <v>81.238609683616005</v>
      </c>
      <c r="AB27" s="23">
        <v>41.795507832410209</v>
      </c>
      <c r="AC27" s="23">
        <v>70.621051368511104</v>
      </c>
      <c r="AD27" s="23">
        <v>112.16998284521569</v>
      </c>
      <c r="AE27" s="23">
        <v>123.04855808733645</v>
      </c>
      <c r="AF27" s="23">
        <v>157.5905952932354</v>
      </c>
      <c r="AG27" s="23">
        <v>285.57130942452045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71.01419330228714</v>
      </c>
      <c r="E28" s="25">
        <v>41.010148876515423</v>
      </c>
      <c r="F28" s="25">
        <v>27.311441856213069</v>
      </c>
      <c r="G28" s="25">
        <v>24.435358485135175</v>
      </c>
      <c r="H28" s="25">
        <v>30.920195290274034</v>
      </c>
      <c r="I28" s="25">
        <v>71.26491392439911</v>
      </c>
      <c r="J28" s="25">
        <v>64.814934019954933</v>
      </c>
      <c r="K28" s="25">
        <v>56.93296602387511</v>
      </c>
      <c r="L28" s="25">
        <v>52.971718850162006</v>
      </c>
      <c r="M28" s="25">
        <v>57.606282417955306</v>
      </c>
      <c r="N28" s="25">
        <v>54.609812125372464</v>
      </c>
      <c r="O28" s="25">
        <v>52.079659024103464</v>
      </c>
      <c r="P28" s="25">
        <v>54.392942239386343</v>
      </c>
      <c r="Q28" s="25">
        <v>58.780092613088023</v>
      </c>
      <c r="R28" s="25">
        <v>43.300783222028294</v>
      </c>
      <c r="S28" s="25">
        <v>20.731742557233986</v>
      </c>
      <c r="T28" s="25">
        <v>32.835904210780939</v>
      </c>
      <c r="U28" s="25">
        <v>17.05530706535443</v>
      </c>
      <c r="V28" s="25">
        <v>37.47776885987362</v>
      </c>
      <c r="W28" s="25">
        <v>35.611672034549279</v>
      </c>
      <c r="X28" s="25">
        <v>32.415537259534389</v>
      </c>
      <c r="Y28" s="25">
        <v>29.416196317019732</v>
      </c>
      <c r="Z28" s="25">
        <v>19.95830346180152</v>
      </c>
      <c r="AA28" s="25">
        <v>34.285563159650742</v>
      </c>
      <c r="AB28" s="25">
        <v>23.69066403812446</v>
      </c>
      <c r="AC28" s="25">
        <v>19.272587150704929</v>
      </c>
      <c r="AD28" s="25">
        <v>19.682472086554966</v>
      </c>
      <c r="AE28" s="25">
        <v>27.980932543171328</v>
      </c>
      <c r="AF28" s="25">
        <v>31.316954583395841</v>
      </c>
      <c r="AG28" s="25">
        <v>50.319559197661761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13.174133270743582</v>
      </c>
      <c r="F29" s="23">
        <v>15.032139635519501</v>
      </c>
      <c r="G29" s="23">
        <v>15.075763995347083</v>
      </c>
      <c r="H29" s="23">
        <v>13.27442956494445</v>
      </c>
      <c r="I29" s="23">
        <v>14.773430199655177</v>
      </c>
      <c r="J29" s="23">
        <v>14.141255033793517</v>
      </c>
      <c r="K29" s="23">
        <v>17.889661085611575</v>
      </c>
      <c r="L29" s="23">
        <v>19.157532047933721</v>
      </c>
      <c r="M29" s="23">
        <v>15.916966136279651</v>
      </c>
      <c r="N29" s="23">
        <v>17.557424659600951</v>
      </c>
      <c r="O29" s="23">
        <v>43.100384957062488</v>
      </c>
      <c r="P29" s="23">
        <v>18.676397521659162</v>
      </c>
      <c r="Q29" s="23">
        <v>27.765986216165274</v>
      </c>
      <c r="R29" s="23">
        <v>26.995865335570414</v>
      </c>
      <c r="S29" s="23">
        <v>37.840024750708018</v>
      </c>
      <c r="T29" s="23">
        <v>35.519707662960386</v>
      </c>
      <c r="U29" s="23">
        <v>77.410499048752214</v>
      </c>
      <c r="V29" s="23">
        <v>124.05710953518556</v>
      </c>
      <c r="W29" s="23">
        <v>159.65511162395629</v>
      </c>
      <c r="X29" s="23">
        <v>160.40066381780935</v>
      </c>
      <c r="Y29" s="23">
        <v>152.92501613293879</v>
      </c>
      <c r="Z29" s="23">
        <v>90.095697502528594</v>
      </c>
      <c r="AA29" s="23">
        <v>46.680822042069686</v>
      </c>
      <c r="AB29" s="23">
        <v>33.044189455663258</v>
      </c>
      <c r="AC29" s="23">
        <v>55.816988190806264</v>
      </c>
      <c r="AD29" s="23">
        <v>72.042169651099698</v>
      </c>
      <c r="AE29" s="23">
        <v>101.77558516071545</v>
      </c>
      <c r="AF29" s="23">
        <v>96.559021489439857</v>
      </c>
      <c r="AG29" s="23">
        <v>81.491582724743296</v>
      </c>
      <c r="AH29" s="23" t="s">
        <v>1</v>
      </c>
    </row>
    <row r="30" spans="1:34" x14ac:dyDescent="0.25">
      <c r="A30" s="12" t="s">
        <v>26</v>
      </c>
      <c r="B30" s="24">
        <v>282.34121300688275</v>
      </c>
      <c r="C30" s="25">
        <v>286.03300910417943</v>
      </c>
      <c r="D30" s="25">
        <v>280.17269173266072</v>
      </c>
      <c r="E30" s="25">
        <v>249.2290386626097</v>
      </c>
      <c r="F30" s="25">
        <v>235.96771003134572</v>
      </c>
      <c r="G30" s="25">
        <v>220.46698761939149</v>
      </c>
      <c r="H30" s="25">
        <v>203.16893754473799</v>
      </c>
      <c r="I30" s="25">
        <v>237.37083415091158</v>
      </c>
      <c r="J30" s="25">
        <v>222.80801373846899</v>
      </c>
      <c r="K30" s="25">
        <v>300.84008603779705</v>
      </c>
      <c r="L30" s="25">
        <v>300.0291999221335</v>
      </c>
      <c r="M30" s="25">
        <v>415.03699859282278</v>
      </c>
      <c r="N30" s="25">
        <v>504.94535990257469</v>
      </c>
      <c r="O30" s="25">
        <v>651.38002568408569</v>
      </c>
      <c r="P30" s="25">
        <v>791.50688544453453</v>
      </c>
      <c r="Q30" s="25">
        <v>970.27971119208644</v>
      </c>
      <c r="R30" s="25">
        <v>1286.0789761495562</v>
      </c>
      <c r="S30" s="25">
        <v>1663.0311736584019</v>
      </c>
      <c r="T30" s="25">
        <v>1990.6786689480921</v>
      </c>
      <c r="U30" s="25">
        <v>1804.4200909175661</v>
      </c>
      <c r="V30" s="25">
        <v>1712.5650481937823</v>
      </c>
      <c r="W30" s="25">
        <v>1489.474590725205</v>
      </c>
      <c r="X30" s="25">
        <v>1290.0675706786997</v>
      </c>
      <c r="Y30" s="25">
        <v>1096.9472436277417</v>
      </c>
      <c r="Z30" s="25">
        <v>994.70528821983237</v>
      </c>
      <c r="AA30" s="25">
        <v>974.81722177091797</v>
      </c>
      <c r="AB30" s="25">
        <v>983.4371751700786</v>
      </c>
      <c r="AC30" s="25">
        <v>1071.5887888985937</v>
      </c>
      <c r="AD30" s="25">
        <v>1206.0816906669538</v>
      </c>
      <c r="AE30" s="25">
        <v>1368.74114967731</v>
      </c>
      <c r="AF30" s="25">
        <v>1351.9233523836501</v>
      </c>
      <c r="AG30" s="25">
        <v>1351.9791548512737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316.64330517349612</v>
      </c>
      <c r="D31" s="23" t="s">
        <v>1</v>
      </c>
      <c r="E31" s="23">
        <v>401.92109324285326</v>
      </c>
      <c r="F31" s="23" t="s">
        <v>1</v>
      </c>
      <c r="G31" s="23">
        <v>445.71474965440967</v>
      </c>
      <c r="H31" s="23" t="s">
        <v>1</v>
      </c>
      <c r="I31" s="23">
        <v>410.13220113316487</v>
      </c>
      <c r="J31" s="23" t="s">
        <v>1</v>
      </c>
      <c r="K31" s="23">
        <v>477.09775518756919</v>
      </c>
      <c r="L31" s="23" t="s">
        <v>1</v>
      </c>
      <c r="M31" s="23">
        <v>463.56474860352427</v>
      </c>
      <c r="N31" s="23" t="s">
        <v>1</v>
      </c>
      <c r="O31" s="23">
        <v>445.31107677567792</v>
      </c>
      <c r="P31" s="23" t="s">
        <v>1</v>
      </c>
      <c r="Q31" s="23">
        <v>342.64559958865652</v>
      </c>
      <c r="R31" s="23" t="s">
        <v>1</v>
      </c>
      <c r="S31" s="23">
        <v>406.68253344732773</v>
      </c>
      <c r="T31" s="23" t="s">
        <v>1</v>
      </c>
      <c r="U31" s="23">
        <v>519.1326326145105</v>
      </c>
      <c r="V31" s="23" t="s">
        <v>1</v>
      </c>
      <c r="W31" s="23">
        <v>462.23208799777296</v>
      </c>
      <c r="X31" s="23" t="s">
        <v>1</v>
      </c>
      <c r="Y31" s="23">
        <v>612.95598196769572</v>
      </c>
      <c r="Z31" s="23" t="s">
        <v>1</v>
      </c>
      <c r="AA31" s="23" t="s">
        <v>1</v>
      </c>
      <c r="AB31" s="23" t="s">
        <v>1</v>
      </c>
      <c r="AC31" s="23">
        <v>588.89002984214062</v>
      </c>
      <c r="AD31" s="23" t="s">
        <v>1</v>
      </c>
      <c r="AE31" s="23">
        <v>612.19508218592682</v>
      </c>
      <c r="AF31" s="23" t="s">
        <v>1</v>
      </c>
      <c r="AG31" s="23">
        <v>549.91889054557748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>
        <v>10187.265216897529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12902.72349863532</v>
      </c>
      <c r="AD32" s="29" t="s">
        <v>1</v>
      </c>
      <c r="AE32" s="29">
        <v>15561.494758250701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>
        <v>41.902276211489969</v>
      </c>
      <c r="K33" s="23">
        <v>41.651474292038458</v>
      </c>
      <c r="L33" s="23">
        <v>42.308374374164124</v>
      </c>
      <c r="M33" s="23">
        <v>35.179481802673386</v>
      </c>
      <c r="N33" s="23">
        <v>24.45989522612356</v>
      </c>
      <c r="O33" s="23">
        <v>42.017811377442726</v>
      </c>
      <c r="P33" s="23">
        <v>43.238207442083755</v>
      </c>
      <c r="Q33" s="23">
        <v>32.084935580808498</v>
      </c>
      <c r="R33" s="23">
        <v>36.225733481056167</v>
      </c>
      <c r="S33" s="23">
        <v>43.011682608042555</v>
      </c>
      <c r="T33" s="23">
        <v>41.056041175955912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80.699751381332419</v>
      </c>
      <c r="AB33" s="23">
        <v>22.402114397364258</v>
      </c>
      <c r="AC33" s="23">
        <v>53.981634844130241</v>
      </c>
      <c r="AD33" s="23">
        <v>31.246012069198596</v>
      </c>
      <c r="AE33" s="23">
        <v>22.458699263297849</v>
      </c>
      <c r="AF33" s="23">
        <v>30.05013518499381</v>
      </c>
      <c r="AG33" s="23">
        <v>32.068414242159946</v>
      </c>
      <c r="AH33" s="23" t="s">
        <v>1</v>
      </c>
    </row>
    <row r="34" spans="1:34" x14ac:dyDescent="0.25">
      <c r="A34" s="12" t="s">
        <v>30</v>
      </c>
      <c r="B34" s="24">
        <v>46.246926338394111</v>
      </c>
      <c r="C34" s="25">
        <v>53.218454705305589</v>
      </c>
      <c r="D34" s="25">
        <v>46.130537360458895</v>
      </c>
      <c r="E34" s="25">
        <v>57.74702682910084</v>
      </c>
      <c r="F34" s="25">
        <v>82.496796166945671</v>
      </c>
      <c r="G34" s="25">
        <v>79.832176721701202</v>
      </c>
      <c r="H34" s="25">
        <v>82.68884405219967</v>
      </c>
      <c r="I34" s="25">
        <v>76.234457117448216</v>
      </c>
      <c r="J34" s="25">
        <v>91.225984855716675</v>
      </c>
      <c r="K34" s="25">
        <v>102.79825745017155</v>
      </c>
      <c r="L34" s="25">
        <v>143.05530150600572</v>
      </c>
      <c r="M34" s="25">
        <v>228.39167666005795</v>
      </c>
      <c r="N34" s="25">
        <v>195.21283361641312</v>
      </c>
      <c r="O34" s="25">
        <v>229.44160333969933</v>
      </c>
      <c r="P34" s="25">
        <v>268.10358660903552</v>
      </c>
      <c r="Q34" s="25">
        <v>302.58809700105741</v>
      </c>
      <c r="R34" s="25">
        <v>347.70321245828376</v>
      </c>
      <c r="S34" s="25">
        <v>296.24540840647177</v>
      </c>
      <c r="T34" s="25">
        <v>236.22904346168167</v>
      </c>
      <c r="U34" s="25">
        <v>231.04662109047351</v>
      </c>
      <c r="V34" s="25">
        <v>208.82880294541721</v>
      </c>
      <c r="W34" s="25">
        <v>226.13384582396898</v>
      </c>
      <c r="X34" s="25" t="s">
        <v>1</v>
      </c>
      <c r="Y34" s="25">
        <v>278.06896856728832</v>
      </c>
      <c r="Z34" s="25" t="s">
        <v>1</v>
      </c>
      <c r="AA34" s="25">
        <v>247.67743034326733</v>
      </c>
      <c r="AB34" s="25" t="s">
        <v>1</v>
      </c>
      <c r="AC34" s="25">
        <v>282.22337878911958</v>
      </c>
      <c r="AD34" s="25" t="s">
        <v>1</v>
      </c>
      <c r="AE34" s="25">
        <v>356.17752790766821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2.1418201101370995</v>
      </c>
      <c r="Y35" s="23">
        <v>5.9869746886948008</v>
      </c>
      <c r="Z35" s="23">
        <v>1.6006901139921308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1.7635454536388766</v>
      </c>
      <c r="AF35" s="23">
        <v>1.4776337996067717</v>
      </c>
      <c r="AG35" s="23">
        <v>1.319505330431644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2.7487547923776339E-3</v>
      </c>
      <c r="X36" s="25" t="s">
        <v>1</v>
      </c>
      <c r="Y36" s="25">
        <v>0.11263557623402919</v>
      </c>
      <c r="Z36" s="25">
        <v>0.38973509435144194</v>
      </c>
      <c r="AA36" s="25">
        <v>0.27805695142136366</v>
      </c>
      <c r="AB36" s="25" t="s">
        <v>1</v>
      </c>
      <c r="AC36" s="25">
        <v>6.5535657322690816E-2</v>
      </c>
      <c r="AD36" s="25">
        <v>0.12056748549747572</v>
      </c>
      <c r="AE36" s="25">
        <v>0.12256445606915178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1350.2505848075598</v>
      </c>
      <c r="M37" s="23" t="s">
        <v>1</v>
      </c>
      <c r="N37" s="23" t="s">
        <v>1</v>
      </c>
      <c r="O37" s="23">
        <v>1748.1505684229335</v>
      </c>
      <c r="P37" s="23">
        <v>2221.1980356669637</v>
      </c>
      <c r="Q37" s="23">
        <v>2691.6180976157921</v>
      </c>
      <c r="R37" s="23">
        <v>3378.0470197532541</v>
      </c>
      <c r="S37" s="23">
        <v>4282.5604201494889</v>
      </c>
      <c r="T37" s="23">
        <v>4577.0160718365278</v>
      </c>
      <c r="U37" s="23">
        <v>5834.2740558841706</v>
      </c>
      <c r="V37" s="23">
        <v>7112.0288862641082</v>
      </c>
      <c r="W37" s="23">
        <v>8185.6899823924841</v>
      </c>
      <c r="X37" s="23">
        <v>10196.825917366587</v>
      </c>
      <c r="Y37" s="23">
        <v>11163.934643702629</v>
      </c>
      <c r="Z37" s="23">
        <v>11233.975705799321</v>
      </c>
      <c r="AA37" s="23">
        <v>11972.542642406823</v>
      </c>
      <c r="AB37" s="23">
        <v>11273.986445314233</v>
      </c>
      <c r="AC37" s="23">
        <v>11227.266932622433</v>
      </c>
      <c r="AD37" s="23">
        <v>11617.385252836255</v>
      </c>
      <c r="AE37" s="23">
        <v>15409.437774350519</v>
      </c>
      <c r="AF37" s="23">
        <v>12586.69579993841</v>
      </c>
      <c r="AG37" s="23">
        <v>14921.01752269522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6.1290864900326563</v>
      </c>
      <c r="T38" s="25">
        <v>9.4815909795379394</v>
      </c>
      <c r="U38" s="25">
        <v>51.457688449716272</v>
      </c>
      <c r="V38" s="25">
        <v>74.58106728429442</v>
      </c>
      <c r="W38" s="25">
        <v>25.129148417346592</v>
      </c>
      <c r="X38" s="25">
        <v>32.399211969079488</v>
      </c>
      <c r="Y38" s="25">
        <v>44.618625841959926</v>
      </c>
      <c r="Z38" s="25">
        <v>47.100130660356491</v>
      </c>
      <c r="AA38" s="25">
        <v>51.429693691960516</v>
      </c>
      <c r="AB38" s="25">
        <v>69.285767884468669</v>
      </c>
      <c r="AC38" s="25">
        <v>71.635150266426137</v>
      </c>
      <c r="AD38" s="25">
        <v>92.730810093921505</v>
      </c>
      <c r="AE38" s="25">
        <v>56.719569519576041</v>
      </c>
      <c r="AF38" s="25">
        <v>45.170643233667469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1.131902111940319</v>
      </c>
      <c r="C39" s="23">
        <v>1.3704010915121001</v>
      </c>
      <c r="D39" s="23">
        <v>1.5419320681152473</v>
      </c>
      <c r="E39" s="23">
        <v>3.4676811064092399</v>
      </c>
      <c r="F39" s="23">
        <v>3.7970523955359643</v>
      </c>
      <c r="G39" s="23">
        <v>1.0099032697418875</v>
      </c>
      <c r="H39" s="23" t="s">
        <v>1</v>
      </c>
      <c r="I39" s="23">
        <v>2.6648886624210464</v>
      </c>
      <c r="J39" s="23">
        <v>2.8168046223359604</v>
      </c>
      <c r="K39" s="23">
        <v>2.0682276371845676</v>
      </c>
      <c r="L39" s="23" t="s">
        <v>1</v>
      </c>
      <c r="M39" s="23">
        <v>2.112610334294267</v>
      </c>
      <c r="N39" s="23" t="s">
        <v>1</v>
      </c>
      <c r="O39" s="23">
        <v>5.1401928753708734</v>
      </c>
      <c r="P39" s="23" t="s">
        <v>1</v>
      </c>
      <c r="Q39" s="23">
        <v>4.3315225327370177</v>
      </c>
      <c r="R39" s="23">
        <v>7.8555809477378311</v>
      </c>
      <c r="S39" s="23">
        <v>9.6561937590473885</v>
      </c>
      <c r="T39" s="23">
        <v>10.091689904781671</v>
      </c>
      <c r="U39" s="23">
        <v>0.81410341941882602</v>
      </c>
      <c r="V39" s="23" t="s">
        <v>1</v>
      </c>
      <c r="W39" s="23">
        <v>12.456345079426272</v>
      </c>
      <c r="X39" s="23" t="s">
        <v>1</v>
      </c>
      <c r="Y39" s="23">
        <v>13.219715399246828</v>
      </c>
      <c r="Z39" s="23">
        <v>15.996637234456491</v>
      </c>
      <c r="AA39" s="23">
        <v>18.234910015026173</v>
      </c>
      <c r="AB39" s="23">
        <v>20.575598291651175</v>
      </c>
      <c r="AC39" s="23">
        <v>23.44204674415716</v>
      </c>
      <c r="AD39" s="23">
        <v>29.613334521479771</v>
      </c>
      <c r="AE39" s="23">
        <v>27.036774234789991</v>
      </c>
      <c r="AF39" s="23">
        <v>30.592826732804259</v>
      </c>
      <c r="AG39" s="23">
        <v>20.762616998107006</v>
      </c>
      <c r="AH39" s="23">
        <v>34.099594921308721</v>
      </c>
    </row>
    <row r="40" spans="1:34" x14ac:dyDescent="0.25">
      <c r="A40" s="12" t="s">
        <v>36</v>
      </c>
      <c r="B40" s="24" t="s">
        <v>1</v>
      </c>
      <c r="C40" s="25">
        <v>246.84393832175334</v>
      </c>
      <c r="D40" s="25">
        <v>291.26990183431997</v>
      </c>
      <c r="E40" s="25">
        <v>279.97190537635868</v>
      </c>
      <c r="F40" s="25">
        <v>316.10663658617142</v>
      </c>
      <c r="G40" s="25">
        <v>333.97525200196208</v>
      </c>
      <c r="H40" s="25">
        <v>314.21113377710969</v>
      </c>
      <c r="I40" s="25">
        <v>346.71085703892504</v>
      </c>
      <c r="J40" s="25">
        <v>340.1212174809877</v>
      </c>
      <c r="K40" s="25">
        <v>366.9420063281803</v>
      </c>
      <c r="L40" s="25">
        <v>488.13009967652175</v>
      </c>
      <c r="M40" s="25">
        <v>466.82980517047582</v>
      </c>
      <c r="N40" s="25">
        <v>484.50966824502206</v>
      </c>
      <c r="O40" s="25">
        <v>481.52636854608653</v>
      </c>
      <c r="P40" s="25">
        <v>348.07091845983422</v>
      </c>
      <c r="Q40" s="25">
        <v>271.72911459085805</v>
      </c>
      <c r="R40" s="25">
        <v>301.87999055130609</v>
      </c>
      <c r="S40" s="25">
        <v>330.0311489471913</v>
      </c>
      <c r="T40" s="25">
        <v>315.55089528483751</v>
      </c>
      <c r="U40" s="25">
        <v>320.82629497626067</v>
      </c>
      <c r="V40" s="25">
        <v>301.84896273879571</v>
      </c>
      <c r="W40" s="25">
        <v>233.04315113480831</v>
      </c>
      <c r="X40" s="25">
        <v>291.83199093482818</v>
      </c>
      <c r="Y40" s="25">
        <v>262.79011742472977</v>
      </c>
      <c r="Z40" s="25">
        <v>365.70012031813121</v>
      </c>
      <c r="AA40" s="25">
        <v>346.84658855610132</v>
      </c>
      <c r="AB40" s="25">
        <v>359.87041219597887</v>
      </c>
      <c r="AC40" s="25">
        <v>384.97329342542298</v>
      </c>
      <c r="AD40" s="25">
        <v>358.7131263280703</v>
      </c>
      <c r="AE40" s="25">
        <v>348.6026427464663</v>
      </c>
      <c r="AF40" s="25">
        <v>386.26229431316563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>
        <v>629.60963339250407</v>
      </c>
      <c r="C41" s="23">
        <v>714.66709333998199</v>
      </c>
      <c r="D41" s="23">
        <v>555.51193670346277</v>
      </c>
      <c r="E41" s="23">
        <v>697.46162157816696</v>
      </c>
      <c r="F41" s="23">
        <v>597.3884877991519</v>
      </c>
      <c r="G41" s="23">
        <v>856.54131836483873</v>
      </c>
      <c r="H41" s="23">
        <v>675.68914201890925</v>
      </c>
      <c r="I41" s="23">
        <v>826.6106404646622</v>
      </c>
      <c r="J41" s="23">
        <v>1341.9191622112473</v>
      </c>
      <c r="K41" s="23">
        <v>1157.8988684841997</v>
      </c>
      <c r="L41" s="23">
        <v>1192.3288423592564</v>
      </c>
      <c r="M41" s="23">
        <v>1071.4513305258483</v>
      </c>
      <c r="N41" s="23">
        <v>1177.3530585684687</v>
      </c>
      <c r="O41" s="23">
        <v>1173.9008369026303</v>
      </c>
      <c r="P41" s="23">
        <v>1107.1170038701698</v>
      </c>
      <c r="Q41" s="23">
        <v>1132.7578962432485</v>
      </c>
      <c r="R41" s="23">
        <v>1085.2248780324317</v>
      </c>
      <c r="S41" s="23">
        <v>1241.6027522458917</v>
      </c>
      <c r="T41" s="23">
        <v>1073.4573683572439</v>
      </c>
      <c r="U41" s="23">
        <v>1221.0998916629039</v>
      </c>
      <c r="V41" s="23">
        <v>1253.6885494753924</v>
      </c>
      <c r="W41" s="23">
        <v>1198.3235921517171</v>
      </c>
      <c r="X41" s="23">
        <v>1278.6220515317091</v>
      </c>
      <c r="Y41" s="23">
        <v>1328.3854810030527</v>
      </c>
      <c r="Z41" s="23">
        <v>1260.285139719068</v>
      </c>
      <c r="AA41" s="23">
        <v>1383.0460873194854</v>
      </c>
      <c r="AB41" s="23">
        <v>1193.6845570025528</v>
      </c>
      <c r="AC41" s="23">
        <v>1209.5785022955959</v>
      </c>
      <c r="AD41" s="23">
        <v>1113.0618108324691</v>
      </c>
      <c r="AE41" s="23">
        <v>1100.6475270321196</v>
      </c>
      <c r="AF41" s="23">
        <v>1153.9358981994128</v>
      </c>
      <c r="AG41" s="23">
        <v>1382.9382040958642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132.57056047776953</v>
      </c>
      <c r="N42" s="25" t="s">
        <v>1</v>
      </c>
      <c r="O42" s="25">
        <v>107.11540387153198</v>
      </c>
      <c r="P42" s="25">
        <v>149.70426476452081</v>
      </c>
      <c r="Q42" s="25">
        <v>374.5452145361885</v>
      </c>
      <c r="R42" s="25">
        <v>482.33585176066515</v>
      </c>
      <c r="S42" s="25">
        <v>603.431476279403</v>
      </c>
      <c r="T42" s="25">
        <v>629.15987793247268</v>
      </c>
      <c r="U42" s="25">
        <v>324.54081386195389</v>
      </c>
      <c r="V42" s="25">
        <v>180.12518013196586</v>
      </c>
      <c r="W42" s="25">
        <v>104.52937685981178</v>
      </c>
      <c r="X42" s="25">
        <v>133.84759882018102</v>
      </c>
      <c r="Y42" s="25">
        <v>129.4758108292794</v>
      </c>
      <c r="Z42" s="25">
        <v>123.90693964785815</v>
      </c>
      <c r="AA42" s="25">
        <v>89.718119099243182</v>
      </c>
      <c r="AB42" s="25">
        <v>73.705273161485991</v>
      </c>
      <c r="AC42" s="25">
        <v>57.75355131984206</v>
      </c>
      <c r="AD42" s="25">
        <v>32.951017969155913</v>
      </c>
      <c r="AE42" s="25">
        <v>96.910382687857734</v>
      </c>
      <c r="AF42" s="25">
        <v>84.859878231628016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344.41711496562311</v>
      </c>
      <c r="H43" s="23">
        <v>473.48640747444068</v>
      </c>
      <c r="I43" s="23">
        <v>564.34212192432574</v>
      </c>
      <c r="J43" s="23">
        <v>601.83231282068448</v>
      </c>
      <c r="K43" s="23">
        <v>657.73297637147164</v>
      </c>
      <c r="L43" s="23">
        <v>960.04102748486639</v>
      </c>
      <c r="M43" s="23">
        <v>1307.1522822702216</v>
      </c>
      <c r="N43" s="23">
        <v>1077.9818262760707</v>
      </c>
      <c r="O43" s="23">
        <v>975.84245437339587</v>
      </c>
      <c r="P43" s="23">
        <v>1014.6322828210253</v>
      </c>
      <c r="Q43" s="23">
        <v>1092.3418756449917</v>
      </c>
      <c r="R43" s="23">
        <v>1298.0185516992824</v>
      </c>
      <c r="S43" s="23">
        <v>1929.095579443471</v>
      </c>
      <c r="T43" s="23">
        <v>1951.4642307633558</v>
      </c>
      <c r="U43" s="23">
        <v>2320.072647423282</v>
      </c>
      <c r="V43" s="23">
        <v>2623.250354020734</v>
      </c>
      <c r="W43" s="23">
        <v>2705.8359562601768</v>
      </c>
      <c r="X43" s="23">
        <v>3027.7610357392759</v>
      </c>
      <c r="Y43" s="23">
        <v>2969.0849127367501</v>
      </c>
      <c r="Z43" s="23">
        <v>2938.290422675208</v>
      </c>
      <c r="AA43" s="23">
        <v>3059.8707708841011</v>
      </c>
      <c r="AB43" s="23">
        <v>2623.5055497225658</v>
      </c>
      <c r="AC43" s="23">
        <v>3368.1690202672467</v>
      </c>
      <c r="AD43" s="23">
        <v>3503.4044679443168</v>
      </c>
      <c r="AE43" s="23">
        <v>3707.7820323377182</v>
      </c>
      <c r="AF43" s="23">
        <v>4633.2511092601571</v>
      </c>
      <c r="AG43" s="23">
        <v>5443.8557058300603</v>
      </c>
      <c r="AH43" s="23" t="s">
        <v>1</v>
      </c>
    </row>
    <row r="44" spans="1:34" x14ac:dyDescent="0.25">
      <c r="A44" s="12" t="s">
        <v>40</v>
      </c>
      <c r="B44" s="24">
        <v>389.02796168678657</v>
      </c>
      <c r="C44" s="25">
        <v>429.05970474874556</v>
      </c>
      <c r="D44" s="25">
        <v>503.38276476059991</v>
      </c>
      <c r="E44" s="25">
        <v>511.2419722249893</v>
      </c>
      <c r="F44" s="25">
        <v>469.08707864004532</v>
      </c>
      <c r="G44" s="25">
        <v>412.10530366285485</v>
      </c>
      <c r="H44" s="25">
        <v>326.31831772140367</v>
      </c>
      <c r="I44" s="25">
        <v>359.83057976869219</v>
      </c>
      <c r="J44" s="25">
        <v>268.34446653457599</v>
      </c>
      <c r="K44" s="25">
        <v>307.35381798943575</v>
      </c>
      <c r="L44" s="25">
        <v>231.34590367049825</v>
      </c>
      <c r="M44" s="25">
        <v>416.23513680042998</v>
      </c>
      <c r="N44" s="25">
        <v>287.14758328296728</v>
      </c>
      <c r="O44" s="25">
        <v>301.0490212235481</v>
      </c>
      <c r="P44" s="25">
        <v>267.71329042348998</v>
      </c>
      <c r="Q44" s="25">
        <v>340.29748427051095</v>
      </c>
      <c r="R44" s="25">
        <v>344.29405200914249</v>
      </c>
      <c r="S44" s="25">
        <v>288.75529144071567</v>
      </c>
      <c r="T44" s="25">
        <v>315.94552775054876</v>
      </c>
      <c r="U44" s="25">
        <v>376.7953926158084</v>
      </c>
      <c r="V44" s="25">
        <v>482.88618618127072</v>
      </c>
      <c r="W44" s="25">
        <v>489.55402998941855</v>
      </c>
      <c r="X44" s="25">
        <v>515.02201096410352</v>
      </c>
      <c r="Y44" s="25">
        <v>558.00653594771245</v>
      </c>
      <c r="Z44" s="25">
        <v>663.221598916738</v>
      </c>
      <c r="AA44" s="25">
        <v>665.04172135232625</v>
      </c>
      <c r="AB44" s="25">
        <v>836.75422208782607</v>
      </c>
      <c r="AC44" s="25">
        <v>1066.5641621243517</v>
      </c>
      <c r="AD44" s="25">
        <v>1036.8629219145248</v>
      </c>
      <c r="AE44" s="25">
        <v>1073.9303014374952</v>
      </c>
      <c r="AF44" s="25">
        <v>1291.5688174672093</v>
      </c>
      <c r="AG44" s="25">
        <v>1329.3962957817917</v>
      </c>
      <c r="AH44" s="25">
        <v>1365.6674628298458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1.6042327183131133E-3</v>
      </c>
      <c r="M45" s="23">
        <v>5.1411981633799786E-2</v>
      </c>
      <c r="N45" s="23">
        <v>0.51248386842248117</v>
      </c>
      <c r="O45" s="23">
        <v>0.78975380276995966</v>
      </c>
      <c r="P45" s="23">
        <v>1.4818376434704175</v>
      </c>
      <c r="Q45" s="23">
        <v>2.0519930220739795</v>
      </c>
      <c r="R45" s="23">
        <v>1.5708045685541489E-2</v>
      </c>
      <c r="S45" s="23">
        <v>2.906620665844819</v>
      </c>
      <c r="T45" s="23">
        <v>3.3323691363354899</v>
      </c>
      <c r="U45" s="23">
        <v>74.492874022097411</v>
      </c>
      <c r="V45" s="23">
        <v>4.4168629689680596</v>
      </c>
      <c r="W45" s="23">
        <v>1.7119725954773544E-2</v>
      </c>
      <c r="X45" s="23">
        <v>4.5937533617136177</v>
      </c>
      <c r="Y45" s="23">
        <v>5.3270168361846046</v>
      </c>
      <c r="Z45" s="23">
        <v>16.672683307578563</v>
      </c>
      <c r="AA45" s="23">
        <v>37.370427393726658</v>
      </c>
      <c r="AB45" s="23">
        <v>16.65785399457635</v>
      </c>
      <c r="AC45" s="23">
        <v>9.2107352858474432</v>
      </c>
      <c r="AD45" s="23">
        <v>15.667153742932411</v>
      </c>
      <c r="AE45" s="23">
        <v>12.779057272747176</v>
      </c>
      <c r="AF45" s="23">
        <v>13.934679908706279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6.4283615557395954</v>
      </c>
      <c r="AA46" s="25">
        <v>6.2061929402410332</v>
      </c>
      <c r="AB46" s="25">
        <v>6.8701199157793207</v>
      </c>
      <c r="AC46" s="25">
        <v>6.7947969589317099</v>
      </c>
      <c r="AD46" s="25">
        <v>7.1245630287696846</v>
      </c>
      <c r="AE46" s="25" t="s">
        <v>1</v>
      </c>
      <c r="AF46" s="25">
        <v>5.6049171218369613</v>
      </c>
      <c r="AG46" s="25">
        <v>5.0898019604891553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54</v>
      </c>
      <c r="E47" s="23">
        <v>0.65699144301828083</v>
      </c>
      <c r="F47" s="23">
        <v>11.579834640289919</v>
      </c>
      <c r="G47" s="23">
        <v>10.930918238858265</v>
      </c>
      <c r="H47" s="23">
        <v>116.12470498271867</v>
      </c>
      <c r="I47" s="23">
        <v>132.03693415435009</v>
      </c>
      <c r="J47" s="23">
        <v>17.847696593832044</v>
      </c>
      <c r="K47" s="23">
        <v>9.7522377775056075</v>
      </c>
      <c r="L47" s="23">
        <v>93.049471548145604</v>
      </c>
      <c r="M47" s="23">
        <v>104.84512119438756</v>
      </c>
      <c r="N47" s="23">
        <v>19.048542794062648</v>
      </c>
      <c r="O47" s="23">
        <v>25.094465203324766</v>
      </c>
      <c r="P47" s="23">
        <v>101.74249583392142</v>
      </c>
      <c r="Q47" s="23">
        <v>276.6095372689972</v>
      </c>
      <c r="R47" s="23">
        <v>213.22574749249625</v>
      </c>
      <c r="S47" s="23">
        <v>203.11966833019852</v>
      </c>
      <c r="T47" s="23">
        <v>254.99067411452285</v>
      </c>
      <c r="U47" s="23">
        <v>415.92737864751552</v>
      </c>
      <c r="V47" s="23">
        <v>225.34546442278321</v>
      </c>
      <c r="W47" s="23">
        <v>245.59401558423008</v>
      </c>
      <c r="X47" s="23">
        <v>216.79635873988445</v>
      </c>
      <c r="Y47" s="23">
        <v>465.34292463090532</v>
      </c>
      <c r="Z47" s="23">
        <v>273.72012488505737</v>
      </c>
      <c r="AA47" s="23">
        <v>200.79075424537339</v>
      </c>
      <c r="AB47" s="23">
        <v>385.90767089393228</v>
      </c>
      <c r="AC47" s="23">
        <v>333.83080208046124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115.13758788601747</v>
      </c>
      <c r="D48" s="25" t="s">
        <v>1</v>
      </c>
      <c r="E48" s="25">
        <v>132.59098629370871</v>
      </c>
      <c r="F48" s="25" t="s">
        <v>1</v>
      </c>
      <c r="G48" s="25">
        <v>118.31053438982914</v>
      </c>
      <c r="H48" s="25" t="s">
        <v>1</v>
      </c>
      <c r="I48" s="25">
        <v>125.35839161418281</v>
      </c>
      <c r="J48" s="25" t="s">
        <v>1</v>
      </c>
      <c r="K48" s="25">
        <v>118.73448833492625</v>
      </c>
      <c r="L48" s="25" t="s">
        <v>1</v>
      </c>
      <c r="M48" s="25">
        <v>130.93882615206061</v>
      </c>
      <c r="N48" s="25" t="s">
        <v>1</v>
      </c>
      <c r="O48" s="25">
        <v>134.96761614440155</v>
      </c>
      <c r="P48" s="25" t="s">
        <v>1</v>
      </c>
      <c r="Q48" s="25">
        <v>137.78699516412954</v>
      </c>
      <c r="R48" s="25">
        <v>157.34535517445391</v>
      </c>
      <c r="S48" s="25">
        <v>165.20186706467254</v>
      </c>
      <c r="T48" s="25">
        <v>217.56844601723324</v>
      </c>
      <c r="U48" s="25">
        <v>227.17317463062616</v>
      </c>
      <c r="V48" s="25">
        <v>236.99434913423141</v>
      </c>
      <c r="W48" s="25">
        <v>254.22956254591125</v>
      </c>
      <c r="X48" s="25">
        <v>281.83866811034756</v>
      </c>
      <c r="Y48" s="25">
        <v>273.40841515816919</v>
      </c>
      <c r="Z48" s="25">
        <v>265.36737031088569</v>
      </c>
      <c r="AA48" s="25">
        <v>282.36551544442517</v>
      </c>
      <c r="AB48" s="25">
        <v>314.35286151027196</v>
      </c>
      <c r="AC48" s="25">
        <v>350.83688638673704</v>
      </c>
      <c r="AD48" s="25">
        <v>388.91907229956928</v>
      </c>
      <c r="AE48" s="25">
        <v>423.72542193486447</v>
      </c>
      <c r="AF48" s="25">
        <v>452.21201595687558</v>
      </c>
      <c r="AG48" s="25">
        <v>511.2118103181013</v>
      </c>
      <c r="AH48" s="25" t="s">
        <v>1</v>
      </c>
    </row>
    <row r="49" spans="1:34" s="5" customFormat="1" x14ac:dyDescent="0.25">
      <c r="A49" s="9" t="s">
        <v>44</v>
      </c>
      <c r="B49" s="22">
        <v>8.1766732491049456</v>
      </c>
      <c r="C49" s="23">
        <v>9.2227432849406643</v>
      </c>
      <c r="D49" s="23">
        <v>10.548055462616212</v>
      </c>
      <c r="E49" s="23">
        <v>11.502990104737753</v>
      </c>
      <c r="F49" s="23" t="s">
        <v>1</v>
      </c>
      <c r="G49" s="23">
        <v>11.239491516170592</v>
      </c>
      <c r="H49" s="23" t="s">
        <v>1</v>
      </c>
      <c r="I49" s="23">
        <v>18.697839877326011</v>
      </c>
      <c r="J49" s="23" t="s">
        <v>1</v>
      </c>
      <c r="K49" s="23">
        <v>21.632853114326739</v>
      </c>
      <c r="L49" s="23" t="s">
        <v>1</v>
      </c>
      <c r="M49" s="23">
        <v>31.987612440532583</v>
      </c>
      <c r="N49" s="23" t="s">
        <v>1</v>
      </c>
      <c r="O49" s="23">
        <v>45.196803329052109</v>
      </c>
      <c r="P49" s="23" t="s">
        <v>1</v>
      </c>
      <c r="Q49" s="23">
        <v>56.677524429967427</v>
      </c>
      <c r="R49" s="23" t="s">
        <v>1</v>
      </c>
      <c r="S49" s="23">
        <v>53.095888519872467</v>
      </c>
      <c r="T49" s="23" t="s">
        <v>1</v>
      </c>
      <c r="U49" s="23">
        <v>57.743506063407807</v>
      </c>
      <c r="V49" s="23" t="s">
        <v>1</v>
      </c>
      <c r="W49" s="23">
        <v>98.255956767379018</v>
      </c>
      <c r="X49" s="23" t="s">
        <v>1</v>
      </c>
      <c r="Y49" s="23">
        <v>96.128643638669729</v>
      </c>
      <c r="Z49" s="23" t="s">
        <v>1</v>
      </c>
      <c r="AA49" s="23">
        <v>119.07870967392732</v>
      </c>
      <c r="AB49" s="23" t="s">
        <v>1</v>
      </c>
      <c r="AC49" s="23">
        <v>177.50333867008069</v>
      </c>
      <c r="AD49" s="23">
        <v>191.14866059888718</v>
      </c>
      <c r="AE49" s="23">
        <v>208.22877778177764</v>
      </c>
      <c r="AF49" s="23">
        <v>234.85835635935595</v>
      </c>
      <c r="AG49" s="23">
        <v>179.56151352536824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>
        <v>2434.7591636209113</v>
      </c>
      <c r="G50" s="25">
        <v>2481.867686585003</v>
      </c>
      <c r="H50" s="25">
        <v>2888.3286678406739</v>
      </c>
      <c r="I50" s="25">
        <v>2926.3239804190944</v>
      </c>
      <c r="J50" s="25">
        <v>2282.6894434966375</v>
      </c>
      <c r="K50" s="25">
        <v>2472.7154701902164</v>
      </c>
      <c r="L50" s="25">
        <v>3379.4733177345074</v>
      </c>
      <c r="M50" s="25">
        <v>4358.4401771659759</v>
      </c>
      <c r="N50" s="25">
        <v>5144.7866955144455</v>
      </c>
      <c r="O50" s="25">
        <v>6070.5475855514069</v>
      </c>
      <c r="P50" s="25">
        <v>6205.5182371171777</v>
      </c>
      <c r="Q50" s="25">
        <v>6597.9770465614711</v>
      </c>
      <c r="R50" s="25">
        <v>7934.7451888877476</v>
      </c>
      <c r="S50" s="25">
        <v>9422.4371077041505</v>
      </c>
      <c r="T50" s="25">
        <v>10597.142665088742</v>
      </c>
      <c r="U50" s="25">
        <v>12404.485923541082</v>
      </c>
      <c r="V50" s="25">
        <v>12847.814652064941</v>
      </c>
      <c r="W50" s="25">
        <v>11835.556681623329</v>
      </c>
      <c r="X50" s="25">
        <v>12610.283183072997</v>
      </c>
      <c r="Y50" s="25">
        <v>14321.99032974749</v>
      </c>
      <c r="Z50" s="25">
        <v>15078.074420653486</v>
      </c>
      <c r="AA50" s="25">
        <v>14573.792095891495</v>
      </c>
      <c r="AB50" s="25">
        <v>13504.714323382648</v>
      </c>
      <c r="AC50" s="25">
        <v>14378.050803051097</v>
      </c>
      <c r="AD50" s="25">
        <v>13091.441827747849</v>
      </c>
      <c r="AE50" s="25">
        <v>15867.036746252083</v>
      </c>
      <c r="AF50" s="25">
        <v>15298.614179749289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7.7158197565067185E-2</v>
      </c>
      <c r="AB51" s="23">
        <v>0.20043582754737724</v>
      </c>
      <c r="AC51" s="23">
        <v>0.38481562608241487</v>
      </c>
      <c r="AD51" s="23">
        <v>1.9682314909280549</v>
      </c>
      <c r="AE51" s="23">
        <v>4.5996352586955114</v>
      </c>
      <c r="AF51" s="23">
        <v>4.2543762893851689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17.270266430491933</v>
      </c>
      <c r="G52" s="25">
        <v>45.078771329598659</v>
      </c>
      <c r="H52" s="25">
        <v>71.66702649295172</v>
      </c>
      <c r="I52" s="25">
        <v>120.27752612855896</v>
      </c>
      <c r="J52" s="25">
        <v>159.6919457846482</v>
      </c>
      <c r="K52" s="25">
        <v>199.51120346559526</v>
      </c>
      <c r="L52" s="25">
        <v>154.44517410848158</v>
      </c>
      <c r="M52" s="25">
        <v>148.07147559395742</v>
      </c>
      <c r="N52" s="25">
        <v>207.1033289552897</v>
      </c>
      <c r="O52" s="25">
        <v>182.27402047719929</v>
      </c>
      <c r="P52" s="25">
        <v>190.77071246914704</v>
      </c>
      <c r="Q52" s="25">
        <v>223.13506252243133</v>
      </c>
      <c r="R52" s="25">
        <v>240.62220034988761</v>
      </c>
      <c r="S52" s="25">
        <v>263.81035935351508</v>
      </c>
      <c r="T52" s="25">
        <v>328.61155330606329</v>
      </c>
      <c r="U52" s="25">
        <v>360.82562369147416</v>
      </c>
      <c r="V52" s="25">
        <v>320.26338479493705</v>
      </c>
      <c r="W52" s="25">
        <v>307.47418823674082</v>
      </c>
      <c r="X52" s="25">
        <v>317.15203207506477</v>
      </c>
      <c r="Y52" s="25">
        <v>335.86902249860651</v>
      </c>
      <c r="Z52" s="25">
        <v>311.03623427483336</v>
      </c>
      <c r="AA52" s="25">
        <v>286.61897971569221</v>
      </c>
      <c r="AB52" s="25">
        <v>299.53129487233412</v>
      </c>
      <c r="AC52" s="25">
        <v>278.09886268632903</v>
      </c>
      <c r="AD52" s="25">
        <v>269.13412297605191</v>
      </c>
      <c r="AE52" s="25">
        <v>302.00377204874803</v>
      </c>
      <c r="AF52" s="25">
        <v>349.24157440504871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25802</v>
      </c>
      <c r="C53" s="23">
        <v>24095</v>
      </c>
      <c r="D53" s="23">
        <v>22369.000000000004</v>
      </c>
      <c r="E53" s="23">
        <v>20844</v>
      </c>
      <c r="F53" s="23">
        <v>20261.000000000004</v>
      </c>
      <c r="G53" s="23">
        <v>21178.000000000004</v>
      </c>
      <c r="H53" s="23">
        <v>21356</v>
      </c>
      <c r="I53" s="23">
        <v>21798</v>
      </c>
      <c r="J53" s="23">
        <v>22086</v>
      </c>
      <c r="K53" s="23">
        <v>20496</v>
      </c>
      <c r="L53" s="23">
        <v>17117</v>
      </c>
      <c r="M53" s="23">
        <v>16899</v>
      </c>
      <c r="N53" s="23">
        <v>16401.000000000004</v>
      </c>
      <c r="O53" s="23">
        <v>17798</v>
      </c>
      <c r="P53" s="23">
        <v>20266</v>
      </c>
      <c r="Q53" s="23">
        <v>21909</v>
      </c>
      <c r="R53" s="23">
        <v>24304</v>
      </c>
      <c r="S53" s="23">
        <v>26585</v>
      </c>
      <c r="T53" s="23">
        <v>36665.999999999993</v>
      </c>
      <c r="U53" s="23">
        <v>39768</v>
      </c>
      <c r="V53" s="23">
        <v>34355.000000000007</v>
      </c>
      <c r="W53" s="23">
        <v>31630.000000000004</v>
      </c>
      <c r="X53" s="23">
        <v>30778</v>
      </c>
      <c r="Y53" s="23">
        <v>29556</v>
      </c>
      <c r="Z53" s="23">
        <v>26692</v>
      </c>
      <c r="AA53" s="23">
        <v>27117</v>
      </c>
      <c r="AB53" s="23">
        <v>24349</v>
      </c>
      <c r="AC53" s="23">
        <v>25116</v>
      </c>
      <c r="AD53" s="23">
        <v>25312</v>
      </c>
      <c r="AE53" s="23">
        <v>22822</v>
      </c>
      <c r="AF53" s="23">
        <v>30013</v>
      </c>
      <c r="AG53" s="23">
        <v>32067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28.659632328161557</v>
      </c>
      <c r="V54" s="25">
        <v>7.3620207343571069</v>
      </c>
      <c r="W54" s="25">
        <v>1.6821521036192912</v>
      </c>
      <c r="X54" s="25">
        <v>5.8556874876509752</v>
      </c>
      <c r="Y54" s="25">
        <v>11.052106196117892</v>
      </c>
      <c r="Z54" s="25">
        <v>26.01514173822731</v>
      </c>
      <c r="AA54" s="25">
        <v>24.596598134193908</v>
      </c>
      <c r="AB54" s="25">
        <v>25.618444549193359</v>
      </c>
      <c r="AC54" s="25">
        <v>25.932856489007122</v>
      </c>
      <c r="AD54" s="25">
        <v>29.145508064233066</v>
      </c>
      <c r="AE54" s="25">
        <v>36.070214959338408</v>
      </c>
      <c r="AF54" s="25">
        <v>31.297113013737995</v>
      </c>
      <c r="AG54" s="25">
        <v>34.959525177047205</v>
      </c>
      <c r="AH54" s="25">
        <v>27.793705470974601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55.938166967291941</v>
      </c>
      <c r="E55" s="23" t="s">
        <v>1</v>
      </c>
      <c r="F55" s="23">
        <v>77.032621260900754</v>
      </c>
      <c r="G55" s="23" t="s">
        <v>1</v>
      </c>
      <c r="H55" s="23">
        <v>90.112104759032277</v>
      </c>
      <c r="I55" s="23" t="s">
        <v>1</v>
      </c>
      <c r="J55" s="23">
        <v>71.133601488771561</v>
      </c>
      <c r="K55" s="23" t="s">
        <v>1</v>
      </c>
      <c r="L55" s="23">
        <v>100.64063354397045</v>
      </c>
      <c r="M55" s="23" t="s">
        <v>1</v>
      </c>
      <c r="N55" s="23" t="s">
        <v>1</v>
      </c>
      <c r="O55" s="23" t="s">
        <v>1</v>
      </c>
      <c r="P55" s="23">
        <v>85.707682422891168</v>
      </c>
      <c r="Q55" s="23" t="s">
        <v>1</v>
      </c>
      <c r="R55" s="23">
        <v>46.905752584037913</v>
      </c>
      <c r="S55" s="23" t="s">
        <v>1</v>
      </c>
      <c r="T55" s="23">
        <v>132.61453575870584</v>
      </c>
      <c r="U55" s="23" t="s">
        <v>1</v>
      </c>
      <c r="V55" s="23" t="s">
        <v>1</v>
      </c>
      <c r="W55" s="23" t="s">
        <v>1</v>
      </c>
      <c r="X55" s="23">
        <v>78.147247709132159</v>
      </c>
      <c r="Y55" s="23" t="s">
        <v>1</v>
      </c>
      <c r="Z55" s="23" t="s">
        <v>1</v>
      </c>
      <c r="AA55" s="23">
        <v>176.79974235062971</v>
      </c>
      <c r="AB55" s="23" t="s">
        <v>1</v>
      </c>
      <c r="AC55" s="23">
        <v>131.60947895390015</v>
      </c>
      <c r="AD55" s="23" t="s">
        <v>1</v>
      </c>
      <c r="AE55" s="23">
        <v>201.9294125010214</v>
      </c>
      <c r="AF55" s="23" t="s">
        <v>1</v>
      </c>
      <c r="AG55" s="23">
        <v>226.12677914875619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54</v>
      </c>
      <c r="D57" s="23">
        <v>0.34317089910775567</v>
      </c>
      <c r="E57" s="23">
        <v>0.62827225130890052</v>
      </c>
      <c r="F57" s="23">
        <v>5.6983008702859506</v>
      </c>
      <c r="G57" s="23">
        <v>6.6674200474629908</v>
      </c>
      <c r="H57" s="23">
        <v>10.431131923139029</v>
      </c>
      <c r="I57" s="23">
        <v>16.851497308817688</v>
      </c>
      <c r="J57" s="23">
        <v>9.6299342743406093</v>
      </c>
      <c r="K57" s="23">
        <v>14.694729341104013</v>
      </c>
      <c r="L57" s="23">
        <v>40.312384578231104</v>
      </c>
      <c r="M57" s="23">
        <v>34.277769210008863</v>
      </c>
      <c r="N57" s="23">
        <v>25.953444476203849</v>
      </c>
      <c r="O57" s="23">
        <v>30.343145840716137</v>
      </c>
      <c r="P57" s="23">
        <v>37.521081386776544</v>
      </c>
      <c r="Q57" s="23">
        <v>107.19887273855754</v>
      </c>
      <c r="R57" s="23">
        <v>168.72282802366189</v>
      </c>
      <c r="S57" s="23">
        <v>285.76648081184021</v>
      </c>
      <c r="T57" s="23">
        <v>330.37638074457931</v>
      </c>
      <c r="U57" s="23">
        <v>542.22827510808418</v>
      </c>
      <c r="V57" s="23">
        <v>446.40552134174169</v>
      </c>
      <c r="W57" s="23">
        <v>444.33622859603219</v>
      </c>
      <c r="X57" s="23">
        <v>543.41299163803512</v>
      </c>
      <c r="Y57" s="23">
        <v>563.03595086957409</v>
      </c>
      <c r="Z57" s="23">
        <v>707.79281922021107</v>
      </c>
      <c r="AA57" s="23">
        <v>941.41779617567011</v>
      </c>
      <c r="AB57" s="23">
        <v>1068.0728929972315</v>
      </c>
      <c r="AC57" s="23">
        <v>1098.1863899767338</v>
      </c>
      <c r="AD57" s="23">
        <v>1421.720435376483</v>
      </c>
      <c r="AE57" s="23">
        <v>1856.7401926597038</v>
      </c>
      <c r="AF57" s="23">
        <v>1789.6978098142499</v>
      </c>
      <c r="AG57" s="23">
        <v>2241.6553562315185</v>
      </c>
      <c r="AH57" s="23" t="s">
        <v>1</v>
      </c>
    </row>
    <row r="58" spans="1:34" x14ac:dyDescent="0.25">
      <c r="A58" s="12" t="s">
        <v>53</v>
      </c>
      <c r="B58" s="24">
        <v>2212.1854548806341</v>
      </c>
      <c r="C58" s="25">
        <v>1835.6442277557435</v>
      </c>
      <c r="D58" s="25">
        <v>1560.3771191556541</v>
      </c>
      <c r="E58" s="25">
        <v>1469.5871602245957</v>
      </c>
      <c r="F58" s="25">
        <v>1395.9667299709456</v>
      </c>
      <c r="G58" s="25">
        <v>1336.8402595125372</v>
      </c>
      <c r="H58" s="25">
        <v>1181.1575905507391</v>
      </c>
      <c r="I58" s="25">
        <v>1291.2848502978802</v>
      </c>
      <c r="J58" s="25">
        <v>1518.654857728005</v>
      </c>
      <c r="K58" s="25">
        <v>1594.0668403555155</v>
      </c>
      <c r="L58" s="25">
        <v>1438.6295629659492</v>
      </c>
      <c r="M58" s="25">
        <v>1351.9564494369729</v>
      </c>
      <c r="N58" s="25">
        <v>1277.7640072070819</v>
      </c>
      <c r="O58" s="25">
        <v>1753.4127669603631</v>
      </c>
      <c r="P58" s="25">
        <v>1875.1590134261851</v>
      </c>
      <c r="Q58" s="25">
        <v>1569.3473465240475</v>
      </c>
      <c r="R58" s="25">
        <v>1552.8360506049971</v>
      </c>
      <c r="S58" s="25">
        <v>1499.9259676034233</v>
      </c>
      <c r="T58" s="25">
        <v>1490.3996203457077</v>
      </c>
      <c r="U58" s="25">
        <v>1736.4583010593383</v>
      </c>
      <c r="V58" s="25">
        <v>1984.5389083256086</v>
      </c>
      <c r="W58" s="25">
        <v>2283.9677530833424</v>
      </c>
      <c r="X58" s="25">
        <v>1921.7996847359166</v>
      </c>
      <c r="Y58" s="25">
        <v>2371.5278576853152</v>
      </c>
      <c r="Z58" s="25">
        <v>2658.9103779257894</v>
      </c>
      <c r="AA58" s="25">
        <v>2624.9330374225146</v>
      </c>
      <c r="AB58" s="25">
        <v>2518.8679108281549</v>
      </c>
      <c r="AC58" s="25">
        <v>2626.0551766649478</v>
      </c>
      <c r="AD58" s="25">
        <v>2500.7488578100779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403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15.821182491381114</v>
      </c>
      <c r="D5" s="11">
        <v>12.479266000330487</v>
      </c>
      <c r="E5" s="11">
        <v>12.270685284497031</v>
      </c>
      <c r="F5" s="11">
        <v>10.938064897046626</v>
      </c>
      <c r="G5" s="11">
        <v>11.30800427211344</v>
      </c>
      <c r="H5" s="11">
        <v>14.530401069857104</v>
      </c>
      <c r="I5" s="11">
        <v>15.567311836857385</v>
      </c>
      <c r="J5" s="11">
        <v>19.919940456625479</v>
      </c>
      <c r="K5" s="11">
        <v>21.722180436189458</v>
      </c>
      <c r="L5" s="11">
        <v>22.528119236051221</v>
      </c>
      <c r="M5" s="11">
        <v>25.228571561395082</v>
      </c>
      <c r="N5" s="11">
        <v>21.75422956966667</v>
      </c>
      <c r="O5" s="11">
        <v>21.30353554774852</v>
      </c>
      <c r="P5" s="11">
        <v>24.005445184142236</v>
      </c>
      <c r="Q5" s="11">
        <v>24.965211125683936</v>
      </c>
      <c r="R5" s="11">
        <v>25.277268563819099</v>
      </c>
      <c r="S5" s="11">
        <v>26.664630871747047</v>
      </c>
      <c r="T5" s="11">
        <v>29.014483580098467</v>
      </c>
      <c r="U5" s="11">
        <v>32.685462807970268</v>
      </c>
      <c r="V5" s="11">
        <v>42.354378592869772</v>
      </c>
      <c r="W5" s="11">
        <v>37.995892409890494</v>
      </c>
      <c r="X5" s="11">
        <v>35.927829705394359</v>
      </c>
      <c r="Y5" s="11">
        <v>36.925148417750925</v>
      </c>
      <c r="Z5" s="11" t="s">
        <v>1</v>
      </c>
      <c r="AA5" s="11">
        <v>42.921708238997027</v>
      </c>
      <c r="AB5" s="11" t="s">
        <v>1</v>
      </c>
      <c r="AC5" s="11">
        <v>31.799656702655092</v>
      </c>
      <c r="AD5" s="11" t="s">
        <v>1</v>
      </c>
      <c r="AE5" s="11">
        <v>47.56525904813482</v>
      </c>
      <c r="AF5" s="11" t="s">
        <v>1</v>
      </c>
      <c r="AG5" s="11">
        <v>54.155146581994423</v>
      </c>
      <c r="AH5" s="11" t="s">
        <v>1</v>
      </c>
    </row>
    <row r="6" spans="1:34" x14ac:dyDescent="0.25">
      <c r="A6" s="12" t="s">
        <v>2</v>
      </c>
      <c r="B6" s="13">
        <v>4.1827538335448162</v>
      </c>
      <c r="C6" s="14">
        <v>1.0685030878401487</v>
      </c>
      <c r="D6" s="14" t="s">
        <v>1</v>
      </c>
      <c r="E6" s="14">
        <v>0.75431656460310059</v>
      </c>
      <c r="F6" s="14">
        <v>0.5737500652652483</v>
      </c>
      <c r="G6" s="14">
        <v>0.31644721565013839</v>
      </c>
      <c r="H6" s="14">
        <v>8.7911701385824478E-2</v>
      </c>
      <c r="I6" s="14">
        <v>0.3911240914306166</v>
      </c>
      <c r="J6" s="14">
        <v>0.22720434514502325</v>
      </c>
      <c r="K6" s="14">
        <v>1.039152133145258</v>
      </c>
      <c r="L6" s="14">
        <v>0.33655435283528812</v>
      </c>
      <c r="M6" s="14">
        <v>3.1092442896678559E-2</v>
      </c>
      <c r="N6" s="14">
        <v>7.2744584086884986E-2</v>
      </c>
      <c r="O6" s="14">
        <v>1.3838428059544057E-2</v>
      </c>
      <c r="P6" s="14">
        <v>2.8691661028095963E-2</v>
      </c>
      <c r="Q6" s="14">
        <v>5.2736502416953794E-3</v>
      </c>
      <c r="R6" s="14">
        <v>0.11682313184497597</v>
      </c>
      <c r="S6" s="14">
        <v>0.46245698179184974</v>
      </c>
      <c r="T6" s="14">
        <v>1.974188763869926</v>
      </c>
      <c r="U6" s="14">
        <v>1.3744869761276597</v>
      </c>
      <c r="V6" s="14" t="s">
        <v>1</v>
      </c>
      <c r="W6" s="14">
        <v>0.63364839083484903</v>
      </c>
      <c r="X6" s="14">
        <v>0.74957378799943253</v>
      </c>
      <c r="Y6" s="14">
        <v>1.1903510628123724</v>
      </c>
      <c r="Z6" s="14">
        <v>1.754617808791747</v>
      </c>
      <c r="AA6" s="14">
        <v>1.7739494215931748</v>
      </c>
      <c r="AB6" s="14">
        <v>1.7912921698461304</v>
      </c>
      <c r="AC6" s="14">
        <v>2.0812561579663491</v>
      </c>
      <c r="AD6" s="14" t="s">
        <v>1</v>
      </c>
      <c r="AE6" s="14">
        <v>1.8916945873307245</v>
      </c>
      <c r="AF6" s="14">
        <v>1.5215544949395092</v>
      </c>
      <c r="AG6" s="14">
        <v>1.1584652262287807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>
        <v>9.265929134434467</v>
      </c>
      <c r="D7" s="18">
        <v>4.0796433341141922</v>
      </c>
      <c r="E7" s="18">
        <v>3.7435004583772988</v>
      </c>
      <c r="F7" s="18">
        <v>2.4047702539592866</v>
      </c>
      <c r="G7" s="18">
        <v>3.5332202518381219</v>
      </c>
      <c r="H7" s="18">
        <v>5.7419578352533129</v>
      </c>
      <c r="I7" s="18">
        <v>7.2412465324984732</v>
      </c>
      <c r="J7" s="18">
        <v>8.3922221461051461</v>
      </c>
      <c r="K7" s="18">
        <v>14.371217808125778</v>
      </c>
      <c r="L7" s="18">
        <v>15.966287350021837</v>
      </c>
      <c r="M7" s="18">
        <v>14.250209444398537</v>
      </c>
      <c r="N7" s="18">
        <v>14.803697205608938</v>
      </c>
      <c r="O7" s="18">
        <v>16.320050442035999</v>
      </c>
      <c r="P7" s="18">
        <v>22.198502084909979</v>
      </c>
      <c r="Q7" s="18">
        <v>23.305951702278957</v>
      </c>
      <c r="R7" s="18">
        <v>25.981125487746734</v>
      </c>
      <c r="S7" s="18">
        <v>27.769191072175449</v>
      </c>
      <c r="T7" s="18">
        <v>27.736026324937189</v>
      </c>
      <c r="U7" s="18">
        <v>30.950562495341927</v>
      </c>
      <c r="V7" s="18">
        <v>30.4333686648928</v>
      </c>
      <c r="W7" s="18">
        <v>35.749481843006677</v>
      </c>
      <c r="X7" s="18">
        <v>35.523924412479957</v>
      </c>
      <c r="Y7" s="18">
        <v>33.09040532923612</v>
      </c>
      <c r="Z7" s="18">
        <v>32.354460122658018</v>
      </c>
      <c r="AA7" s="18">
        <v>26.790560072179733</v>
      </c>
      <c r="AB7" s="18">
        <v>22.515720126712882</v>
      </c>
      <c r="AC7" s="18">
        <v>30.276655651216913</v>
      </c>
      <c r="AD7" s="18">
        <v>33.753896740510996</v>
      </c>
      <c r="AE7" s="18">
        <v>35.680143595623328</v>
      </c>
      <c r="AF7" s="18">
        <v>35.930565924198852</v>
      </c>
      <c r="AG7" s="18">
        <v>33.858667997828704</v>
      </c>
      <c r="AH7" s="18">
        <v>30.034886820030266</v>
      </c>
    </row>
    <row r="8" spans="1:34" x14ac:dyDescent="0.25">
      <c r="A8" s="12" t="s">
        <v>4</v>
      </c>
      <c r="B8" s="13">
        <v>15.060213392350057</v>
      </c>
      <c r="C8" s="14">
        <v>13.922538939472162</v>
      </c>
      <c r="D8" s="14">
        <v>12.660713186025459</v>
      </c>
      <c r="E8" s="14">
        <v>11.530162983107946</v>
      </c>
      <c r="F8" s="14" t="s">
        <v>1</v>
      </c>
      <c r="G8" s="14">
        <v>14.236206834152778</v>
      </c>
      <c r="H8" s="14">
        <v>14.748633613751874</v>
      </c>
      <c r="I8" s="14">
        <v>15.253086181050705</v>
      </c>
      <c r="J8" s="14">
        <v>14.048704063941402</v>
      </c>
      <c r="K8" s="14">
        <v>15.053776784349036</v>
      </c>
      <c r="L8" s="14" t="s">
        <v>1</v>
      </c>
      <c r="M8" s="14">
        <v>14.309831518271745</v>
      </c>
      <c r="N8" s="14" t="s">
        <v>1</v>
      </c>
      <c r="O8" s="14">
        <v>12.615333106800382</v>
      </c>
      <c r="P8" s="14" t="s">
        <v>1</v>
      </c>
      <c r="Q8" s="14">
        <v>13.488267304539431</v>
      </c>
      <c r="R8" s="14" t="s">
        <v>1</v>
      </c>
      <c r="S8" s="14">
        <v>16.659138400571972</v>
      </c>
      <c r="T8" s="14">
        <v>19.430188402766799</v>
      </c>
      <c r="U8" s="14">
        <v>22.150367204902867</v>
      </c>
      <c r="V8" s="14">
        <v>23.813738202713118</v>
      </c>
      <c r="W8" s="14">
        <v>24.033478061896862</v>
      </c>
      <c r="X8" s="14">
        <v>24.122773814505109</v>
      </c>
      <c r="Y8" s="14">
        <v>15.569938455838502</v>
      </c>
      <c r="Z8" s="14" t="s">
        <v>1</v>
      </c>
      <c r="AA8" s="14">
        <v>25.903314508269805</v>
      </c>
      <c r="AB8" s="14" t="s">
        <v>1</v>
      </c>
      <c r="AC8" s="14">
        <v>21.496995423922478</v>
      </c>
      <c r="AD8" s="14" t="s">
        <v>1</v>
      </c>
      <c r="AE8" s="14">
        <v>26.586462782481828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0.65941358111743309</v>
      </c>
      <c r="K9" s="11">
        <v>2.5654375074666076</v>
      </c>
      <c r="L9" s="11">
        <v>1.1547635472522415</v>
      </c>
      <c r="M9" s="11">
        <v>1.2680714707969631</v>
      </c>
      <c r="N9" s="11">
        <v>2.5049378623128615</v>
      </c>
      <c r="O9" s="11">
        <v>1.9076228223745262</v>
      </c>
      <c r="P9" s="11">
        <v>1.981243432465928</v>
      </c>
      <c r="Q9" s="11">
        <v>4.7849132962296359</v>
      </c>
      <c r="R9" s="11">
        <v>7.3102769143904194</v>
      </c>
      <c r="S9" s="11">
        <v>10.345290224066524</v>
      </c>
      <c r="T9" s="11">
        <v>8.8139337095491381</v>
      </c>
      <c r="U9" s="11">
        <v>14.089227494218996</v>
      </c>
      <c r="V9" s="11">
        <v>19.099801979083175</v>
      </c>
      <c r="W9" s="11">
        <v>24.353189220826458</v>
      </c>
      <c r="X9" s="11">
        <v>29.370811696290616</v>
      </c>
      <c r="Y9" s="11">
        <v>23.042834679045843</v>
      </c>
      <c r="Z9" s="11">
        <v>18.613094134932009</v>
      </c>
      <c r="AA9" s="11">
        <v>16.496444293803723</v>
      </c>
      <c r="AB9" s="11">
        <v>9.460634140650372</v>
      </c>
      <c r="AC9" s="11">
        <v>8.985072375247567</v>
      </c>
      <c r="AD9" s="11">
        <v>12.45523595308733</v>
      </c>
      <c r="AE9" s="11">
        <v>18.193296581474211</v>
      </c>
      <c r="AF9" s="11">
        <v>21.704581815794064</v>
      </c>
      <c r="AG9" s="11">
        <v>28.513556855575612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10.700322026740976</v>
      </c>
      <c r="D10" s="14" t="s">
        <v>1</v>
      </c>
      <c r="E10" s="14">
        <v>13.055560244246022</v>
      </c>
      <c r="F10" s="14" t="s">
        <v>1</v>
      </c>
      <c r="G10" s="14">
        <v>15.200190256096024</v>
      </c>
      <c r="H10" s="14" t="s">
        <v>1</v>
      </c>
      <c r="I10" s="14">
        <v>15.472289929494693</v>
      </c>
      <c r="J10" s="14">
        <v>19.4364543288678</v>
      </c>
      <c r="K10" s="14">
        <v>21.608254164994484</v>
      </c>
      <c r="L10" s="14">
        <v>21.265744215149269</v>
      </c>
      <c r="M10" s="14">
        <v>21.511120155828706</v>
      </c>
      <c r="N10" s="14">
        <v>20.836801774848631</v>
      </c>
      <c r="O10" s="14">
        <v>22.178368967516544</v>
      </c>
      <c r="P10" s="14">
        <v>26.473540740463452</v>
      </c>
      <c r="Q10" s="14">
        <v>28.384588521313272</v>
      </c>
      <c r="R10" s="14">
        <v>30.495119565221554</v>
      </c>
      <c r="S10" s="14">
        <v>31.491304310331447</v>
      </c>
      <c r="T10" s="14">
        <v>26.680928785348829</v>
      </c>
      <c r="U10" s="14">
        <v>24.967916498736422</v>
      </c>
      <c r="V10" s="14">
        <v>25.832372163067006</v>
      </c>
      <c r="W10" s="14">
        <v>29.640845702645709</v>
      </c>
      <c r="X10" s="14">
        <v>28.600803797083618</v>
      </c>
      <c r="Y10" s="14">
        <v>25.894843878094992</v>
      </c>
      <c r="Z10" s="14">
        <v>26.228694267030107</v>
      </c>
      <c r="AA10" s="14">
        <v>29.571823708080959</v>
      </c>
      <c r="AB10" s="14">
        <v>28.734524857454918</v>
      </c>
      <c r="AC10" s="14">
        <v>26.315494802429903</v>
      </c>
      <c r="AD10" s="14">
        <v>25.069512841930575</v>
      </c>
      <c r="AE10" s="14">
        <v>24.047382354667551</v>
      </c>
      <c r="AF10" s="14">
        <v>37.37018103195804</v>
      </c>
      <c r="AG10" s="14">
        <v>37.183141796781101</v>
      </c>
      <c r="AH10" s="14" t="s">
        <v>1</v>
      </c>
    </row>
    <row r="11" spans="1:34" x14ac:dyDescent="0.25">
      <c r="A11" s="9" t="s">
        <v>7</v>
      </c>
      <c r="B11" s="10">
        <v>47.870407133017864</v>
      </c>
      <c r="C11" s="11">
        <v>57.26905092370378</v>
      </c>
      <c r="D11" s="11">
        <v>44.423405112996633</v>
      </c>
      <c r="E11" s="11">
        <v>41.991617151228418</v>
      </c>
      <c r="F11" s="11">
        <v>36.354036158014488</v>
      </c>
      <c r="G11" s="11">
        <v>36.131628949156806</v>
      </c>
      <c r="H11" s="11">
        <v>38.159157434987996</v>
      </c>
      <c r="I11" s="11">
        <v>30.980677387455046</v>
      </c>
      <c r="J11" s="11">
        <v>27.399413439407073</v>
      </c>
      <c r="K11" s="11">
        <v>32.197903216618542</v>
      </c>
      <c r="L11" s="11">
        <v>33.821607058773978</v>
      </c>
      <c r="M11" s="11">
        <v>31.256619091645764</v>
      </c>
      <c r="N11" s="11">
        <v>40.480352817689081</v>
      </c>
      <c r="O11" s="11">
        <v>41.541840278066822</v>
      </c>
      <c r="P11" s="11">
        <v>43.928516896208023</v>
      </c>
      <c r="Q11" s="11">
        <v>39.247588935516838</v>
      </c>
      <c r="R11" s="11">
        <v>47.372687954157648</v>
      </c>
      <c r="S11" s="11">
        <v>42.538921107771266</v>
      </c>
      <c r="T11" s="11">
        <v>51.292951590116743</v>
      </c>
      <c r="U11" s="11">
        <v>42.412218299065316</v>
      </c>
      <c r="V11" s="11">
        <v>43.174435580888399</v>
      </c>
      <c r="W11" s="11">
        <v>39.574660115218748</v>
      </c>
      <c r="X11" s="11">
        <v>42.890948625520792</v>
      </c>
      <c r="Y11" s="11">
        <v>46.217564366026991</v>
      </c>
      <c r="Z11" s="11">
        <v>45.187564945508633</v>
      </c>
      <c r="AA11" s="11" t="s">
        <v>1</v>
      </c>
      <c r="AB11" s="11">
        <v>47.73052437475986</v>
      </c>
      <c r="AC11" s="11">
        <v>51.215790867425554</v>
      </c>
      <c r="AD11" s="11">
        <v>49.927866150964178</v>
      </c>
      <c r="AE11" s="11">
        <v>56.049468945524232</v>
      </c>
      <c r="AF11" s="11">
        <v>61.52590607512839</v>
      </c>
      <c r="AG11" s="11">
        <v>70.216291319315843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0.95816306022658881</v>
      </c>
      <c r="O12" s="14">
        <v>0.81611583613331995</v>
      </c>
      <c r="P12" s="14">
        <v>1.099773854896662</v>
      </c>
      <c r="Q12" s="14">
        <v>11.35775873801655</v>
      </c>
      <c r="R12" s="14">
        <v>1.0008265278234838</v>
      </c>
      <c r="S12" s="14">
        <v>1.4159222258221702</v>
      </c>
      <c r="T12" s="14">
        <v>1.4378941189960794</v>
      </c>
      <c r="U12" s="14">
        <v>1.4450962677009027</v>
      </c>
      <c r="V12" s="14">
        <v>2.5523090606554986</v>
      </c>
      <c r="W12" s="14">
        <v>2.1857614427900751</v>
      </c>
      <c r="X12" s="14">
        <v>0.8539395661407162</v>
      </c>
      <c r="Y12" s="14">
        <v>0.83072399598377011</v>
      </c>
      <c r="Z12" s="14">
        <v>0.3874867979057669</v>
      </c>
      <c r="AA12" s="14">
        <v>0.46069411141441607</v>
      </c>
      <c r="AB12" s="14">
        <v>1.1245734437975552</v>
      </c>
      <c r="AC12" s="14">
        <v>1.6002582292484748</v>
      </c>
      <c r="AD12" s="14">
        <v>2.3848505732048841</v>
      </c>
      <c r="AE12" s="14">
        <v>3.3206195062791117</v>
      </c>
      <c r="AF12" s="14">
        <v>4.0903018385898999</v>
      </c>
      <c r="AG12" s="14">
        <v>3.7156386406783408</v>
      </c>
      <c r="AH12" s="14" t="s">
        <v>1</v>
      </c>
    </row>
    <row r="13" spans="1:34" x14ac:dyDescent="0.25">
      <c r="A13" s="9" t="s">
        <v>9</v>
      </c>
      <c r="B13" s="10">
        <v>3.3888352617409483</v>
      </c>
      <c r="C13" s="11">
        <v>3.0029991716560001</v>
      </c>
      <c r="D13" s="11">
        <v>3.0695055982124071</v>
      </c>
      <c r="E13" s="11">
        <v>12.784775750329851</v>
      </c>
      <c r="F13" s="11">
        <v>5.6038067384298342</v>
      </c>
      <c r="G13" s="11">
        <v>7.9002931548414344</v>
      </c>
      <c r="H13" s="11">
        <v>11.429377193282756</v>
      </c>
      <c r="I13" s="11">
        <v>12.97295694484851</v>
      </c>
      <c r="J13" s="11">
        <v>11.102221898508384</v>
      </c>
      <c r="K13" s="11">
        <v>9.1418675572485508</v>
      </c>
      <c r="L13" s="11">
        <v>7.6853957680862388</v>
      </c>
      <c r="M13" s="11">
        <v>6.6128003724003834</v>
      </c>
      <c r="N13" s="11">
        <v>7.244098986931732</v>
      </c>
      <c r="O13" s="11">
        <v>8.0108728587872147</v>
      </c>
      <c r="P13" s="11">
        <v>8.5883937912311747</v>
      </c>
      <c r="Q13" s="11">
        <v>12.918619399073959</v>
      </c>
      <c r="R13" s="11">
        <v>16.721952193026592</v>
      </c>
      <c r="S13" s="11">
        <v>20.566529340191792</v>
      </c>
      <c r="T13" s="11">
        <v>21.615170810911223</v>
      </c>
      <c r="U13" s="11">
        <v>18.991603342877742</v>
      </c>
      <c r="V13" s="11">
        <v>19.686217124429604</v>
      </c>
      <c r="W13" s="11">
        <v>28.825604506866409</v>
      </c>
      <c r="X13" s="11">
        <v>30.583419699396661</v>
      </c>
      <c r="Y13" s="11">
        <v>32.080967132351546</v>
      </c>
      <c r="Z13" s="11">
        <v>32.835936792691847</v>
      </c>
      <c r="AA13" s="11">
        <v>28.953637444590434</v>
      </c>
      <c r="AB13" s="11">
        <v>29.9459279534601</v>
      </c>
      <c r="AC13" s="11">
        <v>33.249267382955168</v>
      </c>
      <c r="AD13" s="11">
        <v>32.92848506118851</v>
      </c>
      <c r="AE13" s="11">
        <v>28.561736421354667</v>
      </c>
      <c r="AF13" s="11" t="s">
        <v>1</v>
      </c>
      <c r="AG13" s="11">
        <v>30.159545300710558</v>
      </c>
      <c r="AH13" s="11" t="s">
        <v>1</v>
      </c>
    </row>
    <row r="14" spans="1:34" x14ac:dyDescent="0.25">
      <c r="A14" s="12" t="s">
        <v>10</v>
      </c>
      <c r="B14" s="13">
        <v>25.249479132128698</v>
      </c>
      <c r="C14" s="14">
        <v>16.426118089478813</v>
      </c>
      <c r="D14" s="14">
        <v>14.223069211076711</v>
      </c>
      <c r="E14" s="14">
        <v>15.455851965264168</v>
      </c>
      <c r="F14" s="14">
        <v>12.411133972280563</v>
      </c>
      <c r="G14" s="14">
        <v>18.593337618189619</v>
      </c>
      <c r="H14" s="14">
        <v>15.021847906615395</v>
      </c>
      <c r="I14" s="14">
        <v>15.403287918378101</v>
      </c>
      <c r="J14" s="14">
        <v>13.31159710544534</v>
      </c>
      <c r="K14" s="14">
        <v>16.056792761684694</v>
      </c>
      <c r="L14" s="14">
        <v>14.946007641404179</v>
      </c>
      <c r="M14" s="14">
        <v>21.267210538308227</v>
      </c>
      <c r="N14" s="14">
        <v>18.237336647857287</v>
      </c>
      <c r="O14" s="14">
        <v>20.555800475859169</v>
      </c>
      <c r="P14" s="14">
        <v>20.384928621013568</v>
      </c>
      <c r="Q14" s="14">
        <v>17.362504848352298</v>
      </c>
      <c r="R14" s="14">
        <v>13.848297185587795</v>
      </c>
      <c r="S14" s="14">
        <v>13.150332232939034</v>
      </c>
      <c r="T14" s="14">
        <v>12.956761740152752</v>
      </c>
      <c r="U14" s="14">
        <v>14.49810412708891</v>
      </c>
      <c r="V14" s="14">
        <v>13.579852460383464</v>
      </c>
      <c r="W14" s="14">
        <v>16.581741193772437</v>
      </c>
      <c r="X14" s="14">
        <v>17.556048199828645</v>
      </c>
      <c r="Y14" s="14">
        <v>16.407452739580673</v>
      </c>
      <c r="Z14" s="14">
        <v>15.744151795265276</v>
      </c>
      <c r="AA14" s="14">
        <v>15.79888870482459</v>
      </c>
      <c r="AB14" s="14">
        <v>11.56872142449197</v>
      </c>
      <c r="AC14" s="14">
        <v>12.451186208370732</v>
      </c>
      <c r="AD14" s="14">
        <v>19.220136323889104</v>
      </c>
      <c r="AE14" s="14">
        <v>17.946914668845668</v>
      </c>
      <c r="AF14" s="14">
        <v>18.986088932885533</v>
      </c>
      <c r="AG14" s="14">
        <v>17.951400070220355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0.21208219377684606</v>
      </c>
      <c r="K15" s="11">
        <v>0.58471594163047214</v>
      </c>
      <c r="L15" s="11">
        <v>1.0596911740054251</v>
      </c>
      <c r="M15" s="11">
        <v>1.0315651125351351</v>
      </c>
      <c r="N15" s="11">
        <v>0.56596160146066299</v>
      </c>
      <c r="O15" s="11">
        <v>0.28925227091399491</v>
      </c>
      <c r="P15" s="11">
        <v>0.94458720752077874</v>
      </c>
      <c r="Q15" s="11">
        <v>3.1961149918258207</v>
      </c>
      <c r="R15" s="11">
        <v>5.8839810160166746</v>
      </c>
      <c r="S15" s="11">
        <v>7.2036066879060945</v>
      </c>
      <c r="T15" s="11">
        <v>5.1851768242275753</v>
      </c>
      <c r="U15" s="11">
        <v>4.9813028775833379</v>
      </c>
      <c r="V15" s="11">
        <v>4.6891874177687178</v>
      </c>
      <c r="W15" s="11">
        <v>3.2064754372485793</v>
      </c>
      <c r="X15" s="11">
        <v>2.8363775706058973</v>
      </c>
      <c r="Y15" s="11">
        <v>3.1608346478801672</v>
      </c>
      <c r="Z15" s="11">
        <v>2.2389408588555151</v>
      </c>
      <c r="AA15" s="11">
        <v>1.6798412159162928</v>
      </c>
      <c r="AB15" s="11">
        <v>0.76508308759939514</v>
      </c>
      <c r="AC15" s="11">
        <v>1.4294752684871703</v>
      </c>
      <c r="AD15" s="11">
        <v>2.995700315589962</v>
      </c>
      <c r="AE15" s="11">
        <v>7.5432508073493727</v>
      </c>
      <c r="AF15" s="11">
        <v>12.109581435593041</v>
      </c>
      <c r="AG15" s="11">
        <v>12.899323962373328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8.4447233740649816E-2</v>
      </c>
      <c r="M16" s="14">
        <v>0.13576828689007128</v>
      </c>
      <c r="N16" s="14">
        <v>8.0347034673503404E-2</v>
      </c>
      <c r="O16" s="14">
        <v>1.6240912659578388</v>
      </c>
      <c r="P16" s="14">
        <v>0.60467244742959303</v>
      </c>
      <c r="Q16" s="14">
        <v>0.40444035317027283</v>
      </c>
      <c r="R16" s="14">
        <v>1.5173806830268302</v>
      </c>
      <c r="S16" s="14">
        <v>1.1122977348169343</v>
      </c>
      <c r="T16" s="14">
        <v>1.08916177255979</v>
      </c>
      <c r="U16" s="14">
        <v>1.276829928677722</v>
      </c>
      <c r="V16" s="14">
        <v>2.064267933192204</v>
      </c>
      <c r="W16" s="14">
        <v>1.0240146636182168</v>
      </c>
      <c r="X16" s="14">
        <v>2.4761130511565708</v>
      </c>
      <c r="Y16" s="14">
        <v>1.8199519877302264</v>
      </c>
      <c r="Z16" s="14">
        <v>1.6210250833374711</v>
      </c>
      <c r="AA16" s="14">
        <v>1.8565297812562624</v>
      </c>
      <c r="AB16" s="14">
        <v>1.3638893346819954</v>
      </c>
      <c r="AC16" s="14">
        <v>1.36061352654932</v>
      </c>
      <c r="AD16" s="14">
        <v>2.2485083153195999</v>
      </c>
      <c r="AE16" s="14">
        <v>2.2096318532674779</v>
      </c>
      <c r="AF16" s="14">
        <v>2.2343779395148107</v>
      </c>
      <c r="AG16" s="14">
        <v>4.6632971092245787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0.29135570598300831</v>
      </c>
      <c r="H17" s="11">
        <v>0.12469138348907334</v>
      </c>
      <c r="I17" s="11">
        <v>0.18970184750211527</v>
      </c>
      <c r="J17" s="11">
        <v>0.21839151919266289</v>
      </c>
      <c r="K17" s="11">
        <v>0.43845110386690389</v>
      </c>
      <c r="L17" s="11">
        <v>0.83734002213314851</v>
      </c>
      <c r="M17" s="11">
        <v>0.69376633930109821</v>
      </c>
      <c r="N17" s="11">
        <v>3.4121550053091791</v>
      </c>
      <c r="O17" s="11">
        <v>2.197438121365495</v>
      </c>
      <c r="P17" s="11">
        <v>0.76025351468305313</v>
      </c>
      <c r="Q17" s="11">
        <v>3.8111701765284418</v>
      </c>
      <c r="R17" s="11">
        <v>1.4490219843097769</v>
      </c>
      <c r="S17" s="11">
        <v>0.96935050129613787</v>
      </c>
      <c r="T17" s="11">
        <v>0.91420175845599827</v>
      </c>
      <c r="U17" s="11">
        <v>1.0298633252006841</v>
      </c>
      <c r="V17" s="11">
        <v>1.4084210025985284</v>
      </c>
      <c r="W17" s="11">
        <v>1.6746040890389948</v>
      </c>
      <c r="X17" s="11">
        <v>1.4641770254453412</v>
      </c>
      <c r="Y17" s="11">
        <v>0.60043535776813173</v>
      </c>
      <c r="Z17" s="11">
        <v>0.809554398601525</v>
      </c>
      <c r="AA17" s="11">
        <v>0.61243739982451606</v>
      </c>
      <c r="AB17" s="11">
        <v>0.74081956075922517</v>
      </c>
      <c r="AC17" s="11">
        <v>2.4539139031275288</v>
      </c>
      <c r="AD17" s="11">
        <v>1.8072573971785093</v>
      </c>
      <c r="AE17" s="11">
        <v>2.0458662227316711</v>
      </c>
      <c r="AF17" s="11">
        <v>4.1794536881027859</v>
      </c>
      <c r="AG17" s="11">
        <v>2.1095750099043071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12.632936269181958</v>
      </c>
      <c r="M18" s="14" t="s">
        <v>1</v>
      </c>
      <c r="N18" s="14" t="s">
        <v>1</v>
      </c>
      <c r="O18" s="14">
        <v>21.873616605965879</v>
      </c>
      <c r="P18" s="14" t="s">
        <v>1</v>
      </c>
      <c r="Q18" s="14">
        <v>47.530483426956948</v>
      </c>
      <c r="R18" s="14" t="s">
        <v>1</v>
      </c>
      <c r="S18" s="14">
        <v>44.870766331821464</v>
      </c>
      <c r="T18" s="14" t="s">
        <v>1</v>
      </c>
      <c r="U18" s="14">
        <v>33.747747605645621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48.441811057624868</v>
      </c>
      <c r="AB18" s="14" t="s">
        <v>1</v>
      </c>
      <c r="AC18" s="14">
        <v>51.499268886957722</v>
      </c>
      <c r="AD18" s="14" t="s">
        <v>1</v>
      </c>
      <c r="AE18" s="14">
        <v>43.460781562415242</v>
      </c>
      <c r="AF18" s="14" t="s">
        <v>1</v>
      </c>
      <c r="AG18" s="14">
        <v>52.653197925305847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>
        <v>2.8976664859868819</v>
      </c>
      <c r="D19" s="11">
        <v>2.805648425190252</v>
      </c>
      <c r="E19" s="11">
        <v>2.9217842349888503</v>
      </c>
      <c r="F19" s="11">
        <v>6.1401983845095991</v>
      </c>
      <c r="G19" s="11">
        <v>4.5821789818043372</v>
      </c>
      <c r="H19" s="11">
        <v>3.502537385980979</v>
      </c>
      <c r="I19" s="11">
        <v>4.1680207773372722</v>
      </c>
      <c r="J19" s="11">
        <v>2.4720078498261464</v>
      </c>
      <c r="K19" s="11">
        <v>1.6671800998515409</v>
      </c>
      <c r="L19" s="11">
        <v>2.5273012414029519</v>
      </c>
      <c r="M19" s="11">
        <v>2.9460853268769327</v>
      </c>
      <c r="N19" s="11">
        <v>3.6535506326897447</v>
      </c>
      <c r="O19" s="11">
        <v>3.329245659695697</v>
      </c>
      <c r="P19" s="11">
        <v>2.3922034949609214</v>
      </c>
      <c r="Q19" s="11">
        <v>2.6653757125014783</v>
      </c>
      <c r="R19" s="11">
        <v>7.3014826272438356</v>
      </c>
      <c r="S19" s="11">
        <v>8.8376180564447662</v>
      </c>
      <c r="T19" s="11">
        <v>9.1590405696653328</v>
      </c>
      <c r="U19" s="11">
        <v>20.72081874358306</v>
      </c>
      <c r="V19" s="11">
        <v>20.534141052292757</v>
      </c>
      <c r="W19" s="11">
        <v>24.725046370715816</v>
      </c>
      <c r="X19" s="11">
        <v>30.043165357719371</v>
      </c>
      <c r="Y19" s="11">
        <v>44.977126954093769</v>
      </c>
      <c r="Z19" s="11">
        <v>40.779846179790795</v>
      </c>
      <c r="AA19" s="11">
        <v>51.093448978651253</v>
      </c>
      <c r="AB19" s="11">
        <v>20.389311087411905</v>
      </c>
      <c r="AC19" s="11">
        <v>38.591113130489909</v>
      </c>
      <c r="AD19" s="11">
        <v>59.244918280866621</v>
      </c>
      <c r="AE19" s="11">
        <v>62.75774102878519</v>
      </c>
      <c r="AF19" s="11">
        <v>65.666255637489343</v>
      </c>
      <c r="AG19" s="11">
        <v>79.857182255609587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2.0159159552198371</v>
      </c>
      <c r="O20" s="14" t="s">
        <v>1</v>
      </c>
      <c r="P20" s="14" t="s">
        <v>1</v>
      </c>
      <c r="Q20" s="14">
        <v>0.29315962818991093</v>
      </c>
      <c r="R20" s="14">
        <v>0.68998433081366872</v>
      </c>
      <c r="S20" s="14">
        <v>0.96258525967076225</v>
      </c>
      <c r="T20" s="14">
        <v>0.26398071405309809</v>
      </c>
      <c r="U20" s="14">
        <v>0.36054127668521896</v>
      </c>
      <c r="V20" s="14">
        <v>0.46301347055910008</v>
      </c>
      <c r="W20" s="14">
        <v>1.5225258629953262</v>
      </c>
      <c r="X20" s="14">
        <v>3.2946670641214402</v>
      </c>
      <c r="Y20" s="14">
        <v>1.3952576657707036</v>
      </c>
      <c r="Z20" s="14">
        <v>2.4707511171008512</v>
      </c>
      <c r="AA20" s="14">
        <v>3.9464868727329345</v>
      </c>
      <c r="AB20" s="14">
        <v>1.8668822761799888</v>
      </c>
      <c r="AC20" s="14">
        <v>3.3732148073726371</v>
      </c>
      <c r="AD20" s="14">
        <v>1.498722731147065</v>
      </c>
      <c r="AE20" s="14">
        <v>1.8523532509511325</v>
      </c>
      <c r="AF20" s="14">
        <v>1.8525244090457897</v>
      </c>
      <c r="AG20" s="14">
        <v>1.4191003924822201</v>
      </c>
      <c r="AH20" s="14" t="s">
        <v>1</v>
      </c>
    </row>
    <row r="21" spans="1:34" x14ac:dyDescent="0.25">
      <c r="A21" s="9" t="s">
        <v>17</v>
      </c>
      <c r="B21" s="10">
        <v>34.876791065267739</v>
      </c>
      <c r="C21" s="11">
        <v>34.844514323763548</v>
      </c>
      <c r="D21" s="11">
        <v>36.176627113589298</v>
      </c>
      <c r="E21" s="11">
        <v>33.237743597022302</v>
      </c>
      <c r="F21" s="11">
        <v>32.890761606386818</v>
      </c>
      <c r="G21" s="11">
        <v>34.043856121336304</v>
      </c>
      <c r="H21" s="11">
        <v>35.910104140718389</v>
      </c>
      <c r="I21" s="11">
        <v>33.460136163222437</v>
      </c>
      <c r="J21" s="11">
        <v>32.434430040081381</v>
      </c>
      <c r="K21" s="11">
        <v>29.841671295733249</v>
      </c>
      <c r="L21" s="11">
        <v>31.556029064217814</v>
      </c>
      <c r="M21" s="11">
        <v>31.71602916275733</v>
      </c>
      <c r="N21" s="11">
        <v>30.194806610590874</v>
      </c>
      <c r="O21" s="11">
        <v>31.444677521752258</v>
      </c>
      <c r="P21" s="11">
        <v>31.180296279609671</v>
      </c>
      <c r="Q21" s="11">
        <v>23.941999513543607</v>
      </c>
      <c r="R21" s="11">
        <v>26.572072969454521</v>
      </c>
      <c r="S21" s="11">
        <v>28.126237680397622</v>
      </c>
      <c r="T21" s="11">
        <v>30.813908654633924</v>
      </c>
      <c r="U21" s="11">
        <v>30.470395698288396</v>
      </c>
      <c r="V21" s="11">
        <v>32.450128556685542</v>
      </c>
      <c r="W21" s="11">
        <v>35.061221192647231</v>
      </c>
      <c r="X21" s="11">
        <v>36.903712026684843</v>
      </c>
      <c r="Y21" s="11">
        <v>28.762808646091674</v>
      </c>
      <c r="Z21" s="11">
        <v>30.674713724484974</v>
      </c>
      <c r="AA21" s="11">
        <v>31.76593667519732</v>
      </c>
      <c r="AB21" s="11">
        <v>33.99002500621495</v>
      </c>
      <c r="AC21" s="11">
        <v>35.376295438245478</v>
      </c>
      <c r="AD21" s="11">
        <v>36.58262098917573</v>
      </c>
      <c r="AE21" s="11">
        <v>39.96791991573135</v>
      </c>
      <c r="AF21" s="11">
        <v>37.611786870078248</v>
      </c>
      <c r="AG21" s="11">
        <v>43.512764377705722</v>
      </c>
      <c r="AH21" s="11" t="s">
        <v>1</v>
      </c>
    </row>
    <row r="22" spans="1:34" x14ac:dyDescent="0.25">
      <c r="A22" s="12" t="s">
        <v>18</v>
      </c>
      <c r="B22" s="13">
        <v>23.000102956624225</v>
      </c>
      <c r="C22" s="14">
        <v>13.536661683468513</v>
      </c>
      <c r="D22" s="14">
        <v>12.79367115368933</v>
      </c>
      <c r="E22" s="14">
        <v>14.494935981547949</v>
      </c>
      <c r="F22" s="14">
        <v>17.565460877419362</v>
      </c>
      <c r="G22" s="14">
        <v>14.624855781110574</v>
      </c>
      <c r="H22" s="14">
        <v>13.332693345181491</v>
      </c>
      <c r="I22" s="14">
        <v>14.004838755417186</v>
      </c>
      <c r="J22" s="14">
        <v>11.346471742651529</v>
      </c>
      <c r="K22" s="14">
        <v>14.118397730324309</v>
      </c>
      <c r="L22" s="14" t="s">
        <v>1</v>
      </c>
      <c r="M22" s="14">
        <v>14.615202649066358</v>
      </c>
      <c r="N22" s="14" t="s">
        <v>1</v>
      </c>
      <c r="O22" s="14">
        <v>10.567527212881902</v>
      </c>
      <c r="P22" s="14" t="s">
        <v>1</v>
      </c>
      <c r="Q22" s="14">
        <v>12.078566509701322</v>
      </c>
      <c r="R22" s="14" t="s">
        <v>1</v>
      </c>
      <c r="S22" s="14">
        <v>8.858879866405065</v>
      </c>
      <c r="T22" s="14" t="s">
        <v>1</v>
      </c>
      <c r="U22" s="14">
        <v>13.014588940787091</v>
      </c>
      <c r="V22" s="14">
        <v>27.049918140117363</v>
      </c>
      <c r="W22" s="14">
        <v>18.904236322233846</v>
      </c>
      <c r="X22" s="14">
        <v>11.308144216681532</v>
      </c>
      <c r="Y22" s="14">
        <v>47.19872484503626</v>
      </c>
      <c r="Z22" s="14">
        <v>42.943028745281751</v>
      </c>
      <c r="AA22" s="14">
        <v>43.409614624942478</v>
      </c>
      <c r="AB22" s="14">
        <v>44.011199634038661</v>
      </c>
      <c r="AC22" s="14">
        <v>45.244205728637041</v>
      </c>
      <c r="AD22" s="14">
        <v>52.667382166481268</v>
      </c>
      <c r="AE22" s="14">
        <v>53.494354656209737</v>
      </c>
      <c r="AF22" s="14">
        <v>62.290680709231445</v>
      </c>
      <c r="AG22" s="14">
        <v>59.646486603672152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6.7282786404356791</v>
      </c>
      <c r="G23" s="11">
        <v>6.2230193213939389</v>
      </c>
      <c r="H23" s="11">
        <v>6.1118382106560452</v>
      </c>
      <c r="I23" s="11">
        <v>6.6128518632155373</v>
      </c>
      <c r="J23" s="11">
        <v>6.9914565988438202</v>
      </c>
      <c r="K23" s="11">
        <v>7.571238901555656</v>
      </c>
      <c r="L23" s="11">
        <v>7.8873455685209199</v>
      </c>
      <c r="M23" s="11">
        <v>7.5419234483350959</v>
      </c>
      <c r="N23" s="11">
        <v>1.6791324441386053</v>
      </c>
      <c r="O23" s="11">
        <v>2.7572139553164563</v>
      </c>
      <c r="P23" s="11">
        <v>3.5843394870920702</v>
      </c>
      <c r="Q23" s="11">
        <v>3.411358864459912</v>
      </c>
      <c r="R23" s="11">
        <v>3.2485781411019476</v>
      </c>
      <c r="S23" s="11">
        <v>3.3497699220908688</v>
      </c>
      <c r="T23" s="11" t="s">
        <v>1</v>
      </c>
      <c r="U23" s="11">
        <v>4.4730578002605341</v>
      </c>
      <c r="V23" s="11">
        <v>5.5735350900206022</v>
      </c>
      <c r="W23" s="11">
        <v>6.5058527173328748</v>
      </c>
      <c r="X23" s="11">
        <v>8.736708597116035</v>
      </c>
      <c r="Y23" s="11">
        <v>9.3507647764785844</v>
      </c>
      <c r="Z23" s="11">
        <v>12.880926730650978</v>
      </c>
      <c r="AA23" s="11">
        <v>12.558096101005562</v>
      </c>
      <c r="AB23" s="11">
        <v>29.225917499654102</v>
      </c>
      <c r="AC23" s="11">
        <v>27.892949101419923</v>
      </c>
      <c r="AD23" s="11">
        <v>34.501212681040151</v>
      </c>
      <c r="AE23" s="11">
        <v>39.068599989552403</v>
      </c>
      <c r="AF23" s="11">
        <v>41.782325294322888</v>
      </c>
      <c r="AG23" s="11">
        <v>43.876991987336794</v>
      </c>
      <c r="AH23" s="11" t="s">
        <v>1</v>
      </c>
    </row>
    <row r="24" spans="1:34" x14ac:dyDescent="0.25">
      <c r="A24" s="12" t="s">
        <v>20</v>
      </c>
      <c r="B24" s="13">
        <v>0.92722317389337749</v>
      </c>
      <c r="C24" s="14">
        <v>1.2215546577664811</v>
      </c>
      <c r="D24" s="14">
        <v>1.4406688983113927</v>
      </c>
      <c r="E24" s="14">
        <v>1.4175592409728111</v>
      </c>
      <c r="F24" s="14">
        <v>1.3909717574237543</v>
      </c>
      <c r="G24" s="14">
        <v>0.78671602448256672</v>
      </c>
      <c r="H24" s="14">
        <v>1.3399938602398642</v>
      </c>
      <c r="I24" s="14">
        <v>1.8654253030243979</v>
      </c>
      <c r="J24" s="14">
        <v>2.0193580196886662</v>
      </c>
      <c r="K24" s="14">
        <v>2.2020594406206948</v>
      </c>
      <c r="L24" s="14">
        <v>1.5962468821386078</v>
      </c>
      <c r="M24" s="14">
        <v>0.9888094616736679</v>
      </c>
      <c r="N24" s="14">
        <v>1.7634878237282414</v>
      </c>
      <c r="O24" s="14">
        <v>2.5463109730306734</v>
      </c>
      <c r="P24" s="14">
        <v>2.6189775211793176</v>
      </c>
      <c r="Q24" s="14">
        <v>2.7649831739443864</v>
      </c>
      <c r="R24" s="14">
        <v>4.0222863077363451</v>
      </c>
      <c r="S24" s="14">
        <v>5.1188140833440903</v>
      </c>
      <c r="T24" s="14">
        <v>6.286348458204194</v>
      </c>
      <c r="U24" s="14">
        <v>10.961728818333393</v>
      </c>
      <c r="V24" s="14">
        <v>8.3233747417918433</v>
      </c>
      <c r="W24" s="14">
        <v>7.4561688921752634</v>
      </c>
      <c r="X24" s="14">
        <v>12.481210012610576</v>
      </c>
      <c r="Y24" s="14">
        <v>16.014767418334433</v>
      </c>
      <c r="Z24" s="14">
        <v>15.644594921597525</v>
      </c>
      <c r="AA24" s="14">
        <v>9.3649831263649777</v>
      </c>
      <c r="AB24" s="14">
        <v>7.3686292616840889</v>
      </c>
      <c r="AC24" s="14">
        <v>9.2950859348318478</v>
      </c>
      <c r="AD24" s="14">
        <v>13.629670990172093</v>
      </c>
      <c r="AE24" s="14">
        <v>15.718931662312151</v>
      </c>
      <c r="AF24" s="14">
        <v>20.576527958527453</v>
      </c>
      <c r="AG24" s="14">
        <v>28.508516318097236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17.012394346496023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16.219932404028302</v>
      </c>
      <c r="K25" s="11" t="s">
        <v>1</v>
      </c>
      <c r="L25" s="11" t="s">
        <v>1</v>
      </c>
      <c r="M25" s="11" t="s">
        <v>1</v>
      </c>
      <c r="N25" s="11">
        <v>24.081026208203181</v>
      </c>
      <c r="O25" s="11" t="s">
        <v>1</v>
      </c>
      <c r="P25" s="11">
        <v>31.822736929730205</v>
      </c>
      <c r="Q25" s="11" t="s">
        <v>1</v>
      </c>
      <c r="R25" s="11">
        <v>59.934765463319749</v>
      </c>
      <c r="S25" s="11">
        <v>69.060922642725103</v>
      </c>
      <c r="T25" s="11" t="s">
        <v>1</v>
      </c>
      <c r="U25" s="11">
        <v>79.290444631299039</v>
      </c>
      <c r="V25" s="11" t="s">
        <v>1</v>
      </c>
      <c r="W25" s="11">
        <v>108.07915771966445</v>
      </c>
      <c r="X25" s="11" t="s">
        <v>1</v>
      </c>
      <c r="Y25" s="11">
        <v>124.73555268550831</v>
      </c>
      <c r="Z25" s="11" t="s">
        <v>1</v>
      </c>
      <c r="AA25" s="11">
        <v>128.97361673708025</v>
      </c>
      <c r="AB25" s="11" t="s">
        <v>1</v>
      </c>
      <c r="AC25" s="11">
        <v>42.427194772066713</v>
      </c>
      <c r="AD25" s="11" t="s">
        <v>1</v>
      </c>
      <c r="AE25" s="11">
        <v>48.211151765202892</v>
      </c>
      <c r="AF25" s="11" t="s">
        <v>1</v>
      </c>
      <c r="AG25" s="11">
        <v>59.098910620521252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19.954882668383107</v>
      </c>
      <c r="F26" s="14">
        <v>17.750336889618115</v>
      </c>
      <c r="G26" s="14">
        <v>15.746470640325217</v>
      </c>
      <c r="H26" s="14">
        <v>13.035788302044233</v>
      </c>
      <c r="I26" s="14">
        <v>8.955594565642869</v>
      </c>
      <c r="J26" s="14">
        <v>9.1806281312622104</v>
      </c>
      <c r="K26" s="14">
        <v>6.2679106424750337</v>
      </c>
      <c r="L26" s="14">
        <v>5.0563686628097688</v>
      </c>
      <c r="M26" s="14">
        <v>4.9416791178515549</v>
      </c>
      <c r="N26" s="14">
        <v>5.3919366604930241</v>
      </c>
      <c r="O26" s="14">
        <v>4.9424702666707958</v>
      </c>
      <c r="P26" s="14">
        <v>5.199571824701251</v>
      </c>
      <c r="Q26" s="14">
        <v>7.2726159348354917</v>
      </c>
      <c r="R26" s="14">
        <v>12.065820797459406</v>
      </c>
      <c r="S26" s="14">
        <v>12.563889324973083</v>
      </c>
      <c r="T26" s="14">
        <v>10.920131597230192</v>
      </c>
      <c r="U26" s="14">
        <v>6.1522499220312667</v>
      </c>
      <c r="V26" s="14">
        <v>8.9511399507204938</v>
      </c>
      <c r="W26" s="14">
        <v>5.850603214266636</v>
      </c>
      <c r="X26" s="14">
        <v>6.9989748488125985</v>
      </c>
      <c r="Y26" s="14">
        <v>3.3097769970357986</v>
      </c>
      <c r="Z26" s="14">
        <v>6.2234594480562233</v>
      </c>
      <c r="AA26" s="14">
        <v>6.361504103427615</v>
      </c>
      <c r="AB26" s="14">
        <v>7.8677759263672842</v>
      </c>
      <c r="AC26" s="14">
        <v>5.5608950998696578</v>
      </c>
      <c r="AD26" s="14">
        <v>4.3233057119828002</v>
      </c>
      <c r="AE26" s="14">
        <v>4.5013161442054566</v>
      </c>
      <c r="AF26" s="14">
        <v>4.7735922289892105</v>
      </c>
      <c r="AG26" s="14">
        <v>6.0556071994683673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0.61786977087519979</v>
      </c>
      <c r="D27" s="11" t="s">
        <v>1</v>
      </c>
      <c r="E27" s="11">
        <v>0.71736697628187385</v>
      </c>
      <c r="F27" s="11" t="s">
        <v>1</v>
      </c>
      <c r="G27" s="11">
        <v>1.402808438712223</v>
      </c>
      <c r="H27" s="11">
        <v>1.073162081538761</v>
      </c>
      <c r="I27" s="11">
        <v>1.0691075320270222</v>
      </c>
      <c r="J27" s="11" t="s">
        <v>1</v>
      </c>
      <c r="K27" s="11">
        <v>1.2611967137705056</v>
      </c>
      <c r="L27" s="11" t="s">
        <v>1</v>
      </c>
      <c r="M27" s="11">
        <v>0.47258909665078824</v>
      </c>
      <c r="N27" s="11" t="s">
        <v>1</v>
      </c>
      <c r="O27" s="11">
        <v>1.8386407387062951</v>
      </c>
      <c r="P27" s="11" t="s">
        <v>1</v>
      </c>
      <c r="Q27" s="11">
        <v>2.5853363735053292</v>
      </c>
      <c r="R27" s="11" t="s">
        <v>1</v>
      </c>
      <c r="S27" s="11">
        <v>2.2847964504805853</v>
      </c>
      <c r="T27" s="11" t="s">
        <v>1</v>
      </c>
      <c r="U27" s="11" t="s">
        <v>1</v>
      </c>
      <c r="V27" s="11" t="s">
        <v>1</v>
      </c>
      <c r="W27" s="11">
        <v>4.9437073774224922</v>
      </c>
      <c r="X27" s="11">
        <v>4.9908624365381984</v>
      </c>
      <c r="Y27" s="11">
        <v>4.9333567122798252</v>
      </c>
      <c r="Z27" s="11">
        <v>7.9765332526458339</v>
      </c>
      <c r="AA27" s="11">
        <v>7.5334299061528522</v>
      </c>
      <c r="AB27" s="11">
        <v>3.8813854685192037</v>
      </c>
      <c r="AC27" s="11">
        <v>6.5748036985290792</v>
      </c>
      <c r="AD27" s="11">
        <v>10.459130718567257</v>
      </c>
      <c r="AE27" s="11">
        <v>11.479946997320672</v>
      </c>
      <c r="AF27" s="11">
        <v>14.75756401131113</v>
      </c>
      <c r="AG27" s="11">
        <v>27.301841417394787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13.363214528422137</v>
      </c>
      <c r="E28" s="14">
        <v>7.6849048434804423</v>
      </c>
      <c r="F28" s="14">
        <v>5.0990265791096325</v>
      </c>
      <c r="G28" s="14">
        <v>4.5522195326447523</v>
      </c>
      <c r="H28" s="14">
        <v>5.7483893252924627</v>
      </c>
      <c r="I28" s="14">
        <v>13.227457968576116</v>
      </c>
      <c r="J28" s="14">
        <v>12.017493665376369</v>
      </c>
      <c r="K28" s="14">
        <v>10.54576462699429</v>
      </c>
      <c r="L28" s="14">
        <v>9.84827215564599</v>
      </c>
      <c r="M28" s="14">
        <v>10.709575606462172</v>
      </c>
      <c r="N28" s="14">
        <v>10.160205110962149</v>
      </c>
      <c r="O28" s="14">
        <v>9.6948754436958158</v>
      </c>
      <c r="P28" s="14">
        <v>10.123977534395994</v>
      </c>
      <c r="Q28" s="14">
        <v>10.940048445296126</v>
      </c>
      <c r="R28" s="14">
        <v>8.0586883785818255</v>
      </c>
      <c r="S28" s="14">
        <v>3.8563050137115154</v>
      </c>
      <c r="T28" s="14">
        <v>6.1006053266527225</v>
      </c>
      <c r="U28" s="14">
        <v>3.1640092433329619</v>
      </c>
      <c r="V28" s="14">
        <v>6.9500499142455245</v>
      </c>
      <c r="W28" s="14">
        <v>6.5894800558792159</v>
      </c>
      <c r="X28" s="14">
        <v>5.9908556200066654</v>
      </c>
      <c r="Y28" s="14">
        <v>5.43140201597536</v>
      </c>
      <c r="Z28" s="14">
        <v>3.6814275306388722</v>
      </c>
      <c r="AA28" s="14">
        <v>6.3184612803922002</v>
      </c>
      <c r="AB28" s="14">
        <v>4.3586327556741979</v>
      </c>
      <c r="AC28" s="14">
        <v>3.54072428142406</v>
      </c>
      <c r="AD28" s="14">
        <v>3.6111838125082385</v>
      </c>
      <c r="AE28" s="14">
        <v>5.1267100834283488</v>
      </c>
      <c r="AF28" s="14">
        <v>5.7359360354189741</v>
      </c>
      <c r="AG28" s="14">
        <v>9.2589191842478051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6.6221374754417308</v>
      </c>
      <c r="F29" s="11">
        <v>7.5558247898917656</v>
      </c>
      <c r="G29" s="11">
        <v>7.5747482976381457</v>
      </c>
      <c r="H29" s="11">
        <v>6.680675919667622</v>
      </c>
      <c r="I29" s="11">
        <v>7.4428228196535464</v>
      </c>
      <c r="J29" s="11">
        <v>7.1480624777178763</v>
      </c>
      <c r="K29" s="11">
        <v>8.999932630335012</v>
      </c>
      <c r="L29" s="11">
        <v>9.6264458100641086</v>
      </c>
      <c r="M29" s="11">
        <v>7.9823262767284131</v>
      </c>
      <c r="N29" s="11">
        <v>8.8005685417739716</v>
      </c>
      <c r="O29" s="11">
        <v>21.588695917700463</v>
      </c>
      <c r="P29" s="11">
        <v>9.3494648659931023</v>
      </c>
      <c r="Q29" s="11">
        <v>13.859722633780519</v>
      </c>
      <c r="R29" s="11">
        <v>13.428260140048565</v>
      </c>
      <c r="S29" s="11">
        <v>18.823363813851785</v>
      </c>
      <c r="T29" s="11">
        <v>17.477057563052441</v>
      </c>
      <c r="U29" s="11">
        <v>37.817003740518807</v>
      </c>
      <c r="V29" s="11">
        <v>60.510084453279944</v>
      </c>
      <c r="W29" s="11">
        <v>77.672304701131154</v>
      </c>
      <c r="X29" s="11">
        <v>77.908989571123158</v>
      </c>
      <c r="Y29" s="11">
        <v>74.196365571016628</v>
      </c>
      <c r="Z29" s="11">
        <v>43.674842720655064</v>
      </c>
      <c r="AA29" s="11">
        <v>22.614617487394405</v>
      </c>
      <c r="AB29" s="11">
        <v>15.995096292727007</v>
      </c>
      <c r="AC29" s="11">
        <v>27.005432434783952</v>
      </c>
      <c r="AD29" s="11">
        <v>34.620545286528618</v>
      </c>
      <c r="AE29" s="11">
        <v>48.560274350596465</v>
      </c>
      <c r="AF29" s="11">
        <v>45.784767443855415</v>
      </c>
      <c r="AG29" s="11">
        <v>38.673289763923016</v>
      </c>
      <c r="AH29" s="11" t="s">
        <v>1</v>
      </c>
    </row>
    <row r="30" spans="1:34" x14ac:dyDescent="0.25">
      <c r="A30" s="12" t="s">
        <v>26</v>
      </c>
      <c r="B30" s="13">
        <v>7.2615980088503669</v>
      </c>
      <c r="C30" s="14">
        <v>7.3245383744151384</v>
      </c>
      <c r="D30" s="14">
        <v>7.1356063855451204</v>
      </c>
      <c r="E30" s="14">
        <v>6.316233717479899</v>
      </c>
      <c r="F30" s="14">
        <v>5.9528088067850344</v>
      </c>
      <c r="G30" s="14">
        <v>5.5382062984886415</v>
      </c>
      <c r="H30" s="14">
        <v>5.0828667104048</v>
      </c>
      <c r="I30" s="14">
        <v>5.9130652712703275</v>
      </c>
      <c r="J30" s="14">
        <v>5.5282453835965342</v>
      </c>
      <c r="K30" s="14">
        <v>7.4336232547162018</v>
      </c>
      <c r="L30" s="14">
        <v>7.3779707101462302</v>
      </c>
      <c r="M30" s="14">
        <v>10.114151013984182</v>
      </c>
      <c r="N30" s="14">
        <v>12.071992817380968</v>
      </c>
      <c r="O30" s="14">
        <v>15.309495877534136</v>
      </c>
      <c r="P30" s="14">
        <v>18.281150831844819</v>
      </c>
      <c r="Q30" s="14">
        <v>22.046815508969239</v>
      </c>
      <c r="R30" s="14">
        <v>28.716949148388341</v>
      </c>
      <c r="S30" s="14">
        <v>36.414929054042659</v>
      </c>
      <c r="T30" s="14">
        <v>43.051686148873749</v>
      </c>
      <c r="U30" s="14">
        <v>38.815902935801077</v>
      </c>
      <c r="V30" s="14">
        <v>36.69742350787692</v>
      </c>
      <c r="W30" s="14">
        <v>31.813995118550004</v>
      </c>
      <c r="X30" s="14">
        <v>27.608085250130053</v>
      </c>
      <c r="Y30" s="14">
        <v>23.584076160917306</v>
      </c>
      <c r="Z30" s="14">
        <v>21.414738506589512</v>
      </c>
      <c r="AA30" s="14">
        <v>20.990851500357866</v>
      </c>
      <c r="AB30" s="14">
        <v>21.136448329937217</v>
      </c>
      <c r="AC30" s="14">
        <v>22.966662154413193</v>
      </c>
      <c r="AD30" s="14">
        <v>25.695722967457996</v>
      </c>
      <c r="AE30" s="14">
        <v>28.917506007111925</v>
      </c>
      <c r="AF30" s="14">
        <v>28.522374980654007</v>
      </c>
      <c r="AG30" s="14">
        <v>28.502987470135416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36.631063101101802</v>
      </c>
      <c r="D31" s="11" t="s">
        <v>1</v>
      </c>
      <c r="E31" s="11">
        <v>45.959529291499194</v>
      </c>
      <c r="F31" s="11" t="s">
        <v>1</v>
      </c>
      <c r="G31" s="11">
        <v>50.434506522482124</v>
      </c>
      <c r="H31" s="11" t="s">
        <v>1</v>
      </c>
      <c r="I31" s="11">
        <v>46.355061514605879</v>
      </c>
      <c r="J31" s="11" t="s">
        <v>1</v>
      </c>
      <c r="K31" s="11">
        <v>53.839839681284843</v>
      </c>
      <c r="L31" s="11" t="s">
        <v>1</v>
      </c>
      <c r="M31" s="11">
        <v>52.032561279120046</v>
      </c>
      <c r="N31" s="11" t="s">
        <v>1</v>
      </c>
      <c r="O31" s="11">
        <v>49.613129356992609</v>
      </c>
      <c r="P31" s="11" t="s">
        <v>1</v>
      </c>
      <c r="Q31" s="11">
        <v>37.870799242580532</v>
      </c>
      <c r="R31" s="11" t="s">
        <v>1</v>
      </c>
      <c r="S31" s="11">
        <v>44.286808927842699</v>
      </c>
      <c r="T31" s="11" t="s">
        <v>1</v>
      </c>
      <c r="U31" s="11">
        <v>55.577594078731131</v>
      </c>
      <c r="V31" s="11" t="s">
        <v>1</v>
      </c>
      <c r="W31" s="11">
        <v>48.743979318229904</v>
      </c>
      <c r="X31" s="11" t="s">
        <v>1</v>
      </c>
      <c r="Y31" s="11">
        <v>63.552579068786841</v>
      </c>
      <c r="Z31" s="11" t="s">
        <v>1</v>
      </c>
      <c r="AA31" s="11" t="s">
        <v>1</v>
      </c>
      <c r="AB31" s="11" t="s">
        <v>1</v>
      </c>
      <c r="AC31" s="11">
        <v>58.189322927469576</v>
      </c>
      <c r="AD31" s="11" t="s">
        <v>1</v>
      </c>
      <c r="AE31" s="11">
        <v>59.277638003015696</v>
      </c>
      <c r="AF31" s="11" t="s">
        <v>1</v>
      </c>
      <c r="AG31" s="11">
        <v>52.612106678032958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>
        <v>23.220140757702882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28.916351549563224</v>
      </c>
      <c r="AD32" s="21" t="s">
        <v>1</v>
      </c>
      <c r="AE32" s="21">
        <v>34.78828954767733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>
        <v>1.1637904794192464</v>
      </c>
      <c r="K33" s="11">
        <v>1.1443027086468984</v>
      </c>
      <c r="L33" s="11">
        <v>1.150184166326776</v>
      </c>
      <c r="M33" s="11">
        <v>0.94680487142516379</v>
      </c>
      <c r="N33" s="11">
        <v>0.65198569213465085</v>
      </c>
      <c r="O33" s="11">
        <v>1.1095276307748279</v>
      </c>
      <c r="P33" s="11">
        <v>1.1311203746686485</v>
      </c>
      <c r="Q33" s="11">
        <v>0.83138825613620693</v>
      </c>
      <c r="R33" s="11">
        <v>0.92955616948644304</v>
      </c>
      <c r="S33" s="11">
        <v>1.0928875548338894</v>
      </c>
      <c r="T33" s="11">
        <v>1.0329603274783854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1.870996359900043</v>
      </c>
      <c r="AB33" s="11">
        <v>0.51392349790128533</v>
      </c>
      <c r="AC33" s="11">
        <v>1.2256071400585697</v>
      </c>
      <c r="AD33" s="11">
        <v>0.70224433727112168</v>
      </c>
      <c r="AE33" s="11">
        <v>0.4997628606555935</v>
      </c>
      <c r="AF33" s="11">
        <v>0.66223566194605632</v>
      </c>
      <c r="AG33" s="11">
        <v>0.70004920980597485</v>
      </c>
      <c r="AH33" s="11" t="s">
        <v>1</v>
      </c>
    </row>
    <row r="34" spans="1:34" x14ac:dyDescent="0.25">
      <c r="A34" s="12" t="s">
        <v>30</v>
      </c>
      <c r="B34" s="13">
        <v>2.7100296123898553</v>
      </c>
      <c r="C34" s="14">
        <v>3.0790589392099972</v>
      </c>
      <c r="D34" s="14">
        <v>2.6392581419827041</v>
      </c>
      <c r="E34" s="14">
        <v>3.2746062801449884</v>
      </c>
      <c r="F34" s="14">
        <v>4.6332198571759111</v>
      </c>
      <c r="G34" s="14">
        <v>4.4339139190832046</v>
      </c>
      <c r="H34" s="14">
        <v>4.5371605752710416</v>
      </c>
      <c r="I34" s="14">
        <v>4.1380045116131043</v>
      </c>
      <c r="J34" s="14">
        <v>4.9026196207848773</v>
      </c>
      <c r="K34" s="14">
        <v>5.4644172934820059</v>
      </c>
      <c r="L34" s="14">
        <v>7.5178309460399877</v>
      </c>
      <c r="M34" s="14">
        <v>11.849298648490402</v>
      </c>
      <c r="N34" s="14">
        <v>10.013379376277911</v>
      </c>
      <c r="O34" s="14">
        <v>11.634556752027024</v>
      </c>
      <c r="P34" s="14">
        <v>13.450440061257908</v>
      </c>
      <c r="Q34" s="14">
        <v>14.996832847679384</v>
      </c>
      <c r="R34" s="14">
        <v>17.001770693769682</v>
      </c>
      <c r="S34" s="14">
        <v>14.223693964089565</v>
      </c>
      <c r="T34" s="14">
        <v>11.117079394126915</v>
      </c>
      <c r="U34" s="14">
        <v>10.651383759247707</v>
      </c>
      <c r="V34" s="14">
        <v>9.4785175494247955</v>
      </c>
      <c r="W34" s="14">
        <v>10.122374477348657</v>
      </c>
      <c r="X34" s="14" t="s">
        <v>1</v>
      </c>
      <c r="Y34" s="14">
        <v>12.022992315291283</v>
      </c>
      <c r="Z34" s="14" t="s">
        <v>1</v>
      </c>
      <c r="AA34" s="14">
        <v>10.399623376858722</v>
      </c>
      <c r="AB34" s="14" t="s">
        <v>1</v>
      </c>
      <c r="AC34" s="14">
        <v>11.475200607831097</v>
      </c>
      <c r="AD34" s="14" t="s">
        <v>1</v>
      </c>
      <c r="AE34" s="14">
        <v>14.055829389968043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0.58290812034092909</v>
      </c>
      <c r="Y35" s="11">
        <v>1.6549759198727321</v>
      </c>
      <c r="Z35" s="11">
        <v>0.44823823503659427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0.52475383286236432</v>
      </c>
      <c r="AF35" s="11">
        <v>0.44528367489453435</v>
      </c>
      <c r="AG35" s="11">
        <v>0.4034024868788923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4.3507549880302159E-3</v>
      </c>
      <c r="X36" s="14" t="s">
        <v>1</v>
      </c>
      <c r="Y36" s="14">
        <v>0.17767377069029411</v>
      </c>
      <c r="Z36" s="14">
        <v>0.61443919436640093</v>
      </c>
      <c r="AA36" s="14">
        <v>0.43859915424701584</v>
      </c>
      <c r="AB36" s="14" t="s">
        <v>1</v>
      </c>
      <c r="AC36" s="14">
        <v>0.10362384506100332</v>
      </c>
      <c r="AD36" s="14">
        <v>0.19093598989235291</v>
      </c>
      <c r="AE36" s="14">
        <v>0.1944245459507227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1.0653452930793492</v>
      </c>
      <c r="M37" s="11" t="s">
        <v>1</v>
      </c>
      <c r="N37" s="11" t="s">
        <v>1</v>
      </c>
      <c r="O37" s="11">
        <v>1.3527750148366313</v>
      </c>
      <c r="P37" s="11">
        <v>1.7087716063536353</v>
      </c>
      <c r="Q37" s="11">
        <v>2.0585044645108388</v>
      </c>
      <c r="R37" s="11">
        <v>2.5698732728936569</v>
      </c>
      <c r="S37" s="11">
        <v>3.2411964217919524</v>
      </c>
      <c r="T37" s="11">
        <v>3.4464963417994667</v>
      </c>
      <c r="U37" s="11">
        <v>4.3718801467846911</v>
      </c>
      <c r="V37" s="11">
        <v>5.303882353225875</v>
      </c>
      <c r="W37" s="11">
        <v>6.0672492383353225</v>
      </c>
      <c r="X37" s="11">
        <v>7.5019687154151544</v>
      </c>
      <c r="Y37" s="11">
        <v>8.165187779721947</v>
      </c>
      <c r="Z37" s="11">
        <v>8.1614981225748089</v>
      </c>
      <c r="AA37" s="11">
        <v>8.6553089385992674</v>
      </c>
      <c r="AB37" s="11">
        <v>8.0972667528400315</v>
      </c>
      <c r="AC37" s="11">
        <v>8.0188463282330922</v>
      </c>
      <c r="AD37" s="11">
        <v>8.2661894058219687</v>
      </c>
      <c r="AE37" s="11">
        <v>10.928059240859044</v>
      </c>
      <c r="AF37" s="11">
        <v>8.9133330028173319</v>
      </c>
      <c r="AG37" s="11">
        <v>10.562804419294366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0.36925874221412708</v>
      </c>
      <c r="T38" s="14">
        <v>0.56560605515323092</v>
      </c>
      <c r="U38" s="14">
        <v>3.0398358940473473</v>
      </c>
      <c r="V38" s="14">
        <v>4.3706860258072142</v>
      </c>
      <c r="W38" s="14">
        <v>1.4564110842678786</v>
      </c>
      <c r="X38" s="14">
        <v>1.8573811841370877</v>
      </c>
      <c r="Y38" s="14">
        <v>2.5334359592731723</v>
      </c>
      <c r="Z38" s="14">
        <v>2.6479168426167154</v>
      </c>
      <c r="AA38" s="14">
        <v>2.8617485489023613</v>
      </c>
      <c r="AB38" s="14">
        <v>3.8137946417487041</v>
      </c>
      <c r="AC38" s="14">
        <v>3.8891581272447224</v>
      </c>
      <c r="AD38" s="14">
        <v>4.9452726390983575</v>
      </c>
      <c r="AE38" s="14">
        <v>2.9684894711796455</v>
      </c>
      <c r="AF38" s="14">
        <v>2.3214062903544792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4.4238082118777751</v>
      </c>
      <c r="C39" s="11">
        <v>5.2763135581287282</v>
      </c>
      <c r="D39" s="11">
        <v>5.8765790404794735</v>
      </c>
      <c r="E39" s="11">
        <v>13.082429550633959</v>
      </c>
      <c r="F39" s="11">
        <v>14.222341899092676</v>
      </c>
      <c r="G39" s="11">
        <v>3.7688864289996467</v>
      </c>
      <c r="H39" s="11" t="s">
        <v>1</v>
      </c>
      <c r="I39" s="11">
        <v>9.7836804418114571</v>
      </c>
      <c r="J39" s="11">
        <v>10.216474518105706</v>
      </c>
      <c r="K39" s="11">
        <v>7.411700587296739</v>
      </c>
      <c r="L39" s="11" t="s">
        <v>1</v>
      </c>
      <c r="M39" s="11">
        <v>7.371928236218328</v>
      </c>
      <c r="N39" s="11" t="s">
        <v>1</v>
      </c>
      <c r="O39" s="11">
        <v>17.690032953749093</v>
      </c>
      <c r="P39" s="11" t="s">
        <v>1</v>
      </c>
      <c r="Q39" s="11">
        <v>14.443656304247268</v>
      </c>
      <c r="R39" s="11">
        <v>25.532323213480041</v>
      </c>
      <c r="S39" s="11">
        <v>30.609980247979575</v>
      </c>
      <c r="T39" s="11">
        <v>31.598938856684676</v>
      </c>
      <c r="U39" s="11">
        <v>2.5630558178346696</v>
      </c>
      <c r="V39" s="11" t="s">
        <v>1</v>
      </c>
      <c r="W39" s="11">
        <v>38.97784582469302</v>
      </c>
      <c r="X39" s="11" t="s">
        <v>1</v>
      </c>
      <c r="Y39" s="11">
        <v>40.592240019058586</v>
      </c>
      <c r="Z39" s="11">
        <v>48.607223441071078</v>
      </c>
      <c r="AA39" s="11">
        <v>54.837051851195454</v>
      </c>
      <c r="AB39" s="11">
        <v>60.811760317456752</v>
      </c>
      <c r="AC39" s="11">
        <v>67.275209482442705</v>
      </c>
      <c r="AD39" s="11">
        <v>82.952608109111353</v>
      </c>
      <c r="AE39" s="11">
        <v>74.249518679359767</v>
      </c>
      <c r="AF39" s="11">
        <v>82.954149582431995</v>
      </c>
      <c r="AG39" s="11">
        <v>55.183328544223514</v>
      </c>
      <c r="AH39" s="11">
        <v>87.94040334772906</v>
      </c>
    </row>
    <row r="40" spans="1:34" x14ac:dyDescent="0.25">
      <c r="A40" s="12" t="s">
        <v>36</v>
      </c>
      <c r="B40" s="13" t="s">
        <v>1</v>
      </c>
      <c r="C40" s="14">
        <v>49.876530747358778</v>
      </c>
      <c r="D40" s="14">
        <v>56.849790540513318</v>
      </c>
      <c r="E40" s="14">
        <v>53.21243497478973</v>
      </c>
      <c r="F40" s="14">
        <v>58.545855312016634</v>
      </c>
      <c r="G40" s="14">
        <v>60.221565426286155</v>
      </c>
      <c r="H40" s="14">
        <v>55.236444526364217</v>
      </c>
      <c r="I40" s="14">
        <v>59.420442946751223</v>
      </c>
      <c r="J40" s="14">
        <v>56.882402839926861</v>
      </c>
      <c r="K40" s="14">
        <v>59.792973838994655</v>
      </c>
      <c r="L40" s="14">
        <v>77.434261822475605</v>
      </c>
      <c r="M40" s="14">
        <v>72.301330035037239</v>
      </c>
      <c r="N40" s="14">
        <v>73.512191969203187</v>
      </c>
      <c r="O40" s="14">
        <v>71.720813319544007</v>
      </c>
      <c r="P40" s="14">
        <v>50.913054922945221</v>
      </c>
      <c r="Q40" s="14">
        <v>39.034949500746364</v>
      </c>
      <c r="R40" s="14">
        <v>42.588038944229964</v>
      </c>
      <c r="S40" s="14">
        <v>45.720025759721175</v>
      </c>
      <c r="T40" s="14">
        <v>42.925816330922693</v>
      </c>
      <c r="U40" s="14">
        <v>42.879464181108204</v>
      </c>
      <c r="V40" s="14">
        <v>39.608436453900424</v>
      </c>
      <c r="W40" s="14">
        <v>30.019438319842113</v>
      </c>
      <c r="X40" s="14">
        <v>36.907004788004407</v>
      </c>
      <c r="Y40" s="14">
        <v>32.620320496116854</v>
      </c>
      <c r="Z40" s="14">
        <v>44.532135132899974</v>
      </c>
      <c r="AA40" s="14">
        <v>41.404136103914396</v>
      </c>
      <c r="AB40" s="14">
        <v>42.122745659177887</v>
      </c>
      <c r="AC40" s="14">
        <v>44.200395928163395</v>
      </c>
      <c r="AD40" s="14">
        <v>40.39812447032984</v>
      </c>
      <c r="AE40" s="14">
        <v>38.515160422985872</v>
      </c>
      <c r="AF40" s="14">
        <v>41.919760190048173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>
        <v>5.0934757698951065</v>
      </c>
      <c r="C41" s="11">
        <v>5.7587537033543805</v>
      </c>
      <c r="D41" s="11">
        <v>4.4595433517983318</v>
      </c>
      <c r="E41" s="11">
        <v>5.5824618737146983</v>
      </c>
      <c r="F41" s="11">
        <v>4.7746770021352338</v>
      </c>
      <c r="G41" s="11">
        <v>6.828512694639806</v>
      </c>
      <c r="H41" s="11">
        <v>5.3749404747310043</v>
      </c>
      <c r="I41" s="11">
        <v>6.5598292249459353</v>
      </c>
      <c r="J41" s="11">
        <v>10.620734332770716</v>
      </c>
      <c r="K41" s="11">
        <v>9.1470598756918147</v>
      </c>
      <c r="L41" s="11">
        <v>9.4009259751894767</v>
      </c>
      <c r="M41" s="11">
        <v>8.4278649791228659</v>
      </c>
      <c r="N41" s="11">
        <v>9.2413897846818571</v>
      </c>
      <c r="O41" s="11">
        <v>9.1973991013572434</v>
      </c>
      <c r="P41" s="11">
        <v>8.6673634574206542</v>
      </c>
      <c r="Q41" s="11">
        <v>8.8666423720656606</v>
      </c>
      <c r="R41" s="11">
        <v>8.4890633304059175</v>
      </c>
      <c r="S41" s="11">
        <v>9.7015373671346428</v>
      </c>
      <c r="T41" s="11">
        <v>8.3834383877327809</v>
      </c>
      <c r="U41" s="11">
        <v>9.5373095557656882</v>
      </c>
      <c r="V41" s="11">
        <v>9.7911525774575132</v>
      </c>
      <c r="W41" s="11">
        <v>9.3742800428043047</v>
      </c>
      <c r="X41" s="11">
        <v>10.024319897231788</v>
      </c>
      <c r="Y41" s="11">
        <v>10.432374019327691</v>
      </c>
      <c r="Z41" s="11">
        <v>9.9030750712629683</v>
      </c>
      <c r="AA41" s="11">
        <v>10.880702441345964</v>
      </c>
      <c r="AB41" s="11">
        <v>9.4040521929092726</v>
      </c>
      <c r="AC41" s="11">
        <v>9.5463395758337874</v>
      </c>
      <c r="AD41" s="11">
        <v>8.802874107957491</v>
      </c>
      <c r="AE41" s="11">
        <v>8.7237423367945119</v>
      </c>
      <c r="AF41" s="11">
        <v>9.1794653197352982</v>
      </c>
      <c r="AG41" s="11">
        <v>11.019252315467995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2.9578585470822296</v>
      </c>
      <c r="N42" s="14" t="s">
        <v>1</v>
      </c>
      <c r="O42" s="14">
        <v>2.305511478866809</v>
      </c>
      <c r="P42" s="14">
        <v>3.1837940369199629</v>
      </c>
      <c r="Q42" s="14">
        <v>7.8682814279519473</v>
      </c>
      <c r="R42" s="14">
        <v>10.005952888596768</v>
      </c>
      <c r="S42" s="14">
        <v>12.357698010235639</v>
      </c>
      <c r="T42" s="14">
        <v>12.694490004757297</v>
      </c>
      <c r="U42" s="14">
        <v>6.4619199760567936</v>
      </c>
      <c r="V42" s="14">
        <v>3.5390643653987497</v>
      </c>
      <c r="W42" s="14">
        <v>2.0265437981534089</v>
      </c>
      <c r="X42" s="14">
        <v>2.5604363113903692</v>
      </c>
      <c r="Y42" s="14">
        <v>2.4437527516025614</v>
      </c>
      <c r="Z42" s="14">
        <v>2.3073278848150034</v>
      </c>
      <c r="AA42" s="14">
        <v>1.6482384226181646</v>
      </c>
      <c r="AB42" s="14">
        <v>1.3358815571690736</v>
      </c>
      <c r="AC42" s="14">
        <v>1.0330558461348471</v>
      </c>
      <c r="AD42" s="14">
        <v>0.5819387922958793</v>
      </c>
      <c r="AE42" s="14">
        <v>1.6900507837262928</v>
      </c>
      <c r="AF42" s="14">
        <v>1.4614690703264721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7.63792861343497</v>
      </c>
      <c r="H43" s="11">
        <v>10.400580065336424</v>
      </c>
      <c r="I43" s="11">
        <v>12.280587585940848</v>
      </c>
      <c r="J43" s="11">
        <v>13.00218879643711</v>
      </c>
      <c r="K43" s="11">
        <v>14.109294385556163</v>
      </c>
      <c r="L43" s="11">
        <v>20.422928596938103</v>
      </c>
      <c r="M43" s="11">
        <v>27.594517252907359</v>
      </c>
      <c r="N43" s="11">
        <v>22.625287570071794</v>
      </c>
      <c r="O43" s="11">
        <v>20.375896900805891</v>
      </c>
      <c r="P43" s="11">
        <v>21.101684229790681</v>
      </c>
      <c r="Q43" s="11">
        <v>22.669749416727022</v>
      </c>
      <c r="R43" s="11">
        <v>26.797525738042083</v>
      </c>
      <c r="S43" s="11">
        <v>39.624837306783974</v>
      </c>
      <c r="T43" s="11">
        <v>39.781148318486508</v>
      </c>
      <c r="U43" s="11">
        <v>47.052661787606105</v>
      </c>
      <c r="V43" s="11">
        <v>52.93720696655636</v>
      </c>
      <c r="W43" s="11">
        <v>54.184992215394935</v>
      </c>
      <c r="X43" s="11">
        <v>60.313964855364063</v>
      </c>
      <c r="Y43" s="11">
        <v>58.876537562449187</v>
      </c>
      <c r="Z43" s="11">
        <v>57.900770935724438</v>
      </c>
      <c r="AA43" s="11">
        <v>59.979824970775283</v>
      </c>
      <c r="AB43" s="11">
        <v>51.222334915899985</v>
      </c>
      <c r="AC43" s="11">
        <v>65.577061256712099</v>
      </c>
      <c r="AD43" s="11">
        <v>67.915178209640729</v>
      </c>
      <c r="AE43" s="11">
        <v>71.627200470157788</v>
      </c>
      <c r="AF43" s="11">
        <v>89.382882731309465</v>
      </c>
      <c r="AG43" s="11">
        <v>105.20544411692067</v>
      </c>
      <c r="AH43" s="11" t="s">
        <v>1</v>
      </c>
    </row>
    <row r="44" spans="1:34" x14ac:dyDescent="0.25">
      <c r="A44" s="12" t="s">
        <v>40</v>
      </c>
      <c r="B44" s="13">
        <v>14.048825356573882</v>
      </c>
      <c r="C44" s="14">
        <v>15.303109371288285</v>
      </c>
      <c r="D44" s="14">
        <v>17.742697849507159</v>
      </c>
      <c r="E44" s="14">
        <v>17.822770730307884</v>
      </c>
      <c r="F44" s="14">
        <v>16.175046709795751</v>
      </c>
      <c r="G44" s="14">
        <v>14.063918155221778</v>
      </c>
      <c r="H44" s="14">
        <v>11.020463196907354</v>
      </c>
      <c r="I44" s="14">
        <v>12.032074013125824</v>
      </c>
      <c r="J44" s="14">
        <v>8.8987871677796715</v>
      </c>
      <c r="K44" s="14">
        <v>10.109895285003265</v>
      </c>
      <c r="L44" s="14">
        <v>7.5392015660210214</v>
      </c>
      <c r="M44" s="14">
        <v>13.417892774376128</v>
      </c>
      <c r="N44" s="14">
        <v>9.1564687475107203</v>
      </c>
      <c r="O44" s="14">
        <v>9.5136125282011541</v>
      </c>
      <c r="P44" s="14">
        <v>8.3815842356235333</v>
      </c>
      <c r="Q44" s="14">
        <v>10.553904325917363</v>
      </c>
      <c r="R44" s="14">
        <v>10.570514038245674</v>
      </c>
      <c r="S44" s="14">
        <v>8.7796853643644237</v>
      </c>
      <c r="T44" s="14">
        <v>9.5029448191734627</v>
      </c>
      <c r="U44" s="14">
        <v>11.204513042007726</v>
      </c>
      <c r="V44" s="14">
        <v>14.200492940331921</v>
      </c>
      <c r="W44" s="14">
        <v>14.256366053215093</v>
      </c>
      <c r="X44" s="14">
        <v>14.836052237152355</v>
      </c>
      <c r="Y44" s="14">
        <v>15.905346395509126</v>
      </c>
      <c r="Z44" s="14">
        <v>18.715282269067668</v>
      </c>
      <c r="AA44" s="14">
        <v>18.627102345621992</v>
      </c>
      <c r="AB44" s="14">
        <v>23.172697581879966</v>
      </c>
      <c r="AC44" s="14">
        <v>29.18476602871991</v>
      </c>
      <c r="AD44" s="14">
        <v>27.974114989582233</v>
      </c>
      <c r="AE44" s="14">
        <v>28.561041791385421</v>
      </c>
      <c r="AF44" s="14">
        <v>33.982244755297181</v>
      </c>
      <c r="AG44" s="14">
        <v>34.776826686603407</v>
      </c>
      <c r="AH44" s="14">
        <v>35.080166983976632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4.2084423990628792E-5</v>
      </c>
      <c r="M45" s="11">
        <v>1.3315924178304926E-3</v>
      </c>
      <c r="N45" s="11">
        <v>1.3104759572768351E-2</v>
      </c>
      <c r="O45" s="11">
        <v>1.9946406646613509E-2</v>
      </c>
      <c r="P45" s="11">
        <v>3.6984077819791267E-2</v>
      </c>
      <c r="Q45" s="11">
        <v>5.0625633756933457E-2</v>
      </c>
      <c r="R45" s="11">
        <v>3.8302034909362936E-4</v>
      </c>
      <c r="S45" s="11">
        <v>7.0101069253654572E-2</v>
      </c>
      <c r="T45" s="11">
        <v>7.95097381299988E-2</v>
      </c>
      <c r="U45" s="11">
        <v>1.7575455596579825</v>
      </c>
      <c r="V45" s="11">
        <v>0.10300321848214435</v>
      </c>
      <c r="W45" s="11">
        <v>3.951411118877289E-4</v>
      </c>
      <c r="X45" s="11">
        <v>0.10499461351945007</v>
      </c>
      <c r="Y45" s="11">
        <v>0.12061721461412701</v>
      </c>
      <c r="Z45" s="11">
        <v>0.37121249198154099</v>
      </c>
      <c r="AA45" s="11">
        <v>0.82407281359976037</v>
      </c>
      <c r="AB45" s="11">
        <v>0.36335499779409758</v>
      </c>
      <c r="AC45" s="11">
        <v>0.19841417373027626</v>
      </c>
      <c r="AD45" s="11">
        <v>0.33164243213754657</v>
      </c>
      <c r="AE45" s="11">
        <v>0.26445188100588207</v>
      </c>
      <c r="AF45" s="11">
        <v>0.28287464812635577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1.3474790177245142</v>
      </c>
      <c r="AA46" s="14">
        <v>1.2850181276424839</v>
      </c>
      <c r="AB46" s="14">
        <v>1.4055142487973182</v>
      </c>
      <c r="AC46" s="14">
        <v>1.3741286730336955</v>
      </c>
      <c r="AD46" s="14">
        <v>1.424648191049678</v>
      </c>
      <c r="AE46" s="14" t="s">
        <v>1</v>
      </c>
      <c r="AF46" s="14">
        <v>1.0971663565330443</v>
      </c>
      <c r="AG46" s="14">
        <v>0.98619504955176851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>
        <v>7.1723173657305146E-3</v>
      </c>
      <c r="F47" s="11">
        <v>0.12444075697479896</v>
      </c>
      <c r="G47" s="11">
        <v>0.11568333409734645</v>
      </c>
      <c r="H47" s="11">
        <v>1.2111841732920166</v>
      </c>
      <c r="I47" s="11">
        <v>1.3583347991805987</v>
      </c>
      <c r="J47" s="11">
        <v>0.18122248661046905</v>
      </c>
      <c r="K47" s="11">
        <v>9.7809938995703435E-2</v>
      </c>
      <c r="L47" s="11">
        <v>0.92223152105282269</v>
      </c>
      <c r="M47" s="11">
        <v>1.0266653727344506</v>
      </c>
      <c r="N47" s="11">
        <v>0.18418981989656197</v>
      </c>
      <c r="O47" s="11">
        <v>0.23963393051303253</v>
      </c>
      <c r="P47" s="11">
        <v>0.96026970546966006</v>
      </c>
      <c r="Q47" s="11">
        <v>2.5813775695859515</v>
      </c>
      <c r="R47" s="11">
        <v>1.9667268205407638</v>
      </c>
      <c r="S47" s="11">
        <v>1.8499793141172143</v>
      </c>
      <c r="T47" s="11">
        <v>2.290930671252303</v>
      </c>
      <c r="U47" s="11">
        <v>3.6856913036985688</v>
      </c>
      <c r="V47" s="11">
        <v>1.971670617082093</v>
      </c>
      <c r="W47" s="11">
        <v>2.1229573522071901</v>
      </c>
      <c r="X47" s="11">
        <v>1.8520893386091724</v>
      </c>
      <c r="Y47" s="11">
        <v>3.9303655797978245</v>
      </c>
      <c r="Z47" s="11">
        <v>2.286432375074587</v>
      </c>
      <c r="AA47" s="11">
        <v>1.6593291657974472</v>
      </c>
      <c r="AB47" s="11">
        <v>3.2046948859474318</v>
      </c>
      <c r="AC47" s="11">
        <v>2.7406107335775136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26.941377732865625</v>
      </c>
      <c r="D48" s="14" t="s">
        <v>1</v>
      </c>
      <c r="E48" s="14">
        <v>30.658186834282791</v>
      </c>
      <c r="F48" s="14" t="s">
        <v>1</v>
      </c>
      <c r="G48" s="14">
        <v>27.073615230042112</v>
      </c>
      <c r="H48" s="14" t="s">
        <v>1</v>
      </c>
      <c r="I48" s="14">
        <v>28.377041830682867</v>
      </c>
      <c r="J48" s="14" t="s">
        <v>1</v>
      </c>
      <c r="K48" s="14">
        <v>26.512128585756841</v>
      </c>
      <c r="L48" s="14" t="s">
        <v>1</v>
      </c>
      <c r="M48" s="14">
        <v>28.942731196242633</v>
      </c>
      <c r="N48" s="14" t="s">
        <v>1</v>
      </c>
      <c r="O48" s="14">
        <v>29.485283235735807</v>
      </c>
      <c r="P48" s="14" t="s">
        <v>1</v>
      </c>
      <c r="Q48" s="14">
        <v>29.694071586735355</v>
      </c>
      <c r="R48" s="14">
        <v>33.612657782164305</v>
      </c>
      <c r="S48" s="14">
        <v>34.873528328336164</v>
      </c>
      <c r="T48" s="14">
        <v>45.333824107847065</v>
      </c>
      <c r="U48" s="14">
        <v>46.760779999054414</v>
      </c>
      <c r="V48" s="14">
        <v>48.166597219934822</v>
      </c>
      <c r="W48" s="14">
        <v>50.990010278228524</v>
      </c>
      <c r="X48" s="14">
        <v>55.795550254212564</v>
      </c>
      <c r="Y48" s="14">
        <v>53.514468261488851</v>
      </c>
      <c r="Z48" s="14">
        <v>51.370023533787339</v>
      </c>
      <c r="AA48" s="14">
        <v>54.155413842660685</v>
      </c>
      <c r="AB48" s="14">
        <v>59.782029404136715</v>
      </c>
      <c r="AC48" s="14">
        <v>66.25040177300086</v>
      </c>
      <c r="AD48" s="14">
        <v>72.992417024617126</v>
      </c>
      <c r="AE48" s="14">
        <v>78.941612781712507</v>
      </c>
      <c r="AF48" s="14">
        <v>83.877029369882777</v>
      </c>
      <c r="AG48" s="14">
        <v>94.227902080099469</v>
      </c>
      <c r="AH48" s="14" t="s">
        <v>1</v>
      </c>
    </row>
    <row r="49" spans="1:34" s="5" customFormat="1" x14ac:dyDescent="0.25">
      <c r="A49" s="9" t="s">
        <v>44</v>
      </c>
      <c r="B49" s="10">
        <v>2.4241545357559873</v>
      </c>
      <c r="C49" s="11">
        <v>2.6307850885531177</v>
      </c>
      <c r="D49" s="11">
        <v>2.9778260579911389</v>
      </c>
      <c r="E49" s="11">
        <v>3.2084653867950892</v>
      </c>
      <c r="F49" s="11" t="s">
        <v>1</v>
      </c>
      <c r="G49" s="11">
        <v>3.0454374671247471</v>
      </c>
      <c r="H49" s="11" t="s">
        <v>1</v>
      </c>
      <c r="I49" s="11">
        <v>4.9307349166229821</v>
      </c>
      <c r="J49" s="11" t="s">
        <v>1</v>
      </c>
      <c r="K49" s="11">
        <v>5.6293042010790648</v>
      </c>
      <c r="L49" s="11" t="s">
        <v>1</v>
      </c>
      <c r="M49" s="11">
        <v>8.2030035749538612</v>
      </c>
      <c r="N49" s="11" t="s">
        <v>1</v>
      </c>
      <c r="O49" s="11">
        <v>11.173775205580387</v>
      </c>
      <c r="P49" s="11" t="s">
        <v>1</v>
      </c>
      <c r="Q49" s="11">
        <v>13.663819775787713</v>
      </c>
      <c r="R49" s="11" t="s">
        <v>1</v>
      </c>
      <c r="S49" s="11">
        <v>12.5365118220368</v>
      </c>
      <c r="T49" s="11" t="s">
        <v>1</v>
      </c>
      <c r="U49" s="11">
        <v>13.373053119203272</v>
      </c>
      <c r="V49" s="11" t="s">
        <v>1</v>
      </c>
      <c r="W49" s="11">
        <v>22.369028290809108</v>
      </c>
      <c r="X49" s="11" t="s">
        <v>1</v>
      </c>
      <c r="Y49" s="11">
        <v>21.546261041952196</v>
      </c>
      <c r="Z49" s="11" t="s">
        <v>1</v>
      </c>
      <c r="AA49" s="11">
        <v>25.673474553474911</v>
      </c>
      <c r="AB49" s="11" t="s">
        <v>1</v>
      </c>
      <c r="AC49" s="11">
        <v>36.691679655638154</v>
      </c>
      <c r="AD49" s="11">
        <v>38.833988988437525</v>
      </c>
      <c r="AE49" s="11">
        <v>41.541072054777487</v>
      </c>
      <c r="AF49" s="11">
        <v>46.07685867637597</v>
      </c>
      <c r="AG49" s="11">
        <v>35.113814561935243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>
        <v>16.405858887469993</v>
      </c>
      <c r="G50" s="14">
        <v>16.726903939137099</v>
      </c>
      <c r="H50" s="14">
        <v>19.494643014233727</v>
      </c>
      <c r="I50" s="14">
        <v>19.78377203555873</v>
      </c>
      <c r="J50" s="14">
        <v>15.457962200043246</v>
      </c>
      <c r="K50" s="14">
        <v>16.796652622652253</v>
      </c>
      <c r="L50" s="14">
        <v>23.052833587620302</v>
      </c>
      <c r="M50" s="14">
        <v>29.857142911125955</v>
      </c>
      <c r="N50" s="14">
        <v>35.406448334970406</v>
      </c>
      <c r="O50" s="14">
        <v>41.991548711446498</v>
      </c>
      <c r="P50" s="14">
        <v>43.147445998664665</v>
      </c>
      <c r="Q50" s="14">
        <v>46.102983274903551</v>
      </c>
      <c r="R50" s="14">
        <v>55.68740141802958</v>
      </c>
      <c r="S50" s="14">
        <v>66.301541279623223</v>
      </c>
      <c r="T50" s="14">
        <v>74.650679325693744</v>
      </c>
      <c r="U50" s="14">
        <v>87.411399174922579</v>
      </c>
      <c r="V50" s="14">
        <v>90.229773503672433</v>
      </c>
      <c r="W50" s="14">
        <v>82.788760919572823</v>
      </c>
      <c r="X50" s="14">
        <v>88.059578439514695</v>
      </c>
      <c r="Y50" s="14">
        <v>99.799945847569944</v>
      </c>
      <c r="Z50" s="14">
        <v>104.84015005440797</v>
      </c>
      <c r="AA50" s="14">
        <v>99.543677839137629</v>
      </c>
      <c r="AB50" s="14">
        <v>92.072653776431409</v>
      </c>
      <c r="AC50" s="14">
        <v>97.914842112303603</v>
      </c>
      <c r="AD50" s="14">
        <v>89.160190888228982</v>
      </c>
      <c r="AE50" s="14">
        <v>108.11210708449825</v>
      </c>
      <c r="AF50" s="14">
        <v>104.45606143379348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3.660325507365756E-2</v>
      </c>
      <c r="AB51" s="11">
        <v>9.4984279948524902E-2</v>
      </c>
      <c r="AC51" s="11">
        <v>0.18220609384672909</v>
      </c>
      <c r="AD51" s="11">
        <v>0.93127078478159597</v>
      </c>
      <c r="AE51" s="11">
        <v>2.1756119434937005</v>
      </c>
      <c r="AF51" s="11">
        <v>2.0152701186531798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>
        <v>5.8358309867004348</v>
      </c>
      <c r="G52" s="14">
        <v>14.958867412174374</v>
      </c>
      <c r="H52" s="14">
        <v>23.358521241247679</v>
      </c>
      <c r="I52" s="14">
        <v>38.508487738712859</v>
      </c>
      <c r="J52" s="14">
        <v>50.217308765122773</v>
      </c>
      <c r="K52" s="14">
        <v>61.77427537443954</v>
      </c>
      <c r="L52" s="14">
        <v>47.182415793323742</v>
      </c>
      <c r="M52" s="14">
        <v>44.520697120347329</v>
      </c>
      <c r="N52" s="14">
        <v>61.219851394315036</v>
      </c>
      <c r="O52" s="14">
        <v>54.137190802196834</v>
      </c>
      <c r="P52" s="14">
        <v>55.890959705205233</v>
      </c>
      <c r="Q52" s="14">
        <v>64.344587836150183</v>
      </c>
      <c r="R52" s="14">
        <v>68.244309202116568</v>
      </c>
      <c r="S52" s="14">
        <v>73.626659773210619</v>
      </c>
      <c r="T52" s="14">
        <v>90.211999889658429</v>
      </c>
      <c r="U52" s="14">
        <v>96.635673946181981</v>
      </c>
      <c r="V52" s="14">
        <v>84.911737849893214</v>
      </c>
      <c r="W52" s="14">
        <v>81.143790220479147</v>
      </c>
      <c r="X52" s="14">
        <v>83.063123136412216</v>
      </c>
      <c r="Y52" s="14">
        <v>87.357808736796358</v>
      </c>
      <c r="Z52" s="14">
        <v>80.355775544368498</v>
      </c>
      <c r="AA52" s="14">
        <v>73.441390352729059</v>
      </c>
      <c r="AB52" s="14">
        <v>76.147655309691331</v>
      </c>
      <c r="AC52" s="14">
        <v>70.124348979707733</v>
      </c>
      <c r="AD52" s="14">
        <v>67.379833370858279</v>
      </c>
      <c r="AE52" s="14">
        <v>75.009462263073786</v>
      </c>
      <c r="AF52" s="14">
        <v>86.355944524406183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103.13333146801715</v>
      </c>
      <c r="C53" s="11">
        <v>95.038062556699401</v>
      </c>
      <c r="D53" s="11">
        <v>87.065335004398221</v>
      </c>
      <c r="E53" s="11">
        <v>80.08237219631016</v>
      </c>
      <c r="F53" s="11">
        <v>76.904974284033344</v>
      </c>
      <c r="G53" s="11">
        <v>79.440935075847378</v>
      </c>
      <c r="H53" s="11">
        <v>79.180168623059984</v>
      </c>
      <c r="I53" s="11">
        <v>79.858439759963062</v>
      </c>
      <c r="J53" s="11">
        <v>79.977114218877873</v>
      </c>
      <c r="K53" s="11">
        <v>73.376102646351256</v>
      </c>
      <c r="L53" s="11">
        <v>60.613035503084291</v>
      </c>
      <c r="M53" s="11">
        <v>59.247962135156449</v>
      </c>
      <c r="N53" s="11">
        <v>56.956816169193118</v>
      </c>
      <c r="O53" s="11">
        <v>61.240219388492434</v>
      </c>
      <c r="P53" s="11">
        <v>69.105441550558879</v>
      </c>
      <c r="Q53" s="11">
        <v>74.018642332757864</v>
      </c>
      <c r="R53" s="11">
        <v>81.333788459865204</v>
      </c>
      <c r="S53" s="11">
        <v>88.118503394145094</v>
      </c>
      <c r="T53" s="11">
        <v>120.39679125772057</v>
      </c>
      <c r="U53" s="11">
        <v>129.43627131883869</v>
      </c>
      <c r="V53" s="11">
        <v>110.88016679630391</v>
      </c>
      <c r="W53" s="11">
        <v>101.28244128148066</v>
      </c>
      <c r="X53" s="11">
        <v>97.793311621256649</v>
      </c>
      <c r="Y53" s="11">
        <v>93.207484098026171</v>
      </c>
      <c r="Z53" s="11">
        <v>83.516634804021265</v>
      </c>
      <c r="AA53" s="11">
        <v>84.184742621378206</v>
      </c>
      <c r="AB53" s="11">
        <v>75.010243092458936</v>
      </c>
      <c r="AC53" s="11">
        <v>76.840237410512145</v>
      </c>
      <c r="AD53" s="11">
        <v>76.984373194158053</v>
      </c>
      <c r="AE53" s="11">
        <v>69.050234030128919</v>
      </c>
      <c r="AF53" s="11">
        <v>90.465726833473482</v>
      </c>
      <c r="AG53" s="11">
        <v>96.525421943150917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3.9126151824197031</v>
      </c>
      <c r="V54" s="14">
        <v>1.0098946258938208</v>
      </c>
      <c r="W54" s="14">
        <v>0.23301507030951235</v>
      </c>
      <c r="X54" s="14">
        <v>0.81510920730727821</v>
      </c>
      <c r="Y54" s="14">
        <v>1.5459264133953672</v>
      </c>
      <c r="Z54" s="14">
        <v>3.6566932285448659</v>
      </c>
      <c r="AA54" s="14">
        <v>3.4758779055071893</v>
      </c>
      <c r="AB54" s="14">
        <v>3.6388440427985516</v>
      </c>
      <c r="AC54" s="14">
        <v>3.7039318324526271</v>
      </c>
      <c r="AD54" s="14">
        <v>4.1853119671317023</v>
      </c>
      <c r="AE54" s="14">
        <v>5.2074094280456968</v>
      </c>
      <c r="AF54" s="14">
        <v>4.554592924993341</v>
      </c>
      <c r="AG54" s="14">
        <v>5.1432925430141934</v>
      </c>
      <c r="AH54" s="14">
        <v>4.1850426836979162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8.0976402678840369</v>
      </c>
      <c r="E55" s="11" t="s">
        <v>1</v>
      </c>
      <c r="F55" s="11">
        <v>10.974841535676246</v>
      </c>
      <c r="G55" s="11" t="s">
        <v>1</v>
      </c>
      <c r="H55" s="11">
        <v>12.725279171365482</v>
      </c>
      <c r="I55" s="11" t="s">
        <v>1</v>
      </c>
      <c r="J55" s="11">
        <v>9.9857137667385665</v>
      </c>
      <c r="K55" s="11" t="s">
        <v>1</v>
      </c>
      <c r="L55" s="11">
        <v>13.969997944764504</v>
      </c>
      <c r="M55" s="11" t="s">
        <v>1</v>
      </c>
      <c r="N55" s="11" t="s">
        <v>1</v>
      </c>
      <c r="O55" s="11" t="s">
        <v>1</v>
      </c>
      <c r="P55" s="11">
        <v>11.558530472391501</v>
      </c>
      <c r="Q55" s="11" t="s">
        <v>1</v>
      </c>
      <c r="R55" s="11">
        <v>6.2468215480705771</v>
      </c>
      <c r="S55" s="11" t="s">
        <v>1</v>
      </c>
      <c r="T55" s="11">
        <v>17.218516648286574</v>
      </c>
      <c r="U55" s="11" t="s">
        <v>1</v>
      </c>
      <c r="V55" s="11" t="s">
        <v>1</v>
      </c>
      <c r="W55" s="11" t="s">
        <v>1</v>
      </c>
      <c r="X55" s="11">
        <v>9.720943457211682</v>
      </c>
      <c r="Y55" s="11" t="s">
        <v>1</v>
      </c>
      <c r="Z55" s="11" t="s">
        <v>1</v>
      </c>
      <c r="AA55" s="11">
        <v>21.231784213500518</v>
      </c>
      <c r="AB55" s="11" t="s">
        <v>1</v>
      </c>
      <c r="AC55" s="11">
        <v>15.512430732897796</v>
      </c>
      <c r="AD55" s="11" t="s">
        <v>1</v>
      </c>
      <c r="AE55" s="11">
        <v>23.463704182986678</v>
      </c>
      <c r="AF55" s="11" t="s">
        <v>1</v>
      </c>
      <c r="AG55" s="11">
        <v>25.876208636727462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>
        <v>5.8205436158046868E-3</v>
      </c>
      <c r="E57" s="11">
        <v>1.0457424788418802E-2</v>
      </c>
      <c r="F57" s="11">
        <v>9.3104038977291761E-2</v>
      </c>
      <c r="G57" s="11">
        <v>0.10695660771670162</v>
      </c>
      <c r="H57" s="11">
        <v>0.16430948450900648</v>
      </c>
      <c r="I57" s="11">
        <v>0.26069091354482515</v>
      </c>
      <c r="J57" s="11">
        <v>0.14638147723784581</v>
      </c>
      <c r="K57" s="11">
        <v>0.21968688385501911</v>
      </c>
      <c r="L57" s="11">
        <v>0.62278225469760851</v>
      </c>
      <c r="M57" s="11">
        <v>0.52250180037072702</v>
      </c>
      <c r="N57" s="11">
        <v>0.39085423200331948</v>
      </c>
      <c r="O57" s="11">
        <v>0.45162058856547255</v>
      </c>
      <c r="P57" s="11">
        <v>0.55169768359930105</v>
      </c>
      <c r="Q57" s="11">
        <v>1.5567533204838484</v>
      </c>
      <c r="R57" s="11">
        <v>2.4196602304954751</v>
      </c>
      <c r="S57" s="11">
        <v>4.048471997322542</v>
      </c>
      <c r="T57" s="11">
        <v>4.6195438677544152</v>
      </c>
      <c r="U57" s="11">
        <v>7.4726911650671939</v>
      </c>
      <c r="V57" s="11">
        <v>6.0551740163019669</v>
      </c>
      <c r="W57" s="11">
        <v>5.9463442672959728</v>
      </c>
      <c r="X57" s="11">
        <v>7.1853998234030554</v>
      </c>
      <c r="Y57" s="11">
        <v>7.343832493749586</v>
      </c>
      <c r="Z57" s="11">
        <v>9.1097829200907565</v>
      </c>
      <c r="AA57" s="11">
        <v>11.955870036125503</v>
      </c>
      <c r="AB57" s="11">
        <v>13.381878334392491</v>
      </c>
      <c r="AC57" s="11">
        <v>13.589645531652391</v>
      </c>
      <c r="AD57" s="11">
        <v>17.33723331996018</v>
      </c>
      <c r="AE57" s="11">
        <v>22.328666461977068</v>
      </c>
      <c r="AF57" s="11">
        <v>21.404191421256673</v>
      </c>
      <c r="AG57" s="11">
        <v>26.471990191050971</v>
      </c>
      <c r="AH57" s="11" t="s">
        <v>1</v>
      </c>
    </row>
    <row r="58" spans="1:34" x14ac:dyDescent="0.25">
      <c r="A58" s="12" t="s">
        <v>53</v>
      </c>
      <c r="B58" s="13">
        <v>38.648895050152596</v>
      </c>
      <c r="C58" s="14">
        <v>31.958150868847707</v>
      </c>
      <c r="D58" s="14">
        <v>27.09693703491628</v>
      </c>
      <c r="E58" s="14">
        <v>25.463269921069337</v>
      </c>
      <c r="F58" s="14">
        <v>24.125794648835946</v>
      </c>
      <c r="G58" s="14">
        <v>23.039039371176859</v>
      </c>
      <c r="H58" s="14">
        <v>20.307365218188899</v>
      </c>
      <c r="I58" s="14">
        <v>22.143650757929144</v>
      </c>
      <c r="J58" s="14">
        <v>25.971010820487471</v>
      </c>
      <c r="K58" s="14">
        <v>27.163568269980157</v>
      </c>
      <c r="L58" s="14">
        <v>24.430757106374166</v>
      </c>
      <c r="M58" s="14">
        <v>22.870712862432509</v>
      </c>
      <c r="N58" s="14">
        <v>21.52349842009032</v>
      </c>
      <c r="O58" s="14">
        <v>29.401424735656775</v>
      </c>
      <c r="P58" s="14">
        <v>31.278715820286656</v>
      </c>
      <c r="Q58" s="14">
        <v>25.976980890272749</v>
      </c>
      <c r="R58" s="14">
        <v>25.528729850313137</v>
      </c>
      <c r="S58" s="14">
        <v>24.461031125808042</v>
      </c>
      <c r="T58" s="14">
        <v>24.107136716254331</v>
      </c>
      <c r="U58" s="14">
        <v>27.889984116209799</v>
      </c>
      <c r="V58" s="14">
        <v>31.621078845213649</v>
      </c>
      <c r="W58" s="14">
        <v>36.090191247267796</v>
      </c>
      <c r="X58" s="14">
        <v>30.167171881891793</v>
      </c>
      <c r="Y58" s="14">
        <v>36.993851709439298</v>
      </c>
      <c r="Z58" s="14">
        <v>41.16151489892394</v>
      </c>
      <c r="AA58" s="14">
        <v>40.315359198625629</v>
      </c>
      <c r="AB58" s="14">
        <v>38.369301590728661</v>
      </c>
      <c r="AC58" s="14">
        <v>39.764615031268136</v>
      </c>
      <c r="AD58" s="14">
        <v>37.641472361522034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5.0406410593232608E-2</v>
      </c>
      <c r="H5" s="32">
        <v>6.3970252992363988E-2</v>
      </c>
      <c r="I5" s="32">
        <v>6.5666673360062294E-2</v>
      </c>
      <c r="J5" s="32">
        <v>8.1827396852772585E-2</v>
      </c>
      <c r="K5" s="32">
        <v>8.5488857964009374E-2</v>
      </c>
      <c r="L5" s="32">
        <v>8.1161916619470448E-2</v>
      </c>
      <c r="M5" s="32">
        <v>8.7815872970235853E-2</v>
      </c>
      <c r="N5" s="32">
        <v>7.199844541325548E-2</v>
      </c>
      <c r="O5" s="32">
        <v>6.9001373398738686E-2</v>
      </c>
      <c r="P5" s="32">
        <v>7.504656867451856E-2</v>
      </c>
      <c r="Q5" s="32">
        <v>7.5481812528544925E-2</v>
      </c>
      <c r="R5" s="32">
        <v>7.1943078841709182E-2</v>
      </c>
      <c r="S5" s="32">
        <v>7.2747162626968426E-2</v>
      </c>
      <c r="T5" s="32">
        <v>7.689731511435477E-2</v>
      </c>
      <c r="U5" s="32">
        <v>8.6932365253491767E-2</v>
      </c>
      <c r="V5" s="32">
        <v>0.10734149161714722</v>
      </c>
      <c r="W5" s="32">
        <v>9.3119676738273871E-2</v>
      </c>
      <c r="X5" s="32">
        <v>8.5191753887553984E-2</v>
      </c>
      <c r="Y5" s="32">
        <v>8.4715180207697E-2</v>
      </c>
      <c r="Z5" s="32" t="s">
        <v>1</v>
      </c>
      <c r="AA5" s="32">
        <v>9.3206550301966812E-2</v>
      </c>
      <c r="AB5" s="32" t="s">
        <v>1</v>
      </c>
      <c r="AC5" s="32">
        <v>6.3171539563747992E-2</v>
      </c>
      <c r="AD5" s="32" t="s">
        <v>1</v>
      </c>
      <c r="AE5" s="32">
        <v>8.5483255695603833E-2</v>
      </c>
      <c r="AF5" s="32" t="s">
        <v>1</v>
      </c>
      <c r="AG5" s="32">
        <v>9.1250637883675226E-2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4.0761934624127926E-3</v>
      </c>
      <c r="H6" s="34">
        <v>1.2802340999497053E-3</v>
      </c>
      <c r="I6" s="34">
        <v>6.7779155545280682E-3</v>
      </c>
      <c r="J6" s="34">
        <v>3.6659108087679516E-3</v>
      </c>
      <c r="K6" s="34">
        <v>1.784937048025588E-2</v>
      </c>
      <c r="L6" s="34">
        <v>5.226685250436445E-3</v>
      </c>
      <c r="M6" s="34">
        <v>4.3889797881026379E-4</v>
      </c>
      <c r="N6" s="34">
        <v>9.3047283870532189E-4</v>
      </c>
      <c r="O6" s="34">
        <v>1.6376484460080954E-4</v>
      </c>
      <c r="P6" s="34">
        <v>3.1066980896233854E-4</v>
      </c>
      <c r="Q6" s="34">
        <v>5.1045149434674972E-5</v>
      </c>
      <c r="R6" s="34">
        <v>1.0203624805067862E-3</v>
      </c>
      <c r="S6" s="34">
        <v>3.5940120797864385E-3</v>
      </c>
      <c r="T6" s="34">
        <v>1.3713673864400731E-2</v>
      </c>
      <c r="U6" s="34">
        <v>9.6622780347492207E-3</v>
      </c>
      <c r="V6" s="34" t="s">
        <v>1</v>
      </c>
      <c r="W6" s="34">
        <v>4.0122623612811126E-3</v>
      </c>
      <c r="X6" s="34">
        <v>4.5775312549913606E-3</v>
      </c>
      <c r="Y6" s="34">
        <v>7.130404335869399E-3</v>
      </c>
      <c r="Z6" s="34">
        <v>9.9301585188900001E-3</v>
      </c>
      <c r="AA6" s="34">
        <v>9.6157925409226606E-3</v>
      </c>
      <c r="AB6" s="34">
        <v>8.8946548169154711E-3</v>
      </c>
      <c r="AC6" s="34">
        <v>9.663722329889074E-3</v>
      </c>
      <c r="AD6" s="34" t="s">
        <v>1</v>
      </c>
      <c r="AE6" s="34">
        <v>7.4928121520333709E-3</v>
      </c>
      <c r="AF6" s="34">
        <v>6.0028682306933886E-3</v>
      </c>
      <c r="AG6" s="34">
        <v>4.0984491226757347E-3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2.5477571342837773E-2</v>
      </c>
      <c r="H7" s="36">
        <v>3.9065083872942816E-2</v>
      </c>
      <c r="I7" s="36">
        <v>4.8822338033428316E-2</v>
      </c>
      <c r="J7" s="36">
        <v>5.600419915571745E-2</v>
      </c>
      <c r="K7" s="36">
        <v>9.3289651985833888E-2</v>
      </c>
      <c r="L7" s="36">
        <v>9.8102115879509982E-2</v>
      </c>
      <c r="M7" s="36">
        <v>8.0732775366538889E-2</v>
      </c>
      <c r="N7" s="36">
        <v>8.1070776393153118E-2</v>
      </c>
      <c r="O7" s="36">
        <v>8.3536323620872613E-2</v>
      </c>
      <c r="P7" s="36">
        <v>0.10606779602670428</v>
      </c>
      <c r="Q7" s="36">
        <v>0.10560649330213863</v>
      </c>
      <c r="R7" s="36">
        <v>0.10876953938691222</v>
      </c>
      <c r="S7" s="36">
        <v>0.10610115265240638</v>
      </c>
      <c r="T7" s="36">
        <v>9.9540745907600078E-2</v>
      </c>
      <c r="U7" s="36">
        <v>0.11167993485605616</v>
      </c>
      <c r="V7" s="36">
        <v>0.10928469997771026</v>
      </c>
      <c r="W7" s="36">
        <v>0.12337815087574279</v>
      </c>
      <c r="X7" s="36">
        <v>0.1214913649401112</v>
      </c>
      <c r="Y7" s="36">
        <v>0.1073543301878845</v>
      </c>
      <c r="Z7" s="36">
        <v>9.9666871156891532E-2</v>
      </c>
      <c r="AA7" s="36">
        <v>7.9088195602608047E-2</v>
      </c>
      <c r="AB7" s="36">
        <v>6.24480990011618E-2</v>
      </c>
      <c r="AC7" s="36">
        <v>7.8097548634317934E-2</v>
      </c>
      <c r="AD7" s="36">
        <v>8.2192153746949811E-2</v>
      </c>
      <c r="AE7" s="36">
        <v>8.0867920527642426E-2</v>
      </c>
      <c r="AF7" s="36">
        <v>8.2304697510006339E-2</v>
      </c>
      <c r="AG7" s="36">
        <v>7.4279820132443511E-2</v>
      </c>
      <c r="AH7" s="36">
        <v>6.1941846064429339E-2</v>
      </c>
    </row>
    <row r="8" spans="1:34" x14ac:dyDescent="0.25">
      <c r="A8" s="12" t="s">
        <v>4</v>
      </c>
      <c r="B8" s="33">
        <v>8.2636204803138824E-2</v>
      </c>
      <c r="C8" s="34">
        <v>7.3100835247223994E-2</v>
      </c>
      <c r="D8" s="34">
        <v>6.3975180446844707E-2</v>
      </c>
      <c r="E8" s="34">
        <v>5.7083398090678819E-2</v>
      </c>
      <c r="F8" s="34" t="s">
        <v>1</v>
      </c>
      <c r="G8" s="34">
        <v>6.2934003908989872E-2</v>
      </c>
      <c r="H8" s="34">
        <v>6.2264268691941183E-2</v>
      </c>
      <c r="I8" s="34">
        <v>6.1301978642202194E-2</v>
      </c>
      <c r="J8" s="34">
        <v>5.4517433403182297E-2</v>
      </c>
      <c r="K8" s="34">
        <v>5.6566112832432035E-2</v>
      </c>
      <c r="L8" s="34" t="s">
        <v>1</v>
      </c>
      <c r="M8" s="34">
        <v>4.8688679807939513E-2</v>
      </c>
      <c r="N8" s="34" t="s">
        <v>1</v>
      </c>
      <c r="O8" s="34">
        <v>4.098336580474058E-2</v>
      </c>
      <c r="P8" s="34" t="s">
        <v>1</v>
      </c>
      <c r="Q8" s="34">
        <v>3.9555438194150985E-2</v>
      </c>
      <c r="R8" s="34" t="s">
        <v>1</v>
      </c>
      <c r="S8" s="34">
        <v>4.2815769752490344E-2</v>
      </c>
      <c r="T8" s="34">
        <v>4.7223936408818161E-2</v>
      </c>
      <c r="U8" s="34">
        <v>5.5036096025735386E-2</v>
      </c>
      <c r="V8" s="34">
        <v>5.5508906605550218E-2</v>
      </c>
      <c r="W8" s="34">
        <v>5.4221948074281573E-2</v>
      </c>
      <c r="X8" s="34">
        <v>5.394716407468212E-2</v>
      </c>
      <c r="Y8" s="34">
        <v>3.3394189804822255E-2</v>
      </c>
      <c r="Z8" s="34" t="s">
        <v>1</v>
      </c>
      <c r="AA8" s="34">
        <v>5.3035907961485315E-2</v>
      </c>
      <c r="AB8" s="34" t="s">
        <v>1</v>
      </c>
      <c r="AC8" s="34">
        <v>3.8942798774259449E-2</v>
      </c>
      <c r="AD8" s="34" t="s">
        <v>1</v>
      </c>
      <c r="AE8" s="34">
        <v>4.4440505716511633E-2</v>
      </c>
      <c r="AF8" s="34" t="s">
        <v>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7.7640969335738379E-3</v>
      </c>
      <c r="K9" s="32">
        <v>3.0738500804527547E-2</v>
      </c>
      <c r="L9" s="32">
        <v>1.2217253224447468E-2</v>
      </c>
      <c r="M9" s="32">
        <v>1.2251148545176109E-2</v>
      </c>
      <c r="N9" s="32">
        <v>2.1412318155089101E-2</v>
      </c>
      <c r="O9" s="32">
        <v>1.447783724440785E-2</v>
      </c>
      <c r="P9" s="32">
        <v>1.3592431603170543E-2</v>
      </c>
      <c r="Q9" s="32">
        <v>2.8677721650666035E-2</v>
      </c>
      <c r="R9" s="32">
        <v>3.7681757548511677E-2</v>
      </c>
      <c r="S9" s="32">
        <v>4.6526799704901443E-2</v>
      </c>
      <c r="T9" s="32">
        <v>3.8614522719203757E-2</v>
      </c>
      <c r="U9" s="32">
        <v>6.873810315668806E-2</v>
      </c>
      <c r="V9" s="32">
        <v>8.8229507974303137E-2</v>
      </c>
      <c r="W9" s="32">
        <v>9.9002836190510465E-2</v>
      </c>
      <c r="X9" s="32">
        <v>0.11276630183013614</v>
      </c>
      <c r="Y9" s="32">
        <v>8.3761660003807345E-2</v>
      </c>
      <c r="Z9" s="32">
        <v>6.4319988826927091E-2</v>
      </c>
      <c r="AA9" s="32">
        <v>5.6564266118634701E-2</v>
      </c>
      <c r="AB9" s="32">
        <v>3.0209813361290052E-2</v>
      </c>
      <c r="AC9" s="32">
        <v>2.6601100966702471E-2</v>
      </c>
      <c r="AD9" s="32">
        <v>3.4281703827673704E-2</v>
      </c>
      <c r="AE9" s="32">
        <v>4.6402633179492683E-2</v>
      </c>
      <c r="AF9" s="32">
        <v>5.5122129055778339E-2</v>
      </c>
      <c r="AG9" s="32">
        <v>6.6206808046456414E-2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>
        <v>6.1121531893347451E-2</v>
      </c>
      <c r="D10" s="34" t="s">
        <v>1</v>
      </c>
      <c r="E10" s="34">
        <v>7.4863489989265883E-2</v>
      </c>
      <c r="F10" s="34" t="s">
        <v>1</v>
      </c>
      <c r="G10" s="34">
        <v>7.7737978061674901E-2</v>
      </c>
      <c r="H10" s="34" t="s">
        <v>1</v>
      </c>
      <c r="I10" s="34">
        <v>7.1095688900520718E-2</v>
      </c>
      <c r="J10" s="34">
        <v>8.2534820791208066E-2</v>
      </c>
      <c r="K10" s="34">
        <v>8.7343597339972892E-2</v>
      </c>
      <c r="L10" s="34">
        <v>7.9455006522918162E-2</v>
      </c>
      <c r="M10" s="34">
        <v>7.7478081699256032E-2</v>
      </c>
      <c r="N10" s="34">
        <v>7.2922699783144543E-2</v>
      </c>
      <c r="O10" s="34">
        <v>7.6436088540945898E-2</v>
      </c>
      <c r="P10" s="34">
        <v>8.4982804016175556E-2</v>
      </c>
      <c r="Q10" s="34">
        <v>8.8718599525159855E-2</v>
      </c>
      <c r="R10" s="34">
        <v>8.8692111488342773E-2</v>
      </c>
      <c r="S10" s="34">
        <v>8.3400508894970915E-2</v>
      </c>
      <c r="T10" s="34">
        <v>6.672483463310426E-2</v>
      </c>
      <c r="U10" s="34">
        <v>6.590700259151458E-2</v>
      </c>
      <c r="V10" s="34">
        <v>6.646168074283923E-2</v>
      </c>
      <c r="W10" s="34">
        <v>7.2616390064546107E-2</v>
      </c>
      <c r="X10" s="34">
        <v>7.0138830165591401E-2</v>
      </c>
      <c r="Y10" s="34">
        <v>6.2548636704009869E-2</v>
      </c>
      <c r="Z10" s="34">
        <v>6.2929863651962084E-2</v>
      </c>
      <c r="AA10" s="34">
        <v>6.968327932445538E-2</v>
      </c>
      <c r="AB10" s="34">
        <v>6.404067709338998E-2</v>
      </c>
      <c r="AC10" s="34">
        <v>5.5368734561491113E-2</v>
      </c>
      <c r="AD10" s="34">
        <v>5.0586390932999797E-2</v>
      </c>
      <c r="AE10" s="34">
        <v>4.644414611978754E-2</v>
      </c>
      <c r="AF10" s="34">
        <v>7.1501188885808142E-2</v>
      </c>
      <c r="AG10" s="34">
        <v>6.796786265109217E-2</v>
      </c>
      <c r="AH10" s="34" t="s">
        <v>1</v>
      </c>
    </row>
    <row r="11" spans="1:34" x14ac:dyDescent="0.25">
      <c r="A11" s="9" t="s">
        <v>7</v>
      </c>
      <c r="B11" s="31">
        <v>0.27154998452844015</v>
      </c>
      <c r="C11" s="32">
        <v>0.31253232329246455</v>
      </c>
      <c r="D11" s="32">
        <v>0.23441643243090304</v>
      </c>
      <c r="E11" s="32">
        <v>0.21863072061667829</v>
      </c>
      <c r="F11" s="32">
        <v>0.1816970895872162</v>
      </c>
      <c r="G11" s="32">
        <v>0.17383213778849241</v>
      </c>
      <c r="H11" s="32">
        <v>0.17857827330615061</v>
      </c>
      <c r="I11" s="32">
        <v>0.13920892775784222</v>
      </c>
      <c r="J11" s="32">
        <v>0.11723801239148574</v>
      </c>
      <c r="K11" s="32">
        <v>0.13256654715670746</v>
      </c>
      <c r="L11" s="32">
        <v>0.12974844192251375</v>
      </c>
      <c r="M11" s="32">
        <v>0.11380314653491094</v>
      </c>
      <c r="N11" s="32">
        <v>0.14205245023236132</v>
      </c>
      <c r="O11" s="32">
        <v>0.1475591568107755</v>
      </c>
      <c r="P11" s="32">
        <v>0.15132542536204113</v>
      </c>
      <c r="Q11" s="32">
        <v>0.12878903451771187</v>
      </c>
      <c r="R11" s="32">
        <v>0.14596696914916585</v>
      </c>
      <c r="S11" s="32">
        <v>0.12463623439238471</v>
      </c>
      <c r="T11" s="32">
        <v>0.14609728063923549</v>
      </c>
      <c r="U11" s="32">
        <v>0.12221039628758608</v>
      </c>
      <c r="V11" s="32">
        <v>0.12016915845273542</v>
      </c>
      <c r="W11" s="32">
        <v>0.10559331198633481</v>
      </c>
      <c r="X11" s="32">
        <v>0.11372905260618039</v>
      </c>
      <c r="Y11" s="32">
        <v>0.11723228299410209</v>
      </c>
      <c r="Z11" s="32">
        <v>0.11281158638269766</v>
      </c>
      <c r="AA11" s="32" t="s">
        <v>1</v>
      </c>
      <c r="AB11" s="32">
        <v>0.11133900504402387</v>
      </c>
      <c r="AC11" s="32">
        <v>0.11507847235946407</v>
      </c>
      <c r="AD11" s="32">
        <v>0.10731610718205768</v>
      </c>
      <c r="AE11" s="32">
        <v>0.11087529511186048</v>
      </c>
      <c r="AF11" s="32">
        <v>0.12757490620545406</v>
      </c>
      <c r="AG11" s="32">
        <v>0.13688251313487212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7.5059899496066774E-3</v>
      </c>
      <c r="O12" s="34">
        <v>5.9614335675554275E-3</v>
      </c>
      <c r="P12" s="34">
        <v>7.4951557874965808E-3</v>
      </c>
      <c r="Q12" s="34">
        <v>7.3528517824676579E-2</v>
      </c>
      <c r="R12" s="34">
        <v>5.6778629161888692E-3</v>
      </c>
      <c r="S12" s="34">
        <v>7.2359970057943425E-3</v>
      </c>
      <c r="T12" s="34">
        <v>6.8365684504708328E-3</v>
      </c>
      <c r="U12" s="34">
        <v>7.1237776015492136E-3</v>
      </c>
      <c r="V12" s="34">
        <v>1.2687071763433104E-2</v>
      </c>
      <c r="W12" s="34">
        <v>1.0328240582552706E-2</v>
      </c>
      <c r="X12" s="34">
        <v>3.9649471788392792E-3</v>
      </c>
      <c r="Y12" s="34">
        <v>3.7371493631888552E-3</v>
      </c>
      <c r="Z12" s="34">
        <v>1.7238021254256336E-3</v>
      </c>
      <c r="AA12" s="34">
        <v>1.9634535839572753E-3</v>
      </c>
      <c r="AB12" s="34">
        <v>4.4201899606672651E-3</v>
      </c>
      <c r="AC12" s="34">
        <v>5.8416841138030189E-3</v>
      </c>
      <c r="AD12" s="34">
        <v>8.2058059150184309E-3</v>
      </c>
      <c r="AE12" s="34">
        <v>1.04698597705336E-2</v>
      </c>
      <c r="AF12" s="34">
        <v>1.3705944120246869E-2</v>
      </c>
      <c r="AG12" s="34">
        <v>1.0618444796756596E-2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4.183079583700855E-2</v>
      </c>
      <c r="H13" s="32">
        <v>5.6072062725694788E-2</v>
      </c>
      <c r="I13" s="32">
        <v>5.7610369924222665E-2</v>
      </c>
      <c r="J13" s="32">
        <v>4.4474256130735981E-2</v>
      </c>
      <c r="K13" s="32">
        <v>3.4012102532047998E-2</v>
      </c>
      <c r="L13" s="32">
        <v>2.5623229762026557E-2</v>
      </c>
      <c r="M13" s="32">
        <v>2.047683169354865E-2</v>
      </c>
      <c r="N13" s="32">
        <v>2.0735660041059548E-2</v>
      </c>
      <c r="O13" s="32">
        <v>2.2256354738817555E-2</v>
      </c>
      <c r="P13" s="32">
        <v>2.2398523489331586E-2</v>
      </c>
      <c r="Q13" s="32">
        <v>3.2294658815737246E-2</v>
      </c>
      <c r="R13" s="32">
        <v>3.8395770624747853E-2</v>
      </c>
      <c r="S13" s="32">
        <v>4.4552832656921879E-2</v>
      </c>
      <c r="T13" s="32">
        <v>4.9283704340490064E-2</v>
      </c>
      <c r="U13" s="32">
        <v>4.5936254016494829E-2</v>
      </c>
      <c r="V13" s="32">
        <v>4.5668415462204147E-2</v>
      </c>
      <c r="W13" s="32">
        <v>6.4019182475039793E-2</v>
      </c>
      <c r="X13" s="32">
        <v>6.6225312966381969E-2</v>
      </c>
      <c r="Y13" s="32">
        <v>6.7322752078248338E-2</v>
      </c>
      <c r="Z13" s="32">
        <v>6.4357734873758052E-2</v>
      </c>
      <c r="AA13" s="32">
        <v>4.2048250747229295E-2</v>
      </c>
      <c r="AB13" s="32">
        <v>4.2191151870350815E-2</v>
      </c>
      <c r="AC13" s="32">
        <v>4.2738661627725077E-2</v>
      </c>
      <c r="AD13" s="32">
        <v>3.9070807784232532E-2</v>
      </c>
      <c r="AE13" s="32">
        <v>3.2061071272828902E-2</v>
      </c>
      <c r="AF13" s="32" t="s">
        <v>1</v>
      </c>
      <c r="AG13" s="32">
        <v>2.7940674043822913E-2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8.3022073918646758E-2</v>
      </c>
      <c r="H14" s="34">
        <v>6.5163762281967963E-2</v>
      </c>
      <c r="I14" s="34">
        <v>6.4530167922162457E-2</v>
      </c>
      <c r="J14" s="34">
        <v>5.320250732291814E-2</v>
      </c>
      <c r="K14" s="34">
        <v>6.2723934273894513E-2</v>
      </c>
      <c r="L14" s="34">
        <v>5.5214891444140456E-2</v>
      </c>
      <c r="M14" s="34">
        <v>7.5866274151607405E-2</v>
      </c>
      <c r="N14" s="34">
        <v>6.3543369349389228E-2</v>
      </c>
      <c r="O14" s="34">
        <v>7.062485140101063E-2</v>
      </c>
      <c r="P14" s="34">
        <v>6.9199673074579346E-2</v>
      </c>
      <c r="Q14" s="34">
        <v>5.7718239519379322E-2</v>
      </c>
      <c r="R14" s="34">
        <v>4.2732378480966025E-2</v>
      </c>
      <c r="S14" s="34">
        <v>3.8653989083003777E-2</v>
      </c>
      <c r="T14" s="34">
        <v>3.6581804939294728E-2</v>
      </c>
      <c r="U14" s="34">
        <v>4.1965289208935594E-2</v>
      </c>
      <c r="V14" s="34">
        <v>3.8683545510480678E-2</v>
      </c>
      <c r="W14" s="34">
        <v>4.5319021773873369E-2</v>
      </c>
      <c r="X14" s="34">
        <v>4.8234420143777358E-2</v>
      </c>
      <c r="Y14" s="34">
        <v>4.5592894577111791E-2</v>
      </c>
      <c r="Z14" s="34">
        <v>4.3502922688726159E-2</v>
      </c>
      <c r="AA14" s="34">
        <v>4.2770281903277543E-2</v>
      </c>
      <c r="AB14" s="34">
        <v>2.8956529205204334E-2</v>
      </c>
      <c r="AC14" s="34">
        <v>2.9918239900568515E-2</v>
      </c>
      <c r="AD14" s="34">
        <v>4.4213102108670292E-2</v>
      </c>
      <c r="AE14" s="34">
        <v>3.9128132186123217E-2</v>
      </c>
      <c r="AF14" s="34">
        <v>4.3850081126156501E-2</v>
      </c>
      <c r="AG14" s="34">
        <v>3.7653747686016557E-2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1.1368904390825405E-3</v>
      </c>
      <c r="K15" s="32">
        <v>2.9902585391919107E-3</v>
      </c>
      <c r="L15" s="32">
        <v>5.0023596035865979E-3</v>
      </c>
      <c r="M15" s="32">
        <v>4.5371335476355225E-3</v>
      </c>
      <c r="N15" s="32">
        <v>2.4164351267155003E-3</v>
      </c>
      <c r="O15" s="32">
        <v>1.1988820813838524E-3</v>
      </c>
      <c r="P15" s="32">
        <v>3.6661759187090444E-3</v>
      </c>
      <c r="Q15" s="32">
        <v>1.1597390418491059E-2</v>
      </c>
      <c r="R15" s="32">
        <v>1.97875E-2</v>
      </c>
      <c r="S15" s="32">
        <v>2.2168162817789355E-2</v>
      </c>
      <c r="T15" s="32">
        <v>1.5081853379345173E-2</v>
      </c>
      <c r="U15" s="32">
        <v>1.4901876790447376E-2</v>
      </c>
      <c r="V15" s="32">
        <v>1.416672233326996E-2</v>
      </c>
      <c r="W15" s="32">
        <v>9.7239917212623567E-3</v>
      </c>
      <c r="X15" s="32">
        <v>8.9046646901320293E-3</v>
      </c>
      <c r="Y15" s="32">
        <v>1.0332422409826889E-2</v>
      </c>
      <c r="Z15" s="32">
        <v>7.3729608529526161E-3</v>
      </c>
      <c r="AA15" s="32">
        <v>5.2663256093891057E-3</v>
      </c>
      <c r="AB15" s="32">
        <v>2.1405505474970808E-3</v>
      </c>
      <c r="AC15" s="32">
        <v>3.741556881510801E-3</v>
      </c>
      <c r="AD15" s="32">
        <v>7.4140373054795601E-3</v>
      </c>
      <c r="AE15" s="32">
        <v>1.7244875506409119E-2</v>
      </c>
      <c r="AF15" s="32">
        <v>2.9108147021270819E-2</v>
      </c>
      <c r="AG15" s="32">
        <v>2.812545130698503E-2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>
        <v>9.9614275549563718E-4</v>
      </c>
      <c r="M16" s="34">
        <v>1.4318967341468577E-3</v>
      </c>
      <c r="N16" s="34">
        <v>7.6404257561386879E-4</v>
      </c>
      <c r="O16" s="34">
        <v>1.3393393393393394E-2</v>
      </c>
      <c r="P16" s="34">
        <v>4.6103942435934729E-3</v>
      </c>
      <c r="Q16" s="34">
        <v>2.7597843650351045E-3</v>
      </c>
      <c r="R16" s="34">
        <v>9.1505115722167029E-3</v>
      </c>
      <c r="S16" s="34">
        <v>5.7908669755129052E-3</v>
      </c>
      <c r="T16" s="34">
        <v>5.2326845294411225E-3</v>
      </c>
      <c r="U16" s="34">
        <v>7.0007807562181661E-3</v>
      </c>
      <c r="V16" s="34">
        <v>1.0123493782505405E-2</v>
      </c>
      <c r="W16" s="34">
        <v>4.4384555451956109E-3</v>
      </c>
      <c r="X16" s="34">
        <v>9.9700091588796232E-3</v>
      </c>
      <c r="Y16" s="34">
        <v>6.7780647554902323E-3</v>
      </c>
      <c r="Z16" s="34">
        <v>5.7297034277075994E-3</v>
      </c>
      <c r="AA16" s="34">
        <v>6.4023435094267885E-3</v>
      </c>
      <c r="AB16" s="34">
        <v>4.3790290023887945E-3</v>
      </c>
      <c r="AC16" s="34">
        <v>4.0022423911269429E-3</v>
      </c>
      <c r="AD16" s="34">
        <v>6.1649734594157561E-3</v>
      </c>
      <c r="AE16" s="34">
        <v>5.5250085785715462E-3</v>
      </c>
      <c r="AF16" s="34">
        <v>5.5580953297562621E-3</v>
      </c>
      <c r="AG16" s="34">
        <v>1.0605880863555963E-2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5.2472101101175075E-3</v>
      </c>
      <c r="H17" s="32">
        <v>2.1357481525778482E-3</v>
      </c>
      <c r="I17" s="32">
        <v>2.9095626389918461E-3</v>
      </c>
      <c r="J17" s="32">
        <v>3.0757976291419355E-3</v>
      </c>
      <c r="K17" s="32">
        <v>5.8986704078053754E-3</v>
      </c>
      <c r="L17" s="32">
        <v>1.0351605153963748E-2</v>
      </c>
      <c r="M17" s="32">
        <v>7.6161156471690533E-3</v>
      </c>
      <c r="N17" s="32">
        <v>3.368861819566045E-2</v>
      </c>
      <c r="O17" s="32">
        <v>1.9766397124887692E-2</v>
      </c>
      <c r="P17" s="32">
        <v>6.1549830129678188E-3</v>
      </c>
      <c r="Q17" s="32">
        <v>2.7257489588136702E-2</v>
      </c>
      <c r="R17" s="32">
        <v>9.0988372093023257E-3</v>
      </c>
      <c r="S17" s="32">
        <v>5.2942679199076805E-3</v>
      </c>
      <c r="T17" s="32">
        <v>4.6396144798372457E-3</v>
      </c>
      <c r="U17" s="32">
        <v>5.9894736842105254E-3</v>
      </c>
      <c r="V17" s="32">
        <v>7.8670942061034935E-3</v>
      </c>
      <c r="W17" s="32">
        <v>8.6370030054948952E-3</v>
      </c>
      <c r="X17" s="32">
        <v>6.8416611553285137E-3</v>
      </c>
      <c r="Y17" s="32">
        <v>2.6374785704866149E-3</v>
      </c>
      <c r="Z17" s="32">
        <v>3.3861287236834313E-3</v>
      </c>
      <c r="AA17" s="32">
        <v>2.44179374168264E-3</v>
      </c>
      <c r="AB17" s="32">
        <v>2.7590229905444341E-3</v>
      </c>
      <c r="AC17" s="32">
        <v>8.5234431745749382E-3</v>
      </c>
      <c r="AD17" s="32">
        <v>5.8311837989133419E-3</v>
      </c>
      <c r="AE17" s="32">
        <v>6.214654154496302E-3</v>
      </c>
      <c r="AF17" s="32">
        <v>1.2687025689566415E-2</v>
      </c>
      <c r="AG17" s="32">
        <v>6.0391797030786608E-3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2.3057513268946315E-2</v>
      </c>
      <c r="M18" s="34" t="s">
        <v>1</v>
      </c>
      <c r="N18" s="34" t="s">
        <v>1</v>
      </c>
      <c r="O18" s="34">
        <v>3.660308152192563E-2</v>
      </c>
      <c r="P18" s="34" t="s">
        <v>1</v>
      </c>
      <c r="Q18" s="34">
        <v>6.9680657838248408E-2</v>
      </c>
      <c r="R18" s="34" t="s">
        <v>1</v>
      </c>
      <c r="S18" s="34">
        <v>5.3132280782851024E-2</v>
      </c>
      <c r="T18" s="34" t="s">
        <v>1</v>
      </c>
      <c r="U18" s="34">
        <v>3.9179835444691141E-2</v>
      </c>
      <c r="V18" s="34" t="s">
        <v>1</v>
      </c>
      <c r="W18" s="34" t="s">
        <v>1</v>
      </c>
      <c r="X18" s="34" t="s">
        <v>1</v>
      </c>
      <c r="Y18" s="34" t="s">
        <v>1</v>
      </c>
      <c r="Z18" s="34" t="s">
        <v>1</v>
      </c>
      <c r="AA18" s="34">
        <v>4.5435823745943564E-2</v>
      </c>
      <c r="AB18" s="34" t="s">
        <v>1</v>
      </c>
      <c r="AC18" s="34">
        <v>4.5213241462777297E-2</v>
      </c>
      <c r="AD18" s="34" t="s">
        <v>1</v>
      </c>
      <c r="AE18" s="34">
        <v>3.6680201500844924E-2</v>
      </c>
      <c r="AF18" s="34" t="s">
        <v>1</v>
      </c>
      <c r="AG18" s="34">
        <v>4.0333937250642271E-2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4.9809105929032947E-2</v>
      </c>
      <c r="H19" s="32">
        <v>3.7414853758719974E-2</v>
      </c>
      <c r="I19" s="32">
        <v>4.2379020573746741E-2</v>
      </c>
      <c r="J19" s="32">
        <v>2.3742633453920199E-2</v>
      </c>
      <c r="K19" s="32">
        <v>1.5309069455020844E-2</v>
      </c>
      <c r="L19" s="32">
        <v>2.1295323674810032E-2</v>
      </c>
      <c r="M19" s="32">
        <v>2.2273308785806595E-2</v>
      </c>
      <c r="N19" s="32">
        <v>2.5110906311677755E-2</v>
      </c>
      <c r="O19" s="32">
        <v>2.1480907669106934E-2</v>
      </c>
      <c r="P19" s="32">
        <v>1.4690153163475288E-2</v>
      </c>
      <c r="Q19" s="32">
        <v>1.556320111302668E-2</v>
      </c>
      <c r="R19" s="32">
        <v>3.9699066053891306E-2</v>
      </c>
      <c r="S19" s="32">
        <v>4.6230468320556634E-2</v>
      </c>
      <c r="T19" s="32">
        <v>4.4168898108561255E-2</v>
      </c>
      <c r="U19" s="32">
        <v>9.9906955965391064E-2</v>
      </c>
      <c r="V19" s="32">
        <v>9.4311487321509152E-2</v>
      </c>
      <c r="W19" s="32">
        <v>0.10693420699734342</v>
      </c>
      <c r="X19" s="32">
        <v>0.12897050005567887</v>
      </c>
      <c r="Y19" s="32">
        <v>0.18293021033969437</v>
      </c>
      <c r="Z19" s="32">
        <v>0.15855346612301702</v>
      </c>
      <c r="AA19" s="32">
        <v>0.19041239645815972</v>
      </c>
      <c r="AB19" s="32">
        <v>7.2847911486796368E-2</v>
      </c>
      <c r="AC19" s="32">
        <v>0.13070609195621502</v>
      </c>
      <c r="AD19" s="32">
        <v>0.18561582567565049</v>
      </c>
      <c r="AE19" s="32">
        <v>0.18111226521807283</v>
      </c>
      <c r="AF19" s="32">
        <v>0.19179368621286738</v>
      </c>
      <c r="AG19" s="32">
        <v>0.21691432335269853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1.0319780317122863E-2</v>
      </c>
      <c r="O20" s="34" t="s">
        <v>1</v>
      </c>
      <c r="P20" s="34" t="s">
        <v>1</v>
      </c>
      <c r="Q20" s="34">
        <v>1.3180082569340802E-3</v>
      </c>
      <c r="R20" s="34">
        <v>2.9613177864149551E-3</v>
      </c>
      <c r="S20" s="34">
        <v>3.8512685007685266E-3</v>
      </c>
      <c r="T20" s="34">
        <v>9.9903319368353197E-4</v>
      </c>
      <c r="U20" s="34">
        <v>1.3579142437216436E-3</v>
      </c>
      <c r="V20" s="34">
        <v>1.6138971213944069E-3</v>
      </c>
      <c r="W20" s="34">
        <v>5.2710625884527622E-3</v>
      </c>
      <c r="X20" s="34">
        <v>1.0957974064770183E-2</v>
      </c>
      <c r="Y20" s="34">
        <v>4.3553239429528082E-3</v>
      </c>
      <c r="Z20" s="34">
        <v>7.2790849150392526E-3</v>
      </c>
      <c r="AA20" s="34">
        <v>1.0663518961257215E-2</v>
      </c>
      <c r="AB20" s="34">
        <v>4.7528246577681647E-3</v>
      </c>
      <c r="AC20" s="34">
        <v>7.8833168573965769E-3</v>
      </c>
      <c r="AD20" s="34">
        <v>3.3272002453235204E-3</v>
      </c>
      <c r="AE20" s="34">
        <v>3.8127352352702497E-3</v>
      </c>
      <c r="AF20" s="34">
        <v>4.0741739312782728E-3</v>
      </c>
      <c r="AG20" s="34">
        <v>2.792403097740633E-3</v>
      </c>
      <c r="AH20" s="34" t="s">
        <v>1</v>
      </c>
    </row>
    <row r="21" spans="1:34" x14ac:dyDescent="0.25">
      <c r="A21" s="9" t="s">
        <v>17</v>
      </c>
      <c r="B21" s="31">
        <v>0.20151452536198611</v>
      </c>
      <c r="C21" s="32">
        <v>0.16649703619624165</v>
      </c>
      <c r="D21" s="32">
        <v>0.16726789889898122</v>
      </c>
      <c r="E21" s="32">
        <v>0.15228255344424835</v>
      </c>
      <c r="F21" s="32">
        <v>0.14445082124019568</v>
      </c>
      <c r="G21" s="32">
        <v>0.14471052089876016</v>
      </c>
      <c r="H21" s="32">
        <v>0.14931455516347625</v>
      </c>
      <c r="I21" s="32">
        <v>0.13620579761874407</v>
      </c>
      <c r="J21" s="32">
        <v>0.12795246274361849</v>
      </c>
      <c r="K21" s="32">
        <v>0.11359178044943385</v>
      </c>
      <c r="L21" s="32">
        <v>0.11606427416563543</v>
      </c>
      <c r="M21" s="32">
        <v>0.11190127684645622</v>
      </c>
      <c r="N21" s="32">
        <v>0.10354302767819773</v>
      </c>
      <c r="O21" s="32">
        <v>0.10512893555257126</v>
      </c>
      <c r="P21" s="32">
        <v>9.9490833230203496E-2</v>
      </c>
      <c r="Q21" s="32">
        <v>7.5274591292263729E-2</v>
      </c>
      <c r="R21" s="32">
        <v>7.773324165227162E-2</v>
      </c>
      <c r="S21" s="32">
        <v>7.7453941709507715E-2</v>
      </c>
      <c r="T21" s="32">
        <v>8.1406170846930484E-2</v>
      </c>
      <c r="U21" s="32">
        <v>8.2662436164253617E-2</v>
      </c>
      <c r="V21" s="32">
        <v>8.1726719700514747E-2</v>
      </c>
      <c r="W21" s="32">
        <v>8.2470782161897266E-2</v>
      </c>
      <c r="X21" s="32">
        <v>8.5214420229409435E-2</v>
      </c>
      <c r="Y21" s="32">
        <v>6.4022622583456354E-2</v>
      </c>
      <c r="Z21" s="32">
        <v>6.5422572017093492E-2</v>
      </c>
      <c r="AA21" s="32">
        <v>6.7120924730187895E-2</v>
      </c>
      <c r="AB21" s="32">
        <v>6.7342108117419627E-2</v>
      </c>
      <c r="AC21" s="32">
        <v>6.6767008655835666E-2</v>
      </c>
      <c r="AD21" s="32">
        <v>6.6368539125525566E-2</v>
      </c>
      <c r="AE21" s="32">
        <v>6.967827731418981E-2</v>
      </c>
      <c r="AF21" s="32">
        <v>6.6618768233673062E-2</v>
      </c>
      <c r="AG21" s="32">
        <v>7.371781227107492E-2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6.2514906826643846E-2</v>
      </c>
      <c r="H22" s="34">
        <v>5.4512876314834972E-2</v>
      </c>
      <c r="I22" s="34">
        <v>5.3979720685226239E-2</v>
      </c>
      <c r="J22" s="34">
        <v>4.1085988916927677E-2</v>
      </c>
      <c r="K22" s="34">
        <v>4.8395671567423755E-2</v>
      </c>
      <c r="L22" s="34" t="s">
        <v>1</v>
      </c>
      <c r="M22" s="34">
        <v>4.4201784257939199E-2</v>
      </c>
      <c r="N22" s="34" t="s">
        <v>1</v>
      </c>
      <c r="O22" s="34">
        <v>3.1005635615530117E-2</v>
      </c>
      <c r="P22" s="34" t="s">
        <v>1</v>
      </c>
      <c r="Q22" s="34">
        <v>3.2130234550712219E-2</v>
      </c>
      <c r="R22" s="34" t="s">
        <v>1</v>
      </c>
      <c r="S22" s="34">
        <v>2.0188316617407175E-2</v>
      </c>
      <c r="T22" s="34" t="s">
        <v>1</v>
      </c>
      <c r="U22" s="34">
        <v>2.9287403855694717E-2</v>
      </c>
      <c r="V22" s="34">
        <v>6.0201474685811822E-2</v>
      </c>
      <c r="W22" s="34">
        <v>4.0658467092790293E-2</v>
      </c>
      <c r="X22" s="34">
        <v>2.3956530661627101E-2</v>
      </c>
      <c r="Y22" s="34">
        <v>9.5993265330533276E-2</v>
      </c>
      <c r="Z22" s="34">
        <v>8.7408422181190062E-2</v>
      </c>
      <c r="AA22" s="34">
        <v>8.6520735991466757E-2</v>
      </c>
      <c r="AB22" s="34">
        <v>8.4423092398109939E-2</v>
      </c>
      <c r="AC22" s="34">
        <v>8.2368528719250669E-2</v>
      </c>
      <c r="AD22" s="34">
        <v>9.134520347240975E-2</v>
      </c>
      <c r="AE22" s="34">
        <v>8.9169859357608031E-2</v>
      </c>
      <c r="AF22" s="34">
        <v>0.10432752062069225</v>
      </c>
      <c r="AG22" s="34">
        <v>9.279520599319771E-2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8.1000405726540312E-2</v>
      </c>
      <c r="H23" s="32">
        <v>7.3860202779829465E-2</v>
      </c>
      <c r="I23" s="32">
        <v>7.4017092054452699E-2</v>
      </c>
      <c r="J23" s="32">
        <v>7.3694249575442725E-2</v>
      </c>
      <c r="K23" s="32">
        <v>7.4629742190858814E-2</v>
      </c>
      <c r="L23" s="32">
        <v>7.3882773556647255E-2</v>
      </c>
      <c r="M23" s="32">
        <v>6.7801337857687563E-2</v>
      </c>
      <c r="N23" s="32">
        <v>1.4220390192732456E-2</v>
      </c>
      <c r="O23" s="32">
        <v>2.2428088465824312E-2</v>
      </c>
      <c r="P23" s="32">
        <v>2.6835539084612326E-2</v>
      </c>
      <c r="Q23" s="32">
        <v>2.4542416686016578E-2</v>
      </c>
      <c r="R23" s="32">
        <v>2.1431957742014212E-2</v>
      </c>
      <c r="S23" s="32">
        <v>1.993064467776217E-2</v>
      </c>
      <c r="T23" s="32" t="s">
        <v>1</v>
      </c>
      <c r="U23" s="32">
        <v>2.3170131739582003E-2</v>
      </c>
      <c r="V23" s="32">
        <v>2.669468365161521E-2</v>
      </c>
      <c r="W23" s="32">
        <v>2.8713196935456774E-2</v>
      </c>
      <c r="X23" s="32">
        <v>3.7036371043299619E-2</v>
      </c>
      <c r="Y23" s="32">
        <v>3.8426477462478362E-2</v>
      </c>
      <c r="Z23" s="32">
        <v>5.0871716948379116E-2</v>
      </c>
      <c r="AA23" s="32">
        <v>4.6795305567896288E-2</v>
      </c>
      <c r="AB23" s="32">
        <v>0.10377157411079724</v>
      </c>
      <c r="AC23" s="32">
        <v>9.3111034227458825E-2</v>
      </c>
      <c r="AD23" s="32">
        <v>0.10771787147555661</v>
      </c>
      <c r="AE23" s="32">
        <v>0.11167943781319752</v>
      </c>
      <c r="AF23" s="32">
        <v>0.11812645229955274</v>
      </c>
      <c r="AG23" s="32">
        <v>0.11445364310139999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5.4701522881411141E-3</v>
      </c>
      <c r="H24" s="34">
        <v>8.9982575812174882E-3</v>
      </c>
      <c r="I24" s="34">
        <v>1.1843918265237317E-2</v>
      </c>
      <c r="J24" s="34">
        <v>1.2132543775044139E-2</v>
      </c>
      <c r="K24" s="34">
        <v>1.2466211216580144E-2</v>
      </c>
      <c r="L24" s="34">
        <v>8.488144631754695E-3</v>
      </c>
      <c r="M24" s="34">
        <v>5.0789909777204933E-3</v>
      </c>
      <c r="N24" s="34">
        <v>8.6837085938480992E-3</v>
      </c>
      <c r="O24" s="34">
        <v>1.2227874844507247E-2</v>
      </c>
      <c r="P24" s="34">
        <v>1.2206368014376507E-2</v>
      </c>
      <c r="Q24" s="34">
        <v>1.2177023790827907E-2</v>
      </c>
      <c r="R24" s="34">
        <v>1.6312954670532086E-2</v>
      </c>
      <c r="S24" s="34">
        <v>1.9909005638140131E-2</v>
      </c>
      <c r="T24" s="34">
        <v>2.3585337582662024E-2</v>
      </c>
      <c r="U24" s="34">
        <v>4.1449374174820607E-2</v>
      </c>
      <c r="V24" s="34">
        <v>3.0531571598144434E-2</v>
      </c>
      <c r="W24" s="34">
        <v>2.7813206645004262E-2</v>
      </c>
      <c r="X24" s="34">
        <v>4.7085604139383321E-2</v>
      </c>
      <c r="Y24" s="34">
        <v>5.7162112306538178E-2</v>
      </c>
      <c r="Z24" s="34">
        <v>5.4292973799462248E-2</v>
      </c>
      <c r="AA24" s="34">
        <v>3.1522447989351922E-2</v>
      </c>
      <c r="AB24" s="34">
        <v>2.3276876268836153E-2</v>
      </c>
      <c r="AC24" s="34">
        <v>2.8103489103186982E-2</v>
      </c>
      <c r="AD24" s="34">
        <v>3.8994249554424543E-2</v>
      </c>
      <c r="AE24" s="34">
        <v>4.2182236141781723E-2</v>
      </c>
      <c r="AF24" s="34">
        <v>5.8871258519770459E-2</v>
      </c>
      <c r="AG24" s="34">
        <v>7.7540161404691055E-2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6.0847501306363336E-2</v>
      </c>
      <c r="K25" s="32" t="s">
        <v>1</v>
      </c>
      <c r="L25" s="32" t="s">
        <v>1</v>
      </c>
      <c r="M25" s="32" t="s">
        <v>1</v>
      </c>
      <c r="N25" s="32">
        <v>7.7410565276145912E-2</v>
      </c>
      <c r="O25" s="32" t="s">
        <v>1</v>
      </c>
      <c r="P25" s="32">
        <v>9.4561422547630836E-2</v>
      </c>
      <c r="Q25" s="32" t="s">
        <v>1</v>
      </c>
      <c r="R25" s="32">
        <v>0.15942417515947943</v>
      </c>
      <c r="S25" s="32">
        <v>0.17538717787997662</v>
      </c>
      <c r="T25" s="32" t="s">
        <v>1</v>
      </c>
      <c r="U25" s="32">
        <v>0.19396967130021803</v>
      </c>
      <c r="V25" s="32" t="s">
        <v>1</v>
      </c>
      <c r="W25" s="32">
        <v>0.24361015281720136</v>
      </c>
      <c r="X25" s="32" t="s">
        <v>1</v>
      </c>
      <c r="Y25" s="32">
        <v>0.26114676228164468</v>
      </c>
      <c r="Z25" s="32" t="s">
        <v>1</v>
      </c>
      <c r="AA25" s="32">
        <v>0.26036979201160021</v>
      </c>
      <c r="AB25" s="32" t="s">
        <v>1</v>
      </c>
      <c r="AC25" s="32">
        <v>7.8537878433048991E-2</v>
      </c>
      <c r="AD25" s="32" t="s">
        <v>1</v>
      </c>
      <c r="AE25" s="32">
        <v>8.0946812667947801E-2</v>
      </c>
      <c r="AF25" s="32" t="s">
        <v>1</v>
      </c>
      <c r="AG25" s="32">
        <v>9.9035044297053551E-2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0.28966178750689825</v>
      </c>
      <c r="H26" s="34">
        <v>0.22650754761716591</v>
      </c>
      <c r="I26" s="34">
        <v>0.16075231077525187</v>
      </c>
      <c r="J26" s="34">
        <v>0.1654412460109653</v>
      </c>
      <c r="K26" s="34">
        <v>0.11191552504788993</v>
      </c>
      <c r="L26" s="34">
        <v>8.6402029846759917E-2</v>
      </c>
      <c r="M26" s="34">
        <v>7.4773790925059258E-2</v>
      </c>
      <c r="N26" s="34">
        <v>7.4924723273889063E-2</v>
      </c>
      <c r="O26" s="34">
        <v>6.5212883028966592E-2</v>
      </c>
      <c r="P26" s="34">
        <v>5.7647627614397574E-2</v>
      </c>
      <c r="Q26" s="34">
        <v>7.551717394328071E-2</v>
      </c>
      <c r="R26" s="34">
        <v>0.10410937482677515</v>
      </c>
      <c r="S26" s="34">
        <v>9.0609364395919961E-2</v>
      </c>
      <c r="T26" s="34">
        <v>6.476057666551939E-2</v>
      </c>
      <c r="U26" s="34">
        <v>3.6856482193068904E-2</v>
      </c>
      <c r="V26" s="34">
        <v>5.1452401032468113E-2</v>
      </c>
      <c r="W26" s="34">
        <v>3.1035758824924854E-2</v>
      </c>
      <c r="X26" s="34">
        <v>3.5265095440990352E-2</v>
      </c>
      <c r="Y26" s="34">
        <v>1.6789821579349936E-2</v>
      </c>
      <c r="Z26" s="34">
        <v>3.0105711608303116E-2</v>
      </c>
      <c r="AA26" s="34">
        <v>2.9336310086849421E-2</v>
      </c>
      <c r="AB26" s="34">
        <v>3.2815665234796107E-2</v>
      </c>
      <c r="AC26" s="34">
        <v>2.0581017559833339E-2</v>
      </c>
      <c r="AD26" s="34">
        <v>1.4576794368978081E-2</v>
      </c>
      <c r="AE26" s="34">
        <v>1.3582791264403862E-2</v>
      </c>
      <c r="AF26" s="34">
        <v>1.4272289379117821E-2</v>
      </c>
      <c r="AG26" s="34">
        <v>1.6601353404932077E-2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9.1120481047369754E-3</v>
      </c>
      <c r="H27" s="32">
        <v>6.6578283833123369E-3</v>
      </c>
      <c r="I27" s="32">
        <v>6.2504249765935969E-3</v>
      </c>
      <c r="J27" s="32" t="s">
        <v>1</v>
      </c>
      <c r="K27" s="32">
        <v>6.8391426181732837E-3</v>
      </c>
      <c r="L27" s="32" t="s">
        <v>1</v>
      </c>
      <c r="M27" s="32">
        <v>2.2602760427822949E-3</v>
      </c>
      <c r="N27" s="32" t="s">
        <v>1</v>
      </c>
      <c r="O27" s="32">
        <v>7.7024161998916736E-3</v>
      </c>
      <c r="P27" s="32" t="s">
        <v>1</v>
      </c>
      <c r="Q27" s="32">
        <v>1.0123854221718983E-2</v>
      </c>
      <c r="R27" s="32" t="s">
        <v>1</v>
      </c>
      <c r="S27" s="32">
        <v>7.8003529089201032E-3</v>
      </c>
      <c r="T27" s="32" t="s">
        <v>1</v>
      </c>
      <c r="U27" s="32" t="s">
        <v>1</v>
      </c>
      <c r="V27" s="32" t="s">
        <v>1</v>
      </c>
      <c r="W27" s="32">
        <v>1.9225491150873405E-2</v>
      </c>
      <c r="X27" s="32">
        <v>1.9959592442109219E-2</v>
      </c>
      <c r="Y27" s="32">
        <v>1.8917704926052509E-2</v>
      </c>
      <c r="Z27" s="32">
        <v>2.9864135954320793E-2</v>
      </c>
      <c r="AA27" s="32">
        <v>2.8054832796485095E-2</v>
      </c>
      <c r="AB27" s="32">
        <v>1.4097889786594627E-2</v>
      </c>
      <c r="AC27" s="32">
        <v>2.2956031370793325E-2</v>
      </c>
      <c r="AD27" s="32">
        <v>3.528670728128061E-2</v>
      </c>
      <c r="AE27" s="32">
        <v>3.6837173584135914E-2</v>
      </c>
      <c r="AF27" s="32">
        <v>5.1958692415327752E-2</v>
      </c>
      <c r="AG27" s="32">
        <v>8.5835623502758127E-2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5.2393551095979804E-2</v>
      </c>
      <c r="H28" s="34">
        <v>6.1167617517439821E-2</v>
      </c>
      <c r="I28" s="34">
        <v>0.13125150780377903</v>
      </c>
      <c r="J28" s="34">
        <v>0.11318442913186678</v>
      </c>
      <c r="K28" s="34">
        <v>9.8476393723651759E-2</v>
      </c>
      <c r="L28" s="34">
        <v>8.6389923281250502E-2</v>
      </c>
      <c r="M28" s="34">
        <v>8.645007347485123E-2</v>
      </c>
      <c r="N28" s="34">
        <v>7.6293547998231959E-2</v>
      </c>
      <c r="O28" s="34">
        <v>6.8342193131546908E-2</v>
      </c>
      <c r="P28" s="34">
        <v>6.6494568512968005E-2</v>
      </c>
      <c r="Q28" s="34">
        <v>6.574931119108976E-2</v>
      </c>
      <c r="R28" s="34">
        <v>4.261072294158768E-2</v>
      </c>
      <c r="S28" s="34">
        <v>1.8173499209985528E-2</v>
      </c>
      <c r="T28" s="34">
        <v>2.572805271867095E-2</v>
      </c>
      <c r="U28" s="34">
        <v>1.3718591788815127E-2</v>
      </c>
      <c r="V28" s="34">
        <v>2.7365705468923827E-2</v>
      </c>
      <c r="W28" s="34">
        <v>2.5121960053381031E-2</v>
      </c>
      <c r="X28" s="34">
        <v>2.2206592594905858E-2</v>
      </c>
      <c r="Y28" s="34">
        <v>1.939382061085098E-2</v>
      </c>
      <c r="Z28" s="34">
        <v>1.2688184717338206E-2</v>
      </c>
      <c r="AA28" s="34">
        <v>2.1033122831540324E-2</v>
      </c>
      <c r="AB28" s="34">
        <v>1.4669255720775929E-2</v>
      </c>
      <c r="AC28" s="34">
        <v>1.1755062897204318E-2</v>
      </c>
      <c r="AD28" s="34">
        <v>1.1519370857427063E-2</v>
      </c>
      <c r="AE28" s="34">
        <v>1.5335217627504907E-2</v>
      </c>
      <c r="AF28" s="34">
        <v>1.7425391223201893E-2</v>
      </c>
      <c r="AG28" s="34">
        <v>2.6771545159028364E-2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5.5592379365199618E-2</v>
      </c>
      <c r="H29" s="32">
        <v>4.665234249586328E-2</v>
      </c>
      <c r="I29" s="32">
        <v>4.8675604379720308E-2</v>
      </c>
      <c r="J29" s="32">
        <v>4.4444299691241425E-2</v>
      </c>
      <c r="K29" s="32">
        <v>5.2807866903509693E-2</v>
      </c>
      <c r="L29" s="32">
        <v>5.3497833247582637E-2</v>
      </c>
      <c r="M29" s="32">
        <v>4.2160613210892907E-2</v>
      </c>
      <c r="N29" s="32">
        <v>4.3488784895917378E-2</v>
      </c>
      <c r="O29" s="32">
        <v>0.10228670261153386</v>
      </c>
      <c r="P29" s="32">
        <v>4.1088453102265082E-2</v>
      </c>
      <c r="Q29" s="32">
        <v>5.8189299846120028E-2</v>
      </c>
      <c r="R29" s="32">
        <v>5.2303282777730123E-2</v>
      </c>
      <c r="S29" s="32">
        <v>6.8000057023108615E-2</v>
      </c>
      <c r="T29" s="32">
        <v>5.9358166098450391E-2</v>
      </c>
      <c r="U29" s="32">
        <v>0.1378186121048465</v>
      </c>
      <c r="V29" s="32">
        <v>0.21763342215768933</v>
      </c>
      <c r="W29" s="32">
        <v>0.26881749445472847</v>
      </c>
      <c r="X29" s="32">
        <v>0.26847211150433203</v>
      </c>
      <c r="Y29" s="32">
        <v>0.2476744855888057</v>
      </c>
      <c r="Z29" s="32">
        <v>0.14154109416144314</v>
      </c>
      <c r="AA29" s="32">
        <v>7.1524170840561507E-2</v>
      </c>
      <c r="AB29" s="32">
        <v>4.7152549748783482E-2</v>
      </c>
      <c r="AC29" s="32">
        <v>7.398985847905086E-2</v>
      </c>
      <c r="AD29" s="32">
        <v>8.9135348753059854E-2</v>
      </c>
      <c r="AE29" s="32">
        <v>0.11567175699791897</v>
      </c>
      <c r="AF29" s="32">
        <v>0.11231185527017806</v>
      </c>
      <c r="AG29" s="32">
        <v>8.7788931651070795E-2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3.4073184711716331E-2</v>
      </c>
      <c r="H30" s="34">
        <v>2.9995932159042366E-2</v>
      </c>
      <c r="I30" s="34">
        <v>3.3081376090958813E-2</v>
      </c>
      <c r="J30" s="34">
        <v>2.9005760863895769E-2</v>
      </c>
      <c r="K30" s="34">
        <v>3.7330101406190454E-2</v>
      </c>
      <c r="L30" s="34">
        <v>3.4257877197071553E-2</v>
      </c>
      <c r="M30" s="34">
        <v>4.4262924166147168E-2</v>
      </c>
      <c r="N30" s="34">
        <v>5.0006804064294405E-2</v>
      </c>
      <c r="O30" s="34">
        <v>6.1643395083426193E-2</v>
      </c>
      <c r="P30" s="34">
        <v>7.053547845857229E-2</v>
      </c>
      <c r="Q30" s="34">
        <v>8.0512467151269682E-2</v>
      </c>
      <c r="R30" s="34">
        <v>9.4300688467986879E-2</v>
      </c>
      <c r="S30" s="34">
        <v>0.11323308592250025</v>
      </c>
      <c r="T30" s="34">
        <v>0.1302302483639631</v>
      </c>
      <c r="U30" s="34">
        <v>0.12127187014587734</v>
      </c>
      <c r="V30" s="34">
        <v>0.11605831590860149</v>
      </c>
      <c r="W30" s="34">
        <v>9.9991915492454606E-2</v>
      </c>
      <c r="X30" s="34">
        <v>8.6952043634783691E-2</v>
      </c>
      <c r="Y30" s="34">
        <v>7.2522453234470846E-2</v>
      </c>
      <c r="Z30" s="34">
        <v>6.3804657721032568E-2</v>
      </c>
      <c r="AA30" s="34">
        <v>6.0106187598089951E-2</v>
      </c>
      <c r="AB30" s="34">
        <v>5.67111143016098E-2</v>
      </c>
      <c r="AC30" s="34">
        <v>5.8150937812905382E-2</v>
      </c>
      <c r="AD30" s="34">
        <v>6.3296449168881067E-2</v>
      </c>
      <c r="AE30" s="34">
        <v>6.7361801924187059E-2</v>
      </c>
      <c r="AF30" s="34">
        <v>7.5066353294429899E-2</v>
      </c>
      <c r="AG30" s="34">
        <v>6.9236433252337817E-2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0.22196065040081422</v>
      </c>
      <c r="F31" s="32" t="s">
        <v>1</v>
      </c>
      <c r="G31" s="32">
        <v>0.2185243340450069</v>
      </c>
      <c r="H31" s="32" t="s">
        <v>1</v>
      </c>
      <c r="I31" s="32">
        <v>0.18690514045784898</v>
      </c>
      <c r="J31" s="32" t="s">
        <v>1</v>
      </c>
      <c r="K31" s="32">
        <v>0.19606251992718904</v>
      </c>
      <c r="L31" s="32" t="s">
        <v>1</v>
      </c>
      <c r="M31" s="32">
        <v>0.1740853949565668</v>
      </c>
      <c r="N31" s="32" t="s">
        <v>1</v>
      </c>
      <c r="O31" s="32">
        <v>0.15623896127722392</v>
      </c>
      <c r="P31" s="32" t="s">
        <v>1</v>
      </c>
      <c r="Q31" s="32">
        <v>0.11081220776606615</v>
      </c>
      <c r="R31" s="32" t="s">
        <v>1</v>
      </c>
      <c r="S31" s="32">
        <v>0.10866559968773701</v>
      </c>
      <c r="T31" s="32" t="s">
        <v>1</v>
      </c>
      <c r="U31" s="32">
        <v>0.13860426611420498</v>
      </c>
      <c r="V31" s="32" t="s">
        <v>1</v>
      </c>
      <c r="W31" s="32">
        <v>0.10965944679384265</v>
      </c>
      <c r="X31" s="32" t="s">
        <v>1</v>
      </c>
      <c r="Y31" s="32">
        <v>0.13786172024743956</v>
      </c>
      <c r="Z31" s="32" t="s">
        <v>1</v>
      </c>
      <c r="AA31" s="32" t="s">
        <v>1</v>
      </c>
      <c r="AB31" s="32" t="s">
        <v>1</v>
      </c>
      <c r="AC31" s="32">
        <v>0.11271122273406767</v>
      </c>
      <c r="AD31" s="32" t="s">
        <v>1</v>
      </c>
      <c r="AE31" s="32">
        <v>0.10559212487120317</v>
      </c>
      <c r="AF31" s="32" t="s">
        <v>1</v>
      </c>
      <c r="AG31" s="32">
        <v>8.7416263529885227E-2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>
        <v>7.7264557309811091E-2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6.945965846489198E-2</v>
      </c>
      <c r="AD32" s="38" t="s">
        <v>1</v>
      </c>
      <c r="AE32" s="38">
        <v>7.3792903707504909E-2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8.843179894196548E-3</v>
      </c>
      <c r="M33" s="32">
        <v>7.5227763704934069E-3</v>
      </c>
      <c r="N33" s="32">
        <v>5.7799167920889538E-3</v>
      </c>
      <c r="O33" s="32">
        <v>8.9461612402805656E-3</v>
      </c>
      <c r="P33" s="32">
        <v>9.1936926501716941E-3</v>
      </c>
      <c r="Q33" s="32">
        <v>6.0768549851027281E-3</v>
      </c>
      <c r="R33" s="32">
        <v>6.1600414668960268E-3</v>
      </c>
      <c r="S33" s="32">
        <v>6.5330317984784118E-3</v>
      </c>
      <c r="T33" s="32">
        <v>5.8800704433482906E-3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>
        <v>9.3060325370332483E-3</v>
      </c>
      <c r="AB33" s="32">
        <v>2.5306617412337814E-3</v>
      </c>
      <c r="AC33" s="32">
        <v>5.1938849177547578E-3</v>
      </c>
      <c r="AD33" s="32">
        <v>3.0146877415888301E-3</v>
      </c>
      <c r="AE33" s="32">
        <v>2.172141907660444E-3</v>
      </c>
      <c r="AF33" s="32">
        <v>3.1856875588520844E-3</v>
      </c>
      <c r="AG33" s="32">
        <v>2.9470378439253979E-3</v>
      </c>
      <c r="AH33" s="32" t="s">
        <v>1</v>
      </c>
    </row>
    <row r="34" spans="1:34" x14ac:dyDescent="0.25">
      <c r="A34" s="12" t="s">
        <v>30</v>
      </c>
      <c r="B34" s="33">
        <v>1.5192372514084848E-2</v>
      </c>
      <c r="C34" s="34">
        <v>1.6938781777934227E-2</v>
      </c>
      <c r="D34" s="34">
        <v>1.3776492171936026E-2</v>
      </c>
      <c r="E34" s="34">
        <v>1.6223016109433566E-2</v>
      </c>
      <c r="F34" s="34">
        <v>2.1617447742289415E-2</v>
      </c>
      <c r="G34" s="34">
        <v>1.9756942343759451E-2</v>
      </c>
      <c r="H34" s="34">
        <v>1.9481646629346708E-2</v>
      </c>
      <c r="I34" s="34">
        <v>1.6905400359797696E-2</v>
      </c>
      <c r="J34" s="34">
        <v>1.9070210560873397E-2</v>
      </c>
      <c r="K34" s="34">
        <v>2.0134740848133381E-2</v>
      </c>
      <c r="L34" s="34">
        <v>2.6552703650890651E-2</v>
      </c>
      <c r="M34" s="34">
        <v>4.0104016486031048E-2</v>
      </c>
      <c r="N34" s="34">
        <v>3.2503045992619856E-2</v>
      </c>
      <c r="O34" s="34">
        <v>3.5918575299321458E-2</v>
      </c>
      <c r="P34" s="34">
        <v>3.9559921550480791E-2</v>
      </c>
      <c r="Q34" s="34">
        <v>4.2056093478452385E-2</v>
      </c>
      <c r="R34" s="34">
        <v>4.4813669961149841E-2</v>
      </c>
      <c r="S34" s="34">
        <v>3.5839284639058722E-2</v>
      </c>
      <c r="T34" s="34">
        <v>2.7702434309789959E-2</v>
      </c>
      <c r="U34" s="34">
        <v>2.5559482736804813E-2</v>
      </c>
      <c r="V34" s="34">
        <v>2.2137573031077912E-2</v>
      </c>
      <c r="W34" s="34">
        <v>2.2777327460244665E-2</v>
      </c>
      <c r="X34" s="34" t="s">
        <v>1</v>
      </c>
      <c r="Y34" s="34">
        <v>2.5172072761302563E-2</v>
      </c>
      <c r="Z34" s="34" t="s">
        <v>1</v>
      </c>
      <c r="AA34" s="34">
        <v>2.2020611292169475E-2</v>
      </c>
      <c r="AB34" s="34" t="s">
        <v>1</v>
      </c>
      <c r="AC34" s="34">
        <v>2.2630634933125657E-2</v>
      </c>
      <c r="AD34" s="34" t="s">
        <v>1</v>
      </c>
      <c r="AE34" s="34">
        <v>2.6628326456917026E-2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5.765996636501962E-3</v>
      </c>
      <c r="Y35" s="32">
        <v>1.5340493225984736E-2</v>
      </c>
      <c r="Z35" s="32">
        <v>4.020658876335498E-3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3.2555631006374202E-3</v>
      </c>
      <c r="AF35" s="32">
        <v>2.8075732488661723E-3</v>
      </c>
      <c r="AG35" s="32">
        <v>2.2761353214817617E-3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3.0629747610879685E-5</v>
      </c>
      <c r="X36" s="34" t="s">
        <v>1</v>
      </c>
      <c r="Y36" s="34">
        <v>1.2193308550185874E-3</v>
      </c>
      <c r="Z36" s="34">
        <v>4.077619364354087E-3</v>
      </c>
      <c r="AA36" s="34">
        <v>2.7363524421945549E-3</v>
      </c>
      <c r="AB36" s="34" t="s">
        <v>1</v>
      </c>
      <c r="AC36" s="34">
        <v>5.3499569677374322E-4</v>
      </c>
      <c r="AD36" s="34">
        <v>9.0068838326435197E-4</v>
      </c>
      <c r="AE36" s="34">
        <v>8.28165713939443E-4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3.6657322838728724E-2</v>
      </c>
      <c r="M37" s="32" t="s">
        <v>1</v>
      </c>
      <c r="N37" s="32" t="s">
        <v>1</v>
      </c>
      <c r="O37" s="32">
        <v>3.4448632678901484E-2</v>
      </c>
      <c r="P37" s="32">
        <v>3.8711024825723153E-2</v>
      </c>
      <c r="Q37" s="32">
        <v>4.083074372100199E-2</v>
      </c>
      <c r="R37" s="32">
        <v>4.4099827514314946E-2</v>
      </c>
      <c r="S37" s="32">
        <v>4.7655190466370199E-2</v>
      </c>
      <c r="T37" s="32">
        <v>4.557505436270496E-2</v>
      </c>
      <c r="U37" s="32">
        <v>5.2764838055570792E-2</v>
      </c>
      <c r="V37" s="32">
        <v>5.7446957713458216E-2</v>
      </c>
      <c r="W37" s="32">
        <v>5.9126507715494651E-2</v>
      </c>
      <c r="X37" s="32">
        <v>6.741908351591222E-2</v>
      </c>
      <c r="Y37" s="32">
        <v>6.8976777985547841E-2</v>
      </c>
      <c r="Z37" s="32">
        <v>6.5614122375878922E-2</v>
      </c>
      <c r="AA37" s="32">
        <v>6.727376984116612E-2</v>
      </c>
      <c r="AB37" s="32">
        <v>6.024972162866557E-2</v>
      </c>
      <c r="AC37" s="32">
        <v>5.6455207466984597E-2</v>
      </c>
      <c r="AD37" s="32">
        <v>5.3438499932175254E-2</v>
      </c>
      <c r="AE37" s="32">
        <v>6.5721542861174376E-2</v>
      </c>
      <c r="AF37" s="32">
        <v>5.1830706800833092E-2</v>
      </c>
      <c r="AG37" s="32">
        <v>5.4221064932646605E-2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2.2017453826063088E-3</v>
      </c>
      <c r="T38" s="34">
        <v>3.4384153076917347E-3</v>
      </c>
      <c r="U38" s="34">
        <v>1.8965133957204849E-2</v>
      </c>
      <c r="V38" s="34">
        <v>2.4225984626796836E-2</v>
      </c>
      <c r="W38" s="34">
        <v>7.1972821067618799E-3</v>
      </c>
      <c r="X38" s="34">
        <v>8.6555637658258817E-3</v>
      </c>
      <c r="Y38" s="34">
        <v>1.1362870009923627E-2</v>
      </c>
      <c r="Z38" s="34">
        <v>1.1690214391365913E-2</v>
      </c>
      <c r="AA38" s="34">
        <v>1.2683041753920555E-2</v>
      </c>
      <c r="AB38" s="34">
        <v>1.6308992325181477E-2</v>
      </c>
      <c r="AC38" s="34">
        <v>1.5887435118005146E-2</v>
      </c>
      <c r="AD38" s="34">
        <v>1.9395940648563731E-2</v>
      </c>
      <c r="AE38" s="34">
        <v>1.1636824769887316E-2</v>
      </c>
      <c r="AF38" s="34">
        <v>9.3836958325701752E-3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1.5761652634319938E-2</v>
      </c>
      <c r="H39" s="32" t="s">
        <v>1</v>
      </c>
      <c r="I39" s="32">
        <v>3.6575332052472556E-2</v>
      </c>
      <c r="J39" s="32">
        <v>3.5786589363475035E-2</v>
      </c>
      <c r="K39" s="32">
        <v>2.5226286252012602E-2</v>
      </c>
      <c r="L39" s="32" t="s">
        <v>1</v>
      </c>
      <c r="M39" s="32">
        <v>2.3252825365612639E-2</v>
      </c>
      <c r="N39" s="32" t="s">
        <v>1</v>
      </c>
      <c r="O39" s="32">
        <v>5.429248846313136E-2</v>
      </c>
      <c r="P39" s="32" t="s">
        <v>1</v>
      </c>
      <c r="Q39" s="32">
        <v>3.9111073258551711E-2</v>
      </c>
      <c r="R39" s="32">
        <v>6.5140369780571541E-2</v>
      </c>
      <c r="S39" s="32">
        <v>7.4737020307563809E-2</v>
      </c>
      <c r="T39" s="32">
        <v>7.2707143338388402E-2</v>
      </c>
      <c r="U39" s="32">
        <v>6.1055440122720827E-3</v>
      </c>
      <c r="V39" s="32" t="s">
        <v>1</v>
      </c>
      <c r="W39" s="32">
        <v>9.5381966105889449E-2</v>
      </c>
      <c r="X39" s="32" t="s">
        <v>1</v>
      </c>
      <c r="Y39" s="32">
        <v>9.1942438571928978E-2</v>
      </c>
      <c r="Z39" s="32">
        <v>0.10622809222341154</v>
      </c>
      <c r="AA39" s="32">
        <v>0.11203247570004396</v>
      </c>
      <c r="AB39" s="32">
        <v>0.11469495012608802</v>
      </c>
      <c r="AC39" s="32">
        <v>0.12269302851512405</v>
      </c>
      <c r="AD39" s="32">
        <v>0.14678339344176469</v>
      </c>
      <c r="AE39" s="32">
        <v>0.12570635886805986</v>
      </c>
      <c r="AF39" s="32">
        <v>0.15363948554638338</v>
      </c>
      <c r="AG39" s="32">
        <v>9.5611206906179191E-2</v>
      </c>
      <c r="AH39" s="32">
        <v>0.12822611207578385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0.30215040252168696</v>
      </c>
      <c r="M40" s="34">
        <v>0.28165607824552652</v>
      </c>
      <c r="N40" s="34">
        <v>0.28315077440735137</v>
      </c>
      <c r="O40" s="34">
        <v>0.2920301524627682</v>
      </c>
      <c r="P40" s="34">
        <v>0.19618766209483549</v>
      </c>
      <c r="Q40" s="34">
        <v>0.15301428199448258</v>
      </c>
      <c r="R40" s="34">
        <v>0.16250265588731194</v>
      </c>
      <c r="S40" s="34">
        <v>0.16313877615029573</v>
      </c>
      <c r="T40" s="34">
        <v>0.15422140938980744</v>
      </c>
      <c r="U40" s="34">
        <v>0.15359983485744289</v>
      </c>
      <c r="V40" s="34">
        <v>0.1351379117172164</v>
      </c>
      <c r="W40" s="34">
        <v>9.6300555145097652E-2</v>
      </c>
      <c r="X40" s="34">
        <v>0.11413563696784788</v>
      </c>
      <c r="Y40" s="34">
        <v>9.3856889325951473E-2</v>
      </c>
      <c r="Z40" s="34">
        <v>0.12812876567002346</v>
      </c>
      <c r="AA40" s="34">
        <v>0.11540542437913247</v>
      </c>
      <c r="AB40" s="34">
        <v>0.11021091468948602</v>
      </c>
      <c r="AC40" s="34">
        <v>0.11200080447145341</v>
      </c>
      <c r="AD40" s="34">
        <v>0.10037527052198952</v>
      </c>
      <c r="AE40" s="34">
        <v>9.4053305468914397E-2</v>
      </c>
      <c r="AF40" s="34">
        <v>0.1042192568052827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>
        <v>2.5606818715394983E-2</v>
      </c>
      <c r="C41" s="32">
        <v>2.7158499601867163E-2</v>
      </c>
      <c r="D41" s="32">
        <v>2.045575899137022E-2</v>
      </c>
      <c r="E41" s="32">
        <v>2.5203876012938019E-2</v>
      </c>
      <c r="F41" s="32">
        <v>2.0909695349197257E-2</v>
      </c>
      <c r="G41" s="32">
        <v>2.8611989528645243E-2</v>
      </c>
      <c r="H41" s="32">
        <v>2.149143862121685E-2</v>
      </c>
      <c r="I41" s="32">
        <v>2.5594918106196837E-2</v>
      </c>
      <c r="J41" s="32">
        <v>4.1616977081342793E-2</v>
      </c>
      <c r="K41" s="32">
        <v>3.5529576671573214E-2</v>
      </c>
      <c r="L41" s="32">
        <v>3.4448431570342192E-2</v>
      </c>
      <c r="M41" s="32">
        <v>3.0157589364058074E-2</v>
      </c>
      <c r="N41" s="32">
        <v>3.2274523255186531E-2</v>
      </c>
      <c r="O41" s="32">
        <v>3.1271339542102337E-2</v>
      </c>
      <c r="P41" s="32">
        <v>2.8106865704232837E-2</v>
      </c>
      <c r="Q41" s="32">
        <v>2.7558065904548148E-2</v>
      </c>
      <c r="R41" s="32">
        <v>2.5235896916532358E-2</v>
      </c>
      <c r="S41" s="32">
        <v>2.770147772490705E-2</v>
      </c>
      <c r="T41" s="32">
        <v>2.3763422566394316E-2</v>
      </c>
      <c r="U41" s="32">
        <v>2.8426567831471551E-2</v>
      </c>
      <c r="V41" s="32">
        <v>2.7703367511284174E-2</v>
      </c>
      <c r="W41" s="32">
        <v>2.5885070808278E-2</v>
      </c>
      <c r="X41" s="32">
        <v>2.6640107881577231E-2</v>
      </c>
      <c r="Y41" s="32">
        <v>2.6453477743096816E-2</v>
      </c>
      <c r="Z41" s="32">
        <v>2.5033200915169494E-2</v>
      </c>
      <c r="AA41" s="32">
        <v>2.6597473794788898E-2</v>
      </c>
      <c r="AB41" s="32">
        <v>2.3138352493898388E-2</v>
      </c>
      <c r="AC41" s="32">
        <v>2.2985934948912712E-2</v>
      </c>
      <c r="AD41" s="32">
        <v>2.0828014870198364E-2</v>
      </c>
      <c r="AE41" s="32">
        <v>2.0561709864731059E-2</v>
      </c>
      <c r="AF41" s="32">
        <v>2.1925219595371689E-2</v>
      </c>
      <c r="AG41" s="32">
        <v>2.5688809170640391E-2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>
        <v>3.3071237223410488E-2</v>
      </c>
      <c r="N42" s="34" t="s">
        <v>1</v>
      </c>
      <c r="O42" s="34">
        <v>2.4168434444793423E-2</v>
      </c>
      <c r="P42" s="34">
        <v>3.1461752868986621E-2</v>
      </c>
      <c r="Q42" s="34">
        <v>7.2495318327259362E-2</v>
      </c>
      <c r="R42" s="34">
        <v>8.5758613108996989E-2</v>
      </c>
      <c r="S42" s="34">
        <v>9.9151050846431249E-2</v>
      </c>
      <c r="T42" s="34">
        <v>9.8296435152035108E-2</v>
      </c>
      <c r="U42" s="34">
        <v>5.1168544232643678E-2</v>
      </c>
      <c r="V42" s="34">
        <v>2.7234238676139316E-2</v>
      </c>
      <c r="W42" s="34">
        <v>1.5007245600798623E-2</v>
      </c>
      <c r="X42" s="34">
        <v>1.9169803243315377E-2</v>
      </c>
      <c r="Y42" s="34">
        <v>1.7723847730744122E-2</v>
      </c>
      <c r="Z42" s="34">
        <v>1.6700947235626908E-2</v>
      </c>
      <c r="AA42" s="34">
        <v>1.1822111687344324E-2</v>
      </c>
      <c r="AB42" s="34">
        <v>9.5378196668755733E-3</v>
      </c>
      <c r="AC42" s="34">
        <v>7.308997694302561E-3</v>
      </c>
      <c r="AD42" s="34">
        <v>4.0002476654888847E-3</v>
      </c>
      <c r="AE42" s="34">
        <v>1.153030994147149E-2</v>
      </c>
      <c r="AF42" s="34">
        <v>1.0642129107278651E-2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8.6828874754683996E-2</v>
      </c>
      <c r="K43" s="32">
        <v>8.3948851388022369E-2</v>
      </c>
      <c r="L43" s="32">
        <v>0.11016269245454197</v>
      </c>
      <c r="M43" s="32">
        <v>0.13989974559465182</v>
      </c>
      <c r="N43" s="32">
        <v>0.1057418540352088</v>
      </c>
      <c r="O43" s="32">
        <v>9.2215222752324244E-2</v>
      </c>
      <c r="P43" s="32">
        <v>8.8761030588508275E-2</v>
      </c>
      <c r="Q43" s="32">
        <v>9.0007047903812615E-2</v>
      </c>
      <c r="R43" s="32">
        <v>9.9676750969444658E-2</v>
      </c>
      <c r="S43" s="32">
        <v>0.13633319671582023</v>
      </c>
      <c r="T43" s="32">
        <v>0.13284339203260395</v>
      </c>
      <c r="U43" s="32">
        <v>0.15945577778096728</v>
      </c>
      <c r="V43" s="32">
        <v>0.16680123228957985</v>
      </c>
      <c r="W43" s="32">
        <v>0.16648476093807552</v>
      </c>
      <c r="X43" s="32">
        <v>0.17973570377958259</v>
      </c>
      <c r="Y43" s="32">
        <v>0.17193121662697394</v>
      </c>
      <c r="Z43" s="32">
        <v>0.16391219642812926</v>
      </c>
      <c r="AA43" s="32">
        <v>0.15824825511193952</v>
      </c>
      <c r="AB43" s="32">
        <v>0.12943005421249193</v>
      </c>
      <c r="AC43" s="32">
        <v>0.16011061731171283</v>
      </c>
      <c r="AD43" s="32">
        <v>0.15777957788728078</v>
      </c>
      <c r="AE43" s="32">
        <v>0.1650010323211023</v>
      </c>
      <c r="AF43" s="32">
        <v>0.19998434541294904</v>
      </c>
      <c r="AG43" s="32">
        <v>0.22443742540117628</v>
      </c>
      <c r="AH43" s="32" t="s">
        <v>1</v>
      </c>
    </row>
    <row r="44" spans="1:34" x14ac:dyDescent="0.25">
      <c r="A44" s="12" t="s">
        <v>40</v>
      </c>
      <c r="B44" s="33">
        <v>6.9446341558099853E-2</v>
      </c>
      <c r="C44" s="34">
        <v>7.5665492972798898E-2</v>
      </c>
      <c r="D44" s="34">
        <v>8.6020188297913802E-2</v>
      </c>
      <c r="E44" s="34">
        <v>8.3128412648904956E-2</v>
      </c>
      <c r="F44" s="34">
        <v>7.1467173081876639E-2</v>
      </c>
      <c r="G44" s="34">
        <v>5.9883047686385985E-2</v>
      </c>
      <c r="H44" s="34">
        <v>4.5822798354100913E-2</v>
      </c>
      <c r="I44" s="34">
        <v>4.7633434260347593E-2</v>
      </c>
      <c r="J44" s="34">
        <v>3.3810076678702207E-2</v>
      </c>
      <c r="K44" s="34">
        <v>3.6312153558739867E-2</v>
      </c>
      <c r="L44" s="34">
        <v>2.5676471040285843E-2</v>
      </c>
      <c r="M44" s="34">
        <v>4.4384527274204638E-2</v>
      </c>
      <c r="N44" s="34">
        <v>2.95720678833939E-2</v>
      </c>
      <c r="O44" s="34">
        <v>2.9408318967887551E-2</v>
      </c>
      <c r="P44" s="34">
        <v>2.4705573202987729E-2</v>
      </c>
      <c r="Q44" s="34">
        <v>2.9051977011655961E-2</v>
      </c>
      <c r="R44" s="34">
        <v>2.7729446132711132E-2</v>
      </c>
      <c r="S44" s="34">
        <v>2.2184740574812966E-2</v>
      </c>
      <c r="T44" s="34">
        <v>2.3535929406695424E-2</v>
      </c>
      <c r="U44" s="34">
        <v>2.882900770937305E-2</v>
      </c>
      <c r="V44" s="34">
        <v>3.5413145359557474E-2</v>
      </c>
      <c r="W44" s="34">
        <v>3.421524489265601E-2</v>
      </c>
      <c r="X44" s="34">
        <v>3.5080979049376612E-2</v>
      </c>
      <c r="Y44" s="34">
        <v>3.5904906145206174E-2</v>
      </c>
      <c r="Z44" s="34">
        <v>4.0904346989169373E-2</v>
      </c>
      <c r="AA44" s="34">
        <v>4.1699301813015302E-2</v>
      </c>
      <c r="AB44" s="34">
        <v>4.9863369430792358E-2</v>
      </c>
      <c r="AC44" s="34">
        <v>6.0402468232646202E-2</v>
      </c>
      <c r="AD44" s="34">
        <v>5.5956254822369086E-2</v>
      </c>
      <c r="AE44" s="34">
        <v>5.7314194599412241E-2</v>
      </c>
      <c r="AF44" s="34">
        <v>7.1956087779186231E-2</v>
      </c>
      <c r="AG44" s="34">
        <v>6.5587671111699067E-2</v>
      </c>
      <c r="AH44" s="34">
        <v>6.0122653087260496E-2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6.4741280540201783E-7</v>
      </c>
      <c r="M45" s="32">
        <v>1.9814866557086833E-5</v>
      </c>
      <c r="N45" s="32">
        <v>1.8834621088347319E-4</v>
      </c>
      <c r="O45" s="32">
        <v>2.6760824649129912E-4</v>
      </c>
      <c r="P45" s="32">
        <v>4.6187577406495481E-4</v>
      </c>
      <c r="Q45" s="32">
        <v>5.7769320094319416E-4</v>
      </c>
      <c r="R45" s="32">
        <v>4.0198748044868499E-6</v>
      </c>
      <c r="S45" s="32">
        <v>6.7854358351283309E-4</v>
      </c>
      <c r="T45" s="32">
        <v>7.3902846631745825E-4</v>
      </c>
      <c r="U45" s="32">
        <v>1.6230302160557167E-2</v>
      </c>
      <c r="V45" s="32">
        <v>9.1000443024986195E-4</v>
      </c>
      <c r="W45" s="32">
        <v>3.2308978386281286E-6</v>
      </c>
      <c r="X45" s="32">
        <v>8.2954471326436173E-4</v>
      </c>
      <c r="Y45" s="32">
        <v>9.0016283027328397E-4</v>
      </c>
      <c r="Z45" s="32">
        <v>2.6675473752867667E-3</v>
      </c>
      <c r="AA45" s="32">
        <v>5.9280544133546737E-3</v>
      </c>
      <c r="AB45" s="32">
        <v>2.5034406804296688E-3</v>
      </c>
      <c r="AC45" s="32">
        <v>1.3288859297578089E-3</v>
      </c>
      <c r="AD45" s="32">
        <v>2.0970521598212576E-3</v>
      </c>
      <c r="AE45" s="32">
        <v>1.6042201170717349E-3</v>
      </c>
      <c r="AF45" s="32">
        <v>1.8115583648378039E-3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>
        <v>8.3431994829429573E-3</v>
      </c>
      <c r="AA46" s="34">
        <v>7.490621032409865E-3</v>
      </c>
      <c r="AB46" s="34">
        <v>7.3512711950522048E-3</v>
      </c>
      <c r="AC46" s="34">
        <v>6.7464313538495788E-3</v>
      </c>
      <c r="AD46" s="34">
        <v>6.6844993573149103E-3</v>
      </c>
      <c r="AE46" s="34" t="s">
        <v>1</v>
      </c>
      <c r="AF46" s="34">
        <v>5.0431612250764453E-3</v>
      </c>
      <c r="AG46" s="34">
        <v>4.3613067437043443E-3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9.5741415679977528E-4</v>
      </c>
      <c r="L47" s="32">
        <v>8.4841185161027705E-3</v>
      </c>
      <c r="M47" s="32">
        <v>9.386965420962191E-3</v>
      </c>
      <c r="N47" s="32">
        <v>1.6744559187922695E-3</v>
      </c>
      <c r="O47" s="32">
        <v>2.1190618589607135E-3</v>
      </c>
      <c r="P47" s="32">
        <v>8.0512281043331139E-3</v>
      </c>
      <c r="Q47" s="32">
        <v>2.0615189189279334E-2</v>
      </c>
      <c r="R47" s="32">
        <v>1.4351698910714873E-2</v>
      </c>
      <c r="S47" s="32">
        <v>1.3013527235964129E-2</v>
      </c>
      <c r="T47" s="32">
        <v>1.5417555883829433E-2</v>
      </c>
      <c r="U47" s="32">
        <v>2.5422118634968568E-2</v>
      </c>
      <c r="V47" s="32">
        <v>1.2947240511473071E-2</v>
      </c>
      <c r="W47" s="32">
        <v>1.2849451079525214E-2</v>
      </c>
      <c r="X47" s="32">
        <v>1.0771056471715454E-2</v>
      </c>
      <c r="Y47" s="32">
        <v>2.2540323818351093E-2</v>
      </c>
      <c r="Z47" s="32">
        <v>1.2595098125134253E-2</v>
      </c>
      <c r="AA47" s="32">
        <v>9.0033072912520332E-3</v>
      </c>
      <c r="AB47" s="32">
        <v>1.6192475992918669E-2</v>
      </c>
      <c r="AC47" s="32">
        <v>1.3566132399500845E-2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>
        <v>0.1379721473711123</v>
      </c>
      <c r="D48" s="34" t="s">
        <v>1</v>
      </c>
      <c r="E48" s="34">
        <v>0.14245950145019703</v>
      </c>
      <c r="F48" s="34" t="s">
        <v>1</v>
      </c>
      <c r="G48" s="34">
        <v>0.1114066727717108</v>
      </c>
      <c r="H48" s="34" t="s">
        <v>1</v>
      </c>
      <c r="I48" s="34">
        <v>9.9470797483659557E-2</v>
      </c>
      <c r="J48" s="34" t="s">
        <v>1</v>
      </c>
      <c r="K48" s="34">
        <v>8.7037678953115871E-2</v>
      </c>
      <c r="L48" s="34" t="s">
        <v>1</v>
      </c>
      <c r="M48" s="34">
        <v>7.6683083254824772E-2</v>
      </c>
      <c r="N48" s="34" t="s">
        <v>1</v>
      </c>
      <c r="O48" s="34">
        <v>7.6430258082193461E-2</v>
      </c>
      <c r="P48" s="34" t="s">
        <v>1</v>
      </c>
      <c r="Q48" s="34">
        <v>6.2132048630045407E-2</v>
      </c>
      <c r="R48" s="34">
        <v>6.209798230998561E-2</v>
      </c>
      <c r="S48" s="34">
        <v>6.2448785555641234E-2</v>
      </c>
      <c r="T48" s="34">
        <v>7.3508801034271681E-2</v>
      </c>
      <c r="U48" s="34">
        <v>8.4583754148030571E-2</v>
      </c>
      <c r="V48" s="34">
        <v>8.324790018696139E-2</v>
      </c>
      <c r="W48" s="34">
        <v>8.217645356875565E-2</v>
      </c>
      <c r="X48" s="34">
        <v>8.5381494709163216E-2</v>
      </c>
      <c r="Y48" s="34">
        <v>7.9884543261491067E-2</v>
      </c>
      <c r="Z48" s="34">
        <v>7.7873954385130367E-2</v>
      </c>
      <c r="AA48" s="34">
        <v>8.9598595353690191E-2</v>
      </c>
      <c r="AB48" s="34">
        <v>0.10130502385242784</v>
      </c>
      <c r="AC48" s="34">
        <v>0.10293391447692114</v>
      </c>
      <c r="AD48" s="34">
        <v>0.10421684843709678</v>
      </c>
      <c r="AE48" s="34">
        <v>0.11332419778272455</v>
      </c>
      <c r="AF48" s="34">
        <v>0.12906841538894867</v>
      </c>
      <c r="AG48" s="34">
        <v>0.11545977557329483</v>
      </c>
      <c r="AH48" s="34" t="s">
        <v>1</v>
      </c>
    </row>
    <row r="49" spans="1:34" s="5" customFormat="1" x14ac:dyDescent="0.25">
      <c r="A49" s="9" t="s">
        <v>44</v>
      </c>
      <c r="B49" s="31">
        <v>1.6542597187758478E-2</v>
      </c>
      <c r="C49" s="32">
        <v>1.8161240228463139E-2</v>
      </c>
      <c r="D49" s="32">
        <v>2.0048781110728012E-2</v>
      </c>
      <c r="E49" s="32">
        <v>2.0246270423869287E-2</v>
      </c>
      <c r="F49" s="32" t="s">
        <v>1</v>
      </c>
      <c r="G49" s="32">
        <v>1.7114261939398974E-2</v>
      </c>
      <c r="H49" s="32" t="s">
        <v>1</v>
      </c>
      <c r="I49" s="32">
        <v>2.5855162126604016E-2</v>
      </c>
      <c r="J49" s="32" t="s">
        <v>1</v>
      </c>
      <c r="K49" s="32">
        <v>2.7409752845119189E-2</v>
      </c>
      <c r="L49" s="32" t="s">
        <v>1</v>
      </c>
      <c r="M49" s="32">
        <v>3.6593324631735973E-2</v>
      </c>
      <c r="N49" s="32" t="s">
        <v>1</v>
      </c>
      <c r="O49" s="32">
        <v>4.6781359427551177E-2</v>
      </c>
      <c r="P49" s="32" t="s">
        <v>1</v>
      </c>
      <c r="Q49" s="32">
        <v>5.339487041003578E-2</v>
      </c>
      <c r="R49" s="32" t="s">
        <v>1</v>
      </c>
      <c r="S49" s="32">
        <v>4.2855688824843439E-2</v>
      </c>
      <c r="T49" s="32" t="s">
        <v>1</v>
      </c>
      <c r="U49" s="32">
        <v>4.3745432462198794E-2</v>
      </c>
      <c r="V49" s="32" t="s">
        <v>1</v>
      </c>
      <c r="W49" s="32">
        <v>6.853655674216641E-2</v>
      </c>
      <c r="X49" s="32" t="s">
        <v>1</v>
      </c>
      <c r="Y49" s="32">
        <v>5.970995566857968E-2</v>
      </c>
      <c r="Z49" s="32" t="s">
        <v>1</v>
      </c>
      <c r="AA49" s="32">
        <v>6.8927704237487272E-2</v>
      </c>
      <c r="AB49" s="32" t="s">
        <v>1</v>
      </c>
      <c r="AC49" s="32">
        <v>8.7372595963661245E-2</v>
      </c>
      <c r="AD49" s="32">
        <v>9.1760794955442149E-2</v>
      </c>
      <c r="AE49" s="32">
        <v>9.1262328148395647E-2</v>
      </c>
      <c r="AF49" s="32">
        <v>0.10136321309173067</v>
      </c>
      <c r="AG49" s="32">
        <v>7.3181700105862085E-2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>
        <v>0.26468535109887609</v>
      </c>
      <c r="L50" s="34">
        <v>0.31478148919207766</v>
      </c>
      <c r="M50" s="34">
        <v>0.37800918172219922</v>
      </c>
      <c r="N50" s="34">
        <v>0.41055727248044299</v>
      </c>
      <c r="O50" s="34">
        <v>0.42219883259064217</v>
      </c>
      <c r="P50" s="34">
        <v>0.39213212218953397</v>
      </c>
      <c r="Q50" s="34">
        <v>0.36203988549502325</v>
      </c>
      <c r="R50" s="34">
        <v>0.34630731994675379</v>
      </c>
      <c r="S50" s="34">
        <v>0.36898547604000959</v>
      </c>
      <c r="T50" s="34">
        <v>0.34278812529107044</v>
      </c>
      <c r="U50" s="34">
        <v>0.41713514928334749</v>
      </c>
      <c r="V50" s="34">
        <v>0.40866189654917345</v>
      </c>
      <c r="W50" s="34">
        <v>0.36312971536574223</v>
      </c>
      <c r="X50" s="34">
        <v>0.36233304105641073</v>
      </c>
      <c r="Y50" s="34">
        <v>0.38275839758974384</v>
      </c>
      <c r="Z50" s="34">
        <v>0.40063575774397214</v>
      </c>
      <c r="AA50" s="34">
        <v>0.41329619762464936</v>
      </c>
      <c r="AB50" s="34">
        <v>0.38159956108620796</v>
      </c>
      <c r="AC50" s="34">
        <v>0.3776641852311296</v>
      </c>
      <c r="AD50" s="34">
        <v>0.30935575989509756</v>
      </c>
      <c r="AE50" s="34">
        <v>0.36076900141437412</v>
      </c>
      <c r="AF50" s="34">
        <v>0.35029980341853384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2.6835859005112413E-4</v>
      </c>
      <c r="AB51" s="32">
        <v>6.3887568639206548E-4</v>
      </c>
      <c r="AC51" s="32">
        <v>1.181028157814483E-3</v>
      </c>
      <c r="AD51" s="32">
        <v>5.6440052039846379E-3</v>
      </c>
      <c r="AE51" s="32">
        <v>1.2300000476408467E-2</v>
      </c>
      <c r="AF51" s="32">
        <v>1.1848550128929557E-2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>
        <v>0.12617220218457803</v>
      </c>
      <c r="L52" s="34">
        <v>8.7591558173400863E-2</v>
      </c>
      <c r="M52" s="34">
        <v>8.3015509156817019E-2</v>
      </c>
      <c r="N52" s="34">
        <v>0.11001333147453109</v>
      </c>
      <c r="O52" s="34">
        <v>9.0819367038977097E-2</v>
      </c>
      <c r="P52" s="34">
        <v>8.4198669978861621E-2</v>
      </c>
      <c r="Q52" s="34">
        <v>8.8937256432073605E-2</v>
      </c>
      <c r="R52" s="34">
        <v>8.5349349674879796E-2</v>
      </c>
      <c r="S52" s="34">
        <v>8.3572426013283602E-2</v>
      </c>
      <c r="T52" s="34">
        <v>0.10027319691496292</v>
      </c>
      <c r="U52" s="34">
        <v>0.10926204299304695</v>
      </c>
      <c r="V52" s="34">
        <v>8.3677875197909618E-2</v>
      </c>
      <c r="W52" s="34">
        <v>7.4096125457106365E-2</v>
      </c>
      <c r="X52" s="34">
        <v>7.2747142192772993E-2</v>
      </c>
      <c r="Y52" s="34">
        <v>7.4947326411001311E-2</v>
      </c>
      <c r="Z52" s="34">
        <v>6.7357166186361672E-2</v>
      </c>
      <c r="AA52" s="34">
        <v>5.9537964987586324E-2</v>
      </c>
      <c r="AB52" s="34">
        <v>5.9740374165308335E-2</v>
      </c>
      <c r="AC52" s="34">
        <v>5.1968393328961679E-2</v>
      </c>
      <c r="AD52" s="34">
        <v>4.7538678417641138E-2</v>
      </c>
      <c r="AE52" s="34">
        <v>5.1928797907654388E-2</v>
      </c>
      <c r="AF52" s="34">
        <v>6.2799525640705858E-2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>
        <v>0.43269121121341358</v>
      </c>
      <c r="C53" s="32">
        <v>0.39127143975061257</v>
      </c>
      <c r="D53" s="32">
        <v>0.34306561618765447</v>
      </c>
      <c r="E53" s="32">
        <v>0.30391223579180404</v>
      </c>
      <c r="F53" s="32">
        <v>0.27803408590033318</v>
      </c>
      <c r="G53" s="32">
        <v>0.27720806010773397</v>
      </c>
      <c r="H53" s="32">
        <v>0.26453211037811641</v>
      </c>
      <c r="I53" s="32">
        <v>0.25412845063486644</v>
      </c>
      <c r="J53" s="32">
        <v>0.24369906178178377</v>
      </c>
      <c r="K53" s="32">
        <v>0.2128089914706123</v>
      </c>
      <c r="L53" s="32">
        <v>0.16697961321055838</v>
      </c>
      <c r="M53" s="32">
        <v>0.15969678118233452</v>
      </c>
      <c r="N53" s="32">
        <v>0.15006714180150843</v>
      </c>
      <c r="O53" s="32">
        <v>0.15535353447184772</v>
      </c>
      <c r="P53" s="32">
        <v>0.16588094354874883</v>
      </c>
      <c r="Q53" s="32">
        <v>0.16802415056694059</v>
      </c>
      <c r="R53" s="32">
        <v>0.17591729570876594</v>
      </c>
      <c r="S53" s="32">
        <v>0.1836712811211762</v>
      </c>
      <c r="T53" s="32">
        <v>0.24824876495122289</v>
      </c>
      <c r="U53" s="32">
        <v>0.27467755191352544</v>
      </c>
      <c r="V53" s="32">
        <v>0.2282880489495295</v>
      </c>
      <c r="W53" s="32">
        <v>0.20275990656505555</v>
      </c>
      <c r="X53" s="32">
        <v>0.18935681559643583</v>
      </c>
      <c r="Y53" s="32">
        <v>0.17547738564581211</v>
      </c>
      <c r="Z53" s="32">
        <v>0.15208521466994426</v>
      </c>
      <c r="AA53" s="32">
        <v>0.14894521444908645</v>
      </c>
      <c r="AB53" s="32">
        <v>0.13024264211179118</v>
      </c>
      <c r="AC53" s="32">
        <v>0.12894986619577409</v>
      </c>
      <c r="AD53" s="32">
        <v>0.12327438027009907</v>
      </c>
      <c r="AE53" s="32">
        <v>0.10673974845675895</v>
      </c>
      <c r="AF53" s="32">
        <v>0.14250866338525903</v>
      </c>
      <c r="AG53" s="32">
        <v>0.13753758779564179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3.1231935803636507E-2</v>
      </c>
      <c r="V54" s="34">
        <v>7.8892658368520125E-3</v>
      </c>
      <c r="W54" s="34">
        <v>1.6915141313213146E-3</v>
      </c>
      <c r="X54" s="34">
        <v>5.8375490829155113E-3</v>
      </c>
      <c r="Y54" s="34">
        <v>1.0545471680798229E-2</v>
      </c>
      <c r="Z54" s="34">
        <v>2.4887367615111324E-2</v>
      </c>
      <c r="AA54" s="34">
        <v>2.322121119056586E-2</v>
      </c>
      <c r="AB54" s="34">
        <v>2.2887722580838502E-2</v>
      </c>
      <c r="AC54" s="34">
        <v>2.2236331765863256E-2</v>
      </c>
      <c r="AD54" s="34">
        <v>2.3558071602060835E-2</v>
      </c>
      <c r="AE54" s="34">
        <v>2.6763921024540085E-2</v>
      </c>
      <c r="AF54" s="34">
        <v>2.3195043875749392E-2</v>
      </c>
      <c r="AG54" s="34">
        <v>2.3622973999502171E-2</v>
      </c>
      <c r="AH54" s="34">
        <v>1.7177947250329728E-2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>
        <v>2.7945343988130849E-2</v>
      </c>
      <c r="E55" s="32" t="s">
        <v>1</v>
      </c>
      <c r="F55" s="32">
        <v>3.63909229393094E-2</v>
      </c>
      <c r="G55" s="32" t="s">
        <v>1</v>
      </c>
      <c r="H55" s="32">
        <v>4.0440708568791436E-2</v>
      </c>
      <c r="I55" s="32" t="s">
        <v>1</v>
      </c>
      <c r="J55" s="32">
        <v>2.9548483264989205E-2</v>
      </c>
      <c r="K55" s="32" t="s">
        <v>1</v>
      </c>
      <c r="L55" s="32">
        <v>3.8172795521058664E-2</v>
      </c>
      <c r="M55" s="32" t="s">
        <v>1</v>
      </c>
      <c r="N55" s="32" t="s">
        <v>1</v>
      </c>
      <c r="O55" s="32" t="s">
        <v>1</v>
      </c>
      <c r="P55" s="32">
        <v>2.8869182187834044E-2</v>
      </c>
      <c r="Q55" s="32" t="s">
        <v>1</v>
      </c>
      <c r="R55" s="32">
        <v>1.354471272206105E-2</v>
      </c>
      <c r="S55" s="32" t="s">
        <v>1</v>
      </c>
      <c r="T55" s="32">
        <v>3.2226158623988595E-2</v>
      </c>
      <c r="U55" s="32" t="s">
        <v>1</v>
      </c>
      <c r="V55" s="32" t="s">
        <v>1</v>
      </c>
      <c r="W55" s="32" t="s">
        <v>1</v>
      </c>
      <c r="X55" s="32">
        <v>1.6440258427929906E-2</v>
      </c>
      <c r="Y55" s="32" t="s">
        <v>1</v>
      </c>
      <c r="Z55" s="32" t="s">
        <v>1</v>
      </c>
      <c r="AA55" s="32">
        <v>3.2707321366980915E-2</v>
      </c>
      <c r="AB55" s="32" t="s">
        <v>1</v>
      </c>
      <c r="AC55" s="32">
        <v>2.28345714792819E-2</v>
      </c>
      <c r="AD55" s="32" t="s">
        <v>1</v>
      </c>
      <c r="AE55" s="32">
        <v>3.2404370837684368E-2</v>
      </c>
      <c r="AF55" s="32" t="s">
        <v>1</v>
      </c>
      <c r="AG55" s="32">
        <v>3.3658392999504128E-2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>
        <v>2.573504996734664E-2</v>
      </c>
      <c r="L56" s="34">
        <v>2.511161989743187E-2</v>
      </c>
      <c r="M56" s="34">
        <v>2.2728765862184513E-2</v>
      </c>
      <c r="N56" s="34">
        <v>2.2467075911932664E-2</v>
      </c>
      <c r="O56" s="34">
        <v>2.9037983248671351E-2</v>
      </c>
      <c r="P56" s="34">
        <v>3.6985408160282292E-2</v>
      </c>
      <c r="Q56" s="34">
        <v>3.4259913994520913E-2</v>
      </c>
      <c r="R56" s="34">
        <v>3.6380548182327159E-2</v>
      </c>
      <c r="S56" s="34">
        <v>3.3398919410379459E-2</v>
      </c>
      <c r="T56" s="34">
        <v>3.7149585108641213E-2</v>
      </c>
      <c r="U56" s="34">
        <v>4.4461261157890293E-2</v>
      </c>
      <c r="V56" s="34">
        <v>4.476678375743981E-2</v>
      </c>
      <c r="W56" s="34">
        <v>4.1821076666217219E-2</v>
      </c>
      <c r="X56" s="34">
        <v>4.1935185045543374E-2</v>
      </c>
      <c r="Y56" s="34">
        <v>3.9296698389231999E-2</v>
      </c>
      <c r="Z56" s="34">
        <v>3.3644737492147733E-2</v>
      </c>
      <c r="AA56" s="34">
        <v>3.3611725472996894E-2</v>
      </c>
      <c r="AB56" s="34">
        <v>3.3593530593736314E-2</v>
      </c>
      <c r="AC56" s="34">
        <v>3.3770263031171553E-2</v>
      </c>
      <c r="AD56" s="34">
        <v>3.8002178577220207E-2</v>
      </c>
      <c r="AE56" s="34">
        <v>3.7639588783399028E-2</v>
      </c>
      <c r="AF56" s="34">
        <v>4.3714015768319306E-2</v>
      </c>
      <c r="AG56" s="34">
        <v>4.4219493153111307E-2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1.7249359577564437E-3</v>
      </c>
      <c r="K57" s="32">
        <v>2.6887253281278668E-3</v>
      </c>
      <c r="L57" s="32">
        <v>6.6188827377252415E-3</v>
      </c>
      <c r="M57" s="32">
        <v>5.7529092128240731E-3</v>
      </c>
      <c r="N57" s="32">
        <v>4.2376672697989779E-3</v>
      </c>
      <c r="O57" s="32">
        <v>4.7330230225523847E-3</v>
      </c>
      <c r="P57" s="32">
        <v>5.0995723105387841E-3</v>
      </c>
      <c r="Q57" s="32">
        <v>1.315157763953973E-2</v>
      </c>
      <c r="R57" s="32">
        <v>1.7849793611643554E-2</v>
      </c>
      <c r="S57" s="32">
        <v>2.7401267795137713E-2</v>
      </c>
      <c r="T57" s="32">
        <v>2.8991883872106543E-2</v>
      </c>
      <c r="U57" s="32">
        <v>4.8740401789595794E-2</v>
      </c>
      <c r="V57" s="32">
        <v>3.5185791809205468E-2</v>
      </c>
      <c r="W57" s="32">
        <v>3.0557232984817152E-2</v>
      </c>
      <c r="X57" s="32">
        <v>3.504332936890163E-2</v>
      </c>
      <c r="Y57" s="32">
        <v>3.3048424798729298E-2</v>
      </c>
      <c r="Z57" s="32">
        <v>3.8043741153452985E-2</v>
      </c>
      <c r="AA57" s="32">
        <v>4.654956718825775E-2</v>
      </c>
      <c r="AB57" s="32">
        <v>5.0466547552678889E-2</v>
      </c>
      <c r="AC57" s="32">
        <v>4.8500683360583836E-2</v>
      </c>
      <c r="AD57" s="32">
        <v>6.1712650993085746E-2</v>
      </c>
      <c r="AE57" s="32">
        <v>8.0156055044388469E-2</v>
      </c>
      <c r="AF57" s="32">
        <v>7.6720053621542855E-2</v>
      </c>
      <c r="AG57" s="32">
        <v>8.6744405776970984E-2</v>
      </c>
      <c r="AH57" s="32" t="s">
        <v>1</v>
      </c>
    </row>
    <row r="58" spans="1:34" x14ac:dyDescent="0.25">
      <c r="A58" s="12" t="s">
        <v>53</v>
      </c>
      <c r="B58" s="33">
        <v>0.22609404667737582</v>
      </c>
      <c r="C58" s="34">
        <v>0.18349728226481021</v>
      </c>
      <c r="D58" s="34">
        <v>0.15189609771337609</v>
      </c>
      <c r="E58" s="34">
        <v>0.13635066281964692</v>
      </c>
      <c r="F58" s="34">
        <v>0.12211552396953285</v>
      </c>
      <c r="G58" s="34">
        <v>0.11209377767792976</v>
      </c>
      <c r="H58" s="34">
        <v>9.2806401657729562E-2</v>
      </c>
      <c r="I58" s="34">
        <v>9.6149198844234299E-2</v>
      </c>
      <c r="J58" s="34">
        <v>0.10975114490191498</v>
      </c>
      <c r="K58" s="34">
        <v>0.11127691988089468</v>
      </c>
      <c r="L58" s="34">
        <v>9.2479240806642937E-2</v>
      </c>
      <c r="M58" s="34">
        <v>8.2485999780388716E-2</v>
      </c>
      <c r="N58" s="34">
        <v>7.4220891139044398E-2</v>
      </c>
      <c r="O58" s="34">
        <v>9.7127181600206336E-2</v>
      </c>
      <c r="P58" s="34">
        <v>9.7900579828290688E-2</v>
      </c>
      <c r="Q58" s="34">
        <v>7.9717854071461078E-2</v>
      </c>
      <c r="R58" s="34">
        <v>7.3542260622185468E-2</v>
      </c>
      <c r="S58" s="34">
        <v>6.8797705171449189E-2</v>
      </c>
      <c r="T58" s="34">
        <v>6.5804252170351074E-2</v>
      </c>
      <c r="U58" s="34">
        <v>7.9624775510441309E-2</v>
      </c>
      <c r="V58" s="34">
        <v>8.6779362987048164E-2</v>
      </c>
      <c r="W58" s="34">
        <v>9.7136327576994974E-2</v>
      </c>
      <c r="X58" s="34">
        <v>7.8772264965503547E-2</v>
      </c>
      <c r="Y58" s="34">
        <v>9.2611731718057727E-2</v>
      </c>
      <c r="Z58" s="34">
        <v>9.9682878441745809E-2</v>
      </c>
      <c r="AA58" s="34">
        <v>9.4699998593487017E-2</v>
      </c>
      <c r="AB58" s="34">
        <v>8.695490877881118E-2</v>
      </c>
      <c r="AC58" s="34">
        <v>8.690242498273118E-2</v>
      </c>
      <c r="AD58" s="34">
        <v>8.0297246417952814E-2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5.1864277435007669</v>
      </c>
      <c r="D5" s="11" t="s">
        <v>1</v>
      </c>
      <c r="E5" s="11">
        <v>3.6675056903558767</v>
      </c>
      <c r="F5" s="11">
        <v>3.1282810036883393</v>
      </c>
      <c r="G5" s="11">
        <v>3.0599649300909046</v>
      </c>
      <c r="H5" s="11">
        <v>3.6701570820805411</v>
      </c>
      <c r="I5" s="11">
        <v>3.6285629746523327</v>
      </c>
      <c r="J5" s="11">
        <v>4.4513716585481067</v>
      </c>
      <c r="K5" s="11">
        <v>4.4860829123827166</v>
      </c>
      <c r="L5" s="11">
        <v>4.1918230441483093</v>
      </c>
      <c r="M5" s="11">
        <v>4.3199640896285354</v>
      </c>
      <c r="N5" s="11">
        <v>3.7829253815372708</v>
      </c>
      <c r="O5" s="11">
        <v>3.7476407277413331</v>
      </c>
      <c r="P5" s="11">
        <v>4.1222943817076594</v>
      </c>
      <c r="Q5" s="11">
        <v>4.2154330508958484</v>
      </c>
      <c r="R5" s="11">
        <v>3.9470764680681545</v>
      </c>
      <c r="S5" s="11">
        <v>3.9322905974596867</v>
      </c>
      <c r="T5" s="11">
        <v>3.9702473278211761</v>
      </c>
      <c r="U5" s="11">
        <v>4.3496720600538001</v>
      </c>
      <c r="V5" s="11">
        <v>5.2060100166944911</v>
      </c>
      <c r="W5" s="11">
        <v>4.284665279647534</v>
      </c>
      <c r="X5" s="11">
        <v>3.734612089105148</v>
      </c>
      <c r="Y5" s="11">
        <v>3.6347134248696045</v>
      </c>
      <c r="Z5" s="11" t="s">
        <v>1</v>
      </c>
      <c r="AA5" s="11">
        <v>3.8385582415844706</v>
      </c>
      <c r="AB5" s="11" t="s">
        <v>1</v>
      </c>
      <c r="AC5" s="11">
        <v>2.36893705846007</v>
      </c>
      <c r="AD5" s="11" t="s">
        <v>1</v>
      </c>
      <c r="AE5" s="11">
        <v>2.7080791677084783</v>
      </c>
      <c r="AF5" s="11" t="s">
        <v>1</v>
      </c>
      <c r="AG5" s="11">
        <v>2.6891649030992855</v>
      </c>
      <c r="AH5" s="11" t="s">
        <v>1</v>
      </c>
    </row>
    <row r="6" spans="1:34" x14ac:dyDescent="0.25">
      <c r="A6" s="12" t="s">
        <v>2</v>
      </c>
      <c r="B6" s="13">
        <v>2.3126734505087883</v>
      </c>
      <c r="C6" s="14">
        <v>0.964785335262904</v>
      </c>
      <c r="D6" s="14" t="s">
        <v>54</v>
      </c>
      <c r="E6" s="14">
        <v>0.90421022887821423</v>
      </c>
      <c r="F6" s="14">
        <v>0.89111062812432074</v>
      </c>
      <c r="G6" s="14">
        <v>0.95465393794749387</v>
      </c>
      <c r="H6" s="14">
        <v>0.30607783121993881</v>
      </c>
      <c r="I6" s="14">
        <v>1.4561298551771624</v>
      </c>
      <c r="J6" s="14">
        <v>0.76020000313484526</v>
      </c>
      <c r="K6" s="14">
        <v>3.3246560059501675</v>
      </c>
      <c r="L6" s="14">
        <v>1.0555415933651673</v>
      </c>
      <c r="M6" s="14">
        <v>9.8167303069893713E-2</v>
      </c>
      <c r="N6" s="14">
        <v>0.20021853505719175</v>
      </c>
      <c r="O6" s="14">
        <v>3.4680076296167851E-2</v>
      </c>
      <c r="P6" s="14">
        <v>6.5979381443298971E-2</v>
      </c>
      <c r="Q6" s="14">
        <v>1.1530589693574579E-2</v>
      </c>
      <c r="R6" s="14">
        <v>0.23076663460402641</v>
      </c>
      <c r="S6" s="14">
        <v>0.83575355158635678</v>
      </c>
      <c r="T6" s="14">
        <v>3.0657807920700928</v>
      </c>
      <c r="U6" s="14">
        <v>1.9584002658837867</v>
      </c>
      <c r="V6" s="14" t="s">
        <v>1</v>
      </c>
      <c r="W6" s="14">
        <v>0.75774153447898573</v>
      </c>
      <c r="X6" s="14">
        <v>0.76243107284511946</v>
      </c>
      <c r="Y6" s="14">
        <v>1.1242481051675157</v>
      </c>
      <c r="Z6" s="14">
        <v>1.256864547124148</v>
      </c>
      <c r="AA6" s="14">
        <v>1.0127496157948022</v>
      </c>
      <c r="AB6" s="14">
        <v>1.1550184263640004</v>
      </c>
      <c r="AC6" s="14">
        <v>1.3052560132801214</v>
      </c>
      <c r="AD6" s="14" t="s">
        <v>1</v>
      </c>
      <c r="AE6" s="14">
        <v>0.89978166548917715</v>
      </c>
      <c r="AF6" s="14">
        <v>0.70649254241592507</v>
      </c>
      <c r="AG6" s="14">
        <v>0.53035184226501952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2.9870129870129865</v>
      </c>
      <c r="F7" s="18">
        <v>2.0026188092120463</v>
      </c>
      <c r="G7" s="18">
        <v>2.9086149929197713</v>
      </c>
      <c r="H7" s="18">
        <v>4.3936720301519276</v>
      </c>
      <c r="I7" s="18">
        <v>4.9405978210644133</v>
      </c>
      <c r="J7" s="18">
        <v>5.2823092062103649</v>
      </c>
      <c r="K7" s="18">
        <v>8.8883438281028635</v>
      </c>
      <c r="L7" s="18">
        <v>8.8382312966262955</v>
      </c>
      <c r="M7" s="18">
        <v>7.3479902600839875</v>
      </c>
      <c r="N7" s="18">
        <v>7.3821915119686512</v>
      </c>
      <c r="O7" s="18">
        <v>7.3142852039328421</v>
      </c>
      <c r="P7" s="18">
        <v>9.3094757270030115</v>
      </c>
      <c r="Q7" s="18">
        <v>9.0961862194590779</v>
      </c>
      <c r="R7" s="18">
        <v>8.8760757482841814</v>
      </c>
      <c r="S7" s="18">
        <v>8.1885624011475731</v>
      </c>
      <c r="T7" s="18">
        <v>8.0692469841329917</v>
      </c>
      <c r="U7" s="18">
        <v>8.6805210275874511</v>
      </c>
      <c r="V7" s="18">
        <v>8.2373080854210148</v>
      </c>
      <c r="W7" s="18">
        <v>7.986848139534362</v>
      </c>
      <c r="X7" s="18">
        <v>6.8651933718302223</v>
      </c>
      <c r="Y7" s="18">
        <v>5.7126442772829424</v>
      </c>
      <c r="Z7" s="18">
        <v>5.0893791509204789</v>
      </c>
      <c r="AA7" s="18">
        <v>4.1258607413950674</v>
      </c>
      <c r="AB7" s="18">
        <v>3.7393428069652503</v>
      </c>
      <c r="AC7" s="18">
        <v>4.4159094284763603</v>
      </c>
      <c r="AD7" s="18">
        <v>4.328038505268859</v>
      </c>
      <c r="AE7" s="18">
        <v>4.1958234290399643</v>
      </c>
      <c r="AF7" s="18">
        <v>4.1442751318267748</v>
      </c>
      <c r="AG7" s="18">
        <v>3.7214224387713228</v>
      </c>
      <c r="AH7" s="18">
        <v>3.153130357777143</v>
      </c>
    </row>
    <row r="8" spans="1:34" x14ac:dyDescent="0.25">
      <c r="A8" s="12" t="s">
        <v>4</v>
      </c>
      <c r="B8" s="13">
        <v>5.4401354262850106</v>
      </c>
      <c r="C8" s="14">
        <v>4.6170212765957448</v>
      </c>
      <c r="D8" s="14">
        <v>3.9638853460428272</v>
      </c>
      <c r="E8" s="14">
        <v>3.3768716151640654</v>
      </c>
      <c r="F8" s="14" t="s">
        <v>1</v>
      </c>
      <c r="G8" s="14">
        <v>3.517769508709486</v>
      </c>
      <c r="H8" s="14">
        <v>3.4463549880449715</v>
      </c>
      <c r="I8" s="14">
        <v>3.2449658230186582</v>
      </c>
      <c r="J8" s="14">
        <v>2.7174639412872783</v>
      </c>
      <c r="K8" s="14">
        <v>2.6586298523837297</v>
      </c>
      <c r="L8" s="14" t="s">
        <v>1</v>
      </c>
      <c r="M8" s="14">
        <v>2.0944391717565702</v>
      </c>
      <c r="N8" s="14" t="s">
        <v>1</v>
      </c>
      <c r="O8" s="14">
        <v>1.6322538544228222</v>
      </c>
      <c r="P8" s="14" t="s">
        <v>1</v>
      </c>
      <c r="Q8" s="14">
        <v>1.6527069091085356</v>
      </c>
      <c r="R8" s="14" t="s">
        <v>1</v>
      </c>
      <c r="S8" s="14">
        <v>1.7021371938582226</v>
      </c>
      <c r="T8" s="14">
        <v>1.7027100054039992</v>
      </c>
      <c r="U8" s="14">
        <v>1.8014250986906499</v>
      </c>
      <c r="V8" s="14">
        <v>1.902901796277962</v>
      </c>
      <c r="W8" s="14">
        <v>1.8413707123865</v>
      </c>
      <c r="X8" s="14">
        <v>1.809550276397609</v>
      </c>
      <c r="Y8" s="14">
        <v>1.12420120480036</v>
      </c>
      <c r="Z8" s="14" t="s">
        <v>1</v>
      </c>
      <c r="AA8" s="14">
        <v>1.7360552965761129</v>
      </c>
      <c r="AB8" s="14" t="s">
        <v>1</v>
      </c>
      <c r="AC8" s="14">
        <v>1.3285418708483065</v>
      </c>
      <c r="AD8" s="14" t="s">
        <v>1</v>
      </c>
      <c r="AE8" s="14">
        <v>1.5103163281812966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1.3741411617738912</v>
      </c>
      <c r="K9" s="11">
        <v>4.5398672457592388</v>
      </c>
      <c r="L9" s="11">
        <v>2.0361868755063464</v>
      </c>
      <c r="M9" s="11">
        <v>1.7542062012008937</v>
      </c>
      <c r="N9" s="11">
        <v>3.0072353184078708</v>
      </c>
      <c r="O9" s="11">
        <v>1.8933955491744436</v>
      </c>
      <c r="P9" s="11">
        <v>1.6069744383449009</v>
      </c>
      <c r="Q9" s="11">
        <v>3.1271930246195554</v>
      </c>
      <c r="R9" s="11">
        <v>3.3862945473571271</v>
      </c>
      <c r="S9" s="11">
        <v>4.3945222519119138</v>
      </c>
      <c r="T9" s="11">
        <v>3.0845178067573871</v>
      </c>
      <c r="U9" s="11">
        <v>4.9211471531411952</v>
      </c>
      <c r="V9" s="11">
        <v>5.5877298504897759</v>
      </c>
      <c r="W9" s="11">
        <v>4.2947402372758789</v>
      </c>
      <c r="X9" s="11">
        <v>5.3071356335123925</v>
      </c>
      <c r="Y9" s="11">
        <v>4.8582250916284559</v>
      </c>
      <c r="Z9" s="11">
        <v>4.4971681267786394</v>
      </c>
      <c r="AA9" s="11">
        <v>3.8537745195165445</v>
      </c>
      <c r="AB9" s="11">
        <v>2.4302729895686914</v>
      </c>
      <c r="AC9" s="11">
        <v>2.083333333333333</v>
      </c>
      <c r="AD9" s="11">
        <v>2.431353243627612</v>
      </c>
      <c r="AE9" s="11">
        <v>2.8633242819612779</v>
      </c>
      <c r="AF9" s="11">
        <v>3.1441701844496661</v>
      </c>
      <c r="AG9" s="11">
        <v>3.7454488694320118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3.1049216111640154</v>
      </c>
      <c r="D10" s="14" t="s">
        <v>1</v>
      </c>
      <c r="E10" s="14">
        <v>3.5730852525311025</v>
      </c>
      <c r="F10" s="14" t="s">
        <v>1</v>
      </c>
      <c r="G10" s="14">
        <v>3.5265420508262126</v>
      </c>
      <c r="H10" s="14" t="s">
        <v>1</v>
      </c>
      <c r="I10" s="14">
        <v>2.7119434085478593</v>
      </c>
      <c r="J10" s="14">
        <v>2.9641604670491173</v>
      </c>
      <c r="K10" s="14">
        <v>2.857919975250077</v>
      </c>
      <c r="L10" s="14">
        <v>2.4512674642349204</v>
      </c>
      <c r="M10" s="14">
        <v>2.4259485457731493</v>
      </c>
      <c r="N10" s="14">
        <v>2.2416525459256187</v>
      </c>
      <c r="O10" s="14">
        <v>2.3174941628581558</v>
      </c>
      <c r="P10" s="14">
        <v>2.5681761032866799</v>
      </c>
      <c r="Q10" s="14">
        <v>2.6692730694046074</v>
      </c>
      <c r="R10" s="14">
        <v>2.6617042711270371</v>
      </c>
      <c r="S10" s="14">
        <v>2.499235102928715</v>
      </c>
      <c r="T10" s="14">
        <v>1.8864978084997259</v>
      </c>
      <c r="U10" s="14">
        <v>1.7650408047067756</v>
      </c>
      <c r="V10" s="14">
        <v>1.7936824130818625</v>
      </c>
      <c r="W10" s="14">
        <v>2.0070516711215389</v>
      </c>
      <c r="X10" s="14">
        <v>2.063924350047893</v>
      </c>
      <c r="Y10" s="14">
        <v>1.9120001196870184</v>
      </c>
      <c r="Z10" s="14">
        <v>1.9993550467591097</v>
      </c>
      <c r="AA10" s="14">
        <v>2.4263288803966465</v>
      </c>
      <c r="AB10" s="14">
        <v>2.3506184505830143</v>
      </c>
      <c r="AC10" s="14">
        <v>2.0297414630985551</v>
      </c>
      <c r="AD10" s="14">
        <v>1.8345061124314586</v>
      </c>
      <c r="AE10" s="14">
        <v>1.6589477446352252</v>
      </c>
      <c r="AF10" s="14">
        <v>2.4550319500338973</v>
      </c>
      <c r="AG10" s="14">
        <v>2.2766616384776599</v>
      </c>
      <c r="AH10" s="14" t="s">
        <v>1</v>
      </c>
    </row>
    <row r="11" spans="1:34" x14ac:dyDescent="0.25">
      <c r="A11" s="9" t="s">
        <v>7</v>
      </c>
      <c r="B11" s="10">
        <v>11.940713640392069</v>
      </c>
      <c r="C11" s="11">
        <v>13.72278157720341</v>
      </c>
      <c r="D11" s="11">
        <v>10.267513970903837</v>
      </c>
      <c r="E11" s="11">
        <v>9.4285647613715309</v>
      </c>
      <c r="F11" s="11">
        <v>8.0098318636388992</v>
      </c>
      <c r="G11" s="11">
        <v>7.7566264903143169</v>
      </c>
      <c r="H11" s="11">
        <v>8.0339356834639215</v>
      </c>
      <c r="I11" s="11">
        <v>6.4839136406276126</v>
      </c>
      <c r="J11" s="11">
        <v>5.5967339178772368</v>
      </c>
      <c r="K11" s="11">
        <v>6.2897280682234076</v>
      </c>
      <c r="L11" s="11">
        <v>6.1977960560322547</v>
      </c>
      <c r="M11" s="11">
        <v>5.3227728456243222</v>
      </c>
      <c r="N11" s="11">
        <v>6.5326652813842294</v>
      </c>
      <c r="O11" s="11">
        <v>6.9605438036488954</v>
      </c>
      <c r="P11" s="11">
        <v>7.2245057175855578</v>
      </c>
      <c r="Q11" s="11">
        <v>6.2777805810391651</v>
      </c>
      <c r="R11" s="11">
        <v>7.1170834882074878</v>
      </c>
      <c r="S11" s="11">
        <v>6.156356271871374</v>
      </c>
      <c r="T11" s="11">
        <v>7.0880779854578178</v>
      </c>
      <c r="U11" s="11">
        <v>5.5247194712668639</v>
      </c>
      <c r="V11" s="11">
        <v>5.5159568124581773</v>
      </c>
      <c r="W11" s="11">
        <v>4.8180604180121289</v>
      </c>
      <c r="X11" s="11">
        <v>5.1066770793213117</v>
      </c>
      <c r="Y11" s="11">
        <v>5.2405444063912361</v>
      </c>
      <c r="Z11" s="11">
        <v>5.0610348933028018</v>
      </c>
      <c r="AA11" s="11" t="s">
        <v>1</v>
      </c>
      <c r="AB11" s="11">
        <v>5.0098910553923268</v>
      </c>
      <c r="AC11" s="11">
        <v>5.2335036597472229</v>
      </c>
      <c r="AD11" s="11">
        <v>4.8854216027337625</v>
      </c>
      <c r="AE11" s="11">
        <v>5.0586670125539497</v>
      </c>
      <c r="AF11" s="11">
        <v>5.6085822705060977</v>
      </c>
      <c r="AG11" s="11">
        <v>6.1712295742872838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0.79777044944073439</v>
      </c>
      <c r="O12" s="14">
        <v>0.63372955642341866</v>
      </c>
      <c r="P12" s="14">
        <v>0.7348035230944493</v>
      </c>
      <c r="Q12" s="14">
        <v>8.6733047601975137</v>
      </c>
      <c r="R12" s="14">
        <v>0.77554492144279707</v>
      </c>
      <c r="S12" s="14">
        <v>0.92414460561568335</v>
      </c>
      <c r="T12" s="14">
        <v>0.78065638863697639</v>
      </c>
      <c r="U12" s="14">
        <v>0.85506269381151401</v>
      </c>
      <c r="V12" s="14">
        <v>1.7361186075273958</v>
      </c>
      <c r="W12" s="14">
        <v>1.4016482540370783</v>
      </c>
      <c r="X12" s="14">
        <v>0.53727700727600558</v>
      </c>
      <c r="Y12" s="14">
        <v>0.46922432230160971</v>
      </c>
      <c r="Z12" s="14">
        <v>0.22360125797486954</v>
      </c>
      <c r="AA12" s="14">
        <v>0.23762501716180681</v>
      </c>
      <c r="AB12" s="14">
        <v>0.52126186635114202</v>
      </c>
      <c r="AC12" s="14">
        <v>0.6909998403001405</v>
      </c>
      <c r="AD12" s="14">
        <v>0.86475807218867584</v>
      </c>
      <c r="AE12" s="14">
        <v>0.97199327094587162</v>
      </c>
      <c r="AF12" s="14">
        <v>1.1055795798765695</v>
      </c>
      <c r="AG12" s="14">
        <v>0.85593232034667877</v>
      </c>
      <c r="AH12" s="14" t="s">
        <v>1</v>
      </c>
    </row>
    <row r="13" spans="1:34" x14ac:dyDescent="0.25">
      <c r="A13" s="9" t="s">
        <v>9</v>
      </c>
      <c r="B13" s="10">
        <v>3.1147273447881942</v>
      </c>
      <c r="C13" s="11">
        <v>2.3398569676341601</v>
      </c>
      <c r="D13" s="11">
        <v>2.049684348610314</v>
      </c>
      <c r="E13" s="11">
        <v>7.2026542946866767</v>
      </c>
      <c r="F13" s="11">
        <v>2.7118644067796609</v>
      </c>
      <c r="G13" s="11">
        <v>3.4137108792846496</v>
      </c>
      <c r="H13" s="11">
        <v>4.4096938475317558</v>
      </c>
      <c r="I13" s="11">
        <v>4.6358736990520013</v>
      </c>
      <c r="J13" s="11">
        <v>3.6816174374312354</v>
      </c>
      <c r="K13" s="11">
        <v>2.9539498315237736</v>
      </c>
      <c r="L13" s="11">
        <v>2.3641466111063867</v>
      </c>
      <c r="M13" s="11">
        <v>1.9465856887020165</v>
      </c>
      <c r="N13" s="11">
        <v>1.9640618470539071</v>
      </c>
      <c r="O13" s="11">
        <v>1.9794721407624634</v>
      </c>
      <c r="P13" s="11">
        <v>1.9017604868506848</v>
      </c>
      <c r="Q13" s="11">
        <v>2.7093596059113301</v>
      </c>
      <c r="R13" s="11">
        <v>3.202670395597456</v>
      </c>
      <c r="S13" s="11">
        <v>3.6101973684210522</v>
      </c>
      <c r="T13" s="11">
        <v>3.5423702793982192</v>
      </c>
      <c r="U13" s="11">
        <v>2.846624232879897</v>
      </c>
      <c r="V13" s="11">
        <v>2.8636395136926134</v>
      </c>
      <c r="W13" s="11">
        <v>4.1261862785550845</v>
      </c>
      <c r="X13" s="11">
        <v>4.2444617417220583</v>
      </c>
      <c r="Y13" s="11">
        <v>4.2905792104196738</v>
      </c>
      <c r="Z13" s="11">
        <v>4.2396872472364517</v>
      </c>
      <c r="AA13" s="11">
        <v>3.5641908193135396</v>
      </c>
      <c r="AB13" s="11">
        <v>3.5841390822336305</v>
      </c>
      <c r="AC13" s="11">
        <v>3.4227625635026051</v>
      </c>
      <c r="AD13" s="11">
        <v>3.5294805731522874</v>
      </c>
      <c r="AE13" s="11">
        <v>2.7622642385277985</v>
      </c>
      <c r="AF13" s="11" t="s">
        <v>1</v>
      </c>
      <c r="AG13" s="11">
        <v>2.5157151820949077</v>
      </c>
      <c r="AH13" s="11" t="s">
        <v>1</v>
      </c>
    </row>
    <row r="14" spans="1:34" x14ac:dyDescent="0.25">
      <c r="A14" s="12" t="s">
        <v>10</v>
      </c>
      <c r="B14" s="13">
        <v>11.282515602933806</v>
      </c>
      <c r="C14" s="14">
        <v>7.3579757917892108</v>
      </c>
      <c r="D14" s="14">
        <v>6.3978582156901016</v>
      </c>
      <c r="E14" s="14">
        <v>7.1960802420276861</v>
      </c>
      <c r="F14" s="14">
        <v>5.933901966461038</v>
      </c>
      <c r="G14" s="14">
        <v>8.8929691717049959</v>
      </c>
      <c r="H14" s="14">
        <v>6.8890472508200284</v>
      </c>
      <c r="I14" s="14">
        <v>6.533445792512814</v>
      </c>
      <c r="J14" s="14">
        <v>5.2944774554351621</v>
      </c>
      <c r="K14" s="14">
        <v>6.3961610885014881</v>
      </c>
      <c r="L14" s="14">
        <v>5.5014726772228597</v>
      </c>
      <c r="M14" s="14">
        <v>7.2899014161300304</v>
      </c>
      <c r="N14" s="14">
        <v>5.876913592931265</v>
      </c>
      <c r="O14" s="14">
        <v>6.6693750423183689</v>
      </c>
      <c r="P14" s="14">
        <v>6.5888677637186133</v>
      </c>
      <c r="Q14" s="14">
        <v>5.5267071826037908</v>
      </c>
      <c r="R14" s="14">
        <v>3.9420603280792332</v>
      </c>
      <c r="S14" s="14">
        <v>3.4237633972157928</v>
      </c>
      <c r="T14" s="14">
        <v>3.1543532285918876</v>
      </c>
      <c r="U14" s="14">
        <v>3.44578062366599</v>
      </c>
      <c r="V14" s="14">
        <v>3.176067139195613</v>
      </c>
      <c r="W14" s="14">
        <v>3.7717181710801295</v>
      </c>
      <c r="X14" s="14">
        <v>3.8214851847335689</v>
      </c>
      <c r="Y14" s="14">
        <v>3.5042486572527412</v>
      </c>
      <c r="Z14" s="14">
        <v>3.2503560971522556</v>
      </c>
      <c r="AA14" s="14">
        <v>3.1953784357088053</v>
      </c>
      <c r="AB14" s="14">
        <v>2.1191490691282073</v>
      </c>
      <c r="AC14" s="14">
        <v>2.183599405723796</v>
      </c>
      <c r="AD14" s="14">
        <v>3.1039135125640636</v>
      </c>
      <c r="AE14" s="14">
        <v>2.6770909190335699</v>
      </c>
      <c r="AF14" s="14">
        <v>2.9105302858285338</v>
      </c>
      <c r="AG14" s="14">
        <v>2.6400382466028671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0.55920516857592695</v>
      </c>
      <c r="K15" s="11">
        <v>1.3712831629046698</v>
      </c>
      <c r="L15" s="11">
        <v>2.2046589018302831</v>
      </c>
      <c r="M15" s="11">
        <v>1.9149014823851247</v>
      </c>
      <c r="N15" s="11">
        <v>0.8640154137941416</v>
      </c>
      <c r="O15" s="11">
        <v>0.37660178029932501</v>
      </c>
      <c r="P15" s="11">
        <v>1.0922851982454631</v>
      </c>
      <c r="Q15" s="11">
        <v>3.1577207097983027</v>
      </c>
      <c r="R15" s="11">
        <v>5.1603018597297599</v>
      </c>
      <c r="S15" s="11">
        <v>5.5411230694567353</v>
      </c>
      <c r="T15" s="11">
        <v>3.9078579704218637</v>
      </c>
      <c r="U15" s="11">
        <v>3.3534968911167877</v>
      </c>
      <c r="V15" s="11">
        <v>3.1984500800482616</v>
      </c>
      <c r="W15" s="11">
        <v>2.148348408486588</v>
      </c>
      <c r="X15" s="11">
        <v>2.0346452263191206</v>
      </c>
      <c r="Y15" s="11">
        <v>2.1310407115663836</v>
      </c>
      <c r="Z15" s="11">
        <v>1.4398856134314852</v>
      </c>
      <c r="AA15" s="11">
        <v>1.1080364889899865</v>
      </c>
      <c r="AB15" s="11">
        <v>0.41188078732985883</v>
      </c>
      <c r="AC15" s="11">
        <v>0.68956756854846024</v>
      </c>
      <c r="AD15" s="11">
        <v>1.2073900989503894</v>
      </c>
      <c r="AE15" s="11">
        <v>2.4307477118618297</v>
      </c>
      <c r="AF15" s="11">
        <v>3.4795739429759047</v>
      </c>
      <c r="AG15" s="11">
        <v>3.5143385614821279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0.17012676362613044</v>
      </c>
      <c r="M16" s="14">
        <v>0.2144789113346294</v>
      </c>
      <c r="N16" s="14">
        <v>0.11619520794935492</v>
      </c>
      <c r="O16" s="14">
        <v>2.0166942492561746</v>
      </c>
      <c r="P16" s="14">
        <v>0.61357311381050827</v>
      </c>
      <c r="Q16" s="14">
        <v>0.36885089250449116</v>
      </c>
      <c r="R16" s="14">
        <v>1.1553078021331991</v>
      </c>
      <c r="S16" s="14">
        <v>0.72228862309431885</v>
      </c>
      <c r="T16" s="14">
        <v>0.66294013367417792</v>
      </c>
      <c r="U16" s="14">
        <v>0.84261492542656546</v>
      </c>
      <c r="V16" s="14">
        <v>1.2924085796256659</v>
      </c>
      <c r="W16" s="14">
        <v>0.491690779559813</v>
      </c>
      <c r="X16" s="14">
        <v>1.1164103268793131</v>
      </c>
      <c r="Y16" s="14">
        <v>0.71444471852382185</v>
      </c>
      <c r="Z16" s="14">
        <v>0.55622341286585097</v>
      </c>
      <c r="AA16" s="14">
        <v>0.61359611979367157</v>
      </c>
      <c r="AB16" s="14">
        <v>0.5198222287339902</v>
      </c>
      <c r="AC16" s="14">
        <v>0.44654874823834934</v>
      </c>
      <c r="AD16" s="14">
        <v>0.65821264537679514</v>
      </c>
      <c r="AE16" s="14">
        <v>0.55658665261996965</v>
      </c>
      <c r="AF16" s="14">
        <v>0.49073411841350534</v>
      </c>
      <c r="AG16" s="14">
        <v>0.96036221207170502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1.2160310573190227</v>
      </c>
      <c r="H17" s="11">
        <v>0.53812624441694035</v>
      </c>
      <c r="I17" s="11">
        <v>0.79437360858125894</v>
      </c>
      <c r="J17" s="11">
        <v>0.81108334429391904</v>
      </c>
      <c r="K17" s="11">
        <v>1.6765598803751871</v>
      </c>
      <c r="L17" s="11">
        <v>2.3806334962833993</v>
      </c>
      <c r="M17" s="11">
        <v>1.8916223404255319</v>
      </c>
      <c r="N17" s="11">
        <v>8.2483835265334644</v>
      </c>
      <c r="O17" s="11">
        <v>5.5014393300572824</v>
      </c>
      <c r="P17" s="11">
        <v>1.5449342893980862</v>
      </c>
      <c r="Q17" s="11">
        <v>5.1715039577836404</v>
      </c>
      <c r="R17" s="11">
        <v>1.4065013615652158</v>
      </c>
      <c r="S17" s="11">
        <v>0.9607314987251524</v>
      </c>
      <c r="T17" s="11">
        <v>0.80380855512233707</v>
      </c>
      <c r="U17" s="11">
        <v>1.3352106065939222</v>
      </c>
      <c r="V17" s="11">
        <v>1.298819835525415</v>
      </c>
      <c r="W17" s="11">
        <v>1.2069233706180975</v>
      </c>
      <c r="X17" s="11">
        <v>1.0318213710842379</v>
      </c>
      <c r="Y17" s="11">
        <v>0.43010752688172044</v>
      </c>
      <c r="Z17" s="11">
        <v>0.49140049140049141</v>
      </c>
      <c r="AA17" s="11">
        <v>0.39421813403416561</v>
      </c>
      <c r="AB17" s="11">
        <v>0.63405797101449268</v>
      </c>
      <c r="AC17" s="11">
        <v>1.6678752719361853</v>
      </c>
      <c r="AD17" s="11">
        <v>0.9129967776584319</v>
      </c>
      <c r="AE17" s="11">
        <v>0.97336065573770492</v>
      </c>
      <c r="AF17" s="11">
        <v>1.7275687409551372</v>
      </c>
      <c r="AG17" s="11">
        <v>0.80929686809345069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1.4564440780434185</v>
      </c>
      <c r="M18" s="14" t="s">
        <v>1</v>
      </c>
      <c r="N18" s="14" t="s">
        <v>1</v>
      </c>
      <c r="O18" s="14">
        <v>2.2545796148426489</v>
      </c>
      <c r="P18" s="14" t="s">
        <v>1</v>
      </c>
      <c r="Q18" s="14">
        <v>4.4703389830508478</v>
      </c>
      <c r="R18" s="14" t="s">
        <v>1</v>
      </c>
      <c r="S18" s="14">
        <v>3.3806626098715347</v>
      </c>
      <c r="T18" s="14" t="s">
        <v>1</v>
      </c>
      <c r="U18" s="14">
        <v>2.4666279744631461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3.6283185840707963</v>
      </c>
      <c r="AB18" s="14" t="s">
        <v>1</v>
      </c>
      <c r="AC18" s="14">
        <v>3.6492299153600665</v>
      </c>
      <c r="AD18" s="14" t="s">
        <v>1</v>
      </c>
      <c r="AE18" s="14">
        <v>3.1038221740309027</v>
      </c>
      <c r="AF18" s="14" t="s">
        <v>1</v>
      </c>
      <c r="AG18" s="14">
        <v>3.8737918457385105</v>
      </c>
      <c r="AH18" s="14" t="s">
        <v>1</v>
      </c>
    </row>
    <row r="19" spans="1:34" x14ac:dyDescent="0.25">
      <c r="A19" s="9" t="s">
        <v>15</v>
      </c>
      <c r="B19" s="10">
        <v>3.1193761247750449</v>
      </c>
      <c r="C19" s="11">
        <v>3.381841307844824</v>
      </c>
      <c r="D19" s="11">
        <v>3.3529108041822644</v>
      </c>
      <c r="E19" s="11">
        <v>3.6902496684541313</v>
      </c>
      <c r="F19" s="11">
        <v>8.0896736332749928</v>
      </c>
      <c r="G19" s="11">
        <v>7.0558967015363701</v>
      </c>
      <c r="H19" s="11">
        <v>5.9363680512548624</v>
      </c>
      <c r="I19" s="11">
        <v>6.0632266276702724</v>
      </c>
      <c r="J19" s="11">
        <v>3.6132112316454004</v>
      </c>
      <c r="K19" s="11">
        <v>2.2786134427449771</v>
      </c>
      <c r="L19" s="11">
        <v>2.6923471072498093</v>
      </c>
      <c r="M19" s="11">
        <v>2.4393123440669333</v>
      </c>
      <c r="N19" s="11">
        <v>2.5530966896871883</v>
      </c>
      <c r="O19" s="11">
        <v>2.3378461639991146</v>
      </c>
      <c r="P19" s="11">
        <v>1.708355965611424</v>
      </c>
      <c r="Q19" s="11">
        <v>1.6925453880364261</v>
      </c>
      <c r="R19" s="11">
        <v>4.0616810364390972</v>
      </c>
      <c r="S19" s="11">
        <v>4.8436909832115553</v>
      </c>
      <c r="T19" s="11">
        <v>4.5182215415108784</v>
      </c>
      <c r="U19" s="11">
        <v>8.8568709517724198</v>
      </c>
      <c r="V19" s="11">
        <v>8.3561323681822515</v>
      </c>
      <c r="W19" s="11">
        <v>9.0679695831635883</v>
      </c>
      <c r="X19" s="11">
        <v>10.282872410453708</v>
      </c>
      <c r="Y19" s="11">
        <v>13.216558045780975</v>
      </c>
      <c r="Z19" s="11">
        <v>11.791868410248108</v>
      </c>
      <c r="AA19" s="11">
        <v>14.214253643920863</v>
      </c>
      <c r="AB19" s="11">
        <v>6.1742289997139457</v>
      </c>
      <c r="AC19" s="11">
        <v>9.9243510975180662</v>
      </c>
      <c r="AD19" s="11">
        <v>12.310783044778896</v>
      </c>
      <c r="AE19" s="11">
        <v>12.296195681197633</v>
      </c>
      <c r="AF19" s="11">
        <v>12.038645757505998</v>
      </c>
      <c r="AG19" s="11">
        <v>13.194549622030532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4.124623827226058</v>
      </c>
      <c r="O20" s="14" t="s">
        <v>1</v>
      </c>
      <c r="P20" s="14" t="s">
        <v>1</v>
      </c>
      <c r="Q20" s="14">
        <v>0.24953212726138491</v>
      </c>
      <c r="R20" s="14">
        <v>0.51195085271813912</v>
      </c>
      <c r="S20" s="14">
        <v>0.70614312856238126</v>
      </c>
      <c r="T20" s="14">
        <v>0.18968945999694048</v>
      </c>
      <c r="U20" s="14">
        <v>0.26762381537105256</v>
      </c>
      <c r="V20" s="14">
        <v>0.27474586007942653</v>
      </c>
      <c r="W20" s="14">
        <v>0.79256508805072412</v>
      </c>
      <c r="X20" s="14">
        <v>1.3623932201100719</v>
      </c>
      <c r="Y20" s="14">
        <v>0.58589450512234353</v>
      </c>
      <c r="Z20" s="14">
        <v>1.0522142750953931</v>
      </c>
      <c r="AA20" s="14">
        <v>1.4910967814130451</v>
      </c>
      <c r="AB20" s="14">
        <v>0.85346325508500565</v>
      </c>
      <c r="AC20" s="14">
        <v>1.4273146462807913</v>
      </c>
      <c r="AD20" s="14">
        <v>0.58156674617425552</v>
      </c>
      <c r="AE20" s="14">
        <v>0.68082448469706447</v>
      </c>
      <c r="AF20" s="14">
        <v>0.63105388318543021</v>
      </c>
      <c r="AG20" s="14">
        <v>0.4283555350941281</v>
      </c>
      <c r="AH20" s="14" t="s">
        <v>1</v>
      </c>
    </row>
    <row r="21" spans="1:34" x14ac:dyDescent="0.25">
      <c r="A21" s="9" t="s">
        <v>17</v>
      </c>
      <c r="B21" s="10">
        <v>7.7330706647271947</v>
      </c>
      <c r="C21" s="11">
        <v>6.9761622929855518</v>
      </c>
      <c r="D21" s="11">
        <v>7.3587777656869013</v>
      </c>
      <c r="E21" s="11">
        <v>6.9032064970867921</v>
      </c>
      <c r="F21" s="11">
        <v>6.7935299518890169</v>
      </c>
      <c r="G21" s="11">
        <v>6.7773814479212842</v>
      </c>
      <c r="H21" s="11">
        <v>6.9623126031521139</v>
      </c>
      <c r="I21" s="11">
        <v>6.2242138836738885</v>
      </c>
      <c r="J21" s="11">
        <v>5.7736911966071887</v>
      </c>
      <c r="K21" s="11">
        <v>4.8382379383125285</v>
      </c>
      <c r="L21" s="11">
        <v>4.8163099825033706</v>
      </c>
      <c r="M21" s="11">
        <v>4.6540741776071357</v>
      </c>
      <c r="N21" s="11">
        <v>4.2501492173983255</v>
      </c>
      <c r="O21" s="11">
        <v>4.2482965427198289</v>
      </c>
      <c r="P21" s="11">
        <v>4.0855498530281977</v>
      </c>
      <c r="Q21" s="11">
        <v>3.0825881309129106</v>
      </c>
      <c r="R21" s="11">
        <v>3.144147352856872</v>
      </c>
      <c r="S21" s="11">
        <v>3.1479192627651136</v>
      </c>
      <c r="T21" s="11">
        <v>3.1128883322563361</v>
      </c>
      <c r="U21" s="11">
        <v>3.0139484676382033</v>
      </c>
      <c r="V21" s="11">
        <v>2.9933924268628451</v>
      </c>
      <c r="W21" s="11">
        <v>2.9395623259795709</v>
      </c>
      <c r="X21" s="11">
        <v>2.9571341449032138</v>
      </c>
      <c r="Y21" s="11">
        <v>2.2575079730831904</v>
      </c>
      <c r="Z21" s="11">
        <v>2.2733216845380153</v>
      </c>
      <c r="AA21" s="11">
        <v>2.2878558052521991</v>
      </c>
      <c r="AB21" s="11">
        <v>2.2902447205139835</v>
      </c>
      <c r="AC21" s="11">
        <v>2.1911660145021759</v>
      </c>
      <c r="AD21" s="11">
        <v>2.1339642489333883</v>
      </c>
      <c r="AE21" s="11">
        <v>2.2001281340374006</v>
      </c>
      <c r="AF21" s="11">
        <v>2.1274721268559871</v>
      </c>
      <c r="AG21" s="11">
        <v>2.3560882657376321</v>
      </c>
      <c r="AH21" s="11" t="s">
        <v>1</v>
      </c>
    </row>
    <row r="22" spans="1:34" x14ac:dyDescent="0.25">
      <c r="A22" s="12" t="s">
        <v>18</v>
      </c>
      <c r="B22" s="13">
        <v>6.2837882073328712</v>
      </c>
      <c r="C22" s="14">
        <v>3.7156729985705135</v>
      </c>
      <c r="D22" s="14">
        <v>3.5222685623888146</v>
      </c>
      <c r="E22" s="14">
        <v>3.8293128443356119</v>
      </c>
      <c r="F22" s="14">
        <v>4.3488766127181915</v>
      </c>
      <c r="G22" s="14">
        <v>3.4297763709757567</v>
      </c>
      <c r="H22" s="14">
        <v>2.9611615211825542</v>
      </c>
      <c r="I22" s="14">
        <v>2.9260883966295861</v>
      </c>
      <c r="J22" s="14">
        <v>2.358466187529217</v>
      </c>
      <c r="K22" s="14">
        <v>2.6549829976458281</v>
      </c>
      <c r="L22" s="14" t="s">
        <v>1</v>
      </c>
      <c r="M22" s="14">
        <v>2.4610051993067592</v>
      </c>
      <c r="N22" s="14" t="s">
        <v>1</v>
      </c>
      <c r="O22" s="14">
        <v>1.7380848272846523</v>
      </c>
      <c r="P22" s="14" t="s">
        <v>1</v>
      </c>
      <c r="Q22" s="14">
        <v>1.8112975849365534</v>
      </c>
      <c r="R22" s="14" t="s">
        <v>1</v>
      </c>
      <c r="S22" s="14">
        <v>1.2086637014117192</v>
      </c>
      <c r="T22" s="14" t="s">
        <v>1</v>
      </c>
      <c r="U22" s="14">
        <v>1.7582628747117603</v>
      </c>
      <c r="V22" s="14">
        <v>3.5328681601175171</v>
      </c>
      <c r="W22" s="14">
        <v>2.161172999436058</v>
      </c>
      <c r="X22" s="14">
        <v>1.2501622362581895</v>
      </c>
      <c r="Y22" s="14">
        <v>4.452247191011236</v>
      </c>
      <c r="Z22" s="14">
        <v>4.0219253168893454</v>
      </c>
      <c r="AA22" s="14">
        <v>4.0316045380875201</v>
      </c>
      <c r="AB22" s="14">
        <v>3.9251723006235641</v>
      </c>
      <c r="AC22" s="14">
        <v>3.7808593992910886</v>
      </c>
      <c r="AD22" s="14">
        <v>4.2708710885586569</v>
      </c>
      <c r="AE22" s="14">
        <v>4.0822072072072073</v>
      </c>
      <c r="AF22" s="14">
        <v>4.4933491943332973</v>
      </c>
      <c r="AG22" s="14">
        <v>4.0901181530734183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13.997675769901219</v>
      </c>
      <c r="G23" s="11">
        <v>13.104838709677418</v>
      </c>
      <c r="H23" s="11">
        <v>11.552111247917724</v>
      </c>
      <c r="I23" s="11">
        <v>11.508479619160966</v>
      </c>
      <c r="J23" s="11">
        <v>11.170757284462312</v>
      </c>
      <c r="K23" s="11">
        <v>10.966125694368806</v>
      </c>
      <c r="L23" s="11">
        <v>11.530201622151329</v>
      </c>
      <c r="M23" s="11">
        <v>10.907780979827091</v>
      </c>
      <c r="N23" s="11">
        <v>2.5541795665634677</v>
      </c>
      <c r="O23" s="11">
        <v>4.1683120530033788</v>
      </c>
      <c r="P23" s="11">
        <v>4.8571373149962165</v>
      </c>
      <c r="Q23" s="11">
        <v>4.3609292313211947</v>
      </c>
      <c r="R23" s="11">
        <v>3.8894922617431438</v>
      </c>
      <c r="S23" s="11">
        <v>3.5468005394874873</v>
      </c>
      <c r="T23" s="11" t="s">
        <v>1</v>
      </c>
      <c r="U23" s="11">
        <v>3.505000055127399</v>
      </c>
      <c r="V23" s="11">
        <v>3.6760046850098878</v>
      </c>
      <c r="W23" s="11">
        <v>3.8171596772399399</v>
      </c>
      <c r="X23" s="11">
        <v>4.161528332253412</v>
      </c>
      <c r="Y23" s="11">
        <v>4.3428222798430376</v>
      </c>
      <c r="Z23" s="11">
        <v>5.3506265385138727</v>
      </c>
      <c r="AA23" s="11">
        <v>4.6598415343812807</v>
      </c>
      <c r="AB23" s="11">
        <v>10.717828679707965</v>
      </c>
      <c r="AC23" s="11">
        <v>8.9714993804213155</v>
      </c>
      <c r="AD23" s="11">
        <v>8.9310884929197787</v>
      </c>
      <c r="AE23" s="11">
        <v>8.4391283528098668</v>
      </c>
      <c r="AF23" s="11">
        <v>8.5223178048798029</v>
      </c>
      <c r="AG23" s="11">
        <v>7.9935053354736594</v>
      </c>
      <c r="AH23" s="11" t="s">
        <v>1</v>
      </c>
    </row>
    <row r="24" spans="1:34" x14ac:dyDescent="0.25">
      <c r="A24" s="12" t="s">
        <v>20</v>
      </c>
      <c r="B24" s="13">
        <v>1.6953070817600371</v>
      </c>
      <c r="C24" s="14">
        <v>1.865084171006419</v>
      </c>
      <c r="D24" s="14">
        <v>1.9749638422023839</v>
      </c>
      <c r="E24" s="14">
        <v>1.9509290138161026</v>
      </c>
      <c r="F24" s="14">
        <v>1.9273654029945846</v>
      </c>
      <c r="G24" s="14">
        <v>1.0586035996869838</v>
      </c>
      <c r="H24" s="14">
        <v>1.6375419511630598</v>
      </c>
      <c r="I24" s="14">
        <v>2.1009568714464013</v>
      </c>
      <c r="J24" s="14">
        <v>1.9416498993963784</v>
      </c>
      <c r="K24" s="14">
        <v>1.8300092052776926</v>
      </c>
      <c r="L24" s="14">
        <v>1.1763563172492688</v>
      </c>
      <c r="M24" s="14">
        <v>0.66407814859326375</v>
      </c>
      <c r="N24" s="14">
        <v>1.203005619014855</v>
      </c>
      <c r="O24" s="14">
        <v>1.7517980425292352</v>
      </c>
      <c r="P24" s="14">
        <v>1.6737125184401977</v>
      </c>
      <c r="Q24" s="14">
        <v>1.6074271175377481</v>
      </c>
      <c r="R24" s="14">
        <v>1.709094712909645</v>
      </c>
      <c r="S24" s="14">
        <v>1.7709948584020239</v>
      </c>
      <c r="T24" s="14">
        <v>1.6340725124029283</v>
      </c>
      <c r="U24" s="14">
        <v>2.6233583489681056</v>
      </c>
      <c r="V24" s="14">
        <v>1.9886457387069345</v>
      </c>
      <c r="W24" s="14">
        <v>1.9083948645015489</v>
      </c>
      <c r="X24" s="14">
        <v>3.4154507521767075</v>
      </c>
      <c r="Y24" s="14">
        <v>4.3151760638059988</v>
      </c>
      <c r="Z24" s="14">
        <v>4.2090286522695282</v>
      </c>
      <c r="AA24" s="14">
        <v>2.535390288985262</v>
      </c>
      <c r="AB24" s="14">
        <v>1.8174418989251262</v>
      </c>
      <c r="AC24" s="14">
        <v>2.1302077289079726</v>
      </c>
      <c r="AD24" s="14">
        <v>2.8894156598311636</v>
      </c>
      <c r="AE24" s="14">
        <v>3.0224635879170978</v>
      </c>
      <c r="AF24" s="14">
        <v>3.6477214718936835</v>
      </c>
      <c r="AG24" s="14">
        <v>4.641705024754855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5.4852436084290979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3.5140528878607342</v>
      </c>
      <c r="K25" s="11" t="s">
        <v>1</v>
      </c>
      <c r="L25" s="11" t="s">
        <v>1</v>
      </c>
      <c r="M25" s="11" t="s">
        <v>1</v>
      </c>
      <c r="N25" s="11">
        <v>3.7469101659090667</v>
      </c>
      <c r="O25" s="11" t="s">
        <v>1</v>
      </c>
      <c r="P25" s="11">
        <v>4.3654822721812518</v>
      </c>
      <c r="Q25" s="11" t="s">
        <v>1</v>
      </c>
      <c r="R25" s="11">
        <v>6.7574759989852158</v>
      </c>
      <c r="S25" s="11">
        <v>7.2521027430121521</v>
      </c>
      <c r="T25" s="11" t="s">
        <v>1</v>
      </c>
      <c r="U25" s="11">
        <v>7.4697466290628887</v>
      </c>
      <c r="V25" s="11" t="s">
        <v>1</v>
      </c>
      <c r="W25" s="11">
        <v>9.128497094426459</v>
      </c>
      <c r="X25" s="11" t="s">
        <v>1</v>
      </c>
      <c r="Y25" s="11">
        <v>8.8376980220622485</v>
      </c>
      <c r="Z25" s="11" t="s">
        <v>1</v>
      </c>
      <c r="AA25" s="11">
        <v>8.5375801041341841</v>
      </c>
      <c r="AB25" s="11" t="s">
        <v>1</v>
      </c>
      <c r="AC25" s="11">
        <v>2.5694829687130336</v>
      </c>
      <c r="AD25" s="11" t="s">
        <v>1</v>
      </c>
      <c r="AE25" s="11">
        <v>2.5839723911586892</v>
      </c>
      <c r="AF25" s="11" t="s">
        <v>1</v>
      </c>
      <c r="AG25" s="11">
        <v>3.0345267384820329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46.42350114666376</v>
      </c>
      <c r="F26" s="14">
        <v>45.841548199647193</v>
      </c>
      <c r="G26" s="14">
        <v>38.196309451615704</v>
      </c>
      <c r="H26" s="14">
        <v>33.570638380946193</v>
      </c>
      <c r="I26" s="14">
        <v>27.980887372013651</v>
      </c>
      <c r="J26" s="14">
        <v>33.39496779190462</v>
      </c>
      <c r="K26" s="14">
        <v>28.096693247594285</v>
      </c>
      <c r="L26" s="14">
        <v>23.590418797792072</v>
      </c>
      <c r="M26" s="14">
        <v>19.1094672173082</v>
      </c>
      <c r="N26" s="14">
        <v>19.862775206916602</v>
      </c>
      <c r="O26" s="14">
        <v>16.423139758419556</v>
      </c>
      <c r="P26" s="14">
        <v>14.803352391506937</v>
      </c>
      <c r="Q26" s="14">
        <v>18.301708260818138</v>
      </c>
      <c r="R26" s="14">
        <v>22.790110116093864</v>
      </c>
      <c r="S26" s="14">
        <v>17.715050738632318</v>
      </c>
      <c r="T26" s="14">
        <v>11.728788539604791</v>
      </c>
      <c r="U26" s="14">
        <v>8.3019397880357602</v>
      </c>
      <c r="V26" s="14">
        <v>11.519361980089224</v>
      </c>
      <c r="W26" s="14">
        <v>6.5394372817861157</v>
      </c>
      <c r="X26" s="14">
        <v>7.6265835122573389</v>
      </c>
      <c r="Y26" s="14">
        <v>4.3024141312466551</v>
      </c>
      <c r="Z26" s="14">
        <v>7.8793674593901715</v>
      </c>
      <c r="AA26" s="14">
        <v>6.0120226648025712</v>
      </c>
      <c r="AB26" s="14">
        <v>6.7157132976086373</v>
      </c>
      <c r="AC26" s="14">
        <v>4.059959875721753</v>
      </c>
      <c r="AD26" s="14">
        <v>2.9312600644122391</v>
      </c>
      <c r="AE26" s="14">
        <v>2.8525869577749297</v>
      </c>
      <c r="AF26" s="14">
        <v>3.066834282298053</v>
      </c>
      <c r="AG26" s="14">
        <v>3.5146745518725404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1.4259534990264575</v>
      </c>
      <c r="D27" s="11" t="s">
        <v>1</v>
      </c>
      <c r="E27" s="11">
        <v>1.2448273522827487</v>
      </c>
      <c r="F27" s="11" t="s">
        <v>1</v>
      </c>
      <c r="G27" s="11">
        <v>2.1824171299155859</v>
      </c>
      <c r="H27" s="11" t="s">
        <v>1</v>
      </c>
      <c r="I27" s="11">
        <v>1.4566361253885378</v>
      </c>
      <c r="J27" s="11" t="s">
        <v>1</v>
      </c>
      <c r="K27" s="11">
        <v>1.2035831261591887</v>
      </c>
      <c r="L27" s="11" t="s">
        <v>1</v>
      </c>
      <c r="M27" s="11">
        <v>0.40399295361127419</v>
      </c>
      <c r="N27" s="11" t="s">
        <v>1</v>
      </c>
      <c r="O27" s="11">
        <v>1.4093149788295936</v>
      </c>
      <c r="P27" s="11" t="s">
        <v>1</v>
      </c>
      <c r="Q27" s="11">
        <v>1.7486385222353029</v>
      </c>
      <c r="R27" s="11" t="s">
        <v>1</v>
      </c>
      <c r="S27" s="11">
        <v>1.3529367918902804</v>
      </c>
      <c r="T27" s="11" t="s">
        <v>1</v>
      </c>
      <c r="U27" s="11" t="s">
        <v>1</v>
      </c>
      <c r="V27" s="11" t="s">
        <v>1</v>
      </c>
      <c r="W27" s="11">
        <v>2.809677706885497</v>
      </c>
      <c r="X27" s="11">
        <v>2.8110047846889956</v>
      </c>
      <c r="Y27" s="11">
        <v>2.3218050447918017</v>
      </c>
      <c r="Z27" s="11">
        <v>3.5553555355535553</v>
      </c>
      <c r="AA27" s="11">
        <v>2.904062635724431</v>
      </c>
      <c r="AB27" s="11">
        <v>1.4023646376084553</v>
      </c>
      <c r="AC27" s="11">
        <v>1.9922195022639972</v>
      </c>
      <c r="AD27" s="11">
        <v>2.907342232174404</v>
      </c>
      <c r="AE27" s="11">
        <v>2.8892140003251119</v>
      </c>
      <c r="AF27" s="11">
        <v>3.437575174404619</v>
      </c>
      <c r="AG27" s="11">
        <v>5.8879597511963606</v>
      </c>
      <c r="AH27" s="11" t="s">
        <v>1</v>
      </c>
    </row>
    <row r="28" spans="1:34" x14ac:dyDescent="0.25">
      <c r="A28" s="12" t="s">
        <v>24</v>
      </c>
      <c r="B28" s="13">
        <v>4.7126586438008795</v>
      </c>
      <c r="C28" s="14">
        <v>8.5178911353554341</v>
      </c>
      <c r="D28" s="14">
        <v>10.783778956666971</v>
      </c>
      <c r="E28" s="14">
        <v>7.7358149235942628</v>
      </c>
      <c r="F28" s="14">
        <v>7.2435949244322329</v>
      </c>
      <c r="G28" s="14">
        <v>5.8060139922863039</v>
      </c>
      <c r="H28" s="14">
        <v>6.8756696086934337</v>
      </c>
      <c r="I28" s="14">
        <v>12.487259486333611</v>
      </c>
      <c r="J28" s="14">
        <v>14.787418920572756</v>
      </c>
      <c r="K28" s="14">
        <v>15.273504690899816</v>
      </c>
      <c r="L28" s="14">
        <v>13.539387579324616</v>
      </c>
      <c r="M28" s="14">
        <v>13.839703724407798</v>
      </c>
      <c r="N28" s="14">
        <v>13.547905259802965</v>
      </c>
      <c r="O28" s="14">
        <v>12.172322436869065</v>
      </c>
      <c r="P28" s="14">
        <v>13.28050658315888</v>
      </c>
      <c r="Q28" s="14">
        <v>13.328033277923664</v>
      </c>
      <c r="R28" s="14">
        <v>8.9729459105021867</v>
      </c>
      <c r="S28" s="14">
        <v>4.061493825850051</v>
      </c>
      <c r="T28" s="14">
        <v>5.5763937824489105</v>
      </c>
      <c r="U28" s="14">
        <v>2.9020376641121599</v>
      </c>
      <c r="V28" s="14">
        <v>4.5195487656381719</v>
      </c>
      <c r="W28" s="14">
        <v>3.8498075523173769</v>
      </c>
      <c r="X28" s="14">
        <v>2.7946516297150668</v>
      </c>
      <c r="Y28" s="14">
        <v>2.3649644117627799</v>
      </c>
      <c r="Z28" s="14">
        <v>1.4467647902131322</v>
      </c>
      <c r="AA28" s="14">
        <v>1.8174818176327983</v>
      </c>
      <c r="AB28" s="14">
        <v>1.8602292321736484</v>
      </c>
      <c r="AC28" s="14">
        <v>1.3289182928213308</v>
      </c>
      <c r="AD28" s="14">
        <v>1.3786592129670936</v>
      </c>
      <c r="AE28" s="14">
        <v>1.8646905059297696</v>
      </c>
      <c r="AF28" s="14">
        <v>1.9409316901232172</v>
      </c>
      <c r="AG28" s="14">
        <v>2.9226457130536856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3.6274182788525686</v>
      </c>
      <c r="F29" s="11">
        <v>3.5011937557392105</v>
      </c>
      <c r="G29" s="11">
        <v>3.7365630747885419</v>
      </c>
      <c r="H29" s="11">
        <v>3.6887326694005074</v>
      </c>
      <c r="I29" s="11">
        <v>3.905185460069696</v>
      </c>
      <c r="J29" s="11">
        <v>3.4053193453881208</v>
      </c>
      <c r="K29" s="11">
        <v>3.950099436382426</v>
      </c>
      <c r="L29" s="11">
        <v>3.9341883542407792</v>
      </c>
      <c r="M29" s="11">
        <v>2.8726170262807731</v>
      </c>
      <c r="N29" s="11">
        <v>3.0132552631191794</v>
      </c>
      <c r="O29" s="11">
        <v>8.196613605646494</v>
      </c>
      <c r="P29" s="11">
        <v>2.9985815378032061</v>
      </c>
      <c r="Q29" s="11">
        <v>4.1042724068174383</v>
      </c>
      <c r="R29" s="11">
        <v>3.4028231441589694</v>
      </c>
      <c r="S29" s="11">
        <v>4.7651395576511959</v>
      </c>
      <c r="T29" s="11">
        <v>3.6489239791295556</v>
      </c>
      <c r="U29" s="11">
        <v>7.6065412052697443</v>
      </c>
      <c r="V29" s="11">
        <v>10.609403948296247</v>
      </c>
      <c r="W29" s="11">
        <v>11.140522448231014</v>
      </c>
      <c r="X29" s="11">
        <v>10.484689315807502</v>
      </c>
      <c r="Y29" s="11">
        <v>9.6564086219767571</v>
      </c>
      <c r="Z29" s="11">
        <v>5.9836087671528322</v>
      </c>
      <c r="AA29" s="11">
        <v>3.2575401463191054</v>
      </c>
      <c r="AB29" s="11">
        <v>2.3486581119843146</v>
      </c>
      <c r="AC29" s="11">
        <v>3.9666405331731256</v>
      </c>
      <c r="AD29" s="11">
        <v>4.5805870571419609</v>
      </c>
      <c r="AE29" s="11">
        <v>5.672364333025806</v>
      </c>
      <c r="AF29" s="11">
        <v>5.2444036832017691</v>
      </c>
      <c r="AG29" s="11">
        <v>4.1254303409468855</v>
      </c>
      <c r="AH29" s="11" t="s">
        <v>1</v>
      </c>
    </row>
    <row r="30" spans="1:34" x14ac:dyDescent="0.25">
      <c r="A30" s="12" t="s">
        <v>26</v>
      </c>
      <c r="B30" s="13">
        <v>6.8169039399676086</v>
      </c>
      <c r="C30" s="14">
        <v>6.3455282803278212</v>
      </c>
      <c r="D30" s="14">
        <v>5.7576335624976309</v>
      </c>
      <c r="E30" s="14">
        <v>5.0660989542553514</v>
      </c>
      <c r="F30" s="14">
        <v>4.9607721066867576</v>
      </c>
      <c r="G30" s="14">
        <v>4.4206260767278067</v>
      </c>
      <c r="H30" s="14">
        <v>3.8088486993573749</v>
      </c>
      <c r="I30" s="14">
        <v>4.2531619368734219</v>
      </c>
      <c r="J30" s="14">
        <v>3.4203489447331683</v>
      </c>
      <c r="K30" s="14">
        <v>4.4518130632479194</v>
      </c>
      <c r="L30" s="14">
        <v>3.8807551683076911</v>
      </c>
      <c r="M30" s="14">
        <v>4.9826911381871373</v>
      </c>
      <c r="N30" s="14">
        <v>5.2106070754057328</v>
      </c>
      <c r="O30" s="14">
        <v>6.0214517506072056</v>
      </c>
      <c r="P30" s="14">
        <v>6.7764832975081708</v>
      </c>
      <c r="Q30" s="14">
        <v>7.3222265928440207</v>
      </c>
      <c r="R30" s="14">
        <v>8.01180308310858</v>
      </c>
      <c r="S30" s="14">
        <v>9.1278079435806436</v>
      </c>
      <c r="T30" s="14">
        <v>9.8287148707608871</v>
      </c>
      <c r="U30" s="14">
        <v>8.8932712535925234</v>
      </c>
      <c r="V30" s="14">
        <v>8.5339263136500758</v>
      </c>
      <c r="W30" s="14">
        <v>7.498976861380843</v>
      </c>
      <c r="X30" s="14">
        <v>6.6949844032908077</v>
      </c>
      <c r="Y30" s="14">
        <v>5.6888371614745328</v>
      </c>
      <c r="Z30" s="14">
        <v>5.1389481244319759</v>
      </c>
      <c r="AA30" s="14">
        <v>4.9195262678408742</v>
      </c>
      <c r="AB30" s="14">
        <v>4.7662141779788838</v>
      </c>
      <c r="AC30" s="14">
        <v>4.8069401976818602</v>
      </c>
      <c r="AD30" s="14">
        <v>5.0983540746688076</v>
      </c>
      <c r="AE30" s="14">
        <v>5.3878756742871818</v>
      </c>
      <c r="AF30" s="14">
        <v>5.32724505327245</v>
      </c>
      <c r="AG30" s="14">
        <v>4.906126353319709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7.0383141762452111</v>
      </c>
      <c r="D31" s="11" t="s">
        <v>1</v>
      </c>
      <c r="E31" s="11">
        <v>7.5067844681589095</v>
      </c>
      <c r="F31" s="11" t="s">
        <v>1</v>
      </c>
      <c r="G31" s="11">
        <v>7.0595581383528447</v>
      </c>
      <c r="H31" s="11" t="s">
        <v>1</v>
      </c>
      <c r="I31" s="11">
        <v>5.7088681080013819</v>
      </c>
      <c r="J31" s="11" t="s">
        <v>1</v>
      </c>
      <c r="K31" s="11">
        <v>5.7984065399424312</v>
      </c>
      <c r="L31" s="11" t="s">
        <v>1</v>
      </c>
      <c r="M31" s="11">
        <v>4.493914765150957</v>
      </c>
      <c r="N31" s="11" t="s">
        <v>1</v>
      </c>
      <c r="O31" s="11">
        <v>4.3648538331972766</v>
      </c>
      <c r="P31" s="11" t="s">
        <v>1</v>
      </c>
      <c r="Q31" s="11">
        <v>3.2983995450483388</v>
      </c>
      <c r="R31" s="11" t="s">
        <v>1</v>
      </c>
      <c r="S31" s="11">
        <v>3.3602801475244943</v>
      </c>
      <c r="T31" s="11" t="s">
        <v>1</v>
      </c>
      <c r="U31" s="11">
        <v>4.0822623014403838</v>
      </c>
      <c r="V31" s="11" t="s">
        <v>1</v>
      </c>
      <c r="W31" s="11">
        <v>3.4408167731400816</v>
      </c>
      <c r="X31" s="11" t="s">
        <v>1</v>
      </c>
      <c r="Y31" s="11">
        <v>4.2283467725759216</v>
      </c>
      <c r="Z31" s="11" t="s">
        <v>1</v>
      </c>
      <c r="AA31" s="11" t="s">
        <v>1</v>
      </c>
      <c r="AB31" s="11" t="s">
        <v>1</v>
      </c>
      <c r="AC31" s="11">
        <v>3.3517218321631561</v>
      </c>
      <c r="AD31" s="11" t="s">
        <v>1</v>
      </c>
      <c r="AE31" s="11">
        <v>3.1170349584940955</v>
      </c>
      <c r="AF31" s="11" t="s">
        <v>1</v>
      </c>
      <c r="AG31" s="11">
        <v>2.5694367009183301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>
        <v>4.3009808171889707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3.2270493576731321</v>
      </c>
      <c r="AD32" s="21" t="s">
        <v>1</v>
      </c>
      <c r="AE32" s="21">
        <v>3.319416035410669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2.2530468248877491</v>
      </c>
      <c r="M33" s="11">
        <v>1.9808922780261196</v>
      </c>
      <c r="N33" s="11">
        <v>1.6618675442204855</v>
      </c>
      <c r="O33" s="11">
        <v>2.4388661866770445</v>
      </c>
      <c r="P33" s="11">
        <v>2.2770204727625467</v>
      </c>
      <c r="Q33" s="11">
        <v>1.4443084455324358</v>
      </c>
      <c r="R33" s="11">
        <v>1.3623725671918443</v>
      </c>
      <c r="S33" s="11">
        <v>1.4200208398962855</v>
      </c>
      <c r="T33" s="11">
        <v>1.2496302868973674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1.5045135005409025</v>
      </c>
      <c r="AB33" s="11">
        <v>0.47731041919726525</v>
      </c>
      <c r="AC33" s="11">
        <v>0.93362302491634264</v>
      </c>
      <c r="AD33" s="11">
        <v>0.60982747745117971</v>
      </c>
      <c r="AE33" s="11">
        <v>0.45429775983706283</v>
      </c>
      <c r="AF33" s="11">
        <v>0.58826145542037134</v>
      </c>
      <c r="AG33" s="11">
        <v>0.56932471189402156</v>
      </c>
      <c r="AH33" s="11" t="s">
        <v>1</v>
      </c>
    </row>
    <row r="34" spans="1:34" x14ac:dyDescent="0.25">
      <c r="A34" s="12" t="s">
        <v>30</v>
      </c>
      <c r="B34" s="13">
        <v>1.2083492914592111</v>
      </c>
      <c r="C34" s="14" t="s">
        <v>1</v>
      </c>
      <c r="D34" s="14">
        <v>0.94402196547841255</v>
      </c>
      <c r="E34" s="14" t="s">
        <v>1</v>
      </c>
      <c r="F34" s="14">
        <v>1.4354775784600216</v>
      </c>
      <c r="G34" s="14" t="s">
        <v>1</v>
      </c>
      <c r="H34" s="14">
        <v>1.2333369014021485</v>
      </c>
      <c r="I34" s="14" t="s">
        <v>1</v>
      </c>
      <c r="J34" s="14">
        <v>1.3287434684129082</v>
      </c>
      <c r="K34" s="14" t="s">
        <v>1</v>
      </c>
      <c r="L34" s="14">
        <v>1.8018450432462005</v>
      </c>
      <c r="M34" s="14" t="s">
        <v>1</v>
      </c>
      <c r="N34" s="14">
        <v>1.9747797390172275</v>
      </c>
      <c r="O34" s="14" t="s">
        <v>1</v>
      </c>
      <c r="P34" s="14">
        <v>2.2913861665153266</v>
      </c>
      <c r="Q34" s="14" t="s">
        <v>1</v>
      </c>
      <c r="R34" s="14">
        <v>2.2394981907683258</v>
      </c>
      <c r="S34" s="14" t="s">
        <v>1</v>
      </c>
      <c r="T34" s="14">
        <v>1.2346682403327314</v>
      </c>
      <c r="U34" s="14" t="s">
        <v>1</v>
      </c>
      <c r="V34" s="14">
        <v>1.0156881772602295</v>
      </c>
      <c r="W34" s="14">
        <v>1.0779519858670621</v>
      </c>
      <c r="X34" s="14" t="s">
        <v>1</v>
      </c>
      <c r="Y34" s="14">
        <v>1.2022168113170906</v>
      </c>
      <c r="Z34" s="14" t="s">
        <v>1</v>
      </c>
      <c r="AA34" s="14">
        <v>1.1706597389268418</v>
      </c>
      <c r="AB34" s="14" t="s">
        <v>1</v>
      </c>
      <c r="AC34" s="14">
        <v>1.261266711027766</v>
      </c>
      <c r="AD34" s="14" t="s">
        <v>1</v>
      </c>
      <c r="AE34" s="14">
        <v>1.4805348014156507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2.173131925780071</v>
      </c>
      <c r="Y35" s="11">
        <v>4.7741905492411032</v>
      </c>
      <c r="Z35" s="11">
        <v>1.5331010452961673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1.7133864752772305</v>
      </c>
      <c r="AF35" s="11">
        <v>1.3813328799727984</v>
      </c>
      <c r="AG35" s="11">
        <v>1.1957644974702399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9.7285728183675452E-3</v>
      </c>
      <c r="X36" s="14" t="s">
        <v>1</v>
      </c>
      <c r="Y36" s="14">
        <v>0.32575877959637695</v>
      </c>
      <c r="Z36" s="14">
        <v>1.1227008519786605</v>
      </c>
      <c r="AA36" s="14">
        <v>0.73152889539136801</v>
      </c>
      <c r="AB36" s="14" t="s">
        <v>1</v>
      </c>
      <c r="AC36" s="14">
        <v>0.15330267279877358</v>
      </c>
      <c r="AD36" s="14">
        <v>0.17879948914431676</v>
      </c>
      <c r="AE36" s="14">
        <v>0.22796775090353072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4.1042130707351525</v>
      </c>
      <c r="M37" s="11" t="s">
        <v>1</v>
      </c>
      <c r="N37" s="11" t="s">
        <v>1</v>
      </c>
      <c r="O37" s="11">
        <v>3.0747647161980476</v>
      </c>
      <c r="P37" s="11">
        <v>3.186138644072968</v>
      </c>
      <c r="Q37" s="11">
        <v>3.1218179497562648</v>
      </c>
      <c r="R37" s="11">
        <v>3.2224071646579739</v>
      </c>
      <c r="S37" s="11">
        <v>3.4691268116742786</v>
      </c>
      <c r="T37" s="11">
        <v>3.1519760153645722</v>
      </c>
      <c r="U37" s="11">
        <v>3.1694487250734511</v>
      </c>
      <c r="V37" s="11">
        <v>3.3521758417642737</v>
      </c>
      <c r="W37" s="11">
        <v>3.3210739166585213</v>
      </c>
      <c r="X37" s="11">
        <v>3.5258426811364756</v>
      </c>
      <c r="Y37" s="11">
        <v>3.4525263010212992</v>
      </c>
      <c r="Z37" s="11">
        <v>3.2443169510950622</v>
      </c>
      <c r="AA37" s="11">
        <v>3.2704633294822578</v>
      </c>
      <c r="AB37" s="11">
        <v>2.8685857439234108</v>
      </c>
      <c r="AC37" s="11">
        <v>2.6679779349958648</v>
      </c>
      <c r="AD37" s="11">
        <v>2.4964518408574814</v>
      </c>
      <c r="AE37" s="11">
        <v>2.9279506133132545</v>
      </c>
      <c r="AF37" s="11">
        <v>2.1536363744527547</v>
      </c>
      <c r="AG37" s="11">
        <v>2.2289372268728824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0.70697640705123255</v>
      </c>
      <c r="T38" s="14">
        <v>0.91711641073158323</v>
      </c>
      <c r="U38" s="14">
        <v>5.3569682555667164</v>
      </c>
      <c r="V38" s="14">
        <v>7.3047221473228383</v>
      </c>
      <c r="W38" s="14">
        <v>2.0395896350879252</v>
      </c>
      <c r="X38" s="14">
        <v>2.3901674874928238</v>
      </c>
      <c r="Y38" s="14">
        <v>2.9112810437078376</v>
      </c>
      <c r="Z38" s="14">
        <v>3.1035087980709459</v>
      </c>
      <c r="AA38" s="14">
        <v>3.3118418953950695</v>
      </c>
      <c r="AB38" s="14">
        <v>4.3955519227726949</v>
      </c>
      <c r="AC38" s="14">
        <v>4.4528946275315997</v>
      </c>
      <c r="AD38" s="14">
        <v>5.2540231469077101</v>
      </c>
      <c r="AE38" s="14">
        <v>3.4021148108299788</v>
      </c>
      <c r="AF38" s="14">
        <v>2.8014086283255977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2.1080388596497786</v>
      </c>
      <c r="C39" s="11">
        <v>2.0926679660193934</v>
      </c>
      <c r="D39" s="11">
        <v>2.0719315791158852</v>
      </c>
      <c r="E39" s="11">
        <v>4.4764483520449243</v>
      </c>
      <c r="F39" s="11">
        <v>4.4764485000896244</v>
      </c>
      <c r="G39" s="11">
        <v>1.0439313192186928</v>
      </c>
      <c r="H39" s="11" t="s">
        <v>1</v>
      </c>
      <c r="I39" s="11">
        <v>2.0341326606635084</v>
      </c>
      <c r="J39" s="11">
        <v>1.8342739332701405</v>
      </c>
      <c r="K39" s="11">
        <v>1.1286600883481237</v>
      </c>
      <c r="L39" s="11" t="s">
        <v>1</v>
      </c>
      <c r="M39" s="11">
        <v>0.81879240760440419</v>
      </c>
      <c r="N39" s="11" t="s">
        <v>1</v>
      </c>
      <c r="O39" s="11">
        <v>2.0067453625632381</v>
      </c>
      <c r="P39" s="11" t="s">
        <v>1</v>
      </c>
      <c r="Q39" s="11">
        <v>1.459536052635215</v>
      </c>
      <c r="R39" s="11">
        <v>2.2834983527893362</v>
      </c>
      <c r="S39" s="11">
        <v>2.9506092627291185</v>
      </c>
      <c r="T39" s="11">
        <v>2.9506090423808007</v>
      </c>
      <c r="U39" s="11">
        <v>0.23508777628318034</v>
      </c>
      <c r="V39" s="11" t="s">
        <v>1</v>
      </c>
      <c r="W39" s="11">
        <v>3.9681884930783564</v>
      </c>
      <c r="X39" s="11" t="s">
        <v>1</v>
      </c>
      <c r="Y39" s="11">
        <v>5.4327385933183976</v>
      </c>
      <c r="Z39" s="11">
        <v>5.4865339913840394</v>
      </c>
      <c r="AA39" s="11">
        <v>5.1358299972623715</v>
      </c>
      <c r="AB39" s="11">
        <v>5.4362879579768828</v>
      </c>
      <c r="AC39" s="11">
        <v>5.8870535673746627</v>
      </c>
      <c r="AD39" s="11">
        <v>7.3367053191377192</v>
      </c>
      <c r="AE39" s="11">
        <v>5.3722743192859568</v>
      </c>
      <c r="AF39" s="11">
        <v>6.1721941758256875</v>
      </c>
      <c r="AG39" s="11">
        <v>3.4138671235851703</v>
      </c>
      <c r="AH39" s="11">
        <v>4.8215184248749736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7.8962123246686566</v>
      </c>
      <c r="M40" s="14">
        <v>6.9298085529803339</v>
      </c>
      <c r="N40" s="14">
        <v>7.0776188286513415</v>
      </c>
      <c r="O40" s="14">
        <v>7.7573722134854428</v>
      </c>
      <c r="P40" s="14">
        <v>5.233015446494246</v>
      </c>
      <c r="Q40" s="14">
        <v>3.900622941069698</v>
      </c>
      <c r="R40" s="14">
        <v>4.0423765191018024</v>
      </c>
      <c r="S40" s="14">
        <v>3.7939475847763506</v>
      </c>
      <c r="T40" s="14">
        <v>3.6243699750217551</v>
      </c>
      <c r="U40" s="14">
        <v>3.7971267231356918</v>
      </c>
      <c r="V40" s="14">
        <v>3.498000354330824</v>
      </c>
      <c r="W40" s="14">
        <v>2.4471531513785028</v>
      </c>
      <c r="X40" s="14">
        <v>2.7970892630834134</v>
      </c>
      <c r="Y40" s="14">
        <v>2.3312770037660866</v>
      </c>
      <c r="Z40" s="14">
        <v>3.1170235777633568</v>
      </c>
      <c r="AA40" s="14">
        <v>2.738210204410108</v>
      </c>
      <c r="AB40" s="14">
        <v>2.464610844908826</v>
      </c>
      <c r="AC40" s="14">
        <v>2.4220870028373205</v>
      </c>
      <c r="AD40" s="14">
        <v>2.1016027026248039</v>
      </c>
      <c r="AE40" s="14">
        <v>1.8032926850788789</v>
      </c>
      <c r="AF40" s="14">
        <v>1.8266292551488601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>
        <v>0.96210660352610122</v>
      </c>
      <c r="C41" s="11">
        <v>1.0326765342823971</v>
      </c>
      <c r="D41" s="11">
        <v>0.79323983979216561</v>
      </c>
      <c r="E41" s="11">
        <v>0.9983095167609739</v>
      </c>
      <c r="F41" s="11">
        <v>0.84605918617645204</v>
      </c>
      <c r="G41" s="11">
        <v>1.116339287975638</v>
      </c>
      <c r="H41" s="11">
        <v>0.813136901311178</v>
      </c>
      <c r="I41" s="11">
        <v>0.94037932868866692</v>
      </c>
      <c r="J41" s="11">
        <v>1.471890118419537</v>
      </c>
      <c r="K41" s="11">
        <v>1.2480891605344628</v>
      </c>
      <c r="L41" s="11">
        <v>1.2051614098747796</v>
      </c>
      <c r="M41" s="11">
        <v>1.0315629941589755</v>
      </c>
      <c r="N41" s="11">
        <v>1.0884664405321849</v>
      </c>
      <c r="O41" s="11">
        <v>1.0447477502172202</v>
      </c>
      <c r="P41" s="11">
        <v>0.94278922238041873</v>
      </c>
      <c r="Q41" s="11">
        <v>0.88019096205086278</v>
      </c>
      <c r="R41" s="11">
        <v>0.78186460829396531</v>
      </c>
      <c r="S41" s="11">
        <v>0.84133249396634602</v>
      </c>
      <c r="T41" s="11">
        <v>0.72180130078343951</v>
      </c>
      <c r="U41" s="11">
        <v>0.88947034618372489</v>
      </c>
      <c r="V41" s="11">
        <v>0.89223194577586451</v>
      </c>
      <c r="W41" s="11">
        <v>0.80755429048925387</v>
      </c>
      <c r="X41" s="11">
        <v>0.83940081059750216</v>
      </c>
      <c r="Y41" s="11">
        <v>0.80676524779363901</v>
      </c>
      <c r="Z41" s="11">
        <v>0.74329360306215797</v>
      </c>
      <c r="AA41" s="11">
        <v>0.82073051858299118</v>
      </c>
      <c r="AB41" s="11">
        <v>0.74479920158651447</v>
      </c>
      <c r="AC41" s="11">
        <v>0.72594281229591073</v>
      </c>
      <c r="AD41" s="11">
        <v>0.64699430448572681</v>
      </c>
      <c r="AE41" s="11">
        <v>0.63891215397874246</v>
      </c>
      <c r="AF41" s="11">
        <v>0.670707043652505</v>
      </c>
      <c r="AG41" s="11">
        <v>0.7794383663015142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5.1493836672727689</v>
      </c>
      <c r="N42" s="14" t="s">
        <v>1</v>
      </c>
      <c r="O42" s="14">
        <v>3.5725508065248408</v>
      </c>
      <c r="P42" s="14">
        <v>4.3287745417748775</v>
      </c>
      <c r="Q42" s="14">
        <v>9.4120962971930862</v>
      </c>
      <c r="R42" s="14">
        <v>10.681011611584832</v>
      </c>
      <c r="S42" s="14">
        <v>12.493130525413392</v>
      </c>
      <c r="T42" s="14">
        <v>12.200629189252284</v>
      </c>
      <c r="U42" s="14">
        <v>6.8231358003340183</v>
      </c>
      <c r="V42" s="14">
        <v>4.10872426193498</v>
      </c>
      <c r="W42" s="14">
        <v>2.2481592306464817</v>
      </c>
      <c r="X42" s="14">
        <v>2.8639886383682369</v>
      </c>
      <c r="Y42" s="14">
        <v>2.6720759509150476</v>
      </c>
      <c r="Z42" s="14">
        <v>2.3526888434773694</v>
      </c>
      <c r="AA42" s="14">
        <v>1.6162172992470869</v>
      </c>
      <c r="AB42" s="14">
        <v>1.2718404095511879</v>
      </c>
      <c r="AC42" s="14">
        <v>0.95847318301727469</v>
      </c>
      <c r="AD42" s="14">
        <v>0.58324566373205733</v>
      </c>
      <c r="AE42" s="14">
        <v>1.8808361237586544</v>
      </c>
      <c r="AF42" s="14">
        <v>1.766629140726693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4.1146137335326758</v>
      </c>
      <c r="K43" s="11">
        <v>4.16480732026635</v>
      </c>
      <c r="L43" s="11">
        <v>5.1836512847130516</v>
      </c>
      <c r="M43" s="11">
        <v>6.1395966027417739</v>
      </c>
      <c r="N43" s="11">
        <v>4.7895879967314441</v>
      </c>
      <c r="O43" s="11">
        <v>4.0494568030164224</v>
      </c>
      <c r="P43" s="11">
        <v>3.6345617191563226</v>
      </c>
      <c r="Q43" s="11">
        <v>3.5676081323649953</v>
      </c>
      <c r="R43" s="11">
        <v>3.6654784942984873</v>
      </c>
      <c r="S43" s="11">
        <v>4.7460166741557615</v>
      </c>
      <c r="T43" s="11">
        <v>4.4445995623734591</v>
      </c>
      <c r="U43" s="11">
        <v>5.0674201101804446</v>
      </c>
      <c r="V43" s="11">
        <v>5.0305327019675694</v>
      </c>
      <c r="W43" s="11">
        <v>4.63489548828493</v>
      </c>
      <c r="X43" s="11">
        <v>4.6679692723899295</v>
      </c>
      <c r="Y43" s="11">
        <v>4.3513241645435237</v>
      </c>
      <c r="Z43" s="11">
        <v>4.0195594064079483</v>
      </c>
      <c r="AA43" s="11">
        <v>3.9778856039739545</v>
      </c>
      <c r="AB43" s="11">
        <v>3.2462715632380381</v>
      </c>
      <c r="AC43" s="11">
        <v>3.7303947634506889</v>
      </c>
      <c r="AD43" s="11">
        <v>3.4935322206896693</v>
      </c>
      <c r="AE43" s="11">
        <v>3.5660257863288303</v>
      </c>
      <c r="AF43" s="11">
        <v>4.1700636720820965</v>
      </c>
      <c r="AG43" s="11">
        <v>4.5523716564154446</v>
      </c>
      <c r="AH43" s="11" t="s">
        <v>1</v>
      </c>
    </row>
    <row r="44" spans="1:34" x14ac:dyDescent="0.25">
      <c r="A44" s="12" t="s">
        <v>40</v>
      </c>
      <c r="B44" s="13">
        <v>4.7076023391812871</v>
      </c>
      <c r="C44" s="14">
        <v>4.9303621169916436</v>
      </c>
      <c r="D44" s="14">
        <v>5.4506967719174462</v>
      </c>
      <c r="E44" s="14">
        <v>5.0968483256730135</v>
      </c>
      <c r="F44" s="14">
        <v>4.2422425423474746</v>
      </c>
      <c r="G44" s="14">
        <v>3.6207648684019196</v>
      </c>
      <c r="H44" s="14">
        <v>2.8517660683265786</v>
      </c>
      <c r="I44" s="14">
        <v>2.9516261273572013</v>
      </c>
      <c r="J44" s="14">
        <v>1.9766285430134263</v>
      </c>
      <c r="K44" s="14">
        <v>2.0751828542269095</v>
      </c>
      <c r="L44" s="14">
        <v>1.3815917493675813</v>
      </c>
      <c r="M44" s="14">
        <v>2.1959970604763757</v>
      </c>
      <c r="N44" s="14">
        <v>1.4998300475866759</v>
      </c>
      <c r="O44" s="14">
        <v>1.4944716698392126</v>
      </c>
      <c r="P44" s="14">
        <v>1.2369279208366131</v>
      </c>
      <c r="Q44" s="14">
        <v>1.4737893872890124</v>
      </c>
      <c r="R44" s="14">
        <v>1.4271467381959491</v>
      </c>
      <c r="S44" s="14">
        <v>1.1654235482152371</v>
      </c>
      <c r="T44" s="14">
        <v>1.2682514389775941</v>
      </c>
      <c r="U44" s="14">
        <v>1.5035348003584585</v>
      </c>
      <c r="V44" s="14">
        <v>1.9401512660309113</v>
      </c>
      <c r="W44" s="14">
        <v>1.9145245229459076</v>
      </c>
      <c r="X44" s="14">
        <v>1.9793725296442688</v>
      </c>
      <c r="Y44" s="14">
        <v>2.1053605006010914</v>
      </c>
      <c r="Z44" s="14">
        <v>2.3862440051468008</v>
      </c>
      <c r="AA44" s="14">
        <v>2.462688781414117</v>
      </c>
      <c r="AB44" s="14">
        <v>2.8839015475986525</v>
      </c>
      <c r="AC44" s="14">
        <v>3.5804281006839642</v>
      </c>
      <c r="AD44" s="14">
        <v>3.2210721458365517</v>
      </c>
      <c r="AE44" s="14">
        <v>3.264401772525849</v>
      </c>
      <c r="AF44" s="14">
        <v>3.79746835443038</v>
      </c>
      <c r="AG44" s="14">
        <v>3.8643033219861485</v>
      </c>
      <c r="AH44" s="14">
        <v>3.8708931050439608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4.6216950500783445E-4</v>
      </c>
      <c r="M45" s="11">
        <v>1.4049502499656658E-2</v>
      </c>
      <c r="N45" s="11">
        <v>0.11491134587732822</v>
      </c>
      <c r="O45" s="11">
        <v>0.14944185820626052</v>
      </c>
      <c r="P45" s="11">
        <v>0.26587115108620674</v>
      </c>
      <c r="Q45" s="11">
        <v>0.34891874901612385</v>
      </c>
      <c r="R45" s="11">
        <v>2.4471696170483073E-3</v>
      </c>
      <c r="S45" s="11">
        <v>0.37065414638955835</v>
      </c>
      <c r="T45" s="11">
        <v>0.37819279990661747</v>
      </c>
      <c r="U45" s="11">
        <v>8.3875228570611728</v>
      </c>
      <c r="V45" s="11">
        <v>0.47009440276914571</v>
      </c>
      <c r="W45" s="11">
        <v>1.6283140879218931E-3</v>
      </c>
      <c r="X45" s="11">
        <v>0.37509052178403152</v>
      </c>
      <c r="Y45" s="11">
        <v>0.34943228086012385</v>
      </c>
      <c r="Z45" s="11">
        <v>0.87987453871530308</v>
      </c>
      <c r="AA45" s="11">
        <v>1.6222445594047377</v>
      </c>
      <c r="AB45" s="11">
        <v>0.92545034623582323</v>
      </c>
      <c r="AC45" s="11">
        <v>0.50898053981857605</v>
      </c>
      <c r="AD45" s="11">
        <v>0.67142030566367383</v>
      </c>
      <c r="AE45" s="11">
        <v>0.49818641572933703</v>
      </c>
      <c r="AF45" s="11">
        <v>0.62550774902822315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1.4999999997856144</v>
      </c>
      <c r="AA46" s="14">
        <v>1.5420060077134428</v>
      </c>
      <c r="AB46" s="14">
        <v>1.6552902477974882</v>
      </c>
      <c r="AC46" s="14">
        <v>1.5669724645588954</v>
      </c>
      <c r="AD46" s="14">
        <v>1.8002961353291578</v>
      </c>
      <c r="AE46" s="14" t="s">
        <v>1</v>
      </c>
      <c r="AF46" s="14">
        <v>1.5281307898664536</v>
      </c>
      <c r="AG46" s="14">
        <v>1.5841564780652164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0.2782371302014619</v>
      </c>
      <c r="L47" s="11">
        <v>2.7713659676844773</v>
      </c>
      <c r="M47" s="11">
        <v>2.8956037962255921</v>
      </c>
      <c r="N47" s="11">
        <v>0.47261472787869135</v>
      </c>
      <c r="O47" s="11">
        <v>0.53901048570239007</v>
      </c>
      <c r="P47" s="11">
        <v>2.0741883917125752</v>
      </c>
      <c r="Q47" s="11">
        <v>5.1739941625390449</v>
      </c>
      <c r="R47" s="11">
        <v>3.887060713314753</v>
      </c>
      <c r="S47" s="11">
        <v>3.2669906771786286</v>
      </c>
      <c r="T47" s="11">
        <v>3.4734392951796513</v>
      </c>
      <c r="U47" s="11">
        <v>5.301368624245324</v>
      </c>
      <c r="V47" s="11">
        <v>2.6164044797003867</v>
      </c>
      <c r="W47" s="11">
        <v>2.7264342297331141</v>
      </c>
      <c r="X47" s="11">
        <v>2.5586857024059451</v>
      </c>
      <c r="Y47" s="11">
        <v>5.3032539993289411</v>
      </c>
      <c r="Z47" s="11">
        <v>2.8934233646504031</v>
      </c>
      <c r="AA47" s="11">
        <v>2.0965854731106326</v>
      </c>
      <c r="AB47" s="11">
        <v>4.1757293620025537</v>
      </c>
      <c r="AC47" s="11">
        <v>4.1320262724251853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8.6494592600233258</v>
      </c>
      <c r="D48" s="14" t="s">
        <v>1</v>
      </c>
      <c r="E48" s="14">
        <v>8.544024231206091</v>
      </c>
      <c r="F48" s="14" t="s">
        <v>1</v>
      </c>
      <c r="G48" s="14">
        <v>6.7452035505041614</v>
      </c>
      <c r="H48" s="14" t="s">
        <v>1</v>
      </c>
      <c r="I48" s="14">
        <v>6.242302278525556</v>
      </c>
      <c r="J48" s="14" t="s">
        <v>1</v>
      </c>
      <c r="K48" s="14">
        <v>5.425051799573791</v>
      </c>
      <c r="L48" s="14" t="s">
        <v>1</v>
      </c>
      <c r="M48" s="14">
        <v>4.9149678649304329</v>
      </c>
      <c r="N48" s="14" t="s">
        <v>1</v>
      </c>
      <c r="O48" s="14">
        <v>4.5610373576627854</v>
      </c>
      <c r="P48" s="14" t="s">
        <v>1</v>
      </c>
      <c r="Q48" s="14">
        <v>4.2062015030865139</v>
      </c>
      <c r="R48" s="14">
        <v>4.2834465995337068</v>
      </c>
      <c r="S48" s="14">
        <v>4.0084089833615266</v>
      </c>
      <c r="T48" s="14">
        <v>4.7561237406450569</v>
      </c>
      <c r="U48" s="14">
        <v>4.9268822595470869</v>
      </c>
      <c r="V48" s="14">
        <v>5.0723705597171129</v>
      </c>
      <c r="W48" s="14">
        <v>5.0816013943539229</v>
      </c>
      <c r="X48" s="14">
        <v>5.301445564956758</v>
      </c>
      <c r="Y48" s="14">
        <v>4.8646060352879514</v>
      </c>
      <c r="Z48" s="14">
        <v>4.570896041910709</v>
      </c>
      <c r="AA48" s="14">
        <v>4.6580921188124078</v>
      </c>
      <c r="AB48" s="14">
        <v>4.9833609072883638</v>
      </c>
      <c r="AC48" s="14">
        <v>4.9447642397240674</v>
      </c>
      <c r="AD48" s="14">
        <v>5.1216660185690284</v>
      </c>
      <c r="AE48" s="14">
        <v>5.3054520085799366</v>
      </c>
      <c r="AF48" s="14">
        <v>5.7507822726904125</v>
      </c>
      <c r="AG48" s="14">
        <v>5.9577514005024232</v>
      </c>
      <c r="AH48" s="14" t="s">
        <v>1</v>
      </c>
    </row>
    <row r="49" spans="1:34" s="5" customFormat="1" x14ac:dyDescent="0.25">
      <c r="A49" s="9" t="s">
        <v>44</v>
      </c>
      <c r="B49" s="10">
        <v>1.7388904223019597</v>
      </c>
      <c r="C49" s="11">
        <v>1.9314205738278518</v>
      </c>
      <c r="D49" s="11">
        <v>2.0786442473189464</v>
      </c>
      <c r="E49" s="11">
        <v>2.0732298739088266</v>
      </c>
      <c r="F49" s="11" t="s">
        <v>1</v>
      </c>
      <c r="G49" s="11">
        <v>1.8519283633649863</v>
      </c>
      <c r="H49" s="11" t="s">
        <v>1</v>
      </c>
      <c r="I49" s="11">
        <v>2.4472810648193994</v>
      </c>
      <c r="J49" s="11" t="s">
        <v>1</v>
      </c>
      <c r="K49" s="11">
        <v>2.8437197904487901</v>
      </c>
      <c r="L49" s="11" t="s">
        <v>1</v>
      </c>
      <c r="M49" s="11">
        <v>3.3258014404745095</v>
      </c>
      <c r="N49" s="11" t="s">
        <v>1</v>
      </c>
      <c r="O49" s="11">
        <v>4.0717985784845192</v>
      </c>
      <c r="P49" s="11" t="s">
        <v>1</v>
      </c>
      <c r="Q49" s="11">
        <v>4.7655565293602109</v>
      </c>
      <c r="R49" s="11" t="s">
        <v>1</v>
      </c>
      <c r="S49" s="11">
        <v>3.7019898195279963</v>
      </c>
      <c r="T49" s="11" t="s">
        <v>1</v>
      </c>
      <c r="U49" s="11">
        <v>3.4936292642827786</v>
      </c>
      <c r="V49" s="11" t="s">
        <v>1</v>
      </c>
      <c r="W49" s="11">
        <v>5.5619047619047617</v>
      </c>
      <c r="X49" s="11" t="s">
        <v>1</v>
      </c>
      <c r="Y49" s="11">
        <v>5.1769087523277459</v>
      </c>
      <c r="Z49" s="11" t="s">
        <v>1</v>
      </c>
      <c r="AA49" s="11">
        <v>5.6122448979591839</v>
      </c>
      <c r="AB49" s="11" t="s">
        <v>1</v>
      </c>
      <c r="AC49" s="11">
        <v>6.4762876083630792</v>
      </c>
      <c r="AD49" s="11" t="s">
        <v>1</v>
      </c>
      <c r="AE49" s="11">
        <v>6.4849417454385581</v>
      </c>
      <c r="AF49" s="11" t="s">
        <v>1</v>
      </c>
      <c r="AG49" s="11">
        <v>4.9847792998477942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28.507401323918934</v>
      </c>
      <c r="L50" s="14">
        <v>32.17188133580018</v>
      </c>
      <c r="M50" s="14">
        <v>34.461579677885481</v>
      </c>
      <c r="N50" s="14">
        <v>35.339710898525603</v>
      </c>
      <c r="O50" s="14">
        <v>35.2619532044761</v>
      </c>
      <c r="P50" s="14">
        <v>36.582450817410127</v>
      </c>
      <c r="Q50" s="14">
        <v>36.411650313798276</v>
      </c>
      <c r="R50" s="14">
        <v>34.667969967299754</v>
      </c>
      <c r="S50" s="14">
        <v>35.50932237577689</v>
      </c>
      <c r="T50" s="14">
        <v>35.255195637307075</v>
      </c>
      <c r="U50" s="14">
        <v>35.788457093292919</v>
      </c>
      <c r="V50" s="14">
        <v>38.837591702504426</v>
      </c>
      <c r="W50" s="14">
        <v>35.760526202408904</v>
      </c>
      <c r="X50" s="14">
        <v>35.258172305763154</v>
      </c>
      <c r="Y50" s="14">
        <v>37.257908000772474</v>
      </c>
      <c r="Z50" s="14">
        <v>37.358408640668664</v>
      </c>
      <c r="AA50" s="14">
        <v>37.543292978848861</v>
      </c>
      <c r="AB50" s="14">
        <v>34.615950241106525</v>
      </c>
      <c r="AC50" s="14">
        <v>34.034036518974006</v>
      </c>
      <c r="AD50" s="14">
        <v>31.247532209168298</v>
      </c>
      <c r="AE50" s="14">
        <v>34.729839537245191</v>
      </c>
      <c r="AF50" s="14">
        <v>31.902584709531258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6.042539477924589E-2</v>
      </c>
      <c r="AB51" s="11">
        <v>0.14658231754358897</v>
      </c>
      <c r="AC51" s="11">
        <v>0.33325724720383476</v>
      </c>
      <c r="AD51" s="11">
        <v>1.5520326218116756</v>
      </c>
      <c r="AE51" s="11">
        <v>3.3439302955375014</v>
      </c>
      <c r="AF51" s="11">
        <v>3.179631114675221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6.9468809998870604</v>
      </c>
      <c r="L52" s="14">
        <v>4.8207023046864625</v>
      </c>
      <c r="M52" s="14">
        <v>4.1315564794535806</v>
      </c>
      <c r="N52" s="14">
        <v>5.4118645979918885</v>
      </c>
      <c r="O52" s="14">
        <v>4.5482645941888205</v>
      </c>
      <c r="P52" s="14">
        <v>4.0507538098761096</v>
      </c>
      <c r="Q52" s="14">
        <v>4.1403594774817742</v>
      </c>
      <c r="R52" s="14">
        <v>4.0324500595184514</v>
      </c>
      <c r="S52" s="14">
        <v>3.6024785811387572</v>
      </c>
      <c r="T52" s="14">
        <v>3.8615091782712976</v>
      </c>
      <c r="U52" s="14">
        <v>5.1347294427765986</v>
      </c>
      <c r="V52" s="14">
        <v>4.3374804218108958</v>
      </c>
      <c r="W52" s="14">
        <v>3.5803034491104597</v>
      </c>
      <c r="X52" s="14">
        <v>3.7922041205781527</v>
      </c>
      <c r="Y52" s="14">
        <v>3.9013946014815692</v>
      </c>
      <c r="Z52" s="14">
        <v>3.2347764956266962</v>
      </c>
      <c r="AA52" s="14">
        <v>2.73807015524166</v>
      </c>
      <c r="AB52" s="14">
        <v>2.8794522167228882</v>
      </c>
      <c r="AC52" s="14">
        <v>2.7370189055256922</v>
      </c>
      <c r="AD52" s="14">
        <v>2.6207880192547695</v>
      </c>
      <c r="AE52" s="14">
        <v>2.7369214019988757</v>
      </c>
      <c r="AF52" s="14">
        <v>2.833252705675064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16.931334978214078</v>
      </c>
      <c r="C53" s="11">
        <v>14.929580955567534</v>
      </c>
      <c r="D53" s="11">
        <v>13.488464646221013</v>
      </c>
      <c r="E53" s="11">
        <v>12.545063886899424</v>
      </c>
      <c r="F53" s="11">
        <v>11.944865317384053</v>
      </c>
      <c r="G53" s="11">
        <v>11.50440554958009</v>
      </c>
      <c r="H53" s="11">
        <v>10.796655241099685</v>
      </c>
      <c r="I53" s="11">
        <v>10.258944455425972</v>
      </c>
      <c r="J53" s="11">
        <v>9.762760413213277</v>
      </c>
      <c r="K53" s="11">
        <v>8.3663972569189315</v>
      </c>
      <c r="L53" s="11">
        <v>6.3736697473171526</v>
      </c>
      <c r="M53" s="11">
        <v>6.0556652488165668</v>
      </c>
      <c r="N53" s="11">
        <v>5.890867556947569</v>
      </c>
      <c r="O53" s="11">
        <v>6.0919300239254923</v>
      </c>
      <c r="P53" s="11">
        <v>6.6703091263363001</v>
      </c>
      <c r="Q53" s="11">
        <v>6.7157934101909387</v>
      </c>
      <c r="R53" s="11">
        <v>6.9110441921238426</v>
      </c>
      <c r="S53" s="11">
        <v>7.0233327345161731</v>
      </c>
      <c r="T53" s="11">
        <v>9.0442890442890409</v>
      </c>
      <c r="U53" s="11">
        <v>9.8386693748902161</v>
      </c>
      <c r="V53" s="11">
        <v>8.4101190709333782</v>
      </c>
      <c r="W53" s="11">
        <v>7.4053089720597685</v>
      </c>
      <c r="X53" s="11">
        <v>7.0844899894577411</v>
      </c>
      <c r="Y53" s="11">
        <v>6.493997293069202</v>
      </c>
      <c r="Z53" s="11">
        <v>5.5957719343484218</v>
      </c>
      <c r="AA53" s="11">
        <v>5.3442937637095715</v>
      </c>
      <c r="AB53" s="11">
        <v>4.5643106857994438</v>
      </c>
      <c r="AC53" s="11">
        <v>4.4399268143931696</v>
      </c>
      <c r="AD53" s="11">
        <v>4.09535551219449</v>
      </c>
      <c r="AE53" s="11">
        <v>3.3666676009506089</v>
      </c>
      <c r="AF53" s="11">
        <v>4.1095177652811268</v>
      </c>
      <c r="AG53" s="11">
        <v>3.9784718112487019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3.8213762247661514</v>
      </c>
      <c r="V54" s="14">
        <v>1.1233763309613585</v>
      </c>
      <c r="W54" s="14">
        <v>0.24753694621194172</v>
      </c>
      <c r="X54" s="14">
        <v>0.68422941851174457</v>
      </c>
      <c r="Y54" s="14">
        <v>1.5424841519158783</v>
      </c>
      <c r="Z54" s="14">
        <v>3.4418218327001315</v>
      </c>
      <c r="AA54" s="14">
        <v>2.8636262310449094</v>
      </c>
      <c r="AB54" s="14">
        <v>2.7305085058343415</v>
      </c>
      <c r="AC54" s="14">
        <v>2.5489411548453784</v>
      </c>
      <c r="AD54" s="14">
        <v>2.5636981661122644</v>
      </c>
      <c r="AE54" s="14">
        <v>3.018465244279144</v>
      </c>
      <c r="AF54" s="14">
        <v>2.5613409413404171</v>
      </c>
      <c r="AG54" s="14">
        <v>2.377055639816108</v>
      </c>
      <c r="AH54" s="14">
        <v>1.7779653634876504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1.21012101210121</v>
      </c>
      <c r="E55" s="11" t="s">
        <v>1</v>
      </c>
      <c r="F55" s="11" t="s">
        <v>1</v>
      </c>
      <c r="G55" s="11" t="s">
        <v>1</v>
      </c>
      <c r="H55" s="11">
        <v>1.7017017017017018</v>
      </c>
      <c r="I55" s="11" t="s">
        <v>1</v>
      </c>
      <c r="J55" s="11" t="s">
        <v>1</v>
      </c>
      <c r="K55" s="11" t="s">
        <v>1</v>
      </c>
      <c r="L55" s="11">
        <v>1.6861826697892275</v>
      </c>
      <c r="M55" s="11" t="s">
        <v>1</v>
      </c>
      <c r="N55" s="11" t="s">
        <v>1</v>
      </c>
      <c r="O55" s="11" t="s">
        <v>1</v>
      </c>
      <c r="P55" s="11">
        <v>1.1068702290076333</v>
      </c>
      <c r="Q55" s="11" t="s">
        <v>1</v>
      </c>
      <c r="R55" s="11" t="s">
        <v>1</v>
      </c>
      <c r="S55" s="11" t="s">
        <v>1</v>
      </c>
      <c r="T55" s="11">
        <v>1.2147239263803682</v>
      </c>
      <c r="U55" s="11" t="s">
        <v>1</v>
      </c>
      <c r="V55" s="11" t="s">
        <v>1</v>
      </c>
      <c r="W55" s="11" t="s">
        <v>1</v>
      </c>
      <c r="X55" s="11">
        <v>0.57192152162461884</v>
      </c>
      <c r="Y55" s="11" t="s">
        <v>1</v>
      </c>
      <c r="Z55" s="11" t="s">
        <v>1</v>
      </c>
      <c r="AA55" s="11">
        <v>1.0625053401972506</v>
      </c>
      <c r="AB55" s="11" t="s">
        <v>1</v>
      </c>
      <c r="AC55" s="11">
        <v>0.74211079999663876</v>
      </c>
      <c r="AD55" s="11" t="s">
        <v>1</v>
      </c>
      <c r="AE55" s="11">
        <v>1.0136505522846455</v>
      </c>
      <c r="AF55" s="11" t="s">
        <v>1</v>
      </c>
      <c r="AG55" s="11">
        <v>1.0179614186710495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1.3243694386044806</v>
      </c>
      <c r="L56" s="14">
        <v>1.3123796809022032</v>
      </c>
      <c r="M56" s="14">
        <v>1.122103766448552</v>
      </c>
      <c r="N56" s="14">
        <v>1.0642395201706565</v>
      </c>
      <c r="O56" s="14">
        <v>1.3057108528265284</v>
      </c>
      <c r="P56" s="14">
        <v>1.629089366962795</v>
      </c>
      <c r="Q56" s="14">
        <v>1.4676304880483495</v>
      </c>
      <c r="R56" s="14">
        <v>1.4897136530644923</v>
      </c>
      <c r="S56" s="14">
        <v>1.3451227988430468</v>
      </c>
      <c r="T56" s="14">
        <v>1.3901674328333216</v>
      </c>
      <c r="U56" s="14">
        <v>1.5649372355195419</v>
      </c>
      <c r="V56" s="14">
        <v>1.5899700851235301</v>
      </c>
      <c r="W56" s="14">
        <v>1.4360201621027109</v>
      </c>
      <c r="X56" s="14">
        <v>1.4182466235234787</v>
      </c>
      <c r="Y56" s="14">
        <v>1.3090003460673918</v>
      </c>
      <c r="Z56" s="14">
        <v>1.1288984795681467</v>
      </c>
      <c r="AA56" s="14">
        <v>1.1204654794861666</v>
      </c>
      <c r="AB56" s="14">
        <v>1.0885756140770781</v>
      </c>
      <c r="AC56" s="14">
        <v>1.0570941728415117</v>
      </c>
      <c r="AD56" s="14">
        <v>1.1336149592851599</v>
      </c>
      <c r="AE56" s="14">
        <v>1.0775184935266948</v>
      </c>
      <c r="AF56" s="14">
        <v>1.2111388240880034</v>
      </c>
      <c r="AG56" s="14">
        <v>1.1713986149792754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54</v>
      </c>
      <c r="D57" s="11">
        <v>1.866716445771887E-2</v>
      </c>
      <c r="E57" s="11">
        <v>3.4184138559708296E-2</v>
      </c>
      <c r="F57" s="11">
        <v>0.39310985633621615</v>
      </c>
      <c r="G57" s="11">
        <v>0.39987800332102069</v>
      </c>
      <c r="H57" s="11">
        <v>0.48419253773853604</v>
      </c>
      <c r="I57" s="11">
        <v>0.65805250313862129</v>
      </c>
      <c r="J57" s="11">
        <v>0.47653424057875299</v>
      </c>
      <c r="K57" s="11">
        <v>0.59019181745144256</v>
      </c>
      <c r="L57" s="11">
        <v>1.4216507731345454</v>
      </c>
      <c r="M57" s="11">
        <v>1.1010990865328423</v>
      </c>
      <c r="N57" s="11">
        <v>0.83247978612132245</v>
      </c>
      <c r="O57" s="11">
        <v>1.017163611868426</v>
      </c>
      <c r="P57" s="11">
        <v>1.0258096935444014</v>
      </c>
      <c r="Q57" s="11">
        <v>2.3326391932505288</v>
      </c>
      <c r="R57" s="11">
        <v>3.2282918560751979</v>
      </c>
      <c r="S57" s="11">
        <v>3.9933976657064254</v>
      </c>
      <c r="T57" s="11">
        <v>4.2175536859746234</v>
      </c>
      <c r="U57" s="11">
        <v>6.0650738866735914</v>
      </c>
      <c r="V57" s="11">
        <v>4.4332129496449451</v>
      </c>
      <c r="W57" s="11">
        <v>3.8488544622405119</v>
      </c>
      <c r="X57" s="11">
        <v>4.2427793713845752</v>
      </c>
      <c r="Y57" s="11">
        <v>4.0697028132433397</v>
      </c>
      <c r="Z57" s="11">
        <v>4.4422934567374455</v>
      </c>
      <c r="AA57" s="11">
        <v>4.8122252304318947</v>
      </c>
      <c r="AB57" s="11">
        <v>4.5067999253498598</v>
      </c>
      <c r="AC57" s="11">
        <v>4.1230894670384357</v>
      </c>
      <c r="AD57" s="11">
        <v>4.8556998709443597</v>
      </c>
      <c r="AE57" s="11">
        <v>6.0742807331898856</v>
      </c>
      <c r="AF57" s="11">
        <v>5.6103260972060562</v>
      </c>
      <c r="AG57" s="11">
        <v>6.1867777322053303</v>
      </c>
      <c r="AH57" s="11" t="s">
        <v>1</v>
      </c>
    </row>
    <row r="58" spans="1:34" x14ac:dyDescent="0.25">
      <c r="A58" s="12" t="s">
        <v>53</v>
      </c>
      <c r="B58" s="13">
        <v>11.608706529897423</v>
      </c>
      <c r="C58" s="14">
        <v>9.8005275304978579</v>
      </c>
      <c r="D58" s="14">
        <v>8.2565097848940638</v>
      </c>
      <c r="E58" s="14">
        <v>7.3165923634488816</v>
      </c>
      <c r="F58" s="14">
        <v>6.6500051153885504</v>
      </c>
      <c r="G58" s="14">
        <v>6.790893219795489</v>
      </c>
      <c r="H58" s="14">
        <v>5.8733258928571441</v>
      </c>
      <c r="I58" s="14">
        <v>6.2436035642645633</v>
      </c>
      <c r="J58" s="14">
        <v>7.0820176966000945</v>
      </c>
      <c r="K58" s="14">
        <v>6.8345959078338137</v>
      </c>
      <c r="L58" s="14">
        <v>5.7200586973699066</v>
      </c>
      <c r="M58" s="14">
        <v>5.1350760144372751</v>
      </c>
      <c r="N58" s="14">
        <v>4.5845078480117332</v>
      </c>
      <c r="O58" s="14">
        <v>6.1317412215236633</v>
      </c>
      <c r="P58" s="14">
        <v>6.3699803932220815</v>
      </c>
      <c r="Q58" s="14">
        <v>5.1219489696142277</v>
      </c>
      <c r="R58" s="14">
        <v>4.6614460998745857</v>
      </c>
      <c r="S58" s="14">
        <v>4.2552223707343462</v>
      </c>
      <c r="T58" s="14">
        <v>4.0785905158691609</v>
      </c>
      <c r="U58" s="14">
        <v>4.7673177747877338</v>
      </c>
      <c r="V58" s="14">
        <v>5.2867764206054169</v>
      </c>
      <c r="W58" s="14">
        <v>5.8897650449055323</v>
      </c>
      <c r="X58" s="14">
        <v>4.9929645264015408</v>
      </c>
      <c r="Y58" s="14">
        <v>5.7101100948568151</v>
      </c>
      <c r="Z58" s="14">
        <v>6.069033582138327</v>
      </c>
      <c r="AA58" s="14">
        <v>5.7481186365648522</v>
      </c>
      <c r="AB58" s="14">
        <v>5.2354993721626588</v>
      </c>
      <c r="AC58" s="14">
        <v>5.1648155915492158</v>
      </c>
      <c r="AD58" s="14">
        <v>4.6390932215505538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7.7999556082482044</v>
      </c>
      <c r="D5" s="11">
        <v>5.5299031488595327</v>
      </c>
      <c r="E5" s="11">
        <v>5.1187774046395971</v>
      </c>
      <c r="F5" s="11">
        <v>4.3847595782759523</v>
      </c>
      <c r="G5" s="11">
        <v>4.2931653293517362</v>
      </c>
      <c r="H5" s="11">
        <v>5.1269584210703485</v>
      </c>
      <c r="I5" s="11">
        <v>5.06637655613088</v>
      </c>
      <c r="J5" s="11">
        <v>6.2716220223386383</v>
      </c>
      <c r="K5" s="11">
        <v>6.2636372432811633</v>
      </c>
      <c r="L5" s="11">
        <v>5.7983453203329427</v>
      </c>
      <c r="M5" s="11">
        <v>5.9199669072707346</v>
      </c>
      <c r="N5" s="11">
        <v>5.3719650267983896</v>
      </c>
      <c r="O5" s="11">
        <v>5.3779880329012073</v>
      </c>
      <c r="P5" s="11">
        <v>5.9690273952560338</v>
      </c>
      <c r="Q5" s="11">
        <v>6.1982337224257495</v>
      </c>
      <c r="R5" s="11">
        <v>5.6976603992337331</v>
      </c>
      <c r="S5" s="11">
        <v>5.6550038842761694</v>
      </c>
      <c r="T5" s="11">
        <v>5.8167819387954127</v>
      </c>
      <c r="U5" s="11">
        <v>6.583876293590472</v>
      </c>
      <c r="V5" s="11">
        <v>7.753048113451479</v>
      </c>
      <c r="W5" s="11">
        <v>6.2368617949905589</v>
      </c>
      <c r="X5" s="11">
        <v>5.3503237541988842</v>
      </c>
      <c r="Y5" s="11">
        <v>5.2357642645233788</v>
      </c>
      <c r="Z5" s="11" t="s">
        <v>1</v>
      </c>
      <c r="AA5" s="11">
        <v>5.4885955555706296</v>
      </c>
      <c r="AB5" s="11" t="s">
        <v>1</v>
      </c>
      <c r="AC5" s="11">
        <v>3.3736279955505473</v>
      </c>
      <c r="AD5" s="11" t="s">
        <v>1</v>
      </c>
      <c r="AE5" s="11">
        <v>3.6720066076519973</v>
      </c>
      <c r="AF5" s="11" t="s">
        <v>1</v>
      </c>
      <c r="AG5" s="11">
        <v>3.6004663083515629</v>
      </c>
      <c r="AH5" s="11" t="s">
        <v>1</v>
      </c>
    </row>
    <row r="6" spans="1:34" x14ac:dyDescent="0.25">
      <c r="A6" s="12" t="s">
        <v>2</v>
      </c>
      <c r="B6" s="13">
        <v>3.7650602409638556</v>
      </c>
      <c r="C6" s="14">
        <v>1.784121320249777</v>
      </c>
      <c r="D6" s="14" t="s">
        <v>54</v>
      </c>
      <c r="E6" s="14">
        <v>1.8048505358150031</v>
      </c>
      <c r="F6" s="14">
        <v>1.789611523352248</v>
      </c>
      <c r="G6" s="14">
        <v>1.9323671497584543</v>
      </c>
      <c r="H6" s="14">
        <v>0.51996285979572887</v>
      </c>
      <c r="I6" s="14">
        <v>6.3512382452858063</v>
      </c>
      <c r="J6" s="14">
        <v>4.0788865060342294</v>
      </c>
      <c r="K6" s="14">
        <v>16.166365280289334</v>
      </c>
      <c r="L6" s="14">
        <v>4.9401801317381357</v>
      </c>
      <c r="M6" s="14">
        <v>0.47926137364767252</v>
      </c>
      <c r="N6" s="14">
        <v>1.0810257809302959</v>
      </c>
      <c r="O6" s="14">
        <v>0.17371163867979156</v>
      </c>
      <c r="P6" s="14">
        <v>0.27826086956521734</v>
      </c>
      <c r="Q6" s="14">
        <v>5.3566645835193286E-2</v>
      </c>
      <c r="R6" s="14">
        <v>0.90561414546116781</v>
      </c>
      <c r="S6" s="14">
        <v>2.6826544407218011</v>
      </c>
      <c r="T6" s="14">
        <v>9.8801329219083804</v>
      </c>
      <c r="U6" s="14">
        <v>6.5366908869044309</v>
      </c>
      <c r="V6" s="14" t="s">
        <v>1</v>
      </c>
      <c r="W6" s="14">
        <v>1.4233179268095375</v>
      </c>
      <c r="X6" s="14">
        <v>1.2597192853931838</v>
      </c>
      <c r="Y6" s="14">
        <v>1.8406351995982926</v>
      </c>
      <c r="Z6" s="14">
        <v>1.9123163148776656</v>
      </c>
      <c r="AA6" s="14">
        <v>1.3805406757003684</v>
      </c>
      <c r="AB6" s="14">
        <v>1.5765933240632646</v>
      </c>
      <c r="AC6" s="14">
        <v>1.8579926638967477</v>
      </c>
      <c r="AD6" s="14" t="s">
        <v>1</v>
      </c>
      <c r="AE6" s="14">
        <v>1.3395788579187726</v>
      </c>
      <c r="AF6" s="14">
        <v>1.0466272209898464</v>
      </c>
      <c r="AG6" s="14">
        <v>0.80543669770953941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4.0780141843971629</v>
      </c>
      <c r="F7" s="18">
        <v>2.9888492930221862</v>
      </c>
      <c r="G7" s="18">
        <v>4.4699184489921526</v>
      </c>
      <c r="H7" s="18">
        <v>7.3313361785948787</v>
      </c>
      <c r="I7" s="18">
        <v>7.8670056654213099</v>
      </c>
      <c r="J7" s="18">
        <v>8.1830377105380823</v>
      </c>
      <c r="K7" s="18">
        <v>14.141821925274018</v>
      </c>
      <c r="L7" s="18">
        <v>14.740049994018351</v>
      </c>
      <c r="M7" s="18">
        <v>12.210955963851534</v>
      </c>
      <c r="N7" s="18">
        <v>12.085556164929949</v>
      </c>
      <c r="O7" s="18">
        <v>11.99216022683847</v>
      </c>
      <c r="P7" s="18">
        <v>14.912919347334929</v>
      </c>
      <c r="Q7" s="18">
        <v>15.639805534624953</v>
      </c>
      <c r="R7" s="18">
        <v>15.134958648569194</v>
      </c>
      <c r="S7" s="18">
        <v>14.2035070549653</v>
      </c>
      <c r="T7" s="18">
        <v>14.008067627864348</v>
      </c>
      <c r="U7" s="18">
        <v>15.701683996650587</v>
      </c>
      <c r="V7" s="18">
        <v>14.538887027120065</v>
      </c>
      <c r="W7" s="18">
        <v>14.677333717230642</v>
      </c>
      <c r="X7" s="18">
        <v>12.994862508080468</v>
      </c>
      <c r="Y7" s="18">
        <v>10.713556505497692</v>
      </c>
      <c r="Z7" s="18">
        <v>9.219331787146027</v>
      </c>
      <c r="AA7" s="18">
        <v>7.59775194997124</v>
      </c>
      <c r="AB7" s="18">
        <v>6.1158431533093873</v>
      </c>
      <c r="AC7" s="18">
        <v>7.0257984109065612</v>
      </c>
      <c r="AD7" s="18">
        <v>6.9865970046285035</v>
      </c>
      <c r="AE7" s="18">
        <v>6.8065449658407937</v>
      </c>
      <c r="AF7" s="18">
        <v>6.7988856900163954</v>
      </c>
      <c r="AG7" s="18">
        <v>5.9271759026498447</v>
      </c>
      <c r="AH7" s="18">
        <v>4.9105470621460059</v>
      </c>
    </row>
    <row r="8" spans="1:34" x14ac:dyDescent="0.25">
      <c r="A8" s="12" t="s">
        <v>4</v>
      </c>
      <c r="B8" s="13">
        <v>9.5579288900905777</v>
      </c>
      <c r="C8" s="14">
        <v>7.887085049672887</v>
      </c>
      <c r="D8" s="14">
        <v>6.7854064923872439</v>
      </c>
      <c r="E8" s="14">
        <v>5.7917167522675115</v>
      </c>
      <c r="F8" s="14" t="s">
        <v>1</v>
      </c>
      <c r="G8" s="14">
        <v>6.1300629640071422</v>
      </c>
      <c r="H8" s="14">
        <v>5.6581474985383782</v>
      </c>
      <c r="I8" s="14">
        <v>5.2807215332581734</v>
      </c>
      <c r="J8" s="14">
        <v>4.2001047151708377</v>
      </c>
      <c r="K8" s="14">
        <v>4.0946620947565489</v>
      </c>
      <c r="L8" s="14" t="s">
        <v>1</v>
      </c>
      <c r="M8" s="14">
        <v>3.0539475333004664</v>
      </c>
      <c r="N8" s="14" t="s">
        <v>1</v>
      </c>
      <c r="O8" s="14">
        <v>2.3620424354843772</v>
      </c>
      <c r="P8" s="14" t="s">
        <v>1</v>
      </c>
      <c r="Q8" s="14">
        <v>2.4214131970518138</v>
      </c>
      <c r="R8" s="14" t="s">
        <v>1</v>
      </c>
      <c r="S8" s="14">
        <v>2.4360715279027536</v>
      </c>
      <c r="T8" s="14">
        <v>2.4360718171926004</v>
      </c>
      <c r="U8" s="14">
        <v>2.581555415737192</v>
      </c>
      <c r="V8" s="14">
        <v>2.8386082919638773</v>
      </c>
      <c r="W8" s="14">
        <v>2.7597116274968028</v>
      </c>
      <c r="X8" s="14">
        <v>2.7596539297331582</v>
      </c>
      <c r="Y8" s="14">
        <v>1.7748301324512432</v>
      </c>
      <c r="Z8" s="14" t="s">
        <v>1</v>
      </c>
      <c r="AA8" s="14">
        <v>2.7350773672347861</v>
      </c>
      <c r="AB8" s="14" t="s">
        <v>1</v>
      </c>
      <c r="AC8" s="14">
        <v>2.0953455848075175</v>
      </c>
      <c r="AD8" s="14" t="s">
        <v>1</v>
      </c>
      <c r="AE8" s="14">
        <v>2.413914678575626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6.9779735682819393</v>
      </c>
      <c r="K9" s="11">
        <v>18.981269986295111</v>
      </c>
      <c r="L9" s="11">
        <v>9.047276217902569</v>
      </c>
      <c r="M9" s="11">
        <v>5.2176033158600514</v>
      </c>
      <c r="N9" s="11">
        <v>9.8085143760613676</v>
      </c>
      <c r="O9" s="11">
        <v>5.5876770975857353</v>
      </c>
      <c r="P9" s="11">
        <v>4.124255213505462</v>
      </c>
      <c r="Q9" s="11">
        <v>6.9363299074587399</v>
      </c>
      <c r="R9" s="11">
        <v>7.6206516230959558</v>
      </c>
      <c r="S9" s="11">
        <v>9.3200776774918488</v>
      </c>
      <c r="T9" s="11">
        <v>7.1395987939340673</v>
      </c>
      <c r="U9" s="11">
        <v>11.012731415874025</v>
      </c>
      <c r="V9" s="11">
        <v>11.138802531623886</v>
      </c>
      <c r="W9" s="11">
        <v>6.7989870081739374</v>
      </c>
      <c r="X9" s="11">
        <v>9.225697155668799</v>
      </c>
      <c r="Y9" s="11">
        <v>10.179948586118252</v>
      </c>
      <c r="Z9" s="11">
        <v>10.330131620056237</v>
      </c>
      <c r="AA9" s="11">
        <v>8.368590892793117</v>
      </c>
      <c r="AB9" s="11">
        <v>4.7194885424897635</v>
      </c>
      <c r="AC9" s="11">
        <v>4.4144269600334214</v>
      </c>
      <c r="AD9" s="11">
        <v>5.7414104882459318</v>
      </c>
      <c r="AE9" s="11">
        <v>5.3706004140786749</v>
      </c>
      <c r="AF9" s="11">
        <v>5.7209883082977022</v>
      </c>
      <c r="AG9" s="11">
        <v>6.7075350881184699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5.4470143154107822</v>
      </c>
      <c r="D10" s="14" t="s">
        <v>1</v>
      </c>
      <c r="E10" s="14">
        <v>6.1195994277539345</v>
      </c>
      <c r="F10" s="14" t="s">
        <v>1</v>
      </c>
      <c r="G10" s="14">
        <v>5.5782410009815253</v>
      </c>
      <c r="H10" s="14" t="s">
        <v>1</v>
      </c>
      <c r="I10" s="14">
        <v>4.1101307818686568</v>
      </c>
      <c r="J10" s="14">
        <v>4.4137321833621126</v>
      </c>
      <c r="K10" s="14">
        <v>4.1927342279355999</v>
      </c>
      <c r="L10" s="14">
        <v>3.4570176725319999</v>
      </c>
      <c r="M10" s="14">
        <v>3.4121487782738193</v>
      </c>
      <c r="N10" s="14">
        <v>3.2081926835548127</v>
      </c>
      <c r="O10" s="14">
        <v>3.2877957190712048</v>
      </c>
      <c r="P10" s="14">
        <v>3.6627710624878511</v>
      </c>
      <c r="Q10" s="14">
        <v>3.768681162784699</v>
      </c>
      <c r="R10" s="14">
        <v>3.7330562660624809</v>
      </c>
      <c r="S10" s="14">
        <v>3.4568297862676443</v>
      </c>
      <c r="T10" s="14">
        <v>2.5406380966157096</v>
      </c>
      <c r="U10" s="14">
        <v>2.4712182216240262</v>
      </c>
      <c r="V10" s="14">
        <v>2.5758358854522116</v>
      </c>
      <c r="W10" s="14">
        <v>2.8485597020898568</v>
      </c>
      <c r="X10" s="14">
        <v>3.0033033034951884</v>
      </c>
      <c r="Y10" s="14">
        <v>2.7768120980358075</v>
      </c>
      <c r="Z10" s="14">
        <v>2.9527157274067353</v>
      </c>
      <c r="AA10" s="14">
        <v>3.6394633459343266</v>
      </c>
      <c r="AB10" s="14">
        <v>3.5702386139375144</v>
      </c>
      <c r="AC10" s="14">
        <v>3.1104932601841968</v>
      </c>
      <c r="AD10" s="14">
        <v>2.7940097944119802</v>
      </c>
      <c r="AE10" s="14">
        <v>2.5272805644411171</v>
      </c>
      <c r="AF10" s="14">
        <v>3.6647072755851253</v>
      </c>
      <c r="AG10" s="14">
        <v>3.3098280625181338</v>
      </c>
      <c r="AH10" s="14" t="s">
        <v>1</v>
      </c>
    </row>
    <row r="11" spans="1:34" x14ac:dyDescent="0.25">
      <c r="A11" s="9" t="s">
        <v>7</v>
      </c>
      <c r="B11" s="10">
        <v>19.763195674360688</v>
      </c>
      <c r="C11" s="11">
        <v>22.32028941601105</v>
      </c>
      <c r="D11" s="11">
        <v>16.432254425278302</v>
      </c>
      <c r="E11" s="11">
        <v>15.281839943509734</v>
      </c>
      <c r="F11" s="11">
        <v>12.952528489824083</v>
      </c>
      <c r="G11" s="11">
        <v>12.719724952427539</v>
      </c>
      <c r="H11" s="11">
        <v>13.053849907242087</v>
      </c>
      <c r="I11" s="11">
        <v>10.368544437293922</v>
      </c>
      <c r="J11" s="11">
        <v>8.9891560877703736</v>
      </c>
      <c r="K11" s="11">
        <v>9.9557413847401186</v>
      </c>
      <c r="L11" s="11">
        <v>9.9152333885660955</v>
      </c>
      <c r="M11" s="11">
        <v>8.4231900934215176</v>
      </c>
      <c r="N11" s="11">
        <v>10.328238853373399</v>
      </c>
      <c r="O11" s="11">
        <v>11.116034227190735</v>
      </c>
      <c r="P11" s="11">
        <v>11.448608763612464</v>
      </c>
      <c r="Q11" s="11">
        <v>10.106558958978548</v>
      </c>
      <c r="R11" s="11">
        <v>11.282416103003818</v>
      </c>
      <c r="S11" s="11">
        <v>9.7752424420819111</v>
      </c>
      <c r="T11" s="11">
        <v>11.299209159818192</v>
      </c>
      <c r="U11" s="11">
        <v>8.9552524030088154</v>
      </c>
      <c r="V11" s="11">
        <v>8.7334166952897103</v>
      </c>
      <c r="W11" s="11">
        <v>7.5336388151372935</v>
      </c>
      <c r="X11" s="11">
        <v>7.9076771419548653</v>
      </c>
      <c r="Y11" s="11">
        <v>8.1139463279509592</v>
      </c>
      <c r="Z11" s="11">
        <v>7.7897683999722354</v>
      </c>
      <c r="AA11" s="11" t="s">
        <v>1</v>
      </c>
      <c r="AB11" s="11">
        <v>7.6950016735951241</v>
      </c>
      <c r="AC11" s="11">
        <v>8.0063671011342894</v>
      </c>
      <c r="AD11" s="11">
        <v>7.454392616759252</v>
      </c>
      <c r="AE11" s="11">
        <v>7.6737814867414835</v>
      </c>
      <c r="AF11" s="11">
        <v>8.5400155067586923</v>
      </c>
      <c r="AG11" s="11">
        <v>9.3891864814281618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1.8695372807210571</v>
      </c>
      <c r="O12" s="14">
        <v>1.6202593461407657</v>
      </c>
      <c r="P12" s="14">
        <v>1.7643396318812392</v>
      </c>
      <c r="Q12" s="14">
        <v>21.027885990628285</v>
      </c>
      <c r="R12" s="14">
        <v>2.1127490227476096</v>
      </c>
      <c r="S12" s="14">
        <v>2.2738492812545372</v>
      </c>
      <c r="T12" s="14">
        <v>1.7625704198071963</v>
      </c>
      <c r="U12" s="14">
        <v>2.1155655184836775</v>
      </c>
      <c r="V12" s="14">
        <v>3.9369693239519359</v>
      </c>
      <c r="W12" s="14">
        <v>3.1351023706896552</v>
      </c>
      <c r="X12" s="14">
        <v>1.1719137948157712</v>
      </c>
      <c r="Y12" s="14">
        <v>0.93649301825993547</v>
      </c>
      <c r="Z12" s="14">
        <v>0.46340318484370674</v>
      </c>
      <c r="AA12" s="14">
        <v>0.46388404960466767</v>
      </c>
      <c r="AB12" s="14">
        <v>1.1291008652670913</v>
      </c>
      <c r="AC12" s="14">
        <v>1.4277834142689689</v>
      </c>
      <c r="AD12" s="14">
        <v>1.8005335850933353</v>
      </c>
      <c r="AE12" s="14">
        <v>1.9848435153377408</v>
      </c>
      <c r="AF12" s="14">
        <v>2.3090864266629358</v>
      </c>
      <c r="AG12" s="14">
        <v>1.839952058005067</v>
      </c>
      <c r="AH12" s="14" t="s">
        <v>1</v>
      </c>
    </row>
    <row r="13" spans="1:34" x14ac:dyDescent="0.25">
      <c r="A13" s="9" t="s">
        <v>9</v>
      </c>
      <c r="B13" s="10">
        <v>5.187457358235199</v>
      </c>
      <c r="C13" s="11">
        <v>3.681102450337352</v>
      </c>
      <c r="D13" s="11">
        <v>3.1480082366709627</v>
      </c>
      <c r="E13" s="11">
        <v>10.633080955154341</v>
      </c>
      <c r="F13" s="11">
        <v>3.9341037619867221</v>
      </c>
      <c r="G13" s="11">
        <v>4.8725803020633904</v>
      </c>
      <c r="H13" s="11">
        <v>6.2317073170731696</v>
      </c>
      <c r="I13" s="11">
        <v>6.5287393860222069</v>
      </c>
      <c r="J13" s="11">
        <v>5.1249466315557228</v>
      </c>
      <c r="K13" s="11">
        <v>4.0275342455264509</v>
      </c>
      <c r="L13" s="11">
        <v>3.3008786511517449</v>
      </c>
      <c r="M13" s="11">
        <v>2.7777777777777777</v>
      </c>
      <c r="N13" s="11">
        <v>2.8536733454766239</v>
      </c>
      <c r="O13" s="11">
        <v>2.932126696832579</v>
      </c>
      <c r="P13" s="11">
        <v>2.8925619834710745</v>
      </c>
      <c r="Q13" s="11">
        <v>4.1353383458646613</v>
      </c>
      <c r="R13" s="11">
        <v>4.8417894162575008</v>
      </c>
      <c r="S13" s="11">
        <v>5.4765469061876244</v>
      </c>
      <c r="T13" s="11">
        <v>5.4722238690934963</v>
      </c>
      <c r="U13" s="11">
        <v>4.1676657090132174</v>
      </c>
      <c r="V13" s="11">
        <v>4.1691208551483419</v>
      </c>
      <c r="W13" s="11">
        <v>5.9152505915250595</v>
      </c>
      <c r="X13" s="11">
        <v>5.9152507121403364</v>
      </c>
      <c r="Y13" s="11">
        <v>5.9696325238636927</v>
      </c>
      <c r="Z13" s="11">
        <v>5.9711410670210743</v>
      </c>
      <c r="AA13" s="11">
        <v>4.961712417715284</v>
      </c>
      <c r="AB13" s="11">
        <v>4.9633635729239352</v>
      </c>
      <c r="AC13" s="11">
        <v>4.6056730635250567</v>
      </c>
      <c r="AD13" s="11">
        <v>4.6056733728185559</v>
      </c>
      <c r="AE13" s="11">
        <v>3.508650168366195</v>
      </c>
      <c r="AF13" s="11" t="s">
        <v>1</v>
      </c>
      <c r="AG13" s="11">
        <v>3.1266249326180642</v>
      </c>
      <c r="AH13" s="11" t="s">
        <v>1</v>
      </c>
    </row>
    <row r="14" spans="1:34" x14ac:dyDescent="0.25">
      <c r="A14" s="12" t="s">
        <v>10</v>
      </c>
      <c r="B14" s="13">
        <v>19.347499169970508</v>
      </c>
      <c r="C14" s="14">
        <v>13.185156946971693</v>
      </c>
      <c r="D14" s="14">
        <v>11.464314695312803</v>
      </c>
      <c r="E14" s="14">
        <v>13.411750725302824</v>
      </c>
      <c r="F14" s="14">
        <v>11.208258229520057</v>
      </c>
      <c r="G14" s="14">
        <v>16.651073493567566</v>
      </c>
      <c r="H14" s="14">
        <v>12.878447171401467</v>
      </c>
      <c r="I14" s="14">
        <v>13.110515939441282</v>
      </c>
      <c r="J14" s="14">
        <v>10.951055523423944</v>
      </c>
      <c r="K14" s="14">
        <v>12.967980295566504</v>
      </c>
      <c r="L14" s="14">
        <v>10.987337714377304</v>
      </c>
      <c r="M14" s="14">
        <v>14.853848579020854</v>
      </c>
      <c r="N14" s="14">
        <v>12.159002338269682</v>
      </c>
      <c r="O14" s="14">
        <v>14.113769881071786</v>
      </c>
      <c r="P14" s="14">
        <v>13.780337309749074</v>
      </c>
      <c r="Q14" s="14">
        <v>10.974057384352962</v>
      </c>
      <c r="R14" s="14">
        <v>8.0813124977162829</v>
      </c>
      <c r="S14" s="14">
        <v>6.6020074671856319</v>
      </c>
      <c r="T14" s="14">
        <v>5.8889445902509516</v>
      </c>
      <c r="U14" s="14">
        <v>6.4650667604340644</v>
      </c>
      <c r="V14" s="14">
        <v>5.8917498487598303</v>
      </c>
      <c r="W14" s="14">
        <v>6.9023491265830978</v>
      </c>
      <c r="X14" s="14">
        <v>7.0539830020167091</v>
      </c>
      <c r="Y14" s="14">
        <v>6.4048291000313577</v>
      </c>
      <c r="Z14" s="14">
        <v>5.7354343765070865</v>
      </c>
      <c r="AA14" s="14">
        <v>5.4941643903650359</v>
      </c>
      <c r="AB14" s="14">
        <v>3.4854781974924256</v>
      </c>
      <c r="AC14" s="14">
        <v>3.5010479397302077</v>
      </c>
      <c r="AD14" s="14">
        <v>4.9151849792666997</v>
      </c>
      <c r="AE14" s="14">
        <v>4.2376620766572604</v>
      </c>
      <c r="AF14" s="14">
        <v>4.7096869212739971</v>
      </c>
      <c r="AG14" s="14">
        <v>4.3859707434483788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3.9661147477859067</v>
      </c>
      <c r="K15" s="11">
        <v>6.7847983212870142</v>
      </c>
      <c r="L15" s="11">
        <v>10.339445961763557</v>
      </c>
      <c r="M15" s="11">
        <v>9.8854961832061061</v>
      </c>
      <c r="N15" s="11">
        <v>4.2568970631859981</v>
      </c>
      <c r="O15" s="11">
        <v>1.7535868822591665</v>
      </c>
      <c r="P15" s="11">
        <v>5.1323499696908472</v>
      </c>
      <c r="Q15" s="11">
        <v>14.339339339339341</v>
      </c>
      <c r="R15" s="11">
        <v>22.688834742726101</v>
      </c>
      <c r="S15" s="11">
        <v>24.209541627689429</v>
      </c>
      <c r="T15" s="11">
        <v>17.134831460674157</v>
      </c>
      <c r="U15" s="11">
        <v>16.934404283801875</v>
      </c>
      <c r="V15" s="11">
        <v>18.633414436334146</v>
      </c>
      <c r="W15" s="11">
        <v>14.028332727933163</v>
      </c>
      <c r="X15" s="11">
        <v>12.436420947059245</v>
      </c>
      <c r="Y15" s="11">
        <v>10.965995999529357</v>
      </c>
      <c r="Z15" s="11">
        <v>6.4421010545254633</v>
      </c>
      <c r="AA15" s="11">
        <v>4.8518765723674067</v>
      </c>
      <c r="AB15" s="11">
        <v>1.1125082003061446</v>
      </c>
      <c r="AC15" s="11">
        <v>1.8562391617614735</v>
      </c>
      <c r="AD15" s="11">
        <v>2.9810599736583376</v>
      </c>
      <c r="AE15" s="11">
        <v>5.6568258371309685</v>
      </c>
      <c r="AF15" s="11">
        <v>7.8528851321639728</v>
      </c>
      <c r="AG15" s="11">
        <v>8.3328381092741601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0.79119571683521728</v>
      </c>
      <c r="M16" s="14">
        <v>0.73702937225429332</v>
      </c>
      <c r="N16" s="14">
        <v>0.68936827717358995</v>
      </c>
      <c r="O16" s="14">
        <v>9.6004821766833128</v>
      </c>
      <c r="P16" s="14">
        <v>2.8630832680050444</v>
      </c>
      <c r="Q16" s="14">
        <v>1.8092053869949694</v>
      </c>
      <c r="R16" s="14">
        <v>4.1347309888788697</v>
      </c>
      <c r="S16" s="14">
        <v>2.5319508078128763</v>
      </c>
      <c r="T16" s="14">
        <v>2.7912978146539054</v>
      </c>
      <c r="U16" s="14">
        <v>3.4546021611903059</v>
      </c>
      <c r="V16" s="14">
        <v>4.3961831588078573</v>
      </c>
      <c r="W16" s="14">
        <v>1.875489111368972</v>
      </c>
      <c r="X16" s="14">
        <v>4.146077345315593</v>
      </c>
      <c r="Y16" s="14">
        <v>2.8064329351152706</v>
      </c>
      <c r="Z16" s="14">
        <v>1.8016778985008939</v>
      </c>
      <c r="AA16" s="14">
        <v>2.2400224845418775</v>
      </c>
      <c r="AB16" s="14">
        <v>1.4865572625698324</v>
      </c>
      <c r="AC16" s="14">
        <v>1.2132163138874548</v>
      </c>
      <c r="AD16" s="14">
        <v>1.5736108930213777</v>
      </c>
      <c r="AE16" s="14">
        <v>1.2869921020078028</v>
      </c>
      <c r="AF16" s="14">
        <v>1.0444729970572388</v>
      </c>
      <c r="AG16" s="14">
        <v>1.9537301895346599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4.3266301035953685</v>
      </c>
      <c r="H17" s="11">
        <v>1.9853087155052611</v>
      </c>
      <c r="I17" s="11">
        <v>3.3333333333333335</v>
      </c>
      <c r="J17" s="11">
        <v>3.8581856100104277</v>
      </c>
      <c r="K17" s="11">
        <v>9.7754293262879788</v>
      </c>
      <c r="L17" s="11">
        <v>5.9136654745071944</v>
      </c>
      <c r="M17" s="11">
        <v>5.2001462255529152</v>
      </c>
      <c r="N17" s="11">
        <v>20.165195101110793</v>
      </c>
      <c r="O17" s="11">
        <v>16.020321761219307</v>
      </c>
      <c r="P17" s="11">
        <v>3.4733523189585029</v>
      </c>
      <c r="Q17" s="11">
        <v>12.696464491493643</v>
      </c>
      <c r="R17" s="11">
        <v>2.7916020049588841</v>
      </c>
      <c r="S17" s="11">
        <v>2.9512865841681397</v>
      </c>
      <c r="T17" s="11">
        <v>3.2119672593847022</v>
      </c>
      <c r="U17" s="11">
        <v>3.6687191721203134</v>
      </c>
      <c r="V17" s="11">
        <v>3.5090747681988561</v>
      </c>
      <c r="W17" s="11">
        <v>4.3467189529169108</v>
      </c>
      <c r="X17" s="11">
        <v>4.5676004872107185</v>
      </c>
      <c r="Y17" s="11">
        <v>1.5228426395939088</v>
      </c>
      <c r="Z17" s="11">
        <v>1.3840830449826991</v>
      </c>
      <c r="AA17" s="11">
        <v>1.5957446808510638</v>
      </c>
      <c r="AB17" s="11">
        <v>2.5925925925925926</v>
      </c>
      <c r="AC17" s="11">
        <v>6.1333333333333329</v>
      </c>
      <c r="AD17" s="11">
        <v>3.6717062634989204</v>
      </c>
      <c r="AE17" s="11">
        <v>3.7037037037037033</v>
      </c>
      <c r="AF17" s="11">
        <v>4.9405069839627522</v>
      </c>
      <c r="AG17" s="11">
        <v>2.1705626865832492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1.5727002967359052</v>
      </c>
      <c r="M18" s="14" t="s">
        <v>1</v>
      </c>
      <c r="N18" s="14" t="s">
        <v>1</v>
      </c>
      <c r="O18" s="14">
        <v>2.530311017395888</v>
      </c>
      <c r="P18" s="14" t="s">
        <v>1</v>
      </c>
      <c r="Q18" s="14">
        <v>5.1715686274509807</v>
      </c>
      <c r="R18" s="14" t="s">
        <v>1</v>
      </c>
      <c r="S18" s="14">
        <v>4.0404040404040407</v>
      </c>
      <c r="T18" s="14" t="s">
        <v>1</v>
      </c>
      <c r="U18" s="14">
        <v>3.2504780114722758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6.8811188811188817</v>
      </c>
      <c r="AB18" s="14" t="s">
        <v>1</v>
      </c>
      <c r="AC18" s="14">
        <v>6.5422885572139311</v>
      </c>
      <c r="AD18" s="14" t="s">
        <v>1</v>
      </c>
      <c r="AE18" s="14">
        <v>5.7135728542914173</v>
      </c>
      <c r="AF18" s="14" t="s">
        <v>1</v>
      </c>
      <c r="AG18" s="14">
        <v>7.6491446932191343</v>
      </c>
      <c r="AH18" s="14" t="s">
        <v>1</v>
      </c>
    </row>
    <row r="19" spans="1:34" x14ac:dyDescent="0.25">
      <c r="A19" s="9" t="s">
        <v>15</v>
      </c>
      <c r="B19" s="10">
        <v>8.1806025328403997</v>
      </c>
      <c r="C19" s="11">
        <v>8.16990510619069</v>
      </c>
      <c r="D19" s="11">
        <v>9.1971319819421087</v>
      </c>
      <c r="E19" s="11">
        <v>11.35456400248381</v>
      </c>
      <c r="F19" s="11">
        <v>22.934909515469933</v>
      </c>
      <c r="G19" s="11">
        <v>16.244502930838905</v>
      </c>
      <c r="H19" s="11">
        <v>13.746711374774312</v>
      </c>
      <c r="I19" s="11">
        <v>14.608736367715627</v>
      </c>
      <c r="J19" s="11">
        <v>9.3986800756625222</v>
      </c>
      <c r="K19" s="11">
        <v>5.6633882421753308</v>
      </c>
      <c r="L19" s="11">
        <v>6.075347672016016</v>
      </c>
      <c r="M19" s="11">
        <v>6.0841398688729313</v>
      </c>
      <c r="N19" s="11">
        <v>7.1970263645465327</v>
      </c>
      <c r="O19" s="11">
        <v>6.3645346748113552</v>
      </c>
      <c r="P19" s="11">
        <v>4.154664837476254</v>
      </c>
      <c r="Q19" s="11">
        <v>3.9201412655484638</v>
      </c>
      <c r="R19" s="11">
        <v>8.4136182763264529</v>
      </c>
      <c r="S19" s="11">
        <v>9.6229139948928371</v>
      </c>
      <c r="T19" s="11">
        <v>8.5945706249343949</v>
      </c>
      <c r="U19" s="11">
        <v>15.4743890366797</v>
      </c>
      <c r="V19" s="11">
        <v>13.970323518062211</v>
      </c>
      <c r="W19" s="11">
        <v>14.526881807445308</v>
      </c>
      <c r="X19" s="11">
        <v>15.668891486607084</v>
      </c>
      <c r="Y19" s="11">
        <v>19.035590164389678</v>
      </c>
      <c r="Z19" s="11">
        <v>16.485931981465569</v>
      </c>
      <c r="AA19" s="11">
        <v>19.355015949883672</v>
      </c>
      <c r="AB19" s="11">
        <v>8.3280340752294659</v>
      </c>
      <c r="AC19" s="11">
        <v>13.574400390933846</v>
      </c>
      <c r="AD19" s="11">
        <v>16.284032235398076</v>
      </c>
      <c r="AE19" s="11">
        <v>16.37502427508527</v>
      </c>
      <c r="AF19" s="11">
        <v>15.746881121660245</v>
      </c>
      <c r="AG19" s="11">
        <v>17.486542153146285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16.672629695885512</v>
      </c>
      <c r="O20" s="14" t="s">
        <v>1</v>
      </c>
      <c r="P20" s="14" t="s">
        <v>1</v>
      </c>
      <c r="Q20" s="14">
        <v>0.37548315847598013</v>
      </c>
      <c r="R20" s="14">
        <v>0.77350737249214407</v>
      </c>
      <c r="S20" s="14">
        <v>1.0668835518132236</v>
      </c>
      <c r="T20" s="14">
        <v>0.28920608265696429</v>
      </c>
      <c r="U20" s="14">
        <v>0.42238123633472474</v>
      </c>
      <c r="V20" s="14">
        <v>0.44810167834446796</v>
      </c>
      <c r="W20" s="14">
        <v>1.2182503921764962</v>
      </c>
      <c r="X20" s="14">
        <v>2.3608226311324345</v>
      </c>
      <c r="Y20" s="14">
        <v>1.1327920377160816</v>
      </c>
      <c r="Z20" s="14">
        <v>1.9037656903765692</v>
      </c>
      <c r="AA20" s="14">
        <v>2.9023387513953556</v>
      </c>
      <c r="AB20" s="14">
        <v>1.3776604520706155</v>
      </c>
      <c r="AC20" s="14">
        <v>2.1847139673105498</v>
      </c>
      <c r="AD20" s="14">
        <v>0.92356145726932237</v>
      </c>
      <c r="AE20" s="14">
        <v>1.0987903225806452</v>
      </c>
      <c r="AF20" s="14">
        <v>0.99426106663742386</v>
      </c>
      <c r="AG20" s="14">
        <v>0.6664382921740214</v>
      </c>
      <c r="AH20" s="14" t="s">
        <v>1</v>
      </c>
    </row>
    <row r="21" spans="1:34" x14ac:dyDescent="0.25">
      <c r="A21" s="9" t="s">
        <v>17</v>
      </c>
      <c r="B21" s="10">
        <v>10.7291538060656</v>
      </c>
      <c r="C21" s="11">
        <v>10.060048389247681</v>
      </c>
      <c r="D21" s="11">
        <v>10.711463937695173</v>
      </c>
      <c r="E21" s="11">
        <v>10.281494620753481</v>
      </c>
      <c r="F21" s="11">
        <v>10.199922809725976</v>
      </c>
      <c r="G21" s="11">
        <v>10.223891171886072</v>
      </c>
      <c r="H21" s="11">
        <v>10.54316269155856</v>
      </c>
      <c r="I21" s="11">
        <v>9.2397733640495616</v>
      </c>
      <c r="J21" s="11">
        <v>8.4969427489019083</v>
      </c>
      <c r="K21" s="11">
        <v>6.9578303846674325</v>
      </c>
      <c r="L21" s="11">
        <v>6.8761235955056179</v>
      </c>
      <c r="M21" s="11">
        <v>6.6913648887066177</v>
      </c>
      <c r="N21" s="11">
        <v>6.1596752368064953</v>
      </c>
      <c r="O21" s="11">
        <v>6.1137552920139893</v>
      </c>
      <c r="P21" s="11">
        <v>5.8676328754268443</v>
      </c>
      <c r="Q21" s="11">
        <v>4.4565840637966829</v>
      </c>
      <c r="R21" s="11">
        <v>4.5056867891513557</v>
      </c>
      <c r="S21" s="11">
        <v>4.4987684156713295</v>
      </c>
      <c r="T21" s="11">
        <v>4.499381416447811</v>
      </c>
      <c r="U21" s="11">
        <v>4.4653782440640537</v>
      </c>
      <c r="V21" s="11">
        <v>4.4658952886275012</v>
      </c>
      <c r="W21" s="11">
        <v>4.3491029265503984</v>
      </c>
      <c r="X21" s="11">
        <v>4.3491274416667753</v>
      </c>
      <c r="Y21" s="11">
        <v>3.3601412831225663</v>
      </c>
      <c r="Z21" s="11">
        <v>3.3602063284587653</v>
      </c>
      <c r="AA21" s="11">
        <v>3.3324583278645492</v>
      </c>
      <c r="AB21" s="11">
        <v>3.3600738547735016</v>
      </c>
      <c r="AC21" s="11">
        <v>3.1712031145284083</v>
      </c>
      <c r="AD21" s="11">
        <v>3.0978637000997207</v>
      </c>
      <c r="AE21" s="11">
        <v>3.1922553487783265</v>
      </c>
      <c r="AF21" s="11">
        <v>3.1922556031084586</v>
      </c>
      <c r="AG21" s="11">
        <v>3.5198842530861065</v>
      </c>
      <c r="AH21" s="11" t="s">
        <v>1</v>
      </c>
    </row>
    <row r="22" spans="1:34" x14ac:dyDescent="0.25">
      <c r="A22" s="12" t="s">
        <v>18</v>
      </c>
      <c r="B22" s="13">
        <v>11.884955254122811</v>
      </c>
      <c r="C22" s="14">
        <v>7.4818254041127883</v>
      </c>
      <c r="D22" s="14">
        <v>7.2187925207834516</v>
      </c>
      <c r="E22" s="14">
        <v>7.7578702406447766</v>
      </c>
      <c r="F22" s="14">
        <v>8.4474299590078363</v>
      </c>
      <c r="G22" s="14">
        <v>6.580656289628604</v>
      </c>
      <c r="H22" s="14">
        <v>5.6211814699240694</v>
      </c>
      <c r="I22" s="14">
        <v>5.3628274034261691</v>
      </c>
      <c r="J22" s="14">
        <v>4.3542019661640881</v>
      </c>
      <c r="K22" s="14">
        <v>4.7619047619047619</v>
      </c>
      <c r="L22" s="14" t="s">
        <v>1</v>
      </c>
      <c r="M22" s="14">
        <v>4.52037351443124</v>
      </c>
      <c r="N22" s="14" t="s">
        <v>1</v>
      </c>
      <c r="O22" s="14">
        <v>3.3097418817651958</v>
      </c>
      <c r="P22" s="14" t="s">
        <v>1</v>
      </c>
      <c r="Q22" s="14">
        <v>3.4242600116076614</v>
      </c>
      <c r="R22" s="14" t="s">
        <v>1</v>
      </c>
      <c r="S22" s="14">
        <v>2.2747952684258417</v>
      </c>
      <c r="T22" s="14" t="s">
        <v>1</v>
      </c>
      <c r="U22" s="14">
        <v>3.7346938775510199</v>
      </c>
      <c r="V22" s="14">
        <v>7.3744729781525491</v>
      </c>
      <c r="W22" s="14">
        <v>3.8202254982780333</v>
      </c>
      <c r="X22" s="14">
        <v>2.2101773731346488</v>
      </c>
      <c r="Y22" s="14">
        <v>6.8179374126250138</v>
      </c>
      <c r="Z22" s="14">
        <v>6.2155866158407456</v>
      </c>
      <c r="AA22" s="14">
        <v>6.2743037309511296</v>
      </c>
      <c r="AB22" s="14">
        <v>5.9752198241406873</v>
      </c>
      <c r="AC22" s="14">
        <v>5.6998218805662324</v>
      </c>
      <c r="AD22" s="14">
        <v>6.4284415348245139</v>
      </c>
      <c r="AE22" s="14">
        <v>6.1202093533682254</v>
      </c>
      <c r="AF22" s="14">
        <v>6.7484164365762549</v>
      </c>
      <c r="AG22" s="14">
        <v>6.1913831220791433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33.929577464788736</v>
      </c>
      <c r="G23" s="11">
        <v>33.833676310374038</v>
      </c>
      <c r="H23" s="11">
        <v>28.2275904787187</v>
      </c>
      <c r="I23" s="11">
        <v>29.190249792468492</v>
      </c>
      <c r="J23" s="11">
        <v>26.933959424477756</v>
      </c>
      <c r="K23" s="11">
        <v>26.532440836978861</v>
      </c>
      <c r="L23" s="11">
        <v>31.952389206679378</v>
      </c>
      <c r="M23" s="11">
        <v>30.441776296892055</v>
      </c>
      <c r="N23" s="11">
        <v>12.55571257745407</v>
      </c>
      <c r="O23" s="11">
        <v>15.203648875730174</v>
      </c>
      <c r="P23" s="11">
        <v>16.934938455295551</v>
      </c>
      <c r="Q23" s="11">
        <v>13.733687362295916</v>
      </c>
      <c r="R23" s="11">
        <v>12.33385352203627</v>
      </c>
      <c r="S23" s="11">
        <v>11.683763637261192</v>
      </c>
      <c r="T23" s="11" t="s">
        <v>1</v>
      </c>
      <c r="U23" s="11">
        <v>12.299299725306611</v>
      </c>
      <c r="V23" s="11">
        <v>13.805660717504958</v>
      </c>
      <c r="W23" s="11">
        <v>12.66753748296229</v>
      </c>
      <c r="X23" s="11">
        <v>11.183089625732526</v>
      </c>
      <c r="Y23" s="11">
        <v>9.9567650050864689</v>
      </c>
      <c r="Z23" s="11">
        <v>11.485508689475711</v>
      </c>
      <c r="AA23" s="11">
        <v>10.00546876857598</v>
      </c>
      <c r="AB23" s="11">
        <v>16.32166348398048</v>
      </c>
      <c r="AC23" s="11">
        <v>13.910593057512491</v>
      </c>
      <c r="AD23" s="11">
        <v>13.513352316067836</v>
      </c>
      <c r="AE23" s="11">
        <v>13.429611526899974</v>
      </c>
      <c r="AF23" s="11">
        <v>13.56354078678595</v>
      </c>
      <c r="AG23" s="11">
        <v>12.670341724508319</v>
      </c>
      <c r="AH23" s="11" t="s">
        <v>1</v>
      </c>
    </row>
    <row r="24" spans="1:34" x14ac:dyDescent="0.25">
      <c r="A24" s="12" t="s">
        <v>20</v>
      </c>
      <c r="B24" s="13">
        <v>6.4925483252176495</v>
      </c>
      <c r="C24" s="14">
        <v>7.9576282134091212</v>
      </c>
      <c r="D24" s="14">
        <v>9.0982194141298098</v>
      </c>
      <c r="E24" s="14">
        <v>9.0989890012220851</v>
      </c>
      <c r="F24" s="14">
        <v>9.1006769098528011</v>
      </c>
      <c r="G24" s="14">
        <v>5.0607918528525406</v>
      </c>
      <c r="H24" s="14">
        <v>7.5199291408325948</v>
      </c>
      <c r="I24" s="14">
        <v>9.3540171335957396</v>
      </c>
      <c r="J24" s="14">
        <v>8.5952411248250407</v>
      </c>
      <c r="K24" s="14">
        <v>8.0681818181818166</v>
      </c>
      <c r="L24" s="14">
        <v>4.2321879246748209</v>
      </c>
      <c r="M24" s="14">
        <v>2.087729442858397</v>
      </c>
      <c r="N24" s="14">
        <v>3.7043576101073095</v>
      </c>
      <c r="O24" s="14">
        <v>5.2837254983167572</v>
      </c>
      <c r="P24" s="14">
        <v>4.6456864161669085</v>
      </c>
      <c r="Q24" s="14">
        <v>4.1788686514507098</v>
      </c>
      <c r="R24" s="14">
        <v>3.683042685924264</v>
      </c>
      <c r="S24" s="14">
        <v>3.4564053858862867</v>
      </c>
      <c r="T24" s="14">
        <v>3.2616811533326793</v>
      </c>
      <c r="U24" s="14">
        <v>5.5457755878786035</v>
      </c>
      <c r="V24" s="14">
        <v>4.3305830548307815</v>
      </c>
      <c r="W24" s="14">
        <v>4.0266503116711858</v>
      </c>
      <c r="X24" s="14">
        <v>6.8707882899286572</v>
      </c>
      <c r="Y24" s="14">
        <v>9.0834357806673243</v>
      </c>
      <c r="Z24" s="14">
        <v>9.069409613829027</v>
      </c>
      <c r="AA24" s="14">
        <v>5.4653401921021256</v>
      </c>
      <c r="AB24" s="14">
        <v>3.7535906805734021</v>
      </c>
      <c r="AC24" s="14">
        <v>4.2246778633262858</v>
      </c>
      <c r="AD24" s="14">
        <v>5.6164000847970419</v>
      </c>
      <c r="AE24" s="14">
        <v>5.757874830469083</v>
      </c>
      <c r="AF24" s="14">
        <v>6.4032667248512256</v>
      </c>
      <c r="AG24" s="14">
        <v>7.7791120014190449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9.8137940891352429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5.529375501578671</v>
      </c>
      <c r="K25" s="11" t="s">
        <v>1</v>
      </c>
      <c r="L25" s="11" t="s">
        <v>1</v>
      </c>
      <c r="M25" s="11" t="s">
        <v>1</v>
      </c>
      <c r="N25" s="11">
        <v>5.6059885961920024</v>
      </c>
      <c r="O25" s="11" t="s">
        <v>1</v>
      </c>
      <c r="P25" s="11">
        <v>6.4436764564053384</v>
      </c>
      <c r="Q25" s="11" t="s">
        <v>1</v>
      </c>
      <c r="R25" s="11">
        <v>9.5978443923540375</v>
      </c>
      <c r="S25" s="11">
        <v>10.278070295454203</v>
      </c>
      <c r="T25" s="11" t="s">
        <v>1</v>
      </c>
      <c r="U25" s="11">
        <v>10.970523289079585</v>
      </c>
      <c r="V25" s="11" t="s">
        <v>1</v>
      </c>
      <c r="W25" s="11">
        <v>13.271141772622844</v>
      </c>
      <c r="X25" s="11" t="s">
        <v>1</v>
      </c>
      <c r="Y25" s="11">
        <v>12.479029036265088</v>
      </c>
      <c r="Z25" s="11" t="s">
        <v>1</v>
      </c>
      <c r="AA25" s="11">
        <v>11.954049936467193</v>
      </c>
      <c r="AB25" s="11" t="s">
        <v>1</v>
      </c>
      <c r="AC25" s="11">
        <v>3.6773918912272179</v>
      </c>
      <c r="AD25" s="11" t="s">
        <v>1</v>
      </c>
      <c r="AE25" s="11">
        <v>3.6743941663772093</v>
      </c>
      <c r="AF25" s="11" t="s">
        <v>1</v>
      </c>
      <c r="AG25" s="11">
        <v>4.4064552602566787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58.010371179039311</v>
      </c>
      <c r="F26" s="14">
        <v>54.543490338909805</v>
      </c>
      <c r="G26" s="14">
        <v>49.250463573199887</v>
      </c>
      <c r="H26" s="14">
        <v>45.667646329804192</v>
      </c>
      <c r="I26" s="14">
        <v>34.383204301255645</v>
      </c>
      <c r="J26" s="14">
        <v>43.523323428636417</v>
      </c>
      <c r="K26" s="14">
        <v>37.769982368498383</v>
      </c>
      <c r="L26" s="14">
        <v>33.984728369242745</v>
      </c>
      <c r="M26" s="14">
        <v>31.013673462177159</v>
      </c>
      <c r="N26" s="14">
        <v>32.959315443260309</v>
      </c>
      <c r="O26" s="14">
        <v>28.227989137789482</v>
      </c>
      <c r="P26" s="14">
        <v>26.765830999385198</v>
      </c>
      <c r="Q26" s="14">
        <v>36.80803343867877</v>
      </c>
      <c r="R26" s="14">
        <v>47.001613487437851</v>
      </c>
      <c r="S26" s="14">
        <v>42.549745947627486</v>
      </c>
      <c r="T26" s="14">
        <v>39.148936170212764</v>
      </c>
      <c r="U26" s="14">
        <v>20.660959804529234</v>
      </c>
      <c r="V26" s="14">
        <v>30.062933886978527</v>
      </c>
      <c r="W26" s="14">
        <v>18.142007852381596</v>
      </c>
      <c r="X26" s="14">
        <v>19.571569586443161</v>
      </c>
      <c r="Y26" s="14">
        <v>14.032499239126119</v>
      </c>
      <c r="Z26" s="14">
        <v>19.007498414232639</v>
      </c>
      <c r="AA26" s="14">
        <v>13.663549618071125</v>
      </c>
      <c r="AB26" s="14">
        <v>12.168758871594774</v>
      </c>
      <c r="AC26" s="14">
        <v>7.1582658301361723</v>
      </c>
      <c r="AD26" s="14">
        <v>4.9395750057504717</v>
      </c>
      <c r="AE26" s="14">
        <v>4.9353893783908962</v>
      </c>
      <c r="AF26" s="14">
        <v>5.1978475843360616</v>
      </c>
      <c r="AG26" s="14">
        <v>5.8150341631968328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5.4641211323238981</v>
      </c>
      <c r="D27" s="11" t="s">
        <v>1</v>
      </c>
      <c r="E27" s="11">
        <v>4.6449816478926715</v>
      </c>
      <c r="F27" s="11" t="s">
        <v>1</v>
      </c>
      <c r="G27" s="11">
        <v>7.4022346368715093</v>
      </c>
      <c r="H27" s="11">
        <v>6.4196144488115294</v>
      </c>
      <c r="I27" s="11">
        <v>5.7004293210367303</v>
      </c>
      <c r="J27" s="11" t="s">
        <v>1</v>
      </c>
      <c r="K27" s="11">
        <v>4.2255472430036018</v>
      </c>
      <c r="L27" s="11" t="s">
        <v>1</v>
      </c>
      <c r="M27" s="11">
        <v>1.2369651204602661</v>
      </c>
      <c r="N27" s="11" t="s">
        <v>1</v>
      </c>
      <c r="O27" s="11">
        <v>4.3956745031739439</v>
      </c>
      <c r="P27" s="11" t="s">
        <v>1</v>
      </c>
      <c r="Q27" s="11">
        <v>5.6445113556229645</v>
      </c>
      <c r="R27" s="11" t="s">
        <v>1</v>
      </c>
      <c r="S27" s="11">
        <v>4.7326154407738645</v>
      </c>
      <c r="T27" s="11" t="s">
        <v>1</v>
      </c>
      <c r="U27" s="11" t="s">
        <v>1</v>
      </c>
      <c r="V27" s="11" t="s">
        <v>1</v>
      </c>
      <c r="W27" s="11">
        <v>8.044860382453491</v>
      </c>
      <c r="X27" s="11">
        <v>8.1988661142607935</v>
      </c>
      <c r="Y27" s="11">
        <v>6.9635147025721835</v>
      </c>
      <c r="Z27" s="11">
        <v>10.494279992862381</v>
      </c>
      <c r="AA27" s="11">
        <v>8.8106981961929502</v>
      </c>
      <c r="AB27" s="11">
        <v>3.3225283630470019</v>
      </c>
      <c r="AC27" s="11">
        <v>4.0853486781216048</v>
      </c>
      <c r="AD27" s="11">
        <v>6.0371605526441163</v>
      </c>
      <c r="AE27" s="11">
        <v>6.2658873735968079</v>
      </c>
      <c r="AF27" s="11">
        <v>7.4564302361985595</v>
      </c>
      <c r="AG27" s="11">
        <v>12.511454029288585</v>
      </c>
      <c r="AH27" s="11" t="s">
        <v>1</v>
      </c>
    </row>
    <row r="28" spans="1:34" x14ac:dyDescent="0.25">
      <c r="A28" s="12" t="s">
        <v>24</v>
      </c>
      <c r="B28" s="13">
        <v>7.3511349239354349</v>
      </c>
      <c r="C28" s="14">
        <v>11.415935668406826</v>
      </c>
      <c r="D28" s="14">
        <v>15.655111036362745</v>
      </c>
      <c r="E28" s="14">
        <v>10.777613046701259</v>
      </c>
      <c r="F28" s="14">
        <v>13.740721339959883</v>
      </c>
      <c r="G28" s="14">
        <v>10.770254671755248</v>
      </c>
      <c r="H28" s="14">
        <v>12.31822461085671</v>
      </c>
      <c r="I28" s="14">
        <v>16.518884091458798</v>
      </c>
      <c r="J28" s="14">
        <v>22.469594971547586</v>
      </c>
      <c r="K28" s="14">
        <v>24.416436074703121</v>
      </c>
      <c r="L28" s="14">
        <v>20.574385822388709</v>
      </c>
      <c r="M28" s="14">
        <v>20.556162904944436</v>
      </c>
      <c r="N28" s="14">
        <v>21.06010411736867</v>
      </c>
      <c r="O28" s="14">
        <v>22.050404480398257</v>
      </c>
      <c r="P28" s="14">
        <v>26.999173422908495</v>
      </c>
      <c r="Q28" s="14">
        <v>26.73808852551452</v>
      </c>
      <c r="R28" s="14">
        <v>20.838358684240209</v>
      </c>
      <c r="S28" s="14">
        <v>10.268635887893939</v>
      </c>
      <c r="T28" s="14">
        <v>13.003559085985453</v>
      </c>
      <c r="U28" s="14">
        <v>7.0696919019746565</v>
      </c>
      <c r="V28" s="14">
        <v>10.738109503837485</v>
      </c>
      <c r="W28" s="14">
        <v>10.355738034396623</v>
      </c>
      <c r="X28" s="14">
        <v>6.7588509746713559</v>
      </c>
      <c r="Y28" s="14">
        <v>5.1120098793739768</v>
      </c>
      <c r="Z28" s="14">
        <v>3.9273871200512414</v>
      </c>
      <c r="AA28" s="14">
        <v>6.5022049546855767</v>
      </c>
      <c r="AB28" s="14">
        <v>3.6939142290530484</v>
      </c>
      <c r="AC28" s="14">
        <v>2.4555845860441474</v>
      </c>
      <c r="AD28" s="14">
        <v>2.549516471014118</v>
      </c>
      <c r="AE28" s="14">
        <v>3.4007087451828579</v>
      </c>
      <c r="AF28" s="14">
        <v>3.5892043926589166</v>
      </c>
      <c r="AG28" s="14">
        <v>5.2151339924143514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8.8520336784269826</v>
      </c>
      <c r="F29" s="11">
        <v>8.2727256947457963</v>
      </c>
      <c r="G29" s="11">
        <v>8.0198344398000163</v>
      </c>
      <c r="H29" s="11">
        <v>7.2824704113497045</v>
      </c>
      <c r="I29" s="11">
        <v>7.3626673954632418</v>
      </c>
      <c r="J29" s="11">
        <v>6.543400496772894</v>
      </c>
      <c r="K29" s="11">
        <v>7.1855104974644952</v>
      </c>
      <c r="L29" s="11">
        <v>6.9857804805408001</v>
      </c>
      <c r="M29" s="11">
        <v>4.9715346741682049</v>
      </c>
      <c r="N29" s="11">
        <v>5.0489811815631578</v>
      </c>
      <c r="O29" s="11">
        <v>12.822784314493237</v>
      </c>
      <c r="P29" s="11">
        <v>4.4771351383329065</v>
      </c>
      <c r="Q29" s="11">
        <v>6.9762270475500223</v>
      </c>
      <c r="R29" s="11">
        <v>5.6497175141242941</v>
      </c>
      <c r="S29" s="11">
        <v>7.9646017699115053</v>
      </c>
      <c r="T29" s="11">
        <v>5.6523900631223727</v>
      </c>
      <c r="U29" s="11">
        <v>11.77335479112816</v>
      </c>
      <c r="V29" s="11">
        <v>15.645974729991282</v>
      </c>
      <c r="W29" s="11">
        <v>15.082878616287449</v>
      </c>
      <c r="X29" s="11">
        <v>13.843020460874586</v>
      </c>
      <c r="Y29" s="11">
        <v>12.618197775659713</v>
      </c>
      <c r="Z29" s="11">
        <v>7.7366169076189735</v>
      </c>
      <c r="AA29" s="11">
        <v>4.2714259144546629</v>
      </c>
      <c r="AB29" s="11">
        <v>3.1024777522898468</v>
      </c>
      <c r="AC29" s="11">
        <v>5.3042121684867398</v>
      </c>
      <c r="AD29" s="11">
        <v>6.1729270984132931</v>
      </c>
      <c r="AE29" s="11">
        <v>7.6848600216613603</v>
      </c>
      <c r="AF29" s="11">
        <v>7.1538337600513424</v>
      </c>
      <c r="AG29" s="11">
        <v>5.6259661105874086</v>
      </c>
      <c r="AH29" s="11" t="s">
        <v>1</v>
      </c>
    </row>
    <row r="30" spans="1:34" x14ac:dyDescent="0.25">
      <c r="A30" s="12" t="s">
        <v>26</v>
      </c>
      <c r="B30" s="13">
        <v>11.788713474475717</v>
      </c>
      <c r="C30" s="14">
        <v>11.331904810016109</v>
      </c>
      <c r="D30" s="14">
        <v>11.399170476884274</v>
      </c>
      <c r="E30" s="14">
        <v>10.609023204991805</v>
      </c>
      <c r="F30" s="14">
        <v>10.609020111120417</v>
      </c>
      <c r="G30" s="14">
        <v>9.1656387685780913</v>
      </c>
      <c r="H30" s="14">
        <v>7.8782038204249938</v>
      </c>
      <c r="I30" s="14">
        <v>8.7160781225581623</v>
      </c>
      <c r="J30" s="14">
        <v>6.5632120710684321</v>
      </c>
      <c r="K30" s="14">
        <v>8.5627914552286626</v>
      </c>
      <c r="L30" s="14">
        <v>7.2316951179378242</v>
      </c>
      <c r="M30" s="14">
        <v>9.5147822881781856</v>
      </c>
      <c r="N30" s="14">
        <v>9.546475737321714</v>
      </c>
      <c r="O30" s="14">
        <v>11.129760334227685</v>
      </c>
      <c r="P30" s="14">
        <v>12.460775386285103</v>
      </c>
      <c r="Q30" s="14">
        <v>13.612276605760332</v>
      </c>
      <c r="R30" s="14">
        <v>14.435498493411158</v>
      </c>
      <c r="S30" s="14">
        <v>16.338637132605179</v>
      </c>
      <c r="T30" s="14">
        <v>17.897494785732274</v>
      </c>
      <c r="U30" s="14">
        <v>17.136062760221346</v>
      </c>
      <c r="V30" s="14">
        <v>16.585325433097942</v>
      </c>
      <c r="W30" s="14">
        <v>14.381069954730489</v>
      </c>
      <c r="X30" s="14">
        <v>12.637869856015008</v>
      </c>
      <c r="Y30" s="14">
        <v>10.717891067931813</v>
      </c>
      <c r="Z30" s="14">
        <v>9.7114062135418031</v>
      </c>
      <c r="AA30" s="14">
        <v>9.3641618497109818</v>
      </c>
      <c r="AB30" s="14">
        <v>8.8689306763962961</v>
      </c>
      <c r="AC30" s="14">
        <v>8.7462802432397453</v>
      </c>
      <c r="AD30" s="14">
        <v>9.0230905861456492</v>
      </c>
      <c r="AE30" s="14">
        <v>9.5984441139457726</v>
      </c>
      <c r="AF30" s="14">
        <v>9.5813847382228818</v>
      </c>
      <c r="AG30" s="14">
        <v>8.7278971550563877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10.278001188935901</v>
      </c>
      <c r="D31" s="11" t="s">
        <v>1</v>
      </c>
      <c r="E31" s="11">
        <v>10.792337704244771</v>
      </c>
      <c r="F31" s="11" t="s">
        <v>1</v>
      </c>
      <c r="G31" s="11">
        <v>9.4636784846351265</v>
      </c>
      <c r="H31" s="11" t="s">
        <v>1</v>
      </c>
      <c r="I31" s="11">
        <v>7.629855563479178</v>
      </c>
      <c r="J31" s="11" t="s">
        <v>1</v>
      </c>
      <c r="K31" s="11">
        <v>7.7955208602887902</v>
      </c>
      <c r="L31" s="11" t="s">
        <v>1</v>
      </c>
      <c r="M31" s="11">
        <v>5.8010507754017393</v>
      </c>
      <c r="N31" s="11" t="s">
        <v>1</v>
      </c>
      <c r="O31" s="11">
        <v>5.8704987978263592</v>
      </c>
      <c r="P31" s="11" t="s">
        <v>1</v>
      </c>
      <c r="Q31" s="11">
        <v>4.5299228741579611</v>
      </c>
      <c r="R31" s="11" t="s">
        <v>1</v>
      </c>
      <c r="S31" s="11">
        <v>4.604860118439861</v>
      </c>
      <c r="T31" s="11" t="s">
        <v>1</v>
      </c>
      <c r="U31" s="11">
        <v>5.7553688606084705</v>
      </c>
      <c r="V31" s="11" t="s">
        <v>1</v>
      </c>
      <c r="W31" s="11">
        <v>4.9813564691833401</v>
      </c>
      <c r="X31" s="11" t="s">
        <v>1</v>
      </c>
      <c r="Y31" s="11">
        <v>6.1326134009821489</v>
      </c>
      <c r="Z31" s="11" t="s">
        <v>1</v>
      </c>
      <c r="AA31" s="11" t="s">
        <v>1</v>
      </c>
      <c r="AB31" s="11" t="s">
        <v>1</v>
      </c>
      <c r="AC31" s="11">
        <v>4.6992328702910768</v>
      </c>
      <c r="AD31" s="11" t="s">
        <v>1</v>
      </c>
      <c r="AE31" s="11">
        <v>4.3472943555291028</v>
      </c>
      <c r="AF31" s="11" t="s">
        <v>1</v>
      </c>
      <c r="AG31" s="11">
        <v>3.5466662223853715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>
        <v>6.7414979764521803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4.8651174935056112</v>
      </c>
      <c r="AD32" s="21" t="s">
        <v>1</v>
      </c>
      <c r="AE32" s="21">
        <v>4.9764947236622072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8.707778122094826</v>
      </c>
      <c r="M33" s="11">
        <v>8.6822896657702646</v>
      </c>
      <c r="N33" s="11">
        <v>6.3722397476340689</v>
      </c>
      <c r="O33" s="11">
        <v>8.4210526315789469</v>
      </c>
      <c r="P33" s="11">
        <v>6.9018879603837817</v>
      </c>
      <c r="Q33" s="11">
        <v>4.480445513226174</v>
      </c>
      <c r="R33" s="11">
        <v>4.4807965860597436</v>
      </c>
      <c r="S33" s="11">
        <v>4.6790162887256477</v>
      </c>
      <c r="T33" s="11">
        <v>4.5537217918491066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7.0815733160179679</v>
      </c>
      <c r="AB33" s="11">
        <v>1.9974016293416743</v>
      </c>
      <c r="AC33" s="11">
        <v>3.4488407626966087</v>
      </c>
      <c r="AD33" s="11">
        <v>1.9477344129980412</v>
      </c>
      <c r="AE33" s="11">
        <v>1.2551142797794141</v>
      </c>
      <c r="AF33" s="11">
        <v>1.4812349043960042</v>
      </c>
      <c r="AG33" s="11">
        <v>1.4578789542007211</v>
      </c>
      <c r="AH33" s="11" t="s">
        <v>1</v>
      </c>
    </row>
    <row r="34" spans="1:34" x14ac:dyDescent="0.25">
      <c r="A34" s="12" t="s">
        <v>30</v>
      </c>
      <c r="B34" s="13">
        <v>3.0050480998190303</v>
      </c>
      <c r="C34" s="14">
        <v>3.0322253235219492</v>
      </c>
      <c r="D34" s="14">
        <v>2.1384394982354378</v>
      </c>
      <c r="E34" s="14">
        <v>2.4269043344447296</v>
      </c>
      <c r="F34" s="14">
        <v>3.0550628403143718</v>
      </c>
      <c r="G34" s="14">
        <v>2.3986595051186708</v>
      </c>
      <c r="H34" s="14">
        <v>2.560741643891463</v>
      </c>
      <c r="I34" s="14">
        <v>2.3598337858263085</v>
      </c>
      <c r="J34" s="14">
        <v>2.8939849073192172</v>
      </c>
      <c r="K34" s="14">
        <v>3.2229603306983829</v>
      </c>
      <c r="L34" s="14">
        <v>3.7671095412033866</v>
      </c>
      <c r="M34" s="14">
        <v>4.8967199082672526</v>
      </c>
      <c r="N34" s="14">
        <v>3.75920349264441</v>
      </c>
      <c r="O34" s="14">
        <v>3.9922779922779927</v>
      </c>
      <c r="P34" s="14">
        <v>4.2171382469889931</v>
      </c>
      <c r="Q34" s="14">
        <v>4.026183128558011</v>
      </c>
      <c r="R34" s="14">
        <v>3.8585997642274488</v>
      </c>
      <c r="S34" s="14">
        <v>2.8084586041442381</v>
      </c>
      <c r="T34" s="14">
        <v>2.0206810400666231</v>
      </c>
      <c r="U34" s="14">
        <v>1.9887109477553166</v>
      </c>
      <c r="V34" s="14">
        <v>1.7437759969789357</v>
      </c>
      <c r="W34" s="14">
        <v>1.8650423277824173</v>
      </c>
      <c r="X34" s="14" t="s">
        <v>1</v>
      </c>
      <c r="Y34" s="14">
        <v>2.134815962311797</v>
      </c>
      <c r="Z34" s="14" t="s">
        <v>1</v>
      </c>
      <c r="AA34" s="14">
        <v>2.1909684080363525</v>
      </c>
      <c r="AB34" s="14" t="s">
        <v>1</v>
      </c>
      <c r="AC34" s="14">
        <v>2.3913841354314815</v>
      </c>
      <c r="AD34" s="14" t="s">
        <v>1</v>
      </c>
      <c r="AE34" s="14">
        <v>2.9007599980188323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3.6972735053184982</v>
      </c>
      <c r="Y35" s="11">
        <v>8.1715467854869512</v>
      </c>
      <c r="Z35" s="11">
        <v>8.2582582582582589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4.5376645633715054</v>
      </c>
      <c r="AF35" s="11">
        <v>3.5768003228291572</v>
      </c>
      <c r="AG35" s="11">
        <v>3.1964125560538119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3.3944331296673451E-2</v>
      </c>
      <c r="X36" s="14" t="s">
        <v>1</v>
      </c>
      <c r="Y36" s="14">
        <v>0.6606509829197551</v>
      </c>
      <c r="Z36" s="14">
        <v>2.91382517048977</v>
      </c>
      <c r="AA36" s="14">
        <v>2.4038461538461542</v>
      </c>
      <c r="AB36" s="14" t="s">
        <v>1</v>
      </c>
      <c r="AC36" s="14">
        <v>0.81938012112575709</v>
      </c>
      <c r="AD36" s="14">
        <v>0.46640755136035533</v>
      </c>
      <c r="AE36" s="14">
        <v>1.6545601291364003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6.8448512790338256</v>
      </c>
      <c r="M37" s="11" t="s">
        <v>1</v>
      </c>
      <c r="N37" s="11" t="s">
        <v>1</v>
      </c>
      <c r="O37" s="11">
        <v>4.9300174956260934</v>
      </c>
      <c r="P37" s="11">
        <v>4.7679931809706453</v>
      </c>
      <c r="Q37" s="11">
        <v>4.5694297474604095</v>
      </c>
      <c r="R37" s="11">
        <v>4.5336242313623147</v>
      </c>
      <c r="S37" s="11">
        <v>4.7992480073200721</v>
      </c>
      <c r="T37" s="11">
        <v>4.3024642489152454</v>
      </c>
      <c r="U37" s="11">
        <v>4.3283592277273266</v>
      </c>
      <c r="V37" s="11">
        <v>4.5656464752919943</v>
      </c>
      <c r="W37" s="11">
        <v>4.3849729705148253</v>
      </c>
      <c r="X37" s="11">
        <v>4.6301267711614589</v>
      </c>
      <c r="Y37" s="11">
        <v>4.5065434290732131</v>
      </c>
      <c r="Z37" s="11">
        <v>4.1972325864060469</v>
      </c>
      <c r="AA37" s="11">
        <v>4.2588547397267007</v>
      </c>
      <c r="AB37" s="11">
        <v>3.703083620991301</v>
      </c>
      <c r="AC37" s="11">
        <v>3.4386515643108391</v>
      </c>
      <c r="AD37" s="11">
        <v>3.224753314952991</v>
      </c>
      <c r="AE37" s="11">
        <v>3.8314681615048682</v>
      </c>
      <c r="AF37" s="11">
        <v>2.8132476020842021</v>
      </c>
      <c r="AG37" s="11">
        <v>2.8977251750789201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2.0357280879024042</v>
      </c>
      <c r="T38" s="14">
        <v>2.268970881827598</v>
      </c>
      <c r="U38" s="14">
        <v>18.269020294145317</v>
      </c>
      <c r="V38" s="14">
        <v>24.661523324393645</v>
      </c>
      <c r="W38" s="14">
        <v>5.9909539227496831</v>
      </c>
      <c r="X38" s="14">
        <v>6.9424395240021557</v>
      </c>
      <c r="Y38" s="14">
        <v>8.3179027094550726</v>
      </c>
      <c r="Z38" s="14">
        <v>9.2984806768997625</v>
      </c>
      <c r="AA38" s="14">
        <v>9.6547710402128359</v>
      </c>
      <c r="AB38" s="14">
        <v>11.662461150475165</v>
      </c>
      <c r="AC38" s="14">
        <v>13.019282458645437</v>
      </c>
      <c r="AD38" s="14">
        <v>15.683586482385556</v>
      </c>
      <c r="AE38" s="14">
        <v>10.129076274871196</v>
      </c>
      <c r="AF38" s="14">
        <v>7.8766588787891818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10.873382268549845</v>
      </c>
      <c r="C39" s="11">
        <v>9.6146195131072734</v>
      </c>
      <c r="D39" s="11">
        <v>9.4273684968262348</v>
      </c>
      <c r="E39" s="11">
        <v>14.387118121688944</v>
      </c>
      <c r="F39" s="11">
        <v>14.387116592457328</v>
      </c>
      <c r="G39" s="11">
        <v>3.2772269812207799</v>
      </c>
      <c r="H39" s="11" t="s">
        <v>1</v>
      </c>
      <c r="I39" s="11">
        <v>5.01040452454526</v>
      </c>
      <c r="J39" s="11">
        <v>5.010408816355624</v>
      </c>
      <c r="K39" s="11">
        <v>2.4185388454376606</v>
      </c>
      <c r="L39" s="11" t="s">
        <v>1</v>
      </c>
      <c r="M39" s="11">
        <v>1.3908073947366535</v>
      </c>
      <c r="N39" s="11" t="s">
        <v>1</v>
      </c>
      <c r="O39" s="11">
        <v>3.8771686894192392</v>
      </c>
      <c r="P39" s="11" t="s">
        <v>1</v>
      </c>
      <c r="Q39" s="11">
        <v>2.8332866961049952</v>
      </c>
      <c r="R39" s="11">
        <v>4.2924167372405151</v>
      </c>
      <c r="S39" s="11">
        <v>5.407643589228055</v>
      </c>
      <c r="T39" s="11">
        <v>5.407643271870028</v>
      </c>
      <c r="U39" s="11">
        <v>0.4671600152426833</v>
      </c>
      <c r="V39" s="11" t="s">
        <v>1</v>
      </c>
      <c r="W39" s="11">
        <v>7.467883885162709</v>
      </c>
      <c r="X39" s="11" t="s">
        <v>1</v>
      </c>
      <c r="Y39" s="11">
        <v>9.7286671822634698</v>
      </c>
      <c r="Z39" s="11">
        <v>8.984162530363049</v>
      </c>
      <c r="AA39" s="11">
        <v>7.782654441605291</v>
      </c>
      <c r="AB39" s="11">
        <v>8.437266644215704</v>
      </c>
      <c r="AC39" s="11">
        <v>9.1525136588878055</v>
      </c>
      <c r="AD39" s="11">
        <v>11.405076086659566</v>
      </c>
      <c r="AE39" s="11">
        <v>7.8175092478421693</v>
      </c>
      <c r="AF39" s="11">
        <v>9.0835475838613675</v>
      </c>
      <c r="AG39" s="11">
        <v>4.7642128214126984</v>
      </c>
      <c r="AH39" s="11">
        <v>6.6686765064983762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9.812003442602796</v>
      </c>
      <c r="M40" s="14">
        <v>8.5752845720799442</v>
      </c>
      <c r="N40" s="14">
        <v>8.8396305448567656</v>
      </c>
      <c r="O40" s="14">
        <v>9.8898422677201037</v>
      </c>
      <c r="P40" s="14">
        <v>6.5227644904686448</v>
      </c>
      <c r="Q40" s="14">
        <v>4.7861400964810032</v>
      </c>
      <c r="R40" s="14">
        <v>4.9396145131541038</v>
      </c>
      <c r="S40" s="14">
        <v>4.5151064811086616</v>
      </c>
      <c r="T40" s="14">
        <v>4.3651205299813629</v>
      </c>
      <c r="U40" s="14">
        <v>4.5456320676004323</v>
      </c>
      <c r="V40" s="14">
        <v>4.2138851083035656</v>
      </c>
      <c r="W40" s="14">
        <v>2.9204987689619561</v>
      </c>
      <c r="X40" s="14">
        <v>3.3205990483806938</v>
      </c>
      <c r="Y40" s="14">
        <v>2.7687072963257693</v>
      </c>
      <c r="Z40" s="14">
        <v>3.6742395267599885</v>
      </c>
      <c r="AA40" s="14">
        <v>3.2137712814942501</v>
      </c>
      <c r="AB40" s="14">
        <v>2.8494342539972193</v>
      </c>
      <c r="AC40" s="14">
        <v>2.7590304530227487</v>
      </c>
      <c r="AD40" s="14">
        <v>2.3889498034517729</v>
      </c>
      <c r="AE40" s="14">
        <v>2.0173302813689187</v>
      </c>
      <c r="AF40" s="14">
        <v>2.0208284370145604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>
        <v>1.2746399492574105</v>
      </c>
      <c r="C41" s="11">
        <v>1.3698177408137577</v>
      </c>
      <c r="D41" s="11">
        <v>1.0786883994190792</v>
      </c>
      <c r="E41" s="11">
        <v>1.404445608866653</v>
      </c>
      <c r="F41" s="11">
        <v>1.1896212723628166</v>
      </c>
      <c r="G41" s="11">
        <v>1.5883956144257021</v>
      </c>
      <c r="H41" s="11">
        <v>1.144316163719332</v>
      </c>
      <c r="I41" s="11">
        <v>1.3052668436608006</v>
      </c>
      <c r="J41" s="11">
        <v>2.0673397923697294</v>
      </c>
      <c r="K41" s="11">
        <v>1.7649873788365011</v>
      </c>
      <c r="L41" s="11">
        <v>1.6983365430610724</v>
      </c>
      <c r="M41" s="11">
        <v>1.4001733122079787</v>
      </c>
      <c r="N41" s="11">
        <v>1.4621692966301685</v>
      </c>
      <c r="O41" s="11">
        <v>1.393425036051297</v>
      </c>
      <c r="P41" s="11">
        <v>1.253851347183633</v>
      </c>
      <c r="Q41" s="11">
        <v>1.151363895984886</v>
      </c>
      <c r="R41" s="11">
        <v>1.0133641310591099</v>
      </c>
      <c r="S41" s="11">
        <v>1.0801469483999526</v>
      </c>
      <c r="T41" s="11">
        <v>0.91993987595271354</v>
      </c>
      <c r="U41" s="11">
        <v>1.1740306365803828</v>
      </c>
      <c r="V41" s="11">
        <v>1.1661000431888902</v>
      </c>
      <c r="W41" s="11">
        <v>1.0492774559644087</v>
      </c>
      <c r="X41" s="11">
        <v>1.0954954510814081</v>
      </c>
      <c r="Y41" s="11">
        <v>1.0602700687167577</v>
      </c>
      <c r="Z41" s="11">
        <v>0.9559219687981183</v>
      </c>
      <c r="AA41" s="11">
        <v>1.045635440379753</v>
      </c>
      <c r="AB41" s="11">
        <v>0.94574446526209699</v>
      </c>
      <c r="AC41" s="11">
        <v>0.92129820801632123</v>
      </c>
      <c r="AD41" s="11">
        <v>0.81462990569728699</v>
      </c>
      <c r="AE41" s="11">
        <v>0.80717334180500866</v>
      </c>
      <c r="AF41" s="11">
        <v>0.85272714325837651</v>
      </c>
      <c r="AG41" s="11">
        <v>0.99215793877147729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9.5832913395626083</v>
      </c>
      <c r="N42" s="14" t="s">
        <v>1</v>
      </c>
      <c r="O42" s="14">
        <v>6.4422293654603502</v>
      </c>
      <c r="P42" s="14">
        <v>7.6833766333188542</v>
      </c>
      <c r="Q42" s="14">
        <v>16.154490369461762</v>
      </c>
      <c r="R42" s="14">
        <v>19.090502794988421</v>
      </c>
      <c r="S42" s="14">
        <v>21.667240926538817</v>
      </c>
      <c r="T42" s="14">
        <v>20.816878867779238</v>
      </c>
      <c r="U42" s="14">
        <v>12.835404510686372</v>
      </c>
      <c r="V42" s="14">
        <v>8.2729115489496472</v>
      </c>
      <c r="W42" s="14">
        <v>4.771568714209506</v>
      </c>
      <c r="X42" s="14">
        <v>6.4675690203302967</v>
      </c>
      <c r="Y42" s="14">
        <v>5.8192212952250593</v>
      </c>
      <c r="Z42" s="14">
        <v>5.1944815687003887</v>
      </c>
      <c r="AA42" s="14">
        <v>3.783070496949148</v>
      </c>
      <c r="AB42" s="14">
        <v>3.0711681799278101</v>
      </c>
      <c r="AC42" s="14">
        <v>2.340377641282235</v>
      </c>
      <c r="AD42" s="14">
        <v>1.4849347553697536</v>
      </c>
      <c r="AE42" s="14">
        <v>6.0591799316756383</v>
      </c>
      <c r="AF42" s="14">
        <v>5.8975878600354488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5.851150635474613</v>
      </c>
      <c r="K43" s="11">
        <v>5.8337309486830051</v>
      </c>
      <c r="L43" s="11">
        <v>7.0003135161543693</v>
      </c>
      <c r="M43" s="11">
        <v>8.0589451536507823</v>
      </c>
      <c r="N43" s="11">
        <v>6.3952012407522751</v>
      </c>
      <c r="O43" s="11">
        <v>5.3218189836662644</v>
      </c>
      <c r="P43" s="11">
        <v>4.7376554642987339</v>
      </c>
      <c r="Q43" s="11">
        <v>4.6420987917471237</v>
      </c>
      <c r="R43" s="11">
        <v>4.7444565754932837</v>
      </c>
      <c r="S43" s="11">
        <v>6.2249119852433079</v>
      </c>
      <c r="T43" s="11">
        <v>5.8972934242431032</v>
      </c>
      <c r="U43" s="11">
        <v>6.8238520275437278</v>
      </c>
      <c r="V43" s="11">
        <v>6.7253472815231916</v>
      </c>
      <c r="W43" s="11">
        <v>6.055970283990713</v>
      </c>
      <c r="X43" s="11">
        <v>5.9884756241328683</v>
      </c>
      <c r="Y43" s="11">
        <v>5.5420557974773823</v>
      </c>
      <c r="Z43" s="11">
        <v>5.1386191570080264</v>
      </c>
      <c r="AA43" s="11">
        <v>5.1309581835122779</v>
      </c>
      <c r="AB43" s="11">
        <v>4.1760681714507992</v>
      </c>
      <c r="AC43" s="11">
        <v>4.6978673056156062</v>
      </c>
      <c r="AD43" s="11">
        <v>4.350962404119822</v>
      </c>
      <c r="AE43" s="11">
        <v>4.4407634728634076</v>
      </c>
      <c r="AF43" s="11">
        <v>5.2733156141018158</v>
      </c>
      <c r="AG43" s="11">
        <v>5.753882415792301</v>
      </c>
      <c r="AH43" s="11" t="s">
        <v>1</v>
      </c>
    </row>
    <row r="44" spans="1:34" x14ac:dyDescent="0.25">
      <c r="A44" s="12" t="s">
        <v>40</v>
      </c>
      <c r="B44" s="13">
        <v>9.3441671503192101</v>
      </c>
      <c r="C44" s="14">
        <v>9.9159663865546221</v>
      </c>
      <c r="D44" s="14">
        <v>10.762800417972832</v>
      </c>
      <c r="E44" s="14">
        <v>9.666874221668742</v>
      </c>
      <c r="F44" s="14">
        <v>7.4798467027884232</v>
      </c>
      <c r="G44" s="14">
        <v>6.2320110123889378</v>
      </c>
      <c r="H44" s="14">
        <v>4.9268475678379398</v>
      </c>
      <c r="I44" s="14">
        <v>4.9433573635427397</v>
      </c>
      <c r="J44" s="14">
        <v>3.2844453625284036</v>
      </c>
      <c r="K44" s="14">
        <v>3.5199076745527988</v>
      </c>
      <c r="L44" s="14">
        <v>2.2912464703509481</v>
      </c>
      <c r="M44" s="14">
        <v>3.5609140614047385</v>
      </c>
      <c r="N44" s="14">
        <v>2.606127722406792</v>
      </c>
      <c r="O44" s="14">
        <v>2.618321152345136</v>
      </c>
      <c r="P44" s="14">
        <v>2.178936942885441</v>
      </c>
      <c r="Q44" s="14">
        <v>2.6408338129036384</v>
      </c>
      <c r="R44" s="14">
        <v>2.5189681335356604</v>
      </c>
      <c r="S44" s="14">
        <v>2.0886793578802885</v>
      </c>
      <c r="T44" s="14">
        <v>2.3431867339581824</v>
      </c>
      <c r="U44" s="14">
        <v>2.8245417134306021</v>
      </c>
      <c r="V44" s="14">
        <v>3.7334683287983297</v>
      </c>
      <c r="W44" s="14">
        <v>3.5929915946489879</v>
      </c>
      <c r="X44" s="14">
        <v>3.8383233532934131</v>
      </c>
      <c r="Y44" s="14">
        <v>4.1149536088685386</v>
      </c>
      <c r="Z44" s="14">
        <v>4.4817927170868348</v>
      </c>
      <c r="AA44" s="14">
        <v>4.6229252534254206</v>
      </c>
      <c r="AB44" s="14">
        <v>5.3944346525663622</v>
      </c>
      <c r="AC44" s="14">
        <v>6.7938209331651951</v>
      </c>
      <c r="AD44" s="14">
        <v>5.9982738780207132</v>
      </c>
      <c r="AE44" s="14">
        <v>6.0492700729927007</v>
      </c>
      <c r="AF44" s="14">
        <v>7.023588656241718</v>
      </c>
      <c r="AG44" s="14">
        <v>7.0251813913785739</v>
      </c>
      <c r="AH44" s="14">
        <v>7.022625194140117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1.8582341934224264E-3</v>
      </c>
      <c r="M45" s="11">
        <v>5.6576914328329564E-2</v>
      </c>
      <c r="N45" s="11">
        <v>0.54577412005190051</v>
      </c>
      <c r="O45" s="11">
        <v>0.74597110553644541</v>
      </c>
      <c r="P45" s="11">
        <v>1.282831976070264</v>
      </c>
      <c r="Q45" s="11">
        <v>1.8535993551650958</v>
      </c>
      <c r="R45" s="11">
        <v>1.4564022059569982E-2</v>
      </c>
      <c r="S45" s="11">
        <v>1.6388285536713187</v>
      </c>
      <c r="T45" s="11">
        <v>1.2672083586277556</v>
      </c>
      <c r="U45" s="11">
        <v>39.062100535498182</v>
      </c>
      <c r="V45" s="11">
        <v>2.0159657637995152</v>
      </c>
      <c r="W45" s="11">
        <v>6.5386095889273651E-3</v>
      </c>
      <c r="X45" s="11">
        <v>1.2004905678864384</v>
      </c>
      <c r="Y45" s="11">
        <v>1.3848258182659663</v>
      </c>
      <c r="Z45" s="11">
        <v>2.0304645693459324</v>
      </c>
      <c r="AA45" s="11">
        <v>3.3929638441821783</v>
      </c>
      <c r="AB45" s="11">
        <v>2.324263685708885</v>
      </c>
      <c r="AC45" s="11">
        <v>1.4504099411399118</v>
      </c>
      <c r="AD45" s="11">
        <v>1.5943024822969591</v>
      </c>
      <c r="AE45" s="11">
        <v>1.0480461742604881</v>
      </c>
      <c r="AF45" s="11">
        <v>1.2112830674393937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4.9999999992853805</v>
      </c>
      <c r="AA46" s="14">
        <v>4.9023888309431412</v>
      </c>
      <c r="AB46" s="14">
        <v>5.2306178167269897</v>
      </c>
      <c r="AC46" s="14">
        <v>5.2255329852506511</v>
      </c>
      <c r="AD46" s="14">
        <v>5.9999999999999005</v>
      </c>
      <c r="AE46" s="14" t="s">
        <v>1</v>
      </c>
      <c r="AF46" s="14">
        <v>5.087063997290759</v>
      </c>
      <c r="AG46" s="14">
        <v>4.9999999992854889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1.0894557893544563</v>
      </c>
      <c r="L47" s="11">
        <v>9.3144169263572252</v>
      </c>
      <c r="M47" s="11">
        <v>9.5586540677575513</v>
      </c>
      <c r="N47" s="11">
        <v>1.3916804705751165</v>
      </c>
      <c r="O47" s="11">
        <v>1.7572925956273027</v>
      </c>
      <c r="P47" s="11">
        <v>4.861645039694876</v>
      </c>
      <c r="Q47" s="11">
        <v>11.020458384584625</v>
      </c>
      <c r="R47" s="11">
        <v>7.9557631923918422</v>
      </c>
      <c r="S47" s="11">
        <v>7.4967838791850259</v>
      </c>
      <c r="T47" s="11">
        <v>10.009655464818824</v>
      </c>
      <c r="U47" s="11">
        <v>14.456246937464053</v>
      </c>
      <c r="V47" s="11">
        <v>7.4677123115393016</v>
      </c>
      <c r="W47" s="11">
        <v>7.8122055480795929</v>
      </c>
      <c r="X47" s="11">
        <v>9.556594765120705</v>
      </c>
      <c r="Y47" s="11">
        <v>20.834000116769104</v>
      </c>
      <c r="Z47" s="11">
        <v>16.199451595438909</v>
      </c>
      <c r="AA47" s="11">
        <v>11.265282995509668</v>
      </c>
      <c r="AB47" s="11">
        <v>18.790246296397473</v>
      </c>
      <c r="AC47" s="11">
        <v>18.354718637447025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15.850466746154069</v>
      </c>
      <c r="D48" s="14" t="s">
        <v>1</v>
      </c>
      <c r="E48" s="14">
        <v>15.966981132075469</v>
      </c>
      <c r="F48" s="14" t="s">
        <v>1</v>
      </c>
      <c r="G48" s="14">
        <v>11.894204762115905</v>
      </c>
      <c r="H48" s="14" t="s">
        <v>1</v>
      </c>
      <c r="I48" s="14">
        <v>10.96717479085763</v>
      </c>
      <c r="J48" s="14" t="s">
        <v>1</v>
      </c>
      <c r="K48" s="14">
        <v>9.6952372575750907</v>
      </c>
      <c r="L48" s="14" t="s">
        <v>1</v>
      </c>
      <c r="M48" s="14">
        <v>8.2290489400321931</v>
      </c>
      <c r="N48" s="14" t="s">
        <v>1</v>
      </c>
      <c r="O48" s="14">
        <v>7.957612395745854</v>
      </c>
      <c r="P48" s="14" t="s">
        <v>1</v>
      </c>
      <c r="Q48" s="14">
        <v>7.8618723269444013</v>
      </c>
      <c r="R48" s="14">
        <v>8.0165250893561701</v>
      </c>
      <c r="S48" s="14">
        <v>7.6291189167365454</v>
      </c>
      <c r="T48" s="14">
        <v>8.9448551420735356</v>
      </c>
      <c r="U48" s="14">
        <v>9.5529518510117253</v>
      </c>
      <c r="V48" s="14">
        <v>9.899042455112232</v>
      </c>
      <c r="W48" s="14">
        <v>9.7391341023640319</v>
      </c>
      <c r="X48" s="14">
        <v>10.141228653450288</v>
      </c>
      <c r="Y48" s="14">
        <v>9.2684923072302272</v>
      </c>
      <c r="Z48" s="14">
        <v>8.5083296761775742</v>
      </c>
      <c r="AA48" s="14">
        <v>8.644113767213641</v>
      </c>
      <c r="AB48" s="14">
        <v>9.3549868863632994</v>
      </c>
      <c r="AC48" s="14">
        <v>9.3991893934189754</v>
      </c>
      <c r="AD48" s="14">
        <v>9.9415625808482115</v>
      </c>
      <c r="AE48" s="14">
        <v>10.011543657128822</v>
      </c>
      <c r="AF48" s="14">
        <v>10.58579904088557</v>
      </c>
      <c r="AG48" s="14">
        <v>11.060971644108873</v>
      </c>
      <c r="AH48" s="14" t="s">
        <v>1</v>
      </c>
    </row>
    <row r="49" spans="1:34" s="5" customFormat="1" x14ac:dyDescent="0.25">
      <c r="A49" s="9" t="s">
        <v>44</v>
      </c>
      <c r="B49" s="10">
        <v>6.1643835616438345</v>
      </c>
      <c r="C49" s="11">
        <v>7.1987480438184672</v>
      </c>
      <c r="D49" s="11">
        <v>7.6660156249999982</v>
      </c>
      <c r="E49" s="11">
        <v>6.8979427188382418</v>
      </c>
      <c r="F49" s="11" t="s">
        <v>1</v>
      </c>
      <c r="G49" s="11">
        <v>6.8535385306784828</v>
      </c>
      <c r="H49" s="11" t="s">
        <v>1</v>
      </c>
      <c r="I49" s="11">
        <v>8.6713686118295321</v>
      </c>
      <c r="J49" s="11" t="s">
        <v>1</v>
      </c>
      <c r="K49" s="11">
        <v>9.5746882741541022</v>
      </c>
      <c r="L49" s="11" t="s">
        <v>1</v>
      </c>
      <c r="M49" s="11">
        <v>8.9885496183206133</v>
      </c>
      <c r="N49" s="11" t="s">
        <v>1</v>
      </c>
      <c r="O49" s="11">
        <v>9.9837542460493278</v>
      </c>
      <c r="P49" s="11" t="s">
        <v>1</v>
      </c>
      <c r="Q49" s="11">
        <v>11.447368421052632</v>
      </c>
      <c r="R49" s="11" t="s">
        <v>1</v>
      </c>
      <c r="S49" s="11">
        <v>8.6673889490790899</v>
      </c>
      <c r="T49" s="11" t="s">
        <v>1</v>
      </c>
      <c r="U49" s="11">
        <v>8.366141732283463</v>
      </c>
      <c r="V49" s="11" t="s">
        <v>1</v>
      </c>
      <c r="W49" s="11">
        <v>12.238055322715843</v>
      </c>
      <c r="X49" s="11" t="s">
        <v>1</v>
      </c>
      <c r="Y49" s="11">
        <v>11.155698234349918</v>
      </c>
      <c r="Z49" s="11" t="s">
        <v>1</v>
      </c>
      <c r="AA49" s="11">
        <v>10.986267166042447</v>
      </c>
      <c r="AB49" s="11" t="s">
        <v>1</v>
      </c>
      <c r="AC49" s="11">
        <v>11.902530459231491</v>
      </c>
      <c r="AD49" s="11">
        <v>11.674283340257583</v>
      </c>
      <c r="AE49" s="11">
        <v>10.889627168696936</v>
      </c>
      <c r="AF49" s="11">
        <v>11.677805135420332</v>
      </c>
      <c r="AG49" s="11">
        <v>8.4461637653127024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40.758640410218078</v>
      </c>
      <c r="L50" s="14">
        <v>45.451179617158601</v>
      </c>
      <c r="M50" s="14">
        <v>49.035365428340469</v>
      </c>
      <c r="N50" s="14">
        <v>50.574646848187655</v>
      </c>
      <c r="O50" s="14">
        <v>51.525059807532024</v>
      </c>
      <c r="P50" s="14">
        <v>52.962771225187154</v>
      </c>
      <c r="Q50" s="14">
        <v>53.564954105048436</v>
      </c>
      <c r="R50" s="14">
        <v>52.015976318142364</v>
      </c>
      <c r="S50" s="14">
        <v>55.275053673408948</v>
      </c>
      <c r="T50" s="14">
        <v>56.03693572015105</v>
      </c>
      <c r="U50" s="14">
        <v>57.374020420978525</v>
      </c>
      <c r="V50" s="14">
        <v>64.182509913903203</v>
      </c>
      <c r="W50" s="14">
        <v>58.666571348943755</v>
      </c>
      <c r="X50" s="14">
        <v>60.438581537771206</v>
      </c>
      <c r="Y50" s="14">
        <v>61.477372932288141</v>
      </c>
      <c r="Z50" s="14">
        <v>62.671445930536251</v>
      </c>
      <c r="AA50" s="14">
        <v>63.411987189702721</v>
      </c>
      <c r="AB50" s="14">
        <v>58.963070499280271</v>
      </c>
      <c r="AC50" s="14">
        <v>56.587428851474499</v>
      </c>
      <c r="AD50" s="14">
        <v>56.207731847578458</v>
      </c>
      <c r="AE50" s="14">
        <v>57.254287247975043</v>
      </c>
      <c r="AF50" s="14">
        <v>56.366119507543246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0.34981343283582089</v>
      </c>
      <c r="AB51" s="11">
        <v>0.62613280606360189</v>
      </c>
      <c r="AC51" s="11">
        <v>1.2627573084241479</v>
      </c>
      <c r="AD51" s="11">
        <v>5.0769021369266358</v>
      </c>
      <c r="AE51" s="11">
        <v>12.061155152887883</v>
      </c>
      <c r="AF51" s="11">
        <v>12.380952380952381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11.044013262631221</v>
      </c>
      <c r="L52" s="14">
        <v>7.7747112885506837</v>
      </c>
      <c r="M52" s="14">
        <v>6.5309874720051644</v>
      </c>
      <c r="N52" s="14">
        <v>8.8705164451754488</v>
      </c>
      <c r="O52" s="14">
        <v>7.5233003184620344</v>
      </c>
      <c r="P52" s="14">
        <v>6.3711296875729699</v>
      </c>
      <c r="Q52" s="14">
        <v>6.2675995680030727</v>
      </c>
      <c r="R52" s="14">
        <v>6.1418637673916896</v>
      </c>
      <c r="S52" s="14">
        <v>5.3977878307003628</v>
      </c>
      <c r="T52" s="14">
        <v>5.380328864252907</v>
      </c>
      <c r="U52" s="14">
        <v>8.3639192639859488</v>
      </c>
      <c r="V52" s="14">
        <v>7.2747141136526192</v>
      </c>
      <c r="W52" s="14">
        <v>5.8554435270753826</v>
      </c>
      <c r="X52" s="14">
        <v>6.330093605253408</v>
      </c>
      <c r="Y52" s="14">
        <v>6.6841697911211417</v>
      </c>
      <c r="Z52" s="14">
        <v>5.3860986061726059</v>
      </c>
      <c r="AA52" s="14">
        <v>4.609471988649557</v>
      </c>
      <c r="AB52" s="14">
        <v>4.9679072586812794</v>
      </c>
      <c r="AC52" s="14">
        <v>4.6269119179741409</v>
      </c>
      <c r="AD52" s="14">
        <v>4.3958849207362221</v>
      </c>
      <c r="AE52" s="14">
        <v>4.4825890238935084</v>
      </c>
      <c r="AF52" s="14">
        <v>4.4666453384440183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24.023313843059853</v>
      </c>
      <c r="C53" s="11">
        <v>21.011554392849359</v>
      </c>
      <c r="D53" s="11">
        <v>19.158594345521042</v>
      </c>
      <c r="E53" s="11">
        <v>18.056915147052454</v>
      </c>
      <c r="F53" s="11">
        <v>17.259268093226115</v>
      </c>
      <c r="G53" s="11">
        <v>16.312100439035664</v>
      </c>
      <c r="H53" s="11">
        <v>15.000245836581891</v>
      </c>
      <c r="I53" s="11">
        <v>14.026214697990463</v>
      </c>
      <c r="J53" s="11">
        <v>13.217076994889352</v>
      </c>
      <c r="K53" s="11">
        <v>11.255972321379538</v>
      </c>
      <c r="L53" s="11">
        <v>8.5601692330004351</v>
      </c>
      <c r="M53" s="11">
        <v>8.365137587430759</v>
      </c>
      <c r="N53" s="11">
        <v>8.4598799182949236</v>
      </c>
      <c r="O53" s="11">
        <v>8.8669018154281485</v>
      </c>
      <c r="P53" s="11">
        <v>9.7291899702833877</v>
      </c>
      <c r="Q53" s="11">
        <v>9.6874322932096444</v>
      </c>
      <c r="R53" s="11">
        <v>9.8130973194061433</v>
      </c>
      <c r="S53" s="11">
        <v>9.8730999342659871</v>
      </c>
      <c r="T53" s="11">
        <v>12.613870923352136</v>
      </c>
      <c r="U53" s="11">
        <v>14.082502045022363</v>
      </c>
      <c r="V53" s="11">
        <v>12.314635256669908</v>
      </c>
      <c r="W53" s="11">
        <v>10.755137848020349</v>
      </c>
      <c r="X53" s="11">
        <v>10.182927434483261</v>
      </c>
      <c r="Y53" s="11">
        <v>9.1638555412243274</v>
      </c>
      <c r="Z53" s="11">
        <v>7.8338146556784301</v>
      </c>
      <c r="AA53" s="11">
        <v>7.3825521627390343</v>
      </c>
      <c r="AB53" s="11">
        <v>6.2379590916543695</v>
      </c>
      <c r="AC53" s="11">
        <v>6.0287901373256414</v>
      </c>
      <c r="AD53" s="11">
        <v>5.5283153620858725</v>
      </c>
      <c r="AE53" s="11">
        <v>4.4888084654419567</v>
      </c>
      <c r="AF53" s="11">
        <v>5.4102627888279597</v>
      </c>
      <c r="AG53" s="11">
        <v>5.1267334520676719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26.68753161868932</v>
      </c>
      <c r="V54" s="14">
        <v>9.6587405939639392</v>
      </c>
      <c r="W54" s="14">
        <v>2.6376201243396449</v>
      </c>
      <c r="X54" s="14">
        <v>2.740733447548017</v>
      </c>
      <c r="Y54" s="14">
        <v>11.626569359468593</v>
      </c>
      <c r="Z54" s="14">
        <v>11.606239441941565</v>
      </c>
      <c r="AA54" s="14">
        <v>9.0238564828573722</v>
      </c>
      <c r="AB54" s="14">
        <v>7.2783965616528805</v>
      </c>
      <c r="AC54" s="14">
        <v>6.9503182525412335</v>
      </c>
      <c r="AD54" s="14">
        <v>6.5559515605044698</v>
      </c>
      <c r="AE54" s="14">
        <v>7.6357207128987952</v>
      </c>
      <c r="AF54" s="14">
        <v>6.5674015166252984</v>
      </c>
      <c r="AG54" s="14">
        <v>5.2636161781726427</v>
      </c>
      <c r="AH54" s="14">
        <v>4.0658471235985827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1.7268445839874409</v>
      </c>
      <c r="E55" s="11" t="s">
        <v>1</v>
      </c>
      <c r="F55" s="11" t="s">
        <v>1</v>
      </c>
      <c r="G55" s="11" t="s">
        <v>1</v>
      </c>
      <c r="H55" s="11">
        <v>2.4079320113314449</v>
      </c>
      <c r="I55" s="11" t="s">
        <v>1</v>
      </c>
      <c r="J55" s="11" t="s">
        <v>1</v>
      </c>
      <c r="K55" s="11" t="s">
        <v>1</v>
      </c>
      <c r="L55" s="11">
        <v>2.2813688212927756</v>
      </c>
      <c r="M55" s="11" t="s">
        <v>1</v>
      </c>
      <c r="N55" s="11" t="s">
        <v>1</v>
      </c>
      <c r="O55" s="11" t="s">
        <v>1</v>
      </c>
      <c r="P55" s="11">
        <v>1.5010351966873705</v>
      </c>
      <c r="Q55" s="11" t="s">
        <v>1</v>
      </c>
      <c r="R55" s="11" t="s">
        <v>1</v>
      </c>
      <c r="S55" s="11" t="s">
        <v>1</v>
      </c>
      <c r="T55" s="11">
        <v>1.6527545909849748</v>
      </c>
      <c r="U55" s="11" t="s">
        <v>1</v>
      </c>
      <c r="V55" s="11" t="s">
        <v>1</v>
      </c>
      <c r="W55" s="11" t="s">
        <v>1</v>
      </c>
      <c r="X55" s="11">
        <v>0.82548842262960243</v>
      </c>
      <c r="Y55" s="11" t="s">
        <v>1</v>
      </c>
      <c r="Z55" s="11" t="s">
        <v>1</v>
      </c>
      <c r="AA55" s="11">
        <v>1.5649492958490991</v>
      </c>
      <c r="AB55" s="11" t="s">
        <v>1</v>
      </c>
      <c r="AC55" s="11">
        <v>1.1070696620447402</v>
      </c>
      <c r="AD55" s="11" t="s">
        <v>1</v>
      </c>
      <c r="AE55" s="11">
        <v>1.4995981167423258</v>
      </c>
      <c r="AF55" s="11" t="s">
        <v>1</v>
      </c>
      <c r="AG55" s="11">
        <v>1.4910318658276924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2.0655196780178806</v>
      </c>
      <c r="L56" s="14">
        <v>2.0634127499865715</v>
      </c>
      <c r="M56" s="14">
        <v>1.7652314256116426</v>
      </c>
      <c r="N56" s="14">
        <v>1.7113101784342506</v>
      </c>
      <c r="O56" s="14">
        <v>2.0785246065967664</v>
      </c>
      <c r="P56" s="14">
        <v>2.51855102527567</v>
      </c>
      <c r="Q56" s="14">
        <v>2.1889447210742397</v>
      </c>
      <c r="R56" s="14">
        <v>2.2071169231954935</v>
      </c>
      <c r="S56" s="14">
        <v>1.9446980793703155</v>
      </c>
      <c r="T56" s="14">
        <v>1.9577435503882346</v>
      </c>
      <c r="U56" s="14">
        <v>2.226080719798651</v>
      </c>
      <c r="V56" s="14">
        <v>2.2208567027604107</v>
      </c>
      <c r="W56" s="14">
        <v>1.9784636210242967</v>
      </c>
      <c r="X56" s="14">
        <v>1.9108755310549441</v>
      </c>
      <c r="Y56" s="14">
        <v>1.7333307366698949</v>
      </c>
      <c r="Z56" s="14">
        <v>1.4664058608451445</v>
      </c>
      <c r="AA56" s="14">
        <v>1.4433624584119211</v>
      </c>
      <c r="AB56" s="14">
        <v>1.4041870814601227</v>
      </c>
      <c r="AC56" s="14">
        <v>1.3373277837640911</v>
      </c>
      <c r="AD56" s="14">
        <v>1.4115257179216885</v>
      </c>
      <c r="AE56" s="14">
        <v>1.3313347944320411</v>
      </c>
      <c r="AF56" s="14">
        <v>1.467175622097854</v>
      </c>
      <c r="AG56" s="14">
        <v>1.3899678614981392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54</v>
      </c>
      <c r="D57" s="11">
        <v>7.7700077700077697E-2</v>
      </c>
      <c r="E57" s="11">
        <v>0.1492537313432836</v>
      </c>
      <c r="F57" s="11">
        <v>1.5918958031837915</v>
      </c>
      <c r="G57" s="11">
        <v>1.6936988660829626</v>
      </c>
      <c r="H57" s="11">
        <v>1.865434594282414</v>
      </c>
      <c r="I57" s="11">
        <v>2.0391214074964483</v>
      </c>
      <c r="J57" s="11">
        <v>1.5097323600973238</v>
      </c>
      <c r="K57" s="11">
        <v>1.5511831330997872</v>
      </c>
      <c r="L57" s="11">
        <v>4.2513427066869429</v>
      </c>
      <c r="M57" s="11">
        <v>3.2636851077302875</v>
      </c>
      <c r="N57" s="11">
        <v>2.9009590462849015</v>
      </c>
      <c r="O57" s="11">
        <v>4.3789384581622102</v>
      </c>
      <c r="P57" s="11">
        <v>4.2425306453362568</v>
      </c>
      <c r="Q57" s="11">
        <v>6.8948536172029566</v>
      </c>
      <c r="R57" s="11">
        <v>8.7190501679467296</v>
      </c>
      <c r="S57" s="11">
        <v>9.6775913302913441</v>
      </c>
      <c r="T57" s="11">
        <v>9.5364183666540594</v>
      </c>
      <c r="U57" s="11">
        <v>15.16132183012742</v>
      </c>
      <c r="V57" s="11">
        <v>10.420025017068619</v>
      </c>
      <c r="W57" s="11">
        <v>8.9118262552278029</v>
      </c>
      <c r="X57" s="11">
        <v>9.4072784646291119</v>
      </c>
      <c r="Y57" s="11">
        <v>8.57018234609051</v>
      </c>
      <c r="Z57" s="11">
        <v>8.9241805384005968</v>
      </c>
      <c r="AA57" s="11">
        <v>9.7649032484420673</v>
      </c>
      <c r="AB57" s="11">
        <v>9.0908623300170657</v>
      </c>
      <c r="AC57" s="11">
        <v>8.2531746529944563</v>
      </c>
      <c r="AD57" s="11">
        <v>9.1646349639442199</v>
      </c>
      <c r="AE57" s="11">
        <v>10.835665494608802</v>
      </c>
      <c r="AF57" s="11">
        <v>10.058985579545453</v>
      </c>
      <c r="AG57" s="11">
        <v>10.086986942503522</v>
      </c>
      <c r="AH57" s="11" t="s">
        <v>1</v>
      </c>
    </row>
    <row r="58" spans="1:34" x14ac:dyDescent="0.25">
      <c r="A58" s="12" t="s">
        <v>53</v>
      </c>
      <c r="B58" s="13">
        <v>16.734792017311854</v>
      </c>
      <c r="C58" s="14">
        <v>14.615857406269209</v>
      </c>
      <c r="D58" s="14">
        <v>12.503061474406074</v>
      </c>
      <c r="E58" s="14">
        <v>11.070322358609612</v>
      </c>
      <c r="F58" s="14">
        <v>10.291789187966524</v>
      </c>
      <c r="G58" s="14">
        <v>10.454146555506801</v>
      </c>
      <c r="H58" s="14">
        <v>9.0566849521350985</v>
      </c>
      <c r="I58" s="14">
        <v>9.5765833647285366</v>
      </c>
      <c r="J58" s="14">
        <v>10.801427873978309</v>
      </c>
      <c r="K58" s="14">
        <v>10.23730739749522</v>
      </c>
      <c r="L58" s="14">
        <v>8.8055089254521413</v>
      </c>
      <c r="M58" s="14">
        <v>7.839372182334281</v>
      </c>
      <c r="N58" s="14">
        <v>7.0694757440392646</v>
      </c>
      <c r="O58" s="14">
        <v>9.6246686861037496</v>
      </c>
      <c r="P58" s="14">
        <v>10.181640208716521</v>
      </c>
      <c r="Q58" s="14">
        <v>8.3436016108673439</v>
      </c>
      <c r="R58" s="14">
        <v>7.560675539648809</v>
      </c>
      <c r="S58" s="14">
        <v>6.8050145438200014</v>
      </c>
      <c r="T58" s="14">
        <v>6.578992066709394</v>
      </c>
      <c r="U58" s="14">
        <v>7.8917050691244244</v>
      </c>
      <c r="V58" s="14">
        <v>8.6740854151885198</v>
      </c>
      <c r="W58" s="14">
        <v>9.2634505577831128</v>
      </c>
      <c r="X58" s="14">
        <v>7.8822917336482199</v>
      </c>
      <c r="Y58" s="14">
        <v>8.9376511020284273</v>
      </c>
      <c r="Z58" s="14">
        <v>9.31582300387762</v>
      </c>
      <c r="AA58" s="14">
        <v>8.7042498994503266</v>
      </c>
      <c r="AB58" s="14">
        <v>7.8044500438705029</v>
      </c>
      <c r="AC58" s="14">
        <v>7.590522191447679</v>
      </c>
      <c r="AD58" s="14">
        <v>6.8659350135538144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16.592387862037196</v>
      </c>
      <c r="D5" s="11" t="s">
        <v>1</v>
      </c>
      <c r="E5" s="11">
        <v>15.588492892272452</v>
      </c>
      <c r="F5" s="11">
        <v>13.634984899837791</v>
      </c>
      <c r="G5" s="11">
        <v>13.260842394700662</v>
      </c>
      <c r="H5" s="11">
        <v>15.944169816807213</v>
      </c>
      <c r="I5" s="11">
        <v>16.352382963119354</v>
      </c>
      <c r="J5" s="11">
        <v>18.72528380585122</v>
      </c>
      <c r="K5" s="11">
        <v>19.087926871970659</v>
      </c>
      <c r="L5" s="11">
        <v>18.281978966235272</v>
      </c>
      <c r="M5" s="11">
        <v>19.634442490541332</v>
      </c>
      <c r="N5" s="11">
        <v>16.318737101943583</v>
      </c>
      <c r="O5" s="11">
        <v>15.914032467473884</v>
      </c>
      <c r="P5" s="11">
        <v>16.885102499340519</v>
      </c>
      <c r="Q5" s="11">
        <v>17.099084262064864</v>
      </c>
      <c r="R5" s="11">
        <v>17.632577499249997</v>
      </c>
      <c r="S5" s="11">
        <v>17.75252858820906</v>
      </c>
      <c r="T5" s="11">
        <v>17.082809128987108</v>
      </c>
      <c r="U5" s="11">
        <v>17.186067278531752</v>
      </c>
      <c r="V5" s="11">
        <v>20.478066719201472</v>
      </c>
      <c r="W5" s="11">
        <v>18.297271872060207</v>
      </c>
      <c r="X5" s="11">
        <v>15.236855341367914</v>
      </c>
      <c r="Y5" s="11">
        <v>14.975089435518015</v>
      </c>
      <c r="Z5" s="11" t="s">
        <v>1</v>
      </c>
      <c r="AA5" s="11">
        <v>17.056025927031918</v>
      </c>
      <c r="AB5" s="11" t="s">
        <v>1</v>
      </c>
      <c r="AC5" s="11">
        <v>11.871223541035937</v>
      </c>
      <c r="AD5" s="11" t="s">
        <v>1</v>
      </c>
      <c r="AE5" s="11">
        <v>15.198754051912772</v>
      </c>
      <c r="AF5" s="11" t="s">
        <v>1</v>
      </c>
      <c r="AG5" s="11">
        <v>15.576666238732273</v>
      </c>
      <c r="AH5" s="11" t="s">
        <v>1</v>
      </c>
    </row>
    <row r="6" spans="1:34" x14ac:dyDescent="0.25">
      <c r="A6" s="12" t="s">
        <v>2</v>
      </c>
      <c r="B6" s="13">
        <v>6.9832402234636879</v>
      </c>
      <c r="C6" s="14">
        <v>3.1104199066874028</v>
      </c>
      <c r="D6" s="14" t="s">
        <v>54</v>
      </c>
      <c r="E6" s="14">
        <v>2.7996500437445322</v>
      </c>
      <c r="F6" s="14">
        <v>2.5230769230769234</v>
      </c>
      <c r="G6" s="14">
        <v>2.4424612494128697</v>
      </c>
      <c r="H6" s="14">
        <v>0.87091757387247282</v>
      </c>
      <c r="I6" s="14">
        <v>2.1491045397750939</v>
      </c>
      <c r="J6" s="14">
        <v>1.0912486359392051</v>
      </c>
      <c r="K6" s="14">
        <v>4.7700352150250778</v>
      </c>
      <c r="L6" s="14">
        <v>1.525750939322857</v>
      </c>
      <c r="M6" s="14">
        <v>0.14821434409703682</v>
      </c>
      <c r="N6" s="14">
        <v>0.28692976104272266</v>
      </c>
      <c r="O6" s="14">
        <v>5.1804524261785535E-2</v>
      </c>
      <c r="P6" s="14">
        <v>0.10033235091239733</v>
      </c>
      <c r="Q6" s="14">
        <v>1.8032503587716863E-2</v>
      </c>
      <c r="R6" s="14">
        <v>0.37306052855924982</v>
      </c>
      <c r="S6" s="14">
        <v>1.4742173469255913</v>
      </c>
      <c r="T6" s="14">
        <v>5.0112866817155766</v>
      </c>
      <c r="U6" s="14">
        <v>3.2384232437358884</v>
      </c>
      <c r="V6" s="14" t="s">
        <v>1</v>
      </c>
      <c r="W6" s="14">
        <v>1.9548140674545977</v>
      </c>
      <c r="X6" s="14">
        <v>2.4195714742564758</v>
      </c>
      <c r="Y6" s="14">
        <v>3.5555151404928611</v>
      </c>
      <c r="Z6" s="14">
        <v>4.757512611166149</v>
      </c>
      <c r="AA6" s="14">
        <v>4.9768291132657652</v>
      </c>
      <c r="AB6" s="14">
        <v>5.2877031753652011</v>
      </c>
      <c r="AC6" s="14">
        <v>5.364566720548404</v>
      </c>
      <c r="AD6" s="14" t="s">
        <v>1</v>
      </c>
      <c r="AE6" s="14">
        <v>3.8100590290835492</v>
      </c>
      <c r="AF6" s="14">
        <v>2.7878848614729961</v>
      </c>
      <c r="AG6" s="14">
        <v>2.0345036968246593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13.227893601725377</v>
      </c>
      <c r="F7" s="18">
        <v>7.1684587813620064</v>
      </c>
      <c r="G7" s="18">
        <v>9.0117438510968295</v>
      </c>
      <c r="H7" s="18">
        <v>12.644654421913154</v>
      </c>
      <c r="I7" s="18">
        <v>16.047159270932347</v>
      </c>
      <c r="J7" s="18">
        <v>14.338798333194831</v>
      </c>
      <c r="K7" s="18">
        <v>20.85677711291715</v>
      </c>
      <c r="L7" s="18">
        <v>19.858168060668785</v>
      </c>
      <c r="M7" s="18">
        <v>16.857871513581344</v>
      </c>
      <c r="N7" s="18">
        <v>17.546851122013994</v>
      </c>
      <c r="O7" s="18">
        <v>17.486479459313305</v>
      </c>
      <c r="P7" s="18">
        <v>22.225552907112885</v>
      </c>
      <c r="Q7" s="18">
        <v>20.116851166372317</v>
      </c>
      <c r="R7" s="18">
        <v>19.75053229178549</v>
      </c>
      <c r="S7" s="18">
        <v>18.312381987131008</v>
      </c>
      <c r="T7" s="18">
        <v>18.012078582624238</v>
      </c>
      <c r="U7" s="18">
        <v>18.172944571799327</v>
      </c>
      <c r="V7" s="18">
        <v>18.537827317575708</v>
      </c>
      <c r="W7" s="18">
        <v>19.145150132054052</v>
      </c>
      <c r="X7" s="18">
        <v>18.66391934435163</v>
      </c>
      <c r="Y7" s="18">
        <v>16.444593445570767</v>
      </c>
      <c r="Z7" s="18">
        <v>15.449863330803234</v>
      </c>
      <c r="AA7" s="18">
        <v>12.807449431425862</v>
      </c>
      <c r="AB7" s="18">
        <v>10.497838092054034</v>
      </c>
      <c r="AC7" s="18">
        <v>12.779564632909116</v>
      </c>
      <c r="AD7" s="18">
        <v>12.693103181066951</v>
      </c>
      <c r="AE7" s="18">
        <v>12.462352549425509</v>
      </c>
      <c r="AF7" s="18">
        <v>12.183074345594587</v>
      </c>
      <c r="AG7" s="18">
        <v>11.514773202912163</v>
      </c>
      <c r="AH7" s="18">
        <v>10.403778117523171</v>
      </c>
    </row>
    <row r="8" spans="1:34" x14ac:dyDescent="0.25">
      <c r="A8" s="12" t="s">
        <v>4</v>
      </c>
      <c r="B8" s="13">
        <v>12.854545454545455</v>
      </c>
      <c r="C8" s="14">
        <v>11.637468716481948</v>
      </c>
      <c r="D8" s="14">
        <v>10.257969252149744</v>
      </c>
      <c r="E8" s="14">
        <v>8.9542152390606535</v>
      </c>
      <c r="F8" s="14" t="s">
        <v>1</v>
      </c>
      <c r="G8" s="14">
        <v>8.8853472818165713</v>
      </c>
      <c r="H8" s="14">
        <v>9.6514535235747942</v>
      </c>
      <c r="I8" s="14">
        <v>8.9782253117971784</v>
      </c>
      <c r="J8" s="14" t="s">
        <v>1</v>
      </c>
      <c r="K8" s="14">
        <v>8.5197136964697311</v>
      </c>
      <c r="L8" s="14" t="s">
        <v>1</v>
      </c>
      <c r="M8" s="14">
        <v>7.4252931741983579</v>
      </c>
      <c r="N8" s="14" t="s">
        <v>1</v>
      </c>
      <c r="O8" s="14">
        <v>6.0238636783308817</v>
      </c>
      <c r="P8" s="14" t="s">
        <v>1</v>
      </c>
      <c r="Q8" s="14">
        <v>5.992150658303383</v>
      </c>
      <c r="R8" s="14" t="s">
        <v>1</v>
      </c>
      <c r="S8" s="14">
        <v>6.5702268559456796</v>
      </c>
      <c r="T8" s="14" t="s">
        <v>1</v>
      </c>
      <c r="U8" s="14">
        <v>6.8913868570680696</v>
      </c>
      <c r="V8" s="14">
        <v>6.7422230270835852</v>
      </c>
      <c r="W8" s="14">
        <v>6.5408849397985804</v>
      </c>
      <c r="X8" s="14">
        <v>6.2030132215257838</v>
      </c>
      <c r="Y8" s="14">
        <v>3.7608553553086184</v>
      </c>
      <c r="Z8" s="14" t="s">
        <v>1</v>
      </c>
      <c r="AA8" s="14">
        <v>5.7489619929734896</v>
      </c>
      <c r="AB8" s="14" t="s">
        <v>1</v>
      </c>
      <c r="AC8" s="14">
        <v>4.6874142378835275</v>
      </c>
      <c r="AD8" s="14" t="s">
        <v>1</v>
      </c>
      <c r="AE8" s="14">
        <v>5.2631578947368416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2.1702197621526826</v>
      </c>
      <c r="K9" s="11">
        <v>7.0111790761442734</v>
      </c>
      <c r="L9" s="11">
        <v>3.4415080560500253</v>
      </c>
      <c r="M9" s="11">
        <v>3.3711405166981727</v>
      </c>
      <c r="N9" s="11">
        <v>5.580914936860693</v>
      </c>
      <c r="O9" s="11">
        <v>3.896223802049672</v>
      </c>
      <c r="P9" s="11">
        <v>3.6397995234573988</v>
      </c>
      <c r="Q9" s="11">
        <v>7.1891091515834598</v>
      </c>
      <c r="R9" s="11">
        <v>7.6003745930759745</v>
      </c>
      <c r="S9" s="11">
        <v>9.627442816951163</v>
      </c>
      <c r="T9" s="11">
        <v>6.1658051002171534</v>
      </c>
      <c r="U9" s="11">
        <v>10.081051069438248</v>
      </c>
      <c r="V9" s="11">
        <v>12.657045262123262</v>
      </c>
      <c r="W9" s="11">
        <v>13.113543222035137</v>
      </c>
      <c r="X9" s="11">
        <v>13.854488102585202</v>
      </c>
      <c r="Y9" s="11">
        <v>10.288186122639855</v>
      </c>
      <c r="Z9" s="11">
        <v>9.0905886499823758</v>
      </c>
      <c r="AA9" s="11">
        <v>8.3125578744924855</v>
      </c>
      <c r="AB9" s="11">
        <v>6.4639905548996452</v>
      </c>
      <c r="AC9" s="11">
        <v>5.1831262262916944</v>
      </c>
      <c r="AD9" s="11">
        <v>5.6823266219239379</v>
      </c>
      <c r="AE9" s="11">
        <v>7.6913953626282394</v>
      </c>
      <c r="AF9" s="11">
        <v>8.5005903187721366</v>
      </c>
      <c r="AG9" s="11">
        <v>10.127750212262645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7.5913798376930561</v>
      </c>
      <c r="D10" s="14" t="s">
        <v>1</v>
      </c>
      <c r="E10" s="14">
        <v>8.9705985152459906</v>
      </c>
      <c r="F10" s="14" t="s">
        <v>1</v>
      </c>
      <c r="G10" s="14">
        <v>10.049690940192466</v>
      </c>
      <c r="H10" s="14" t="s">
        <v>1</v>
      </c>
      <c r="I10" s="14">
        <v>8.7882972931968482</v>
      </c>
      <c r="J10" s="14">
        <v>9.865530026798746</v>
      </c>
      <c r="K10" s="14">
        <v>9.7943636884124796</v>
      </c>
      <c r="L10" s="14">
        <v>9.3452868410844374</v>
      </c>
      <c r="M10" s="14">
        <v>9.5042408821034776</v>
      </c>
      <c r="N10" s="14">
        <v>8.5788148907563819</v>
      </c>
      <c r="O10" s="14">
        <v>9.0101154161054318</v>
      </c>
      <c r="P10" s="14">
        <v>9.7556125665959001</v>
      </c>
      <c r="Q10" s="14">
        <v>10.404855618278786</v>
      </c>
      <c r="R10" s="14">
        <v>10.599577802999617</v>
      </c>
      <c r="S10" s="14">
        <v>10.391353315603581</v>
      </c>
      <c r="T10" s="14">
        <v>8.6399551015347864</v>
      </c>
      <c r="U10" s="14">
        <v>7.3537103749051509</v>
      </c>
      <c r="V10" s="14">
        <v>6.9823931097986254</v>
      </c>
      <c r="W10" s="14">
        <v>8.0176950388424277</v>
      </c>
      <c r="X10" s="14">
        <v>7.7322371859164214</v>
      </c>
      <c r="Y10" s="14">
        <v>7.3456719163122202</v>
      </c>
      <c r="Z10" s="14">
        <v>7.270899648182275</v>
      </c>
      <c r="AA10" s="14">
        <v>8.3998631386861327</v>
      </c>
      <c r="AB10" s="14">
        <v>8.1419136127184526</v>
      </c>
      <c r="AC10" s="14">
        <v>6.9968729059638148</v>
      </c>
      <c r="AD10" s="14">
        <v>6.4886544695346409</v>
      </c>
      <c r="AE10" s="14">
        <v>5.9696693639140461</v>
      </c>
      <c r="AF10" s="14">
        <v>8.8705894616146335</v>
      </c>
      <c r="AG10" s="14">
        <v>8.9015209837932563</v>
      </c>
      <c r="AH10" s="14" t="s">
        <v>1</v>
      </c>
    </row>
    <row r="11" spans="1:34" x14ac:dyDescent="0.25">
      <c r="A11" s="9" t="s">
        <v>7</v>
      </c>
      <c r="B11" s="10">
        <v>24.736146126099609</v>
      </c>
      <c r="C11" s="11">
        <v>28.141435844352934</v>
      </c>
      <c r="D11" s="11">
        <v>23.624404045646113</v>
      </c>
      <c r="E11" s="11">
        <v>21.685002062965474</v>
      </c>
      <c r="F11" s="11">
        <v>19.250425680212828</v>
      </c>
      <c r="G11" s="11">
        <v>18.49583672274472</v>
      </c>
      <c r="H11" s="11">
        <v>19.361185423755227</v>
      </c>
      <c r="I11" s="11">
        <v>16.695662290002065</v>
      </c>
      <c r="J11" s="11">
        <v>14.991324071127011</v>
      </c>
      <c r="K11" s="11">
        <v>17.026032671725858</v>
      </c>
      <c r="L11" s="11">
        <v>16.030726797096818</v>
      </c>
      <c r="M11" s="11">
        <v>14.416348784523386</v>
      </c>
      <c r="N11" s="11">
        <v>17.053362269348089</v>
      </c>
      <c r="O11" s="11">
        <v>17.840902577888333</v>
      </c>
      <c r="P11" s="11">
        <v>18.656037524289399</v>
      </c>
      <c r="Q11" s="11">
        <v>16.24938358154164</v>
      </c>
      <c r="R11" s="11">
        <v>18.48064768892057</v>
      </c>
      <c r="S11" s="11">
        <v>16.137976599234293</v>
      </c>
      <c r="T11" s="11">
        <v>18.211962192515749</v>
      </c>
      <c r="U11" s="11">
        <v>14.271798785590031</v>
      </c>
      <c r="V11" s="11">
        <v>14.853366092994714</v>
      </c>
      <c r="W11" s="11">
        <v>13.707493133167144</v>
      </c>
      <c r="X11" s="11">
        <v>14.444626520763745</v>
      </c>
      <c r="Y11" s="11">
        <v>14.846412309481991</v>
      </c>
      <c r="Z11" s="11">
        <v>14.632866605444583</v>
      </c>
      <c r="AA11" s="11" t="s">
        <v>1</v>
      </c>
      <c r="AB11" s="11">
        <v>15.44274126774712</v>
      </c>
      <c r="AC11" s="11">
        <v>16.112715767737278</v>
      </c>
      <c r="AD11" s="11">
        <v>15.492676492836111</v>
      </c>
      <c r="AE11" s="11">
        <v>16.135218869466357</v>
      </c>
      <c r="AF11" s="11">
        <v>17.657155697281233</v>
      </c>
      <c r="AG11" s="11">
        <v>19.013465013448361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1.7189333549144177</v>
      </c>
      <c r="O12" s="14">
        <v>1.1344486506288924</v>
      </c>
      <c r="P12" s="14">
        <v>1.5756197520991604</v>
      </c>
      <c r="Q12" s="14">
        <v>14.915978162169433</v>
      </c>
      <c r="R12" s="14">
        <v>1.3899044479420986</v>
      </c>
      <c r="S12" s="14">
        <v>1.8345721967420527</v>
      </c>
      <c r="T12" s="14">
        <v>1.5843012410774244</v>
      </c>
      <c r="U12" s="14">
        <v>1.6702659994732683</v>
      </c>
      <c r="V12" s="14">
        <v>3.5318550866493492</v>
      </c>
      <c r="W12" s="14">
        <v>2.9073761788770218</v>
      </c>
      <c r="X12" s="14">
        <v>1.1814255868748291</v>
      </c>
      <c r="Y12" s="14">
        <v>1.1808690744920993</v>
      </c>
      <c r="Z12" s="14">
        <v>0.53583109490473346</v>
      </c>
      <c r="AA12" s="14">
        <v>0.65358053201455302</v>
      </c>
      <c r="AB12" s="14">
        <v>1.2583937926440671</v>
      </c>
      <c r="AC12" s="14">
        <v>1.6028086470945984</v>
      </c>
      <c r="AD12" s="14">
        <v>2.0399879663631197</v>
      </c>
      <c r="AE12" s="14">
        <v>2.4846250588850518</v>
      </c>
      <c r="AF12" s="14">
        <v>2.994896878929425</v>
      </c>
      <c r="AG12" s="14">
        <v>2.381628969701624</v>
      </c>
      <c r="AH12" s="14" t="s">
        <v>1</v>
      </c>
    </row>
    <row r="13" spans="1:34" x14ac:dyDescent="0.25">
      <c r="A13" s="9" t="s">
        <v>9</v>
      </c>
      <c r="B13" s="10">
        <v>10.333473293407881</v>
      </c>
      <c r="C13" s="11">
        <v>8.4020560613957098</v>
      </c>
      <c r="D13" s="11">
        <v>8.1465223933524378</v>
      </c>
      <c r="E13" s="11">
        <v>25.85373106851798</v>
      </c>
      <c r="F13" s="11">
        <v>11.931394481730052</v>
      </c>
      <c r="G13" s="11">
        <v>15.139558093576294</v>
      </c>
      <c r="H13" s="11">
        <v>18.19250852284987</v>
      </c>
      <c r="I13" s="11">
        <v>19.051022547506051</v>
      </c>
      <c r="J13" s="11">
        <v>15.926039704906794</v>
      </c>
      <c r="K13" s="11">
        <v>13.504492939666237</v>
      </c>
      <c r="L13" s="11">
        <v>10.083424011606819</v>
      </c>
      <c r="M13" s="11">
        <v>7.6173065204143811</v>
      </c>
      <c r="N13" s="11">
        <v>7.1320182094081943</v>
      </c>
      <c r="O13" s="11">
        <v>6.6352652058160961</v>
      </c>
      <c r="P13" s="11">
        <v>6.106071179344033</v>
      </c>
      <c r="Q13" s="11">
        <v>8.4667487684729057</v>
      </c>
      <c r="R13" s="11">
        <v>10.042432814710041</v>
      </c>
      <c r="S13" s="11">
        <v>11.13365457773269</v>
      </c>
      <c r="T13" s="11">
        <v>10.522115823073415</v>
      </c>
      <c r="U13" s="11">
        <v>9.5538916241652565</v>
      </c>
      <c r="V13" s="11">
        <v>9.730221665001368</v>
      </c>
      <c r="W13" s="11">
        <v>14.013631441493088</v>
      </c>
      <c r="X13" s="11">
        <v>15.415569008647086</v>
      </c>
      <c r="Y13" s="11">
        <v>15.615074821694474</v>
      </c>
      <c r="Z13" s="11">
        <v>15.45264709495148</v>
      </c>
      <c r="AA13" s="11">
        <v>13.652045342533267</v>
      </c>
      <c r="AB13" s="11">
        <v>13.88482186432406</v>
      </c>
      <c r="AC13" s="11">
        <v>14.374347962262366</v>
      </c>
      <c r="AD13" s="11">
        <v>16.962987025901789</v>
      </c>
      <c r="AE13" s="11">
        <v>15.072326110616405</v>
      </c>
      <c r="AF13" s="11" t="s">
        <v>1</v>
      </c>
      <c r="AG13" s="11">
        <v>15.006898258421753</v>
      </c>
      <c r="AH13" s="11" t="s">
        <v>1</v>
      </c>
    </row>
    <row r="14" spans="1:34" x14ac:dyDescent="0.25">
      <c r="A14" s="12" t="s">
        <v>10</v>
      </c>
      <c r="B14" s="13">
        <v>21.909328355733273</v>
      </c>
      <c r="C14" s="14">
        <v>14.8422188894935</v>
      </c>
      <c r="D14" s="14">
        <v>13.193681654652265</v>
      </c>
      <c r="E14" s="14">
        <v>14.031007585776722</v>
      </c>
      <c r="F14" s="14">
        <v>11.82855367131315</v>
      </c>
      <c r="G14" s="14">
        <v>16.779764315135452</v>
      </c>
      <c r="H14" s="14">
        <v>13.557632820161889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10.905893812698455</v>
      </c>
      <c r="R14" s="14">
        <v>8.3920417894590393</v>
      </c>
      <c r="S14" s="14">
        <v>7.7341494541985218</v>
      </c>
      <c r="T14" s="14">
        <v>7.5101539387253684</v>
      </c>
      <c r="U14" s="14">
        <v>8.1755413100134628</v>
      </c>
      <c r="V14" s="14">
        <v>7.6413833686817298</v>
      </c>
      <c r="W14" s="14">
        <v>9.0006745687578302</v>
      </c>
      <c r="X14" s="14">
        <v>8.9820016049524245</v>
      </c>
      <c r="Y14" s="14">
        <v>8.4559034925307905</v>
      </c>
      <c r="Z14" s="14">
        <v>8.1844026661974691</v>
      </c>
      <c r="AA14" s="14">
        <v>8.4134472555287516</v>
      </c>
      <c r="AB14" s="14">
        <v>6.0148288060520541</v>
      </c>
      <c r="AC14" s="14">
        <v>6.7652560653288019</v>
      </c>
      <c r="AD14" s="14">
        <v>9.475621164378623</v>
      </c>
      <c r="AE14" s="14">
        <v>8.2820229108536978</v>
      </c>
      <c r="AF14" s="14">
        <v>8.6382727225509495</v>
      </c>
      <c r="AG14" s="14">
        <v>7.5112195243696664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0.75729725755459143</v>
      </c>
      <c r="K15" s="11">
        <v>2.0013755158184319</v>
      </c>
      <c r="L15" s="11">
        <v>3.3139498530607145</v>
      </c>
      <c r="M15" s="11">
        <v>2.9227557411273488</v>
      </c>
      <c r="N15" s="11">
        <v>1.4015040531301881</v>
      </c>
      <c r="O15" s="11">
        <v>0.62695924764890287</v>
      </c>
      <c r="P15" s="11">
        <v>1.7046979865771812</v>
      </c>
      <c r="Q15" s="11">
        <v>4.7138508788767925</v>
      </c>
      <c r="R15" s="11">
        <v>7.7542922922432576</v>
      </c>
      <c r="S15" s="11">
        <v>8.5841275457178874</v>
      </c>
      <c r="T15" s="11">
        <v>6.0993511328582066</v>
      </c>
      <c r="U15" s="11">
        <v>4.8603712953422171</v>
      </c>
      <c r="V15" s="11">
        <v>4.6801792625789362</v>
      </c>
      <c r="W15" s="11">
        <v>3.077487011124215</v>
      </c>
      <c r="X15" s="11">
        <v>3.1388431844070372</v>
      </c>
      <c r="Y15" s="11">
        <v>3.5818601076095318</v>
      </c>
      <c r="Z15" s="11">
        <v>2.7151704090660154</v>
      </c>
      <c r="AA15" s="11">
        <v>2.1915076180979103</v>
      </c>
      <c r="AB15" s="11">
        <v>1.0018214936247722</v>
      </c>
      <c r="AC15" s="11">
        <v>1.7918611779129532</v>
      </c>
      <c r="AD15" s="11">
        <v>3.5688904681531493</v>
      </c>
      <c r="AE15" s="11">
        <v>6.8607425462160352</v>
      </c>
      <c r="AF15" s="11">
        <v>9.8122710622710638</v>
      </c>
      <c r="AG15" s="11">
        <v>9.5653241650294696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0.27560768385933648</v>
      </c>
      <c r="M16" s="14">
        <v>0.3811419237340643</v>
      </c>
      <c r="N16" s="14">
        <v>0.17856593085188263</v>
      </c>
      <c r="O16" s="14">
        <v>3.1236430362370604</v>
      </c>
      <c r="P16" s="14">
        <v>0.97228974234321808</v>
      </c>
      <c r="Q16" s="14">
        <v>0.58781725888324876</v>
      </c>
      <c r="R16" s="14">
        <v>2.1553074813944377</v>
      </c>
      <c r="S16" s="14">
        <v>1.5398716773602199</v>
      </c>
      <c r="T16" s="14">
        <v>1.2134164524786641</v>
      </c>
      <c r="U16" s="14">
        <v>1.5994088218056417</v>
      </c>
      <c r="V16" s="14">
        <v>2.8077604202736528</v>
      </c>
      <c r="W16" s="14">
        <v>1.1646222937194182</v>
      </c>
      <c r="X16" s="14">
        <v>2.8120383267907645</v>
      </c>
      <c r="Y16" s="14">
        <v>2.0682027970810037</v>
      </c>
      <c r="Z16" s="14">
        <v>1.6811710447162624</v>
      </c>
      <c r="AA16" s="14">
        <v>1.7360178321195969</v>
      </c>
      <c r="AB16" s="14">
        <v>1.3265719449118216</v>
      </c>
      <c r="AC16" s="14">
        <v>1.2281516752801811</v>
      </c>
      <c r="AD16" s="14">
        <v>2.031096183913371</v>
      </c>
      <c r="AE16" s="14">
        <v>1.7240500197580593</v>
      </c>
      <c r="AF16" s="14">
        <v>1.6872397925644582</v>
      </c>
      <c r="AG16" s="14">
        <v>3.2269012589763344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2.292541168873103</v>
      </c>
      <c r="H17" s="11">
        <v>0.95877277085330781</v>
      </c>
      <c r="I17" s="11">
        <v>1.3455605073705863</v>
      </c>
      <c r="J17" s="11">
        <v>1.5277892476670245</v>
      </c>
      <c r="K17" s="11">
        <v>2.9821874748126054</v>
      </c>
      <c r="L17" s="11">
        <v>5.7371096586782855</v>
      </c>
      <c r="M17" s="11">
        <v>3.786769599361107</v>
      </c>
      <c r="N17" s="11">
        <v>19.32314410480349</v>
      </c>
      <c r="O17" s="11">
        <v>11.850923896022548</v>
      </c>
      <c r="P17" s="11">
        <v>4.9485581799739169</v>
      </c>
      <c r="Q17" s="11">
        <v>11.239888929131958</v>
      </c>
      <c r="R17" s="11">
        <v>3.6785445656261753</v>
      </c>
      <c r="S17" s="11">
        <v>1.9243084016393444</v>
      </c>
      <c r="T17" s="11">
        <v>1.6980766074279661</v>
      </c>
      <c r="U17" s="11">
        <v>2.9842918207326981</v>
      </c>
      <c r="V17" s="11">
        <v>4.9266029635784516</v>
      </c>
      <c r="W17" s="11">
        <v>5.3557981927710845</v>
      </c>
      <c r="X17" s="11">
        <v>4.3131955027748221</v>
      </c>
      <c r="Y17" s="11">
        <v>1.7964071856287425</v>
      </c>
      <c r="Z17" s="11">
        <v>1.9184652278177456</v>
      </c>
      <c r="AA17" s="11">
        <v>1.2048192771084338</v>
      </c>
      <c r="AB17" s="11">
        <v>1.3282732447817835</v>
      </c>
      <c r="AC17" s="11">
        <v>3.8269550748752073</v>
      </c>
      <c r="AD17" s="11">
        <v>2.6604068857589982</v>
      </c>
      <c r="AE17" s="11">
        <v>2.7496382054992763</v>
      </c>
      <c r="AF17" s="11">
        <v>4.815935451336359</v>
      </c>
      <c r="AG17" s="11">
        <v>2.387698727904302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18.996415770609321</v>
      </c>
      <c r="M18" s="14" t="s">
        <v>1</v>
      </c>
      <c r="N18" s="14" t="s">
        <v>1</v>
      </c>
      <c r="O18" s="14">
        <v>20.210526315789473</v>
      </c>
      <c r="P18" s="14" t="s">
        <v>1</v>
      </c>
      <c r="Q18" s="14">
        <v>26.913265306122447</v>
      </c>
      <c r="R18" s="14" t="s">
        <v>1</v>
      </c>
      <c r="S18" s="14">
        <v>18.535681186283597</v>
      </c>
      <c r="T18" s="14" t="s">
        <v>1</v>
      </c>
      <c r="U18" s="14">
        <v>10.167464114832537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>
        <v>7.7897403419886002</v>
      </c>
      <c r="AB18" s="14" t="s">
        <v>1</v>
      </c>
      <c r="AC18" s="14">
        <v>8.4729381443298966</v>
      </c>
      <c r="AD18" s="14" t="s">
        <v>1</v>
      </c>
      <c r="AE18" s="14">
        <v>7.192211055276382</v>
      </c>
      <c r="AF18" s="14" t="s">
        <v>1</v>
      </c>
      <c r="AG18" s="14">
        <v>8.2441204218946851</v>
      </c>
      <c r="AH18" s="14" t="s">
        <v>1</v>
      </c>
    </row>
    <row r="19" spans="1:34" x14ac:dyDescent="0.25">
      <c r="A19" s="9" t="s">
        <v>15</v>
      </c>
      <c r="B19" s="10">
        <v>10.796221322537111</v>
      </c>
      <c r="C19" s="11">
        <v>8.4470192487385543</v>
      </c>
      <c r="D19" s="11">
        <v>8.068649530170072</v>
      </c>
      <c r="E19" s="11">
        <v>9.1200570003562511</v>
      </c>
      <c r="F19" s="11">
        <v>15.160870194394867</v>
      </c>
      <c r="G19" s="11">
        <v>13.286563071297991</v>
      </c>
      <c r="H19" s="11">
        <v>11.865599202073186</v>
      </c>
      <c r="I19" s="11">
        <v>11.060038521074336</v>
      </c>
      <c r="J19" s="11">
        <v>6.4261295748656799</v>
      </c>
      <c r="K19" s="11">
        <v>4.2802023822680075</v>
      </c>
      <c r="L19" s="11">
        <v>5.4348929551727645</v>
      </c>
      <c r="M19" s="11">
        <v>4.5496450937241741</v>
      </c>
      <c r="N19" s="11">
        <v>4.3607190634285509</v>
      </c>
      <c r="O19" s="11">
        <v>4.028393740123362</v>
      </c>
      <c r="P19" s="11">
        <v>3.2973377594137494</v>
      </c>
      <c r="Q19" s="11">
        <v>3.4251979241342765</v>
      </c>
      <c r="R19" s="11">
        <v>9.0717525324202359</v>
      </c>
      <c r="S19" s="11">
        <v>10.906294906008975</v>
      </c>
      <c r="T19" s="11">
        <v>10.804240906924283</v>
      </c>
      <c r="U19" s="11">
        <v>21.096528035441015</v>
      </c>
      <c r="V19" s="11">
        <v>21.242076710959239</v>
      </c>
      <c r="W19" s="11">
        <v>23.801820871937622</v>
      </c>
      <c r="X19" s="11">
        <v>27.891652663822093</v>
      </c>
      <c r="Y19" s="11">
        <v>36.836249499929338</v>
      </c>
      <c r="Z19" s="11">
        <v>35.214466820352932</v>
      </c>
      <c r="AA19" s="11">
        <v>41.053093067021187</v>
      </c>
      <c r="AB19" s="11">
        <v>23.524952193395553</v>
      </c>
      <c r="AC19" s="11">
        <v>31.116570530771977</v>
      </c>
      <c r="AD19" s="11">
        <v>38.059028578557957</v>
      </c>
      <c r="AE19" s="11">
        <v>36.94772345456709</v>
      </c>
      <c r="AF19" s="11">
        <v>37.069474057287174</v>
      </c>
      <c r="AG19" s="11">
        <v>37.61422716396806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6.8985936343449312</v>
      </c>
      <c r="O20" s="14" t="s">
        <v>1</v>
      </c>
      <c r="P20" s="14" t="s">
        <v>1</v>
      </c>
      <c r="Q20" s="14">
        <v>0.96426545660805463</v>
      </c>
      <c r="R20" s="14">
        <v>1.9074868860276588</v>
      </c>
      <c r="S20" s="14">
        <v>2.7442776273689398</v>
      </c>
      <c r="T20" s="14">
        <v>0.69211877651261444</v>
      </c>
      <c r="U20" s="14">
        <v>0.89182667086349798</v>
      </c>
      <c r="V20" s="14">
        <v>0.7988960708838696</v>
      </c>
      <c r="W20" s="14">
        <v>2.7236773375121262</v>
      </c>
      <c r="X20" s="14">
        <v>4.1304125294298295</v>
      </c>
      <c r="Y20" s="14">
        <v>1.656691405314819</v>
      </c>
      <c r="Z20" s="14">
        <v>3.3830792925805939</v>
      </c>
      <c r="AA20" s="14">
        <v>4.5440982139051114</v>
      </c>
      <c r="AB20" s="14">
        <v>2.5584720661832296</v>
      </c>
      <c r="AC20" s="14">
        <v>4.5628667022256701</v>
      </c>
      <c r="AD20" s="14">
        <v>1.9455776213744564</v>
      </c>
      <c r="AE20" s="14">
        <v>2.1838435646738259</v>
      </c>
      <c r="AF20" s="14">
        <v>2.0817388642277668</v>
      </c>
      <c r="AG20" s="14">
        <v>1.3789104030413351</v>
      </c>
      <c r="AH20" s="14" t="s">
        <v>1</v>
      </c>
    </row>
    <row r="21" spans="1:34" x14ac:dyDescent="0.25">
      <c r="A21" s="9" t="s">
        <v>17</v>
      </c>
      <c r="B21" s="10">
        <v>22.873605553982284</v>
      </c>
      <c r="C21" s="11">
        <v>19.461409754623386</v>
      </c>
      <c r="D21" s="11">
        <v>20.226591822830116</v>
      </c>
      <c r="E21" s="11">
        <v>18.560698349494967</v>
      </c>
      <c r="F21" s="11">
        <v>18.095544584962376</v>
      </c>
      <c r="G21" s="11">
        <v>17.976702083945433</v>
      </c>
      <c r="H21" s="11">
        <v>18.277030705271429</v>
      </c>
      <c r="I21" s="11">
        <v>17.34488689461072</v>
      </c>
      <c r="J21" s="11">
        <v>16.645586562378003</v>
      </c>
      <c r="K21" s="11">
        <v>15.020839054541108</v>
      </c>
      <c r="L21" s="11">
        <v>15.241168026732907</v>
      </c>
      <c r="M21" s="11">
        <v>14.704068746647339</v>
      </c>
      <c r="N21" s="11">
        <v>13.383280331387896</v>
      </c>
      <c r="O21" s="11">
        <v>13.582565524048679</v>
      </c>
      <c r="P21" s="11">
        <v>13.372890791840883</v>
      </c>
      <c r="Q21" s="11">
        <v>10.832028523594706</v>
      </c>
      <c r="R21" s="11">
        <v>11.324876122714256</v>
      </c>
      <c r="S21" s="11">
        <v>11.406418467085764</v>
      </c>
      <c r="T21" s="11">
        <v>10.929246965394142</v>
      </c>
      <c r="U21" s="11">
        <v>10.110071105049725</v>
      </c>
      <c r="V21" s="11">
        <v>9.8578912400562082</v>
      </c>
      <c r="W21" s="11">
        <v>9.8355270003236583</v>
      </c>
      <c r="X21" s="11">
        <v>10.122505509201964</v>
      </c>
      <c r="Y21" s="11">
        <v>7.7588662149290011</v>
      </c>
      <c r="Z21" s="11">
        <v>7.9193860094072495</v>
      </c>
      <c r="AA21" s="11">
        <v>8.20108683780877</v>
      </c>
      <c r="AB21" s="11">
        <v>8.0296205131357326</v>
      </c>
      <c r="AC21" s="11">
        <v>7.904588990796567</v>
      </c>
      <c r="AD21" s="11">
        <v>7.6628281510267389</v>
      </c>
      <c r="AE21" s="11">
        <v>7.9127237067908789</v>
      </c>
      <c r="AF21" s="11">
        <v>7.1624596789987134</v>
      </c>
      <c r="AG21" s="11">
        <v>7.8630127575056665</v>
      </c>
      <c r="AH21" s="11" t="s">
        <v>1</v>
      </c>
    </row>
    <row r="22" spans="1:34" x14ac:dyDescent="0.25">
      <c r="A22" s="12" t="s">
        <v>18</v>
      </c>
      <c r="B22" s="13">
        <v>13.000595152584809</v>
      </c>
      <c r="C22" s="14">
        <v>7.6523549947938987</v>
      </c>
      <c r="D22" s="14">
        <v>7.1963613677071381</v>
      </c>
      <c r="E22" s="14">
        <v>7.8993990342863096</v>
      </c>
      <c r="F22" s="14">
        <v>9.9178207464276742</v>
      </c>
      <c r="G22" s="14">
        <v>8.1347355054022685</v>
      </c>
      <c r="H22" s="14">
        <v>7.1379313620258937</v>
      </c>
      <c r="I22" s="14">
        <v>7.4838224935430855</v>
      </c>
      <c r="J22" s="14">
        <v>6.2282108733797035</v>
      </c>
      <c r="K22" s="14">
        <v>7.2036905606813351</v>
      </c>
      <c r="L22" s="14" t="s">
        <v>1</v>
      </c>
      <c r="M22" s="14">
        <v>6.3601074947745602</v>
      </c>
      <c r="N22" s="14" t="s">
        <v>1</v>
      </c>
      <c r="O22" s="14">
        <v>4.308943089430894</v>
      </c>
      <c r="P22" s="14" t="s">
        <v>1</v>
      </c>
      <c r="Q22" s="14">
        <v>4.662802950474183</v>
      </c>
      <c r="R22" s="14" t="s">
        <v>1</v>
      </c>
      <c r="S22" s="14">
        <v>3.1782354436816678</v>
      </c>
      <c r="T22" s="14" t="s">
        <v>1</v>
      </c>
      <c r="U22" s="14">
        <v>4.2998120300751879</v>
      </c>
      <c r="V22" s="14" t="s">
        <v>1</v>
      </c>
      <c r="W22" s="14">
        <v>6.3675711549455309</v>
      </c>
      <c r="X22" s="14">
        <v>3.8553915171429467</v>
      </c>
      <c r="Y22" s="14">
        <v>14.263217097862768</v>
      </c>
      <c r="Z22" s="14">
        <v>12.858707557502738</v>
      </c>
      <c r="AA22" s="14">
        <v>12.778253424657535</v>
      </c>
      <c r="AB22" s="14">
        <v>12.988705473501302</v>
      </c>
      <c r="AC22" s="14">
        <v>12.859560067681894</v>
      </c>
      <c r="AD22" s="14">
        <v>14.440359477124181</v>
      </c>
      <c r="AE22" s="14">
        <v>13.88622869182149</v>
      </c>
      <c r="AF22" s="14">
        <v>14.831340353382117</v>
      </c>
      <c r="AG22" s="14">
        <v>13.333622717612165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24.419665484034468</v>
      </c>
      <c r="G23" s="11">
        <v>21.752665577087708</v>
      </c>
      <c r="H23" s="11">
        <v>19.992479318124843</v>
      </c>
      <c r="I23" s="11">
        <v>18.662549454791083</v>
      </c>
      <c r="J23" s="11">
        <v>18.933559035124841</v>
      </c>
      <c r="K23" s="11">
        <v>18.736740238954848</v>
      </c>
      <c r="L23" s="11">
        <v>17.326189804806216</v>
      </c>
      <c r="M23" s="11">
        <v>16.837723618569477</v>
      </c>
      <c r="N23" s="11">
        <v>4.1247053781872722</v>
      </c>
      <c r="O23" s="11">
        <v>6.6459127636503554</v>
      </c>
      <c r="P23" s="11">
        <v>7.8771863596325655</v>
      </c>
      <c r="Q23" s="11">
        <v>7.5564949799508883</v>
      </c>
      <c r="R23" s="11">
        <v>6.7698487712665401</v>
      </c>
      <c r="S23" s="11">
        <v>6.0515980567629759</v>
      </c>
      <c r="T23" s="11" t="s">
        <v>1</v>
      </c>
      <c r="U23" s="11">
        <v>5.7986611458694348</v>
      </c>
      <c r="V23" s="11">
        <v>6.0326763403759189</v>
      </c>
      <c r="W23" s="11">
        <v>6.8404508165299402</v>
      </c>
      <c r="X23" s="11">
        <v>8.1072276891754314</v>
      </c>
      <c r="Y23" s="11">
        <v>9.1921637684349555</v>
      </c>
      <c r="Z23" s="11">
        <v>11.834149544472108</v>
      </c>
      <c r="AA23" s="11">
        <v>11.141559765412977</v>
      </c>
      <c r="AB23" s="11">
        <v>27.580420783914406</v>
      </c>
      <c r="AC23" s="11">
        <v>23.435774401157701</v>
      </c>
      <c r="AD23" s="11">
        <v>25.216966174699795</v>
      </c>
      <c r="AE23" s="11">
        <v>21.741429116105881</v>
      </c>
      <c r="AF23" s="11">
        <v>21.871676864809018</v>
      </c>
      <c r="AG23" s="11">
        <v>21.376661300534622</v>
      </c>
      <c r="AH23" s="11" t="s">
        <v>1</v>
      </c>
    </row>
    <row r="24" spans="1:34" x14ac:dyDescent="0.25">
      <c r="A24" s="12" t="s">
        <v>20</v>
      </c>
      <c r="B24" s="13">
        <v>2.7441686416365227</v>
      </c>
      <c r="C24" s="14">
        <v>3.0908178625188154</v>
      </c>
      <c r="D24" s="14">
        <v>3.3242392444910807</v>
      </c>
      <c r="E24" s="14">
        <v>3.2837496491720457</v>
      </c>
      <c r="F24" s="14">
        <v>3.2440920755295117</v>
      </c>
      <c r="G24" s="14">
        <v>1.6215496287417177</v>
      </c>
      <c r="H24" s="14">
        <v>2.4472500864752682</v>
      </c>
      <c r="I24" s="14">
        <v>3.0799725547000074</v>
      </c>
      <c r="J24" s="14">
        <v>2.811011006845467</v>
      </c>
      <c r="K24" s="14">
        <v>2.6263409134945657</v>
      </c>
      <c r="L24" s="14">
        <v>1.8156680492395847</v>
      </c>
      <c r="M24" s="14">
        <v>1.0895101470111936</v>
      </c>
      <c r="N24" s="14">
        <v>1.987374815775701</v>
      </c>
      <c r="O24" s="14">
        <v>2.9145589243170913</v>
      </c>
      <c r="P24" s="14">
        <v>2.9132636265303882</v>
      </c>
      <c r="Q24" s="14">
        <v>2.9120663650075413</v>
      </c>
      <c r="R24" s="14">
        <v>3.5175182055754783</v>
      </c>
      <c r="S24" s="14">
        <v>3.9741374505323002</v>
      </c>
      <c r="T24" s="14">
        <v>3.7383988126897756</v>
      </c>
      <c r="U24" s="14">
        <v>5.7708578385851954</v>
      </c>
      <c r="V24" s="14">
        <v>4.408369454769959</v>
      </c>
      <c r="W24" s="14">
        <v>4.5688347596366423</v>
      </c>
      <c r="X24" s="14">
        <v>7.9182425444534923</v>
      </c>
      <c r="Y24" s="14">
        <v>9.3016042086616579</v>
      </c>
      <c r="Z24" s="14">
        <v>8.9292604440490919</v>
      </c>
      <c r="AA24" s="14">
        <v>5.7234594144592874</v>
      </c>
      <c r="AB24" s="14">
        <v>4.2622696495059147</v>
      </c>
      <c r="AC24" s="14">
        <v>5.1905648372882158</v>
      </c>
      <c r="AD24" s="14">
        <v>7.1194485252570914</v>
      </c>
      <c r="AE24" s="14">
        <v>7.5117667288576842</v>
      </c>
      <c r="AF24" s="14">
        <v>9.7807759961356773</v>
      </c>
      <c r="AG24" s="14">
        <v>13.044182410504613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11.430003419718931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9.3005007099618862</v>
      </c>
      <c r="K25" s="11" t="s">
        <v>1</v>
      </c>
      <c r="L25" s="11" t="s">
        <v>1</v>
      </c>
      <c r="M25" s="11" t="s">
        <v>1</v>
      </c>
      <c r="N25" s="11">
        <v>11.149380237080834</v>
      </c>
      <c r="O25" s="11" t="s">
        <v>1</v>
      </c>
      <c r="P25" s="11">
        <v>13.397234359233984</v>
      </c>
      <c r="Q25" s="11" t="s">
        <v>1</v>
      </c>
      <c r="R25" s="11">
        <v>20.950322490425872</v>
      </c>
      <c r="S25" s="11">
        <v>22.453658934627732</v>
      </c>
      <c r="T25" s="11" t="s">
        <v>1</v>
      </c>
      <c r="U25" s="11">
        <v>21.394524219797052</v>
      </c>
      <c r="V25" s="11" t="s">
        <v>1</v>
      </c>
      <c r="W25" s="11">
        <v>25.5290700012266</v>
      </c>
      <c r="X25" s="11" t="s">
        <v>1</v>
      </c>
      <c r="Y25" s="11">
        <v>26.322478295681606</v>
      </c>
      <c r="Z25" s="11" t="s">
        <v>1</v>
      </c>
      <c r="AA25" s="11">
        <v>26.196592586877465</v>
      </c>
      <c r="AB25" s="11" t="s">
        <v>1</v>
      </c>
      <c r="AC25" s="11">
        <v>9.30436564817259</v>
      </c>
      <c r="AD25" s="11" t="s">
        <v>1</v>
      </c>
      <c r="AE25" s="11">
        <v>9.5806602256779865</v>
      </c>
      <c r="AF25" s="11" t="s">
        <v>1</v>
      </c>
      <c r="AG25" s="11">
        <v>10.660849917293815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71.343458924225899</v>
      </c>
      <c r="F26" s="14">
        <v>75.899836783781467</v>
      </c>
      <c r="G26" s="14">
        <v>66.526843105893718</v>
      </c>
      <c r="H26" s="14">
        <v>61.179763288347054</v>
      </c>
      <c r="I26" s="14">
        <v>65.997971373830723</v>
      </c>
      <c r="J26" s="14">
        <v>63.120238352972713</v>
      </c>
      <c r="K26" s="14">
        <v>60.211391317926299</v>
      </c>
      <c r="L26" s="14">
        <v>57.815654476253528</v>
      </c>
      <c r="M26" s="14">
        <v>44.482395151318599</v>
      </c>
      <c r="N26" s="14">
        <v>41.033009401457335</v>
      </c>
      <c r="O26" s="14">
        <v>34.481286074414896</v>
      </c>
      <c r="P26" s="14">
        <v>30.187665724307511</v>
      </c>
      <c r="Q26" s="14">
        <v>34.208643829321559</v>
      </c>
      <c r="R26" s="14">
        <v>35.555449275535601</v>
      </c>
      <c r="S26" s="14">
        <v>26.384983141536534</v>
      </c>
      <c r="T26" s="14">
        <v>16.732076194122712</v>
      </c>
      <c r="U26" s="14">
        <v>15.116310510551806</v>
      </c>
      <c r="V26" s="14">
        <v>21.176121108254783</v>
      </c>
      <c r="W26" s="14">
        <v>13.31057970622842</v>
      </c>
      <c r="X26" s="14">
        <v>15.269708560309114</v>
      </c>
      <c r="Y26" s="14">
        <v>8.2286245482966596</v>
      </c>
      <c r="Z26" s="14">
        <v>16.229712858926341</v>
      </c>
      <c r="AA26" s="14">
        <v>14.420125841698288</v>
      </c>
      <c r="AB26" s="14">
        <v>16.964866287885556</v>
      </c>
      <c r="AC26" s="14">
        <v>11.299494761625093</v>
      </c>
      <c r="AD26" s="14">
        <v>8.7969287517988732</v>
      </c>
      <c r="AE26" s="14">
        <v>8.2942946838744778</v>
      </c>
      <c r="AF26" s="14">
        <v>9.3316392792547624</v>
      </c>
      <c r="AG26" s="14">
        <v>11.106135168480979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2.4719547304675866</v>
      </c>
      <c r="D27" s="11" t="s">
        <v>1</v>
      </c>
      <c r="E27" s="11">
        <v>2.6530759777344031</v>
      </c>
      <c r="F27" s="11" t="s">
        <v>1</v>
      </c>
      <c r="G27" s="11">
        <v>4.0379029570020482</v>
      </c>
      <c r="H27" s="11" t="s">
        <v>1</v>
      </c>
      <c r="I27" s="11">
        <v>2.6742754839431573</v>
      </c>
      <c r="J27" s="11" t="s">
        <v>1</v>
      </c>
      <c r="K27" s="11">
        <v>2.4613977511163716</v>
      </c>
      <c r="L27" s="11" t="s">
        <v>1</v>
      </c>
      <c r="M27" s="11">
        <v>0.86706659273075559</v>
      </c>
      <c r="N27" s="11" t="s">
        <v>1</v>
      </c>
      <c r="O27" s="11">
        <v>3.0359778801031085</v>
      </c>
      <c r="P27" s="11" t="s">
        <v>1</v>
      </c>
      <c r="Q27" s="11">
        <v>3.7351559447513201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5.7062646718755472</v>
      </c>
      <c r="X27" s="11">
        <v>5.581947743467933</v>
      </c>
      <c r="Y27" s="11">
        <v>4.441746939201713</v>
      </c>
      <c r="Z27" s="11">
        <v>6.6726337552317077</v>
      </c>
      <c r="AA27" s="11">
        <v>5.4735724241686761</v>
      </c>
      <c r="AB27" s="11">
        <v>3.2942310782580755</v>
      </c>
      <c r="AC27" s="11">
        <v>5.2952068012308979</v>
      </c>
      <c r="AD27" s="11">
        <v>7.1570576540755466</v>
      </c>
      <c r="AE27" s="11">
        <v>7.0222499480141405</v>
      </c>
      <c r="AF27" s="11">
        <v>8.0563777307963349</v>
      </c>
      <c r="AG27" s="11">
        <v>13.244634499878853</v>
      </c>
      <c r="AH27" s="11" t="s">
        <v>1</v>
      </c>
    </row>
    <row r="28" spans="1:34" x14ac:dyDescent="0.25">
      <c r="A28" s="12" t="s">
        <v>24</v>
      </c>
      <c r="B28" s="13">
        <v>14.374598131548092</v>
      </c>
      <c r="C28" s="14">
        <v>26.90158377032682</v>
      </c>
      <c r="D28" s="14">
        <v>29.858725724749057</v>
      </c>
      <c r="E28" s="14">
        <v>24.62067330488383</v>
      </c>
      <c r="F28" s="14">
        <v>18.761120608449918</v>
      </c>
      <c r="G28" s="14">
        <v>15.347569017382154</v>
      </c>
      <c r="H28" s="14">
        <v>17.39528880283963</v>
      </c>
      <c r="I28" s="14">
        <v>36.149965087731154</v>
      </c>
      <c r="J28" s="14">
        <v>32.617075725345799</v>
      </c>
      <c r="K28" s="14">
        <v>31.903342438427273</v>
      </c>
      <c r="L28" s="14">
        <v>31.778046286829632</v>
      </c>
      <c r="M28" s="14">
        <v>33.546369169273156</v>
      </c>
      <c r="N28" s="14">
        <v>30.71911639395541</v>
      </c>
      <c r="O28" s="14">
        <v>23.941960930044001</v>
      </c>
      <c r="P28" s="14">
        <v>23.252679010943243</v>
      </c>
      <c r="Q28" s="14">
        <v>23.369966980434675</v>
      </c>
      <c r="R28" s="14">
        <v>16.149009851057389</v>
      </c>
      <c r="S28" s="14">
        <v>7.5324982118601236</v>
      </c>
      <c r="T28" s="14">
        <v>10.655500138877146</v>
      </c>
      <c r="U28" s="14">
        <v>5.7395936004804202</v>
      </c>
      <c r="V28" s="14">
        <v>9.1172922349429992</v>
      </c>
      <c r="W28" s="14">
        <v>7.7378883639905434</v>
      </c>
      <c r="X28" s="14">
        <v>6.7220984619937365</v>
      </c>
      <c r="Y28" s="14">
        <v>6.0799777792741221</v>
      </c>
      <c r="Z28" s="14">
        <v>3.4960341231406575</v>
      </c>
      <c r="AA28" s="14">
        <v>5.6910239655830326</v>
      </c>
      <c r="AB28" s="14">
        <v>4.5383769049495379</v>
      </c>
      <c r="AC28" s="14">
        <v>3.743009826670026</v>
      </c>
      <c r="AD28" s="14">
        <v>3.6271463155718902</v>
      </c>
      <c r="AE28" s="14">
        <v>4.609464027654874</v>
      </c>
      <c r="AF28" s="14">
        <v>4.9000312966440376</v>
      </c>
      <c r="AG28" s="14">
        <v>7.707660277119678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7.5069568781413816</v>
      </c>
      <c r="F29" s="11">
        <v>7.7306126421307031</v>
      </c>
      <c r="G29" s="11">
        <v>9.1991664185769579</v>
      </c>
      <c r="H29" s="11">
        <v>8.4994375703037122</v>
      </c>
      <c r="I29" s="11">
        <v>10.539906103286386</v>
      </c>
      <c r="J29" s="11">
        <v>8.5328030814636957</v>
      </c>
      <c r="K29" s="11">
        <v>10.748000330816764</v>
      </c>
      <c r="L29" s="11">
        <v>9.8288765884462457</v>
      </c>
      <c r="M29" s="11">
        <v>7.74738451913385</v>
      </c>
      <c r="N29" s="11">
        <v>8.4609791966159396</v>
      </c>
      <c r="O29" s="11">
        <v>21.868948247078464</v>
      </c>
      <c r="P29" s="11">
        <v>10.00414195447375</v>
      </c>
      <c r="Q29" s="11">
        <v>11.032529061248411</v>
      </c>
      <c r="R29" s="11">
        <v>9.8894496515260766</v>
      </c>
      <c r="S29" s="11">
        <v>13.38308736883452</v>
      </c>
      <c r="T29" s="11">
        <v>11.658147808659718</v>
      </c>
      <c r="U29" s="11">
        <v>21.331022323162895</v>
      </c>
      <c r="V29" s="11">
        <v>30.082447344313639</v>
      </c>
      <c r="W29" s="11">
        <v>35.355829701452279</v>
      </c>
      <c r="X29" s="11">
        <v>36.563970983241362</v>
      </c>
      <c r="Y29" s="11">
        <v>35.933663133847801</v>
      </c>
      <c r="Z29" s="11">
        <v>27.467642963956067</v>
      </c>
      <c r="AA29" s="11">
        <v>16.380773855839287</v>
      </c>
      <c r="AB29" s="11">
        <v>11.632304501646944</v>
      </c>
      <c r="AC29" s="11">
        <v>17.358008934269307</v>
      </c>
      <c r="AD29" s="11">
        <v>19.322402305911261</v>
      </c>
      <c r="AE29" s="11">
        <v>22.94622769014671</v>
      </c>
      <c r="AF29" s="11">
        <v>20.919745021182248</v>
      </c>
      <c r="AG29" s="11">
        <v>16.972689114476434</v>
      </c>
      <c r="AH29" s="11" t="s">
        <v>1</v>
      </c>
    </row>
    <row r="30" spans="1:34" x14ac:dyDescent="0.25">
      <c r="A30" s="12" t="s">
        <v>26</v>
      </c>
      <c r="B30" s="13">
        <v>15.105579048351292</v>
      </c>
      <c r="C30" s="14">
        <v>13.881074678541735</v>
      </c>
      <c r="D30" s="14">
        <v>11.470596902765703</v>
      </c>
      <c r="E30" s="14">
        <v>9.8207899822931015</v>
      </c>
      <c r="F30" s="14">
        <v>9.470670250235564</v>
      </c>
      <c r="G30" s="14">
        <v>10.147527988030163</v>
      </c>
      <c r="H30" s="14">
        <v>8.6717031619530296</v>
      </c>
      <c r="I30" s="14">
        <v>9.7483423715039983</v>
      </c>
      <c r="J30" s="14">
        <v>8.8360490198817967</v>
      </c>
      <c r="K30" s="14">
        <v>10.907442903471994</v>
      </c>
      <c r="L30" s="14">
        <v>10.042397614512019</v>
      </c>
      <c r="M30" s="14">
        <v>12.498434070438028</v>
      </c>
      <c r="N30" s="14">
        <v>13.327234346516557</v>
      </c>
      <c r="O30" s="14">
        <v>15.028037178699826</v>
      </c>
      <c r="P30" s="14">
        <v>16.524183130890684</v>
      </c>
      <c r="Q30" s="14">
        <v>17.031920336825241</v>
      </c>
      <c r="R30" s="14">
        <v>18.856628690277724</v>
      </c>
      <c r="S30" s="14">
        <v>20.908891754878251</v>
      </c>
      <c r="T30" s="14">
        <v>21.56866520711969</v>
      </c>
      <c r="U30" s="14">
        <v>18.879869458645889</v>
      </c>
      <c r="V30" s="14">
        <v>18.296906611657942</v>
      </c>
      <c r="W30" s="14">
        <v>16.86084186512176</v>
      </c>
      <c r="X30" s="14">
        <v>15.521869509207436</v>
      </c>
      <c r="Y30" s="14">
        <v>13.666277847381231</v>
      </c>
      <c r="Z30" s="14">
        <v>12.425756401597869</v>
      </c>
      <c r="AA30" s="14">
        <v>12.020033388981636</v>
      </c>
      <c r="AB30" s="14">
        <v>11.929029822574556</v>
      </c>
      <c r="AC30" s="14">
        <v>12.35605922134893</v>
      </c>
      <c r="AD30" s="14">
        <v>13.556306706991638</v>
      </c>
      <c r="AE30" s="14">
        <v>14.220338983050848</v>
      </c>
      <c r="AF30" s="14">
        <v>13.831714144574345</v>
      </c>
      <c r="AG30" s="14">
        <v>13.097754219660048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20.726031647533354</v>
      </c>
      <c r="D31" s="11" t="s">
        <v>1</v>
      </c>
      <c r="E31" s="11">
        <v>22.756231830271538</v>
      </c>
      <c r="F31" s="11" t="s">
        <v>1</v>
      </c>
      <c r="G31" s="11">
        <v>25.018446674984208</v>
      </c>
      <c r="H31" s="11" t="s">
        <v>1</v>
      </c>
      <c r="I31" s="11">
        <v>22.105436164067015</v>
      </c>
      <c r="J31" s="11" t="s">
        <v>1</v>
      </c>
      <c r="K31" s="11">
        <v>22.165981857123597</v>
      </c>
      <c r="L31" s="11" t="s">
        <v>1</v>
      </c>
      <c r="M31" s="11">
        <v>20.158310979557857</v>
      </c>
      <c r="N31" s="11" t="s">
        <v>1</v>
      </c>
      <c r="O31" s="11">
        <v>17.953077184631077</v>
      </c>
      <c r="P31" s="11" t="s">
        <v>1</v>
      </c>
      <c r="Q31" s="11">
        <v>13.51475055132526</v>
      </c>
      <c r="R31" s="11" t="s">
        <v>1</v>
      </c>
      <c r="S31" s="11">
        <v>13.640316056103737</v>
      </c>
      <c r="T31" s="11" t="s">
        <v>1</v>
      </c>
      <c r="U31" s="11">
        <v>15.12607786778155</v>
      </c>
      <c r="V31" s="11" t="s">
        <v>1</v>
      </c>
      <c r="W31" s="11">
        <v>12.528348145878027</v>
      </c>
      <c r="X31" s="11" t="s">
        <v>1</v>
      </c>
      <c r="Y31" s="11">
        <v>14.955021425125569</v>
      </c>
      <c r="Z31" s="11" t="s">
        <v>1</v>
      </c>
      <c r="AA31" s="11" t="s">
        <v>1</v>
      </c>
      <c r="AB31" s="11" t="s">
        <v>1</v>
      </c>
      <c r="AC31" s="11">
        <v>13.396207020609548</v>
      </c>
      <c r="AD31" s="11" t="s">
        <v>1</v>
      </c>
      <c r="AE31" s="11">
        <v>12.858107456351886</v>
      </c>
      <c r="AF31" s="11" t="s">
        <v>1</v>
      </c>
      <c r="AG31" s="11">
        <v>11.049024288256057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10.851820844729106</v>
      </c>
      <c r="AD32" s="21" t="s">
        <v>1</v>
      </c>
      <c r="AE32" s="21">
        <v>11.329178248606452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3.1859410430839006</v>
      </c>
      <c r="M33" s="11">
        <v>2.6647800966867115</v>
      </c>
      <c r="N33" s="11">
        <v>2.3658936519091118</v>
      </c>
      <c r="O33" s="11">
        <v>3.5414900631063388</v>
      </c>
      <c r="P33" s="11">
        <v>3.5290394049691405</v>
      </c>
      <c r="Q33" s="11">
        <v>2.2124999999999999</v>
      </c>
      <c r="R33" s="11">
        <v>2.0436535520645069</v>
      </c>
      <c r="S33" s="11">
        <v>2.1026193039110157</v>
      </c>
      <c r="T33" s="11">
        <v>1.7711635706238369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1.9696371838255111</v>
      </c>
      <c r="AB33" s="11">
        <v>0.65314090935145874</v>
      </c>
      <c r="AC33" s="11">
        <v>1.3209890239669035</v>
      </c>
      <c r="AD33" s="11">
        <v>0.93643073918009689</v>
      </c>
      <c r="AE33" s="11">
        <v>0.74833132406127767</v>
      </c>
      <c r="AF33" s="11">
        <v>1.0193715540306811</v>
      </c>
      <c r="AG33" s="11">
        <v>0.97238371782158095</v>
      </c>
      <c r="AH33" s="11" t="s">
        <v>1</v>
      </c>
    </row>
    <row r="34" spans="1:34" x14ac:dyDescent="0.25">
      <c r="A34" s="12" t="s">
        <v>30</v>
      </c>
      <c r="B34" s="13">
        <v>2.1999860539711324</v>
      </c>
      <c r="C34" s="14" t="s">
        <v>1</v>
      </c>
      <c r="D34" s="14">
        <v>1.8789144050104383</v>
      </c>
      <c r="E34" s="14" t="s">
        <v>1</v>
      </c>
      <c r="F34" s="14">
        <v>3.0258722738095409</v>
      </c>
      <c r="G34" s="14" t="s">
        <v>1</v>
      </c>
      <c r="H34" s="14">
        <v>2.6952674547581381</v>
      </c>
      <c r="I34" s="14" t="s">
        <v>1</v>
      </c>
      <c r="J34" s="14">
        <v>2.8364210828665803</v>
      </c>
      <c r="K34" s="14" t="s">
        <v>1</v>
      </c>
      <c r="L34" s="14">
        <v>3.9590803627926592</v>
      </c>
      <c r="M34" s="14" t="s">
        <v>1</v>
      </c>
      <c r="N34" s="14">
        <v>4.7956914140764288</v>
      </c>
      <c r="O34" s="14" t="s">
        <v>1</v>
      </c>
      <c r="P34" s="14">
        <v>5.6897168359016623</v>
      </c>
      <c r="Q34" s="14" t="s">
        <v>1</v>
      </c>
      <c r="R34" s="14">
        <v>5.9570050079394141</v>
      </c>
      <c r="S34" s="14" t="s">
        <v>1</v>
      </c>
      <c r="T34" s="14">
        <v>3.5688749974464251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8.1176849565124005</v>
      </c>
      <c r="Y35" s="11">
        <v>18.404193360512519</v>
      </c>
      <c r="Z35" s="11">
        <v>3.2835820895522385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3.8514943136736322</v>
      </c>
      <c r="AF35" s="11">
        <v>3.0674846625766867</v>
      </c>
      <c r="AG35" s="11">
        <v>2.7732818725099602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2.0990764063811923E-2</v>
      </c>
      <c r="X36" s="14" t="s">
        <v>1</v>
      </c>
      <c r="Y36" s="14">
        <v>1.0288582183186952</v>
      </c>
      <c r="Z36" s="14">
        <v>2.4110807113543089</v>
      </c>
      <c r="AA36" s="14">
        <v>1.2658227848101267</v>
      </c>
      <c r="AB36" s="14" t="s">
        <v>1</v>
      </c>
      <c r="AC36" s="14">
        <v>0.23906038873297994</v>
      </c>
      <c r="AD36" s="14">
        <v>0.36470996873914552</v>
      </c>
      <c r="AE36" s="14">
        <v>0.30997202691464426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12.285275048459329</v>
      </c>
      <c r="M37" s="11" t="s">
        <v>1</v>
      </c>
      <c r="N37" s="11" t="s">
        <v>1</v>
      </c>
      <c r="O37" s="11">
        <v>10.278791036998436</v>
      </c>
      <c r="P37" s="11">
        <v>11.96524064171123</v>
      </c>
      <c r="Q37" s="11">
        <v>11.850058155127545</v>
      </c>
      <c r="R37" s="11">
        <v>13.039767436909285</v>
      </c>
      <c r="S37" s="11">
        <v>14.090278142679487</v>
      </c>
      <c r="T37" s="11">
        <v>13.361846143051823</v>
      </c>
      <c r="U37" s="11">
        <v>13.538888778454375</v>
      </c>
      <c r="V37" s="11">
        <v>13.956863711446927</v>
      </c>
      <c r="W37" s="11">
        <v>15.321681925575275</v>
      </c>
      <c r="X37" s="11">
        <v>16.34584123940137</v>
      </c>
      <c r="Y37" s="11">
        <v>16.356564899145607</v>
      </c>
      <c r="Z37" s="11">
        <v>16.018794328908704</v>
      </c>
      <c r="AA37" s="11">
        <v>15.379713254880906</v>
      </c>
      <c r="AB37" s="11">
        <v>14.318004388425448</v>
      </c>
      <c r="AC37" s="11">
        <v>13.469097649900958</v>
      </c>
      <c r="AD37" s="11">
        <v>12.347181488883452</v>
      </c>
      <c r="AE37" s="11">
        <v>14.289369377628422</v>
      </c>
      <c r="AF37" s="11">
        <v>10.88660021929827</v>
      </c>
      <c r="AG37" s="11">
        <v>11.757893504807083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1.9869351066030134</v>
      </c>
      <c r="T38" s="14">
        <v>2.7164435164132148</v>
      </c>
      <c r="U38" s="14">
        <v>13.978390516460937</v>
      </c>
      <c r="V38" s="14">
        <v>18.099713259495694</v>
      </c>
      <c r="W38" s="14">
        <v>6.0603278022583478</v>
      </c>
      <c r="X38" s="14">
        <v>6.6466920515250747</v>
      </c>
      <c r="Y38" s="14">
        <v>7.5868888077649119</v>
      </c>
      <c r="Z38" s="14">
        <v>7.0277729816011769</v>
      </c>
      <c r="AA38" s="14">
        <v>7.7749668809001014</v>
      </c>
      <c r="AB38" s="14">
        <v>9.6641513398300738</v>
      </c>
      <c r="AC38" s="14">
        <v>9.4629574489880941</v>
      </c>
      <c r="AD38" s="14">
        <v>11.02185249729326</v>
      </c>
      <c r="AE38" s="14">
        <v>7.5118815156359044</v>
      </c>
      <c r="AF38" s="14">
        <v>7.1305286006583755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3.2043609935412167</v>
      </c>
      <c r="C39" s="11">
        <v>3.0014099625138142</v>
      </c>
      <c r="D39" s="11">
        <v>2.9691476814203237</v>
      </c>
      <c r="E39" s="11">
        <v>7.11270442883625</v>
      </c>
      <c r="F39" s="11">
        <v>7.1127036813121993</v>
      </c>
      <c r="G39" s="11">
        <v>1.8207491100673867</v>
      </c>
      <c r="H39" s="11" t="s">
        <v>1</v>
      </c>
      <c r="I39" s="11">
        <v>3.9970281077561376</v>
      </c>
      <c r="J39" s="11">
        <v>3.2794511077956341</v>
      </c>
      <c r="K39" s="11">
        <v>2.7419439295051062</v>
      </c>
      <c r="L39" s="11" t="s">
        <v>1</v>
      </c>
      <c r="M39" s="11">
        <v>2.4083795994167279</v>
      </c>
      <c r="N39" s="11" t="s">
        <v>1</v>
      </c>
      <c r="O39" s="11">
        <v>5.0015761269307557</v>
      </c>
      <c r="P39" s="11" t="s">
        <v>1</v>
      </c>
      <c r="Q39" s="11">
        <v>3.6042274590359642</v>
      </c>
      <c r="R39" s="11">
        <v>5.7724909684182206</v>
      </c>
      <c r="S39" s="11">
        <v>7.6047032736878375</v>
      </c>
      <c r="T39" s="11">
        <v>7.6047026639958961</v>
      </c>
      <c r="U39" s="11">
        <v>0.58423349712463568</v>
      </c>
      <c r="V39" s="11" t="s">
        <v>1</v>
      </c>
      <c r="W39" s="11">
        <v>9.9224358445416279</v>
      </c>
      <c r="X39" s="11" t="s">
        <v>1</v>
      </c>
      <c r="Y39" s="11">
        <v>14.600175711510715</v>
      </c>
      <c r="Z39" s="11">
        <v>16.073889267634645</v>
      </c>
      <c r="AA39" s="11">
        <v>16.674610331057579</v>
      </c>
      <c r="AB39" s="11">
        <v>16.524906082418056</v>
      </c>
      <c r="AC39" s="11">
        <v>17.064747595457824</v>
      </c>
      <c r="AD39" s="11">
        <v>20.360227666226098</v>
      </c>
      <c r="AE39" s="11">
        <v>18.030999668199271</v>
      </c>
      <c r="AF39" s="11">
        <v>20.326160815402037</v>
      </c>
      <c r="AG39" s="11">
        <v>13.662828437518643</v>
      </c>
      <c r="AH39" s="11">
        <v>18.703129943452904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36.145799633344126</v>
      </c>
      <c r="M40" s="14">
        <v>34.3327793612386</v>
      </c>
      <c r="N40" s="14">
        <v>36.750564062123502</v>
      </c>
      <c r="O40" s="14">
        <v>38.279588749808184</v>
      </c>
      <c r="P40" s="14">
        <v>29.940644156855111</v>
      </c>
      <c r="Q40" s="14">
        <v>26.975054751348758</v>
      </c>
      <c r="R40" s="14">
        <v>30.219895838813194</v>
      </c>
      <c r="S40" s="14">
        <v>31.145686568596258</v>
      </c>
      <c r="T40" s="14">
        <v>29.69901846970836</v>
      </c>
      <c r="U40" s="14">
        <v>29.572910170235371</v>
      </c>
      <c r="V40" s="14">
        <v>24.562047517079645</v>
      </c>
      <c r="W40" s="14">
        <v>18.775018380851233</v>
      </c>
      <c r="X40" s="14">
        <v>22.013921998665012</v>
      </c>
      <c r="Y40" s="14">
        <v>18.312159709618875</v>
      </c>
      <c r="Z40" s="14">
        <v>23.95279255319149</v>
      </c>
      <c r="AA40" s="14">
        <v>21.318922305764413</v>
      </c>
      <c r="AB40" s="14">
        <v>22.140167112831108</v>
      </c>
      <c r="AC40" s="14">
        <v>22.020528640363814</v>
      </c>
      <c r="AD40" s="14">
        <v>19.83817866679659</v>
      </c>
      <c r="AE40" s="14">
        <v>18.936351021563489</v>
      </c>
      <c r="AF40" s="14">
        <v>20.4402911605554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>
        <v>5.976101462842867</v>
      </c>
      <c r="C41" s="11">
        <v>6.298727568493506</v>
      </c>
      <c r="D41" s="11">
        <v>4.523164673193568</v>
      </c>
      <c r="E41" s="11">
        <v>5.0682243027160823</v>
      </c>
      <c r="F41" s="11">
        <v>4.3305024065417976</v>
      </c>
      <c r="G41" s="11">
        <v>5.3491997633856165</v>
      </c>
      <c r="H41" s="11">
        <v>4.3508287553870328</v>
      </c>
      <c r="I41" s="11">
        <v>5.1728702439488723</v>
      </c>
      <c r="J41" s="11">
        <v>7.6124501408279741</v>
      </c>
      <c r="K41" s="11">
        <v>6.3541148787502344</v>
      </c>
      <c r="L41" s="11">
        <v>6.1544739835556372</v>
      </c>
      <c r="M41" s="11">
        <v>5.4258921254783656</v>
      </c>
      <c r="N41" s="11">
        <v>5.9273030755249048</v>
      </c>
      <c r="O41" s="11">
        <v>5.7987940354371537</v>
      </c>
      <c r="P41" s="11">
        <v>5.2161012542096135</v>
      </c>
      <c r="Q41" s="11">
        <v>5.2518625822926364</v>
      </c>
      <c r="R41" s="11">
        <v>4.8308677277904639</v>
      </c>
      <c r="S41" s="11">
        <v>5.3827653685995402</v>
      </c>
      <c r="T41" s="11">
        <v>4.6210859675592655</v>
      </c>
      <c r="U41" s="11">
        <v>5.0348466613605192</v>
      </c>
      <c r="V41" s="11">
        <v>5.1956614061796618</v>
      </c>
      <c r="W41" s="11">
        <v>4.9217624727104674</v>
      </c>
      <c r="X41" s="11">
        <v>4.9845676735028537</v>
      </c>
      <c r="Y41" s="11">
        <v>4.6637770557570475</v>
      </c>
      <c r="Z41" s="11">
        <v>4.6410854425334422</v>
      </c>
      <c r="AA41" s="11">
        <v>5.3249339969848588</v>
      </c>
      <c r="AB41" s="11">
        <v>4.9598596667448733</v>
      </c>
      <c r="AC41" s="11">
        <v>4.8396578920226512</v>
      </c>
      <c r="AD41" s="11">
        <v>4.4430432597272018</v>
      </c>
      <c r="AE41" s="11">
        <v>4.3548615290697361</v>
      </c>
      <c r="AF41" s="11">
        <v>4.4154650502501935</v>
      </c>
      <c r="AG41" s="11">
        <v>5.0429490355537663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14.153499050529971</v>
      </c>
      <c r="N42" s="14" t="s">
        <v>1</v>
      </c>
      <c r="O42" s="14">
        <v>10.492186775534222</v>
      </c>
      <c r="P42" s="14">
        <v>12.15731879336043</v>
      </c>
      <c r="Q42" s="14">
        <v>24.643802548318778</v>
      </c>
      <c r="R42" s="14">
        <v>26.446509397200334</v>
      </c>
      <c r="S42" s="14">
        <v>27.340780091799143</v>
      </c>
      <c r="T42" s="14">
        <v>27.029610919072478</v>
      </c>
      <c r="U42" s="14">
        <v>15.352321500590357</v>
      </c>
      <c r="V42" s="14">
        <v>9.2270165876582801</v>
      </c>
      <c r="W42" s="14">
        <v>5.2217353486753746</v>
      </c>
      <c r="X42" s="14">
        <v>6.311629924704758</v>
      </c>
      <c r="Y42" s="14">
        <v>6.2293524996586287</v>
      </c>
      <c r="Z42" s="14">
        <v>5.3629413324687114</v>
      </c>
      <c r="AA42" s="14">
        <v>3.622842713346853</v>
      </c>
      <c r="AB42" s="14">
        <v>2.763384674328023</v>
      </c>
      <c r="AC42" s="14">
        <v>2.0526550371380989</v>
      </c>
      <c r="AD42" s="14">
        <v>1.2276896805560502</v>
      </c>
      <c r="AE42" s="14">
        <v>3.3404026560604425</v>
      </c>
      <c r="AF42" s="14">
        <v>3.1399178449787368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15.867855972889208</v>
      </c>
      <c r="K43" s="11">
        <v>16.725115429429145</v>
      </c>
      <c r="L43" s="11">
        <v>21.651882864875475</v>
      </c>
      <c r="M43" s="11">
        <v>24.600612278854744</v>
      </c>
      <c r="N43" s="11">
        <v>18.871340124408025</v>
      </c>
      <c r="O43" s="11">
        <v>16.974925768306541</v>
      </c>
      <c r="P43" s="11">
        <v>15.707999177305258</v>
      </c>
      <c r="Q43" s="11">
        <v>15.494636546996441</v>
      </c>
      <c r="R43" s="11">
        <v>15.887041459892359</v>
      </c>
      <c r="S43" s="11">
        <v>19.140331544080961</v>
      </c>
      <c r="T43" s="11">
        <v>17.492230220632429</v>
      </c>
      <c r="U43" s="11">
        <v>18.497494932167882</v>
      </c>
      <c r="V43" s="11">
        <v>18.807982871633868</v>
      </c>
      <c r="W43" s="11">
        <v>18.611804052739298</v>
      </c>
      <c r="X43" s="11">
        <v>19.572693109866563</v>
      </c>
      <c r="Y43" s="11">
        <v>19.057628898275741</v>
      </c>
      <c r="Z43" s="11">
        <v>17.504543213936078</v>
      </c>
      <c r="AA43" s="11">
        <v>16.810441350348153</v>
      </c>
      <c r="AB43" s="11">
        <v>14.311034423798413</v>
      </c>
      <c r="AC43" s="11">
        <v>17.283774917485477</v>
      </c>
      <c r="AD43" s="11">
        <v>16.991422962662945</v>
      </c>
      <c r="AE43" s="11">
        <v>17.240748973532632</v>
      </c>
      <c r="AF43" s="11">
        <v>18.614331915771345</v>
      </c>
      <c r="AG43" s="11">
        <v>19.964584508179286</v>
      </c>
      <c r="AH43" s="11" t="s">
        <v>1</v>
      </c>
    </row>
    <row r="44" spans="1:34" x14ac:dyDescent="0.25">
      <c r="A44" s="12" t="s">
        <v>40</v>
      </c>
      <c r="B44" s="13">
        <v>10.256954767466553</v>
      </c>
      <c r="C44" s="14">
        <v>10.797071980479867</v>
      </c>
      <c r="D44" s="14">
        <v>12.098668754894284</v>
      </c>
      <c r="E44" s="14">
        <v>12.048894062863797</v>
      </c>
      <c r="F44" s="14">
        <v>11.13077679449361</v>
      </c>
      <c r="G44" s="14">
        <v>10.097323600973237</v>
      </c>
      <c r="H44" s="14">
        <v>8.4694754944110091</v>
      </c>
      <c r="I44" s="14">
        <v>9.2327420388971984</v>
      </c>
      <c r="J44" s="14">
        <v>6.5137238836542419</v>
      </c>
      <c r="K44" s="14">
        <v>6.6460867986199395</v>
      </c>
      <c r="L44" s="14">
        <v>4.7168244477661521</v>
      </c>
      <c r="M44" s="14">
        <v>7.5259259259259252</v>
      </c>
      <c r="N44" s="14">
        <v>4.7484530535377978</v>
      </c>
      <c r="O44" s="14">
        <v>4.7533170166172871</v>
      </c>
      <c r="P44" s="14">
        <v>3.9855072463768111</v>
      </c>
      <c r="Q44" s="14">
        <v>4.6362819937135153</v>
      </c>
      <c r="R44" s="14">
        <v>4.5891850049762253</v>
      </c>
      <c r="S44" s="14">
        <v>3.6454535985834813</v>
      </c>
      <c r="T44" s="14">
        <v>3.7281330656724974</v>
      </c>
      <c r="U44" s="14">
        <v>4.3511670348669673</v>
      </c>
      <c r="V44" s="14">
        <v>5.5592198247432396</v>
      </c>
      <c r="W44" s="14">
        <v>5.6638984790519746</v>
      </c>
      <c r="X44" s="14">
        <v>5.8009049773755654</v>
      </c>
      <c r="Y44" s="14">
        <v>6.2283421484588732</v>
      </c>
      <c r="Z44" s="14">
        <v>7.4350797266514803</v>
      </c>
      <c r="AA44" s="14">
        <v>7.9907576778665614</v>
      </c>
      <c r="AB44" s="14">
        <v>9.3328405100720762</v>
      </c>
      <c r="AC44" s="14">
        <v>11.034306195596516</v>
      </c>
      <c r="AD44" s="14">
        <v>10.281065088757396</v>
      </c>
      <c r="AE44" s="14">
        <v>10.359374999999998</v>
      </c>
      <c r="AF44" s="14">
        <v>11.995473406261786</v>
      </c>
      <c r="AG44" s="14">
        <v>12.516158467036725</v>
      </c>
      <c r="AH44" s="14">
        <v>12.529019695948476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1.3768132865734364E-3</v>
      </c>
      <c r="M45" s="11">
        <v>4.2626247173211868E-2</v>
      </c>
      <c r="N45" s="11">
        <v>0.29543011861675522</v>
      </c>
      <c r="O45" s="11">
        <v>0.3660496793174266</v>
      </c>
      <c r="P45" s="11">
        <v>0.62428445419468437</v>
      </c>
      <c r="Q45" s="11">
        <v>0.81130784856443972</v>
      </c>
      <c r="R45" s="11">
        <v>5.4739913721918105E-3</v>
      </c>
      <c r="S45" s="11">
        <v>0.89374837477026647</v>
      </c>
      <c r="T45" s="11">
        <v>1.0084560888929934</v>
      </c>
      <c r="U45" s="11">
        <v>16.161091321276629</v>
      </c>
      <c r="V45" s="11">
        <v>1.1322745857972814</v>
      </c>
      <c r="W45" s="11">
        <v>4.0099293304355606E-3</v>
      </c>
      <c r="X45" s="11">
        <v>1.0546113200779215</v>
      </c>
      <c r="Y45" s="11">
        <v>0.79946453817568885</v>
      </c>
      <c r="Z45" s="11">
        <v>2.6868834036120077</v>
      </c>
      <c r="AA45" s="11">
        <v>5.0568411121078043</v>
      </c>
      <c r="AB45" s="11">
        <v>2.6405059963297357</v>
      </c>
      <c r="AC45" s="11">
        <v>1.3803460894795141</v>
      </c>
      <c r="AD45" s="11">
        <v>2.5040486115648997</v>
      </c>
      <c r="AE45" s="11">
        <v>2.0926276676983808</v>
      </c>
      <c r="AF45" s="11">
        <v>2.5064675281898738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3.1924553799016842</v>
      </c>
      <c r="AA46" s="14">
        <v>3.2445357096829857</v>
      </c>
      <c r="AB46" s="14">
        <v>3.5889824641797921</v>
      </c>
      <c r="AC46" s="14">
        <v>3.3134667841153349</v>
      </c>
      <c r="AD46" s="14">
        <v>3.8070025739769724</v>
      </c>
      <c r="AE46" s="14" t="s">
        <v>1</v>
      </c>
      <c r="AF46" s="14">
        <v>3.5252498501149794</v>
      </c>
      <c r="AG46" s="14">
        <v>3.3829572560206147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0.45417618287351658</v>
      </c>
      <c r="L47" s="11">
        <v>4.3977914243454421</v>
      </c>
      <c r="M47" s="11">
        <v>4.9033516580954082</v>
      </c>
      <c r="N47" s="11">
        <v>0.85666827034767989</v>
      </c>
      <c r="O47" s="11">
        <v>0.89866798539193127</v>
      </c>
      <c r="P47" s="11">
        <v>4.1201750572413998</v>
      </c>
      <c r="Q47" s="11">
        <v>10.519849088116391</v>
      </c>
      <c r="R47" s="11">
        <v>7.8123033828618418</v>
      </c>
      <c r="S47" s="11">
        <v>5.9568332897671752</v>
      </c>
      <c r="T47" s="11">
        <v>6.0129422373759098</v>
      </c>
      <c r="U47" s="11">
        <v>9.2771518957418859</v>
      </c>
      <c r="V47" s="11">
        <v>4.0897476477840025</v>
      </c>
      <c r="W47" s="11">
        <v>4.2681618898567244</v>
      </c>
      <c r="X47" s="11">
        <v>3.5056514229374622</v>
      </c>
      <c r="Y47" s="11">
        <v>6.9041067528383477</v>
      </c>
      <c r="Z47" s="11">
        <v>3.5594709504281239</v>
      </c>
      <c r="AA47" s="11">
        <v>2.6308757567715482</v>
      </c>
      <c r="AB47" s="11">
        <v>5.3810939392732866</v>
      </c>
      <c r="AC47" s="11">
        <v>5.3810939392733612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17.467591776563527</v>
      </c>
      <c r="D48" s="14" t="s">
        <v>1</v>
      </c>
      <c r="E48" s="14">
        <v>17.417031129405707</v>
      </c>
      <c r="F48" s="14" t="s">
        <v>1</v>
      </c>
      <c r="G48" s="14">
        <v>15.334486158947023</v>
      </c>
      <c r="H48" s="14" t="s">
        <v>1</v>
      </c>
      <c r="I48" s="14">
        <v>14.547667862634547</v>
      </c>
      <c r="J48" s="14" t="s">
        <v>1</v>
      </c>
      <c r="K48" s="14">
        <v>12.751312958378639</v>
      </c>
      <c r="L48" s="14" t="s">
        <v>1</v>
      </c>
      <c r="M48" s="14">
        <v>12.740596201363777</v>
      </c>
      <c r="N48" s="14" t="s">
        <v>1</v>
      </c>
      <c r="O48" s="14">
        <v>11.236026250282869</v>
      </c>
      <c r="P48" s="14" t="s">
        <v>1</v>
      </c>
      <c r="Q48" s="14">
        <v>9.6543782387451156</v>
      </c>
      <c r="R48" s="14" t="s">
        <v>1</v>
      </c>
      <c r="S48" s="14">
        <v>8.9183498118185245</v>
      </c>
      <c r="T48" s="14" t="s">
        <v>1</v>
      </c>
      <c r="U48" s="14">
        <v>10.534698753356544</v>
      </c>
      <c r="V48" s="14" t="s">
        <v>1</v>
      </c>
      <c r="W48" s="14">
        <v>10.917059471521846</v>
      </c>
      <c r="X48" s="14" t="s">
        <v>1</v>
      </c>
      <c r="Y48" s="14">
        <v>10.612815166691744</v>
      </c>
      <c r="Z48" s="14" t="s">
        <v>1</v>
      </c>
      <c r="AA48" s="14">
        <v>10.368667001863299</v>
      </c>
      <c r="AB48" s="14">
        <v>10.915510003665359</v>
      </c>
      <c r="AC48" s="14">
        <v>10.594685002787587</v>
      </c>
      <c r="AD48" s="14">
        <v>10.663393896741821</v>
      </c>
      <c r="AE48" s="14">
        <v>11.295981200152969</v>
      </c>
      <c r="AF48" s="14">
        <v>12.467212108359099</v>
      </c>
      <c r="AG48" s="14">
        <v>12.797555258645666</v>
      </c>
      <c r="AH48" s="14" t="s">
        <v>1</v>
      </c>
    </row>
    <row r="49" spans="1:34" s="5" customFormat="1" x14ac:dyDescent="0.25">
      <c r="A49" s="9" t="s">
        <v>44</v>
      </c>
      <c r="B49" s="10">
        <v>2.8839551384756241</v>
      </c>
      <c r="C49" s="11">
        <v>3.1235853327297423</v>
      </c>
      <c r="D49" s="11">
        <v>3.5272972365760493</v>
      </c>
      <c r="E49" s="11">
        <v>3.7856984724374589</v>
      </c>
      <c r="F49" s="11" t="s">
        <v>1</v>
      </c>
      <c r="G49" s="11">
        <v>3.5417616586693059</v>
      </c>
      <c r="H49" s="11" t="s">
        <v>1</v>
      </c>
      <c r="I49" s="11">
        <v>4.6798860313971398</v>
      </c>
      <c r="J49" s="11" t="s">
        <v>1</v>
      </c>
      <c r="K49" s="11">
        <v>5.6180491734699425</v>
      </c>
      <c r="L49" s="11" t="s">
        <v>1</v>
      </c>
      <c r="M49" s="11">
        <v>7.0614692653673181</v>
      </c>
      <c r="N49" s="11" t="s">
        <v>1</v>
      </c>
      <c r="O49" s="11">
        <v>9.3023255813953458</v>
      </c>
      <c r="P49" s="11" t="s">
        <v>1</v>
      </c>
      <c r="Q49" s="11">
        <v>11.03081019399011</v>
      </c>
      <c r="R49" s="11" t="s">
        <v>1</v>
      </c>
      <c r="S49" s="11">
        <v>8.7719298245614024</v>
      </c>
      <c r="T49" s="11" t="s">
        <v>1</v>
      </c>
      <c r="U49" s="11">
        <v>7.8125</v>
      </c>
      <c r="V49" s="11" t="s">
        <v>1</v>
      </c>
      <c r="W49" s="11">
        <v>13.431462741490344</v>
      </c>
      <c r="X49" s="11" t="s">
        <v>1</v>
      </c>
      <c r="Y49" s="11">
        <v>13.014981273408239</v>
      </c>
      <c r="Z49" s="11" t="s">
        <v>1</v>
      </c>
      <c r="AA49" s="11">
        <v>15.133276010318141</v>
      </c>
      <c r="AB49" s="11" t="s">
        <v>1</v>
      </c>
      <c r="AC49" s="11">
        <v>17.862165963431782</v>
      </c>
      <c r="AD49" s="11" t="s">
        <v>1</v>
      </c>
      <c r="AE49" s="11">
        <v>20.833333333333336</v>
      </c>
      <c r="AF49" s="11" t="s">
        <v>1</v>
      </c>
      <c r="AG49" s="11">
        <v>15.764139590854395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55.748794425395673</v>
      </c>
      <c r="L50" s="14">
        <v>58.699867017796784</v>
      </c>
      <c r="M50" s="14">
        <v>60.227731205451192</v>
      </c>
      <c r="N50" s="14">
        <v>60.481543128572504</v>
      </c>
      <c r="O50" s="14">
        <v>59.156106391867439</v>
      </c>
      <c r="P50" s="14">
        <v>60.332993178107017</v>
      </c>
      <c r="Q50" s="14">
        <v>58.780239058539117</v>
      </c>
      <c r="R50" s="14">
        <v>56.740550410467335</v>
      </c>
      <c r="S50" s="14">
        <v>56.707427286749109</v>
      </c>
      <c r="T50" s="14">
        <v>54.473080439854435</v>
      </c>
      <c r="U50" s="14">
        <v>53.848998356092423</v>
      </c>
      <c r="V50" s="14">
        <v>55.206851429064962</v>
      </c>
      <c r="W50" s="14">
        <v>53.313498566611642</v>
      </c>
      <c r="X50" s="14">
        <v>51.972746676529269</v>
      </c>
      <c r="Y50" s="14">
        <v>55.078908102088832</v>
      </c>
      <c r="Z50" s="14">
        <v>53.970245869252686</v>
      </c>
      <c r="AA50" s="14">
        <v>54.005119681237957</v>
      </c>
      <c r="AB50" s="14">
        <v>50.778690117049862</v>
      </c>
      <c r="AC50" s="14">
        <v>51.436439812718803</v>
      </c>
      <c r="AD50" s="14">
        <v>46.614783801891448</v>
      </c>
      <c r="AE50" s="14">
        <v>52.390008255113585</v>
      </c>
      <c r="AF50" s="14">
        <v>47.05185366749798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0.11432055483575948</v>
      </c>
      <c r="AB51" s="11">
        <v>0.31322123310253874</v>
      </c>
      <c r="AC51" s="11">
        <v>0.71554597137816101</v>
      </c>
      <c r="AD51" s="11">
        <v>3.4302004782048923</v>
      </c>
      <c r="AE51" s="11">
        <v>6.7872221779654272</v>
      </c>
      <c r="AF51" s="11">
        <v>6.7089678510998301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16.478835506340417</v>
      </c>
      <c r="L52" s="14">
        <v>11.969704470075742</v>
      </c>
      <c r="M52" s="14">
        <v>10.757780784844385</v>
      </c>
      <c r="N52" s="14">
        <v>12.810530088476918</v>
      </c>
      <c r="O52" s="14">
        <v>10.850252470275928</v>
      </c>
      <c r="P52" s="14">
        <v>10.707698345215514</v>
      </c>
      <c r="Q52" s="14">
        <v>11.602050703396168</v>
      </c>
      <c r="R52" s="14">
        <v>11.194046428968123</v>
      </c>
      <c r="S52" s="14">
        <v>10.371867163642488</v>
      </c>
      <c r="T52" s="14">
        <v>12.920143363780889</v>
      </c>
      <c r="U52" s="14">
        <v>12.741417970540503</v>
      </c>
      <c r="V52" s="14">
        <v>10.521761869236508</v>
      </c>
      <c r="W52" s="14">
        <v>9.1932146413463389</v>
      </c>
      <c r="X52" s="14">
        <v>9.6092126943190745</v>
      </c>
      <c r="Y52" s="14">
        <v>9.6927031704161699</v>
      </c>
      <c r="Z52" s="14">
        <v>8.4965377683624741</v>
      </c>
      <c r="AA52" s="14">
        <v>7.1463801802823301</v>
      </c>
      <c r="AB52" s="14">
        <v>7.3264602514188963</v>
      </c>
      <c r="AC52" s="14">
        <v>7.2468286484880737</v>
      </c>
      <c r="AD52" s="14">
        <v>6.9105679404455129</v>
      </c>
      <c r="AE52" s="14">
        <v>7.5113993599365614</v>
      </c>
      <c r="AF52" s="14">
        <v>8.2623280025578723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40.692026242745399</v>
      </c>
      <c r="C53" s="11">
        <v>38.379446010735727</v>
      </c>
      <c r="D53" s="11">
        <v>35.547539212102919</v>
      </c>
      <c r="E53" s="11">
        <v>33.346665173500568</v>
      </c>
      <c r="F53" s="11">
        <v>32.25554812621391</v>
      </c>
      <c r="G53" s="11">
        <v>32.491063346680789</v>
      </c>
      <c r="H53" s="11">
        <v>32.49988586385841</v>
      </c>
      <c r="I53" s="11">
        <v>32.608305409286736</v>
      </c>
      <c r="J53" s="11">
        <v>32.338170051393185</v>
      </c>
      <c r="K53" s="11">
        <v>29.540803090138652</v>
      </c>
      <c r="L53" s="11">
        <v>24.443079910892784</v>
      </c>
      <c r="M53" s="11">
        <v>22.04495349413622</v>
      </c>
      <c r="N53" s="11">
        <v>20.018552649245084</v>
      </c>
      <c r="O53" s="11">
        <v>20.062448570108103</v>
      </c>
      <c r="P53" s="11">
        <v>21.374480561942331</v>
      </c>
      <c r="Q53" s="11">
        <v>22.056114282262694</v>
      </c>
      <c r="R53" s="11">
        <v>23.371028540656972</v>
      </c>
      <c r="S53" s="11">
        <v>24.310508796956725</v>
      </c>
      <c r="T53" s="11">
        <v>29.940227332113921</v>
      </c>
      <c r="U53" s="11">
        <v>30.28097159826391</v>
      </c>
      <c r="V53" s="11">
        <v>25.866417702553139</v>
      </c>
      <c r="W53" s="11">
        <v>23.905617026422394</v>
      </c>
      <c r="X53" s="11">
        <v>23.910814170292106</v>
      </c>
      <c r="Y53" s="11">
        <v>23.600996550402449</v>
      </c>
      <c r="Z53" s="11">
        <v>21.593023443946478</v>
      </c>
      <c r="AA53" s="11">
        <v>21.655659284932799</v>
      </c>
      <c r="AB53" s="11">
        <v>19.616041505542668</v>
      </c>
      <c r="AC53" s="11">
        <v>19.513028885746692</v>
      </c>
      <c r="AD53" s="11">
        <v>18.35959033278208</v>
      </c>
      <c r="AE53" s="11">
        <v>15.965469477984694</v>
      </c>
      <c r="AF53" s="11">
        <v>19.340890197771607</v>
      </c>
      <c r="AG53" s="11">
        <v>20.007237470129837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6.0779244130515462</v>
      </c>
      <c r="V54" s="14">
        <v>1.8911369350332843</v>
      </c>
      <c r="W54" s="14">
        <v>0.39014815566848832</v>
      </c>
      <c r="X54" s="14">
        <v>1.3338059730716489</v>
      </c>
      <c r="Y54" s="14">
        <v>2.5919204365113675</v>
      </c>
      <c r="Z54" s="14">
        <v>6.4357109795814536</v>
      </c>
      <c r="AA54" s="14">
        <v>5.6560958262302838</v>
      </c>
      <c r="AB54" s="14">
        <v>5.9942163100057844</v>
      </c>
      <c r="AC54" s="14">
        <v>5.4751295065322569</v>
      </c>
      <c r="AD54" s="14">
        <v>5.9434084530045093</v>
      </c>
      <c r="AE54" s="14">
        <v>6.5777008190962283</v>
      </c>
      <c r="AF54" s="14">
        <v>5.9059278538286852</v>
      </c>
      <c r="AG54" s="14">
        <v>6.3475330805338963</v>
      </c>
      <c r="AH54" s="14">
        <v>4.5273522215394717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4.2635658914728678</v>
      </c>
      <c r="E55" s="11" t="s">
        <v>1</v>
      </c>
      <c r="F55" s="11" t="s">
        <v>1</v>
      </c>
      <c r="G55" s="11" t="s">
        <v>1</v>
      </c>
      <c r="H55" s="11">
        <v>6.3197026022304845</v>
      </c>
      <c r="I55" s="11" t="s">
        <v>1</v>
      </c>
      <c r="J55" s="11" t="s">
        <v>1</v>
      </c>
      <c r="K55" s="11" t="s">
        <v>1</v>
      </c>
      <c r="L55" s="11">
        <v>7.2727272727272734</v>
      </c>
      <c r="M55" s="11" t="s">
        <v>1</v>
      </c>
      <c r="N55" s="11" t="s">
        <v>1</v>
      </c>
      <c r="O55" s="11" t="s">
        <v>1</v>
      </c>
      <c r="P55" s="11">
        <v>4.8739495798319323</v>
      </c>
      <c r="Q55" s="11" t="s">
        <v>1</v>
      </c>
      <c r="R55" s="11" t="s">
        <v>1</v>
      </c>
      <c r="S55" s="11" t="s">
        <v>1</v>
      </c>
      <c r="T55" s="11">
        <v>5.3182917002417405</v>
      </c>
      <c r="U55" s="11" t="s">
        <v>1</v>
      </c>
      <c r="V55" s="11" t="s">
        <v>1</v>
      </c>
      <c r="W55" s="11" t="s">
        <v>1</v>
      </c>
      <c r="X55" s="11">
        <v>2.2505210140009684</v>
      </c>
      <c r="Y55" s="11" t="s">
        <v>1</v>
      </c>
      <c r="Z55" s="11" t="s">
        <v>1</v>
      </c>
      <c r="AA55" s="11">
        <v>3.9268494944037715</v>
      </c>
      <c r="AB55" s="11" t="s">
        <v>1</v>
      </c>
      <c r="AC55" s="11">
        <v>2.670245306025254</v>
      </c>
      <c r="AD55" s="11" t="s">
        <v>1</v>
      </c>
      <c r="AE55" s="11">
        <v>3.7172306039931673</v>
      </c>
      <c r="AF55" s="11" t="s">
        <v>1</v>
      </c>
      <c r="AG55" s="11">
        <v>3.7965519303017321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4.0703574848369888</v>
      </c>
      <c r="L56" s="14">
        <v>3.9310084166134804</v>
      </c>
      <c r="M56" s="14">
        <v>3.3656127885479337</v>
      </c>
      <c r="N56" s="14">
        <v>3.0232224933880882</v>
      </c>
      <c r="O56" s="14">
        <v>3.7063040685987589</v>
      </c>
      <c r="P56" s="14">
        <v>4.8463051105307029</v>
      </c>
      <c r="Q56" s="14">
        <v>4.6526138835095932</v>
      </c>
      <c r="R56" s="14">
        <v>4.7426896358703337</v>
      </c>
      <c r="S56" s="14">
        <v>4.5007318243950474</v>
      </c>
      <c r="T56" s="14">
        <v>4.9581727514789966</v>
      </c>
      <c r="U56" s="14">
        <v>5.425196342486462</v>
      </c>
      <c r="V56" s="14">
        <v>5.779094666402341</v>
      </c>
      <c r="W56" s="14">
        <v>5.4487536167373927</v>
      </c>
      <c r="X56" s="14">
        <v>5.7371659807055355</v>
      </c>
      <c r="Y56" s="14">
        <v>5.5764311198385643</v>
      </c>
      <c r="Z56" s="14">
        <v>5.1645044012040886</v>
      </c>
      <c r="AA56" s="14">
        <v>5.2739938315613433</v>
      </c>
      <c r="AB56" s="14">
        <v>5.0962108711376102</v>
      </c>
      <c r="AC56" s="14">
        <v>5.3473333451358407</v>
      </c>
      <c r="AD56" s="14">
        <v>6.0328026425229835</v>
      </c>
      <c r="AE56" s="14">
        <v>5.9412075258610555</v>
      </c>
      <c r="AF56" s="14">
        <v>7.2181662530742745</v>
      </c>
      <c r="AG56" s="14">
        <v>7.7342018909103905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54</v>
      </c>
      <c r="D57" s="11">
        <v>2.918004085205719E-2</v>
      </c>
      <c r="E57" s="11">
        <v>5.2465897166841552E-2</v>
      </c>
      <c r="F57" s="11">
        <v>0.65034882345985567</v>
      </c>
      <c r="G57" s="11">
        <v>0.64130434782608692</v>
      </c>
      <c r="H57" s="11">
        <v>0.8554025423728816</v>
      </c>
      <c r="I57" s="11">
        <v>1.2246505217562513</v>
      </c>
      <c r="J57" s="11">
        <v>0.89322344981466162</v>
      </c>
      <c r="K57" s="11">
        <v>1.2370012040087923</v>
      </c>
      <c r="L57" s="11">
        <v>2.8094100758597649</v>
      </c>
      <c r="M57" s="11">
        <v>2.2938331766485365</v>
      </c>
      <c r="N57" s="11">
        <v>1.6462843539151961</v>
      </c>
      <c r="O57" s="11">
        <v>1.783933898336203</v>
      </c>
      <c r="P57" s="11">
        <v>1.8008547743887591</v>
      </c>
      <c r="Q57" s="11">
        <v>4.6526273638994562</v>
      </c>
      <c r="R57" s="11">
        <v>6.6383698252603054</v>
      </c>
      <c r="S57" s="11">
        <v>8.4840378223215875</v>
      </c>
      <c r="T57" s="11">
        <v>13.337138028308585</v>
      </c>
      <c r="U57" s="11">
        <v>17.861792238635964</v>
      </c>
      <c r="V57" s="11">
        <v>14.383796400514919</v>
      </c>
      <c r="W57" s="11">
        <v>13.158726349237876</v>
      </c>
      <c r="X57" s="11">
        <v>15.049104838361488</v>
      </c>
      <c r="Y57" s="11">
        <v>15.326330588849579</v>
      </c>
      <c r="Z57" s="11">
        <v>16.918081177617562</v>
      </c>
      <c r="AA57" s="11">
        <v>13.575961972772227</v>
      </c>
      <c r="AB57" s="11">
        <v>13.214835208602112</v>
      </c>
      <c r="AC57" s="11">
        <v>12.558471164196192</v>
      </c>
      <c r="AD57" s="11">
        <v>15.066988953997068</v>
      </c>
      <c r="AE57" s="11">
        <v>19.70726198744185</v>
      </c>
      <c r="AF57" s="11">
        <v>18.6457099256485</v>
      </c>
      <c r="AG57" s="11">
        <v>22.535122467455846</v>
      </c>
      <c r="AH57" s="11" t="s">
        <v>1</v>
      </c>
    </row>
    <row r="58" spans="1:34" x14ac:dyDescent="0.25">
      <c r="A58" s="12" t="s">
        <v>53</v>
      </c>
      <c r="B58" s="13">
        <v>32.6607226654153</v>
      </c>
      <c r="C58" s="14">
        <v>27.989642184557439</v>
      </c>
      <c r="D58" s="14">
        <v>24.971262259397857</v>
      </c>
      <c r="E58" s="14">
        <v>22.780925401322001</v>
      </c>
      <c r="F58" s="14">
        <v>20.317942305974814</v>
      </c>
      <c r="G58" s="14">
        <v>20.67559065367843</v>
      </c>
      <c r="H58" s="14">
        <v>18.622138670795092</v>
      </c>
      <c r="I58" s="14">
        <v>20.339171408250358</v>
      </c>
      <c r="J58" s="14">
        <v>23.107842085750406</v>
      </c>
      <c r="K58" s="14">
        <v>23.40434311902554</v>
      </c>
      <c r="L58" s="14">
        <v>18.922330097087382</v>
      </c>
      <c r="M58" s="14">
        <v>17.79082985979538</v>
      </c>
      <c r="N58" s="14">
        <v>15.872015556915986</v>
      </c>
      <c r="O58" s="14">
        <v>19.313325102098965</v>
      </c>
      <c r="P58" s="14">
        <v>19.351837959489874</v>
      </c>
      <c r="Q58" s="14">
        <v>15.649882326413845</v>
      </c>
      <c r="R58" s="14">
        <v>14.627087700317803</v>
      </c>
      <c r="S58" s="14">
        <v>13.761225045051548</v>
      </c>
      <c r="T58" s="14">
        <v>13.30108242677473</v>
      </c>
      <c r="U58" s="14">
        <v>14.644401159199964</v>
      </c>
      <c r="V58" s="14">
        <v>16.378677563691397</v>
      </c>
      <c r="W58" s="14">
        <v>19.341065281792343</v>
      </c>
      <c r="X58" s="14">
        <v>17.412639789250754</v>
      </c>
      <c r="Y58" s="14">
        <v>19.606397526606813</v>
      </c>
      <c r="Z58" s="14">
        <v>21.397379912663752</v>
      </c>
      <c r="AA58" s="14">
        <v>20.775525130854149</v>
      </c>
      <c r="AB58" s="14">
        <v>19.934719396844006</v>
      </c>
      <c r="AC58" s="14">
        <v>19.871561052713023</v>
      </c>
      <c r="AD58" s="14">
        <v>17.881242267022948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436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53.31</v>
      </c>
      <c r="M5" s="23">
        <v>72.900000000000006</v>
      </c>
      <c r="N5" s="23">
        <v>39.76</v>
      </c>
      <c r="O5" s="23">
        <v>41.1</v>
      </c>
      <c r="P5" s="23">
        <v>40.615000000000002</v>
      </c>
      <c r="Q5" s="23">
        <v>42.195</v>
      </c>
      <c r="R5" s="23">
        <v>32.555999999999997</v>
      </c>
      <c r="S5" s="23">
        <v>33.774999999999999</v>
      </c>
      <c r="T5" s="23">
        <v>48.637</v>
      </c>
      <c r="U5" s="23">
        <v>64.028999999999996</v>
      </c>
      <c r="V5" s="23">
        <v>35.682000000000002</v>
      </c>
      <c r="W5" s="23">
        <v>33.012</v>
      </c>
      <c r="X5" s="23">
        <v>41.779000000000003</v>
      </c>
      <c r="Y5" s="23">
        <v>42.639000000000003</v>
      </c>
      <c r="Z5" s="23" t="s">
        <v>1</v>
      </c>
      <c r="AA5" s="23">
        <v>56.44</v>
      </c>
      <c r="AB5" s="23" t="s">
        <v>1</v>
      </c>
      <c r="AC5" s="23">
        <v>92.275999999999996</v>
      </c>
      <c r="AD5" s="23" t="s">
        <v>1</v>
      </c>
      <c r="AE5" s="23">
        <v>127.322</v>
      </c>
      <c r="AF5" s="23" t="s">
        <v>1</v>
      </c>
      <c r="AG5" s="23">
        <v>160.18799999999999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0.16566111054300031</v>
      </c>
      <c r="V6" s="25">
        <v>0.36813580120666733</v>
      </c>
      <c r="W6" s="25">
        <v>0.22088148072400041</v>
      </c>
      <c r="X6" s="25">
        <v>1.3621024644646693</v>
      </c>
      <c r="Y6" s="25">
        <v>4.6722568769812867</v>
      </c>
      <c r="Z6" s="25">
        <v>8.1741486859597092</v>
      </c>
      <c r="AA6" s="25">
        <v>6.7440433582165866</v>
      </c>
      <c r="AB6" s="25">
        <v>5.1104407403619998</v>
      </c>
      <c r="AC6" s="25">
        <v>4.9171694447285006</v>
      </c>
      <c r="AD6" s="25">
        <v>5.4555680539932512</v>
      </c>
      <c r="AE6" s="25">
        <v>5.506186726659168</v>
      </c>
      <c r="AF6" s="25">
        <v>5.9418140914203912</v>
      </c>
      <c r="AG6" s="25">
        <v>4.9268841394825644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5.8881365699056403</v>
      </c>
      <c r="T7" s="27">
        <v>8.5689489296881263</v>
      </c>
      <c r="U7" s="27">
        <v>14.281747682996029</v>
      </c>
      <c r="V7" s="27">
        <v>29.026617623793705</v>
      </c>
      <c r="W7" s="27">
        <v>50.719032126880847</v>
      </c>
      <c r="X7" s="27">
        <v>73.776690922104265</v>
      </c>
      <c r="Y7" s="27">
        <v>67.321439568899152</v>
      </c>
      <c r="Z7" s="27">
        <v>72.438952643811731</v>
      </c>
      <c r="AA7" s="27">
        <v>74.902635727116092</v>
      </c>
      <c r="AB7" s="27">
        <v>20.182954797662202</v>
      </c>
      <c r="AC7" s="27">
        <v>48.27774823368533</v>
      </c>
      <c r="AD7" s="27">
        <v>59.733575077007067</v>
      </c>
      <c r="AE7" s="27">
        <v>64.997974289053374</v>
      </c>
      <c r="AF7" s="27">
        <v>64.729502929502942</v>
      </c>
      <c r="AG7" s="27">
        <v>91.388845553822151</v>
      </c>
      <c r="AH7" s="27">
        <v>122.89640153057071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27.549281410609094</v>
      </c>
      <c r="N8" s="25" t="s">
        <v>1</v>
      </c>
      <c r="O8" s="25">
        <v>23.580416380690917</v>
      </c>
      <c r="P8" s="25" t="s">
        <v>1</v>
      </c>
      <c r="Q8" s="25">
        <v>13.441584583590542</v>
      </c>
      <c r="R8" s="25" t="s">
        <v>1</v>
      </c>
      <c r="S8" s="25">
        <v>18.790432985262932</v>
      </c>
      <c r="T8" s="25">
        <v>21.455874463519311</v>
      </c>
      <c r="U8" s="25">
        <v>27.624828771722488</v>
      </c>
      <c r="V8" s="25">
        <v>29.957165684207698</v>
      </c>
      <c r="W8" s="25">
        <v>29.876788446568064</v>
      </c>
      <c r="X8" s="25">
        <v>30.535889409836507</v>
      </c>
      <c r="Y8" s="25">
        <v>36.578661553520426</v>
      </c>
      <c r="Z8" s="25" t="s">
        <v>1</v>
      </c>
      <c r="AA8" s="25">
        <v>31.238687706973064</v>
      </c>
      <c r="AB8" s="25" t="s">
        <v>1</v>
      </c>
      <c r="AC8" s="25">
        <v>41.808942542951627</v>
      </c>
      <c r="AD8" s="25" t="s">
        <v>1</v>
      </c>
      <c r="AE8" s="25">
        <v>44.467660492090921</v>
      </c>
      <c r="AF8" s="25" t="s">
        <v>54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0.33200000000000002</v>
      </c>
      <c r="P9" s="23">
        <v>0.115</v>
      </c>
      <c r="Q9" s="23">
        <v>0.13400000000000001</v>
      </c>
      <c r="R9" s="23">
        <v>0.441</v>
      </c>
      <c r="S9" s="23">
        <v>0.46</v>
      </c>
      <c r="T9" s="23">
        <v>1.016</v>
      </c>
      <c r="U9" s="23">
        <v>0.53700000000000003</v>
      </c>
      <c r="V9" s="23">
        <v>0.54600000000000004</v>
      </c>
      <c r="W9" s="23">
        <v>0.90800000000000003</v>
      </c>
      <c r="X9" s="23">
        <v>0.57099999999999995</v>
      </c>
      <c r="Y9" s="23">
        <v>2.2000000000000002</v>
      </c>
      <c r="Z9" s="23">
        <v>1.893</v>
      </c>
      <c r="AA9" s="23">
        <v>1.65</v>
      </c>
      <c r="AB9" s="23">
        <v>4.1100000000000003</v>
      </c>
      <c r="AC9" s="23">
        <v>6.94</v>
      </c>
      <c r="AD9" s="23">
        <v>3.44</v>
      </c>
      <c r="AE9" s="23">
        <v>2.79</v>
      </c>
      <c r="AF9" s="23">
        <v>9.44</v>
      </c>
      <c r="AG9" s="23">
        <v>9.4260000000000002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14.61</v>
      </c>
      <c r="M10" s="25">
        <v>13.2</v>
      </c>
      <c r="N10" s="25">
        <v>18.8</v>
      </c>
      <c r="O10" s="25">
        <v>15.927</v>
      </c>
      <c r="P10" s="25">
        <v>17.3</v>
      </c>
      <c r="Q10" s="25">
        <v>14.4</v>
      </c>
      <c r="R10" s="25">
        <v>14.4</v>
      </c>
      <c r="S10" s="25">
        <v>10.544</v>
      </c>
      <c r="T10" s="25">
        <v>15.46</v>
      </c>
      <c r="U10" s="25">
        <v>15.500999999999999</v>
      </c>
      <c r="V10" s="25">
        <v>12.364000000000001</v>
      </c>
      <c r="W10" s="25">
        <v>18.939</v>
      </c>
      <c r="X10" s="25">
        <v>22.428999999999998</v>
      </c>
      <c r="Y10" s="25">
        <v>17</v>
      </c>
      <c r="Z10" s="25">
        <v>16.899999999999999</v>
      </c>
      <c r="AA10" s="25">
        <v>21.8</v>
      </c>
      <c r="AB10" s="25">
        <v>30</v>
      </c>
      <c r="AC10" s="25">
        <v>44.5</v>
      </c>
      <c r="AD10" s="25">
        <v>45.9</v>
      </c>
      <c r="AE10" s="25">
        <v>44.7</v>
      </c>
      <c r="AF10" s="25">
        <v>49.2</v>
      </c>
      <c r="AG10" s="25">
        <v>47.976999999999997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145</v>
      </c>
      <c r="N11" s="23">
        <v>151.4</v>
      </c>
      <c r="O11" s="23">
        <v>159</v>
      </c>
      <c r="P11" s="23">
        <v>165.69</v>
      </c>
      <c r="Q11" s="23">
        <v>131.56200000000001</v>
      </c>
      <c r="R11" s="23">
        <v>193.6</v>
      </c>
      <c r="S11" s="23">
        <v>152.863</v>
      </c>
      <c r="T11" s="23">
        <v>202.17099999999999</v>
      </c>
      <c r="U11" s="23">
        <v>152.75399999999999</v>
      </c>
      <c r="V11" s="23">
        <v>169.489</v>
      </c>
      <c r="W11" s="23">
        <v>178.209</v>
      </c>
      <c r="X11" s="23">
        <v>188.55500000000001</v>
      </c>
      <c r="Y11" s="23">
        <v>221.435</v>
      </c>
      <c r="Z11" s="23">
        <v>239.84100000000001</v>
      </c>
      <c r="AA11" s="23" t="s">
        <v>1</v>
      </c>
      <c r="AB11" s="23">
        <v>222.994</v>
      </c>
      <c r="AC11" s="23">
        <v>217.25700000000001</v>
      </c>
      <c r="AD11" s="23">
        <v>273.375</v>
      </c>
      <c r="AE11" s="23">
        <v>303.78300000000002</v>
      </c>
      <c r="AF11" s="23">
        <v>315.44400000000002</v>
      </c>
      <c r="AG11" s="23">
        <v>196.251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 t="s">
        <v>54</v>
      </c>
      <c r="R12" s="25">
        <v>6.6000000000000003E-2</v>
      </c>
      <c r="S12" s="25">
        <v>0.14599999999999999</v>
      </c>
      <c r="T12" s="25">
        <v>5.2999999999999999E-2</v>
      </c>
      <c r="U12" s="25">
        <v>0.153</v>
      </c>
      <c r="V12" s="25">
        <v>0.19600000000000001</v>
      </c>
      <c r="W12" s="25">
        <v>0.11899999999999999</v>
      </c>
      <c r="X12" s="25">
        <v>0.58099999999999996</v>
      </c>
      <c r="Y12" s="25">
        <v>0.64900000000000002</v>
      </c>
      <c r="Z12" s="25">
        <v>0.59899999999999998</v>
      </c>
      <c r="AA12" s="25">
        <v>0.93799999999999994</v>
      </c>
      <c r="AB12" s="25">
        <v>1.2749999999999999</v>
      </c>
      <c r="AC12" s="25">
        <v>2.2719999999999998</v>
      </c>
      <c r="AD12" s="25">
        <v>8.0060000000000002</v>
      </c>
      <c r="AE12" s="25">
        <v>14.339</v>
      </c>
      <c r="AF12" s="25">
        <v>12.986000000000001</v>
      </c>
      <c r="AG12" s="25">
        <v>30.478000000000002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5.9</v>
      </c>
      <c r="M13" s="23">
        <v>5.8</v>
      </c>
      <c r="N13" s="23">
        <v>4.8</v>
      </c>
      <c r="O13" s="23">
        <v>3.7</v>
      </c>
      <c r="P13" s="23">
        <v>5</v>
      </c>
      <c r="Q13" s="23">
        <v>5.2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11</v>
      </c>
      <c r="AB13" s="23" t="s">
        <v>1</v>
      </c>
      <c r="AC13" s="23">
        <v>18.751999999999999</v>
      </c>
      <c r="AD13" s="23" t="s">
        <v>1</v>
      </c>
      <c r="AE13" s="23">
        <v>13.481999999999999</v>
      </c>
      <c r="AF13" s="23" t="s">
        <v>1</v>
      </c>
      <c r="AG13" s="23">
        <v>20.884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107.6</v>
      </c>
      <c r="R14" s="25">
        <v>106.2</v>
      </c>
      <c r="S14" s="25">
        <v>76.2</v>
      </c>
      <c r="T14" s="25">
        <v>88</v>
      </c>
      <c r="U14" s="25">
        <v>101.1</v>
      </c>
      <c r="V14" s="25">
        <v>124.1</v>
      </c>
      <c r="W14" s="25">
        <v>95.5</v>
      </c>
      <c r="X14" s="25">
        <v>174</v>
      </c>
      <c r="Y14" s="25">
        <v>199.1</v>
      </c>
      <c r="Z14" s="25">
        <v>175.28200000000001</v>
      </c>
      <c r="AA14" s="25">
        <v>153.9</v>
      </c>
      <c r="AB14" s="25">
        <v>180.98400000000001</v>
      </c>
      <c r="AC14" s="25">
        <v>225.61500000000001</v>
      </c>
      <c r="AD14" s="25">
        <v>177.91300000000001</v>
      </c>
      <c r="AE14" s="25">
        <v>174.648</v>
      </c>
      <c r="AF14" s="25">
        <v>211.13800000000001</v>
      </c>
      <c r="AG14" s="25">
        <v>152.75899999999999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0.42399999999999999</v>
      </c>
      <c r="N15" s="23">
        <v>0.78400000000000003</v>
      </c>
      <c r="O15" s="23">
        <v>0.84099999999999997</v>
      </c>
      <c r="P15" s="23">
        <v>0.80800000000000005</v>
      </c>
      <c r="Q15" s="23">
        <v>1.111</v>
      </c>
      <c r="R15" s="23">
        <v>1.133</v>
      </c>
      <c r="S15" s="23">
        <v>1.24</v>
      </c>
      <c r="T15" s="23">
        <v>1.198</v>
      </c>
      <c r="U15" s="23">
        <v>1.2290000000000001</v>
      </c>
      <c r="V15" s="23">
        <v>1.5509999999999999</v>
      </c>
      <c r="W15" s="23">
        <v>1.405</v>
      </c>
      <c r="X15" s="23">
        <v>1.6439999999999999</v>
      </c>
      <c r="Y15" s="23">
        <v>1.669</v>
      </c>
      <c r="Z15" s="23">
        <v>1.887</v>
      </c>
      <c r="AA15" s="23">
        <v>1.5669999999999999</v>
      </c>
      <c r="AB15" s="23">
        <v>1.6659999999999999</v>
      </c>
      <c r="AC15" s="23">
        <v>3.516</v>
      </c>
      <c r="AD15" s="23">
        <v>4.9429999999999996</v>
      </c>
      <c r="AE15" s="23">
        <v>5.5410000000000004</v>
      </c>
      <c r="AF15" s="23">
        <v>5.5750000000000002</v>
      </c>
      <c r="AG15" s="23">
        <v>6.0449999999999999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0.66600000000000004</v>
      </c>
      <c r="Q16" s="25">
        <v>1.796</v>
      </c>
      <c r="R16" s="25">
        <v>3.823</v>
      </c>
      <c r="S16" s="25">
        <v>11.788</v>
      </c>
      <c r="T16" s="25">
        <v>10.484</v>
      </c>
      <c r="U16" s="25">
        <v>9.2390000000000008</v>
      </c>
      <c r="V16" s="25">
        <v>12.28</v>
      </c>
      <c r="W16" s="25">
        <v>16.710999999999999</v>
      </c>
      <c r="X16" s="25">
        <v>23.343</v>
      </c>
      <c r="Y16" s="25">
        <v>15.089</v>
      </c>
      <c r="Z16" s="25">
        <v>20.097000000000001</v>
      </c>
      <c r="AA16" s="25">
        <v>20.533000000000001</v>
      </c>
      <c r="AB16" s="25">
        <v>4.976</v>
      </c>
      <c r="AC16" s="25">
        <v>15.896000000000001</v>
      </c>
      <c r="AD16" s="25">
        <v>25.001000000000001</v>
      </c>
      <c r="AE16" s="25">
        <v>45.177999999999997</v>
      </c>
      <c r="AF16" s="25">
        <v>63.899000000000001</v>
      </c>
      <c r="AG16" s="25">
        <v>89.9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2.7</v>
      </c>
      <c r="Y17" s="23">
        <v>7.6</v>
      </c>
      <c r="Z17" s="23">
        <v>13.9</v>
      </c>
      <c r="AA17" s="23">
        <v>14.8</v>
      </c>
      <c r="AB17" s="23">
        <v>3.2</v>
      </c>
      <c r="AC17" s="23">
        <v>5.3</v>
      </c>
      <c r="AD17" s="23">
        <v>6.2</v>
      </c>
      <c r="AE17" s="23">
        <v>6.6</v>
      </c>
      <c r="AF17" s="23">
        <v>10.323</v>
      </c>
      <c r="AG17" s="23">
        <v>15.222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1.2</v>
      </c>
      <c r="Z18" s="25" t="s">
        <v>1</v>
      </c>
      <c r="AA18" s="25">
        <v>3.6</v>
      </c>
      <c r="AB18" s="25" t="s">
        <v>1</v>
      </c>
      <c r="AC18" s="25">
        <v>2</v>
      </c>
      <c r="AD18" s="25" t="s">
        <v>1</v>
      </c>
      <c r="AE18" s="25" t="s">
        <v>1</v>
      </c>
      <c r="AF18" s="25" t="s">
        <v>1</v>
      </c>
      <c r="AG18" s="25">
        <v>3.4140000000000001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4.5899475618021626</v>
      </c>
      <c r="V19" s="23">
        <v>6.9856250907506894</v>
      </c>
      <c r="W19" s="23">
        <v>7.8877474317213725</v>
      </c>
      <c r="X19" s="23">
        <v>12.488159031979256</v>
      </c>
      <c r="Y19" s="23">
        <v>14.620204129753764</v>
      </c>
      <c r="Z19" s="23">
        <v>13.673998250785528</v>
      </c>
      <c r="AA19" s="23">
        <v>16.645806451612902</v>
      </c>
      <c r="AB19" s="23">
        <v>11.71333162085795</v>
      </c>
      <c r="AC19" s="23">
        <v>13.174100067919403</v>
      </c>
      <c r="AD19" s="23">
        <v>18.121609332371666</v>
      </c>
      <c r="AE19" s="23">
        <v>14.059944666461726</v>
      </c>
      <c r="AF19" s="23">
        <v>10.501637010676156</v>
      </c>
      <c r="AG19" s="23">
        <v>11.621864888988064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0.23300000000000001</v>
      </c>
      <c r="O20" s="25" t="s">
        <v>1</v>
      </c>
      <c r="P20" s="25" t="s">
        <v>1</v>
      </c>
      <c r="Q20" s="25" t="s">
        <v>54</v>
      </c>
      <c r="R20" s="25" t="s">
        <v>54</v>
      </c>
      <c r="S20" s="25" t="s">
        <v>1</v>
      </c>
      <c r="T20" s="25" t="s">
        <v>54</v>
      </c>
      <c r="U20" s="25">
        <v>3.9E-2</v>
      </c>
      <c r="V20" s="25">
        <v>0.53100000000000003</v>
      </c>
      <c r="W20" s="25">
        <v>1.1120000000000001</v>
      </c>
      <c r="X20" s="25">
        <v>1.3979999999999999</v>
      </c>
      <c r="Y20" s="25">
        <v>1.222</v>
      </c>
      <c r="Z20" s="25">
        <v>1.3069999999999999</v>
      </c>
      <c r="AA20" s="25">
        <v>1.575</v>
      </c>
      <c r="AB20" s="25">
        <v>1.0169999999999999</v>
      </c>
      <c r="AC20" s="25">
        <v>1.0549999999999999</v>
      </c>
      <c r="AD20" s="25">
        <v>1.1619999999999999</v>
      </c>
      <c r="AE20" s="25">
        <v>0.89500000000000002</v>
      </c>
      <c r="AF20" s="25">
        <v>0.84299999999999997</v>
      </c>
      <c r="AG20" s="25">
        <v>1.1439999999999999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413.5</v>
      </c>
      <c r="X21" s="23" t="s">
        <v>1</v>
      </c>
      <c r="Y21" s="23">
        <v>348.5</v>
      </c>
      <c r="Z21" s="23" t="s">
        <v>1</v>
      </c>
      <c r="AA21" s="23">
        <v>408.4</v>
      </c>
      <c r="AB21" s="23" t="s">
        <v>1</v>
      </c>
      <c r="AC21" s="23">
        <v>448.5</v>
      </c>
      <c r="AD21" s="23" t="s">
        <v>1</v>
      </c>
      <c r="AE21" s="23">
        <v>451.5</v>
      </c>
      <c r="AF21" s="23" t="s">
        <v>1</v>
      </c>
      <c r="AG21" s="23">
        <v>296.01100000000002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20.420000000000002</v>
      </c>
      <c r="K22" s="25">
        <v>30.1</v>
      </c>
      <c r="L22" s="25">
        <v>19.2</v>
      </c>
      <c r="M22" s="25">
        <v>16</v>
      </c>
      <c r="N22" s="25">
        <v>37</v>
      </c>
      <c r="O22" s="25">
        <v>39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35.719000000000001</v>
      </c>
      <c r="X22" s="25">
        <v>35.085999999999999</v>
      </c>
      <c r="Y22" s="25">
        <v>130</v>
      </c>
      <c r="Z22" s="25">
        <v>152</v>
      </c>
      <c r="AA22" s="25">
        <v>144</v>
      </c>
      <c r="AB22" s="25">
        <v>160</v>
      </c>
      <c r="AC22" s="25">
        <v>134</v>
      </c>
      <c r="AD22" s="25">
        <v>138</v>
      </c>
      <c r="AE22" s="25">
        <v>131</v>
      </c>
      <c r="AF22" s="25">
        <v>159</v>
      </c>
      <c r="AG22" s="25">
        <v>195.018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1.0110437081972312</v>
      </c>
      <c r="O23" s="23">
        <v>2.1592872079279934</v>
      </c>
      <c r="P23" s="23">
        <v>3.0043297693735092</v>
      </c>
      <c r="Q23" s="23">
        <v>5.5182699478001496</v>
      </c>
      <c r="R23" s="23">
        <v>22.151492594779125</v>
      </c>
      <c r="S23" s="23">
        <v>10.016650368686735</v>
      </c>
      <c r="T23" s="23" t="s">
        <v>1</v>
      </c>
      <c r="U23" s="23">
        <v>4.4366392457713273</v>
      </c>
      <c r="V23" s="23">
        <v>12.391418629684331</v>
      </c>
      <c r="W23" s="23">
        <v>26.234043585885551</v>
      </c>
      <c r="X23" s="23">
        <v>68.607068607068612</v>
      </c>
      <c r="Y23" s="23">
        <v>90.839785586658735</v>
      </c>
      <c r="Z23" s="23">
        <v>120.61754654302989</v>
      </c>
      <c r="AA23" s="23">
        <v>149.32721493272149</v>
      </c>
      <c r="AB23" s="23">
        <v>37.724605793912723</v>
      </c>
      <c r="AC23" s="23">
        <v>85.506225041108763</v>
      </c>
      <c r="AD23" s="23">
        <v>156.83186671359852</v>
      </c>
      <c r="AE23" s="23">
        <v>203.181543186895</v>
      </c>
      <c r="AF23" s="23">
        <v>218.87733513391854</v>
      </c>
      <c r="AG23" s="23">
        <v>294.84754227635153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8.99</v>
      </c>
      <c r="M24" s="25">
        <v>9.6620000000000008</v>
      </c>
      <c r="N24" s="25">
        <v>9.5649999999999995</v>
      </c>
      <c r="O24" s="25">
        <v>9.4670000000000005</v>
      </c>
      <c r="P24" s="25">
        <v>9.6679999999999993</v>
      </c>
      <c r="Q24" s="25">
        <v>9.8689999999999998</v>
      </c>
      <c r="R24" s="25">
        <v>8.0749999999999993</v>
      </c>
      <c r="S24" s="25">
        <v>6.28</v>
      </c>
      <c r="T24" s="25">
        <v>10.218</v>
      </c>
      <c r="U24" s="25">
        <v>13.305999999999999</v>
      </c>
      <c r="V24" s="25">
        <v>11.477</v>
      </c>
      <c r="W24" s="25">
        <v>39.530999999999999</v>
      </c>
      <c r="X24" s="25">
        <v>16.268000000000001</v>
      </c>
      <c r="Y24" s="25">
        <v>20.268000000000001</v>
      </c>
      <c r="Z24" s="25">
        <v>22.274999999999999</v>
      </c>
      <c r="AA24" s="25">
        <v>21.041</v>
      </c>
      <c r="AB24" s="25">
        <v>29.111000000000001</v>
      </c>
      <c r="AC24" s="25">
        <v>42.537999999999997</v>
      </c>
      <c r="AD24" s="25">
        <v>35.963999999999999</v>
      </c>
      <c r="AE24" s="25">
        <v>41.715000000000003</v>
      </c>
      <c r="AF24" s="25">
        <v>41.113999999999997</v>
      </c>
      <c r="AG24" s="25">
        <v>42.411999999999999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20.920999999999999</v>
      </c>
      <c r="K25" s="23" t="s">
        <v>1</v>
      </c>
      <c r="L25" s="23" t="s">
        <v>1</v>
      </c>
      <c r="M25" s="23" t="s">
        <v>1</v>
      </c>
      <c r="N25" s="23">
        <v>30.091999999999999</v>
      </c>
      <c r="O25" s="23" t="s">
        <v>1</v>
      </c>
      <c r="P25" s="23">
        <v>27.919</v>
      </c>
      <c r="Q25" s="23" t="s">
        <v>1</v>
      </c>
      <c r="R25" s="23">
        <v>33.933</v>
      </c>
      <c r="S25" s="23">
        <v>31.173999999999999</v>
      </c>
      <c r="T25" s="23" t="s">
        <v>1</v>
      </c>
      <c r="U25" s="23">
        <v>33.292000000000002</v>
      </c>
      <c r="V25" s="23" t="s">
        <v>1</v>
      </c>
      <c r="W25" s="23">
        <v>49.933</v>
      </c>
      <c r="X25" s="23" t="s">
        <v>1</v>
      </c>
      <c r="Y25" s="23">
        <v>61.701999999999998</v>
      </c>
      <c r="Z25" s="23" t="s">
        <v>1</v>
      </c>
      <c r="AA25" s="23">
        <v>78.748000000000005</v>
      </c>
      <c r="AB25" s="23" t="s">
        <v>1</v>
      </c>
      <c r="AC25" s="23">
        <v>61.475000000000001</v>
      </c>
      <c r="AD25" s="23" t="s">
        <v>1</v>
      </c>
      <c r="AE25" s="23">
        <v>80.400000000000006</v>
      </c>
      <c r="AF25" s="23" t="s">
        <v>1</v>
      </c>
      <c r="AG25" s="23">
        <v>78.27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0.53661656539814517</v>
      </c>
      <c r="O26" s="25">
        <v>0.94644616654682956</v>
      </c>
      <c r="P26" s="25">
        <v>1.807948654653172</v>
      </c>
      <c r="Q26" s="25">
        <v>3.0334999585738354</v>
      </c>
      <c r="R26" s="25">
        <v>1.2981451018208634</v>
      </c>
      <c r="S26" s="25">
        <v>1.4898210056066921</v>
      </c>
      <c r="T26" s="25">
        <v>10.839352631293108</v>
      </c>
      <c r="U26" s="25">
        <v>2.6109106346847808</v>
      </c>
      <c r="V26" s="25">
        <v>3.6710032761977112</v>
      </c>
      <c r="W26" s="25">
        <v>6.0217970795687767</v>
      </c>
      <c r="X26" s="25">
        <v>17.067701208709888</v>
      </c>
      <c r="Y26" s="25">
        <v>8.6800181036433592</v>
      </c>
      <c r="Z26" s="25">
        <v>16.942862929540699</v>
      </c>
      <c r="AA26" s="25">
        <v>13.906285148693032</v>
      </c>
      <c r="AB26" s="25">
        <v>43.324648138250488</v>
      </c>
      <c r="AC26" s="25">
        <v>19.018998424093855</v>
      </c>
      <c r="AD26" s="25">
        <v>13.035238504512247</v>
      </c>
      <c r="AE26" s="25">
        <v>8.8854234716456286</v>
      </c>
      <c r="AF26" s="25">
        <v>12.779695347539425</v>
      </c>
      <c r="AG26" s="25">
        <v>18.68881438585797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22.8</v>
      </c>
      <c r="N27" s="23" t="s">
        <v>1</v>
      </c>
      <c r="O27" s="23">
        <v>55.51</v>
      </c>
      <c r="P27" s="23" t="s">
        <v>1</v>
      </c>
      <c r="Q27" s="23">
        <v>26.13</v>
      </c>
      <c r="R27" s="23" t="s">
        <v>1</v>
      </c>
      <c r="S27" s="23">
        <v>41.65</v>
      </c>
      <c r="T27" s="23" t="s">
        <v>1</v>
      </c>
      <c r="U27" s="23" t="s">
        <v>1</v>
      </c>
      <c r="V27" s="23" t="s">
        <v>1</v>
      </c>
      <c r="W27" s="23">
        <v>40.887</v>
      </c>
      <c r="X27" s="23" t="s">
        <v>1</v>
      </c>
      <c r="Y27" s="23">
        <v>36.299999999999997</v>
      </c>
      <c r="Z27" s="23" t="s">
        <v>1</v>
      </c>
      <c r="AA27" s="23">
        <v>26.74</v>
      </c>
      <c r="AB27" s="23" t="s">
        <v>1</v>
      </c>
      <c r="AC27" s="23">
        <v>61.75</v>
      </c>
      <c r="AD27" s="23" t="s">
        <v>1</v>
      </c>
      <c r="AE27" s="23">
        <v>72.73</v>
      </c>
      <c r="AF27" s="23">
        <v>83.23</v>
      </c>
      <c r="AG27" s="23">
        <v>73.597999999999999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1.3879999999999999</v>
      </c>
      <c r="S28" s="25">
        <v>1.454</v>
      </c>
      <c r="T28" s="25">
        <v>0.71399999999999997</v>
      </c>
      <c r="U28" s="25">
        <v>0.92600000000000005</v>
      </c>
      <c r="V28" s="25">
        <v>2.036</v>
      </c>
      <c r="W28" s="25">
        <v>5.3769999999999998</v>
      </c>
      <c r="X28" s="25">
        <v>6.899</v>
      </c>
      <c r="Y28" s="25">
        <v>10.45</v>
      </c>
      <c r="Z28" s="25">
        <v>7.548</v>
      </c>
      <c r="AA28" s="25">
        <v>8.5540000000000003</v>
      </c>
      <c r="AB28" s="25">
        <v>5.9889999999999999</v>
      </c>
      <c r="AC28" s="25">
        <v>0.496</v>
      </c>
      <c r="AD28" s="25">
        <v>0.48699999999999999</v>
      </c>
      <c r="AE28" s="25">
        <v>1.0149999999999999</v>
      </c>
      <c r="AF28" s="25">
        <v>3.367</v>
      </c>
      <c r="AG28" s="25">
        <v>4.45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0.748</v>
      </c>
      <c r="P29" s="23">
        <v>0.57399999999999995</v>
      </c>
      <c r="Q29" s="23">
        <v>2.0739999999999998</v>
      </c>
      <c r="R29" s="23">
        <v>2.448</v>
      </c>
      <c r="S29" s="23">
        <v>4.2839999999999998</v>
      </c>
      <c r="T29" s="23">
        <v>2.7759999999999998</v>
      </c>
      <c r="U29" s="23">
        <v>5.0890000000000004</v>
      </c>
      <c r="V29" s="23">
        <v>6.7030000000000003</v>
      </c>
      <c r="W29" s="23">
        <v>8.9640000000000004</v>
      </c>
      <c r="X29" s="23">
        <v>12.48</v>
      </c>
      <c r="Y29" s="23">
        <v>13.369</v>
      </c>
      <c r="Z29" s="23">
        <v>12.425000000000001</v>
      </c>
      <c r="AA29" s="23">
        <v>12.757</v>
      </c>
      <c r="AB29" s="23">
        <v>9.641</v>
      </c>
      <c r="AC29" s="23">
        <v>15.077</v>
      </c>
      <c r="AD29" s="23">
        <v>15.615</v>
      </c>
      <c r="AE29" s="23">
        <v>15.742000000000001</v>
      </c>
      <c r="AF29" s="23">
        <v>14.430999999999999</v>
      </c>
      <c r="AG29" s="23">
        <v>16.625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81.05</v>
      </c>
      <c r="M30" s="25">
        <v>51.8</v>
      </c>
      <c r="N30" s="25">
        <v>132.69999999999999</v>
      </c>
      <c r="O30" s="25">
        <v>106.2</v>
      </c>
      <c r="P30" s="25" t="s">
        <v>1</v>
      </c>
      <c r="Q30" s="25">
        <v>100.72499999999999</v>
      </c>
      <c r="R30" s="25">
        <v>107.68899999999999</v>
      </c>
      <c r="S30" s="25">
        <v>104.95099999999999</v>
      </c>
      <c r="T30" s="25">
        <v>108.38800000000001</v>
      </c>
      <c r="U30" s="25">
        <v>111.089</v>
      </c>
      <c r="V30" s="25">
        <v>134.50200000000001</v>
      </c>
      <c r="W30" s="25">
        <v>172.55600000000001</v>
      </c>
      <c r="X30" s="25">
        <v>227.458</v>
      </c>
      <c r="Y30" s="25">
        <v>203.58199999999999</v>
      </c>
      <c r="Z30" s="25">
        <v>227.85499999999999</v>
      </c>
      <c r="AA30" s="25">
        <v>261</v>
      </c>
      <c r="AB30" s="25">
        <v>274</v>
      </c>
      <c r="AC30" s="25">
        <v>284</v>
      </c>
      <c r="AD30" s="25">
        <v>319</v>
      </c>
      <c r="AE30" s="25">
        <v>341</v>
      </c>
      <c r="AF30" s="25">
        <v>299</v>
      </c>
      <c r="AG30" s="25">
        <v>356.38099999999997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4.7150098050772087</v>
      </c>
      <c r="H31" s="23" t="s">
        <v>1</v>
      </c>
      <c r="I31" s="23">
        <v>20.575180321805068</v>
      </c>
      <c r="J31" s="23" t="s">
        <v>1</v>
      </c>
      <c r="K31" s="23">
        <v>26.681805279591259</v>
      </c>
      <c r="L31" s="23" t="s">
        <v>1</v>
      </c>
      <c r="M31" s="23">
        <v>26.147745567308835</v>
      </c>
      <c r="N31" s="23" t="s">
        <v>1</v>
      </c>
      <c r="O31" s="23">
        <v>31.126016527476381</v>
      </c>
      <c r="P31" s="23" t="s">
        <v>1</v>
      </c>
      <c r="Q31" s="23">
        <v>37.81431126241624</v>
      </c>
      <c r="R31" s="23" t="s">
        <v>1</v>
      </c>
      <c r="S31" s="23">
        <v>59.458816661441496</v>
      </c>
      <c r="T31" s="23" t="s">
        <v>1</v>
      </c>
      <c r="U31" s="23">
        <v>39.928054166548954</v>
      </c>
      <c r="V31" s="23" t="s">
        <v>1</v>
      </c>
      <c r="W31" s="23">
        <v>54.375512192961082</v>
      </c>
      <c r="X31" s="23" t="s">
        <v>1</v>
      </c>
      <c r="Y31" s="23">
        <v>62.648095705946943</v>
      </c>
      <c r="Z31" s="23" t="s">
        <v>1</v>
      </c>
      <c r="AA31" s="23">
        <v>68.637408456727428</v>
      </c>
      <c r="AB31" s="23" t="s">
        <v>1</v>
      </c>
      <c r="AC31" s="23" t="s">
        <v>1</v>
      </c>
      <c r="AD31" s="23" t="s">
        <v>1</v>
      </c>
      <c r="AE31" s="23">
        <v>71.110859279825476</v>
      </c>
      <c r="AF31" s="23" t="s">
        <v>1</v>
      </c>
      <c r="AG31" s="23">
        <v>62.635785738924753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1.2271005148709244E-2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7.1999999999999995E-2</v>
      </c>
      <c r="AD36" s="25">
        <v>0.23499999999999999</v>
      </c>
      <c r="AE36" s="25">
        <v>0.17899999999999999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3.0687276758221458</v>
      </c>
      <c r="Z39" s="23">
        <v>5.4184424641611777</v>
      </c>
      <c r="AA39" s="23">
        <v>9.0034176349965822</v>
      </c>
      <c r="AB39" s="23">
        <v>9.2476981810015726</v>
      </c>
      <c r="AC39" s="23">
        <v>5.4123112659698025</v>
      </c>
      <c r="AD39" s="23">
        <v>5.5141136914535931</v>
      </c>
      <c r="AE39" s="23">
        <v>9.965034965034965</v>
      </c>
      <c r="AF39" s="23">
        <v>8.4610906268193276</v>
      </c>
      <c r="AG39" s="23">
        <v>7.8312820512820505</v>
      </c>
      <c r="AH39" s="23">
        <v>11.646548087739031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32.200616095494809</v>
      </c>
      <c r="L48" s="25" t="s">
        <v>1</v>
      </c>
      <c r="M48" s="25">
        <v>22.252870135679139</v>
      </c>
      <c r="N48" s="25" t="s">
        <v>1</v>
      </c>
      <c r="O48" s="25">
        <v>25.964289730486179</v>
      </c>
      <c r="P48" s="25" t="s">
        <v>1</v>
      </c>
      <c r="Q48" s="25">
        <v>20.426509514058832</v>
      </c>
      <c r="R48" s="25" t="s">
        <v>1</v>
      </c>
      <c r="S48" s="25">
        <v>21.854924218798725</v>
      </c>
      <c r="T48" s="25">
        <v>23.797074309617326</v>
      </c>
      <c r="U48" s="25">
        <v>24.496436673617637</v>
      </c>
      <c r="V48" s="25">
        <v>31.308171857626522</v>
      </c>
      <c r="W48" s="25">
        <v>33.938974003644105</v>
      </c>
      <c r="X48" s="25">
        <v>40.695107757755743</v>
      </c>
      <c r="Y48" s="25">
        <v>41.246621491795509</v>
      </c>
      <c r="Z48" s="25">
        <v>41.475150818730249</v>
      </c>
      <c r="AA48" s="25">
        <v>39.722445695897022</v>
      </c>
      <c r="AB48" s="25">
        <v>41.525843325511808</v>
      </c>
      <c r="AC48" s="25">
        <v>42.468103355848612</v>
      </c>
      <c r="AD48" s="25">
        <v>47.293566032821047</v>
      </c>
      <c r="AE48" s="25">
        <v>58.765011013998432</v>
      </c>
      <c r="AF48" s="25">
        <v>53.726638564554037</v>
      </c>
      <c r="AG48" s="25">
        <v>64.274792636250041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0.15094707113989386</v>
      </c>
      <c r="AB51" s="23">
        <v>0.14189348247842781</v>
      </c>
      <c r="AC51" s="23" t="s">
        <v>1</v>
      </c>
      <c r="AD51" s="23">
        <v>2.9262820773351326E-2</v>
      </c>
      <c r="AE51" s="23">
        <v>3.5768868077911103E-2</v>
      </c>
      <c r="AF51" s="23">
        <v>0.12971199073856385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0.22289112384342166</v>
      </c>
      <c r="V54" s="25" t="s">
        <v>54</v>
      </c>
      <c r="W54" s="25" t="s">
        <v>54</v>
      </c>
      <c r="X54" s="25" t="s">
        <v>1</v>
      </c>
      <c r="Y54" s="25" t="s">
        <v>1</v>
      </c>
      <c r="Z54" s="25" t="s">
        <v>1</v>
      </c>
      <c r="AA54" s="25">
        <v>0.88128495321900935</v>
      </c>
      <c r="AB54" s="25">
        <v>1.8185820258467695</v>
      </c>
      <c r="AC54" s="25">
        <v>4.2890897807505892</v>
      </c>
      <c r="AD54" s="25">
        <v>2.4242421680268125</v>
      </c>
      <c r="AE54" s="25">
        <v>2.0491733727951233</v>
      </c>
      <c r="AF54" s="25">
        <v>1.6740079113641448</v>
      </c>
      <c r="AG54" s="25">
        <v>2.1787004362384996</v>
      </c>
      <c r="AH54" s="25">
        <v>1.9748030798884375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28.485024475234379</v>
      </c>
      <c r="Y55" s="23" t="s">
        <v>1</v>
      </c>
      <c r="Z55" s="23" t="s">
        <v>1</v>
      </c>
      <c r="AA55" s="23">
        <v>61.056278677778813</v>
      </c>
      <c r="AB55" s="23" t="s">
        <v>1</v>
      </c>
      <c r="AC55" s="23">
        <v>52.485382747144016</v>
      </c>
      <c r="AD55" s="23" t="s">
        <v>1</v>
      </c>
      <c r="AE55" s="23">
        <v>69.885832434376127</v>
      </c>
      <c r="AF55" s="23" t="s">
        <v>1</v>
      </c>
      <c r="AG55" s="23">
        <v>67.621866617334192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>
        <v>7.0339316864554621E-2</v>
      </c>
      <c r="Q57" s="23">
        <v>0.60461510941506169</v>
      </c>
      <c r="R57" s="23">
        <v>0.65450525152017691</v>
      </c>
      <c r="S57" s="23" t="s">
        <v>1</v>
      </c>
      <c r="T57" s="23">
        <v>1.9534200587494754</v>
      </c>
      <c r="U57" s="23">
        <v>1.6864684942906014</v>
      </c>
      <c r="V57" s="23">
        <v>1.0693713999499124</v>
      </c>
      <c r="W57" s="23">
        <v>12.869364359654375</v>
      </c>
      <c r="X57" s="23">
        <v>2.9379727685325263</v>
      </c>
      <c r="Y57" s="23">
        <v>6.0970988750740078</v>
      </c>
      <c r="Z57" s="23">
        <v>3.430586616205058</v>
      </c>
      <c r="AA57" s="23" t="s">
        <v>1</v>
      </c>
      <c r="AB57" s="23">
        <v>26.927885621990249</v>
      </c>
      <c r="AC57" s="23">
        <v>6.8686599038974911</v>
      </c>
      <c r="AD57" s="23">
        <v>4.7351822975979818</v>
      </c>
      <c r="AE57" s="23">
        <v>6.0245682468778501</v>
      </c>
      <c r="AF57" s="23">
        <v>10.080946528114019</v>
      </c>
      <c r="AG57" s="23">
        <v>8.9100490848902254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>
        <v>123.82009101580715</v>
      </c>
      <c r="N58" s="25">
        <v>213.09415899368668</v>
      </c>
      <c r="O58" s="25">
        <v>135.26207026113093</v>
      </c>
      <c r="P58" s="25">
        <v>61.591960628296931</v>
      </c>
      <c r="Q58" s="25">
        <v>105.58642878034514</v>
      </c>
      <c r="R58" s="25">
        <v>75.543103574729003</v>
      </c>
      <c r="S58" s="25">
        <v>38.830113686179388</v>
      </c>
      <c r="T58" s="25">
        <v>58.37142713618325</v>
      </c>
      <c r="U58" s="25">
        <v>48.937077693222889</v>
      </c>
      <c r="V58" s="25">
        <v>67.992865802480637</v>
      </c>
      <c r="W58" s="25">
        <v>78.351845877310225</v>
      </c>
      <c r="X58" s="25">
        <v>51.796218876022053</v>
      </c>
      <c r="Y58" s="25">
        <v>52.280809175046507</v>
      </c>
      <c r="Z58" s="25">
        <v>75.671115962883945</v>
      </c>
      <c r="AA58" s="25">
        <v>91.893530254601558</v>
      </c>
      <c r="AB58" s="25">
        <v>119.46600283106361</v>
      </c>
      <c r="AC58" s="25">
        <v>52.927555408534573</v>
      </c>
      <c r="AD58" s="25">
        <v>85.11263577895582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5.1941780775870479</v>
      </c>
      <c r="M5" s="11">
        <v>7.0709936492001484</v>
      </c>
      <c r="N5" s="11">
        <v>3.8393780362083478</v>
      </c>
      <c r="O5" s="11">
        <v>3.9532835386331509</v>
      </c>
      <c r="P5" s="11">
        <v>3.8881462230175194</v>
      </c>
      <c r="Q5" s="11">
        <v>4.0142200140761704</v>
      </c>
      <c r="R5" s="11">
        <v>3.075808533469683</v>
      </c>
      <c r="S5" s="11">
        <v>3.1663470788889629</v>
      </c>
      <c r="T5" s="11">
        <v>4.5230761791040335</v>
      </c>
      <c r="U5" s="11">
        <v>5.9067860834573729</v>
      </c>
      <c r="V5" s="11">
        <v>3.2436300512752081</v>
      </c>
      <c r="W5" s="11">
        <v>2.9805282447305133</v>
      </c>
      <c r="X5" s="11">
        <v>3.7510412575931675</v>
      </c>
      <c r="Y5" s="11">
        <v>3.8135775129596707</v>
      </c>
      <c r="Z5" s="11" t="s">
        <v>1</v>
      </c>
      <c r="AA5" s="11">
        <v>4.9897812921570877</v>
      </c>
      <c r="AB5" s="11" t="s">
        <v>1</v>
      </c>
      <c r="AC5" s="11">
        <v>8.0953879467011216</v>
      </c>
      <c r="AD5" s="11" t="s">
        <v>1</v>
      </c>
      <c r="AE5" s="11">
        <v>11.049916510739044</v>
      </c>
      <c r="AF5" s="11" t="s">
        <v>1</v>
      </c>
      <c r="AG5" s="11">
        <v>13.788362731343579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2.232098270721555E-2</v>
      </c>
      <c r="V6" s="14">
        <v>4.99544403369361E-2</v>
      </c>
      <c r="W6" s="14">
        <v>3.0145315705374969E-2</v>
      </c>
      <c r="X6" s="14">
        <v>0.18698506983884106</v>
      </c>
      <c r="Y6" s="14">
        <v>0.64483372319540144</v>
      </c>
      <c r="Z6" s="14">
        <v>1.1349519529954202</v>
      </c>
      <c r="AA6" s="14">
        <v>0.9427239287930117</v>
      </c>
      <c r="AB6" s="14">
        <v>0.71959197449034118</v>
      </c>
      <c r="AC6" s="14">
        <v>0.69746747955094979</v>
      </c>
      <c r="AD6" s="14">
        <v>0.77936252269355233</v>
      </c>
      <c r="AE6" s="14">
        <v>0.79208818014046034</v>
      </c>
      <c r="AF6" s="14">
        <v>0.85907219778137756</v>
      </c>
      <c r="AG6" s="14">
        <v>0.72041665824419276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0.56926388287219065</v>
      </c>
      <c r="T7" s="18">
        <v>0.82189979684865178</v>
      </c>
      <c r="U7" s="18">
        <v>1.3650953502776912</v>
      </c>
      <c r="V7" s="18">
        <v>2.7679376560525588</v>
      </c>
      <c r="W7" s="18">
        <v>4.8278804112420604</v>
      </c>
      <c r="X7" s="18">
        <v>7.0155775936577651</v>
      </c>
      <c r="Y7" s="18">
        <v>6.4039912763084459</v>
      </c>
      <c r="Z7" s="18">
        <v>6.8738909018612366</v>
      </c>
      <c r="AA7" s="18">
        <v>7.0971906372982891</v>
      </c>
      <c r="AB7" s="18">
        <v>1.9078644685950041</v>
      </c>
      <c r="AC7" s="18">
        <v>4.5501883103985161</v>
      </c>
      <c r="AD7" s="18">
        <v>5.6088917235072087</v>
      </c>
      <c r="AE7" s="18">
        <v>6.0780199222244837</v>
      </c>
      <c r="AF7" s="18">
        <v>6.1677479218830049</v>
      </c>
      <c r="AG7" s="18">
        <v>8.6898727476026618</v>
      </c>
      <c r="AH7" s="18">
        <v>11.350364568921561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5.1317929873121431</v>
      </c>
      <c r="N8" s="14" t="s">
        <v>1</v>
      </c>
      <c r="O8" s="14">
        <v>4.3686530373813213</v>
      </c>
      <c r="P8" s="14" t="s">
        <v>1</v>
      </c>
      <c r="Q8" s="14">
        <v>2.4765888758607928</v>
      </c>
      <c r="R8" s="14" t="s">
        <v>1</v>
      </c>
      <c r="S8" s="14">
        <v>3.4315467820563152</v>
      </c>
      <c r="T8" s="14">
        <v>3.8929629354446424</v>
      </c>
      <c r="U8" s="14">
        <v>4.9911718986016123</v>
      </c>
      <c r="V8" s="14">
        <v>5.3873709379961578</v>
      </c>
      <c r="W8" s="14">
        <v>5.3537680828382301</v>
      </c>
      <c r="X8" s="14">
        <v>5.450279656232131</v>
      </c>
      <c r="Y8" s="14">
        <v>6.500290383024776</v>
      </c>
      <c r="Z8" s="14" t="s">
        <v>1</v>
      </c>
      <c r="AA8" s="14">
        <v>5.4735086483795898</v>
      </c>
      <c r="AB8" s="14" t="s">
        <v>1</v>
      </c>
      <c r="AC8" s="14">
        <v>7.2318921438236128</v>
      </c>
      <c r="AD8" s="14" t="s">
        <v>1</v>
      </c>
      <c r="AE8" s="14">
        <v>7.6368659504243812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0.24300091491308329</v>
      </c>
      <c r="P9" s="11">
        <v>8.4630385988151757E-2</v>
      </c>
      <c r="Q9" s="11">
        <v>9.9207818168357151E-2</v>
      </c>
      <c r="R9" s="11">
        <v>0.32838888392458221</v>
      </c>
      <c r="S9" s="11">
        <v>0.34368369146170169</v>
      </c>
      <c r="T9" s="11">
        <v>0.76062706814200376</v>
      </c>
      <c r="U9" s="11">
        <v>0.40276308980041858</v>
      </c>
      <c r="V9" s="11">
        <v>0.41063128920175085</v>
      </c>
      <c r="W9" s="11">
        <v>0.68517080598875502</v>
      </c>
      <c r="X9" s="11">
        <v>0.43251874374135529</v>
      </c>
      <c r="Y9" s="11">
        <v>1.6719624811619231</v>
      </c>
      <c r="Z9" s="11">
        <v>1.4396860526135664</v>
      </c>
      <c r="AA9" s="11">
        <v>1.2538527475333296</v>
      </c>
      <c r="AB9" s="11">
        <v>3.1239667536968847</v>
      </c>
      <c r="AC9" s="11">
        <v>5.2610312985877847</v>
      </c>
      <c r="AD9" s="11">
        <v>2.5965791579233408</v>
      </c>
      <c r="AE9" s="11">
        <v>2.0993607108029035</v>
      </c>
      <c r="AF9" s="11">
        <v>7.0973814872623047</v>
      </c>
      <c r="AG9" s="11">
        <v>7.0776605426056243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2.8198563436634778</v>
      </c>
      <c r="M10" s="14">
        <v>2.5409531384717439</v>
      </c>
      <c r="N10" s="14">
        <v>3.6110132061283506</v>
      </c>
      <c r="O10" s="14">
        <v>3.0513060823812412</v>
      </c>
      <c r="P10" s="14">
        <v>3.3036633807628637</v>
      </c>
      <c r="Q10" s="14">
        <v>2.7399449727717968</v>
      </c>
      <c r="R10" s="14">
        <v>2.7288464654331901</v>
      </c>
      <c r="S10" s="14">
        <v>1.9892523022425879</v>
      </c>
      <c r="T10" s="14">
        <v>2.9025701451322625</v>
      </c>
      <c r="U10" s="14">
        <v>2.8966105676112188</v>
      </c>
      <c r="V10" s="14">
        <v>2.3001609591767944</v>
      </c>
      <c r="W10" s="14">
        <v>3.5063995170022144</v>
      </c>
      <c r="X10" s="14">
        <v>4.1331025228344282</v>
      </c>
      <c r="Y10" s="14">
        <v>3.1185393495460692</v>
      </c>
      <c r="Z10" s="14">
        <v>3.0885897079053093</v>
      </c>
      <c r="AA10" s="14">
        <v>3.9728041509607266</v>
      </c>
      <c r="AB10" s="14">
        <v>5.45127766137281</v>
      </c>
      <c r="AC10" s="14">
        <v>8.0716398851469133</v>
      </c>
      <c r="AD10" s="14">
        <v>8.3183533502394642</v>
      </c>
      <c r="AE10" s="14">
        <v>8.090070171856981</v>
      </c>
      <c r="AF10" s="14">
        <v>8.8908276836520646</v>
      </c>
      <c r="AG10" s="14">
        <v>8.6472451358908167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2.3606394083254312</v>
      </c>
      <c r="N11" s="11">
        <v>2.4473002818695071</v>
      </c>
      <c r="O11" s="11">
        <v>2.5524848271231724</v>
      </c>
      <c r="P11" s="11">
        <v>2.6395160839388097</v>
      </c>
      <c r="Q11" s="11">
        <v>2.0807015571100482</v>
      </c>
      <c r="R11" s="11">
        <v>3.0418697820483014</v>
      </c>
      <c r="S11" s="11">
        <v>2.3882159619154053</v>
      </c>
      <c r="T11" s="11">
        <v>3.1417294478499573</v>
      </c>
      <c r="U11" s="11">
        <v>2.3624606040045002</v>
      </c>
      <c r="V11" s="11">
        <v>2.6083769792883431</v>
      </c>
      <c r="W11" s="11">
        <v>2.7300434519162748</v>
      </c>
      <c r="X11" s="11">
        <v>2.8742986889551654</v>
      </c>
      <c r="Y11" s="11">
        <v>3.3466594162135896</v>
      </c>
      <c r="Z11" s="11">
        <v>3.608902582652274</v>
      </c>
      <c r="AA11" s="11" t="s">
        <v>1</v>
      </c>
      <c r="AB11" s="11">
        <v>3.3377430645820065</v>
      </c>
      <c r="AC11" s="11">
        <v>3.24137310793459</v>
      </c>
      <c r="AD11" s="11">
        <v>4.0694346553070133</v>
      </c>
      <c r="AE11" s="11">
        <v>4.512507803005267</v>
      </c>
      <c r="AF11" s="11">
        <v>4.6624219615144593</v>
      </c>
      <c r="AG11" s="11">
        <v>2.8914901117067182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1</v>
      </c>
      <c r="R12" s="14">
        <v>1.5300693399605427E-2</v>
      </c>
      <c r="S12" s="14">
        <v>3.3859257271681348E-2</v>
      </c>
      <c r="T12" s="14">
        <v>1.2297565824461296E-2</v>
      </c>
      <c r="U12" s="14">
        <v>3.5557852742614367E-2</v>
      </c>
      <c r="V12" s="14">
        <v>4.5689168659934359E-2</v>
      </c>
      <c r="W12" s="14">
        <v>2.7829851561652238E-2</v>
      </c>
      <c r="X12" s="14">
        <v>0.13631649828489911</v>
      </c>
      <c r="Y12" s="14">
        <v>0.15282062367297425</v>
      </c>
      <c r="Z12" s="14">
        <v>0.14176454494764418</v>
      </c>
      <c r="AA12" s="14">
        <v>0.22383061033930382</v>
      </c>
      <c r="AB12" s="14">
        <v>0.30691733909647873</v>
      </c>
      <c r="AC12" s="14">
        <v>0.55340491385565627</v>
      </c>
      <c r="AD12" s="14">
        <v>1.9640620315849435</v>
      </c>
      <c r="AE12" s="14">
        <v>3.5333703779910381</v>
      </c>
      <c r="AF12" s="14">
        <v>3.2172591360274305</v>
      </c>
      <c r="AG12" s="14">
        <v>7.8911427243576062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1.5393514321056005</v>
      </c>
      <c r="M13" s="11">
        <v>1.4872931316290319</v>
      </c>
      <c r="N13" s="11">
        <v>1.2108397400629787</v>
      </c>
      <c r="O13" s="11">
        <v>0.9183759836241151</v>
      </c>
      <c r="P13" s="11">
        <v>1.2160503075148019</v>
      </c>
      <c r="Q13" s="11">
        <v>1.2356956348576431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2.3274088787686567</v>
      </c>
      <c r="AB13" s="11" t="s">
        <v>1</v>
      </c>
      <c r="AC13" s="11">
        <v>3.8820865884176685</v>
      </c>
      <c r="AD13" s="11" t="s">
        <v>1</v>
      </c>
      <c r="AE13" s="11">
        <v>2.715714159099516</v>
      </c>
      <c r="AF13" s="11" t="s">
        <v>1</v>
      </c>
      <c r="AG13" s="11">
        <v>4.1272694646091193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1.8531207535160985</v>
      </c>
      <c r="R14" s="14">
        <v>1.8239981269497203</v>
      </c>
      <c r="S14" s="14">
        <v>1.2991690518154482</v>
      </c>
      <c r="T14" s="14">
        <v>1.4915106097420794</v>
      </c>
      <c r="U14" s="14">
        <v>1.7080546671428045</v>
      </c>
      <c r="V14" s="14">
        <v>2.0904682564669335</v>
      </c>
      <c r="W14" s="14">
        <v>1.6079009186872382</v>
      </c>
      <c r="X14" s="14">
        <v>2.9152942653631864</v>
      </c>
      <c r="Y14" s="14">
        <v>3.2756048155043143</v>
      </c>
      <c r="Z14" s="14">
        <v>2.8831357105180553</v>
      </c>
      <c r="AA14" s="14">
        <v>2.5368598399444191</v>
      </c>
      <c r="AB14" s="14">
        <v>2.9870549235101924</v>
      </c>
      <c r="AC14" s="14">
        <v>3.7301617074658773</v>
      </c>
      <c r="AD14" s="14">
        <v>2.9743045053675923</v>
      </c>
      <c r="AE14" s="14">
        <v>2.9282971611975879</v>
      </c>
      <c r="AF14" s="14">
        <v>3.5643399418527983</v>
      </c>
      <c r="AG14" s="14">
        <v>2.5878139220861995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0.6009589831320451</v>
      </c>
      <c r="N15" s="11">
        <v>1.0984699882306788</v>
      </c>
      <c r="O15" s="11">
        <v>1.1633810259609652</v>
      </c>
      <c r="P15" s="11">
        <v>1.1022184875325176</v>
      </c>
      <c r="Q15" s="11">
        <v>1.4932534780978288</v>
      </c>
      <c r="R15" s="11">
        <v>1.4948886156249506</v>
      </c>
      <c r="S15" s="11">
        <v>1.5972527253124627</v>
      </c>
      <c r="T15" s="11">
        <v>1.5032687939969633</v>
      </c>
      <c r="U15" s="11">
        <v>1.5003540298361697</v>
      </c>
      <c r="V15" s="11">
        <v>1.8469760679058433</v>
      </c>
      <c r="W15" s="11">
        <v>1.6299095951211759</v>
      </c>
      <c r="X15" s="11">
        <v>1.8986508491958449</v>
      </c>
      <c r="Y15" s="11">
        <v>1.9452214452214454</v>
      </c>
      <c r="Z15" s="11">
        <v>2.2278420038535645</v>
      </c>
      <c r="AA15" s="11">
        <v>1.8471824867767903</v>
      </c>
      <c r="AB15" s="11">
        <v>1.9489893565995398</v>
      </c>
      <c r="AC15" s="11">
        <v>4.0683331867684291</v>
      </c>
      <c r="AD15" s="11">
        <v>5.6433447235354759</v>
      </c>
      <c r="AE15" s="11">
        <v>6.2398297306884531</v>
      </c>
      <c r="AF15" s="11">
        <v>6.2220496045231792</v>
      </c>
      <c r="AG15" s="11">
        <v>6.6817360355032847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0.19849667085913891</v>
      </c>
      <c r="Q16" s="14">
        <v>0.54592403570391823</v>
      </c>
      <c r="R16" s="14">
        <v>1.1763138453339601</v>
      </c>
      <c r="S16" s="14">
        <v>3.6692964121017058</v>
      </c>
      <c r="T16" s="14">
        <v>3.2928624912684494</v>
      </c>
      <c r="U16" s="14">
        <v>2.9405062292009871</v>
      </c>
      <c r="V16" s="14">
        <v>4.0228160498567114</v>
      </c>
      <c r="W16" s="14">
        <v>5.5635810005256952</v>
      </c>
      <c r="X16" s="14">
        <v>7.8545579350618544</v>
      </c>
      <c r="Y16" s="14">
        <v>5.1262590573309339</v>
      </c>
      <c r="Z16" s="14">
        <v>6.8795609568741183</v>
      </c>
      <c r="AA16" s="14">
        <v>7.1083911072583623</v>
      </c>
      <c r="AB16" s="14">
        <v>1.7472499073002459</v>
      </c>
      <c r="AC16" s="14">
        <v>5.6591528145705396</v>
      </c>
      <c r="AD16" s="14">
        <v>8.9475138358819617</v>
      </c>
      <c r="AE16" s="14">
        <v>16.169128410323214</v>
      </c>
      <c r="AF16" s="14">
        <v>22.856335489040234</v>
      </c>
      <c r="AG16" s="14">
        <v>32.038511787962783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1.3341074450607144</v>
      </c>
      <c r="Y17" s="11">
        <v>3.7972128457712038</v>
      </c>
      <c r="Z17" s="11">
        <v>6.9986546471066857</v>
      </c>
      <c r="AA17" s="11">
        <v>7.5166699933010221</v>
      </c>
      <c r="AB17" s="11">
        <v>1.6409280268455826</v>
      </c>
      <c r="AC17" s="11">
        <v>2.7398974037662733</v>
      </c>
      <c r="AD17" s="11">
        <v>3.2292204870081167</v>
      </c>
      <c r="AE17" s="11">
        <v>3.4597088078420066</v>
      </c>
      <c r="AF17" s="11">
        <v>5.4526064811171224</v>
      </c>
      <c r="AG17" s="11">
        <v>8.1151236540767275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2.1830883423082521</v>
      </c>
      <c r="Z18" s="14" t="s">
        <v>1</v>
      </c>
      <c r="AA18" s="14">
        <v>6.2472993445541771</v>
      </c>
      <c r="AB18" s="14" t="s">
        <v>1</v>
      </c>
      <c r="AC18" s="14">
        <v>3.3222315429273843</v>
      </c>
      <c r="AD18" s="14" t="s">
        <v>1</v>
      </c>
      <c r="AE18" s="14" t="s">
        <v>1</v>
      </c>
      <c r="AF18" s="14" t="s">
        <v>1</v>
      </c>
      <c r="AG18" s="14">
        <v>5.2897673834864438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0.45833823249598898</v>
      </c>
      <c r="V19" s="11">
        <v>0.69956134276026205</v>
      </c>
      <c r="W19" s="11">
        <v>0.79418113122293743</v>
      </c>
      <c r="X19" s="11">
        <v>1.260310184139313</v>
      </c>
      <c r="Y19" s="11">
        <v>1.4801725085337805</v>
      </c>
      <c r="Z19" s="11">
        <v>1.3874384600126699</v>
      </c>
      <c r="AA19" s="11">
        <v>1.6932843549034355</v>
      </c>
      <c r="AB19" s="11">
        <v>1.1955354624337577</v>
      </c>
      <c r="AC19" s="11">
        <v>1.3472694038628115</v>
      </c>
      <c r="AD19" s="11">
        <v>1.8542987599784202</v>
      </c>
      <c r="AE19" s="11">
        <v>1.4391634421630821</v>
      </c>
      <c r="AF19" s="11">
        <v>1.0792193066157707</v>
      </c>
      <c r="AG19" s="11">
        <v>1.199489410062335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0.58646450002013617</v>
      </c>
      <c r="O20" s="14" t="s">
        <v>1</v>
      </c>
      <c r="P20" s="14" t="s">
        <v>1</v>
      </c>
      <c r="Q20" s="14" t="s">
        <v>1</v>
      </c>
      <c r="R20" s="14" t="s">
        <v>1</v>
      </c>
      <c r="S20" s="14" t="s">
        <v>1</v>
      </c>
      <c r="T20" s="14" t="s">
        <v>1</v>
      </c>
      <c r="U20" s="14">
        <v>9.4196755284075687E-2</v>
      </c>
      <c r="V20" s="14">
        <v>1.2795519881249866</v>
      </c>
      <c r="W20" s="14">
        <v>2.6631796257178855</v>
      </c>
      <c r="X20" s="14">
        <v>3.3088052562193937</v>
      </c>
      <c r="Y20" s="14">
        <v>2.8456723424866799</v>
      </c>
      <c r="Z20" s="14">
        <v>2.9725420806884832</v>
      </c>
      <c r="AA20" s="14">
        <v>3.4967751962079414</v>
      </c>
      <c r="AB20" s="14">
        <v>2.209443033519662</v>
      </c>
      <c r="AC20" s="14">
        <v>2.2177796557081022</v>
      </c>
      <c r="AD20" s="14">
        <v>2.3543284592115632</v>
      </c>
      <c r="AE20" s="14">
        <v>1.7393366034157076</v>
      </c>
      <c r="AF20" s="14">
        <v>1.6334043789963184</v>
      </c>
      <c r="AG20" s="14">
        <v>2.1958995798230609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5.1476510651965262</v>
      </c>
      <c r="X21" s="11" t="s">
        <v>1</v>
      </c>
      <c r="Y21" s="11">
        <v>4.3148563425843891</v>
      </c>
      <c r="Z21" s="11" t="s">
        <v>1</v>
      </c>
      <c r="AA21" s="11">
        <v>4.9698399833215872</v>
      </c>
      <c r="AB21" s="11" t="s">
        <v>1</v>
      </c>
      <c r="AC21" s="11">
        <v>5.4171671003762176</v>
      </c>
      <c r="AD21" s="11" t="s">
        <v>1</v>
      </c>
      <c r="AE21" s="11">
        <v>5.4288548214922203</v>
      </c>
      <c r="AF21" s="11" t="s">
        <v>1</v>
      </c>
      <c r="AG21" s="11">
        <v>3.556237719121579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1.2956667814069913</v>
      </c>
      <c r="K22" s="14">
        <v>1.8973836906949404</v>
      </c>
      <c r="L22" s="14">
        <v>1.2009701587063299</v>
      </c>
      <c r="M22" s="14">
        <v>0.99346270494437083</v>
      </c>
      <c r="N22" s="14">
        <v>2.284998331333651</v>
      </c>
      <c r="O22" s="14">
        <v>2.3988143214381665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2.1349824881108268</v>
      </c>
      <c r="X22" s="14">
        <v>2.0909945573710895</v>
      </c>
      <c r="Y22" s="14">
        <v>7.7246281765082294</v>
      </c>
      <c r="Z22" s="14">
        <v>8.9936964838078559</v>
      </c>
      <c r="AA22" s="14">
        <v>8.481004904847838</v>
      </c>
      <c r="AB22" s="14">
        <v>9.3668550438787381</v>
      </c>
      <c r="AC22" s="14">
        <v>7.7992750632032308</v>
      </c>
      <c r="AD22" s="14">
        <v>7.9851115858587836</v>
      </c>
      <c r="AE22" s="14">
        <v>7.5254551392395914</v>
      </c>
      <c r="AF22" s="14">
        <v>9.0984963733336226</v>
      </c>
      <c r="AG22" s="14">
        <v>11.086443997136666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2.6454279684303698E-2</v>
      </c>
      <c r="O23" s="11">
        <v>5.6539744220044721E-2</v>
      </c>
      <c r="P23" s="11">
        <v>7.8701282419581617E-2</v>
      </c>
      <c r="Q23" s="11">
        <v>0.14461991230193602</v>
      </c>
      <c r="R23" s="11">
        <v>0.58101545674427135</v>
      </c>
      <c r="S23" s="11">
        <v>0.26279632470792591</v>
      </c>
      <c r="T23" s="11" t="s">
        <v>1</v>
      </c>
      <c r="U23" s="11">
        <v>0.11668344242438221</v>
      </c>
      <c r="V23" s="11">
        <v>0.32555264786094179</v>
      </c>
      <c r="W23" s="11">
        <v>0.68921256153053678</v>
      </c>
      <c r="X23" s="11">
        <v>1.8024829036497072</v>
      </c>
      <c r="Y23" s="11">
        <v>2.3893979078320129</v>
      </c>
      <c r="Z23" s="11">
        <v>3.1736770926271545</v>
      </c>
      <c r="AA23" s="11">
        <v>3.9330574689522604</v>
      </c>
      <c r="AB23" s="11">
        <v>0.99345960441520254</v>
      </c>
      <c r="AC23" s="11">
        <v>2.2515451398145596</v>
      </c>
      <c r="AD23" s="11">
        <v>4.1301093717683726</v>
      </c>
      <c r="AE23" s="11">
        <v>5.35277950638398</v>
      </c>
      <c r="AF23" s="11">
        <v>5.7842846022630541</v>
      </c>
      <c r="AG23" s="11">
        <v>7.8303927383370988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0.87021553273743091</v>
      </c>
      <c r="M24" s="14">
        <v>0.92951492731514596</v>
      </c>
      <c r="N24" s="14">
        <v>0.91578493444262821</v>
      </c>
      <c r="O24" s="14">
        <v>0.90393915812490166</v>
      </c>
      <c r="P24" s="14">
        <v>0.9212293628614594</v>
      </c>
      <c r="Q24" s="14">
        <v>0.93883288299035361</v>
      </c>
      <c r="R24" s="14">
        <v>0.76666817310237512</v>
      </c>
      <c r="S24" s="14">
        <v>0.59507232734587612</v>
      </c>
      <c r="T24" s="14">
        <v>0.96733754210682676</v>
      </c>
      <c r="U24" s="14">
        <v>1.2584315909645256</v>
      </c>
      <c r="V24" s="14">
        <v>1.0855294488523817</v>
      </c>
      <c r="W24" s="14">
        <v>3.749716146174713</v>
      </c>
      <c r="X24" s="14">
        <v>1.5512111852739063</v>
      </c>
      <c r="Y24" s="14">
        <v>1.9437436398930079</v>
      </c>
      <c r="Z24" s="14">
        <v>2.1470247875096073</v>
      </c>
      <c r="AA24" s="14">
        <v>2.0346512489205937</v>
      </c>
      <c r="AB24" s="14">
        <v>2.8236862962219678</v>
      </c>
      <c r="AC24" s="14">
        <v>4.1335038767267829</v>
      </c>
      <c r="AD24" s="14">
        <v>3.4995952461787763</v>
      </c>
      <c r="AE24" s="14">
        <v>4.0516092362510197</v>
      </c>
      <c r="AF24" s="14">
        <v>3.9923280183860328</v>
      </c>
      <c r="AG24" s="14">
        <v>4.0969694674731807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2.6208709319093448</v>
      </c>
      <c r="K25" s="11" t="s">
        <v>1</v>
      </c>
      <c r="L25" s="11" t="s">
        <v>1</v>
      </c>
      <c r="M25" s="11" t="s">
        <v>1</v>
      </c>
      <c r="N25" s="11">
        <v>3.7149365212752707</v>
      </c>
      <c r="O25" s="11" t="s">
        <v>1</v>
      </c>
      <c r="P25" s="11">
        <v>3.4041919150228641</v>
      </c>
      <c r="Q25" s="11" t="s">
        <v>1</v>
      </c>
      <c r="R25" s="11">
        <v>4.0967120062045268</v>
      </c>
      <c r="S25" s="11">
        <v>3.7522919204635445</v>
      </c>
      <c r="T25" s="11" t="s">
        <v>1</v>
      </c>
      <c r="U25" s="11">
        <v>3.9862815017356472</v>
      </c>
      <c r="V25" s="11" t="s">
        <v>1</v>
      </c>
      <c r="W25" s="11">
        <v>5.9386633470189123</v>
      </c>
      <c r="X25" s="11" t="s">
        <v>1</v>
      </c>
      <c r="Y25" s="11">
        <v>7.2524156108298916</v>
      </c>
      <c r="Z25" s="11" t="s">
        <v>1</v>
      </c>
      <c r="AA25" s="11">
        <v>9.0510042502296724</v>
      </c>
      <c r="AB25" s="11" t="s">
        <v>1</v>
      </c>
      <c r="AC25" s="11">
        <v>6.9681636250637169</v>
      </c>
      <c r="AD25" s="11" t="s">
        <v>1</v>
      </c>
      <c r="AE25" s="11">
        <v>9.0326280094155038</v>
      </c>
      <c r="AF25" s="11" t="s">
        <v>1</v>
      </c>
      <c r="AG25" s="11">
        <v>8.7170752770180044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2.4811760124485219E-2</v>
      </c>
      <c r="O26" s="14">
        <v>4.3977506702331574E-2</v>
      </c>
      <c r="P26" s="14">
        <v>8.4553302908237885E-2</v>
      </c>
      <c r="Q26" s="14">
        <v>0.14270582280099123</v>
      </c>
      <c r="R26" s="14">
        <v>6.1434652162367522E-2</v>
      </c>
      <c r="S26" s="14">
        <v>7.2197130842088925E-2</v>
      </c>
      <c r="T26" s="14">
        <v>0.53029348562535594</v>
      </c>
      <c r="U26" s="14">
        <v>0.12864998357869303</v>
      </c>
      <c r="V26" s="14">
        <v>0.18174130172092229</v>
      </c>
      <c r="W26" s="14">
        <v>0.2996515862945423</v>
      </c>
      <c r="X26" s="14">
        <v>0.85252937670010043</v>
      </c>
      <c r="Y26" s="14">
        <v>0.43514727893114807</v>
      </c>
      <c r="Z26" s="14">
        <v>0.85265783894911407</v>
      </c>
      <c r="AA26" s="14">
        <v>0.70373853550859111</v>
      </c>
      <c r="AB26" s="14">
        <v>2.2054958571848506</v>
      </c>
      <c r="AC26" s="14">
        <v>0.97366150068663426</v>
      </c>
      <c r="AD26" s="14">
        <v>0.67141913024366928</v>
      </c>
      <c r="AE26" s="14">
        <v>0.4596977568773471</v>
      </c>
      <c r="AF26" s="14">
        <v>0.66555152088081881</v>
      </c>
      <c r="AG26" s="14">
        <v>0.98142883288199811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2.0939957976810653</v>
      </c>
      <c r="N27" s="11" t="s">
        <v>1</v>
      </c>
      <c r="O27" s="11">
        <v>5.073869080649839</v>
      </c>
      <c r="P27" s="11" t="s">
        <v>1</v>
      </c>
      <c r="Q27" s="11">
        <v>2.3744365597440225</v>
      </c>
      <c r="R27" s="11" t="s">
        <v>1</v>
      </c>
      <c r="S27" s="11">
        <v>3.7655037724200042</v>
      </c>
      <c r="T27" s="11" t="s">
        <v>1</v>
      </c>
      <c r="U27" s="11" t="s">
        <v>1</v>
      </c>
      <c r="V27" s="11" t="s">
        <v>1</v>
      </c>
      <c r="W27" s="11">
        <v>3.6880301876009232</v>
      </c>
      <c r="X27" s="11" t="s">
        <v>1</v>
      </c>
      <c r="Y27" s="11">
        <v>3.3221049845577024</v>
      </c>
      <c r="Z27" s="11" t="s">
        <v>1</v>
      </c>
      <c r="AA27" s="11">
        <v>2.4796573510434405</v>
      </c>
      <c r="AB27" s="11" t="s">
        <v>1</v>
      </c>
      <c r="AC27" s="11">
        <v>5.7489108490559451</v>
      </c>
      <c r="AD27" s="11" t="s">
        <v>1</v>
      </c>
      <c r="AE27" s="11">
        <v>6.7854232352931581</v>
      </c>
      <c r="AF27" s="11">
        <v>7.7940695025355309</v>
      </c>
      <c r="AG27" s="11">
        <v>7.0362843126176058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0.25832002650199692</v>
      </c>
      <c r="S28" s="14">
        <v>0.27045808978464542</v>
      </c>
      <c r="T28" s="14">
        <v>0.1326545532374864</v>
      </c>
      <c r="U28" s="14">
        <v>0.17178656169011264</v>
      </c>
      <c r="V28" s="14">
        <v>0.37756520881247585</v>
      </c>
      <c r="W28" s="14">
        <v>0.99494441670944089</v>
      </c>
      <c r="X28" s="14">
        <v>1.2750340243171294</v>
      </c>
      <c r="Y28" s="14">
        <v>1.9294864113380685</v>
      </c>
      <c r="Z28" s="14">
        <v>1.3922733991115495</v>
      </c>
      <c r="AA28" s="14">
        <v>1.5764103841841475</v>
      </c>
      <c r="AB28" s="14">
        <v>1.101862384765782</v>
      </c>
      <c r="AC28" s="14">
        <v>9.1124208174723331E-2</v>
      </c>
      <c r="AD28" s="14">
        <v>8.9350896013353817E-2</v>
      </c>
      <c r="AE28" s="14">
        <v>0.1859698824065712</v>
      </c>
      <c r="AF28" s="14">
        <v>0.61669140209103634</v>
      </c>
      <c r="AG28" s="14">
        <v>0.81881063798780873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0.37466822077174644</v>
      </c>
      <c r="P29" s="11">
        <v>0.28734625223394189</v>
      </c>
      <c r="Q29" s="11">
        <v>1.0352617954454471</v>
      </c>
      <c r="R29" s="11">
        <v>1.2176820566490762</v>
      </c>
      <c r="S29" s="11">
        <v>2.1310580822765508</v>
      </c>
      <c r="T29" s="11">
        <v>1.3658983980216122</v>
      </c>
      <c r="U29" s="11">
        <v>2.486106334417209</v>
      </c>
      <c r="V29" s="11">
        <v>3.2694546697889804</v>
      </c>
      <c r="W29" s="11">
        <v>4.3609912157454938</v>
      </c>
      <c r="X29" s="11">
        <v>6.0617217329724147</v>
      </c>
      <c r="Y29" s="11">
        <v>6.4863894502167554</v>
      </c>
      <c r="Z29" s="11">
        <v>6.0231502263347165</v>
      </c>
      <c r="AA29" s="11">
        <v>6.1801541332475525</v>
      </c>
      <c r="AB29" s="11">
        <v>4.6667425014340038</v>
      </c>
      <c r="AC29" s="11">
        <v>7.2945695928162246</v>
      </c>
      <c r="AD29" s="11">
        <v>7.5039357818798331</v>
      </c>
      <c r="AE29" s="11">
        <v>7.5109942882662555</v>
      </c>
      <c r="AF29" s="11">
        <v>6.8426540450654514</v>
      </c>
      <c r="AG29" s="11">
        <v>7.8896914359475696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1.9930877601664996</v>
      </c>
      <c r="M30" s="14">
        <v>1.2623284774627335</v>
      </c>
      <c r="N30" s="14">
        <v>3.1725283051923454</v>
      </c>
      <c r="O30" s="14">
        <v>2.4960367190974613</v>
      </c>
      <c r="P30" s="14" t="s">
        <v>1</v>
      </c>
      <c r="Q30" s="14">
        <v>2.2886858980207005</v>
      </c>
      <c r="R30" s="14">
        <v>2.4045953585988564</v>
      </c>
      <c r="S30" s="14">
        <v>2.2980827297082596</v>
      </c>
      <c r="T30" s="14">
        <v>2.3440679960517543</v>
      </c>
      <c r="U30" s="14">
        <v>2.3896984205282816</v>
      </c>
      <c r="V30" s="14">
        <v>2.8821543811502282</v>
      </c>
      <c r="W30" s="14">
        <v>3.685659208864823</v>
      </c>
      <c r="X30" s="14">
        <v>4.8677139070478033</v>
      </c>
      <c r="Y30" s="14">
        <v>4.3769592575057565</v>
      </c>
      <c r="Z30" s="14">
        <v>4.9054280702090534</v>
      </c>
      <c r="AA30" s="14">
        <v>5.6201430578345661</v>
      </c>
      <c r="AB30" s="14">
        <v>5.8889240600460493</v>
      </c>
      <c r="AC30" s="14">
        <v>6.0867863861821201</v>
      </c>
      <c r="AD30" s="14">
        <v>6.7963353478040602</v>
      </c>
      <c r="AE30" s="14">
        <v>7.2043348377083083</v>
      </c>
      <c r="AF30" s="14">
        <v>6.3081905525036088</v>
      </c>
      <c r="AG30" s="14">
        <v>7.5133726294114096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0.53352327458787063</v>
      </c>
      <c r="H31" s="11" t="s">
        <v>1</v>
      </c>
      <c r="I31" s="11">
        <v>2.325503208127047</v>
      </c>
      <c r="J31" s="11" t="s">
        <v>1</v>
      </c>
      <c r="K31" s="11">
        <v>3.0110058222673484</v>
      </c>
      <c r="L31" s="11" t="s">
        <v>1</v>
      </c>
      <c r="M31" s="11">
        <v>2.9349388141363368</v>
      </c>
      <c r="N31" s="11" t="s">
        <v>1</v>
      </c>
      <c r="O31" s="11">
        <v>3.4678209568173046</v>
      </c>
      <c r="P31" s="11" t="s">
        <v>1</v>
      </c>
      <c r="Q31" s="11">
        <v>4.1794150925463294</v>
      </c>
      <c r="R31" s="11" t="s">
        <v>1</v>
      </c>
      <c r="S31" s="11">
        <v>6.4749307776748637</v>
      </c>
      <c r="T31" s="11" t="s">
        <v>1</v>
      </c>
      <c r="U31" s="11">
        <v>4.2746401351152894</v>
      </c>
      <c r="V31" s="11" t="s">
        <v>1</v>
      </c>
      <c r="W31" s="11">
        <v>5.7340866429952886</v>
      </c>
      <c r="X31" s="11" t="s">
        <v>1</v>
      </c>
      <c r="Y31" s="11">
        <v>6.4954877234087434</v>
      </c>
      <c r="Z31" s="11" t="s">
        <v>1</v>
      </c>
      <c r="AA31" s="11">
        <v>6.9675454277185214</v>
      </c>
      <c r="AB31" s="11" t="s">
        <v>1</v>
      </c>
      <c r="AC31" s="11" t="s">
        <v>1</v>
      </c>
      <c r="AD31" s="11" t="s">
        <v>1</v>
      </c>
      <c r="AE31" s="11">
        <v>6.8855237441987169</v>
      </c>
      <c r="AF31" s="11" t="s">
        <v>1</v>
      </c>
      <c r="AG31" s="11">
        <v>5.9925212568881561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3.6513133084107954E-3</v>
      </c>
      <c r="AF35" s="11" t="s">
        <v>1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0.1138451516196054</v>
      </c>
      <c r="AD36" s="14">
        <v>0.37215636902075366</v>
      </c>
      <c r="AE36" s="14">
        <v>0.28394850221130846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9.4227845765270661</v>
      </c>
      <c r="Z39" s="11">
        <v>16.464425597572706</v>
      </c>
      <c r="AA39" s="11">
        <v>27.075586294718903</v>
      </c>
      <c r="AB39" s="11">
        <v>27.331832459979406</v>
      </c>
      <c r="AC39" s="11">
        <v>15.532533407862829</v>
      </c>
      <c r="AD39" s="11">
        <v>15.446086011842295</v>
      </c>
      <c r="AE39" s="11">
        <v>27.366395241957534</v>
      </c>
      <c r="AF39" s="11">
        <v>22.942717376785094</v>
      </c>
      <c r="AG39" s="11">
        <v>20.814149314500145</v>
      </c>
      <c r="AH39" s="11">
        <v>30.035610065399119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7.1900497187995907</v>
      </c>
      <c r="L48" s="14" t="s">
        <v>1</v>
      </c>
      <c r="M48" s="14">
        <v>4.9187766349295394</v>
      </c>
      <c r="N48" s="14" t="s">
        <v>1</v>
      </c>
      <c r="O48" s="14">
        <v>5.6722083310637705</v>
      </c>
      <c r="P48" s="14" t="s">
        <v>1</v>
      </c>
      <c r="Q48" s="14">
        <v>4.4020572119675458</v>
      </c>
      <c r="R48" s="14" t="s">
        <v>1</v>
      </c>
      <c r="S48" s="14">
        <v>4.6134970046043779</v>
      </c>
      <c r="T48" s="14">
        <v>4.9584965135436363</v>
      </c>
      <c r="U48" s="14">
        <v>5.0422876200867108</v>
      </c>
      <c r="V48" s="14">
        <v>6.363055106873766</v>
      </c>
      <c r="W48" s="14">
        <v>6.807031471667754</v>
      </c>
      <c r="X48" s="14">
        <v>8.0564031373773446</v>
      </c>
      <c r="Y48" s="14">
        <v>8.0732373048554393</v>
      </c>
      <c r="Z48" s="14">
        <v>8.0287922027848246</v>
      </c>
      <c r="AA48" s="14">
        <v>7.6184426491248098</v>
      </c>
      <c r="AB48" s="14">
        <v>7.8971738154074407</v>
      </c>
      <c r="AC48" s="14">
        <v>8.0194786210731213</v>
      </c>
      <c r="AD48" s="14">
        <v>8.8760668743700588</v>
      </c>
      <c r="AE48" s="14">
        <v>10.948138828671102</v>
      </c>
      <c r="AF48" s="14">
        <v>9.9653053917389141</v>
      </c>
      <c r="AG48" s="14">
        <v>11.847298408420233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7.1608128778484353E-2</v>
      </c>
      <c r="AB51" s="11">
        <v>6.7241722338369739E-2</v>
      </c>
      <c r="AC51" s="11" t="s">
        <v>1</v>
      </c>
      <c r="AD51" s="11">
        <v>1.3845734199523693E-2</v>
      </c>
      <c r="AE51" s="11">
        <v>1.6918553802377806E-2</v>
      </c>
      <c r="AF51" s="11">
        <v>6.1443718464363493E-2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3.0429113157862484E-2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>
        <v>0.12453912856719043</v>
      </c>
      <c r="AB54" s="14">
        <v>0.25831140366019617</v>
      </c>
      <c r="AC54" s="14">
        <v>0.61260109073998914</v>
      </c>
      <c r="AD54" s="14">
        <v>0.34812259009885638</v>
      </c>
      <c r="AE54" s="14">
        <v>0.29583646100314914</v>
      </c>
      <c r="AF54" s="14">
        <v>0.24361430992485608</v>
      </c>
      <c r="AG54" s="14">
        <v>0.32053334964985114</v>
      </c>
      <c r="AH54" s="14">
        <v>0.29735636329103743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3.5433277616082446</v>
      </c>
      <c r="Y55" s="11" t="s">
        <v>1</v>
      </c>
      <c r="Z55" s="11" t="s">
        <v>1</v>
      </c>
      <c r="AA55" s="11">
        <v>7.3322150616886086</v>
      </c>
      <c r="AB55" s="11" t="s">
        <v>1</v>
      </c>
      <c r="AC55" s="11">
        <v>6.1863010994815051</v>
      </c>
      <c r="AD55" s="11" t="s">
        <v>1</v>
      </c>
      <c r="AE55" s="11">
        <v>8.1205629160817914</v>
      </c>
      <c r="AF55" s="11" t="s">
        <v>1</v>
      </c>
      <c r="AG55" s="11">
        <v>7.7381260883037708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>
        <v>1.0342462622574718E-3</v>
      </c>
      <c r="Q57" s="11">
        <v>8.7802842991842062E-3</v>
      </c>
      <c r="R57" s="11">
        <v>9.3862836837449951E-3</v>
      </c>
      <c r="S57" s="11" t="s">
        <v>1</v>
      </c>
      <c r="T57" s="11">
        <v>2.7314027816416991E-2</v>
      </c>
      <c r="U57" s="11">
        <v>2.3241979063038459E-2</v>
      </c>
      <c r="V57" s="11">
        <v>1.4505263947656494E-2</v>
      </c>
      <c r="W57" s="11">
        <v>0.17222469395658288</v>
      </c>
      <c r="X57" s="11">
        <v>3.8848002048206855E-2</v>
      </c>
      <c r="Y57" s="11">
        <v>7.9526134640636501E-2</v>
      </c>
      <c r="Z57" s="11">
        <v>4.4154021506784429E-2</v>
      </c>
      <c r="AA57" s="11" t="s">
        <v>1</v>
      </c>
      <c r="AB57" s="11">
        <v>0.33737930393936549</v>
      </c>
      <c r="AC57" s="11">
        <v>8.4997095414211105E-2</v>
      </c>
      <c r="AD57" s="11">
        <v>5.7743391923786996E-2</v>
      </c>
      <c r="AE57" s="11">
        <v>7.2449864280289128E-2</v>
      </c>
      <c r="AF57" s="11">
        <v>0.12056477245038381</v>
      </c>
      <c r="AG57" s="11">
        <v>0.10521989088167236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>
        <v>2.0946338540728293</v>
      </c>
      <c r="N58" s="14">
        <v>3.5894983491171155</v>
      </c>
      <c r="O58" s="14">
        <v>2.2680897808597167</v>
      </c>
      <c r="P58" s="14">
        <v>1.0273888345003657</v>
      </c>
      <c r="Q58" s="14">
        <v>1.7477435118326379</v>
      </c>
      <c r="R58" s="14">
        <v>1.2419337395355516</v>
      </c>
      <c r="S58" s="14">
        <v>0.63324766689247025</v>
      </c>
      <c r="T58" s="14">
        <v>0.94415481263236367</v>
      </c>
      <c r="U58" s="14">
        <v>0.78599890289624141</v>
      </c>
      <c r="V58" s="14">
        <v>1.0833789962154341</v>
      </c>
      <c r="W58" s="14">
        <v>1.238079258549581</v>
      </c>
      <c r="X58" s="14">
        <v>0.81306363513102664</v>
      </c>
      <c r="Y58" s="14">
        <v>0.81553691035233067</v>
      </c>
      <c r="Z58" s="14">
        <v>1.1714339050247526</v>
      </c>
      <c r="AA58" s="14">
        <v>1.411358167018915</v>
      </c>
      <c r="AB58" s="14">
        <v>1.8197965334978006</v>
      </c>
      <c r="AC58" s="14">
        <v>0.80144693229155917</v>
      </c>
      <c r="AD58" s="14">
        <v>1.2811222195640286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179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53.31</v>
      </c>
      <c r="M5" s="23">
        <v>72.900000000000006</v>
      </c>
      <c r="N5" s="23">
        <v>39.76</v>
      </c>
      <c r="O5" s="23">
        <v>41.1</v>
      </c>
      <c r="P5" s="23">
        <v>40.615000000000002</v>
      </c>
      <c r="Q5" s="23">
        <v>42.195</v>
      </c>
      <c r="R5" s="23">
        <v>32.555999999999997</v>
      </c>
      <c r="S5" s="23">
        <v>33.774999999999999</v>
      </c>
      <c r="T5" s="23">
        <v>48.637</v>
      </c>
      <c r="U5" s="23">
        <v>64.028999999999996</v>
      </c>
      <c r="V5" s="23">
        <v>35.682000000000002</v>
      </c>
      <c r="W5" s="23">
        <v>33.012</v>
      </c>
      <c r="X5" s="23">
        <v>41.779000000000003</v>
      </c>
      <c r="Y5" s="23">
        <v>42.639000000000003</v>
      </c>
      <c r="Z5" s="23" t="s">
        <v>1</v>
      </c>
      <c r="AA5" s="23">
        <v>56.44</v>
      </c>
      <c r="AB5" s="23" t="s">
        <v>1</v>
      </c>
      <c r="AC5" s="23">
        <v>92.275999999999996</v>
      </c>
      <c r="AD5" s="23" t="s">
        <v>1</v>
      </c>
      <c r="AE5" s="23">
        <v>127.322</v>
      </c>
      <c r="AF5" s="23" t="s">
        <v>1</v>
      </c>
      <c r="AG5" s="23">
        <v>160.18799999999999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0.32400000000000001</v>
      </c>
      <c r="V6" s="25">
        <v>0.72</v>
      </c>
      <c r="W6" s="25">
        <v>0.432</v>
      </c>
      <c r="X6" s="25">
        <v>2.6640000000000001</v>
      </c>
      <c r="Y6" s="25">
        <v>9.1379999999999999</v>
      </c>
      <c r="Z6" s="25">
        <v>15.987</v>
      </c>
      <c r="AA6" s="25">
        <v>13.19</v>
      </c>
      <c r="AB6" s="25">
        <v>9.9949999999999992</v>
      </c>
      <c r="AC6" s="25">
        <v>9.6170000000000009</v>
      </c>
      <c r="AD6" s="25">
        <v>10.67</v>
      </c>
      <c r="AE6" s="25">
        <v>10.769</v>
      </c>
      <c r="AF6" s="25">
        <v>11.621</v>
      </c>
      <c r="AG6" s="25">
        <v>9.6359999999999992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163.49</v>
      </c>
      <c r="T7" s="27">
        <v>213.761</v>
      </c>
      <c r="U7" s="27">
        <v>377.53800000000001</v>
      </c>
      <c r="V7" s="27">
        <v>733.90899999999999</v>
      </c>
      <c r="W7" s="27">
        <v>1247.181</v>
      </c>
      <c r="X7" s="27">
        <v>1855.41</v>
      </c>
      <c r="Y7" s="27">
        <v>1749.011</v>
      </c>
      <c r="Z7" s="27">
        <v>1994.6790000000001</v>
      </c>
      <c r="AA7" s="27">
        <v>2043.269</v>
      </c>
      <c r="AB7" s="27">
        <v>545.62599999999998</v>
      </c>
      <c r="AC7" s="27">
        <v>1270.96</v>
      </c>
      <c r="AD7" s="27">
        <v>1531.9870000000001</v>
      </c>
      <c r="AE7" s="27">
        <v>1668.498</v>
      </c>
      <c r="AF7" s="27">
        <v>1712.4190000000001</v>
      </c>
      <c r="AG7" s="27">
        <v>2343.21</v>
      </c>
      <c r="AH7" s="27">
        <v>3019.0729999999999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205.3</v>
      </c>
      <c r="N8" s="25" t="s">
        <v>1</v>
      </c>
      <c r="O8" s="25">
        <v>175.21899999999999</v>
      </c>
      <c r="P8" s="25" t="s">
        <v>1</v>
      </c>
      <c r="Q8" s="25">
        <v>100.164</v>
      </c>
      <c r="R8" s="25" t="s">
        <v>1</v>
      </c>
      <c r="S8" s="25">
        <v>140</v>
      </c>
      <c r="T8" s="25">
        <v>159.97499999999999</v>
      </c>
      <c r="U8" s="25">
        <v>205.7</v>
      </c>
      <c r="V8" s="25">
        <v>223.1</v>
      </c>
      <c r="W8" s="25">
        <v>222.6</v>
      </c>
      <c r="X8" s="25">
        <v>227.3</v>
      </c>
      <c r="Y8" s="25">
        <v>272.8</v>
      </c>
      <c r="Z8" s="25" t="s">
        <v>1</v>
      </c>
      <c r="AA8" s="25">
        <v>233</v>
      </c>
      <c r="AB8" s="25" t="s">
        <v>1</v>
      </c>
      <c r="AC8" s="25">
        <v>311</v>
      </c>
      <c r="AD8" s="25" t="s">
        <v>1</v>
      </c>
      <c r="AE8" s="25">
        <v>332</v>
      </c>
      <c r="AF8" s="25" t="s">
        <v>54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0.33200000000000002</v>
      </c>
      <c r="P9" s="23">
        <v>0.115</v>
      </c>
      <c r="Q9" s="23">
        <v>0.13400000000000001</v>
      </c>
      <c r="R9" s="23">
        <v>0.441</v>
      </c>
      <c r="S9" s="23">
        <v>0.46</v>
      </c>
      <c r="T9" s="23">
        <v>1.016</v>
      </c>
      <c r="U9" s="23">
        <v>0.53700000000000003</v>
      </c>
      <c r="V9" s="23">
        <v>0.54600000000000004</v>
      </c>
      <c r="W9" s="23">
        <v>0.90800000000000003</v>
      </c>
      <c r="X9" s="23">
        <v>0.57099999999999995</v>
      </c>
      <c r="Y9" s="23">
        <v>2.2000000000000002</v>
      </c>
      <c r="Z9" s="23">
        <v>1.893</v>
      </c>
      <c r="AA9" s="23">
        <v>1.65</v>
      </c>
      <c r="AB9" s="23">
        <v>4.1100000000000003</v>
      </c>
      <c r="AC9" s="23">
        <v>6.94</v>
      </c>
      <c r="AD9" s="23">
        <v>3.44</v>
      </c>
      <c r="AE9" s="23">
        <v>2.79</v>
      </c>
      <c r="AF9" s="23">
        <v>9.44</v>
      </c>
      <c r="AG9" s="23">
        <v>9.4260000000000002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14.61</v>
      </c>
      <c r="M10" s="25">
        <v>13.2</v>
      </c>
      <c r="N10" s="25">
        <v>18.8</v>
      </c>
      <c r="O10" s="25">
        <v>15.927</v>
      </c>
      <c r="P10" s="25">
        <v>17.3</v>
      </c>
      <c r="Q10" s="25">
        <v>14.4</v>
      </c>
      <c r="R10" s="25">
        <v>14.4</v>
      </c>
      <c r="S10" s="25">
        <v>10.544</v>
      </c>
      <c r="T10" s="25">
        <v>15.46</v>
      </c>
      <c r="U10" s="25">
        <v>15.500999999999999</v>
      </c>
      <c r="V10" s="25">
        <v>12.364000000000001</v>
      </c>
      <c r="W10" s="25">
        <v>18.939</v>
      </c>
      <c r="X10" s="25">
        <v>22.428999999999998</v>
      </c>
      <c r="Y10" s="25">
        <v>17</v>
      </c>
      <c r="Z10" s="25">
        <v>16.899999999999999</v>
      </c>
      <c r="AA10" s="25">
        <v>21.8</v>
      </c>
      <c r="AB10" s="25">
        <v>30</v>
      </c>
      <c r="AC10" s="25">
        <v>44.5</v>
      </c>
      <c r="AD10" s="25">
        <v>45.9</v>
      </c>
      <c r="AE10" s="25">
        <v>44.7</v>
      </c>
      <c r="AF10" s="25">
        <v>49.2</v>
      </c>
      <c r="AG10" s="25">
        <v>47.976999999999997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145</v>
      </c>
      <c r="N11" s="23">
        <v>151.4</v>
      </c>
      <c r="O11" s="23">
        <v>159</v>
      </c>
      <c r="P11" s="23">
        <v>165.69</v>
      </c>
      <c r="Q11" s="23">
        <v>131.56200000000001</v>
      </c>
      <c r="R11" s="23">
        <v>193.6</v>
      </c>
      <c r="S11" s="23">
        <v>152.863</v>
      </c>
      <c r="T11" s="23">
        <v>202.17099999999999</v>
      </c>
      <c r="U11" s="23">
        <v>152.75399999999999</v>
      </c>
      <c r="V11" s="23">
        <v>169.489</v>
      </c>
      <c r="W11" s="23">
        <v>178.209</v>
      </c>
      <c r="X11" s="23">
        <v>188.55500000000001</v>
      </c>
      <c r="Y11" s="23">
        <v>221.435</v>
      </c>
      <c r="Z11" s="23">
        <v>239.84100000000001</v>
      </c>
      <c r="AA11" s="23" t="s">
        <v>1</v>
      </c>
      <c r="AB11" s="23">
        <v>222.994</v>
      </c>
      <c r="AC11" s="23">
        <v>217.25700000000001</v>
      </c>
      <c r="AD11" s="23">
        <v>273.375</v>
      </c>
      <c r="AE11" s="23">
        <v>303.78300000000002</v>
      </c>
      <c r="AF11" s="23">
        <v>315.44400000000002</v>
      </c>
      <c r="AG11" s="23">
        <v>196.251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 t="s">
        <v>54</v>
      </c>
      <c r="R12" s="25">
        <v>6.6000000000000003E-2</v>
      </c>
      <c r="S12" s="25">
        <v>0.14599999999999999</v>
      </c>
      <c r="T12" s="25">
        <v>5.2999999999999999E-2</v>
      </c>
      <c r="U12" s="25">
        <v>0.153</v>
      </c>
      <c r="V12" s="25">
        <v>0.19600000000000001</v>
      </c>
      <c r="W12" s="25">
        <v>0.11899999999999999</v>
      </c>
      <c r="X12" s="25">
        <v>0.58099999999999996</v>
      </c>
      <c r="Y12" s="25">
        <v>0.64900000000000002</v>
      </c>
      <c r="Z12" s="25">
        <v>0.59899999999999998</v>
      </c>
      <c r="AA12" s="25">
        <v>0.93799999999999994</v>
      </c>
      <c r="AB12" s="25">
        <v>1.2749999999999999</v>
      </c>
      <c r="AC12" s="25">
        <v>2.2719999999999998</v>
      </c>
      <c r="AD12" s="25">
        <v>8.0060000000000002</v>
      </c>
      <c r="AE12" s="25">
        <v>14.339</v>
      </c>
      <c r="AF12" s="25">
        <v>12.986000000000001</v>
      </c>
      <c r="AG12" s="25">
        <v>30.478000000000002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5.9</v>
      </c>
      <c r="M13" s="23">
        <v>5.8</v>
      </c>
      <c r="N13" s="23">
        <v>4.8</v>
      </c>
      <c r="O13" s="23">
        <v>3.7</v>
      </c>
      <c r="P13" s="23">
        <v>5</v>
      </c>
      <c r="Q13" s="23">
        <v>5.2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11</v>
      </c>
      <c r="AB13" s="23" t="s">
        <v>1</v>
      </c>
      <c r="AC13" s="23">
        <v>18.751999999999999</v>
      </c>
      <c r="AD13" s="23" t="s">
        <v>1</v>
      </c>
      <c r="AE13" s="23">
        <v>13.481999999999999</v>
      </c>
      <c r="AF13" s="23" t="s">
        <v>1</v>
      </c>
      <c r="AG13" s="23">
        <v>20.884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107.6</v>
      </c>
      <c r="R14" s="25">
        <v>106.2</v>
      </c>
      <c r="S14" s="25">
        <v>76.2</v>
      </c>
      <c r="T14" s="25">
        <v>88</v>
      </c>
      <c r="U14" s="25">
        <v>101.1</v>
      </c>
      <c r="V14" s="25">
        <v>124.1</v>
      </c>
      <c r="W14" s="25">
        <v>95.5</v>
      </c>
      <c r="X14" s="25">
        <v>174</v>
      </c>
      <c r="Y14" s="25">
        <v>199.1</v>
      </c>
      <c r="Z14" s="25">
        <v>175.28200000000001</v>
      </c>
      <c r="AA14" s="25">
        <v>153.9</v>
      </c>
      <c r="AB14" s="25">
        <v>180.98400000000001</v>
      </c>
      <c r="AC14" s="25">
        <v>225.61500000000001</v>
      </c>
      <c r="AD14" s="25">
        <v>177.91300000000001</v>
      </c>
      <c r="AE14" s="25">
        <v>174.648</v>
      </c>
      <c r="AF14" s="25">
        <v>211.13800000000001</v>
      </c>
      <c r="AG14" s="25">
        <v>152.75899999999999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0.42399999999999999</v>
      </c>
      <c r="N15" s="23">
        <v>0.78400000000000003</v>
      </c>
      <c r="O15" s="23">
        <v>0.84099999999999997</v>
      </c>
      <c r="P15" s="23">
        <v>0.80800000000000005</v>
      </c>
      <c r="Q15" s="23">
        <v>1.111</v>
      </c>
      <c r="R15" s="23">
        <v>1.133</v>
      </c>
      <c r="S15" s="23">
        <v>1.24</v>
      </c>
      <c r="T15" s="23">
        <v>1.198</v>
      </c>
      <c r="U15" s="23">
        <v>1.2290000000000001</v>
      </c>
      <c r="V15" s="23">
        <v>1.5509999999999999</v>
      </c>
      <c r="W15" s="23">
        <v>1.405</v>
      </c>
      <c r="X15" s="23">
        <v>1.6439999999999999</v>
      </c>
      <c r="Y15" s="23">
        <v>1.669</v>
      </c>
      <c r="Z15" s="23">
        <v>1.887</v>
      </c>
      <c r="AA15" s="23">
        <v>1.5669999999999999</v>
      </c>
      <c r="AB15" s="23">
        <v>1.6659999999999999</v>
      </c>
      <c r="AC15" s="23">
        <v>3.516</v>
      </c>
      <c r="AD15" s="23">
        <v>4.9429999999999996</v>
      </c>
      <c r="AE15" s="23">
        <v>5.5410000000000004</v>
      </c>
      <c r="AF15" s="23">
        <v>5.5750000000000002</v>
      </c>
      <c r="AG15" s="23">
        <v>6.0449999999999999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0.66600000000000004</v>
      </c>
      <c r="Q16" s="25">
        <v>1.796</v>
      </c>
      <c r="R16" s="25">
        <v>3.823</v>
      </c>
      <c r="S16" s="25">
        <v>11.788</v>
      </c>
      <c r="T16" s="25">
        <v>10.484</v>
      </c>
      <c r="U16" s="25">
        <v>9.2390000000000008</v>
      </c>
      <c r="V16" s="25">
        <v>12.28</v>
      </c>
      <c r="W16" s="25">
        <v>16.710999999999999</v>
      </c>
      <c r="X16" s="25">
        <v>23.343</v>
      </c>
      <c r="Y16" s="25">
        <v>15.089</v>
      </c>
      <c r="Z16" s="25">
        <v>20.097000000000001</v>
      </c>
      <c r="AA16" s="25">
        <v>20.533000000000001</v>
      </c>
      <c r="AB16" s="25">
        <v>4.976</v>
      </c>
      <c r="AC16" s="25">
        <v>15.896000000000001</v>
      </c>
      <c r="AD16" s="25">
        <v>25.001000000000001</v>
      </c>
      <c r="AE16" s="25">
        <v>45.177999999999997</v>
      </c>
      <c r="AF16" s="25">
        <v>63.899000000000001</v>
      </c>
      <c r="AG16" s="25">
        <v>89.9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2.7</v>
      </c>
      <c r="Y17" s="23">
        <v>7.6</v>
      </c>
      <c r="Z17" s="23">
        <v>13.9</v>
      </c>
      <c r="AA17" s="23">
        <v>14.8</v>
      </c>
      <c r="AB17" s="23">
        <v>3.2</v>
      </c>
      <c r="AC17" s="23">
        <v>5.3</v>
      </c>
      <c r="AD17" s="23">
        <v>6.2</v>
      </c>
      <c r="AE17" s="23">
        <v>6.6</v>
      </c>
      <c r="AF17" s="23">
        <v>10.323</v>
      </c>
      <c r="AG17" s="23">
        <v>15.222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1.2</v>
      </c>
      <c r="Z18" s="25" t="s">
        <v>1</v>
      </c>
      <c r="AA18" s="25">
        <v>3.6</v>
      </c>
      <c r="AB18" s="25" t="s">
        <v>1</v>
      </c>
      <c r="AC18" s="25">
        <v>2</v>
      </c>
      <c r="AD18" s="25" t="s">
        <v>1</v>
      </c>
      <c r="AE18" s="25" t="s">
        <v>1</v>
      </c>
      <c r="AF18" s="25" t="s">
        <v>1</v>
      </c>
      <c r="AG18" s="25">
        <v>3.4140000000000001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1286.7</v>
      </c>
      <c r="V19" s="23">
        <v>1924.4</v>
      </c>
      <c r="W19" s="23">
        <v>2203.6</v>
      </c>
      <c r="X19" s="23">
        <v>3612.2</v>
      </c>
      <c r="Y19" s="23">
        <v>4340.3</v>
      </c>
      <c r="Z19" s="23">
        <v>4221.3</v>
      </c>
      <c r="AA19" s="23">
        <v>5160.2</v>
      </c>
      <c r="AB19" s="23">
        <v>3648</v>
      </c>
      <c r="AC19" s="23">
        <v>4073.3</v>
      </c>
      <c r="AD19" s="23">
        <v>5778.8</v>
      </c>
      <c r="AE19" s="23">
        <v>4573.7</v>
      </c>
      <c r="AF19" s="23">
        <v>3688.7</v>
      </c>
      <c r="AG19" s="23">
        <v>4166.6710000000003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0.23300000000000001</v>
      </c>
      <c r="O20" s="25" t="s">
        <v>1</v>
      </c>
      <c r="P20" s="25" t="s">
        <v>1</v>
      </c>
      <c r="Q20" s="25" t="s">
        <v>54</v>
      </c>
      <c r="R20" s="25" t="s">
        <v>54</v>
      </c>
      <c r="S20" s="25" t="s">
        <v>1</v>
      </c>
      <c r="T20" s="25" t="s">
        <v>54</v>
      </c>
      <c r="U20" s="25">
        <v>3.9E-2</v>
      </c>
      <c r="V20" s="25">
        <v>0.53100000000000003</v>
      </c>
      <c r="W20" s="25">
        <v>1.1120000000000001</v>
      </c>
      <c r="X20" s="25">
        <v>1.3979999999999999</v>
      </c>
      <c r="Y20" s="25">
        <v>1.222</v>
      </c>
      <c r="Z20" s="25">
        <v>1.3069999999999999</v>
      </c>
      <c r="AA20" s="25">
        <v>1.575</v>
      </c>
      <c r="AB20" s="25">
        <v>1.0169999999999999</v>
      </c>
      <c r="AC20" s="25">
        <v>1.0549999999999999</v>
      </c>
      <c r="AD20" s="25">
        <v>1.1619999999999999</v>
      </c>
      <c r="AE20" s="25">
        <v>0.89500000000000002</v>
      </c>
      <c r="AF20" s="25">
        <v>0.84299999999999997</v>
      </c>
      <c r="AG20" s="25">
        <v>1.1439999999999999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413.5</v>
      </c>
      <c r="X21" s="23" t="s">
        <v>1</v>
      </c>
      <c r="Y21" s="23">
        <v>348.5</v>
      </c>
      <c r="Z21" s="23" t="s">
        <v>1</v>
      </c>
      <c r="AA21" s="23">
        <v>408.4</v>
      </c>
      <c r="AB21" s="23" t="s">
        <v>1</v>
      </c>
      <c r="AC21" s="23">
        <v>448.5</v>
      </c>
      <c r="AD21" s="23" t="s">
        <v>1</v>
      </c>
      <c r="AE21" s="23">
        <v>451.5</v>
      </c>
      <c r="AF21" s="23" t="s">
        <v>1</v>
      </c>
      <c r="AG21" s="23">
        <v>296.01100000000002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20.420000000000002</v>
      </c>
      <c r="K22" s="25">
        <v>30.1</v>
      </c>
      <c r="L22" s="25">
        <v>19.2</v>
      </c>
      <c r="M22" s="25">
        <v>16</v>
      </c>
      <c r="N22" s="25">
        <v>37</v>
      </c>
      <c r="O22" s="25">
        <v>39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35.719000000000001</v>
      </c>
      <c r="X22" s="25">
        <v>35.085999999999999</v>
      </c>
      <c r="Y22" s="25">
        <v>130</v>
      </c>
      <c r="Z22" s="25">
        <v>152</v>
      </c>
      <c r="AA22" s="25">
        <v>144</v>
      </c>
      <c r="AB22" s="25">
        <v>160</v>
      </c>
      <c r="AC22" s="25">
        <v>134</v>
      </c>
      <c r="AD22" s="25">
        <v>138</v>
      </c>
      <c r="AE22" s="25">
        <v>131</v>
      </c>
      <c r="AF22" s="25">
        <v>159</v>
      </c>
      <c r="AG22" s="25">
        <v>195.018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3.9</v>
      </c>
      <c r="O23" s="23">
        <v>9.5</v>
      </c>
      <c r="P23" s="23">
        <v>13.6</v>
      </c>
      <c r="Q23" s="23">
        <v>22.2</v>
      </c>
      <c r="R23" s="23">
        <v>86.3</v>
      </c>
      <c r="S23" s="23">
        <v>37.9</v>
      </c>
      <c r="T23" s="23" t="s">
        <v>1</v>
      </c>
      <c r="U23" s="23">
        <v>19.2</v>
      </c>
      <c r="V23" s="23">
        <v>49.5</v>
      </c>
      <c r="W23" s="23">
        <v>108.1</v>
      </c>
      <c r="X23" s="23">
        <v>287.10000000000002</v>
      </c>
      <c r="Y23" s="23">
        <v>381.3</v>
      </c>
      <c r="Z23" s="23">
        <v>504.7</v>
      </c>
      <c r="AA23" s="23">
        <v>624.79999999999995</v>
      </c>
      <c r="AB23" s="23">
        <v>164.6</v>
      </c>
      <c r="AC23" s="23">
        <v>364</v>
      </c>
      <c r="AD23" s="23">
        <v>668.33900000000006</v>
      </c>
      <c r="AE23" s="23">
        <v>873.19299999999998</v>
      </c>
      <c r="AF23" s="23">
        <v>972.47199999999998</v>
      </c>
      <c r="AG23" s="23">
        <v>1346.038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8.99</v>
      </c>
      <c r="M24" s="25">
        <v>9.6620000000000008</v>
      </c>
      <c r="N24" s="25">
        <v>9.5649999999999995</v>
      </c>
      <c r="O24" s="25">
        <v>9.4670000000000005</v>
      </c>
      <c r="P24" s="25">
        <v>9.6679999999999993</v>
      </c>
      <c r="Q24" s="25">
        <v>9.8689999999999998</v>
      </c>
      <c r="R24" s="25">
        <v>8.0749999999999993</v>
      </c>
      <c r="S24" s="25">
        <v>6.28</v>
      </c>
      <c r="T24" s="25">
        <v>10.218</v>
      </c>
      <c r="U24" s="25">
        <v>13.305999999999999</v>
      </c>
      <c r="V24" s="25">
        <v>11.477</v>
      </c>
      <c r="W24" s="25">
        <v>39.530999999999999</v>
      </c>
      <c r="X24" s="25">
        <v>16.268000000000001</v>
      </c>
      <c r="Y24" s="25">
        <v>20.268000000000001</v>
      </c>
      <c r="Z24" s="25">
        <v>22.274999999999999</v>
      </c>
      <c r="AA24" s="25">
        <v>21.041</v>
      </c>
      <c r="AB24" s="25">
        <v>29.111000000000001</v>
      </c>
      <c r="AC24" s="25">
        <v>42.537999999999997</v>
      </c>
      <c r="AD24" s="25">
        <v>35.963999999999999</v>
      </c>
      <c r="AE24" s="25">
        <v>41.715000000000003</v>
      </c>
      <c r="AF24" s="25">
        <v>41.113999999999997</v>
      </c>
      <c r="AG24" s="25">
        <v>42.411999999999999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20.920999999999999</v>
      </c>
      <c r="K25" s="23" t="s">
        <v>1</v>
      </c>
      <c r="L25" s="23" t="s">
        <v>1</v>
      </c>
      <c r="M25" s="23" t="s">
        <v>1</v>
      </c>
      <c r="N25" s="23">
        <v>30.091999999999999</v>
      </c>
      <c r="O25" s="23" t="s">
        <v>1</v>
      </c>
      <c r="P25" s="23">
        <v>27.919</v>
      </c>
      <c r="Q25" s="23" t="s">
        <v>1</v>
      </c>
      <c r="R25" s="23">
        <v>33.933</v>
      </c>
      <c r="S25" s="23">
        <v>31.173999999999999</v>
      </c>
      <c r="T25" s="23" t="s">
        <v>1</v>
      </c>
      <c r="U25" s="23">
        <v>33.292000000000002</v>
      </c>
      <c r="V25" s="23" t="s">
        <v>1</v>
      </c>
      <c r="W25" s="23">
        <v>49.933</v>
      </c>
      <c r="X25" s="23" t="s">
        <v>1</v>
      </c>
      <c r="Y25" s="23">
        <v>61.701999999999998</v>
      </c>
      <c r="Z25" s="23" t="s">
        <v>1</v>
      </c>
      <c r="AA25" s="23">
        <v>78.748000000000005</v>
      </c>
      <c r="AB25" s="23" t="s">
        <v>1</v>
      </c>
      <c r="AC25" s="23">
        <v>61.475000000000001</v>
      </c>
      <c r="AD25" s="23" t="s">
        <v>1</v>
      </c>
      <c r="AE25" s="23">
        <v>80.400000000000006</v>
      </c>
      <c r="AF25" s="23" t="s">
        <v>1</v>
      </c>
      <c r="AG25" s="23">
        <v>78.27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1.6779999999999999</v>
      </c>
      <c r="O26" s="25">
        <v>3.5539999999999998</v>
      </c>
      <c r="P26" s="25">
        <v>7.3239999999999998</v>
      </c>
      <c r="Q26" s="25">
        <v>10.984</v>
      </c>
      <c r="R26" s="25">
        <v>4.577</v>
      </c>
      <c r="S26" s="25">
        <v>4.9690000000000003</v>
      </c>
      <c r="T26" s="25">
        <v>39.917000000000002</v>
      </c>
      <c r="U26" s="25">
        <v>11.07</v>
      </c>
      <c r="V26" s="25">
        <v>15.462999999999999</v>
      </c>
      <c r="W26" s="25">
        <v>25.527000000000001</v>
      </c>
      <c r="X26" s="25">
        <v>76.11</v>
      </c>
      <c r="Y26" s="25">
        <v>38.356999999999999</v>
      </c>
      <c r="Z26" s="25">
        <v>75.289000000000001</v>
      </c>
      <c r="AA26" s="25">
        <v>61.819000000000003</v>
      </c>
      <c r="AB26" s="25">
        <v>194.54499999999999</v>
      </c>
      <c r="AC26" s="25">
        <v>86.894000000000005</v>
      </c>
      <c r="AD26" s="25">
        <v>60.665999999999997</v>
      </c>
      <c r="AE26" s="25">
        <v>42.164000000000001</v>
      </c>
      <c r="AF26" s="25">
        <v>61.832000000000001</v>
      </c>
      <c r="AG26" s="25">
        <v>91.977000000000004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22.8</v>
      </c>
      <c r="N27" s="23" t="s">
        <v>1</v>
      </c>
      <c r="O27" s="23">
        <v>55.51</v>
      </c>
      <c r="P27" s="23" t="s">
        <v>1</v>
      </c>
      <c r="Q27" s="23">
        <v>26.13</v>
      </c>
      <c r="R27" s="23" t="s">
        <v>1</v>
      </c>
      <c r="S27" s="23">
        <v>41.65</v>
      </c>
      <c r="T27" s="23" t="s">
        <v>1</v>
      </c>
      <c r="U27" s="23" t="s">
        <v>1</v>
      </c>
      <c r="V27" s="23" t="s">
        <v>1</v>
      </c>
      <c r="W27" s="23">
        <v>40.887</v>
      </c>
      <c r="X27" s="23" t="s">
        <v>1</v>
      </c>
      <c r="Y27" s="23">
        <v>36.299999999999997</v>
      </c>
      <c r="Z27" s="23" t="s">
        <v>1</v>
      </c>
      <c r="AA27" s="23">
        <v>26.74</v>
      </c>
      <c r="AB27" s="23" t="s">
        <v>1</v>
      </c>
      <c r="AC27" s="23">
        <v>61.75</v>
      </c>
      <c r="AD27" s="23" t="s">
        <v>1</v>
      </c>
      <c r="AE27" s="23">
        <v>72.73</v>
      </c>
      <c r="AF27" s="23">
        <v>83.23</v>
      </c>
      <c r="AG27" s="23">
        <v>73.597999999999999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1.3879999999999999</v>
      </c>
      <c r="S28" s="25">
        <v>1.454</v>
      </c>
      <c r="T28" s="25">
        <v>0.71399999999999997</v>
      </c>
      <c r="U28" s="25">
        <v>0.92600000000000005</v>
      </c>
      <c r="V28" s="25">
        <v>2.036</v>
      </c>
      <c r="W28" s="25">
        <v>5.3769999999999998</v>
      </c>
      <c r="X28" s="25">
        <v>6.899</v>
      </c>
      <c r="Y28" s="25">
        <v>10.45</v>
      </c>
      <c r="Z28" s="25">
        <v>7.548</v>
      </c>
      <c r="AA28" s="25">
        <v>8.5540000000000003</v>
      </c>
      <c r="AB28" s="25">
        <v>5.9889999999999999</v>
      </c>
      <c r="AC28" s="25">
        <v>0.496</v>
      </c>
      <c r="AD28" s="25">
        <v>0.48699999999999999</v>
      </c>
      <c r="AE28" s="25">
        <v>1.0149999999999999</v>
      </c>
      <c r="AF28" s="25">
        <v>3.367</v>
      </c>
      <c r="AG28" s="25">
        <v>4.45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0.748</v>
      </c>
      <c r="P29" s="23">
        <v>0.57399999999999995</v>
      </c>
      <c r="Q29" s="23">
        <v>2.0739999999999998</v>
      </c>
      <c r="R29" s="23">
        <v>2.448</v>
      </c>
      <c r="S29" s="23">
        <v>4.2839999999999998</v>
      </c>
      <c r="T29" s="23">
        <v>2.7759999999999998</v>
      </c>
      <c r="U29" s="23">
        <v>5.0890000000000004</v>
      </c>
      <c r="V29" s="23">
        <v>6.7030000000000003</v>
      </c>
      <c r="W29" s="23">
        <v>8.9640000000000004</v>
      </c>
      <c r="X29" s="23">
        <v>12.48</v>
      </c>
      <c r="Y29" s="23">
        <v>13.369</v>
      </c>
      <c r="Z29" s="23">
        <v>12.425000000000001</v>
      </c>
      <c r="AA29" s="23">
        <v>12.757</v>
      </c>
      <c r="AB29" s="23">
        <v>9.641</v>
      </c>
      <c r="AC29" s="23">
        <v>15.077</v>
      </c>
      <c r="AD29" s="23">
        <v>15.615</v>
      </c>
      <c r="AE29" s="23">
        <v>15.742000000000001</v>
      </c>
      <c r="AF29" s="23">
        <v>14.430999999999999</v>
      </c>
      <c r="AG29" s="23">
        <v>16.625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81.05</v>
      </c>
      <c r="M30" s="25">
        <v>51.8</v>
      </c>
      <c r="N30" s="25">
        <v>132.69999999999999</v>
      </c>
      <c r="O30" s="25">
        <v>106.2</v>
      </c>
      <c r="P30" s="25" t="s">
        <v>1</v>
      </c>
      <c r="Q30" s="25">
        <v>100.72499999999999</v>
      </c>
      <c r="R30" s="25">
        <v>107.68899999999999</v>
      </c>
      <c r="S30" s="25">
        <v>104.95099999999999</v>
      </c>
      <c r="T30" s="25">
        <v>108.38800000000001</v>
      </c>
      <c r="U30" s="25">
        <v>111.089</v>
      </c>
      <c r="V30" s="25">
        <v>134.50200000000001</v>
      </c>
      <c r="W30" s="25">
        <v>172.55600000000001</v>
      </c>
      <c r="X30" s="25">
        <v>227.458</v>
      </c>
      <c r="Y30" s="25">
        <v>203.58199999999999</v>
      </c>
      <c r="Z30" s="25">
        <v>227.85499999999999</v>
      </c>
      <c r="AA30" s="25">
        <v>261</v>
      </c>
      <c r="AB30" s="25">
        <v>274</v>
      </c>
      <c r="AC30" s="25">
        <v>284</v>
      </c>
      <c r="AD30" s="25">
        <v>319</v>
      </c>
      <c r="AE30" s="25">
        <v>341</v>
      </c>
      <c r="AF30" s="25">
        <v>299</v>
      </c>
      <c r="AG30" s="25">
        <v>356.38099999999997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44</v>
      </c>
      <c r="H31" s="23" t="s">
        <v>1</v>
      </c>
      <c r="I31" s="23">
        <v>178</v>
      </c>
      <c r="J31" s="23" t="s">
        <v>1</v>
      </c>
      <c r="K31" s="23">
        <v>235</v>
      </c>
      <c r="L31" s="23" t="s">
        <v>1</v>
      </c>
      <c r="M31" s="23">
        <v>242</v>
      </c>
      <c r="N31" s="23" t="s">
        <v>1</v>
      </c>
      <c r="O31" s="23">
        <v>284</v>
      </c>
      <c r="P31" s="23" t="s">
        <v>1</v>
      </c>
      <c r="Q31" s="23">
        <v>351</v>
      </c>
      <c r="R31" s="23" t="s">
        <v>1</v>
      </c>
      <c r="S31" s="23">
        <v>550</v>
      </c>
      <c r="T31" s="23" t="s">
        <v>1</v>
      </c>
      <c r="U31" s="23">
        <v>424</v>
      </c>
      <c r="V31" s="23" t="s">
        <v>1</v>
      </c>
      <c r="W31" s="23">
        <v>491</v>
      </c>
      <c r="X31" s="23" t="s">
        <v>1</v>
      </c>
      <c r="Y31" s="23">
        <v>542</v>
      </c>
      <c r="Z31" s="23" t="s">
        <v>1</v>
      </c>
      <c r="AA31" s="23">
        <v>642</v>
      </c>
      <c r="AB31" s="23" t="s">
        <v>1</v>
      </c>
      <c r="AC31" s="23" t="s">
        <v>1</v>
      </c>
      <c r="AD31" s="23" t="s">
        <v>1</v>
      </c>
      <c r="AE31" s="23">
        <v>753</v>
      </c>
      <c r="AF31" s="23" t="s">
        <v>1</v>
      </c>
      <c r="AG31" s="23">
        <v>635.53399999999999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2.4E-2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7.1999999999999995E-2</v>
      </c>
      <c r="AD36" s="25">
        <v>0.23499999999999999</v>
      </c>
      <c r="AE36" s="25">
        <v>0.17899999999999999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498.3</v>
      </c>
      <c r="Z39" s="23">
        <v>839.1</v>
      </c>
      <c r="AA39" s="23">
        <v>1317.2</v>
      </c>
      <c r="AB39" s="23">
        <v>1235.4000000000001</v>
      </c>
      <c r="AC39" s="23">
        <v>652.4</v>
      </c>
      <c r="AD39" s="23">
        <v>705.2</v>
      </c>
      <c r="AE39" s="23">
        <v>1368</v>
      </c>
      <c r="AF39" s="23">
        <v>1308</v>
      </c>
      <c r="AG39" s="23">
        <v>1175.867</v>
      </c>
      <c r="AH39" s="23">
        <v>1656.605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267.60000000000002</v>
      </c>
      <c r="L48" s="25" t="s">
        <v>1</v>
      </c>
      <c r="M48" s="25">
        <v>179.1</v>
      </c>
      <c r="N48" s="25" t="s">
        <v>1</v>
      </c>
      <c r="O48" s="25">
        <v>207.8</v>
      </c>
      <c r="P48" s="25" t="s">
        <v>1</v>
      </c>
      <c r="Q48" s="25">
        <v>163.6</v>
      </c>
      <c r="R48" s="25" t="s">
        <v>1</v>
      </c>
      <c r="S48" s="25">
        <v>175.2</v>
      </c>
      <c r="T48" s="25">
        <v>195.7</v>
      </c>
      <c r="U48" s="25">
        <v>213.8</v>
      </c>
      <c r="V48" s="25">
        <v>250.6</v>
      </c>
      <c r="W48" s="25">
        <v>264.5</v>
      </c>
      <c r="X48" s="25">
        <v>304.2</v>
      </c>
      <c r="Y48" s="25">
        <v>322</v>
      </c>
      <c r="Z48" s="25">
        <v>346.5</v>
      </c>
      <c r="AA48" s="25">
        <v>355.5</v>
      </c>
      <c r="AB48" s="25">
        <v>385.8</v>
      </c>
      <c r="AC48" s="25">
        <v>396.1</v>
      </c>
      <c r="AD48" s="25">
        <v>453.9</v>
      </c>
      <c r="AE48" s="25">
        <v>578.9</v>
      </c>
      <c r="AF48" s="25">
        <v>576.1</v>
      </c>
      <c r="AG48" s="25">
        <v>653.24400000000003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9.3000000000000007</v>
      </c>
      <c r="AB51" s="23">
        <v>8.74</v>
      </c>
      <c r="AC51" s="23" t="s">
        <v>1</v>
      </c>
      <c r="AD51" s="23">
        <v>1.8</v>
      </c>
      <c r="AE51" s="23">
        <v>2.2000000000000002</v>
      </c>
      <c r="AF51" s="23">
        <v>8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20.940999999999999</v>
      </c>
      <c r="V54" s="25" t="s">
        <v>54</v>
      </c>
      <c r="W54" s="25" t="s">
        <v>54</v>
      </c>
      <c r="X54" s="25" t="s">
        <v>1</v>
      </c>
      <c r="Y54" s="25" t="s">
        <v>1</v>
      </c>
      <c r="Z54" s="25" t="s">
        <v>1</v>
      </c>
      <c r="AA54" s="25">
        <v>106.4</v>
      </c>
      <c r="AB54" s="25">
        <v>223.9</v>
      </c>
      <c r="AC54" s="25">
        <v>520.42399999999998</v>
      </c>
      <c r="AD54" s="25">
        <v>286.71899999999999</v>
      </c>
      <c r="AE54" s="25">
        <v>241.5</v>
      </c>
      <c r="AF54" s="25">
        <v>196.82599999999999</v>
      </c>
      <c r="AG54" s="25">
        <v>256.15699999999998</v>
      </c>
      <c r="AH54" s="25">
        <v>231.958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34.332999999999998</v>
      </c>
      <c r="Y55" s="23" t="s">
        <v>1</v>
      </c>
      <c r="Z55" s="23" t="s">
        <v>1</v>
      </c>
      <c r="AA55" s="23">
        <v>65.201999999999998</v>
      </c>
      <c r="AB55" s="23" t="s">
        <v>1</v>
      </c>
      <c r="AC55" s="23">
        <v>58.347999999999999</v>
      </c>
      <c r="AD55" s="23" t="s">
        <v>1</v>
      </c>
      <c r="AE55" s="23">
        <v>77.741</v>
      </c>
      <c r="AF55" s="23" t="s">
        <v>1</v>
      </c>
      <c r="AG55" s="23">
        <v>73.105999999999995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>
        <v>0.125</v>
      </c>
      <c r="Q57" s="23">
        <v>1.014</v>
      </c>
      <c r="R57" s="23">
        <v>1.1839999999999999</v>
      </c>
      <c r="S57" s="23" t="s">
        <v>1</v>
      </c>
      <c r="T57" s="23">
        <v>3.7240000000000002</v>
      </c>
      <c r="U57" s="23">
        <v>3.6480000000000001</v>
      </c>
      <c r="V57" s="23">
        <v>2.1349999999999998</v>
      </c>
      <c r="W57" s="23">
        <v>30.085999999999999</v>
      </c>
      <c r="X57" s="23">
        <v>6.7969999999999997</v>
      </c>
      <c r="Y57" s="23">
        <v>15.446999999999999</v>
      </c>
      <c r="Z57" s="23">
        <v>9.9710000000000001</v>
      </c>
      <c r="AA57" s="23" t="s">
        <v>1</v>
      </c>
      <c r="AB57" s="23">
        <v>90.028000000000006</v>
      </c>
      <c r="AC57" s="23">
        <v>28.303000000000001</v>
      </c>
      <c r="AD57" s="23">
        <v>27.027000000000001</v>
      </c>
      <c r="AE57" s="23">
        <v>38.302999999999997</v>
      </c>
      <c r="AF57" s="23">
        <v>81.198999999999998</v>
      </c>
      <c r="AG57" s="23">
        <v>93.665999999999997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>
        <v>77</v>
      </c>
      <c r="N58" s="25">
        <v>134</v>
      </c>
      <c r="O58" s="25">
        <v>93.6</v>
      </c>
      <c r="P58" s="25">
        <v>41.8</v>
      </c>
      <c r="Q58" s="25">
        <v>72.2</v>
      </c>
      <c r="R58" s="25">
        <v>51.5</v>
      </c>
      <c r="S58" s="25">
        <v>26.573</v>
      </c>
      <c r="T58" s="25">
        <v>46.48</v>
      </c>
      <c r="U58" s="25">
        <v>43.6</v>
      </c>
      <c r="V58" s="25">
        <v>58.326999999999998</v>
      </c>
      <c r="W58" s="25">
        <v>68</v>
      </c>
      <c r="X58" s="25">
        <v>42</v>
      </c>
      <c r="Y58" s="25">
        <v>44.4</v>
      </c>
      <c r="Z58" s="25">
        <v>61</v>
      </c>
      <c r="AA58" s="25">
        <v>66.7</v>
      </c>
      <c r="AB58" s="25">
        <v>97.9</v>
      </c>
      <c r="AC58" s="25">
        <v>46.4</v>
      </c>
      <c r="AD58" s="25">
        <v>75.3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59.237282485499037</v>
      </c>
      <c r="M5" s="23">
        <v>81.684516246142678</v>
      </c>
      <c r="N5" s="23">
        <v>45.528455284552848</v>
      </c>
      <c r="O5" s="23">
        <v>46.914166480227564</v>
      </c>
      <c r="P5" s="23">
        <v>45.721085058216566</v>
      </c>
      <c r="Q5" s="23">
        <v>47.31505694178437</v>
      </c>
      <c r="R5" s="23">
        <v>37.235581734480881</v>
      </c>
      <c r="S5" s="23">
        <v>38.430379285940226</v>
      </c>
      <c r="T5" s="23">
        <v>56.101921701617179</v>
      </c>
      <c r="U5" s="23">
        <v>75.319285590770974</v>
      </c>
      <c r="V5" s="23">
        <v>42.650442557209708</v>
      </c>
      <c r="W5" s="23">
        <v>39.682129458559871</v>
      </c>
      <c r="X5" s="23">
        <v>50.817564469182145</v>
      </c>
      <c r="Y5" s="23">
        <v>52.891091909110528</v>
      </c>
      <c r="Z5" s="23" t="s">
        <v>1</v>
      </c>
      <c r="AA5" s="23">
        <v>70.550176375440941</v>
      </c>
      <c r="AB5" s="23" t="s">
        <v>1</v>
      </c>
      <c r="AC5" s="23">
        <v>118.96848255749489</v>
      </c>
      <c r="AD5" s="23" t="s">
        <v>1</v>
      </c>
      <c r="AE5" s="23">
        <v>170.53553370541965</v>
      </c>
      <c r="AF5" s="23" t="s">
        <v>1</v>
      </c>
      <c r="AG5" s="23">
        <v>217.44406707878255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0.46742513209233955</v>
      </c>
      <c r="V6" s="25">
        <v>1.0636024303181815</v>
      </c>
      <c r="W6" s="25">
        <v>0.61619838926419723</v>
      </c>
      <c r="X6" s="25">
        <v>3.8451662188966953</v>
      </c>
      <c r="Y6" s="25">
        <v>13.438078425499622</v>
      </c>
      <c r="Z6" s="25">
        <v>24.177763955069015</v>
      </c>
      <c r="AA6" s="25">
        <v>19.43423296701998</v>
      </c>
      <c r="AB6" s="25">
        <v>14.992505206747131</v>
      </c>
      <c r="AC6" s="25">
        <v>14.220451057812236</v>
      </c>
      <c r="AD6" s="25">
        <v>15.688886130392241</v>
      </c>
      <c r="AE6" s="25">
        <v>15.705137066081628</v>
      </c>
      <c r="AF6" s="25">
        <v>16.908377783147888</v>
      </c>
      <c r="AG6" s="25">
        <v>13.402888843803602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11.467369480552502</v>
      </c>
      <c r="T7" s="27">
        <v>15.360020717535814</v>
      </c>
      <c r="U7" s="27">
        <v>27.682201307582901</v>
      </c>
      <c r="V7" s="27">
        <v>53.676950344054134</v>
      </c>
      <c r="W7" s="27">
        <v>93.454664393207949</v>
      </c>
      <c r="X7" s="27">
        <v>139.5286507838687</v>
      </c>
      <c r="Y7" s="27">
        <v>136.79889929591636</v>
      </c>
      <c r="Z7" s="27">
        <v>157.02165043323694</v>
      </c>
      <c r="AA7" s="27">
        <v>157.92797639198702</v>
      </c>
      <c r="AB7" s="27">
        <v>43.385108055656559</v>
      </c>
      <c r="AC7" s="27">
        <v>102.29065851663736</v>
      </c>
      <c r="AD7" s="27">
        <v>123.83167220734578</v>
      </c>
      <c r="AE7" s="27">
        <v>135.93234219242308</v>
      </c>
      <c r="AF7" s="27">
        <v>137.42163787376643</v>
      </c>
      <c r="AG7" s="27">
        <v>183.88233338716688</v>
      </c>
      <c r="AH7" s="27">
        <v>233.58257489819405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23.617423054999374</v>
      </c>
      <c r="N8" s="25" t="s">
        <v>1</v>
      </c>
      <c r="O8" s="25">
        <v>20.262575427121615</v>
      </c>
      <c r="P8" s="25" t="s">
        <v>1</v>
      </c>
      <c r="Q8" s="25">
        <v>11.688514462675382</v>
      </c>
      <c r="R8" s="25" t="s">
        <v>1</v>
      </c>
      <c r="S8" s="25">
        <v>17.153894448656679</v>
      </c>
      <c r="T8" s="25">
        <v>20.137515407606724</v>
      </c>
      <c r="U8" s="25">
        <v>26.606980109051104</v>
      </c>
      <c r="V8" s="25">
        <v>29.389196078366798</v>
      </c>
      <c r="W8" s="25">
        <v>29.813197415868121</v>
      </c>
      <c r="X8" s="25">
        <v>30.049697678624497</v>
      </c>
      <c r="Y8" s="25">
        <v>37.091191304345465</v>
      </c>
      <c r="Z8" s="25" t="s">
        <v>1</v>
      </c>
      <c r="AA8" s="25">
        <v>31.894402970313429</v>
      </c>
      <c r="AB8" s="25" t="s">
        <v>1</v>
      </c>
      <c r="AC8" s="25">
        <v>45.258225828069094</v>
      </c>
      <c r="AD8" s="25" t="s">
        <v>1</v>
      </c>
      <c r="AE8" s="25">
        <v>50.044610549675227</v>
      </c>
      <c r="AF8" s="25" t="s">
        <v>54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0.68348197007501832</v>
      </c>
      <c r="P9" s="23">
        <v>0.23296046154531791</v>
      </c>
      <c r="Q9" s="23">
        <v>0.26622798652171148</v>
      </c>
      <c r="R9" s="23">
        <v>0.84673354773676379</v>
      </c>
      <c r="S9" s="23">
        <v>0.83467607310310787</v>
      </c>
      <c r="T9" s="23">
        <v>1.8640320701580577</v>
      </c>
      <c r="U9" s="23">
        <v>1.03845573703284</v>
      </c>
      <c r="V9" s="23">
        <v>1.066150124091283</v>
      </c>
      <c r="W9" s="23">
        <v>1.7748240813135261</v>
      </c>
      <c r="X9" s="23">
        <v>1.0958367798135733</v>
      </c>
      <c r="Y9" s="23">
        <v>4.2111388450760305</v>
      </c>
      <c r="Z9" s="23">
        <v>3.5927802767181007</v>
      </c>
      <c r="AA9" s="23">
        <v>3.0693106142341606</v>
      </c>
      <c r="AB9" s="23">
        <v>7.7863176779722991</v>
      </c>
      <c r="AC9" s="23">
        <v>12.974193693121059</v>
      </c>
      <c r="AD9" s="23">
        <v>6.3850678506265339</v>
      </c>
      <c r="AE9" s="23">
        <v>5.2010707867598258</v>
      </c>
      <c r="AF9" s="23">
        <v>18.02376310971011</v>
      </c>
      <c r="AG9" s="23">
        <v>17.345667539531963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14.848572006427267</v>
      </c>
      <c r="M10" s="25">
        <v>13.163852062237098</v>
      </c>
      <c r="N10" s="25">
        <v>18.835165253528338</v>
      </c>
      <c r="O10" s="25">
        <v>15.895986929500543</v>
      </c>
      <c r="P10" s="25">
        <v>17.776316397881228</v>
      </c>
      <c r="Q10" s="25">
        <v>14.702519031594081</v>
      </c>
      <c r="R10" s="25">
        <v>15.111367631240654</v>
      </c>
      <c r="S10" s="25">
        <v>11.280648936875869</v>
      </c>
      <c r="T10" s="25">
        <v>16.949431273125946</v>
      </c>
      <c r="U10" s="25">
        <v>17.29070946454685</v>
      </c>
      <c r="V10" s="25">
        <v>13.729814485376259</v>
      </c>
      <c r="W10" s="25">
        <v>21.088603535589733</v>
      </c>
      <c r="X10" s="25">
        <v>24.688083038431689</v>
      </c>
      <c r="Y10" s="25">
        <v>18.777123278441543</v>
      </c>
      <c r="Z10" s="25">
        <v>18.628542454338024</v>
      </c>
      <c r="AA10" s="25">
        <v>24.015475660645908</v>
      </c>
      <c r="AB10" s="25">
        <v>34.056272313953421</v>
      </c>
      <c r="AC10" s="25">
        <v>51.525084611136137</v>
      </c>
      <c r="AD10" s="25">
        <v>53.763063018743274</v>
      </c>
      <c r="AE10" s="25">
        <v>53.314504288418355</v>
      </c>
      <c r="AF10" s="25">
        <v>59.779689971835502</v>
      </c>
      <c r="AG10" s="25">
        <v>58.035055462144207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159.03081139713504</v>
      </c>
      <c r="N11" s="23">
        <v>168.09559021093</v>
      </c>
      <c r="O11" s="23">
        <v>170.995873514675</v>
      </c>
      <c r="P11" s="23">
        <v>177.18562624515971</v>
      </c>
      <c r="Q11" s="23">
        <v>143.55486012452292</v>
      </c>
      <c r="R11" s="23">
        <v>216.37449776193216</v>
      </c>
      <c r="S11" s="23">
        <v>172.01536247311961</v>
      </c>
      <c r="T11" s="23">
        <v>229.25157108611884</v>
      </c>
      <c r="U11" s="23">
        <v>177.01229609354812</v>
      </c>
      <c r="V11" s="23">
        <v>198.30812882089685</v>
      </c>
      <c r="W11" s="23">
        <v>211.81038816869335</v>
      </c>
      <c r="X11" s="23">
        <v>223.32675195220662</v>
      </c>
      <c r="Y11" s="23">
        <v>272.82315007953002</v>
      </c>
      <c r="Z11" s="23">
        <v>296.99281172413367</v>
      </c>
      <c r="AA11" s="23" t="s">
        <v>1</v>
      </c>
      <c r="AB11" s="23">
        <v>285.87361738568598</v>
      </c>
      <c r="AC11" s="23">
        <v>282.11201271508315</v>
      </c>
      <c r="AD11" s="23">
        <v>361.52775977761496</v>
      </c>
      <c r="AE11" s="23">
        <v>424.10852648243861</v>
      </c>
      <c r="AF11" s="23">
        <v>444.06216566248105</v>
      </c>
      <c r="AG11" s="23">
        <v>273.07640395343049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 t="s">
        <v>54</v>
      </c>
      <c r="R12" s="25">
        <v>0.12702999851498911</v>
      </c>
      <c r="S12" s="25">
        <v>0.28460723090597534</v>
      </c>
      <c r="T12" s="25">
        <v>0.10312169767380215</v>
      </c>
      <c r="U12" s="25">
        <v>0.30001838708570416</v>
      </c>
      <c r="V12" s="25">
        <v>0.3812421414892907</v>
      </c>
      <c r="W12" s="25">
        <v>0.23892748311606574</v>
      </c>
      <c r="X12" s="25">
        <v>1.1946968360409076</v>
      </c>
      <c r="Y12" s="25">
        <v>1.3677563121781573</v>
      </c>
      <c r="Z12" s="25">
        <v>1.2736561636636647</v>
      </c>
      <c r="AA12" s="25">
        <v>2.0121314513926101</v>
      </c>
      <c r="AB12" s="25">
        <v>2.8404577802051407</v>
      </c>
      <c r="AC12" s="25">
        <v>5.148912326119766</v>
      </c>
      <c r="AD12" s="25">
        <v>18.218218235639203</v>
      </c>
      <c r="AE12" s="25">
        <v>33.610530845692715</v>
      </c>
      <c r="AF12" s="25">
        <v>30.933154648136224</v>
      </c>
      <c r="AG12" s="25">
        <v>70.523643243985092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6.251549642602086</v>
      </c>
      <c r="M13" s="23">
        <v>5.9828045943813208</v>
      </c>
      <c r="N13" s="23">
        <v>4.8879986395070452</v>
      </c>
      <c r="O13" s="23">
        <v>3.6856811288145561</v>
      </c>
      <c r="P13" s="23">
        <v>5.0446654680541512</v>
      </c>
      <c r="Q13" s="23">
        <v>5.1398280332151511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13.585513396551255</v>
      </c>
      <c r="AB13" s="23" t="s">
        <v>1</v>
      </c>
      <c r="AC13" s="23">
        <v>23.605088084793017</v>
      </c>
      <c r="AD13" s="23" t="s">
        <v>1</v>
      </c>
      <c r="AE13" s="23">
        <v>16.731904796181521</v>
      </c>
      <c r="AF13" s="23" t="s">
        <v>1</v>
      </c>
      <c r="AG13" s="23">
        <v>26.278040899322036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125.82749705018716</v>
      </c>
      <c r="R14" s="25">
        <v>129.05656250189878</v>
      </c>
      <c r="S14" s="25">
        <v>94.158002565249518</v>
      </c>
      <c r="T14" s="25">
        <v>112.28872493600818</v>
      </c>
      <c r="U14" s="25">
        <v>131.07485268664553</v>
      </c>
      <c r="V14" s="25">
        <v>160.50845353144464</v>
      </c>
      <c r="W14" s="25">
        <v>125.87536098549204</v>
      </c>
      <c r="X14" s="25">
        <v>232.70400718975139</v>
      </c>
      <c r="Y14" s="25">
        <v>270.03969895524068</v>
      </c>
      <c r="Z14" s="25">
        <v>236.98157491982633</v>
      </c>
      <c r="AA14" s="25">
        <v>208.3406660944857</v>
      </c>
      <c r="AB14" s="25">
        <v>258.34779828247758</v>
      </c>
      <c r="AC14" s="25">
        <v>327.02802600395711</v>
      </c>
      <c r="AD14" s="25">
        <v>261.16858161619098</v>
      </c>
      <c r="AE14" s="25">
        <v>265.919171217974</v>
      </c>
      <c r="AF14" s="25">
        <v>325.97663456891911</v>
      </c>
      <c r="AG14" s="25">
        <v>235.90666213670195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0.59573589421536854</v>
      </c>
      <c r="N15" s="23">
        <v>1.103440702189866</v>
      </c>
      <c r="O15" s="23">
        <v>1.1418947377873732</v>
      </c>
      <c r="P15" s="23">
        <v>1.1013703426144743</v>
      </c>
      <c r="Q15" s="23">
        <v>1.5368840464759634</v>
      </c>
      <c r="R15" s="23">
        <v>1.5959208092381834</v>
      </c>
      <c r="S15" s="23">
        <v>1.7863402917682458</v>
      </c>
      <c r="T15" s="23">
        <v>1.7266840299633603</v>
      </c>
      <c r="U15" s="23">
        <v>1.8019376484755671</v>
      </c>
      <c r="V15" s="23">
        <v>2.2152520768495614</v>
      </c>
      <c r="W15" s="23">
        <v>2.0111051387281251</v>
      </c>
      <c r="X15" s="23">
        <v>2.3258025381367036</v>
      </c>
      <c r="Y15" s="23">
        <v>2.4282840866060598</v>
      </c>
      <c r="Z15" s="23">
        <v>2.7761895619942027</v>
      </c>
      <c r="AA15" s="23">
        <v>2.3630048597218498</v>
      </c>
      <c r="AB15" s="23">
        <v>2.6770391303225214</v>
      </c>
      <c r="AC15" s="23">
        <v>5.7153689766936235</v>
      </c>
      <c r="AD15" s="23">
        <v>8.0709959500394142</v>
      </c>
      <c r="AE15" s="23">
        <v>9.2859846395426402</v>
      </c>
      <c r="AF15" s="23">
        <v>9.4089677653585131</v>
      </c>
      <c r="AG15" s="23">
        <v>10.062138217389222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1.6085557777584558</v>
      </c>
      <c r="Q16" s="25">
        <v>4.127208090798578</v>
      </c>
      <c r="R16" s="25">
        <v>8.5656415380961555</v>
      </c>
      <c r="S16" s="25">
        <v>25.073169071603594</v>
      </c>
      <c r="T16" s="25">
        <v>21.273098782742085</v>
      </c>
      <c r="U16" s="25">
        <v>19.683873455639382</v>
      </c>
      <c r="V16" s="25">
        <v>27.265924921010971</v>
      </c>
      <c r="W16" s="25">
        <v>36.977865502446228</v>
      </c>
      <c r="X16" s="25">
        <v>51.568847935633386</v>
      </c>
      <c r="Y16" s="25">
        <v>34.034289168529391</v>
      </c>
      <c r="Z16" s="25">
        <v>45.404636030906872</v>
      </c>
      <c r="AA16" s="25">
        <v>46.05277913595809</v>
      </c>
      <c r="AB16" s="25">
        <v>11.349329440744457</v>
      </c>
      <c r="AC16" s="25">
        <v>35.905312612938204</v>
      </c>
      <c r="AD16" s="25">
        <v>55.978236532175004</v>
      </c>
      <c r="AE16" s="25">
        <v>103.11457225415054</v>
      </c>
      <c r="AF16" s="25">
        <v>143.99417704575211</v>
      </c>
      <c r="AG16" s="25">
        <v>196.38726082369058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5.3338285233394513</v>
      </c>
      <c r="Y17" s="23">
        <v>15.222193958791918</v>
      </c>
      <c r="Z17" s="23">
        <v>27.936441580680043</v>
      </c>
      <c r="AA17" s="23">
        <v>29.74461833434157</v>
      </c>
      <c r="AB17" s="23">
        <v>6.6042700733693129</v>
      </c>
      <c r="AC17" s="23">
        <v>10.938277159432612</v>
      </c>
      <c r="AD17" s="23">
        <v>12.654843233026691</v>
      </c>
      <c r="AE17" s="23">
        <v>13.557260940298752</v>
      </c>
      <c r="AF17" s="23">
        <v>21.382764534811464</v>
      </c>
      <c r="AG17" s="23">
        <v>29.907753971294685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1.340401718395003</v>
      </c>
      <c r="Z18" s="25" t="s">
        <v>1</v>
      </c>
      <c r="AA18" s="25">
        <v>4.0850553922163808</v>
      </c>
      <c r="AB18" s="25" t="s">
        <v>1</v>
      </c>
      <c r="AC18" s="25">
        <v>2.3576286970565006</v>
      </c>
      <c r="AD18" s="25" t="s">
        <v>1</v>
      </c>
      <c r="AE18" s="25" t="s">
        <v>1</v>
      </c>
      <c r="AF18" s="25" t="s">
        <v>1</v>
      </c>
      <c r="AG18" s="25">
        <v>3.9750320482592647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10.076829185316672</v>
      </c>
      <c r="V19" s="23">
        <v>15.222625238228272</v>
      </c>
      <c r="W19" s="23">
        <v>17.73209498570537</v>
      </c>
      <c r="X19" s="23">
        <v>28.754149458913805</v>
      </c>
      <c r="Y19" s="23">
        <v>34.728114302839849</v>
      </c>
      <c r="Z19" s="23">
        <v>32.618327458768412</v>
      </c>
      <c r="AA19" s="23">
        <v>38.929184146085611</v>
      </c>
      <c r="AB19" s="23">
        <v>27.629289491689768</v>
      </c>
      <c r="AC19" s="23">
        <v>29.942694359680853</v>
      </c>
      <c r="AD19" s="23">
        <v>41.546467536185695</v>
      </c>
      <c r="AE19" s="23">
        <v>32.477105227851773</v>
      </c>
      <c r="AF19" s="23">
        <v>25.377870345700849</v>
      </c>
      <c r="AG19" s="23">
        <v>26.925497108511571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0.40045767267251015</v>
      </c>
      <c r="O20" s="25" t="s">
        <v>1</v>
      </c>
      <c r="P20" s="25" t="s">
        <v>1</v>
      </c>
      <c r="Q20" s="25" t="s">
        <v>54</v>
      </c>
      <c r="R20" s="25" t="s">
        <v>54</v>
      </c>
      <c r="S20" s="25" t="s">
        <v>1</v>
      </c>
      <c r="T20" s="25" t="s">
        <v>54</v>
      </c>
      <c r="U20" s="25">
        <v>6.8490342392045808E-2</v>
      </c>
      <c r="V20" s="25">
        <v>0.92753871798249599</v>
      </c>
      <c r="W20" s="25">
        <v>1.9367828421839839</v>
      </c>
      <c r="X20" s="25">
        <v>2.4114659581903966</v>
      </c>
      <c r="Y20" s="25">
        <v>2.1160982955264522</v>
      </c>
      <c r="Z20" s="25">
        <v>2.2290136694881504</v>
      </c>
      <c r="AA20" s="25">
        <v>2.6263152847388906</v>
      </c>
      <c r="AB20" s="25">
        <v>1.7443687751839525</v>
      </c>
      <c r="AC20" s="25">
        <v>1.7990403275467368</v>
      </c>
      <c r="AD20" s="25">
        <v>1.9805087636891541</v>
      </c>
      <c r="AE20" s="25">
        <v>1.5652717374478247</v>
      </c>
      <c r="AF20" s="25">
        <v>1.4815846607531111</v>
      </c>
      <c r="AG20" s="25">
        <v>1.9761000286313124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>
        <v>524.25453793967336</v>
      </c>
      <c r="X21" s="23" t="s">
        <v>1</v>
      </c>
      <c r="Y21" s="23">
        <v>449.80278374359818</v>
      </c>
      <c r="Z21" s="23" t="s">
        <v>1</v>
      </c>
      <c r="AA21" s="23">
        <v>524.85342915378305</v>
      </c>
      <c r="AB21" s="23" t="s">
        <v>1</v>
      </c>
      <c r="AC21" s="23">
        <v>602.18882546996917</v>
      </c>
      <c r="AD21" s="23" t="s">
        <v>1</v>
      </c>
      <c r="AE21" s="23">
        <v>619.98025400652796</v>
      </c>
      <c r="AF21" s="23" t="s">
        <v>1</v>
      </c>
      <c r="AG21" s="23">
        <v>402.03754836834514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22.540522163007054</v>
      </c>
      <c r="K22" s="25">
        <v>33.209872048210585</v>
      </c>
      <c r="L22" s="25">
        <v>21.563850899448436</v>
      </c>
      <c r="M22" s="25">
        <v>17.681277295471823</v>
      </c>
      <c r="N22" s="25">
        <v>41.071727887592232</v>
      </c>
      <c r="O22" s="25">
        <v>42.141387597033251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42.722754809733694</v>
      </c>
      <c r="X22" s="25">
        <v>42.559024172497111</v>
      </c>
      <c r="Y22" s="25">
        <v>162.87338724024826</v>
      </c>
      <c r="Z22" s="25">
        <v>187.93320458260283</v>
      </c>
      <c r="AA22" s="25">
        <v>177.78260644116261</v>
      </c>
      <c r="AB22" s="25">
        <v>201.14451227484386</v>
      </c>
      <c r="AC22" s="25">
        <v>171.32263632295596</v>
      </c>
      <c r="AD22" s="25">
        <v>177.66402702553086</v>
      </c>
      <c r="AE22" s="25">
        <v>168.25956671234934</v>
      </c>
      <c r="AF22" s="25">
        <v>208.27957144185791</v>
      </c>
      <c r="AG22" s="25">
        <v>253.28197162464738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2.1669134540322648</v>
      </c>
      <c r="O23" s="23">
        <v>5.2649838669810141</v>
      </c>
      <c r="P23" s="23">
        <v>7.431551855565603</v>
      </c>
      <c r="Q23" s="23">
        <v>11.886945510134693</v>
      </c>
      <c r="R23" s="23">
        <v>46.634229848933188</v>
      </c>
      <c r="S23" s="23">
        <v>20.44558426628674</v>
      </c>
      <c r="T23" s="23" t="s">
        <v>1</v>
      </c>
      <c r="U23" s="23">
        <v>10.272120235167352</v>
      </c>
      <c r="V23" s="23">
        <v>27.425235760069633</v>
      </c>
      <c r="W23" s="23">
        <v>60.008082494737494</v>
      </c>
      <c r="X23" s="23">
        <v>159.84028220077411</v>
      </c>
      <c r="Y23" s="23">
        <v>216.3962895385759</v>
      </c>
      <c r="Z23" s="23">
        <v>285.60240207068813</v>
      </c>
      <c r="AA23" s="23">
        <v>353.97107045655923</v>
      </c>
      <c r="AB23" s="23">
        <v>94.988409221146981</v>
      </c>
      <c r="AC23" s="23">
        <v>208.84983983397584</v>
      </c>
      <c r="AD23" s="23">
        <v>382.25180819777336</v>
      </c>
      <c r="AE23" s="23">
        <v>506.66438437636901</v>
      </c>
      <c r="AF23" s="23">
        <v>556.78831815886417</v>
      </c>
      <c r="AG23" s="23">
        <v>738.42742439835774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13.600852057828584</v>
      </c>
      <c r="M24" s="25">
        <v>14.401013526102025</v>
      </c>
      <c r="N24" s="25">
        <v>14.231915498280712</v>
      </c>
      <c r="O24" s="25">
        <v>14.134850685988924</v>
      </c>
      <c r="P24" s="25">
        <v>14.298750412264859</v>
      </c>
      <c r="Q24" s="25">
        <v>14.857156621137236</v>
      </c>
      <c r="R24" s="25">
        <v>12.613304967064824</v>
      </c>
      <c r="S24" s="25">
        <v>9.7103141162918369</v>
      </c>
      <c r="T24" s="25">
        <v>16.062299967931988</v>
      </c>
      <c r="U24" s="25">
        <v>21.21076383298556</v>
      </c>
      <c r="V24" s="25">
        <v>18.417598218096973</v>
      </c>
      <c r="W24" s="25">
        <v>63.444196038088016</v>
      </c>
      <c r="X24" s="25">
        <v>26.87157869698942</v>
      </c>
      <c r="Y24" s="25">
        <v>34.728850065197989</v>
      </c>
      <c r="Z24" s="25">
        <v>38.480275295922382</v>
      </c>
      <c r="AA24" s="25">
        <v>35.970780258724297</v>
      </c>
      <c r="AB24" s="25">
        <v>50.945370798157555</v>
      </c>
      <c r="AC24" s="25">
        <v>73.89071858367727</v>
      </c>
      <c r="AD24" s="25">
        <v>62.959208860925685</v>
      </c>
      <c r="AE24" s="25">
        <v>74.658118969766292</v>
      </c>
      <c r="AF24" s="25">
        <v>73.801758073694046</v>
      </c>
      <c r="AG24" s="25">
        <v>74.714000331185332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22.672643057322631</v>
      </c>
      <c r="K25" s="23" t="s">
        <v>1</v>
      </c>
      <c r="L25" s="23" t="s">
        <v>1</v>
      </c>
      <c r="M25" s="23" t="s">
        <v>1</v>
      </c>
      <c r="N25" s="23">
        <v>33.443098832292172</v>
      </c>
      <c r="O25" s="23" t="s">
        <v>1</v>
      </c>
      <c r="P25" s="23">
        <v>31.795761855791035</v>
      </c>
      <c r="Q25" s="23" t="s">
        <v>1</v>
      </c>
      <c r="R25" s="23">
        <v>39.453306669147061</v>
      </c>
      <c r="S25" s="23">
        <v>35.911891796619855</v>
      </c>
      <c r="T25" s="23" t="s">
        <v>1</v>
      </c>
      <c r="U25" s="23">
        <v>39.45844785551656</v>
      </c>
      <c r="V25" s="23" t="s">
        <v>1</v>
      </c>
      <c r="W25" s="23">
        <v>60.060814988200264</v>
      </c>
      <c r="X25" s="23" t="s">
        <v>1</v>
      </c>
      <c r="Y25" s="23">
        <v>77.40994955343308</v>
      </c>
      <c r="Z25" s="23" t="s">
        <v>1</v>
      </c>
      <c r="AA25" s="23">
        <v>98.581269959302119</v>
      </c>
      <c r="AB25" s="23" t="s">
        <v>1</v>
      </c>
      <c r="AC25" s="23">
        <v>79.321659490405921</v>
      </c>
      <c r="AD25" s="23" t="s">
        <v>1</v>
      </c>
      <c r="AE25" s="23">
        <v>107.32335030394935</v>
      </c>
      <c r="AF25" s="23" t="s">
        <v>1</v>
      </c>
      <c r="AG25" s="23">
        <v>103.48958360879429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1.7151395683936528</v>
      </c>
      <c r="O26" s="25">
        <v>3.0204983115261035</v>
      </c>
      <c r="P26" s="25">
        <v>5.7726707749368948</v>
      </c>
      <c r="Q26" s="25">
        <v>7.8385345536747666</v>
      </c>
      <c r="R26" s="25">
        <v>3.2701249829865446</v>
      </c>
      <c r="S26" s="25">
        <v>3.3399471822419549</v>
      </c>
      <c r="T26" s="25">
        <v>25.485983360746658</v>
      </c>
      <c r="U26" s="25">
        <v>7.0638559929355171</v>
      </c>
      <c r="V26" s="25">
        <v>10.056189540787244</v>
      </c>
      <c r="W26" s="25">
        <v>16.468691851266449</v>
      </c>
      <c r="X26" s="25">
        <v>48.676270470186381</v>
      </c>
      <c r="Y26" s="25">
        <v>23.880176271984659</v>
      </c>
      <c r="Z26" s="25">
        <v>46.236040024606069</v>
      </c>
      <c r="AA26" s="25">
        <v>37.176170691088792</v>
      </c>
      <c r="AB26" s="25">
        <v>121.82448465625153</v>
      </c>
      <c r="AC26" s="25">
        <v>53.851969897231484</v>
      </c>
      <c r="AD26" s="25">
        <v>36.423309716308054</v>
      </c>
      <c r="AE26" s="25">
        <v>25.388688013466357</v>
      </c>
      <c r="AF26" s="25">
        <v>37.224487024769431</v>
      </c>
      <c r="AG26" s="25">
        <v>53.728130114091186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34.105085546922915</v>
      </c>
      <c r="N27" s="23" t="s">
        <v>1</v>
      </c>
      <c r="O27" s="23">
        <v>81.030936563476672</v>
      </c>
      <c r="P27" s="23" t="s">
        <v>1</v>
      </c>
      <c r="Q27" s="23">
        <v>36.855972557604204</v>
      </c>
      <c r="R27" s="23" t="s">
        <v>1</v>
      </c>
      <c r="S27" s="23">
        <v>57.990103393639323</v>
      </c>
      <c r="T27" s="23" t="s">
        <v>1</v>
      </c>
      <c r="U27" s="23" t="s">
        <v>1</v>
      </c>
      <c r="V27" s="23" t="s">
        <v>1</v>
      </c>
      <c r="W27" s="23">
        <v>57.331914302901303</v>
      </c>
      <c r="X27" s="23" t="s">
        <v>1</v>
      </c>
      <c r="Y27" s="23">
        <v>57.501671191821131</v>
      </c>
      <c r="Z27" s="23" t="s">
        <v>1</v>
      </c>
      <c r="AA27" s="23">
        <v>43.902999655212042</v>
      </c>
      <c r="AB27" s="23" t="s">
        <v>1</v>
      </c>
      <c r="AC27" s="23">
        <v>107.38364742687912</v>
      </c>
      <c r="AD27" s="23" t="s">
        <v>1</v>
      </c>
      <c r="AE27" s="23">
        <v>132.50402176031949</v>
      </c>
      <c r="AF27" s="23">
        <v>152.97720137923938</v>
      </c>
      <c r="AG27" s="23">
        <v>134.90729454032208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2.5025602561698563</v>
      </c>
      <c r="S28" s="25">
        <v>2.6260086835280263</v>
      </c>
      <c r="T28" s="25">
        <v>1.3285451128519064</v>
      </c>
      <c r="U28" s="25">
        <v>1.7961121736060737</v>
      </c>
      <c r="V28" s="25">
        <v>4.0548802953928513</v>
      </c>
      <c r="W28" s="25">
        <v>10.617941695118747</v>
      </c>
      <c r="X28" s="25">
        <v>13.673787316021262</v>
      </c>
      <c r="Y28" s="25">
        <v>21.277722123129799</v>
      </c>
      <c r="Z28" s="25">
        <v>15.549677387456429</v>
      </c>
      <c r="AA28" s="25">
        <v>17.402166217744757</v>
      </c>
      <c r="AB28" s="25">
        <v>11.901970214271234</v>
      </c>
      <c r="AC28" s="25">
        <v>0.96043436418664174</v>
      </c>
      <c r="AD28" s="25">
        <v>0.92585375312974683</v>
      </c>
      <c r="AE28" s="25">
        <v>1.9612351723858088</v>
      </c>
      <c r="AF28" s="25">
        <v>6.4757222921018114</v>
      </c>
      <c r="AG28" s="25">
        <v>8.3428479295676166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1.2305465074194717</v>
      </c>
      <c r="P29" s="23">
        <v>0.9443492052001724</v>
      </c>
      <c r="Q29" s="23">
        <v>3.3992477074745753</v>
      </c>
      <c r="R29" s="23">
        <v>4.014937930830885</v>
      </c>
      <c r="S29" s="23">
        <v>6.7969252005045337</v>
      </c>
      <c r="T29" s="23">
        <v>4.380006595254887</v>
      </c>
      <c r="U29" s="23">
        <v>7.8842018504403004</v>
      </c>
      <c r="V29" s="23">
        <v>10.507389502329401</v>
      </c>
      <c r="W29" s="23">
        <v>14.36607529208135</v>
      </c>
      <c r="X29" s="23">
        <v>20.567145632859969</v>
      </c>
      <c r="Y29" s="23">
        <v>22.643701717628687</v>
      </c>
      <c r="Z29" s="23">
        <v>21.015225678998981</v>
      </c>
      <c r="AA29" s="23">
        <v>21.429603324721398</v>
      </c>
      <c r="AB29" s="23">
        <v>16.705769823914498</v>
      </c>
      <c r="AC29" s="23">
        <v>26.443964647837671</v>
      </c>
      <c r="AD29" s="23">
        <v>27.509989217986934</v>
      </c>
      <c r="AE29" s="23">
        <v>28.510058751512258</v>
      </c>
      <c r="AF29" s="23">
        <v>26.372489715807227</v>
      </c>
      <c r="AG29" s="23">
        <v>29.519502403287007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109.56730041312481</v>
      </c>
      <c r="M30" s="25">
        <v>69.28876023948763</v>
      </c>
      <c r="N30" s="25">
        <v>178.76580198083823</v>
      </c>
      <c r="O30" s="25">
        <v>139.87948236688729</v>
      </c>
      <c r="P30" s="25" t="s">
        <v>1</v>
      </c>
      <c r="Q30" s="25">
        <v>130.89532532475295</v>
      </c>
      <c r="R30" s="25">
        <v>146.3076306475827</v>
      </c>
      <c r="S30" s="25">
        <v>143.31361964832169</v>
      </c>
      <c r="T30" s="25">
        <v>149.32314957939664</v>
      </c>
      <c r="U30" s="25">
        <v>154.57516840064952</v>
      </c>
      <c r="V30" s="25">
        <v>185.01955400633599</v>
      </c>
      <c r="W30" s="25">
        <v>241.63141393221673</v>
      </c>
      <c r="X30" s="25">
        <v>327.28899990791047</v>
      </c>
      <c r="Y30" s="25">
        <v>301.69235328986366</v>
      </c>
      <c r="Z30" s="25">
        <v>344.00529018251427</v>
      </c>
      <c r="AA30" s="25">
        <v>392.63471432439752</v>
      </c>
      <c r="AB30" s="25">
        <v>426.36358543766067</v>
      </c>
      <c r="AC30" s="25">
        <v>450.19410657869912</v>
      </c>
      <c r="AD30" s="25">
        <v>504.90821433432842</v>
      </c>
      <c r="AE30" s="25">
        <v>556.30599766384114</v>
      </c>
      <c r="AF30" s="25">
        <v>481.22033614608495</v>
      </c>
      <c r="AG30" s="25">
        <v>569.34510639045675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4.7066389388582994</v>
      </c>
      <c r="H31" s="23" t="s">
        <v>1</v>
      </c>
      <c r="I31" s="23">
        <v>19.078653248585528</v>
      </c>
      <c r="J31" s="23" t="s">
        <v>1</v>
      </c>
      <c r="K31" s="23">
        <v>25.252796612901495</v>
      </c>
      <c r="L31" s="23" t="s">
        <v>1</v>
      </c>
      <c r="M31" s="23">
        <v>25.738057408417983</v>
      </c>
      <c r="N31" s="23" t="s">
        <v>1</v>
      </c>
      <c r="O31" s="23">
        <v>29.940422775637433</v>
      </c>
      <c r="P31" s="23" t="s">
        <v>1</v>
      </c>
      <c r="Q31" s="23">
        <v>37.028511531902225</v>
      </c>
      <c r="R31" s="23" t="s">
        <v>1</v>
      </c>
      <c r="S31" s="23">
        <v>61.994288635263374</v>
      </c>
      <c r="T31" s="23" t="s">
        <v>1</v>
      </c>
      <c r="U31" s="23">
        <v>47.530174093835555</v>
      </c>
      <c r="V31" s="23" t="s">
        <v>1</v>
      </c>
      <c r="W31" s="23">
        <v>55.517601567247191</v>
      </c>
      <c r="X31" s="23" t="s">
        <v>1</v>
      </c>
      <c r="Y31" s="23">
        <v>63.040254691933789</v>
      </c>
      <c r="Z31" s="23" t="s">
        <v>1</v>
      </c>
      <c r="AA31" s="23">
        <v>72.506463747953973</v>
      </c>
      <c r="AB31" s="23" t="s">
        <v>1</v>
      </c>
      <c r="AC31" s="23" t="s">
        <v>1</v>
      </c>
      <c r="AD31" s="23" t="s">
        <v>1</v>
      </c>
      <c r="AE31" s="23">
        <v>86.455907142911258</v>
      </c>
      <c r="AF31" s="23" t="s">
        <v>1</v>
      </c>
      <c r="AG31" s="23">
        <v>72.8694034591107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3.6330550117882436E-2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0.20515510118407557</v>
      </c>
      <c r="AD36" s="25">
        <v>0.67460378790254261</v>
      </c>
      <c r="AE36" s="25">
        <v>0.53509847893605289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3.6366259155596192</v>
      </c>
      <c r="Z39" s="23">
        <v>6.0563905172731314</v>
      </c>
      <c r="AA39" s="23">
        <v>9.2776945698143898</v>
      </c>
      <c r="AB39" s="23">
        <v>8.8223983512098663</v>
      </c>
      <c r="AC39" s="23">
        <v>4.7180599401166532</v>
      </c>
      <c r="AD39" s="23">
        <v>5.0024729326276844</v>
      </c>
      <c r="AE39" s="23">
        <v>9.7230039834891446</v>
      </c>
      <c r="AF39" s="23">
        <v>8.9180783076683685</v>
      </c>
      <c r="AG39" s="23">
        <v>7.8558788786834866</v>
      </c>
      <c r="AH39" s="23">
        <v>11.603811569518578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28.824593194616956</v>
      </c>
      <c r="L48" s="25" t="s">
        <v>1</v>
      </c>
      <c r="M48" s="25">
        <v>19.519846648771477</v>
      </c>
      <c r="N48" s="25" t="s">
        <v>1</v>
      </c>
      <c r="O48" s="25">
        <v>22.5942726454577</v>
      </c>
      <c r="P48" s="25" t="s">
        <v>1</v>
      </c>
      <c r="Q48" s="25">
        <v>18.167273056779166</v>
      </c>
      <c r="R48" s="25" t="s">
        <v>1</v>
      </c>
      <c r="S48" s="25">
        <v>19.637266510435325</v>
      </c>
      <c r="T48" s="25">
        <v>22.089828734408584</v>
      </c>
      <c r="U48" s="25">
        <v>23.536356239594824</v>
      </c>
      <c r="V48" s="25">
        <v>27.382905571044489</v>
      </c>
      <c r="W48" s="25">
        <v>29.121181106662132</v>
      </c>
      <c r="X48" s="25">
        <v>33.661296756642216</v>
      </c>
      <c r="Y48" s="25">
        <v>35.661485672998133</v>
      </c>
      <c r="Z48" s="25">
        <v>37.344567383933835</v>
      </c>
      <c r="AA48" s="25">
        <v>35.791535598835182</v>
      </c>
      <c r="AB48" s="25">
        <v>38.419024288232308</v>
      </c>
      <c r="AC48" s="25">
        <v>40.626349382502056</v>
      </c>
      <c r="AD48" s="25">
        <v>47.360188580987952</v>
      </c>
      <c r="AE48" s="25">
        <v>60.177284421297536</v>
      </c>
      <c r="AF48" s="25">
        <v>58.310430724910695</v>
      </c>
      <c r="AG48" s="25">
        <v>68.674644457613553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0.47838082490341655</v>
      </c>
      <c r="AB51" s="23">
        <v>0.46100240335896764</v>
      </c>
      <c r="AC51" s="23" t="s">
        <v>1</v>
      </c>
      <c r="AD51" s="23">
        <v>9.4981680527359225E-2</v>
      </c>
      <c r="AE51" s="23">
        <v>0.11876992452030663</v>
      </c>
      <c r="AF51" s="23">
        <v>0.42919306828601961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0.62960086754979194</v>
      </c>
      <c r="V54" s="25" t="s">
        <v>54</v>
      </c>
      <c r="W54" s="25" t="s">
        <v>54</v>
      </c>
      <c r="X54" s="25" t="s">
        <v>1</v>
      </c>
      <c r="Y54" s="25" t="s">
        <v>1</v>
      </c>
      <c r="Z54" s="25" t="s">
        <v>1</v>
      </c>
      <c r="AA54" s="25">
        <v>2.6118543328126069</v>
      </c>
      <c r="AB54" s="25">
        <v>5.5345134451605489</v>
      </c>
      <c r="AC54" s="25">
        <v>12.748965999908409</v>
      </c>
      <c r="AD54" s="25">
        <v>6.992449011299481</v>
      </c>
      <c r="AE54" s="25">
        <v>6.0030024896149312</v>
      </c>
      <c r="AF54" s="25">
        <v>4.8247984664575378</v>
      </c>
      <c r="AG54" s="25">
        <v>6.0441048647617013</v>
      </c>
      <c r="AH54" s="25">
        <v>5.2877539077106448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25.355372535581566</v>
      </c>
      <c r="Y55" s="23" t="s">
        <v>1</v>
      </c>
      <c r="Z55" s="23" t="s">
        <v>1</v>
      </c>
      <c r="AA55" s="23">
        <v>52.761476887621498</v>
      </c>
      <c r="AB55" s="23" t="s">
        <v>1</v>
      </c>
      <c r="AC55" s="23">
        <v>49.125808477712873</v>
      </c>
      <c r="AD55" s="23" t="s">
        <v>1</v>
      </c>
      <c r="AE55" s="23">
        <v>67.577246910210519</v>
      </c>
      <c r="AF55" s="23" t="s">
        <v>1</v>
      </c>
      <c r="AG55" s="23">
        <v>66.073888224086872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>
        <v>0.1577948112016643</v>
      </c>
      <c r="Q57" s="23">
        <v>1.2149692842824431</v>
      </c>
      <c r="R57" s="23">
        <v>1.406409616800893</v>
      </c>
      <c r="S57" s="23" t="s">
        <v>1</v>
      </c>
      <c r="T57" s="23">
        <v>4.2320105459339068</v>
      </c>
      <c r="U57" s="23">
        <v>4.0326369443931647</v>
      </c>
      <c r="V57" s="23">
        <v>2.3197545297689155</v>
      </c>
      <c r="W57" s="23">
        <v>31.139254131752391</v>
      </c>
      <c r="X57" s="23">
        <v>6.6646663842738576</v>
      </c>
      <c r="Y57" s="23">
        <v>14.432483037371039</v>
      </c>
      <c r="Z57" s="23">
        <v>9.027581611293396</v>
      </c>
      <c r="AA57" s="23" t="s">
        <v>1</v>
      </c>
      <c r="AB57" s="23">
        <v>72.541682379142856</v>
      </c>
      <c r="AC57" s="23">
        <v>20.450440035260627</v>
      </c>
      <c r="AD57" s="23">
        <v>16.55447412425503</v>
      </c>
      <c r="AE57" s="23">
        <v>20.54868745480179</v>
      </c>
      <c r="AF57" s="23">
        <v>37.519175676924498</v>
      </c>
      <c r="AG57" s="23">
        <v>33.35827505387519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>
        <v>110.86330842028424</v>
      </c>
      <c r="N58" s="25">
        <v>194.23752350056606</v>
      </c>
      <c r="O58" s="25">
        <v>134.51310137487908</v>
      </c>
      <c r="P58" s="25">
        <v>60.770388247181373</v>
      </c>
      <c r="Q58" s="25">
        <v>102.03230834672331</v>
      </c>
      <c r="R58" s="25">
        <v>73.937737246817079</v>
      </c>
      <c r="S58" s="25">
        <v>37.471673794928847</v>
      </c>
      <c r="T58" s="25">
        <v>66.239983126475906</v>
      </c>
      <c r="U58" s="25">
        <v>61.402742843622988</v>
      </c>
      <c r="V58" s="25">
        <v>83.053885991180138</v>
      </c>
      <c r="W58" s="25">
        <v>96.310186785109309</v>
      </c>
      <c r="X58" s="25">
        <v>59.860269029151951</v>
      </c>
      <c r="Y58" s="25">
        <v>63.862103882355647</v>
      </c>
      <c r="Z58" s="25">
        <v>87.336994805596447</v>
      </c>
      <c r="AA58" s="25">
        <v>96.310596620321107</v>
      </c>
      <c r="AB58" s="25">
        <v>142.17190456620145</v>
      </c>
      <c r="AC58" s="25">
        <v>67.776704971216802</v>
      </c>
      <c r="AD58" s="25">
        <v>109.4931904832532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2868.65</v>
      </c>
      <c r="M5" s="23">
        <v>3091.7289999999998</v>
      </c>
      <c r="N5" s="23">
        <v>3100.962</v>
      </c>
      <c r="O5" s="23">
        <v>3093.3</v>
      </c>
      <c r="P5" s="23">
        <v>3280.9569999999999</v>
      </c>
      <c r="Q5" s="23">
        <v>3375.93</v>
      </c>
      <c r="R5" s="23">
        <v>3583.3090000000002</v>
      </c>
      <c r="S5" s="23">
        <v>3849.28</v>
      </c>
      <c r="T5" s="23">
        <v>4092.44</v>
      </c>
      <c r="U5" s="23">
        <v>4174.4560000000001</v>
      </c>
      <c r="V5" s="23">
        <v>4633.0590000000002</v>
      </c>
      <c r="W5" s="23">
        <v>4868.3329999999996</v>
      </c>
      <c r="X5" s="23">
        <v>5067.2190000000001</v>
      </c>
      <c r="Y5" s="23">
        <v>5265.2960000000003</v>
      </c>
      <c r="Z5" s="23" t="s">
        <v>1</v>
      </c>
      <c r="AA5" s="23">
        <v>5716.7340000000004</v>
      </c>
      <c r="AB5" s="23" t="s">
        <v>1</v>
      </c>
      <c r="AC5" s="23">
        <v>6519.6689999999999</v>
      </c>
      <c r="AD5" s="23" t="s">
        <v>1</v>
      </c>
      <c r="AE5" s="23">
        <v>7514.4480000000003</v>
      </c>
      <c r="AF5" s="23" t="s">
        <v>1</v>
      </c>
      <c r="AG5" s="23">
        <v>8679.6990000000005</v>
      </c>
      <c r="AH5" s="23" t="s">
        <v>1</v>
      </c>
    </row>
    <row r="6" spans="1:34" x14ac:dyDescent="0.25">
      <c r="A6" s="12" t="s">
        <v>2</v>
      </c>
      <c r="B6" s="24">
        <v>116.66666666666669</v>
      </c>
      <c r="C6" s="25">
        <v>33.136094674556219</v>
      </c>
      <c r="D6" s="25">
        <v>31.389432485322899</v>
      </c>
      <c r="E6" s="25">
        <v>60.18575851393188</v>
      </c>
      <c r="F6" s="25">
        <v>41.70807453416149</v>
      </c>
      <c r="G6" s="25">
        <v>35.779294653014787</v>
      </c>
      <c r="H6" s="25">
        <v>25.366292134831461</v>
      </c>
      <c r="I6" s="25">
        <v>22.464304600740348</v>
      </c>
      <c r="J6" s="25">
        <v>32.434614798638968</v>
      </c>
      <c r="K6" s="25">
        <v>32.923611821249615</v>
      </c>
      <c r="L6" s="25">
        <v>39.427016480977564</v>
      </c>
      <c r="M6" s="25">
        <v>34.311159018581257</v>
      </c>
      <c r="N6" s="25">
        <v>40.4247896572953</v>
      </c>
      <c r="O6" s="25">
        <v>43.604925602873266</v>
      </c>
      <c r="P6" s="25">
        <v>47.694158603389134</v>
      </c>
      <c r="Q6" s="25">
        <v>54.140505164127212</v>
      </c>
      <c r="R6" s="25">
        <v>64.684528070354844</v>
      </c>
      <c r="S6" s="25">
        <v>77.826976173432868</v>
      </c>
      <c r="T6" s="25">
        <v>85.961243480928516</v>
      </c>
      <c r="U6" s="25">
        <v>96.039983638408842</v>
      </c>
      <c r="V6" s="25">
        <v>89.953983024849165</v>
      </c>
      <c r="W6" s="25">
        <v>82.752326413743745</v>
      </c>
      <c r="X6" s="25">
        <v>94.761223028939568</v>
      </c>
      <c r="Y6" s="25">
        <v>105.41926577359648</v>
      </c>
      <c r="Z6" s="25">
        <v>140.7444523979957</v>
      </c>
      <c r="AA6" s="25">
        <v>181.44544431946005</v>
      </c>
      <c r="AB6" s="25">
        <v>208.59852745679515</v>
      </c>
      <c r="AC6" s="25">
        <v>241.87237958891501</v>
      </c>
      <c r="AD6" s="25">
        <v>284.84251968503941</v>
      </c>
      <c r="AE6" s="25">
        <v>340.97146947540648</v>
      </c>
      <c r="AF6" s="25">
        <v>354.01063503425712</v>
      </c>
      <c r="AG6" s="25">
        <v>393.53308109213623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125.06052570901547</v>
      </c>
      <c r="H7" s="27">
        <v>146.49853440520067</v>
      </c>
      <c r="I7" s="27">
        <v>150.74311160590037</v>
      </c>
      <c r="J7" s="27">
        <v>160.29848262087714</v>
      </c>
      <c r="K7" s="27">
        <v>193.64494089578136</v>
      </c>
      <c r="L7" s="27">
        <v>215.21548358099949</v>
      </c>
      <c r="M7" s="27">
        <v>250.54068333920395</v>
      </c>
      <c r="N7" s="27">
        <v>310.66355018828727</v>
      </c>
      <c r="O7" s="27">
        <v>346.65866984864658</v>
      </c>
      <c r="P7" s="27">
        <v>398.38713116553259</v>
      </c>
      <c r="Q7" s="27">
        <v>506.76035860586933</v>
      </c>
      <c r="R7" s="27">
        <v>591.2374567779267</v>
      </c>
      <c r="S7" s="27">
        <v>711.95127133904782</v>
      </c>
      <c r="T7" s="27">
        <v>852.96865228894399</v>
      </c>
      <c r="U7" s="27">
        <v>837.3613391337243</v>
      </c>
      <c r="V7" s="27">
        <v>920.11663502610349</v>
      </c>
      <c r="W7" s="27">
        <v>1056.2113054087029</v>
      </c>
      <c r="X7" s="27">
        <v>1175.1058889021433</v>
      </c>
      <c r="Y7" s="27">
        <v>1246.0349884526559</v>
      </c>
      <c r="Z7" s="27">
        <v>1313.2610764090646</v>
      </c>
      <c r="AA7" s="27">
        <v>1394.4836320979507</v>
      </c>
      <c r="AB7" s="27">
        <v>1503.3213360952873</v>
      </c>
      <c r="AC7" s="27">
        <v>1752.1931550558384</v>
      </c>
      <c r="AD7" s="27">
        <v>2063.7292080945144</v>
      </c>
      <c r="AE7" s="27">
        <v>2309.1354888975457</v>
      </c>
      <c r="AF7" s="27">
        <v>2374.3705537705505</v>
      </c>
      <c r="AG7" s="27">
        <v>2647.0673946957882</v>
      </c>
      <c r="AH7" s="27">
        <v>3023.2704958072136</v>
      </c>
    </row>
    <row r="8" spans="1:34" x14ac:dyDescent="0.25">
      <c r="A8" s="12" t="s">
        <v>4</v>
      </c>
      <c r="B8" s="24">
        <v>911.72914147521169</v>
      </c>
      <c r="C8" s="25">
        <v>959.84118554484996</v>
      </c>
      <c r="D8" s="25">
        <v>1037.6090046483039</v>
      </c>
      <c r="E8" s="25">
        <v>1134.5080067425199</v>
      </c>
      <c r="F8" s="25" t="s">
        <v>1</v>
      </c>
      <c r="G8" s="25">
        <v>1333.7882096069868</v>
      </c>
      <c r="H8" s="25" t="s">
        <v>1</v>
      </c>
      <c r="I8" s="25">
        <v>1619.0068950772356</v>
      </c>
      <c r="J8" s="25" t="s">
        <v>1</v>
      </c>
      <c r="K8" s="25" t="s">
        <v>1</v>
      </c>
      <c r="L8" s="25" t="s">
        <v>1</v>
      </c>
      <c r="M8" s="25">
        <v>2250.6072113900782</v>
      </c>
      <c r="N8" s="25">
        <v>2478.1643227239083</v>
      </c>
      <c r="O8" s="25">
        <v>2627.654056818335</v>
      </c>
      <c r="P8" s="25">
        <v>2704.8500651890481</v>
      </c>
      <c r="Q8" s="25">
        <v>2924.8174937598965</v>
      </c>
      <c r="R8" s="25">
        <v>3078.565108391093</v>
      </c>
      <c r="S8" s="25">
        <v>3358.306713553271</v>
      </c>
      <c r="T8" s="25" t="s">
        <v>1</v>
      </c>
      <c r="U8" s="25">
        <v>4122.8821412263969</v>
      </c>
      <c r="V8" s="25">
        <v>4256.1330952157159</v>
      </c>
      <c r="W8" s="25">
        <v>4383.0966633559719</v>
      </c>
      <c r="X8" s="25">
        <v>4499.8320727595155</v>
      </c>
      <c r="Y8" s="25">
        <v>4566.7010820740425</v>
      </c>
      <c r="Z8" s="25">
        <v>4798.5190749584162</v>
      </c>
      <c r="AA8" s="25">
        <v>4942.2821671336824</v>
      </c>
      <c r="AB8" s="25">
        <v>5205.0985870090799</v>
      </c>
      <c r="AC8" s="25">
        <v>5166.9669023741026</v>
      </c>
      <c r="AD8" s="25">
        <v>5394.9981216121932</v>
      </c>
      <c r="AE8" s="25">
        <v>5690.5211556234181</v>
      </c>
      <c r="AF8" s="25">
        <v>5625.1509216280756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14.821</v>
      </c>
      <c r="K9" s="23">
        <v>18.79</v>
      </c>
      <c r="L9" s="23">
        <v>19.236999999999998</v>
      </c>
      <c r="M9" s="23">
        <v>23.2</v>
      </c>
      <c r="N9" s="23">
        <v>27.117999999999999</v>
      </c>
      <c r="O9" s="23">
        <v>31.515000000000001</v>
      </c>
      <c r="P9" s="23">
        <v>38.270000000000003</v>
      </c>
      <c r="Q9" s="23">
        <v>48.106000000000002</v>
      </c>
      <c r="R9" s="23">
        <v>65.554000000000002</v>
      </c>
      <c r="S9" s="23">
        <v>84.701999999999998</v>
      </c>
      <c r="T9" s="23">
        <v>96.947999999999993</v>
      </c>
      <c r="U9" s="23">
        <v>100.288</v>
      </c>
      <c r="V9" s="23">
        <v>109.497</v>
      </c>
      <c r="W9" s="23">
        <v>123.083</v>
      </c>
      <c r="X9" s="23">
        <v>145.91200000000001</v>
      </c>
      <c r="Y9" s="23">
        <v>150.43799999999999</v>
      </c>
      <c r="Z9" s="23">
        <v>150.34899999999999</v>
      </c>
      <c r="AA9" s="23">
        <v>164.25</v>
      </c>
      <c r="AB9" s="23">
        <v>160.61000000000001</v>
      </c>
      <c r="AC9" s="23">
        <v>170.73</v>
      </c>
      <c r="AD9" s="23">
        <v>192.39</v>
      </c>
      <c r="AE9" s="23">
        <v>240.54</v>
      </c>
      <c r="AF9" s="23">
        <v>273.99</v>
      </c>
      <c r="AG9" s="23">
        <v>330.85199999999998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957.71299999999997</v>
      </c>
      <c r="D10" s="25" t="s">
        <v>1</v>
      </c>
      <c r="E10" s="25">
        <v>1034.356</v>
      </c>
      <c r="F10" s="25" t="s">
        <v>1</v>
      </c>
      <c r="G10" s="25">
        <v>1182.1759999999999</v>
      </c>
      <c r="H10" s="25" t="s">
        <v>1</v>
      </c>
      <c r="I10" s="25">
        <v>1517.0550000000001</v>
      </c>
      <c r="J10" s="25">
        <v>1713.633</v>
      </c>
      <c r="K10" s="25">
        <v>2059.848</v>
      </c>
      <c r="L10" s="25">
        <v>2137.61</v>
      </c>
      <c r="M10" s="25">
        <v>2342.0329999999999</v>
      </c>
      <c r="N10" s="25">
        <v>2523.489</v>
      </c>
      <c r="O10" s="25">
        <v>2638.7179999999998</v>
      </c>
      <c r="P10" s="25">
        <v>2868.09</v>
      </c>
      <c r="Q10" s="25">
        <v>2970.3270000000002</v>
      </c>
      <c r="R10" s="25">
        <v>3055.078</v>
      </c>
      <c r="S10" s="25">
        <v>3311.5970000000002</v>
      </c>
      <c r="T10" s="25">
        <v>3477.471</v>
      </c>
      <c r="U10" s="25">
        <v>3479.4569999999999</v>
      </c>
      <c r="V10" s="25">
        <v>3564.1489999999999</v>
      </c>
      <c r="W10" s="25">
        <v>3536.4589999999998</v>
      </c>
      <c r="X10" s="25">
        <v>3367.1869999999999</v>
      </c>
      <c r="Y10" s="25">
        <v>3420.7</v>
      </c>
      <c r="Z10" s="25">
        <v>3415.6</v>
      </c>
      <c r="AA10" s="25">
        <v>3440.1</v>
      </c>
      <c r="AB10" s="25">
        <v>3246.74</v>
      </c>
      <c r="AC10" s="25">
        <v>3300.7</v>
      </c>
      <c r="AD10" s="25">
        <v>3460.3</v>
      </c>
      <c r="AE10" s="25">
        <v>3603.2</v>
      </c>
      <c r="AF10" s="25">
        <v>3753.2</v>
      </c>
      <c r="AG10" s="25">
        <v>4073.5610000000001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19006.687999999998</v>
      </c>
      <c r="O11" s="23">
        <v>19717.741000000002</v>
      </c>
      <c r="P11" s="23">
        <v>20611.066999999999</v>
      </c>
      <c r="Q11" s="23">
        <v>20815.8</v>
      </c>
      <c r="R11" s="23">
        <v>22191.341</v>
      </c>
      <c r="S11" s="23">
        <v>22997.47</v>
      </c>
      <c r="T11" s="23">
        <v>23943.228999999999</v>
      </c>
      <c r="U11" s="23">
        <v>25125.325000000001</v>
      </c>
      <c r="V11" s="23">
        <v>26131.313999999998</v>
      </c>
      <c r="W11" s="23">
        <v>26947.9</v>
      </c>
      <c r="X11" s="23">
        <v>28321.949000000001</v>
      </c>
      <c r="Y11" s="23">
        <v>29213.446</v>
      </c>
      <c r="Z11" s="23">
        <v>29309.077000000001</v>
      </c>
      <c r="AA11" s="23" t="s">
        <v>1</v>
      </c>
      <c r="AB11" s="23">
        <v>31053.215</v>
      </c>
      <c r="AC11" s="23">
        <v>32038.026000000002</v>
      </c>
      <c r="AD11" s="23">
        <v>32852.813000000002</v>
      </c>
      <c r="AE11" s="23">
        <v>33960.864999999998</v>
      </c>
      <c r="AF11" s="23" t="s">
        <v>1</v>
      </c>
      <c r="AG11" s="23" t="s">
        <v>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124.627</v>
      </c>
      <c r="O12" s="25">
        <v>138.96100000000001</v>
      </c>
      <c r="P12" s="25">
        <v>174.79599999999999</v>
      </c>
      <c r="Q12" s="25">
        <v>152.923</v>
      </c>
      <c r="R12" s="25">
        <v>155.76400000000001</v>
      </c>
      <c r="S12" s="25">
        <v>183.37</v>
      </c>
      <c r="T12" s="25">
        <v>211.16200000000001</v>
      </c>
      <c r="U12" s="25">
        <v>227.76300000000001</v>
      </c>
      <c r="V12" s="25">
        <v>196.60900000000001</v>
      </c>
      <c r="W12" s="25">
        <v>204.56299999999999</v>
      </c>
      <c r="X12" s="25">
        <v>200.11199999999999</v>
      </c>
      <c r="Y12" s="25">
        <v>200.41399999999999</v>
      </c>
      <c r="Z12" s="25">
        <v>196.857</v>
      </c>
      <c r="AA12" s="25">
        <v>200.94200000000001</v>
      </c>
      <c r="AB12" s="25">
        <v>253.48699999999999</v>
      </c>
      <c r="AC12" s="25">
        <v>268.57100000000003</v>
      </c>
      <c r="AD12" s="25">
        <v>340.38900000000001</v>
      </c>
      <c r="AE12" s="25">
        <v>383.34100000000001</v>
      </c>
      <c r="AF12" s="25">
        <v>403.65</v>
      </c>
      <c r="AG12" s="25">
        <v>452.88799999999998</v>
      </c>
      <c r="AH12" s="25" t="s">
        <v>1</v>
      </c>
    </row>
    <row r="13" spans="1:34" x14ac:dyDescent="0.25">
      <c r="A13" s="9" t="s">
        <v>9</v>
      </c>
      <c r="B13" s="22">
        <v>163.55000000000001</v>
      </c>
      <c r="C13" s="23">
        <v>181.14099999999999</v>
      </c>
      <c r="D13" s="23">
        <v>202.69</v>
      </c>
      <c r="E13" s="23">
        <v>232.05600000000001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>
        <v>4623.78</v>
      </c>
      <c r="D14" s="25">
        <v>4930.4399999999996</v>
      </c>
      <c r="E14" s="25">
        <v>5060.5200000000004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6820.7</v>
      </c>
      <c r="K14" s="25">
        <v>6937.8</v>
      </c>
      <c r="L14" s="25">
        <v>7271.1</v>
      </c>
      <c r="M14" s="25" t="s">
        <v>1</v>
      </c>
      <c r="N14" s="25" t="s">
        <v>1</v>
      </c>
      <c r="O14" s="25">
        <v>8892</v>
      </c>
      <c r="P14" s="25">
        <v>8959</v>
      </c>
      <c r="Q14" s="25">
        <v>9137.1</v>
      </c>
      <c r="R14" s="25">
        <v>10612.1</v>
      </c>
      <c r="S14" s="25">
        <v>11107.4</v>
      </c>
      <c r="T14" s="25">
        <v>11758.8</v>
      </c>
      <c r="U14" s="25">
        <v>12017.2</v>
      </c>
      <c r="V14" s="25">
        <v>12357.9</v>
      </c>
      <c r="W14" s="25">
        <v>12540.8</v>
      </c>
      <c r="X14" s="25">
        <v>12993.6</v>
      </c>
      <c r="Y14" s="25">
        <v>13528.5</v>
      </c>
      <c r="Z14" s="25">
        <v>13604.254000000001</v>
      </c>
      <c r="AA14" s="25">
        <v>15034</v>
      </c>
      <c r="AB14" s="25">
        <v>16036.641</v>
      </c>
      <c r="AC14" s="25" t="s">
        <v>1</v>
      </c>
      <c r="AD14" s="25" t="s">
        <v>1</v>
      </c>
      <c r="AE14" s="25">
        <v>17695.123</v>
      </c>
      <c r="AF14" s="25">
        <v>17095.425999999999</v>
      </c>
      <c r="AG14" s="25">
        <v>17293.039000000001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5.758</v>
      </c>
      <c r="D15" s="23">
        <v>6.5439999999999996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12.728999999999999</v>
      </c>
      <c r="K15" s="23">
        <v>14.762</v>
      </c>
      <c r="L15" s="23">
        <v>16.215</v>
      </c>
      <c r="M15" s="23">
        <v>17.946999999999999</v>
      </c>
      <c r="N15" s="23">
        <v>22.193000000000001</v>
      </c>
      <c r="O15" s="23">
        <v>26.835000000000001</v>
      </c>
      <c r="P15" s="23">
        <v>28.913</v>
      </c>
      <c r="Q15" s="23">
        <v>32.473999999999997</v>
      </c>
      <c r="R15" s="23">
        <v>34.801000000000002</v>
      </c>
      <c r="S15" s="23">
        <v>37.371000000000002</v>
      </c>
      <c r="T15" s="23">
        <v>41.53</v>
      </c>
      <c r="U15" s="23">
        <v>45.790999999999997</v>
      </c>
      <c r="V15" s="23">
        <v>47.399000000000001</v>
      </c>
      <c r="W15" s="23">
        <v>47.502000000000002</v>
      </c>
      <c r="X15" s="23">
        <v>46.956000000000003</v>
      </c>
      <c r="Y15" s="23">
        <v>46.140999999999998</v>
      </c>
      <c r="Z15" s="23">
        <v>47.706000000000003</v>
      </c>
      <c r="AA15" s="23">
        <v>47.106000000000002</v>
      </c>
      <c r="AB15" s="23">
        <v>56.868000000000002</v>
      </c>
      <c r="AC15" s="23">
        <v>65.673000000000002</v>
      </c>
      <c r="AD15" s="23">
        <v>75.575999999999993</v>
      </c>
      <c r="AE15" s="23">
        <v>88.161000000000001</v>
      </c>
      <c r="AF15" s="23">
        <v>94.343000000000004</v>
      </c>
      <c r="AG15" s="23">
        <v>97.936000000000007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26.202000000000002</v>
      </c>
      <c r="I16" s="25">
        <v>35.790999999999997</v>
      </c>
      <c r="J16" s="25">
        <v>41.786000000000001</v>
      </c>
      <c r="K16" s="25">
        <v>39.283999999999999</v>
      </c>
      <c r="L16" s="25">
        <v>39.646000000000001</v>
      </c>
      <c r="M16" s="25">
        <v>41.305999999999997</v>
      </c>
      <c r="N16" s="25">
        <v>47.411000000000001</v>
      </c>
      <c r="O16" s="25">
        <v>58.764000000000003</v>
      </c>
      <c r="P16" s="25">
        <v>73.766000000000005</v>
      </c>
      <c r="Q16" s="25">
        <v>85.004000000000005</v>
      </c>
      <c r="R16" s="25">
        <v>93.808000000000007</v>
      </c>
      <c r="S16" s="25">
        <v>110.258</v>
      </c>
      <c r="T16" s="25">
        <v>132.44300000000001</v>
      </c>
      <c r="U16" s="25">
        <v>128.33099999999999</v>
      </c>
      <c r="V16" s="25">
        <v>119.23699999999999</v>
      </c>
      <c r="W16" s="25">
        <v>133.91999999999999</v>
      </c>
      <c r="X16" s="25">
        <v>144.54900000000001</v>
      </c>
      <c r="Y16" s="25">
        <v>160.21799999999999</v>
      </c>
      <c r="Z16" s="25">
        <v>176.81299999999999</v>
      </c>
      <c r="AA16" s="25">
        <v>167.28100000000001</v>
      </c>
      <c r="AB16" s="25">
        <v>167.27199999999999</v>
      </c>
      <c r="AC16" s="25">
        <v>203.70099999999999</v>
      </c>
      <c r="AD16" s="25">
        <v>239.56100000000001</v>
      </c>
      <c r="AE16" s="25">
        <v>277.33499999999998</v>
      </c>
      <c r="AF16" s="25">
        <v>314.553</v>
      </c>
      <c r="AG16" s="25">
        <v>374.95400000000001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13.944000000000001</v>
      </c>
      <c r="M17" s="23">
        <v>12.962</v>
      </c>
      <c r="N17" s="23">
        <v>14.442</v>
      </c>
      <c r="O17" s="23">
        <v>15.058</v>
      </c>
      <c r="P17" s="23">
        <v>16.882000000000001</v>
      </c>
      <c r="Q17" s="23">
        <v>24.757999999999999</v>
      </c>
      <c r="R17" s="23">
        <v>42.828000000000003</v>
      </c>
      <c r="S17" s="23">
        <v>49.923000000000002</v>
      </c>
      <c r="T17" s="23">
        <v>62.749000000000002</v>
      </c>
      <c r="U17" s="23">
        <v>50.654000000000003</v>
      </c>
      <c r="V17" s="23">
        <v>56.488</v>
      </c>
      <c r="W17" s="23">
        <v>75.980999999999995</v>
      </c>
      <c r="X17" s="23">
        <v>77.67</v>
      </c>
      <c r="Y17" s="23">
        <v>68.099999999999994</v>
      </c>
      <c r="Z17" s="23">
        <v>82.5</v>
      </c>
      <c r="AA17" s="23">
        <v>73.2</v>
      </c>
      <c r="AB17" s="23">
        <v>70.599999999999994</v>
      </c>
      <c r="AC17" s="23">
        <v>85.3</v>
      </c>
      <c r="AD17" s="23">
        <v>98</v>
      </c>
      <c r="AE17" s="23">
        <v>110</v>
      </c>
      <c r="AF17" s="23">
        <v>131.24799999999999</v>
      </c>
      <c r="AG17" s="23">
        <v>147.52099999999999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369.46</v>
      </c>
      <c r="V18" s="25" t="s">
        <v>1</v>
      </c>
      <c r="W18" s="25">
        <v>382.00200000000001</v>
      </c>
      <c r="X18" s="25" t="s">
        <v>1</v>
      </c>
      <c r="Y18" s="25">
        <v>364.25599999999997</v>
      </c>
      <c r="Z18" s="25">
        <v>159.1</v>
      </c>
      <c r="AA18" s="25">
        <v>399.8</v>
      </c>
      <c r="AB18" s="25" t="s">
        <v>1</v>
      </c>
      <c r="AC18" s="25">
        <v>441</v>
      </c>
      <c r="AD18" s="25" t="s">
        <v>1</v>
      </c>
      <c r="AE18" s="25">
        <v>460.9</v>
      </c>
      <c r="AF18" s="25" t="s">
        <v>1</v>
      </c>
      <c r="AG18" s="25">
        <v>485.63099999999997</v>
      </c>
      <c r="AH18" s="25" t="s">
        <v>1</v>
      </c>
    </row>
    <row r="19" spans="1:34" x14ac:dyDescent="0.25">
      <c r="A19" s="9" t="s">
        <v>15</v>
      </c>
      <c r="B19" s="22">
        <v>53.532025743181116</v>
      </c>
      <c r="C19" s="23">
        <v>51.012658227848107</v>
      </c>
      <c r="D19" s="23">
        <v>46.313230697997454</v>
      </c>
      <c r="E19" s="23">
        <v>79.620853080568722</v>
      </c>
      <c r="F19" s="23">
        <v>89.578501159721668</v>
      </c>
      <c r="G19" s="23">
        <v>72.865390458827093</v>
      </c>
      <c r="H19" s="23">
        <v>70.920210569777041</v>
      </c>
      <c r="I19" s="23">
        <v>80.108669974013694</v>
      </c>
      <c r="J19" s="23">
        <v>114.43155838217567</v>
      </c>
      <c r="K19" s="23">
        <v>128.63037544012343</v>
      </c>
      <c r="L19" s="23">
        <v>175.1195969850792</v>
      </c>
      <c r="M19" s="23">
        <v>239.12701196461282</v>
      </c>
      <c r="N19" s="23">
        <v>306.75954889693776</v>
      </c>
      <c r="O19" s="23">
        <v>330.87493099913257</v>
      </c>
      <c r="P19" s="23">
        <v>339.61614877215294</v>
      </c>
      <c r="Q19" s="23">
        <v>391.76214472888529</v>
      </c>
      <c r="R19" s="23">
        <v>422.66252932717782</v>
      </c>
      <c r="S19" s="23">
        <v>473.02566142828726</v>
      </c>
      <c r="T19" s="23">
        <v>516.54407379428255</v>
      </c>
      <c r="U19" s="23">
        <v>513.36496272250565</v>
      </c>
      <c r="V19" s="23">
        <v>555.42761724989111</v>
      </c>
      <c r="W19" s="23">
        <v>604.30575938719255</v>
      </c>
      <c r="X19" s="23">
        <v>604.58599827139153</v>
      </c>
      <c r="Y19" s="23">
        <v>660.39646983528144</v>
      </c>
      <c r="Z19" s="23">
        <v>710.72657186356128</v>
      </c>
      <c r="AA19" s="23">
        <v>707.45225806451617</v>
      </c>
      <c r="AB19" s="23">
        <v>708.4061135371179</v>
      </c>
      <c r="AC19" s="23">
        <v>839.9401662408228</v>
      </c>
      <c r="AD19" s="23">
        <v>950.99313242811013</v>
      </c>
      <c r="AE19" s="23">
        <v>1043.2185674761758</v>
      </c>
      <c r="AF19" s="23">
        <v>1054.5437722419929</v>
      </c>
      <c r="AG19" s="23">
        <v>1189.8361960281156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6.6619999999999999</v>
      </c>
      <c r="O20" s="25" t="s">
        <v>1</v>
      </c>
      <c r="P20" s="25" t="s">
        <v>1</v>
      </c>
      <c r="Q20" s="25">
        <v>17.335999999999999</v>
      </c>
      <c r="R20" s="25">
        <v>18.218</v>
      </c>
      <c r="S20" s="25">
        <v>20.285</v>
      </c>
      <c r="T20" s="25">
        <v>21.853000000000002</v>
      </c>
      <c r="U20" s="25">
        <v>21.414000000000001</v>
      </c>
      <c r="V20" s="25">
        <v>26.001999999999999</v>
      </c>
      <c r="W20" s="25">
        <v>29.727</v>
      </c>
      <c r="X20" s="25">
        <v>31.48</v>
      </c>
      <c r="Y20" s="25">
        <v>32.871000000000002</v>
      </c>
      <c r="Z20" s="25">
        <v>38.277999999999999</v>
      </c>
      <c r="AA20" s="25">
        <v>39.268999999999998</v>
      </c>
      <c r="AB20" s="25">
        <v>41.225000000000001</v>
      </c>
      <c r="AC20" s="25">
        <v>47.622</v>
      </c>
      <c r="AD20" s="25">
        <v>50.648000000000003</v>
      </c>
      <c r="AE20" s="25">
        <v>49.901000000000003</v>
      </c>
      <c r="AF20" s="25">
        <v>61.063000000000002</v>
      </c>
      <c r="AG20" s="25">
        <v>60.960999999999999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21573.55</v>
      </c>
      <c r="D21" s="23" t="s">
        <v>1</v>
      </c>
      <c r="E21" s="23">
        <v>22599.82</v>
      </c>
      <c r="F21" s="23" t="s">
        <v>1</v>
      </c>
      <c r="G21" s="23">
        <v>23663.200000000001</v>
      </c>
      <c r="H21" s="23" t="s">
        <v>1</v>
      </c>
      <c r="I21" s="23">
        <v>25757.692999999999</v>
      </c>
      <c r="J21" s="23" t="s">
        <v>1</v>
      </c>
      <c r="K21" s="23">
        <v>28352.473000000002</v>
      </c>
      <c r="L21" s="23" t="s">
        <v>1</v>
      </c>
      <c r="M21" s="23">
        <v>30215.145</v>
      </c>
      <c r="N21" s="23" t="s">
        <v>1</v>
      </c>
      <c r="O21" s="23">
        <v>31958.182000000001</v>
      </c>
      <c r="P21" s="23" t="s">
        <v>1</v>
      </c>
      <c r="Q21" s="23">
        <v>32847.402999999998</v>
      </c>
      <c r="R21" s="23" t="s">
        <v>1</v>
      </c>
      <c r="S21" s="23">
        <v>35698.396000000001</v>
      </c>
      <c r="T21" s="23" t="s">
        <v>1</v>
      </c>
      <c r="U21" s="23">
        <v>38867.591</v>
      </c>
      <c r="V21" s="23" t="s">
        <v>1</v>
      </c>
      <c r="W21" s="23">
        <v>43634.959000000003</v>
      </c>
      <c r="X21" s="23" t="s">
        <v>1</v>
      </c>
      <c r="Y21" s="23">
        <v>48105.748</v>
      </c>
      <c r="Z21" s="23" t="s">
        <v>1</v>
      </c>
      <c r="AA21" s="23">
        <v>53115.6</v>
      </c>
      <c r="AB21" s="23" t="s">
        <v>1</v>
      </c>
      <c r="AC21" s="23">
        <v>59779.430999999997</v>
      </c>
      <c r="AD21" s="23" t="s">
        <v>1</v>
      </c>
      <c r="AE21" s="23">
        <v>65811.289999999994</v>
      </c>
      <c r="AF21" s="23" t="s">
        <v>1</v>
      </c>
      <c r="AG21" s="23">
        <v>70075.841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2820</v>
      </c>
      <c r="E22" s="25">
        <v>3001</v>
      </c>
      <c r="F22" s="25">
        <v>3216</v>
      </c>
      <c r="G22" s="25">
        <v>3357</v>
      </c>
      <c r="H22" s="25">
        <v>3545</v>
      </c>
      <c r="I22" s="25">
        <v>3814</v>
      </c>
      <c r="J22" s="25">
        <v>3823.8</v>
      </c>
      <c r="K22" s="25">
        <v>4264.7</v>
      </c>
      <c r="L22" s="25">
        <v>4566</v>
      </c>
      <c r="M22" s="25">
        <v>4862</v>
      </c>
      <c r="N22" s="25">
        <v>4952</v>
      </c>
      <c r="O22" s="25">
        <v>5273</v>
      </c>
      <c r="P22" s="25" t="s">
        <v>1</v>
      </c>
      <c r="Q22" s="25">
        <v>5698</v>
      </c>
      <c r="R22" s="25" t="s">
        <v>1</v>
      </c>
      <c r="S22" s="25">
        <v>6128</v>
      </c>
      <c r="T22" s="25" t="s">
        <v>1</v>
      </c>
      <c r="U22" s="25">
        <v>6393</v>
      </c>
      <c r="V22" s="25" t="s">
        <v>1</v>
      </c>
      <c r="W22" s="25">
        <v>7988.4759999999997</v>
      </c>
      <c r="X22" s="25">
        <v>8320.5020000000004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253.52581898945033</v>
      </c>
      <c r="G23" s="23">
        <v>283.45686800189247</v>
      </c>
      <c r="H23" s="23">
        <v>327.55749057651286</v>
      </c>
      <c r="I23" s="23">
        <v>364.95761001211145</v>
      </c>
      <c r="J23" s="23">
        <v>407.37903740584704</v>
      </c>
      <c r="K23" s="23">
        <v>443.77158537162319</v>
      </c>
      <c r="L23" s="23">
        <v>481.83723367097446</v>
      </c>
      <c r="M23" s="23">
        <v>518.04144767299363</v>
      </c>
      <c r="N23" s="23">
        <v>477.83481101259918</v>
      </c>
      <c r="O23" s="23">
        <v>450.83643967633418</v>
      </c>
      <c r="P23" s="23">
        <v>457.32084474684103</v>
      </c>
      <c r="Q23" s="23">
        <v>568.28237633606761</v>
      </c>
      <c r="R23" s="23">
        <v>638.26073564516537</v>
      </c>
      <c r="S23" s="23">
        <v>704.97132436503955</v>
      </c>
      <c r="T23" s="23">
        <v>910.11075994419286</v>
      </c>
      <c r="U23" s="23">
        <v>883.88483223957849</v>
      </c>
      <c r="V23" s="23">
        <v>1058.427416326633</v>
      </c>
      <c r="W23" s="23">
        <v>1127.7241178469155</v>
      </c>
      <c r="X23" s="23">
        <v>1243.1954500920017</v>
      </c>
      <c r="Y23" s="23">
        <v>1445.5032757593806</v>
      </c>
      <c r="Z23" s="23">
        <v>1658.6047845517769</v>
      </c>
      <c r="AA23" s="23">
        <v>1770.2014770201476</v>
      </c>
      <c r="AB23" s="23">
        <v>1904.8175650898424</v>
      </c>
      <c r="AC23" s="23">
        <v>2262.8376791167489</v>
      </c>
      <c r="AD23" s="23">
        <v>2765.90332042708</v>
      </c>
      <c r="AE23" s="23">
        <v>3353.6082930007447</v>
      </c>
      <c r="AF23" s="23">
        <v>3661.015079900968</v>
      </c>
      <c r="AG23" s="23">
        <v>4103.3733461841766</v>
      </c>
      <c r="AH23" s="23" t="s">
        <v>1</v>
      </c>
    </row>
    <row r="24" spans="1:34" x14ac:dyDescent="0.25">
      <c r="A24" s="12" t="s">
        <v>20</v>
      </c>
      <c r="B24" s="24">
        <v>156.47999999999999</v>
      </c>
      <c r="C24" s="25">
        <v>193.01</v>
      </c>
      <c r="D24" s="25">
        <v>229.54</v>
      </c>
      <c r="E24" s="25">
        <v>240.29</v>
      </c>
      <c r="F24" s="25">
        <v>251.54</v>
      </c>
      <c r="G24" s="25">
        <v>298.77</v>
      </c>
      <c r="H24" s="25">
        <v>339.3</v>
      </c>
      <c r="I24" s="25">
        <v>379.83</v>
      </c>
      <c r="J24" s="25">
        <v>444.92</v>
      </c>
      <c r="K24" s="25">
        <v>510</v>
      </c>
      <c r="L24" s="25">
        <v>573.19200000000001</v>
      </c>
      <c r="M24" s="25">
        <v>636.38</v>
      </c>
      <c r="N24" s="25">
        <v>682.07899999999995</v>
      </c>
      <c r="O24" s="25">
        <v>727.779</v>
      </c>
      <c r="P24" s="25">
        <v>737.35199999999998</v>
      </c>
      <c r="Q24" s="25">
        <v>746.92499999999995</v>
      </c>
      <c r="R24" s="25">
        <v>896.99699999999996</v>
      </c>
      <c r="S24" s="25">
        <v>1047.068</v>
      </c>
      <c r="T24" s="25">
        <v>1396.2850000000001</v>
      </c>
      <c r="U24" s="25">
        <v>1283.5989999999999</v>
      </c>
      <c r="V24" s="25">
        <v>1423.048</v>
      </c>
      <c r="W24" s="25">
        <v>1337.2370000000001</v>
      </c>
      <c r="X24" s="25">
        <v>1205.048</v>
      </c>
      <c r="Y24" s="25">
        <v>1288.328</v>
      </c>
      <c r="Z24" s="25">
        <v>1323.3050000000001</v>
      </c>
      <c r="AA24" s="25">
        <v>1381.415</v>
      </c>
      <c r="AB24" s="25">
        <v>1253.077</v>
      </c>
      <c r="AC24" s="25">
        <v>1331.6410000000001</v>
      </c>
      <c r="AD24" s="25">
        <v>1420.154</v>
      </c>
      <c r="AE24" s="25">
        <v>1587.117</v>
      </c>
      <c r="AF24" s="25">
        <v>1783.384</v>
      </c>
      <c r="AG24" s="25">
        <v>1943.489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1150.8320000000001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1714.0840000000001</v>
      </c>
      <c r="K25" s="23" t="s">
        <v>1</v>
      </c>
      <c r="L25" s="23" t="s">
        <v>1</v>
      </c>
      <c r="M25" s="23" t="s">
        <v>1</v>
      </c>
      <c r="N25" s="23">
        <v>2322.0520000000001</v>
      </c>
      <c r="O25" s="23" t="s">
        <v>1</v>
      </c>
      <c r="P25" s="23">
        <v>2699.069</v>
      </c>
      <c r="Q25" s="23" t="s">
        <v>1</v>
      </c>
      <c r="R25" s="23">
        <v>3198.3429999999998</v>
      </c>
      <c r="S25" s="23">
        <v>3513.143</v>
      </c>
      <c r="T25" s="23" t="s">
        <v>1</v>
      </c>
      <c r="U25" s="23">
        <v>3800.4789999999998</v>
      </c>
      <c r="V25" s="23" t="s">
        <v>1</v>
      </c>
      <c r="W25" s="23">
        <v>4186.375</v>
      </c>
      <c r="X25" s="23" t="s">
        <v>1</v>
      </c>
      <c r="Y25" s="23">
        <v>4686.4480000000003</v>
      </c>
      <c r="Z25" s="23" t="s">
        <v>1</v>
      </c>
      <c r="AA25" s="23">
        <v>5206.9309999999996</v>
      </c>
      <c r="AB25" s="23" t="s">
        <v>1</v>
      </c>
      <c r="AC25" s="23">
        <v>5622.2079999999996</v>
      </c>
      <c r="AD25" s="23" t="s">
        <v>1</v>
      </c>
      <c r="AE25" s="23">
        <v>6358.6509999999998</v>
      </c>
      <c r="AF25" s="23" t="s">
        <v>1</v>
      </c>
      <c r="AG25" s="23">
        <v>6832.9979999999996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103.58916478555305</v>
      </c>
      <c r="F26" s="25">
        <v>114.41176470588236</v>
      </c>
      <c r="G26" s="25">
        <v>125.04507888805409</v>
      </c>
      <c r="H26" s="25">
        <v>110.71392146863845</v>
      </c>
      <c r="I26" s="25">
        <v>98.460779477059688</v>
      </c>
      <c r="J26" s="25">
        <v>100.85628442663996</v>
      </c>
      <c r="K26" s="25">
        <v>73.438972162740896</v>
      </c>
      <c r="L26" s="25">
        <v>77.028912759763074</v>
      </c>
      <c r="M26" s="25">
        <v>88.832871865866792</v>
      </c>
      <c r="N26" s="25">
        <v>90.281100095938612</v>
      </c>
      <c r="O26" s="25">
        <v>96.491970919549402</v>
      </c>
      <c r="P26" s="25">
        <v>109.14490249321155</v>
      </c>
      <c r="Q26" s="25">
        <v>160.52224585047918</v>
      </c>
      <c r="R26" s="25">
        <v>194.22797662941744</v>
      </c>
      <c r="S26" s="25">
        <v>278.58063742391988</v>
      </c>
      <c r="T26" s="25">
        <v>333.08179003964591</v>
      </c>
      <c r="U26" s="25">
        <v>283.20833038515065</v>
      </c>
      <c r="V26" s="25">
        <v>277.01937229951096</v>
      </c>
      <c r="W26" s="25">
        <v>286.26901936731855</v>
      </c>
      <c r="X26" s="25">
        <v>293.03836925077928</v>
      </c>
      <c r="Y26" s="25">
        <v>263.4960398280154</v>
      </c>
      <c r="Z26" s="25">
        <v>275.39325336993949</v>
      </c>
      <c r="AA26" s="25">
        <v>345.54865703873668</v>
      </c>
      <c r="AB26" s="25">
        <v>444.60872082665242</v>
      </c>
      <c r="AC26" s="25">
        <v>470.74330239887928</v>
      </c>
      <c r="AD26" s="25">
        <v>494.41018478727977</v>
      </c>
      <c r="AE26" s="25">
        <v>531.83908288200951</v>
      </c>
      <c r="AF26" s="25">
        <v>539.14639439472546</v>
      </c>
      <c r="AG26" s="25">
        <v>587.52595753327239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222.74</v>
      </c>
      <c r="H27" s="23" t="s">
        <v>1</v>
      </c>
      <c r="I27" s="23">
        <v>290.95</v>
      </c>
      <c r="J27" s="23" t="s">
        <v>1</v>
      </c>
      <c r="K27" s="23">
        <v>414.78</v>
      </c>
      <c r="L27" s="23" t="s">
        <v>1</v>
      </c>
      <c r="M27" s="23">
        <v>508.3</v>
      </c>
      <c r="N27" s="23" t="s">
        <v>1</v>
      </c>
      <c r="O27" s="23">
        <v>603.26</v>
      </c>
      <c r="P27" s="23" t="s">
        <v>1</v>
      </c>
      <c r="Q27" s="23">
        <v>705.73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910.82600000000002</v>
      </c>
      <c r="X27" s="23" t="s">
        <v>1</v>
      </c>
      <c r="Y27" s="23">
        <v>957.51</v>
      </c>
      <c r="Z27" s="23" t="s">
        <v>1</v>
      </c>
      <c r="AA27" s="23">
        <v>1146.67</v>
      </c>
      <c r="AB27" s="23" t="s">
        <v>1</v>
      </c>
      <c r="AC27" s="23">
        <v>1099.68</v>
      </c>
      <c r="AD27" s="23" t="s">
        <v>1</v>
      </c>
      <c r="AE27" s="23">
        <v>1353.73</v>
      </c>
      <c r="AF27" s="23">
        <v>1407.64</v>
      </c>
      <c r="AG27" s="23">
        <v>1522.674</v>
      </c>
      <c r="AH27" s="23" t="s">
        <v>1</v>
      </c>
    </row>
    <row r="28" spans="1:34" x14ac:dyDescent="0.25">
      <c r="A28" s="12" t="s">
        <v>24</v>
      </c>
      <c r="B28" s="24">
        <v>75.814999999999998</v>
      </c>
      <c r="C28" s="25">
        <v>64.197000000000003</v>
      </c>
      <c r="D28" s="25">
        <v>59.484000000000002</v>
      </c>
      <c r="E28" s="25">
        <v>55.732999999999997</v>
      </c>
      <c r="F28" s="25">
        <v>49.625</v>
      </c>
      <c r="G28" s="25">
        <v>66.587000000000003</v>
      </c>
      <c r="H28" s="25">
        <v>71.731999999999999</v>
      </c>
      <c r="I28" s="25">
        <v>87.997</v>
      </c>
      <c r="J28" s="25">
        <v>82.587000000000003</v>
      </c>
      <c r="K28" s="25">
        <v>78.968000000000004</v>
      </c>
      <c r="L28" s="25">
        <v>83.549000000000007</v>
      </c>
      <c r="M28" s="25">
        <v>94.072000000000003</v>
      </c>
      <c r="N28" s="25">
        <v>92.545000000000002</v>
      </c>
      <c r="O28" s="25">
        <v>103.1</v>
      </c>
      <c r="P28" s="25">
        <v>105.258</v>
      </c>
      <c r="Q28" s="25">
        <v>115.083</v>
      </c>
      <c r="R28" s="25">
        <v>121.991</v>
      </c>
      <c r="S28" s="25">
        <v>131.13300000000001</v>
      </c>
      <c r="T28" s="25">
        <v>146.89500000000001</v>
      </c>
      <c r="U28" s="25">
        <v>146.10900000000001</v>
      </c>
      <c r="V28" s="25">
        <v>196.001</v>
      </c>
      <c r="W28" s="25">
        <v>218.74299999999999</v>
      </c>
      <c r="X28" s="25">
        <v>254.65899999999999</v>
      </c>
      <c r="Y28" s="25">
        <v>261.40699999999998</v>
      </c>
      <c r="Z28" s="25">
        <v>292.589</v>
      </c>
      <c r="AA28" s="25">
        <v>303.745</v>
      </c>
      <c r="AB28" s="25">
        <v>334.50099999999998</v>
      </c>
      <c r="AC28" s="25">
        <v>365.93299999999999</v>
      </c>
      <c r="AD28" s="25">
        <v>372.22199999999998</v>
      </c>
      <c r="AE28" s="25">
        <v>425.12799999999999</v>
      </c>
      <c r="AF28" s="25">
        <v>489.95299999999997</v>
      </c>
      <c r="AG28" s="25">
        <v>539.47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52.274000000000001</v>
      </c>
      <c r="F29" s="23">
        <v>74.241</v>
      </c>
      <c r="G29" s="23">
        <v>85.260999999999996</v>
      </c>
      <c r="H29" s="23">
        <v>86.914000000000001</v>
      </c>
      <c r="I29" s="23">
        <v>95.826999999999998</v>
      </c>
      <c r="J29" s="23">
        <v>111.367</v>
      </c>
      <c r="K29" s="23">
        <v>139.40100000000001</v>
      </c>
      <c r="L29" s="23">
        <v>153.20099999999999</v>
      </c>
      <c r="M29" s="23">
        <v>174.22200000000001</v>
      </c>
      <c r="N29" s="23">
        <v>199.904</v>
      </c>
      <c r="O29" s="23">
        <v>169.386</v>
      </c>
      <c r="P29" s="23">
        <v>193.40100000000001</v>
      </c>
      <c r="Q29" s="23">
        <v>235.28</v>
      </c>
      <c r="R29" s="23">
        <v>261.71499999999997</v>
      </c>
      <c r="S29" s="23">
        <v>275.096</v>
      </c>
      <c r="T29" s="23">
        <v>328.24799999999999</v>
      </c>
      <c r="U29" s="23">
        <v>355.08300000000003</v>
      </c>
      <c r="V29" s="23">
        <v>390.99099999999999</v>
      </c>
      <c r="W29" s="23">
        <v>452.41800000000001</v>
      </c>
      <c r="X29" s="23">
        <v>468.38299999999998</v>
      </c>
      <c r="Y29" s="23">
        <v>464.822</v>
      </c>
      <c r="Z29" s="23">
        <v>454.19499999999999</v>
      </c>
      <c r="AA29" s="23">
        <v>448.255</v>
      </c>
      <c r="AB29" s="23">
        <v>454.99299999999999</v>
      </c>
      <c r="AC29" s="23">
        <v>478.642</v>
      </c>
      <c r="AD29" s="23">
        <v>527.58799999999997</v>
      </c>
      <c r="AE29" s="23">
        <v>602.19200000000001</v>
      </c>
      <c r="AF29" s="23">
        <v>622.30799999999999</v>
      </c>
      <c r="AG29" s="23">
        <v>675.029</v>
      </c>
      <c r="AH29" s="23" t="s">
        <v>1</v>
      </c>
    </row>
    <row r="30" spans="1:34" x14ac:dyDescent="0.25">
      <c r="A30" s="12" t="s">
        <v>26</v>
      </c>
      <c r="B30" s="24">
        <v>1428.808</v>
      </c>
      <c r="C30" s="25">
        <v>1652.473</v>
      </c>
      <c r="D30" s="25">
        <v>1861.6030000000001</v>
      </c>
      <c r="E30" s="25">
        <v>1964.4590000000001</v>
      </c>
      <c r="F30" s="25">
        <v>1974.367</v>
      </c>
      <c r="G30" s="25">
        <v>2039.434</v>
      </c>
      <c r="H30" s="25">
        <v>2245.4609999999998</v>
      </c>
      <c r="I30" s="25">
        <v>2296.1489999999999</v>
      </c>
      <c r="J30" s="25">
        <v>2562.7489999999998</v>
      </c>
      <c r="K30" s="25">
        <v>2783.8539999999998</v>
      </c>
      <c r="L30" s="25">
        <v>3213.8519999999999</v>
      </c>
      <c r="M30" s="25">
        <v>3477.279</v>
      </c>
      <c r="N30" s="25">
        <v>4018.2570000000001</v>
      </c>
      <c r="O30" s="25">
        <v>4574.4359999999997</v>
      </c>
      <c r="P30" s="25">
        <v>5081.893</v>
      </c>
      <c r="Q30" s="25">
        <v>5776.598</v>
      </c>
      <c r="R30" s="25">
        <v>6425.5309999999999</v>
      </c>
      <c r="S30" s="25">
        <v>7147.0789999999997</v>
      </c>
      <c r="T30" s="25">
        <v>7840.942</v>
      </c>
      <c r="U30" s="25">
        <v>8436.3590000000004</v>
      </c>
      <c r="V30" s="25">
        <v>8478.6990000000005</v>
      </c>
      <c r="W30" s="25">
        <v>8356.2549999999992</v>
      </c>
      <c r="X30" s="25">
        <v>8162.5749999999998</v>
      </c>
      <c r="Y30" s="25">
        <v>8207.7669999999998</v>
      </c>
      <c r="Z30" s="25">
        <v>8202.5130000000008</v>
      </c>
      <c r="AA30" s="25">
        <v>8215</v>
      </c>
      <c r="AB30" s="25">
        <v>8378</v>
      </c>
      <c r="AC30" s="25">
        <v>8879</v>
      </c>
      <c r="AD30" s="25">
        <v>9421</v>
      </c>
      <c r="AE30" s="25">
        <v>9947</v>
      </c>
      <c r="AF30" s="25">
        <v>10038</v>
      </c>
      <c r="AG30" s="25">
        <v>10902.912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2807.9499418394767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4681.3547961643662</v>
      </c>
      <c r="T31" s="23" t="s">
        <v>1</v>
      </c>
      <c r="U31" s="23">
        <v>4373.6286502622634</v>
      </c>
      <c r="V31" s="23" t="s">
        <v>1</v>
      </c>
      <c r="W31" s="23">
        <v>5216.6160933796982</v>
      </c>
      <c r="X31" s="23" t="s">
        <v>1</v>
      </c>
      <c r="Y31" s="23">
        <v>5683.1763278044264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  <c r="AH31" s="23" t="s">
        <v>1</v>
      </c>
    </row>
    <row r="32" spans="1:34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12.209650122965698</v>
      </c>
      <c r="Y35" s="23">
        <v>13.330913218429005</v>
      </c>
      <c r="Z35" s="23">
        <v>16.719244515116348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23.390580980964604</v>
      </c>
      <c r="AF35" s="23">
        <v>23.778140226911336</v>
      </c>
      <c r="AG35" s="23">
        <v>26.411293415071864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8.4329999999999998</v>
      </c>
      <c r="AD36" s="25">
        <v>9.798</v>
      </c>
      <c r="AE36" s="25">
        <v>9.2509999999999994</v>
      </c>
      <c r="AF36" s="25" t="s">
        <v>1</v>
      </c>
      <c r="AG36" s="25" t="s">
        <v>1</v>
      </c>
      <c r="AH36" s="25" t="s">
        <v>1</v>
      </c>
    </row>
    <row r="37" spans="1:34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x14ac:dyDescent="0.25">
      <c r="A39" s="9" t="s">
        <v>35</v>
      </c>
      <c r="B39" s="22">
        <v>26.245332973119005</v>
      </c>
      <c r="C39" s="23">
        <v>35.899410958904113</v>
      </c>
      <c r="D39" s="23">
        <v>40.468336458612377</v>
      </c>
      <c r="E39" s="23" t="s">
        <v>1</v>
      </c>
      <c r="F39" s="23" t="s">
        <v>1</v>
      </c>
      <c r="G39" s="23">
        <v>45.782453654504664</v>
      </c>
      <c r="H39" s="23" t="s">
        <v>1</v>
      </c>
      <c r="I39" s="23">
        <v>68.104177026355046</v>
      </c>
      <c r="J39" s="23" t="s">
        <v>1</v>
      </c>
      <c r="K39" s="23">
        <v>107.6820419797875</v>
      </c>
      <c r="L39" s="23">
        <v>144.31707081840727</v>
      </c>
      <c r="M39" s="23">
        <v>156.28002745367192</v>
      </c>
      <c r="N39" s="23" t="s">
        <v>1</v>
      </c>
      <c r="O39" s="23">
        <v>164.36353144835545</v>
      </c>
      <c r="P39" s="23" t="s">
        <v>1</v>
      </c>
      <c r="Q39" s="23">
        <v>224.60181516042437</v>
      </c>
      <c r="R39" s="23">
        <v>237.96140610756606</v>
      </c>
      <c r="S39" s="23">
        <v>232.7900034234851</v>
      </c>
      <c r="T39" s="23">
        <v>158.14029062087184</v>
      </c>
      <c r="U39" s="23">
        <v>129.628789019517</v>
      </c>
      <c r="V39" s="23" t="s">
        <v>1</v>
      </c>
      <c r="W39" s="23">
        <v>165.04584314211377</v>
      </c>
      <c r="X39" s="23" t="s">
        <v>1</v>
      </c>
      <c r="Y39" s="23" t="s">
        <v>1</v>
      </c>
      <c r="Z39" s="23" t="s">
        <v>1</v>
      </c>
      <c r="AA39" s="23">
        <v>176.47505126452492</v>
      </c>
      <c r="AB39" s="23">
        <v>204.90381016543154</v>
      </c>
      <c r="AC39" s="23">
        <v>266.57375145180021</v>
      </c>
      <c r="AD39" s="23">
        <v>287.89115646258506</v>
      </c>
      <c r="AE39" s="23">
        <v>263.09003496503499</v>
      </c>
      <c r="AF39" s="23">
        <v>261.54990620350605</v>
      </c>
      <c r="AG39" s="23">
        <v>337.29852147852148</v>
      </c>
      <c r="AH39" s="23">
        <v>419.16986782902137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803.19321441935892</v>
      </c>
      <c r="D48" s="25" t="s">
        <v>1</v>
      </c>
      <c r="E48" s="25">
        <v>873.50622781154095</v>
      </c>
      <c r="F48" s="25" t="s">
        <v>1</v>
      </c>
      <c r="G48" s="25">
        <v>1017.6448580083758</v>
      </c>
      <c r="H48" s="25" t="s">
        <v>1</v>
      </c>
      <c r="I48" s="25">
        <v>1250.9415608709751</v>
      </c>
      <c r="J48" s="25" t="s">
        <v>1</v>
      </c>
      <c r="K48" s="25">
        <v>1354.4715055833656</v>
      </c>
      <c r="L48" s="25" t="s">
        <v>1</v>
      </c>
      <c r="M48" s="25">
        <v>1615.8863873564931</v>
      </c>
      <c r="N48" s="25" t="s">
        <v>1</v>
      </c>
      <c r="O48" s="25">
        <v>1941.211750153062</v>
      </c>
      <c r="P48" s="25" t="s">
        <v>1</v>
      </c>
      <c r="Q48" s="25">
        <v>2147.4441891824404</v>
      </c>
      <c r="R48" s="25" t="s">
        <v>1</v>
      </c>
      <c r="S48" s="25">
        <v>2634.6161042849121</v>
      </c>
      <c r="T48" s="25">
        <v>2885.8786191130516</v>
      </c>
      <c r="U48" s="25">
        <v>2903.6985265473545</v>
      </c>
      <c r="V48" s="25">
        <v>3254.2633334582656</v>
      </c>
      <c r="W48" s="25">
        <v>3522.4292349937127</v>
      </c>
      <c r="X48" s="25">
        <v>3917.0713435271769</v>
      </c>
      <c r="Y48" s="25">
        <v>3948.352056566795</v>
      </c>
      <c r="Z48" s="25">
        <v>3940.2949344058225</v>
      </c>
      <c r="AA48" s="25">
        <v>4115.3459372485913</v>
      </c>
      <c r="AB48" s="25">
        <v>4145.0928895873249</v>
      </c>
      <c r="AC48" s="25">
        <v>4450.5092741503167</v>
      </c>
      <c r="AD48" s="25">
        <v>4516.1760875227919</v>
      </c>
      <c r="AE48" s="25">
        <v>4751.6927043680398</v>
      </c>
      <c r="AF48" s="25">
        <v>4478.7648748461224</v>
      </c>
      <c r="AG48" s="25">
        <v>4974.8074936290386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24.067130869487592</v>
      </c>
      <c r="AB51" s="23">
        <v>25.472640046756663</v>
      </c>
      <c r="AC51" s="23">
        <v>21.338309403050282</v>
      </c>
      <c r="AD51" s="23">
        <v>22.143826764101021</v>
      </c>
      <c r="AE51" s="23">
        <v>25.610509543784346</v>
      </c>
      <c r="AF51" s="23">
        <v>24.19290767262639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137.23628204705184</v>
      </c>
      <c r="V54" s="25">
        <v>127.9771668360133</v>
      </c>
      <c r="W54" s="25">
        <v>143.50645707414014</v>
      </c>
      <c r="X54" s="25" t="s">
        <v>1</v>
      </c>
      <c r="Y54" s="25" t="s">
        <v>1</v>
      </c>
      <c r="Z54" s="25" t="s">
        <v>1</v>
      </c>
      <c r="AA54" s="25">
        <v>157.04762914468975</v>
      </c>
      <c r="AB54" s="25">
        <v>176.08487474201559</v>
      </c>
      <c r="AC54" s="25">
        <v>177.91856874301016</v>
      </c>
      <c r="AD54" s="25">
        <v>198.06377862479241</v>
      </c>
      <c r="AE54" s="25">
        <v>253.17600659808372</v>
      </c>
      <c r="AF54" s="25">
        <v>265.13102399519636</v>
      </c>
      <c r="AG54" s="25">
        <v>270.16416142100292</v>
      </c>
      <c r="AH54" s="25">
        <v>330.98248066556107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2888.1065023654965</v>
      </c>
      <c r="E55" s="23" t="s">
        <v>1</v>
      </c>
      <c r="F55" s="23" t="s">
        <v>1</v>
      </c>
      <c r="G55" s="23" t="s">
        <v>1</v>
      </c>
      <c r="H55" s="23">
        <v>3514.2547356336499</v>
      </c>
      <c r="I55" s="23" t="s">
        <v>1</v>
      </c>
      <c r="J55" s="23" t="s">
        <v>1</v>
      </c>
      <c r="K55" s="23" t="s">
        <v>1</v>
      </c>
      <c r="L55" s="23">
        <v>3998.972976442647</v>
      </c>
      <c r="M55" s="23" t="s">
        <v>1</v>
      </c>
      <c r="N55" s="23" t="s">
        <v>1</v>
      </c>
      <c r="O55" s="23" t="s">
        <v>1</v>
      </c>
      <c r="P55" s="23">
        <v>5133.4369737012566</v>
      </c>
      <c r="Q55" s="23" t="s">
        <v>1</v>
      </c>
      <c r="R55" s="23" t="s">
        <v>1</v>
      </c>
      <c r="S55" s="23" t="s">
        <v>1</v>
      </c>
      <c r="T55" s="23">
        <v>5502.7088320524126</v>
      </c>
      <c r="U55" s="23" t="s">
        <v>1</v>
      </c>
      <c r="V55" s="23" t="s">
        <v>1</v>
      </c>
      <c r="W55" s="23" t="s">
        <v>1</v>
      </c>
      <c r="X55" s="23">
        <v>9552.2284908321581</v>
      </c>
      <c r="Y55" s="23" t="s">
        <v>1</v>
      </c>
      <c r="Z55" s="23" t="s">
        <v>1</v>
      </c>
      <c r="AA55" s="23">
        <v>11726.529637606516</v>
      </c>
      <c r="AB55" s="23" t="s">
        <v>1</v>
      </c>
      <c r="AC55" s="23">
        <v>11558.051632634704</v>
      </c>
      <c r="AD55" s="23" t="s">
        <v>1</v>
      </c>
      <c r="AE55" s="23">
        <v>13055.053937432576</v>
      </c>
      <c r="AF55" s="23" t="s">
        <v>1</v>
      </c>
      <c r="AG55" s="23">
        <v>14375.695125335307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175.45454545454544</v>
      </c>
      <c r="C57" s="23">
        <v>212.11538461538461</v>
      </c>
      <c r="D57" s="23">
        <v>229.32584269662919</v>
      </c>
      <c r="E57" s="23">
        <v>291.00775193798449</v>
      </c>
      <c r="F57" s="23">
        <v>151.69014084507043</v>
      </c>
      <c r="G57" s="23">
        <v>217.34557595993323</v>
      </c>
      <c r="H57" s="23">
        <v>278.67248062015506</v>
      </c>
      <c r="I57" s="23">
        <v>332.74738067520371</v>
      </c>
      <c r="J57" s="23">
        <v>346.24106230847804</v>
      </c>
      <c r="K57" s="23">
        <v>391.17620751341684</v>
      </c>
      <c r="L57" s="23">
        <v>470.92032011134307</v>
      </c>
      <c r="M57" s="23">
        <v>413.30097968069663</v>
      </c>
      <c r="N57" s="23">
        <v>530.89324164756545</v>
      </c>
      <c r="O57" s="23">
        <v>569.82063838574538</v>
      </c>
      <c r="P57" s="23">
        <v>657.89713578301723</v>
      </c>
      <c r="Q57" s="23">
        <v>1042.0243277085444</v>
      </c>
      <c r="R57" s="23">
        <v>1157.4510779436155</v>
      </c>
      <c r="S57" s="23">
        <v>1641.1066330814442</v>
      </c>
      <c r="T57" s="23">
        <v>1702.3095887536717</v>
      </c>
      <c r="U57" s="23">
        <v>1851.4382136748186</v>
      </c>
      <c r="V57" s="23">
        <v>2382.4693213122969</v>
      </c>
      <c r="W57" s="23">
        <v>2449.4533321926597</v>
      </c>
      <c r="X57" s="23">
        <v>2979.3071104387295</v>
      </c>
      <c r="Y57" s="23">
        <v>3156.3951055851585</v>
      </c>
      <c r="Z57" s="23">
        <v>3172.1482883192843</v>
      </c>
      <c r="AA57" s="23">
        <v>3425.3782845810611</v>
      </c>
      <c r="AB57" s="23">
        <v>4021.5487691801513</v>
      </c>
      <c r="AC57" s="23">
        <v>4115.8078920545559</v>
      </c>
      <c r="AD57" s="23">
        <v>3852.2662368379561</v>
      </c>
      <c r="AE57" s="23">
        <v>4381.0659347573055</v>
      </c>
      <c r="AF57" s="23">
        <v>4383.8920133586598</v>
      </c>
      <c r="AG57" s="23">
        <v>4729.679331075683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 t="s">
        <v>1</v>
      </c>
      <c r="X58" s="25">
        <v>14580.142316277579</v>
      </c>
      <c r="Y58" s="25">
        <v>15234.203895155782</v>
      </c>
      <c r="Z58" s="25">
        <v>16513.670421277231</v>
      </c>
      <c r="AA58" s="25">
        <v>19479.775157059408</v>
      </c>
      <c r="AB58" s="25">
        <v>18731.756723776052</v>
      </c>
      <c r="AC58" s="25">
        <v>18600.043345842794</v>
      </c>
      <c r="AD58" s="25">
        <v>18882.232595991907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5.7716937546803662</v>
      </c>
      <c r="M5" s="11">
        <v>7.9230548095262172</v>
      </c>
      <c r="N5" s="11">
        <v>4.3964021942154448</v>
      </c>
      <c r="O5" s="11">
        <v>4.5125304641114052</v>
      </c>
      <c r="P5" s="11">
        <v>4.3769608317460911</v>
      </c>
      <c r="Q5" s="11">
        <v>4.5013164721617356</v>
      </c>
      <c r="R5" s="11">
        <v>3.5179235792979533</v>
      </c>
      <c r="S5" s="11">
        <v>3.6027807310919839</v>
      </c>
      <c r="T5" s="11">
        <v>5.2172886002538039</v>
      </c>
      <c r="U5" s="11">
        <v>6.9483344725595817</v>
      </c>
      <c r="V5" s="11">
        <v>3.8770880886371959</v>
      </c>
      <c r="W5" s="11">
        <v>3.5827489295495711</v>
      </c>
      <c r="X5" s="11">
        <v>4.5625501073338963</v>
      </c>
      <c r="Y5" s="11">
        <v>4.7305114740136274</v>
      </c>
      <c r="Z5" s="11" t="s">
        <v>1</v>
      </c>
      <c r="AA5" s="11">
        <v>6.2372422083018808</v>
      </c>
      <c r="AB5" s="11" t="s">
        <v>1</v>
      </c>
      <c r="AC5" s="11">
        <v>10.437123626222061</v>
      </c>
      <c r="AD5" s="11" t="s">
        <v>1</v>
      </c>
      <c r="AE5" s="11">
        <v>14.800296960142092</v>
      </c>
      <c r="AF5" s="11" t="s">
        <v>1</v>
      </c>
      <c r="AG5" s="11">
        <v>18.716743268290127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6.2980311167495653E-2</v>
      </c>
      <c r="V6" s="14">
        <v>0.14432626213858052</v>
      </c>
      <c r="W6" s="14">
        <v>8.4097113622320974E-2</v>
      </c>
      <c r="X6" s="14">
        <v>0.52785212033584161</v>
      </c>
      <c r="Y6" s="14">
        <v>1.8546339321363101</v>
      </c>
      <c r="Z6" s="14">
        <v>3.3569979546617592</v>
      </c>
      <c r="AA6" s="14">
        <v>2.7166368130516632</v>
      </c>
      <c r="AB6" s="14">
        <v>2.111067708715018</v>
      </c>
      <c r="AC6" s="14">
        <v>2.0170755286871294</v>
      </c>
      <c r="AD6" s="14">
        <v>2.2412569601958277</v>
      </c>
      <c r="AE6" s="14">
        <v>2.2592501952938417</v>
      </c>
      <c r="AF6" s="14">
        <v>2.4446266812791424</v>
      </c>
      <c r="AG6" s="14">
        <v>1.9597912429670872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1.1086630208602628</v>
      </c>
      <c r="T7" s="18">
        <v>1.4732726278242905</v>
      </c>
      <c r="U7" s="18">
        <v>2.6459537816526586</v>
      </c>
      <c r="V7" s="18">
        <v>5.1185589049680154</v>
      </c>
      <c r="W7" s="18">
        <v>8.8958311040805942</v>
      </c>
      <c r="X7" s="18">
        <v>13.268066971804604</v>
      </c>
      <c r="Y7" s="18">
        <v>13.013075229965278</v>
      </c>
      <c r="Z7" s="18">
        <v>14.900128382798602</v>
      </c>
      <c r="AA7" s="18">
        <v>14.964025558461218</v>
      </c>
      <c r="AB7" s="18">
        <v>4.1011292427375228</v>
      </c>
      <c r="AC7" s="18">
        <v>9.6409168959668303</v>
      </c>
      <c r="AD7" s="18">
        <v>11.627605420509848</v>
      </c>
      <c r="AE7" s="18">
        <v>12.71115743155287</v>
      </c>
      <c r="AF7" s="18">
        <v>13.094214895189065</v>
      </c>
      <c r="AG7" s="18">
        <v>17.484782393116674</v>
      </c>
      <c r="AH7" s="18">
        <v>21.573026948087051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4.3993788515063228</v>
      </c>
      <c r="N8" s="14" t="s">
        <v>1</v>
      </c>
      <c r="O8" s="14">
        <v>3.7539694064668288</v>
      </c>
      <c r="P8" s="14" t="s">
        <v>1</v>
      </c>
      <c r="Q8" s="14">
        <v>2.153588716685908</v>
      </c>
      <c r="R8" s="14" t="s">
        <v>1</v>
      </c>
      <c r="S8" s="14">
        <v>3.1326788127334808</v>
      </c>
      <c r="T8" s="14">
        <v>3.6537593108614637</v>
      </c>
      <c r="U8" s="14">
        <v>4.8072700295932895</v>
      </c>
      <c r="V8" s="14">
        <v>5.2852296680099444</v>
      </c>
      <c r="W8" s="14">
        <v>5.342372894525905</v>
      </c>
      <c r="X8" s="14">
        <v>5.3635004284818661</v>
      </c>
      <c r="Y8" s="14">
        <v>6.5913705939676355</v>
      </c>
      <c r="Z8" s="14" t="s">
        <v>1</v>
      </c>
      <c r="AA8" s="14">
        <v>5.5884002596545042</v>
      </c>
      <c r="AB8" s="14" t="s">
        <v>1</v>
      </c>
      <c r="AC8" s="14">
        <v>7.8285311204214176</v>
      </c>
      <c r="AD8" s="14" t="s">
        <v>1</v>
      </c>
      <c r="AE8" s="14">
        <v>8.5946500913183694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0.50026127727357239</v>
      </c>
      <c r="P9" s="11">
        <v>0.17143942417876729</v>
      </c>
      <c r="Q9" s="11">
        <v>0.19710371401622231</v>
      </c>
      <c r="R9" s="11">
        <v>0.6305167454031243</v>
      </c>
      <c r="S9" s="11">
        <v>0.62361859560615929</v>
      </c>
      <c r="T9" s="11">
        <v>1.3955051657942847</v>
      </c>
      <c r="U9" s="11">
        <v>0.77886711595589864</v>
      </c>
      <c r="V9" s="11">
        <v>0.80182161160844345</v>
      </c>
      <c r="W9" s="11">
        <v>1.3392705355526875</v>
      </c>
      <c r="X9" s="11">
        <v>0.8300699603336934</v>
      </c>
      <c r="Y9" s="11">
        <v>3.2003937054230338</v>
      </c>
      <c r="Z9" s="11">
        <v>2.7324224270978124</v>
      </c>
      <c r="AA9" s="11">
        <v>2.3324021495095235</v>
      </c>
      <c r="AB9" s="11">
        <v>5.9182962432379043</v>
      </c>
      <c r="AC9" s="11">
        <v>9.835394682053332</v>
      </c>
      <c r="AD9" s="11">
        <v>4.8195738671114068</v>
      </c>
      <c r="AE9" s="11">
        <v>3.9135927110495787</v>
      </c>
      <c r="AF9" s="11">
        <v>13.551008752717989</v>
      </c>
      <c r="AG9" s="11">
        <v>13.024267635232395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2.8659028040155965</v>
      </c>
      <c r="M10" s="14">
        <v>2.5339947887817491</v>
      </c>
      <c r="N10" s="14">
        <v>3.6177675781968439</v>
      </c>
      <c r="O10" s="14">
        <v>3.045364576093283</v>
      </c>
      <c r="P10" s="14">
        <v>3.3946222848863945</v>
      </c>
      <c r="Q10" s="14">
        <v>2.7975064658123521</v>
      </c>
      <c r="R10" s="14">
        <v>2.8636529269703179</v>
      </c>
      <c r="S10" s="14">
        <v>2.1282299761447954</v>
      </c>
      <c r="T10" s="14">
        <v>3.1822065453005486</v>
      </c>
      <c r="U10" s="14">
        <v>3.2310464974196327</v>
      </c>
      <c r="V10" s="14">
        <v>2.5542529323845438</v>
      </c>
      <c r="W10" s="14">
        <v>3.9043808675982383</v>
      </c>
      <c r="X10" s="14">
        <v>4.5493949034770997</v>
      </c>
      <c r="Y10" s="14">
        <v>3.4445410479469083</v>
      </c>
      <c r="Z10" s="14">
        <v>3.4044925738310967</v>
      </c>
      <c r="AA10" s="14">
        <v>4.3765496051335022</v>
      </c>
      <c r="AB10" s="14">
        <v>6.1883398831561189</v>
      </c>
      <c r="AC10" s="14">
        <v>9.3458860232093439</v>
      </c>
      <c r="AD10" s="14">
        <v>9.7433585050348288</v>
      </c>
      <c r="AE10" s="14">
        <v>9.6491740687041254</v>
      </c>
      <c r="AF10" s="14">
        <v>10.802661026864486</v>
      </c>
      <c r="AG10" s="14">
        <v>10.460081936264883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2.589064831186525</v>
      </c>
      <c r="N11" s="11">
        <v>2.7171755964612294</v>
      </c>
      <c r="O11" s="11">
        <v>2.7450589474646607</v>
      </c>
      <c r="P11" s="11">
        <v>2.8226465708061412</v>
      </c>
      <c r="Q11" s="11">
        <v>2.2703730635883459</v>
      </c>
      <c r="R11" s="11">
        <v>3.3997058179127033</v>
      </c>
      <c r="S11" s="11">
        <v>2.6874379958064964</v>
      </c>
      <c r="T11" s="11">
        <v>3.5625604653838949</v>
      </c>
      <c r="U11" s="11">
        <v>2.7376342088939545</v>
      </c>
      <c r="V11" s="11">
        <v>3.0518933855422743</v>
      </c>
      <c r="W11" s="11">
        <v>3.244794388991497</v>
      </c>
      <c r="X11" s="11">
        <v>3.404353055314592</v>
      </c>
      <c r="Y11" s="11">
        <v>4.1233145806882945</v>
      </c>
      <c r="Z11" s="11">
        <v>4.4688694812829608</v>
      </c>
      <c r="AA11" s="11" t="s">
        <v>1</v>
      </c>
      <c r="AB11" s="11">
        <v>4.278916400333836</v>
      </c>
      <c r="AC11" s="11">
        <v>4.2089796482505584</v>
      </c>
      <c r="AD11" s="11">
        <v>5.3816683840678019</v>
      </c>
      <c r="AE11" s="11">
        <v>6.2998687716991073</v>
      </c>
      <c r="AF11" s="11">
        <v>6.5634635417456773</v>
      </c>
      <c r="AG11" s="11">
        <v>4.0234073802007302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1</v>
      </c>
      <c r="R12" s="14">
        <v>2.9449197876214864E-2</v>
      </c>
      <c r="S12" s="14">
        <v>6.6004037346755057E-2</v>
      </c>
      <c r="T12" s="14">
        <v>2.3927280473090173E-2</v>
      </c>
      <c r="U12" s="14">
        <v>6.9725553124641473E-2</v>
      </c>
      <c r="V12" s="14">
        <v>8.8870594401932457E-2</v>
      </c>
      <c r="W12" s="14">
        <v>5.5876608311926736E-2</v>
      </c>
      <c r="X12" s="14">
        <v>0.28030445645635937</v>
      </c>
      <c r="Y12" s="14">
        <v>0.32206682998414982</v>
      </c>
      <c r="Z12" s="14">
        <v>0.30143453499422646</v>
      </c>
      <c r="AA12" s="14">
        <v>0.48014564056302472</v>
      </c>
      <c r="AB12" s="14">
        <v>0.68375352448349203</v>
      </c>
      <c r="AC12" s="14">
        <v>1.2541520168515123</v>
      </c>
      <c r="AD12" s="14">
        <v>4.4693618186044715</v>
      </c>
      <c r="AE12" s="14">
        <v>8.2821991825597809</v>
      </c>
      <c r="AF12" s="14">
        <v>7.6636357922274483</v>
      </c>
      <c r="AG12" s="14">
        <v>18.259470250015237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1.6310732025794537</v>
      </c>
      <c r="M13" s="11">
        <v>1.5341696863968888</v>
      </c>
      <c r="N13" s="11">
        <v>1.2330381254351885</v>
      </c>
      <c r="O13" s="11">
        <v>0.91482190054051538</v>
      </c>
      <c r="P13" s="11">
        <v>1.2269133987473104</v>
      </c>
      <c r="Q13" s="11">
        <v>1.2213967431851747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2.8744585910694473</v>
      </c>
      <c r="AB13" s="11" t="s">
        <v>1</v>
      </c>
      <c r="AC13" s="11">
        <v>4.8867851894407366</v>
      </c>
      <c r="AD13" s="11" t="s">
        <v>1</v>
      </c>
      <c r="AE13" s="11">
        <v>3.3703508948001226</v>
      </c>
      <c r="AF13" s="11" t="s">
        <v>1</v>
      </c>
      <c r="AG13" s="11">
        <v>5.1932846099177068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2.1670403916978391</v>
      </c>
      <c r="R14" s="14">
        <v>2.2165624131264865</v>
      </c>
      <c r="S14" s="14">
        <v>1.6053433453219388</v>
      </c>
      <c r="T14" s="14">
        <v>1.9031798249598431</v>
      </c>
      <c r="U14" s="14">
        <v>2.2144709582243371</v>
      </c>
      <c r="V14" s="14">
        <v>2.7037697582762519</v>
      </c>
      <c r="W14" s="14">
        <v>2.1193205085723603</v>
      </c>
      <c r="X14" s="14">
        <v>3.8988543545248038</v>
      </c>
      <c r="Y14" s="14">
        <v>4.4427088813416464</v>
      </c>
      <c r="Z14" s="14">
        <v>3.8980045948024395</v>
      </c>
      <c r="AA14" s="14">
        <v>3.4342499599894132</v>
      </c>
      <c r="AB14" s="14">
        <v>4.2639076539235106</v>
      </c>
      <c r="AC14" s="14">
        <v>5.4068542422627743</v>
      </c>
      <c r="AD14" s="14">
        <v>4.3661502473765292</v>
      </c>
      <c r="AE14" s="14">
        <v>4.4586273772709024</v>
      </c>
      <c r="AF14" s="14">
        <v>5.5029958543926343</v>
      </c>
      <c r="AG14" s="14">
        <v>3.996376937465175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0.84436989906350823</v>
      </c>
      <c r="N15" s="11">
        <v>1.5460414478925433</v>
      </c>
      <c r="O15" s="11">
        <v>1.5796179210303227</v>
      </c>
      <c r="P15" s="11">
        <v>1.5024142985763569</v>
      </c>
      <c r="Q15" s="11">
        <v>2.0656682698769555</v>
      </c>
      <c r="R15" s="11">
        <v>2.105669769787395</v>
      </c>
      <c r="S15" s="11">
        <v>2.3009974994857179</v>
      </c>
      <c r="T15" s="11">
        <v>2.1666696321676442</v>
      </c>
      <c r="U15" s="11">
        <v>2.1997920361300478</v>
      </c>
      <c r="V15" s="11">
        <v>2.637986828059224</v>
      </c>
      <c r="W15" s="11">
        <v>2.3330388344558539</v>
      </c>
      <c r="X15" s="11">
        <v>2.6860626302281654</v>
      </c>
      <c r="Y15" s="11">
        <v>2.8301679331072958</v>
      </c>
      <c r="Z15" s="11">
        <v>3.2776426692477556</v>
      </c>
      <c r="AA15" s="11">
        <v>2.7855144818421489</v>
      </c>
      <c r="AB15" s="11">
        <v>3.1317651693872044</v>
      </c>
      <c r="AC15" s="11">
        <v>6.6132040052643299</v>
      </c>
      <c r="AD15" s="11">
        <v>9.2145281020293606</v>
      </c>
      <c r="AE15" s="11">
        <v>10.457131029152583</v>
      </c>
      <c r="AF15" s="11">
        <v>10.500998056218883</v>
      </c>
      <c r="AG15" s="11">
        <v>11.12201017722818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0.47941886903346309</v>
      </c>
      <c r="Q16" s="14">
        <v>1.2545334616473403</v>
      </c>
      <c r="R16" s="14">
        <v>2.6355957979152982</v>
      </c>
      <c r="S16" s="14">
        <v>7.8046224392988233</v>
      </c>
      <c r="T16" s="14">
        <v>6.6815517984299806</v>
      </c>
      <c r="U16" s="14">
        <v>6.2648070690671673</v>
      </c>
      <c r="V16" s="14">
        <v>8.9320684353771185</v>
      </c>
      <c r="W16" s="14">
        <v>12.311013700520878</v>
      </c>
      <c r="X16" s="14">
        <v>17.352118568942608</v>
      </c>
      <c r="Y16" s="14">
        <v>11.562633912783742</v>
      </c>
      <c r="Z16" s="14">
        <v>15.542815410225742</v>
      </c>
      <c r="AA16" s="14">
        <v>15.943172730462081</v>
      </c>
      <c r="AB16" s="14">
        <v>3.9851516907678266</v>
      </c>
      <c r="AC16" s="14">
        <v>12.782690672593377</v>
      </c>
      <c r="AD16" s="14">
        <v>20.033840481577091</v>
      </c>
      <c r="AE16" s="14">
        <v>36.904527862076932</v>
      </c>
      <c r="AF16" s="14">
        <v>51.505958137466415</v>
      </c>
      <c r="AG16" s="14">
        <v>69.988382323754536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2.6355186458016138</v>
      </c>
      <c r="Y17" s="11">
        <v>7.6055145317296695</v>
      </c>
      <c r="Z17" s="11">
        <v>14.066007675701497</v>
      </c>
      <c r="AA17" s="11">
        <v>15.106789195671398</v>
      </c>
      <c r="AB17" s="11">
        <v>3.3866037063278869</v>
      </c>
      <c r="AC17" s="11">
        <v>5.6546711680764803</v>
      </c>
      <c r="AD17" s="11">
        <v>6.5911740367686802</v>
      </c>
      <c r="AE17" s="11">
        <v>7.106693194752121</v>
      </c>
      <c r="AF17" s="11">
        <v>11.29437183829452</v>
      </c>
      <c r="AG17" s="11">
        <v>15.944364846456489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2.438512804531733</v>
      </c>
      <c r="Z18" s="14" t="s">
        <v>1</v>
      </c>
      <c r="AA18" s="14">
        <v>7.0890455206280283</v>
      </c>
      <c r="AB18" s="14" t="s">
        <v>1</v>
      </c>
      <c r="AC18" s="14">
        <v>3.9162942119359481</v>
      </c>
      <c r="AD18" s="14" t="s">
        <v>1</v>
      </c>
      <c r="AE18" s="14" t="s">
        <v>1</v>
      </c>
      <c r="AF18" s="14" t="s">
        <v>1</v>
      </c>
      <c r="AG18" s="14">
        <v>6.1590494660794279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1.0062415780952036</v>
      </c>
      <c r="V19" s="11">
        <v>1.5244391179955012</v>
      </c>
      <c r="W19" s="11">
        <v>1.7853633596412952</v>
      </c>
      <c r="X19" s="11">
        <v>2.9018806780513442</v>
      </c>
      <c r="Y19" s="11">
        <v>3.515929025893024</v>
      </c>
      <c r="Z19" s="11">
        <v>3.3096334508440366</v>
      </c>
      <c r="AA19" s="11">
        <v>3.9600471539385498</v>
      </c>
      <c r="AB19" s="11">
        <v>2.8200170932020496</v>
      </c>
      <c r="AC19" s="11">
        <v>3.0621352329218081</v>
      </c>
      <c r="AD19" s="11">
        <v>4.2512539488539058</v>
      </c>
      <c r="AE19" s="11">
        <v>3.3243276314379813</v>
      </c>
      <c r="AF19" s="11">
        <v>2.6080017439213301</v>
      </c>
      <c r="AG19" s="11">
        <v>2.7789729919270982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1.0079579776099186</v>
      </c>
      <c r="O20" s="14" t="s">
        <v>1</v>
      </c>
      <c r="P20" s="14" t="s">
        <v>1</v>
      </c>
      <c r="Q20" s="14" t="s">
        <v>1</v>
      </c>
      <c r="R20" s="14" t="s">
        <v>1</v>
      </c>
      <c r="S20" s="14" t="s">
        <v>1</v>
      </c>
      <c r="T20" s="14" t="s">
        <v>1</v>
      </c>
      <c r="U20" s="14">
        <v>0.16542482106733572</v>
      </c>
      <c r="V20" s="14">
        <v>2.2350922987898376</v>
      </c>
      <c r="W20" s="14">
        <v>4.6384897524679536</v>
      </c>
      <c r="X20" s="14">
        <v>5.7074901556899293</v>
      </c>
      <c r="Y20" s="14">
        <v>4.9277597328664733</v>
      </c>
      <c r="Z20" s="14">
        <v>5.069500329750098</v>
      </c>
      <c r="AA20" s="14">
        <v>5.8308788222836512</v>
      </c>
      <c r="AB20" s="14">
        <v>3.7896592312875219</v>
      </c>
      <c r="AC20" s="14">
        <v>3.7818720741531688</v>
      </c>
      <c r="AD20" s="14">
        <v>4.0127092479098829</v>
      </c>
      <c r="AE20" s="14">
        <v>3.0419379075252544</v>
      </c>
      <c r="AF20" s="14">
        <v>2.8707317588705892</v>
      </c>
      <c r="AG20" s="14">
        <v>3.7931094602795792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6.5264315130816737</v>
      </c>
      <c r="X21" s="11" t="s">
        <v>1</v>
      </c>
      <c r="Y21" s="11">
        <v>5.5691087355758366</v>
      </c>
      <c r="Z21" s="11" t="s">
        <v>1</v>
      </c>
      <c r="AA21" s="11">
        <v>6.3869675749067465</v>
      </c>
      <c r="AB21" s="11" t="s">
        <v>1</v>
      </c>
      <c r="AC21" s="11">
        <v>7.2734838206245547</v>
      </c>
      <c r="AD21" s="11" t="s">
        <v>1</v>
      </c>
      <c r="AE21" s="11">
        <v>7.454668419032803</v>
      </c>
      <c r="AF21" s="11" t="s">
        <v>1</v>
      </c>
      <c r="AG21" s="11">
        <v>4.8300269044416426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1.4302157591663225</v>
      </c>
      <c r="K22" s="14">
        <v>2.0934175944963633</v>
      </c>
      <c r="L22" s="14">
        <v>1.3488302831786574</v>
      </c>
      <c r="M22" s="14">
        <v>1.0978555980519329</v>
      </c>
      <c r="N22" s="14">
        <v>2.5364548564361633</v>
      </c>
      <c r="O22" s="14">
        <v>2.5920349767446176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2.5536082578637149</v>
      </c>
      <c r="X22" s="14">
        <v>2.5363588870693752</v>
      </c>
      <c r="Y22" s="14">
        <v>9.6779719713796748</v>
      </c>
      <c r="Z22" s="14">
        <v>11.119830271350642</v>
      </c>
      <c r="AA22" s="14">
        <v>10.470660814056478</v>
      </c>
      <c r="AB22" s="14">
        <v>11.775571808438437</v>
      </c>
      <c r="AC22" s="14">
        <v>9.9715848151930331</v>
      </c>
      <c r="AD22" s="14">
        <v>10.280196236173149</v>
      </c>
      <c r="AE22" s="14">
        <v>9.6658764965013457</v>
      </c>
      <c r="AF22" s="14">
        <v>11.918433493102047</v>
      </c>
      <c r="AG22" s="14">
        <v>14.398652400809214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5.6697978633251614E-2</v>
      </c>
      <c r="O23" s="11">
        <v>0.1378606977658228</v>
      </c>
      <c r="P23" s="11">
        <v>0.19467658556091114</v>
      </c>
      <c r="Q23" s="11">
        <v>0.31152680703829716</v>
      </c>
      <c r="R23" s="11">
        <v>1.2231775461478973</v>
      </c>
      <c r="S23" s="11">
        <v>0.53640929890925193</v>
      </c>
      <c r="T23" s="11" t="s">
        <v>1</v>
      </c>
      <c r="U23" s="11">
        <v>0.27015636918843111</v>
      </c>
      <c r="V23" s="11">
        <v>0.72052751881958688</v>
      </c>
      <c r="W23" s="11">
        <v>1.5765135143324001</v>
      </c>
      <c r="X23" s="11">
        <v>4.1994124196082607</v>
      </c>
      <c r="Y23" s="11">
        <v>5.6919645741878737</v>
      </c>
      <c r="Z23" s="11">
        <v>7.5147424817472528</v>
      </c>
      <c r="AA23" s="11">
        <v>9.3230732460887289</v>
      </c>
      <c r="AB23" s="11">
        <v>2.5014747129338386</v>
      </c>
      <c r="AC23" s="11">
        <v>5.4994223122721539</v>
      </c>
      <c r="AD23" s="11">
        <v>10.06646039797562</v>
      </c>
      <c r="AE23" s="11">
        <v>13.347977826951603</v>
      </c>
      <c r="AF23" s="11">
        <v>14.714278632256491</v>
      </c>
      <c r="AG23" s="11">
        <v>19.610734066687289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1.3165375660941363</v>
      </c>
      <c r="M24" s="14">
        <v>1.3854230015503162</v>
      </c>
      <c r="N24" s="14">
        <v>1.3626109567784659</v>
      </c>
      <c r="O24" s="14">
        <v>1.3496403326623023</v>
      </c>
      <c r="P24" s="14">
        <v>1.3624771133642726</v>
      </c>
      <c r="Q24" s="14">
        <v>1.4133536511968277</v>
      </c>
      <c r="R24" s="14">
        <v>1.197550399490118</v>
      </c>
      <c r="S24" s="14">
        <v>0.92011771026135303</v>
      </c>
      <c r="T24" s="14">
        <v>1.5206171238561257</v>
      </c>
      <c r="U24" s="14">
        <v>2.0060345164524902</v>
      </c>
      <c r="V24" s="14">
        <v>1.7419922665222107</v>
      </c>
      <c r="W24" s="14">
        <v>6.0180042565351854</v>
      </c>
      <c r="X24" s="14">
        <v>2.5622998180930665</v>
      </c>
      <c r="Y24" s="14">
        <v>3.3305694412387239</v>
      </c>
      <c r="Z24" s="14">
        <v>3.7090058312250931</v>
      </c>
      <c r="AA24" s="14">
        <v>3.4783514556371666</v>
      </c>
      <c r="AB24" s="14">
        <v>4.9415597327025624</v>
      </c>
      <c r="AC24" s="14">
        <v>7.1801112351252474</v>
      </c>
      <c r="AD24" s="14">
        <v>6.1264527870334842</v>
      </c>
      <c r="AE24" s="14">
        <v>7.2512411453681551</v>
      </c>
      <c r="AF24" s="14">
        <v>7.1664354371687589</v>
      </c>
      <c r="AG24" s="14">
        <v>7.2173200544574048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2.8403074011038241</v>
      </c>
      <c r="K25" s="11" t="s">
        <v>1</v>
      </c>
      <c r="L25" s="11" t="s">
        <v>1</v>
      </c>
      <c r="M25" s="11" t="s">
        <v>1</v>
      </c>
      <c r="N25" s="11">
        <v>4.1286384832081797</v>
      </c>
      <c r="O25" s="11" t="s">
        <v>1</v>
      </c>
      <c r="P25" s="11">
        <v>3.8768894101320326</v>
      </c>
      <c r="Q25" s="11" t="s">
        <v>1</v>
      </c>
      <c r="R25" s="11">
        <v>4.7631755257703086</v>
      </c>
      <c r="S25" s="11">
        <v>4.3225733443580463</v>
      </c>
      <c r="T25" s="11" t="s">
        <v>1</v>
      </c>
      <c r="U25" s="11">
        <v>4.7246329680898196</v>
      </c>
      <c r="V25" s="11" t="s">
        <v>1</v>
      </c>
      <c r="W25" s="11">
        <v>7.143191087307172</v>
      </c>
      <c r="X25" s="11" t="s">
        <v>1</v>
      </c>
      <c r="Y25" s="11">
        <v>9.0987184625275113</v>
      </c>
      <c r="Z25" s="11" t="s">
        <v>1</v>
      </c>
      <c r="AA25" s="11">
        <v>11.330567041635115</v>
      </c>
      <c r="AB25" s="11" t="s">
        <v>1</v>
      </c>
      <c r="AC25" s="11">
        <v>8.9910744585723741</v>
      </c>
      <c r="AD25" s="11" t="s">
        <v>1</v>
      </c>
      <c r="AE25" s="11">
        <v>12.05736194054434</v>
      </c>
      <c r="AF25" s="11" t="s">
        <v>1</v>
      </c>
      <c r="AG25" s="11">
        <v>11.525827145842703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7.9303611358740062E-2</v>
      </c>
      <c r="O26" s="14">
        <v>0.14035028027444377</v>
      </c>
      <c r="P26" s="14">
        <v>0.26997358545915456</v>
      </c>
      <c r="Q26" s="14">
        <v>0.36875046590145893</v>
      </c>
      <c r="R26" s="14">
        <v>0.15475850163086721</v>
      </c>
      <c r="S26" s="14">
        <v>0.16185474819761494</v>
      </c>
      <c r="T26" s="14">
        <v>1.2468503803393522</v>
      </c>
      <c r="U26" s="14">
        <v>0.34806436705296245</v>
      </c>
      <c r="V26" s="14">
        <v>0.49785435751176543</v>
      </c>
      <c r="W26" s="14">
        <v>0.8195011509390453</v>
      </c>
      <c r="X26" s="14">
        <v>2.4313731542743739</v>
      </c>
      <c r="Y26" s="14">
        <v>1.197162678818446</v>
      </c>
      <c r="Z26" s="14">
        <v>2.3268512607871332</v>
      </c>
      <c r="AA26" s="14">
        <v>1.8813294591778935</v>
      </c>
      <c r="AB26" s="14">
        <v>6.2016290439489294</v>
      </c>
      <c r="AC26" s="14">
        <v>2.7569059450914812</v>
      </c>
      <c r="AD26" s="14">
        <v>1.8760920194788882</v>
      </c>
      <c r="AE26" s="14">
        <v>1.3135134152123555</v>
      </c>
      <c r="AF26" s="14">
        <v>1.9386075551569146</v>
      </c>
      <c r="AG26" s="14">
        <v>2.8214917726780073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3.1322765708249918</v>
      </c>
      <c r="N27" s="11" t="s">
        <v>1</v>
      </c>
      <c r="O27" s="11">
        <v>7.4065999568640386</v>
      </c>
      <c r="P27" s="11" t="s">
        <v>1</v>
      </c>
      <c r="Q27" s="11">
        <v>3.3491071062264761</v>
      </c>
      <c r="R27" s="11" t="s">
        <v>1</v>
      </c>
      <c r="S27" s="11">
        <v>5.2427839877977176</v>
      </c>
      <c r="T27" s="11" t="s">
        <v>1</v>
      </c>
      <c r="U27" s="11" t="s">
        <v>1</v>
      </c>
      <c r="V27" s="11" t="s">
        <v>1</v>
      </c>
      <c r="W27" s="11">
        <v>5.1713706229865029</v>
      </c>
      <c r="X27" s="11" t="s">
        <v>1</v>
      </c>
      <c r="Y27" s="11">
        <v>5.2624404541803598</v>
      </c>
      <c r="Z27" s="11" t="s">
        <v>1</v>
      </c>
      <c r="AA27" s="11">
        <v>4.0712189913202765</v>
      </c>
      <c r="AB27" s="11" t="s">
        <v>1</v>
      </c>
      <c r="AC27" s="11">
        <v>9.9973929668596586</v>
      </c>
      <c r="AD27" s="11" t="s">
        <v>1</v>
      </c>
      <c r="AE27" s="11">
        <v>12.362104606383364</v>
      </c>
      <c r="AF27" s="11">
        <v>14.325542951497848</v>
      </c>
      <c r="AG27" s="11">
        <v>12.897715701945041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0.46575031102063508</v>
      </c>
      <c r="S28" s="14">
        <v>0.48846306210789642</v>
      </c>
      <c r="T28" s="14">
        <v>0.24683131428741678</v>
      </c>
      <c r="U28" s="14">
        <v>0.33320511308157891</v>
      </c>
      <c r="V28" s="14">
        <v>0.7519556608249488</v>
      </c>
      <c r="W28" s="14">
        <v>1.9647130010237632</v>
      </c>
      <c r="X28" s="14">
        <v>2.5271117653577488</v>
      </c>
      <c r="Y28" s="14">
        <v>3.9287153780675927</v>
      </c>
      <c r="Z28" s="14">
        <v>2.8682302850188077</v>
      </c>
      <c r="AA28" s="14">
        <v>3.2070324448154555</v>
      </c>
      <c r="AB28" s="14">
        <v>2.1897367312920704</v>
      </c>
      <c r="AC28" s="14">
        <v>0.17644923576673707</v>
      </c>
      <c r="AD28" s="14">
        <v>0.16986830065599459</v>
      </c>
      <c r="AE28" s="14">
        <v>0.35934056589184266</v>
      </c>
      <c r="AF28" s="14">
        <v>1.1860772972582256</v>
      </c>
      <c r="AG28" s="14">
        <v>1.5351039631111301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0.61637255416008041</v>
      </c>
      <c r="P29" s="11">
        <v>0.4727442594327026</v>
      </c>
      <c r="Q29" s="11">
        <v>1.6967749685650668</v>
      </c>
      <c r="R29" s="11">
        <v>1.9971069758711351</v>
      </c>
      <c r="S29" s="11">
        <v>3.3811023303371508</v>
      </c>
      <c r="T29" s="11">
        <v>2.1551311209592026</v>
      </c>
      <c r="U29" s="11">
        <v>3.8516337516611339</v>
      </c>
      <c r="V29" s="11">
        <v>5.1250833471106327</v>
      </c>
      <c r="W29" s="11">
        <v>6.9891039885659465</v>
      </c>
      <c r="X29" s="11">
        <v>9.9897687233907018</v>
      </c>
      <c r="Y29" s="11">
        <v>10.986301737982028</v>
      </c>
      <c r="Z29" s="11">
        <v>10.187353022530209</v>
      </c>
      <c r="AA29" s="11">
        <v>10.381614138209018</v>
      </c>
      <c r="AB29" s="11">
        <v>8.0864563900462016</v>
      </c>
      <c r="AC29" s="11">
        <v>12.794146079035874</v>
      </c>
      <c r="AD29" s="11">
        <v>13.220185235477462</v>
      </c>
      <c r="AE29" s="11">
        <v>13.603029376238339</v>
      </c>
      <c r="AF29" s="11">
        <v>12.50487308102802</v>
      </c>
      <c r="AG29" s="11">
        <v>14.009008439377276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2.6943521945451563</v>
      </c>
      <c r="M30" s="14">
        <v>1.6885168961079691</v>
      </c>
      <c r="N30" s="14">
        <v>4.2738475266361657</v>
      </c>
      <c r="O30" s="14">
        <v>3.2876113393229427</v>
      </c>
      <c r="P30" s="14" t="s">
        <v>1</v>
      </c>
      <c r="Q30" s="14">
        <v>2.9742197586259018</v>
      </c>
      <c r="R30" s="14">
        <v>3.2669135156123015</v>
      </c>
      <c r="S30" s="14">
        <v>3.138098295831258</v>
      </c>
      <c r="T30" s="14">
        <v>3.2293576410553997</v>
      </c>
      <c r="U30" s="14">
        <v>3.325154027670834</v>
      </c>
      <c r="V30" s="14">
        <v>3.9646616271715107</v>
      </c>
      <c r="W30" s="14">
        <v>5.1610552279277586</v>
      </c>
      <c r="X30" s="14">
        <v>7.0041467720436437</v>
      </c>
      <c r="Y30" s="14">
        <v>6.4863059536244165</v>
      </c>
      <c r="Z30" s="14">
        <v>7.4059959481324373</v>
      </c>
      <c r="AA30" s="14">
        <v>8.4546485209774751</v>
      </c>
      <c r="AB30" s="14">
        <v>9.1635867759537941</v>
      </c>
      <c r="AC30" s="14">
        <v>9.6487160530374947</v>
      </c>
      <c r="AD30" s="14">
        <v>10.757133368266535</v>
      </c>
      <c r="AE30" s="14">
        <v>11.753122226966825</v>
      </c>
      <c r="AF30" s="14">
        <v>10.152607284780414</v>
      </c>
      <c r="AG30" s="14">
        <v>12.003170592830102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0.5325760757185406</v>
      </c>
      <c r="H31" s="11" t="s">
        <v>1</v>
      </c>
      <c r="I31" s="11">
        <v>2.1563587119238807</v>
      </c>
      <c r="J31" s="11" t="s">
        <v>1</v>
      </c>
      <c r="K31" s="11">
        <v>2.8497441171321065</v>
      </c>
      <c r="L31" s="11" t="s">
        <v>1</v>
      </c>
      <c r="M31" s="11">
        <v>2.8889535999951939</v>
      </c>
      <c r="N31" s="11" t="s">
        <v>1</v>
      </c>
      <c r="O31" s="11">
        <v>3.3357312351765862</v>
      </c>
      <c r="P31" s="11" t="s">
        <v>1</v>
      </c>
      <c r="Q31" s="11">
        <v>4.0925648196261593</v>
      </c>
      <c r="R31" s="11" t="s">
        <v>1</v>
      </c>
      <c r="S31" s="11">
        <v>6.7510379463174841</v>
      </c>
      <c r="T31" s="11" t="s">
        <v>1</v>
      </c>
      <c r="U31" s="11">
        <v>5.0885121765022667</v>
      </c>
      <c r="V31" s="11" t="s">
        <v>1</v>
      </c>
      <c r="W31" s="11">
        <v>5.8545239347482587</v>
      </c>
      <c r="X31" s="11" t="s">
        <v>1</v>
      </c>
      <c r="Y31" s="11">
        <v>6.5361476006228587</v>
      </c>
      <c r="Z31" s="11" t="s">
        <v>1</v>
      </c>
      <c r="AA31" s="11">
        <v>7.3603023675579857</v>
      </c>
      <c r="AB31" s="11" t="s">
        <v>1</v>
      </c>
      <c r="AC31" s="11" t="s">
        <v>1</v>
      </c>
      <c r="AD31" s="11" t="s">
        <v>1</v>
      </c>
      <c r="AE31" s="11">
        <v>8.3713543541393118</v>
      </c>
      <c r="AF31" s="11" t="s">
        <v>1</v>
      </c>
      <c r="AG31" s="11">
        <v>6.9715968923195382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1.0810379389439266E-2</v>
      </c>
      <c r="AF35" s="11" t="s">
        <v>1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0.32438768888661906</v>
      </c>
      <c r="AD36" s="14">
        <v>1.0683323243976888</v>
      </c>
      <c r="AE36" s="14">
        <v>0.8488291152482772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11.166563542838077</v>
      </c>
      <c r="Z39" s="11">
        <v>18.402888232370501</v>
      </c>
      <c r="AA39" s="11">
        <v>27.900407392481224</v>
      </c>
      <c r="AB39" s="11">
        <v>26.074846833328504</v>
      </c>
      <c r="AC39" s="11">
        <v>13.540134711197169</v>
      </c>
      <c r="AD39" s="11">
        <v>14.012882488991835</v>
      </c>
      <c r="AE39" s="11">
        <v>26.701719651252407</v>
      </c>
      <c r="AF39" s="11">
        <v>24.181864866017619</v>
      </c>
      <c r="AG39" s="11">
        <v>20.879523289648017</v>
      </c>
      <c r="AH39" s="11">
        <v>29.92539565790668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6.4362202753774218</v>
      </c>
      <c r="L48" s="14" t="s">
        <v>1</v>
      </c>
      <c r="M48" s="14">
        <v>4.3146688507133799</v>
      </c>
      <c r="N48" s="14" t="s">
        <v>1</v>
      </c>
      <c r="O48" s="14">
        <v>4.9359879613195048</v>
      </c>
      <c r="P48" s="14" t="s">
        <v>1</v>
      </c>
      <c r="Q48" s="14">
        <v>3.9151757830350604</v>
      </c>
      <c r="R48" s="14" t="s">
        <v>1</v>
      </c>
      <c r="S48" s="14">
        <v>4.1453573262259953</v>
      </c>
      <c r="T48" s="14">
        <v>4.6027649172013856</v>
      </c>
      <c r="U48" s="14">
        <v>4.8446669721834832</v>
      </c>
      <c r="V48" s="14">
        <v>5.5652862111280683</v>
      </c>
      <c r="W48" s="14">
        <v>5.8407421586728354</v>
      </c>
      <c r="X48" s="14">
        <v>6.6639208430826313</v>
      </c>
      <c r="Y48" s="14">
        <v>6.9800537854738982</v>
      </c>
      <c r="Z48" s="14">
        <v>7.229190624018079</v>
      </c>
      <c r="AA48" s="14">
        <v>6.8645260005226678</v>
      </c>
      <c r="AB48" s="14">
        <v>7.3063347622884489</v>
      </c>
      <c r="AC48" s="14">
        <v>7.6716903883194885</v>
      </c>
      <c r="AD48" s="14">
        <v>8.8885706088624001</v>
      </c>
      <c r="AE48" s="14">
        <v>11.211250586166864</v>
      </c>
      <c r="AF48" s="14">
        <v>10.815514709698167</v>
      </c>
      <c r="AG48" s="14">
        <v>12.658290639472975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0.22694018145667688</v>
      </c>
      <c r="AB51" s="11">
        <v>0.21846384388160728</v>
      </c>
      <c r="AC51" s="11" t="s">
        <v>1</v>
      </c>
      <c r="AD51" s="11">
        <v>4.494068130313332E-2</v>
      </c>
      <c r="AE51" s="11">
        <v>5.6177773188804472E-2</v>
      </c>
      <c r="AF51" s="11">
        <v>0.20330593883008122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8.5953158262234847E-2</v>
      </c>
      <c r="V54" s="14" t="s">
        <v>1</v>
      </c>
      <c r="W54" s="14" t="s">
        <v>1</v>
      </c>
      <c r="X54" s="14" t="s">
        <v>1</v>
      </c>
      <c r="Y54" s="14" t="s">
        <v>1</v>
      </c>
      <c r="Z54" s="14" t="s">
        <v>1</v>
      </c>
      <c r="AA54" s="14">
        <v>0.36909521870854789</v>
      </c>
      <c r="AB54" s="14">
        <v>0.78612232842782281</v>
      </c>
      <c r="AC54" s="14">
        <v>1.8209062706969437</v>
      </c>
      <c r="AD54" s="14">
        <v>1.004119758765305</v>
      </c>
      <c r="AE54" s="14">
        <v>0.8666455632782275</v>
      </c>
      <c r="AF54" s="14">
        <v>0.70214121507629834</v>
      </c>
      <c r="AG54" s="14">
        <v>0.8892168678690946</v>
      </c>
      <c r="AH54" s="14">
        <v>0.79620458768154023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3.1540220542677333</v>
      </c>
      <c r="Y55" s="11" t="s">
        <v>1</v>
      </c>
      <c r="Z55" s="11" t="s">
        <v>1</v>
      </c>
      <c r="AA55" s="11">
        <v>6.3360968583424224</v>
      </c>
      <c r="AB55" s="11" t="s">
        <v>1</v>
      </c>
      <c r="AC55" s="11">
        <v>5.7903177435650894</v>
      </c>
      <c r="AD55" s="11" t="s">
        <v>1</v>
      </c>
      <c r="AE55" s="11">
        <v>7.8523109207471684</v>
      </c>
      <c r="AF55" s="11" t="s">
        <v>1</v>
      </c>
      <c r="AG55" s="11">
        <v>7.56098735215053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>
        <v>2.3201631884369896E-3</v>
      </c>
      <c r="Q57" s="11">
        <v>1.7643911911326211E-2</v>
      </c>
      <c r="R57" s="11">
        <v>2.0169371610356462E-2</v>
      </c>
      <c r="S57" s="11" t="s">
        <v>1</v>
      </c>
      <c r="T57" s="11">
        <v>5.9174806388037363E-2</v>
      </c>
      <c r="U57" s="11">
        <v>5.5575579234195281E-2</v>
      </c>
      <c r="V57" s="11">
        <v>3.1465823519916412E-2</v>
      </c>
      <c r="W57" s="11">
        <v>0.41672209776655544</v>
      </c>
      <c r="X57" s="11">
        <v>8.812504190643243E-2</v>
      </c>
      <c r="Y57" s="11">
        <v>0.18824683882377419</v>
      </c>
      <c r="Z57" s="11">
        <v>0.11619121660896559</v>
      </c>
      <c r="AA57" s="11" t="s">
        <v>1</v>
      </c>
      <c r="AB57" s="11">
        <v>0.90887426704157503</v>
      </c>
      <c r="AC57" s="11">
        <v>0.25306654096431902</v>
      </c>
      <c r="AD57" s="11">
        <v>0.20187427376005235</v>
      </c>
      <c r="AE57" s="11">
        <v>0.24711308034563201</v>
      </c>
      <c r="AF57" s="11">
        <v>0.44871688044363117</v>
      </c>
      <c r="AG57" s="11">
        <v>0.39393206790766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>
        <v>1.8754471676329105</v>
      </c>
      <c r="N58" s="14">
        <v>3.271864762668296</v>
      </c>
      <c r="O58" s="14">
        <v>2.2555309853761774</v>
      </c>
      <c r="P58" s="14">
        <v>1.0136845412373874</v>
      </c>
      <c r="Q58" s="14">
        <v>1.6889131204661798</v>
      </c>
      <c r="R58" s="14">
        <v>1.2155414083682754</v>
      </c>
      <c r="S58" s="14">
        <v>0.61109401319214018</v>
      </c>
      <c r="T58" s="14">
        <v>1.0714282985001926</v>
      </c>
      <c r="U58" s="14">
        <v>0.98621517231690758</v>
      </c>
      <c r="V58" s="14">
        <v>1.3233570106943935</v>
      </c>
      <c r="W58" s="14">
        <v>1.5218485705160671</v>
      </c>
      <c r="X58" s="14">
        <v>0.93964789308770036</v>
      </c>
      <c r="Y58" s="14">
        <v>0.99619542448999554</v>
      </c>
      <c r="Z58" s="14">
        <v>1.3520286515719995</v>
      </c>
      <c r="AA58" s="14">
        <v>1.47919822792691</v>
      </c>
      <c r="AB58" s="14">
        <v>2.1656700061875678</v>
      </c>
      <c r="AC58" s="14">
        <v>1.0262977736404724</v>
      </c>
      <c r="AD58" s="14">
        <v>1.6481002842322414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2.0793645592964097E-2</v>
      </c>
      <c r="M5" s="32">
        <v>2.7578651173189767E-2</v>
      </c>
      <c r="N5" s="32">
        <v>1.4550463503258299E-2</v>
      </c>
      <c r="O5" s="32">
        <v>1.4615921325802757E-2</v>
      </c>
      <c r="P5" s="32">
        <v>1.368339096090994E-2</v>
      </c>
      <c r="Q5" s="32">
        <v>1.3609639605002749E-2</v>
      </c>
      <c r="R5" s="32">
        <v>1.0012563374303977E-2</v>
      </c>
      <c r="S5" s="32">
        <v>9.829203224851717E-3</v>
      </c>
      <c r="T5" s="32">
        <v>1.382742120598812E-2</v>
      </c>
      <c r="U5" s="32">
        <v>1.8480238564181659E-2</v>
      </c>
      <c r="V5" s="32">
        <v>9.8259597328964783E-3</v>
      </c>
      <c r="W5" s="32">
        <v>8.7805391844727135E-3</v>
      </c>
      <c r="X5" s="32">
        <v>1.0818678696455258E-2</v>
      </c>
      <c r="Y5" s="32">
        <v>1.0852932193036043E-2</v>
      </c>
      <c r="Z5" s="32" t="s">
        <v>1</v>
      </c>
      <c r="AA5" s="32">
        <v>1.3544470932903032E-2</v>
      </c>
      <c r="AB5" s="32" t="s">
        <v>1</v>
      </c>
      <c r="AC5" s="32">
        <v>2.0733845470431306E-2</v>
      </c>
      <c r="AD5" s="32" t="s">
        <v>1</v>
      </c>
      <c r="AE5" s="32">
        <v>2.6598773868431312E-2</v>
      </c>
      <c r="AF5" s="32" t="s">
        <v>1</v>
      </c>
      <c r="AG5" s="32">
        <v>3.1537441409203164E-2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4.4273484418876362E-4</v>
      </c>
      <c r="V6" s="34">
        <v>9.6144087939792431E-4</v>
      </c>
      <c r="W6" s="34">
        <v>5.3250302306403704E-4</v>
      </c>
      <c r="X6" s="34">
        <v>3.2235113040700461E-3</v>
      </c>
      <c r="Y6" s="34">
        <v>1.110957115450547E-2</v>
      </c>
      <c r="Z6" s="34">
        <v>1.899873674503284E-2</v>
      </c>
      <c r="AA6" s="34">
        <v>1.4725682528128401E-2</v>
      </c>
      <c r="AB6" s="34">
        <v>1.0482499103297975E-2</v>
      </c>
      <c r="AC6" s="34">
        <v>9.3657177916500311E-3</v>
      </c>
      <c r="AD6" s="34">
        <v>9.7074482603015395E-3</v>
      </c>
      <c r="AE6" s="34">
        <v>8.948662977181698E-3</v>
      </c>
      <c r="AF6" s="34">
        <v>9.6445916920901258E-3</v>
      </c>
      <c r="AG6" s="34">
        <v>6.933401640818712E-3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 t="s">
        <v>1</v>
      </c>
      <c r="R7" s="36" t="s">
        <v>1</v>
      </c>
      <c r="S7" s="36">
        <v>4.2360047187056053E-3</v>
      </c>
      <c r="T7" s="36">
        <v>5.2873708216460633E-3</v>
      </c>
      <c r="U7" s="36">
        <v>9.5474822472637524E-3</v>
      </c>
      <c r="V7" s="36">
        <v>1.8380488220252601E-2</v>
      </c>
      <c r="W7" s="36">
        <v>3.0701177626692909E-2</v>
      </c>
      <c r="X7" s="36">
        <v>4.5376618523460525E-2</v>
      </c>
      <c r="Y7" s="36">
        <v>4.2217977117469274E-2</v>
      </c>
      <c r="Z7" s="36">
        <v>4.5899365037141891E-2</v>
      </c>
      <c r="AA7" s="36">
        <v>4.4175178763768058E-2</v>
      </c>
      <c r="AB7" s="36">
        <v>1.1374618423293674E-2</v>
      </c>
      <c r="AC7" s="36">
        <v>2.4868399761052356E-2</v>
      </c>
      <c r="AD7" s="36">
        <v>2.831370670410318E-2</v>
      </c>
      <c r="AE7" s="36">
        <v>2.8809437558296666E-2</v>
      </c>
      <c r="AF7" s="36">
        <v>2.9994389689078783E-2</v>
      </c>
      <c r="AG7" s="36">
        <v>3.8358463814905812E-2</v>
      </c>
      <c r="AH7" s="36">
        <v>4.449069917823141E-2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>
        <v>1.4968726080478813E-2</v>
      </c>
      <c r="N8" s="34" t="s">
        <v>1</v>
      </c>
      <c r="O8" s="34">
        <v>1.2195500515329307E-2</v>
      </c>
      <c r="P8" s="34" t="s">
        <v>1</v>
      </c>
      <c r="Q8" s="34">
        <v>6.3155736356011625E-3</v>
      </c>
      <c r="R8" s="34" t="s">
        <v>1</v>
      </c>
      <c r="S8" s="34">
        <v>8.0513200340478815E-3</v>
      </c>
      <c r="T8" s="34">
        <v>8.8802482905764903E-3</v>
      </c>
      <c r="U8" s="34">
        <v>1.1944423878976334E-2</v>
      </c>
      <c r="V8" s="34">
        <v>1.231966680464399E-2</v>
      </c>
      <c r="W8" s="34">
        <v>1.2052931537183023E-2</v>
      </c>
      <c r="X8" s="34">
        <v>1.1994708396923846E-2</v>
      </c>
      <c r="Y8" s="34">
        <v>1.4137080972618734E-2</v>
      </c>
      <c r="Z8" s="34" t="s">
        <v>1</v>
      </c>
      <c r="AA8" s="34">
        <v>1.1442006069468592E-2</v>
      </c>
      <c r="AB8" s="34" t="s">
        <v>1</v>
      </c>
      <c r="AC8" s="34">
        <v>1.4181745221071063E-2</v>
      </c>
      <c r="AD8" s="34" t="s">
        <v>1</v>
      </c>
      <c r="AE8" s="34">
        <v>1.4366356278365983E-2</v>
      </c>
      <c r="AF8" s="34" t="s">
        <v>54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3.7967156122775724E-3</v>
      </c>
      <c r="P9" s="32">
        <v>1.1761697775504987E-3</v>
      </c>
      <c r="Q9" s="32">
        <v>1.18131407967699E-3</v>
      </c>
      <c r="R9" s="32">
        <v>3.250079225287238E-3</v>
      </c>
      <c r="S9" s="32">
        <v>2.8046557285093259E-3</v>
      </c>
      <c r="T9" s="32">
        <v>6.1138156588298317E-3</v>
      </c>
      <c r="U9" s="32">
        <v>3.799913670490168E-3</v>
      </c>
      <c r="V9" s="32">
        <v>3.7039298288458803E-3</v>
      </c>
      <c r="W9" s="32">
        <v>5.4445263921618012E-3</v>
      </c>
      <c r="X9" s="32">
        <v>3.186970814938018E-3</v>
      </c>
      <c r="Y9" s="32">
        <v>1.1633563889417688E-2</v>
      </c>
      <c r="Z9" s="32">
        <v>9.4422441914984879E-3</v>
      </c>
      <c r="AA9" s="32">
        <v>7.9975183458223867E-3</v>
      </c>
      <c r="AB9" s="32">
        <v>1.8898376394962273E-2</v>
      </c>
      <c r="AC9" s="32">
        <v>2.9118555316863592E-2</v>
      </c>
      <c r="AD9" s="32">
        <v>1.3265361211158328E-2</v>
      </c>
      <c r="AE9" s="32">
        <v>9.9817537834066758E-3</v>
      </c>
      <c r="AF9" s="32">
        <v>3.4414874225300769E-2</v>
      </c>
      <c r="AG9" s="32">
        <v>3.024158619140813E-2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>
        <v>1.0707846557511617E-2</v>
      </c>
      <c r="M10" s="34">
        <v>9.12686340127776E-3</v>
      </c>
      <c r="N10" s="34">
        <v>1.2661126301469499E-2</v>
      </c>
      <c r="O10" s="34">
        <v>1.0495621058458375E-2</v>
      </c>
      <c r="P10" s="34">
        <v>1.0897088650650677E-2</v>
      </c>
      <c r="Q10" s="34">
        <v>8.7438595639000045E-3</v>
      </c>
      <c r="R10" s="34">
        <v>8.3286581028010898E-3</v>
      </c>
      <c r="S10" s="34">
        <v>5.6363325350667123E-3</v>
      </c>
      <c r="T10" s="34">
        <v>7.9582014258873183E-3</v>
      </c>
      <c r="U10" s="34">
        <v>8.5288890600670152E-3</v>
      </c>
      <c r="V10" s="34">
        <v>6.5715971362208542E-3</v>
      </c>
      <c r="W10" s="34">
        <v>9.5652481338195337E-3</v>
      </c>
      <c r="X10" s="34">
        <v>1.1156652755462924E-2</v>
      </c>
      <c r="Y10" s="34">
        <v>8.3202411891092933E-3</v>
      </c>
      <c r="Z10" s="34">
        <v>8.1683156353161215E-3</v>
      </c>
      <c r="AA10" s="34">
        <v>1.0312936111833858E-2</v>
      </c>
      <c r="AB10" s="34">
        <v>1.3791962044520453E-2</v>
      </c>
      <c r="AC10" s="34">
        <v>1.966407572215766E-2</v>
      </c>
      <c r="AD10" s="34">
        <v>1.9660587161936416E-2</v>
      </c>
      <c r="AE10" s="34">
        <v>1.8636026315570046E-2</v>
      </c>
      <c r="AF10" s="34">
        <v>2.0668968820104355E-2</v>
      </c>
      <c r="AG10" s="34">
        <v>1.9120208191357506E-2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9.426602522428813E-3</v>
      </c>
      <c r="N11" s="32">
        <v>9.5350317949854796E-3</v>
      </c>
      <c r="O11" s="32">
        <v>9.7506172324682075E-3</v>
      </c>
      <c r="P11" s="32">
        <v>9.723483130176366E-3</v>
      </c>
      <c r="Q11" s="32">
        <v>7.4501176450601824E-3</v>
      </c>
      <c r="R11" s="32">
        <v>1.0475334537058931E-2</v>
      </c>
      <c r="S11" s="32">
        <v>7.8740161536242637E-3</v>
      </c>
      <c r="T11" s="32">
        <v>1.0147210873427759E-2</v>
      </c>
      <c r="U11" s="32">
        <v>7.8884664603066888E-3</v>
      </c>
      <c r="V11" s="32">
        <v>8.4944586974618728E-3</v>
      </c>
      <c r="W11" s="32">
        <v>8.6577771041052402E-3</v>
      </c>
      <c r="X11" s="32">
        <v>9.0269359882497353E-3</v>
      </c>
      <c r="Y11" s="32">
        <v>1.0458915099218823E-2</v>
      </c>
      <c r="Z11" s="32">
        <v>1.1156614792779676E-2</v>
      </c>
      <c r="AA11" s="32" t="s">
        <v>1</v>
      </c>
      <c r="AB11" s="32">
        <v>9.981249963632359E-3</v>
      </c>
      <c r="AC11" s="32">
        <v>9.4572970544679232E-3</v>
      </c>
      <c r="AD11" s="32">
        <v>1.1567482162699202E-2</v>
      </c>
      <c r="AE11" s="32">
        <v>1.2462202093422518E-2</v>
      </c>
      <c r="AF11" s="32">
        <v>1.3609441926766047E-2</v>
      </c>
      <c r="AG11" s="32">
        <v>7.8433950756918742E-3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 t="s">
        <v>54</v>
      </c>
      <c r="R12" s="34">
        <v>1.6707042018210676E-4</v>
      </c>
      <c r="S12" s="34">
        <v>3.3731020525094955E-4</v>
      </c>
      <c r="T12" s="34">
        <v>1.1376393339872972E-4</v>
      </c>
      <c r="U12" s="34">
        <v>3.4372058436992424E-4</v>
      </c>
      <c r="V12" s="34">
        <v>4.4175982690227193E-4</v>
      </c>
      <c r="W12" s="34">
        <v>2.6403021038104663E-4</v>
      </c>
      <c r="X12" s="34">
        <v>1.3014883112461135E-3</v>
      </c>
      <c r="Y12" s="34">
        <v>1.4488709299340307E-3</v>
      </c>
      <c r="Z12" s="34">
        <v>1.3409837313376033E-3</v>
      </c>
      <c r="AA12" s="34">
        <v>2.0463549575021381E-3</v>
      </c>
      <c r="AB12" s="34">
        <v>2.6875260848119994E-3</v>
      </c>
      <c r="AC12" s="34">
        <v>4.5782360491757358E-3</v>
      </c>
      <c r="AD12" s="34">
        <v>1.5378202751787818E-2</v>
      </c>
      <c r="AE12" s="34">
        <v>2.6113640502640686E-2</v>
      </c>
      <c r="AF12" s="34">
        <v>2.5679611938468596E-2</v>
      </c>
      <c r="AG12" s="34">
        <v>5.2181386732593933E-2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5.4380235825883701E-3</v>
      </c>
      <c r="M13" s="32">
        <v>4.7506249529032868E-3</v>
      </c>
      <c r="N13" s="32">
        <v>3.5294740495420505E-3</v>
      </c>
      <c r="O13" s="32">
        <v>2.5416207572106471E-3</v>
      </c>
      <c r="P13" s="32">
        <v>3.1997890699045125E-3</v>
      </c>
      <c r="Q13" s="32">
        <v>3.0533131971242486E-3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4.1744653268909948E-3</v>
      </c>
      <c r="AB13" s="32" t="s">
        <v>1</v>
      </c>
      <c r="AC13" s="32">
        <v>6.2814815211824134E-3</v>
      </c>
      <c r="AD13" s="32" t="s">
        <v>1</v>
      </c>
      <c r="AE13" s="32">
        <v>3.7832804931229144E-3</v>
      </c>
      <c r="AF13" s="32" t="s">
        <v>1</v>
      </c>
      <c r="AG13" s="32">
        <v>4.8112088911066589E-3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7.2039004434348861E-3</v>
      </c>
      <c r="R14" s="34">
        <v>6.8397567365163416E-3</v>
      </c>
      <c r="S14" s="34">
        <v>4.7187343289408646E-3</v>
      </c>
      <c r="T14" s="34">
        <v>5.3733914783140307E-3</v>
      </c>
      <c r="U14" s="34">
        <v>6.4098666551191856E-3</v>
      </c>
      <c r="V14" s="34">
        <v>7.7019541117449896E-3</v>
      </c>
      <c r="W14" s="34">
        <v>5.7922464927795854E-3</v>
      </c>
      <c r="X14" s="34">
        <v>1.0711919725612331E-2</v>
      </c>
      <c r="Y14" s="34">
        <v>1.2345362859109149E-2</v>
      </c>
      <c r="Z14" s="34">
        <v>1.0770640091197917E-2</v>
      </c>
      <c r="AA14" s="34">
        <v>9.2970994137209235E-3</v>
      </c>
      <c r="AB14" s="34">
        <v>1.0672568037444329E-2</v>
      </c>
      <c r="AC14" s="34">
        <v>1.2991819383335001E-2</v>
      </c>
      <c r="AD14" s="34">
        <v>1.0043687695863003E-2</v>
      </c>
      <c r="AE14" s="34">
        <v>9.7207661932759808E-3</v>
      </c>
      <c r="AF14" s="34">
        <v>1.27096641917681E-2</v>
      </c>
      <c r="AG14" s="34">
        <v>8.3825533536606277E-3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3.7137927108059107E-3</v>
      </c>
      <c r="N15" s="32">
        <v>6.6009935168813679E-3</v>
      </c>
      <c r="O15" s="32">
        <v>6.5471417561287007E-3</v>
      </c>
      <c r="P15" s="32">
        <v>5.8312404376317083E-3</v>
      </c>
      <c r="Q15" s="32">
        <v>7.4954629173610036E-3</v>
      </c>
      <c r="R15" s="32">
        <v>7.0812500000000007E-3</v>
      </c>
      <c r="S15" s="32">
        <v>7.081020580643688E-3</v>
      </c>
      <c r="T15" s="32">
        <v>6.3020789495833686E-3</v>
      </c>
      <c r="U15" s="32">
        <v>6.58081443602581E-3</v>
      </c>
      <c r="V15" s="32">
        <v>7.9697447729059501E-3</v>
      </c>
      <c r="W15" s="32">
        <v>7.0751985335958632E-3</v>
      </c>
      <c r="X15" s="32">
        <v>8.4327584968761846E-3</v>
      </c>
      <c r="Y15" s="32">
        <v>9.2515091212452133E-3</v>
      </c>
      <c r="Z15" s="32">
        <v>1.0793465577596266E-2</v>
      </c>
      <c r="AA15" s="32">
        <v>8.732626698320348E-3</v>
      </c>
      <c r="AB15" s="32">
        <v>8.7620570322607793E-3</v>
      </c>
      <c r="AC15" s="32">
        <v>1.730962367814734E-2</v>
      </c>
      <c r="AD15" s="32">
        <v>2.2804969757924991E-2</v>
      </c>
      <c r="AE15" s="32">
        <v>2.3906393590446072E-2</v>
      </c>
      <c r="AF15" s="32">
        <v>2.5241549174612667E-2</v>
      </c>
      <c r="AG15" s="32">
        <v>2.4250228662205747E-2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3.6553840074205392E-3</v>
      </c>
      <c r="Q16" s="34">
        <v>8.5605746452556974E-3</v>
      </c>
      <c r="R16" s="34">
        <v>1.5893869032523603E-2</v>
      </c>
      <c r="S16" s="34">
        <v>4.063258327818222E-2</v>
      </c>
      <c r="T16" s="34">
        <v>3.2100330372534069E-2</v>
      </c>
      <c r="U16" s="34">
        <v>3.4349555712533002E-2</v>
      </c>
      <c r="V16" s="34">
        <v>4.3804264851714715E-2</v>
      </c>
      <c r="W16" s="34">
        <v>5.3360453680405651E-2</v>
      </c>
      <c r="X16" s="34">
        <v>6.9867884657978704E-2</v>
      </c>
      <c r="Y16" s="34">
        <v>4.3062829092880894E-2</v>
      </c>
      <c r="Z16" s="34">
        <v>5.4937905432557076E-2</v>
      </c>
      <c r="AA16" s="34">
        <v>5.4980894721480662E-2</v>
      </c>
      <c r="AB16" s="34">
        <v>1.2795095898935198E-2</v>
      </c>
      <c r="AC16" s="34">
        <v>3.7600263031533035E-2</v>
      </c>
      <c r="AD16" s="34">
        <v>5.49289028720076E-2</v>
      </c>
      <c r="AE16" s="34">
        <v>9.2276834588800469E-2</v>
      </c>
      <c r="AF16" s="34">
        <v>0.12812291972442114</v>
      </c>
      <c r="AG16" s="34">
        <v>0.15917674284368633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1.2314990079591324E-2</v>
      </c>
      <c r="Y17" s="32">
        <v>3.3408061892830458E-2</v>
      </c>
      <c r="Z17" s="32">
        <v>5.8833986573999617E-2</v>
      </c>
      <c r="AA17" s="32">
        <v>6.0230912294838464E-2</v>
      </c>
      <c r="AB17" s="32">
        <v>1.2612676528203127E-2</v>
      </c>
      <c r="AC17" s="32">
        <v>1.964097775010747E-2</v>
      </c>
      <c r="AD17" s="32">
        <v>2.1266670325448659E-2</v>
      </c>
      <c r="AE17" s="32">
        <v>2.1587746010355575E-2</v>
      </c>
      <c r="AF17" s="32">
        <v>3.4284860260050815E-2</v>
      </c>
      <c r="AG17" s="32">
        <v>4.5644683932603472E-2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>
        <v>2.4442656509384964E-3</v>
      </c>
      <c r="Z18" s="34" t="s">
        <v>1</v>
      </c>
      <c r="AA18" s="34">
        <v>6.6491449384307646E-3</v>
      </c>
      <c r="AB18" s="34" t="s">
        <v>1</v>
      </c>
      <c r="AC18" s="34">
        <v>3.4382693127587298E-3</v>
      </c>
      <c r="AD18" s="34" t="s">
        <v>1</v>
      </c>
      <c r="AE18" s="34" t="s">
        <v>1</v>
      </c>
      <c r="AF18" s="34" t="s">
        <v>1</v>
      </c>
      <c r="AG18" s="34">
        <v>4.7180176034294771E-3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4.8516679904087286E-3</v>
      </c>
      <c r="V19" s="32">
        <v>7.001613565578985E-3</v>
      </c>
      <c r="W19" s="32">
        <v>7.7215796566300846E-3</v>
      </c>
      <c r="X19" s="32">
        <v>1.2457309264652159E-2</v>
      </c>
      <c r="Y19" s="32">
        <v>1.4299927091886135E-2</v>
      </c>
      <c r="Z19" s="32">
        <v>1.2867970440949223E-2</v>
      </c>
      <c r="AA19" s="32">
        <v>1.4758096854722435E-2</v>
      </c>
      <c r="AB19" s="32">
        <v>1.0075492728327981E-2</v>
      </c>
      <c r="AC19" s="32">
        <v>1.0371292685528263E-2</v>
      </c>
      <c r="AD19" s="32">
        <v>1.3319286020995833E-2</v>
      </c>
      <c r="AE19" s="32">
        <v>9.5936612406206309E-3</v>
      </c>
      <c r="AF19" s="32">
        <v>7.6172801884365647E-3</v>
      </c>
      <c r="AG19" s="32">
        <v>7.548463759087202E-3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5.1598901585614317E-3</v>
      </c>
      <c r="O20" s="34" t="s">
        <v>1</v>
      </c>
      <c r="P20" s="34" t="s">
        <v>1</v>
      </c>
      <c r="Q20" s="34" t="s">
        <v>54</v>
      </c>
      <c r="R20" s="34" t="s">
        <v>54</v>
      </c>
      <c r="S20" s="34" t="s">
        <v>1</v>
      </c>
      <c r="T20" s="34" t="s">
        <v>54</v>
      </c>
      <c r="U20" s="34">
        <v>6.2304300594287173E-4</v>
      </c>
      <c r="V20" s="34">
        <v>7.7907215587311833E-3</v>
      </c>
      <c r="W20" s="34">
        <v>1.6058689310573897E-2</v>
      </c>
      <c r="X20" s="34">
        <v>1.8982958788784029E-2</v>
      </c>
      <c r="Y20" s="34">
        <v>1.538209785632466E-2</v>
      </c>
      <c r="Z20" s="34">
        <v>1.4935265280936109E-2</v>
      </c>
      <c r="AA20" s="34">
        <v>1.5755199215741193E-2</v>
      </c>
      <c r="AB20" s="34">
        <v>9.6479494549904649E-3</v>
      </c>
      <c r="AC20" s="34">
        <v>8.8383626828410101E-3</v>
      </c>
      <c r="AD20" s="34">
        <v>8.9083103342532961E-3</v>
      </c>
      <c r="AE20" s="34">
        <v>6.2612807992052716E-3</v>
      </c>
      <c r="AF20" s="34">
        <v>6.3134717354183523E-3</v>
      </c>
      <c r="AG20" s="34">
        <v>7.4638064107833734E-3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>
        <v>1.5351430820178499E-2</v>
      </c>
      <c r="X21" s="32" t="s">
        <v>1</v>
      </c>
      <c r="Y21" s="32">
        <v>1.2396179771284257E-2</v>
      </c>
      <c r="Z21" s="32" t="s">
        <v>1</v>
      </c>
      <c r="AA21" s="32">
        <v>1.3495562061741203E-2</v>
      </c>
      <c r="AB21" s="32" t="s">
        <v>1</v>
      </c>
      <c r="AC21" s="32">
        <v>1.3727518701257361E-2</v>
      </c>
      <c r="AD21" s="32" t="s">
        <v>1</v>
      </c>
      <c r="AE21" s="32">
        <v>1.2996134261724586E-2</v>
      </c>
      <c r="AF21" s="32" t="s">
        <v>1</v>
      </c>
      <c r="AG21" s="32">
        <v>8.1828636194004063E-3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>
        <v>5.1788635412571811E-3</v>
      </c>
      <c r="K22" s="34">
        <v>7.1759099220662812E-3</v>
      </c>
      <c r="L22" s="34">
        <v>4.2477218273168334E-3</v>
      </c>
      <c r="M22" s="34">
        <v>3.3203218221926158E-3</v>
      </c>
      <c r="N22" s="34">
        <v>7.3832105791430281E-3</v>
      </c>
      <c r="O22" s="34">
        <v>7.6051559056960674E-3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5.492197386366607E-3</v>
      </c>
      <c r="X22" s="34">
        <v>5.373327248279389E-3</v>
      </c>
      <c r="Y22" s="34">
        <v>1.9683161660834902E-2</v>
      </c>
      <c r="Z22" s="34">
        <v>2.2633867413187209E-2</v>
      </c>
      <c r="AA22" s="34">
        <v>2.0869323254223141E-2</v>
      </c>
      <c r="AB22" s="34">
        <v>2.2588118367387274E-2</v>
      </c>
      <c r="AC22" s="34">
        <v>1.8153590211150639E-2</v>
      </c>
      <c r="AD22" s="34">
        <v>1.7829756830541083E-2</v>
      </c>
      <c r="AE22" s="34">
        <v>1.6112071139098832E-2</v>
      </c>
      <c r="AF22" s="34">
        <v>1.9961583367858082E-2</v>
      </c>
      <c r="AG22" s="34">
        <v>2.2400748001061354E-2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>
        <v>4.8016901949486218E-4</v>
      </c>
      <c r="O23" s="32">
        <v>1.1214044232912158E-3</v>
      </c>
      <c r="P23" s="32">
        <v>1.4575212921354938E-3</v>
      </c>
      <c r="Q23" s="32">
        <v>2.2412243950208476E-3</v>
      </c>
      <c r="R23" s="32">
        <v>8.0697118374163466E-3</v>
      </c>
      <c r="S23" s="32">
        <v>3.1915574463498354E-3</v>
      </c>
      <c r="T23" s="32" t="s">
        <v>1</v>
      </c>
      <c r="U23" s="32">
        <v>1.3993914105063679E-3</v>
      </c>
      <c r="V23" s="32">
        <v>3.4509972336248433E-3</v>
      </c>
      <c r="W23" s="32">
        <v>6.9578493358504311E-3</v>
      </c>
      <c r="X23" s="32">
        <v>1.7802012600923026E-2</v>
      </c>
      <c r="Y23" s="32">
        <v>2.3390829911307469E-2</v>
      </c>
      <c r="Z23" s="32">
        <v>2.9678598478611651E-2</v>
      </c>
      <c r="AA23" s="32">
        <v>3.4740621338903994E-2</v>
      </c>
      <c r="AB23" s="32">
        <v>8.8819099883714961E-3</v>
      </c>
      <c r="AC23" s="32">
        <v>1.8357933300181463E-2</v>
      </c>
      <c r="AD23" s="32">
        <v>3.1428973160668255E-2</v>
      </c>
      <c r="AE23" s="32">
        <v>3.815582488380994E-2</v>
      </c>
      <c r="AF23" s="32">
        <v>4.1600019164365232E-2</v>
      </c>
      <c r="AG23" s="32">
        <v>5.1154827534049686E-2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7.0007724990343769E-3</v>
      </c>
      <c r="M24" s="34">
        <v>7.1161848646658079E-3</v>
      </c>
      <c r="N24" s="34">
        <v>6.7097239437884371E-3</v>
      </c>
      <c r="O24" s="34">
        <v>6.4812323583757978E-3</v>
      </c>
      <c r="P24" s="34">
        <v>6.35014883571847E-3</v>
      </c>
      <c r="Q24" s="34">
        <v>6.2244288492091272E-3</v>
      </c>
      <c r="R24" s="34">
        <v>4.8568361095990926E-3</v>
      </c>
      <c r="S24" s="34">
        <v>3.5786860751501285E-3</v>
      </c>
      <c r="T24" s="34">
        <v>5.7051034378022012E-3</v>
      </c>
      <c r="U24" s="34">
        <v>7.5853797022399274E-3</v>
      </c>
      <c r="V24" s="34">
        <v>6.3899275544677722E-3</v>
      </c>
      <c r="W24" s="34">
        <v>2.2448525294696871E-2</v>
      </c>
      <c r="X24" s="34">
        <v>9.6663252039863191E-3</v>
      </c>
      <c r="Y24" s="34">
        <v>1.1887926903443735E-2</v>
      </c>
      <c r="Z24" s="34">
        <v>1.2871727099738401E-2</v>
      </c>
      <c r="AA24" s="34">
        <v>1.1708099349407834E-2</v>
      </c>
      <c r="AB24" s="34">
        <v>1.5609969017072248E-2</v>
      </c>
      <c r="AC24" s="34">
        <v>2.1708909338842296E-2</v>
      </c>
      <c r="AD24" s="34">
        <v>1.7527673927950557E-2</v>
      </c>
      <c r="AE24" s="34">
        <v>1.9458928436484547E-2</v>
      </c>
      <c r="AF24" s="34">
        <v>2.0503802883418971E-2</v>
      </c>
      <c r="AG24" s="34">
        <v>1.9630350302610653E-2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1.065513739479064E-2</v>
      </c>
      <c r="K25" s="32" t="s">
        <v>1</v>
      </c>
      <c r="L25" s="32" t="s">
        <v>1</v>
      </c>
      <c r="M25" s="32" t="s">
        <v>1</v>
      </c>
      <c r="N25" s="32">
        <v>1.3271869564143546E-2</v>
      </c>
      <c r="O25" s="32" t="s">
        <v>1</v>
      </c>
      <c r="P25" s="32">
        <v>1.1520196345507685E-2</v>
      </c>
      <c r="Q25" s="32" t="s">
        <v>1</v>
      </c>
      <c r="R25" s="32">
        <v>1.2669864034096956E-2</v>
      </c>
      <c r="S25" s="32">
        <v>1.0977610941692667E-2</v>
      </c>
      <c r="T25" s="32" t="s">
        <v>1</v>
      </c>
      <c r="U25" s="32">
        <v>1.1557956423324214E-2</v>
      </c>
      <c r="V25" s="32" t="s">
        <v>1</v>
      </c>
      <c r="W25" s="32">
        <v>1.6100734952940506E-2</v>
      </c>
      <c r="X25" s="32" t="s">
        <v>1</v>
      </c>
      <c r="Y25" s="32">
        <v>1.904910682034712E-2</v>
      </c>
      <c r="Z25" s="32" t="s">
        <v>1</v>
      </c>
      <c r="AA25" s="32">
        <v>2.287396026133038E-2</v>
      </c>
      <c r="AB25" s="32" t="s">
        <v>1</v>
      </c>
      <c r="AC25" s="32">
        <v>1.6643568272742802E-2</v>
      </c>
      <c r="AD25" s="32" t="s">
        <v>1</v>
      </c>
      <c r="AE25" s="32">
        <v>2.0244382939121817E-2</v>
      </c>
      <c r="AF25" s="32" t="s">
        <v>1</v>
      </c>
      <c r="AG25" s="32">
        <v>1.9314413581633071E-2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1.101979030875771E-3</v>
      </c>
      <c r="O26" s="34">
        <v>1.8518364131273003E-3</v>
      </c>
      <c r="P26" s="34">
        <v>2.9931958332294595E-3</v>
      </c>
      <c r="Q26" s="34">
        <v>3.8290201661496347E-3</v>
      </c>
      <c r="R26" s="34">
        <v>1.3353265496293936E-3</v>
      </c>
      <c r="S26" s="34">
        <v>1.167278338682674E-3</v>
      </c>
      <c r="T26" s="34">
        <v>7.3943018843179008E-3</v>
      </c>
      <c r="U26" s="34">
        <v>2.0851604386861117E-3</v>
      </c>
      <c r="V26" s="34">
        <v>2.861736292749534E-3</v>
      </c>
      <c r="W26" s="34">
        <v>4.3472167135300502E-3</v>
      </c>
      <c r="X26" s="34">
        <v>1.2250737885233879E-2</v>
      </c>
      <c r="Y26" s="34">
        <v>6.0729613496074836E-3</v>
      </c>
      <c r="Z26" s="34">
        <v>1.1256040727404942E-2</v>
      </c>
      <c r="AA26" s="34">
        <v>8.6758199778932833E-3</v>
      </c>
      <c r="AB26" s="34">
        <v>2.5866341965153267E-2</v>
      </c>
      <c r="AC26" s="34">
        <v>1.020338068741247E-2</v>
      </c>
      <c r="AD26" s="34">
        <v>6.325578019945809E-3</v>
      </c>
      <c r="AE26" s="34">
        <v>3.9635470982838233E-3</v>
      </c>
      <c r="AF26" s="34">
        <v>5.7961314440974502E-3</v>
      </c>
      <c r="AG26" s="34">
        <v>7.7350760220128026E-3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1.4980899353324513E-2</v>
      </c>
      <c r="N27" s="32" t="s">
        <v>1</v>
      </c>
      <c r="O27" s="32">
        <v>3.1027657710884386E-2</v>
      </c>
      <c r="P27" s="32" t="s">
        <v>1</v>
      </c>
      <c r="Q27" s="32">
        <v>1.311468498406212E-2</v>
      </c>
      <c r="R27" s="32" t="s">
        <v>1</v>
      </c>
      <c r="S27" s="32">
        <v>1.7898997226407486E-2</v>
      </c>
      <c r="T27" s="32" t="s">
        <v>1</v>
      </c>
      <c r="U27" s="32" t="s">
        <v>1</v>
      </c>
      <c r="V27" s="32" t="s">
        <v>1</v>
      </c>
      <c r="W27" s="32">
        <v>2.0110846488238052E-2</v>
      </c>
      <c r="X27" s="32" t="s">
        <v>1</v>
      </c>
      <c r="Y27" s="32">
        <v>2.0179626471222629E-2</v>
      </c>
      <c r="Z27" s="32" t="s">
        <v>1</v>
      </c>
      <c r="AA27" s="32">
        <v>1.5161403172554797E-2</v>
      </c>
      <c r="AB27" s="32" t="s">
        <v>1</v>
      </c>
      <c r="AC27" s="32">
        <v>3.4906056073540699E-2</v>
      </c>
      <c r="AD27" s="32" t="s">
        <v>1</v>
      </c>
      <c r="AE27" s="32">
        <v>3.9667865483775606E-2</v>
      </c>
      <c r="AF27" s="32">
        <v>5.0437625025982376E-2</v>
      </c>
      <c r="AG27" s="32">
        <v>4.0549772893062497E-2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2.462678357883232E-3</v>
      </c>
      <c r="S28" s="34">
        <v>2.3019660119626239E-3</v>
      </c>
      <c r="T28" s="34">
        <v>1.0409604828657028E-3</v>
      </c>
      <c r="U28" s="34">
        <v>1.444719208056728E-3</v>
      </c>
      <c r="V28" s="34">
        <v>2.9608128565590877E-3</v>
      </c>
      <c r="W28" s="34">
        <v>7.4903393150177328E-3</v>
      </c>
      <c r="X28" s="34">
        <v>9.3673666959495881E-3</v>
      </c>
      <c r="Y28" s="34">
        <v>1.4028201383220926E-2</v>
      </c>
      <c r="Z28" s="34">
        <v>9.885468439974069E-3</v>
      </c>
      <c r="AA28" s="34">
        <v>1.0675685794873076E-2</v>
      </c>
      <c r="AB28" s="34">
        <v>7.3696982226094318E-3</v>
      </c>
      <c r="AC28" s="34">
        <v>5.8580440038313506E-4</v>
      </c>
      <c r="AD28" s="34">
        <v>5.4186550831324056E-4</v>
      </c>
      <c r="AE28" s="34">
        <v>1.0748736891041696E-3</v>
      </c>
      <c r="AF28" s="34">
        <v>3.6032237455334254E-3</v>
      </c>
      <c r="AG28" s="34">
        <v>4.43865037100135E-3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2.9203577828706179E-3</v>
      </c>
      <c r="P29" s="32">
        <v>2.0775873925916273E-3</v>
      </c>
      <c r="Q29" s="32">
        <v>7.1238184216311272E-3</v>
      </c>
      <c r="R29" s="32">
        <v>7.7787628335287563E-3</v>
      </c>
      <c r="S29" s="32">
        <v>1.2214349865282905E-2</v>
      </c>
      <c r="T29" s="32">
        <v>7.3195748529361355E-3</v>
      </c>
      <c r="U29" s="32">
        <v>1.403672331188336E-2</v>
      </c>
      <c r="V29" s="32">
        <v>1.8433116359906392E-2</v>
      </c>
      <c r="W29" s="32">
        <v>2.4188717328771189E-2</v>
      </c>
      <c r="X29" s="32">
        <v>3.4424452394678555E-2</v>
      </c>
      <c r="Y29" s="32">
        <v>3.6673314259223183E-2</v>
      </c>
      <c r="Z29" s="32">
        <v>3.3015095272132068E-2</v>
      </c>
      <c r="AA29" s="32">
        <v>3.2834353428084606E-2</v>
      </c>
      <c r="AB29" s="32">
        <v>2.3838370850971239E-2</v>
      </c>
      <c r="AC29" s="32">
        <v>3.5053578943207944E-2</v>
      </c>
      <c r="AD29" s="32">
        <v>3.4037182597550369E-2</v>
      </c>
      <c r="AE29" s="32">
        <v>3.2402747502691308E-2</v>
      </c>
      <c r="AF29" s="32">
        <v>3.0674950951112657E-2</v>
      </c>
      <c r="AG29" s="32">
        <v>3.1800653419741844E-2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>
        <v>1.2510592713448E-2</v>
      </c>
      <c r="M30" s="34">
        <v>7.3895174416862934E-3</v>
      </c>
      <c r="N30" s="34">
        <v>1.7703908467991546E-2</v>
      </c>
      <c r="O30" s="34">
        <v>1.3237504767745363E-2</v>
      </c>
      <c r="P30" s="34" t="s">
        <v>1</v>
      </c>
      <c r="Q30" s="34">
        <v>1.0861512880152951E-2</v>
      </c>
      <c r="R30" s="34">
        <v>1.0727887286902172E-2</v>
      </c>
      <c r="S30" s="34">
        <v>9.7579911095738974E-3</v>
      </c>
      <c r="T30" s="34">
        <v>9.7687241841446157E-3</v>
      </c>
      <c r="U30" s="34">
        <v>1.0388722584289313E-2</v>
      </c>
      <c r="V30" s="34">
        <v>1.2538535614038849E-2</v>
      </c>
      <c r="W30" s="34">
        <v>1.6221282372107321E-2</v>
      </c>
      <c r="X30" s="34">
        <v>2.2059656445906524E-2</v>
      </c>
      <c r="Y30" s="34">
        <v>1.994578108451547E-2</v>
      </c>
      <c r="Z30" s="34">
        <v>2.2065972760234281E-2</v>
      </c>
      <c r="AA30" s="34">
        <v>2.4209436671452901E-2</v>
      </c>
      <c r="AB30" s="34">
        <v>2.4586780567470077E-2</v>
      </c>
      <c r="AC30" s="34">
        <v>2.4430275649208768E-2</v>
      </c>
      <c r="AD30" s="34">
        <v>2.6498119796421339E-2</v>
      </c>
      <c r="AE30" s="34">
        <v>2.7378277063346588E-2</v>
      </c>
      <c r="AF30" s="34">
        <v>2.672004718456493E-2</v>
      </c>
      <c r="AG30" s="34">
        <v>2.9156828575869879E-2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2.3075636166444563E-3</v>
      </c>
      <c r="H31" s="32" t="s">
        <v>1</v>
      </c>
      <c r="I31" s="32">
        <v>8.6945096125619053E-3</v>
      </c>
      <c r="J31" s="32" t="s">
        <v>1</v>
      </c>
      <c r="K31" s="32">
        <v>1.0377594288172105E-2</v>
      </c>
      <c r="L31" s="32" t="s">
        <v>1</v>
      </c>
      <c r="M31" s="32">
        <v>9.6655750957271355E-3</v>
      </c>
      <c r="N31" s="32" t="s">
        <v>1</v>
      </c>
      <c r="O31" s="32">
        <v>1.0504702888904259E-2</v>
      </c>
      <c r="P31" s="32" t="s">
        <v>1</v>
      </c>
      <c r="Q31" s="32">
        <v>1.197508772348806E-2</v>
      </c>
      <c r="R31" s="32" t="s">
        <v>1</v>
      </c>
      <c r="S31" s="32">
        <v>1.6564878001179419E-2</v>
      </c>
      <c r="T31" s="32" t="s">
        <v>1</v>
      </c>
      <c r="U31" s="32">
        <v>1.2690176815465972E-2</v>
      </c>
      <c r="V31" s="32" t="s">
        <v>1</v>
      </c>
      <c r="W31" s="32">
        <v>1.3170936491139124E-2</v>
      </c>
      <c r="X31" s="32" t="s">
        <v>1</v>
      </c>
      <c r="Y31" s="32">
        <v>1.4178567812924524E-2</v>
      </c>
      <c r="Z31" s="32" t="s">
        <v>1</v>
      </c>
      <c r="AA31" s="32">
        <v>1.5068760019434475E-2</v>
      </c>
      <c r="AB31" s="32" t="s">
        <v>1</v>
      </c>
      <c r="AC31" s="32" t="s">
        <v>1</v>
      </c>
      <c r="AD31" s="32" t="s">
        <v>1</v>
      </c>
      <c r="AE31" s="32">
        <v>1.4912016134286566E-2</v>
      </c>
      <c r="AF31" s="32" t="s">
        <v>1</v>
      </c>
      <c r="AG31" s="32">
        <v>1.1583473645954349E-2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6.7067394347895349E-5</v>
      </c>
      <c r="AF35" s="32" t="s">
        <v>54</v>
      </c>
      <c r="AG35" s="32" t="s">
        <v>54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1.6747691377265006E-3</v>
      </c>
      <c r="AD36" s="34">
        <v>5.039565953979112E-3</v>
      </c>
      <c r="AE36" s="34">
        <v>3.6156503120770797E-3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2.5292545622387218E-2</v>
      </c>
      <c r="Z39" s="32">
        <v>4.0218378461699504E-2</v>
      </c>
      <c r="AA39" s="32">
        <v>5.700072501529526E-2</v>
      </c>
      <c r="AB39" s="32">
        <v>4.9178863454730375E-2</v>
      </c>
      <c r="AC39" s="32">
        <v>2.469379355337558E-2</v>
      </c>
      <c r="AD39" s="32">
        <v>2.4795584979430952E-2</v>
      </c>
      <c r="AE39" s="32">
        <v>4.5206703189144555E-2</v>
      </c>
      <c r="AF39" s="32">
        <v>4.4787262557314335E-2</v>
      </c>
      <c r="AG39" s="32">
        <v>3.617607842827187E-2</v>
      </c>
      <c r="AH39" s="32">
        <v>4.3634290854568922E-2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>
        <v>2.1129713224942226E-2</v>
      </c>
      <c r="L48" s="34" t="s">
        <v>1</v>
      </c>
      <c r="M48" s="34">
        <v>1.1431613293606722E-2</v>
      </c>
      <c r="N48" s="34" t="s">
        <v>1</v>
      </c>
      <c r="O48" s="34">
        <v>1.2794818037122213E-2</v>
      </c>
      <c r="P48" s="34" t="s">
        <v>1</v>
      </c>
      <c r="Q48" s="34">
        <v>8.1921366504476376E-3</v>
      </c>
      <c r="R48" s="34" t="s">
        <v>1</v>
      </c>
      <c r="S48" s="34">
        <v>7.4231815111936664E-3</v>
      </c>
      <c r="T48" s="34">
        <v>7.4633838456067275E-3</v>
      </c>
      <c r="U48" s="34">
        <v>8.7633294421636653E-3</v>
      </c>
      <c r="V48" s="34">
        <v>9.6186655847906866E-3</v>
      </c>
      <c r="W48" s="34">
        <v>9.4130492265107057E-3</v>
      </c>
      <c r="X48" s="34">
        <v>1.0197507141942459E-2</v>
      </c>
      <c r="Y48" s="34">
        <v>1.0419582343014591E-2</v>
      </c>
      <c r="Z48" s="34">
        <v>1.0959030620765038E-2</v>
      </c>
      <c r="AA48" s="34">
        <v>1.1357163462966861E-2</v>
      </c>
      <c r="AB48" s="34">
        <v>1.2381118954055394E-2</v>
      </c>
      <c r="AC48" s="34">
        <v>1.1919582390314114E-2</v>
      </c>
      <c r="AD48" s="34">
        <v>1.269089110522032E-2</v>
      </c>
      <c r="AE48" s="34">
        <v>1.6094249079147062E-2</v>
      </c>
      <c r="AF48" s="34">
        <v>1.6642713215804943E-2</v>
      </c>
      <c r="AG48" s="34">
        <v>1.5510516143431744E-2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1.6638232583169696E-3</v>
      </c>
      <c r="AB51" s="32">
        <v>1.4694140787017509E-3</v>
      </c>
      <c r="AC51" s="32" t="s">
        <v>1</v>
      </c>
      <c r="AD51" s="32">
        <v>2.7236486239067963E-4</v>
      </c>
      <c r="AE51" s="32">
        <v>3.1760564610444403E-4</v>
      </c>
      <c r="AF51" s="32">
        <v>1.1953140104846967E-3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6.8610977461518337E-4</v>
      </c>
      <c r="V54" s="34" t="s">
        <v>54</v>
      </c>
      <c r="W54" s="34" t="s">
        <v>54</v>
      </c>
      <c r="X54" s="34" t="s">
        <v>1</v>
      </c>
      <c r="Y54" s="34" t="s">
        <v>1</v>
      </c>
      <c r="Z54" s="34" t="s">
        <v>1</v>
      </c>
      <c r="AA54" s="34">
        <v>2.4658052601558961E-3</v>
      </c>
      <c r="AB54" s="34">
        <v>4.9445784309626976E-3</v>
      </c>
      <c r="AC54" s="34">
        <v>1.0931701170900508E-2</v>
      </c>
      <c r="AD54" s="34">
        <v>5.6519383405124147E-3</v>
      </c>
      <c r="AE54" s="34">
        <v>4.4541981444603616E-3</v>
      </c>
      <c r="AF54" s="34">
        <v>3.5757742917695641E-3</v>
      </c>
      <c r="AG54" s="34">
        <v>4.0841439163559574E-3</v>
      </c>
      <c r="AH54" s="34">
        <v>3.2681053555178676E-3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>
        <v>5.334146617331028E-3</v>
      </c>
      <c r="Y55" s="32" t="s">
        <v>1</v>
      </c>
      <c r="Z55" s="32" t="s">
        <v>1</v>
      </c>
      <c r="AA55" s="32">
        <v>9.7606849275695563E-3</v>
      </c>
      <c r="AB55" s="32" t="s">
        <v>1</v>
      </c>
      <c r="AC55" s="32">
        <v>8.5234497855186941E-3</v>
      </c>
      <c r="AD55" s="32" t="s">
        <v>1</v>
      </c>
      <c r="AE55" s="32">
        <v>1.08443744868378E-2</v>
      </c>
      <c r="AF55" s="32" t="s">
        <v>1</v>
      </c>
      <c r="AG55" s="32">
        <v>9.8349293490295423E-3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54</v>
      </c>
      <c r="P57" s="32">
        <v>2.1446238226873064E-5</v>
      </c>
      <c r="Q57" s="32">
        <v>1.4905719121568046E-4</v>
      </c>
      <c r="R57" s="32">
        <v>1.4878912170560591E-4</v>
      </c>
      <c r="S57" s="32" t="s">
        <v>1</v>
      </c>
      <c r="T57" s="32">
        <v>3.7137630122567144E-4</v>
      </c>
      <c r="U57" s="32">
        <v>3.6249003226936349E-4</v>
      </c>
      <c r="V57" s="32">
        <v>1.8284361646688752E-4</v>
      </c>
      <c r="W57" s="32">
        <v>2.1414626632717585E-3</v>
      </c>
      <c r="X57" s="32">
        <v>4.2978747809092405E-4</v>
      </c>
      <c r="Y57" s="32">
        <v>8.4714098554957459E-4</v>
      </c>
      <c r="Z57" s="32">
        <v>4.8523094433212201E-4</v>
      </c>
      <c r="AA57" s="32" t="s">
        <v>1</v>
      </c>
      <c r="AB57" s="32">
        <v>3.4276015123509279E-3</v>
      </c>
      <c r="AC57" s="32">
        <v>9.0318030325962798E-4</v>
      </c>
      <c r="AD57" s="32">
        <v>7.1858043155557949E-4</v>
      </c>
      <c r="AE57" s="32">
        <v>8.870932665908536E-4</v>
      </c>
      <c r="AF57" s="32">
        <v>1.6083570946921399E-3</v>
      </c>
      <c r="AG57" s="32">
        <v>1.2908513073828203E-3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>
        <v>6.7640276710222904E-3</v>
      </c>
      <c r="N58" s="34">
        <v>1.1282585833955699E-2</v>
      </c>
      <c r="O58" s="34">
        <v>7.4511140052285164E-3</v>
      </c>
      <c r="P58" s="34">
        <v>3.1727742571116065E-3</v>
      </c>
      <c r="Q58" s="34">
        <v>5.1829167617825217E-3</v>
      </c>
      <c r="R58" s="34">
        <v>3.5016886298470337E-3</v>
      </c>
      <c r="S58" s="34">
        <v>1.7187282717315026E-3</v>
      </c>
      <c r="T58" s="34">
        <v>2.9246334297933817E-3</v>
      </c>
      <c r="U58" s="34">
        <v>2.8156043895014118E-3</v>
      </c>
      <c r="V58" s="34">
        <v>3.6317571248802166E-3</v>
      </c>
      <c r="W58" s="34">
        <v>4.0960376257197428E-3</v>
      </c>
      <c r="X58" s="34">
        <v>2.4536006589670339E-3</v>
      </c>
      <c r="Y58" s="34">
        <v>2.4939112616944215E-3</v>
      </c>
      <c r="Z58" s="34">
        <v>3.2742747213109122E-3</v>
      </c>
      <c r="AA58" s="34">
        <v>3.4746080126440309E-3</v>
      </c>
      <c r="AB58" s="34">
        <v>4.9079766903693369E-3</v>
      </c>
      <c r="AC58" s="34">
        <v>2.2428927128705788E-3</v>
      </c>
      <c r="AD58" s="34">
        <v>3.5157475609209491E-3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1.0739431299670625</v>
      </c>
      <c r="M5" s="11">
        <v>1.3566884741776963</v>
      </c>
      <c r="N5" s="11">
        <v>0.76450703044587709</v>
      </c>
      <c r="O5" s="11">
        <v>0.79382799698074957</v>
      </c>
      <c r="P5" s="11">
        <v>0.75162617927954556</v>
      </c>
      <c r="Q5" s="11">
        <v>0.76005759109207827</v>
      </c>
      <c r="R5" s="11">
        <v>0.54932807875389789</v>
      </c>
      <c r="S5" s="11">
        <v>0.53130984117965097</v>
      </c>
      <c r="T5" s="11">
        <v>0.71391676044985997</v>
      </c>
      <c r="U5" s="11">
        <v>0.92466110994858741</v>
      </c>
      <c r="V5" s="11">
        <v>0.47655425709515864</v>
      </c>
      <c r="W5" s="11">
        <v>0.40401419654877008</v>
      </c>
      <c r="X5" s="11">
        <v>0.47426618662242193</v>
      </c>
      <c r="Y5" s="11">
        <v>0.46564615980883606</v>
      </c>
      <c r="Z5" s="11" t="s">
        <v>1</v>
      </c>
      <c r="AA5" s="11">
        <v>0.55780672451621827</v>
      </c>
      <c r="AB5" s="11" t="s">
        <v>1</v>
      </c>
      <c r="AC5" s="11">
        <v>0.77752062461171789</v>
      </c>
      <c r="AD5" s="11" t="s">
        <v>1</v>
      </c>
      <c r="AE5" s="11">
        <v>0.84263970544341205</v>
      </c>
      <c r="AF5" s="11" t="s">
        <v>1</v>
      </c>
      <c r="AG5" s="11">
        <v>0.92941137221739523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8.9735777987038162E-2</v>
      </c>
      <c r="V6" s="14">
        <v>0.17077312789958538</v>
      </c>
      <c r="W6" s="14">
        <v>0.10056661840089766</v>
      </c>
      <c r="X6" s="14">
        <v>0.53690625906936251</v>
      </c>
      <c r="Y6" s="14">
        <v>1.7516418047776234</v>
      </c>
      <c r="Z6" s="14">
        <v>2.4046784962749821</v>
      </c>
      <c r="AA6" s="14">
        <v>1.5509308524710834</v>
      </c>
      <c r="AB6" s="14">
        <v>1.3612084862054219</v>
      </c>
      <c r="AC6" s="14">
        <v>1.2650052483840502</v>
      </c>
      <c r="AD6" s="14">
        <v>1.287241948404158</v>
      </c>
      <c r="AE6" s="14">
        <v>1.0746089337532383</v>
      </c>
      <c r="AF6" s="14">
        <v>1.1350960646226278</v>
      </c>
      <c r="AG6" s="14">
        <v>0.89720336237109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0.3269218863654797</v>
      </c>
      <c r="T7" s="18">
        <v>0.42861946299020792</v>
      </c>
      <c r="U7" s="18">
        <v>0.74209499239689647</v>
      </c>
      <c r="V7" s="18">
        <v>1.3854248971864609</v>
      </c>
      <c r="W7" s="18">
        <v>1.9874316616741887</v>
      </c>
      <c r="X7" s="18">
        <v>2.5641267663499554</v>
      </c>
      <c r="Y7" s="18">
        <v>2.2465445497771923</v>
      </c>
      <c r="Z7" s="18">
        <v>2.3438005903967412</v>
      </c>
      <c r="AA7" s="18">
        <v>2.3045238852247811</v>
      </c>
      <c r="AB7" s="18">
        <v>0.68110316027916751</v>
      </c>
      <c r="AC7" s="18">
        <v>1.4061465807352411</v>
      </c>
      <c r="AD7" s="18">
        <v>1.4909307915148191</v>
      </c>
      <c r="AE7" s="18">
        <v>1.4947745941265531</v>
      </c>
      <c r="AF7" s="18">
        <v>1.5103026563903963</v>
      </c>
      <c r="AG7" s="18">
        <v>1.9217608187939008</v>
      </c>
      <c r="AH7" s="18">
        <v>2.2647851675536677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0.64390914639539476</v>
      </c>
      <c r="N8" s="14" t="s">
        <v>1</v>
      </c>
      <c r="O8" s="14">
        <v>0.48571297969038979</v>
      </c>
      <c r="P8" s="14" t="s">
        <v>1</v>
      </c>
      <c r="Q8" s="14">
        <v>0.26387755158493426</v>
      </c>
      <c r="R8" s="14" t="s">
        <v>1</v>
      </c>
      <c r="S8" s="14">
        <v>0.32007952604452811</v>
      </c>
      <c r="T8" s="14">
        <v>0.3201869383343674</v>
      </c>
      <c r="U8" s="14">
        <v>0.39096132390870092</v>
      </c>
      <c r="V8" s="14">
        <v>0.4223307127753621</v>
      </c>
      <c r="W8" s="14">
        <v>0.4093160780679399</v>
      </c>
      <c r="X8" s="14">
        <v>0.402338626455225</v>
      </c>
      <c r="Y8" s="14">
        <v>0.47591882164732813</v>
      </c>
      <c r="Z8" s="14" t="s">
        <v>1</v>
      </c>
      <c r="AA8" s="14">
        <v>0.37453785565021702</v>
      </c>
      <c r="AB8" s="14" t="s">
        <v>1</v>
      </c>
      <c r="AC8" s="14">
        <v>0.48381325741665493</v>
      </c>
      <c r="AD8" s="14" t="s">
        <v>1</v>
      </c>
      <c r="AE8" s="14">
        <v>0.48824247415403166</v>
      </c>
      <c r="AF8" s="14" t="s">
        <v>54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0.49653027039961717</v>
      </c>
      <c r="P9" s="11">
        <v>0.13905346908176347</v>
      </c>
      <c r="Q9" s="11">
        <v>0.1288176653240149</v>
      </c>
      <c r="R9" s="11">
        <v>0.29207038830128945</v>
      </c>
      <c r="S9" s="11">
        <v>0.26490371325900675</v>
      </c>
      <c r="T9" s="11">
        <v>0.48836996909233366</v>
      </c>
      <c r="U9" s="11">
        <v>0.27204612118970783</v>
      </c>
      <c r="V9" s="11">
        <v>0.23457638769548034</v>
      </c>
      <c r="W9" s="11">
        <v>0.23618340109299854</v>
      </c>
      <c r="X9" s="11">
        <v>0.14998883620746264</v>
      </c>
      <c r="Y9" s="11">
        <v>0.67475348494839671</v>
      </c>
      <c r="Z9" s="11">
        <v>0.6601891635511411</v>
      </c>
      <c r="AA9" s="11">
        <v>0.54487814543293045</v>
      </c>
      <c r="AB9" s="11">
        <v>1.5203077605977662</v>
      </c>
      <c r="AC9" s="11">
        <v>2.2804942166140907</v>
      </c>
      <c r="AD9" s="11">
        <v>0.94081610327097687</v>
      </c>
      <c r="AE9" s="11">
        <v>0.61593483012120009</v>
      </c>
      <c r="AF9" s="11">
        <v>1.9630268876458232</v>
      </c>
      <c r="AG9" s="11">
        <v>1.7108257919783942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0.33034791672790503</v>
      </c>
      <c r="M10" s="14">
        <v>0.28577502837183139</v>
      </c>
      <c r="N10" s="14">
        <v>0.38920454251386799</v>
      </c>
      <c r="O10" s="14">
        <v>0.31822063377194648</v>
      </c>
      <c r="P10" s="14">
        <v>0.3293094760990799</v>
      </c>
      <c r="Q10" s="14">
        <v>0.26307616420337249</v>
      </c>
      <c r="R10" s="14">
        <v>0.24994810105401724</v>
      </c>
      <c r="S10" s="14">
        <v>0.16890208836923945</v>
      </c>
      <c r="T10" s="14">
        <v>0.2250006258102788</v>
      </c>
      <c r="U10" s="14">
        <v>0.22841028446002579</v>
      </c>
      <c r="V10" s="14">
        <v>0.17735570448041191</v>
      </c>
      <c r="W10" s="14">
        <v>0.26437485028669572</v>
      </c>
      <c r="X10" s="14">
        <v>0.3282987074729562</v>
      </c>
      <c r="Y10" s="14">
        <v>0.2543349141993686</v>
      </c>
      <c r="Z10" s="14">
        <v>0.25951689931051425</v>
      </c>
      <c r="AA10" s="14">
        <v>0.3590900854897956</v>
      </c>
      <c r="AB10" s="14">
        <v>0.50623512934307546</v>
      </c>
      <c r="AC10" s="14">
        <v>0.72085790189852916</v>
      </c>
      <c r="AD10" s="14">
        <v>0.71298755766811128</v>
      </c>
      <c r="AE10" s="14">
        <v>0.66566395139312895</v>
      </c>
      <c r="AF10" s="14">
        <v>0.70968021117313607</v>
      </c>
      <c r="AG10" s="14">
        <v>0.64045333796104698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0.44089874015465508</v>
      </c>
      <c r="N11" s="11">
        <v>0.43849416931638502</v>
      </c>
      <c r="O11" s="11">
        <v>0.45994840188902836</v>
      </c>
      <c r="P11" s="11">
        <v>0.46421385765638096</v>
      </c>
      <c r="Q11" s="11">
        <v>0.36315361827007026</v>
      </c>
      <c r="R11" s="11">
        <v>0.51075822771221657</v>
      </c>
      <c r="S11" s="11">
        <v>0.38893383588250546</v>
      </c>
      <c r="T11" s="11">
        <v>0.49230363283316114</v>
      </c>
      <c r="U11" s="11">
        <v>0.35661093962199109</v>
      </c>
      <c r="V11" s="11">
        <v>0.38990925728117104</v>
      </c>
      <c r="W11" s="11">
        <v>0.39504105315552029</v>
      </c>
      <c r="X11" s="11">
        <v>0.40532868296478286</v>
      </c>
      <c r="Y11" s="11">
        <v>0.4675368219425492</v>
      </c>
      <c r="Z11" s="11">
        <v>0.5005161133524868</v>
      </c>
      <c r="AA11" s="11" t="s">
        <v>1</v>
      </c>
      <c r="AB11" s="11">
        <v>0.449123601335081</v>
      </c>
      <c r="AC11" s="11">
        <v>0.43009607036901232</v>
      </c>
      <c r="AD11" s="11">
        <v>0.5265940848098194</v>
      </c>
      <c r="AE11" s="11">
        <v>0.56858591059599861</v>
      </c>
      <c r="AF11" s="11">
        <v>0.59831260686185905</v>
      </c>
      <c r="AG11" s="11">
        <v>0.353612675172295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54</v>
      </c>
      <c r="R12" s="14">
        <v>2.2820314228811686E-2</v>
      </c>
      <c r="S12" s="14">
        <v>4.3079537809671054E-2</v>
      </c>
      <c r="T12" s="14">
        <v>1.2990514473393956E-2</v>
      </c>
      <c r="U12" s="14">
        <v>4.1256572738303895E-2</v>
      </c>
      <c r="V12" s="14">
        <v>6.0451100919411908E-2</v>
      </c>
      <c r="W12" s="14">
        <v>3.5831609501699745E-2</v>
      </c>
      <c r="X12" s="14">
        <v>0.17636041877251932</v>
      </c>
      <c r="Y12" s="14">
        <v>0.18191552280390963</v>
      </c>
      <c r="Z12" s="14">
        <v>0.17394435522980109</v>
      </c>
      <c r="AA12" s="14">
        <v>0.24765807344197194</v>
      </c>
      <c r="AB12" s="14">
        <v>0.31693318054253988</v>
      </c>
      <c r="AC12" s="14">
        <v>0.54154937466778852</v>
      </c>
      <c r="AD12" s="14">
        <v>1.6206116867843023</v>
      </c>
      <c r="AE12" s="14">
        <v>2.4243192750204998</v>
      </c>
      <c r="AF12" s="14">
        <v>2.0714264066191217</v>
      </c>
      <c r="AG12" s="14">
        <v>4.206240770642709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0.50174334552257838</v>
      </c>
      <c r="M13" s="11">
        <v>0.45160787977886785</v>
      </c>
      <c r="N13" s="11">
        <v>0.33430839949853741</v>
      </c>
      <c r="O13" s="11">
        <v>0.22605083088954059</v>
      </c>
      <c r="P13" s="11">
        <v>0.27168006955009782</v>
      </c>
      <c r="Q13" s="11">
        <v>0.25615763546798032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0.35384565895712039</v>
      </c>
      <c r="AB13" s="11" t="s">
        <v>1</v>
      </c>
      <c r="AC13" s="11">
        <v>0.50305786318983003</v>
      </c>
      <c r="AD13" s="11" t="s">
        <v>1</v>
      </c>
      <c r="AE13" s="11">
        <v>0.32595356285957161</v>
      </c>
      <c r="AF13" s="11" t="s">
        <v>1</v>
      </c>
      <c r="AG13" s="11">
        <v>0.43319038161367768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0.68979665102443777</v>
      </c>
      <c r="R14" s="14">
        <v>0.63096730496158948</v>
      </c>
      <c r="S14" s="14">
        <v>0.41796022247331521</v>
      </c>
      <c r="T14" s="14">
        <v>0.46333347373741629</v>
      </c>
      <c r="U14" s="14">
        <v>0.52631578947368418</v>
      </c>
      <c r="V14" s="14">
        <v>0.63235991011419157</v>
      </c>
      <c r="W14" s="14">
        <v>0.48206515703714181</v>
      </c>
      <c r="X14" s="14">
        <v>0.84867699061090107</v>
      </c>
      <c r="Y14" s="14">
        <v>0.94885884354552008</v>
      </c>
      <c r="Z14" s="14">
        <v>0.80473709642800983</v>
      </c>
      <c r="AA14" s="14">
        <v>0.69458861759263435</v>
      </c>
      <c r="AB14" s="14">
        <v>0.78105916843420309</v>
      </c>
      <c r="AC14" s="14">
        <v>0.94821517505721054</v>
      </c>
      <c r="AD14" s="14">
        <v>0.70510180169079706</v>
      </c>
      <c r="AE14" s="14">
        <v>0.66508093916368527</v>
      </c>
      <c r="AF14" s="14">
        <v>0.84359849749025673</v>
      </c>
      <c r="AG14" s="14">
        <v>0.58773064616013448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1.5674097075893683</v>
      </c>
      <c r="N15" s="11">
        <v>2.3602372279254604</v>
      </c>
      <c r="O15" s="11">
        <v>2.0566369950112491</v>
      </c>
      <c r="P15" s="11">
        <v>1.7373355121699494</v>
      </c>
      <c r="Q15" s="11">
        <v>2.0408538153495721</v>
      </c>
      <c r="R15" s="11">
        <v>1.8466904633840238</v>
      </c>
      <c r="S15" s="11">
        <v>1.7699620314596476</v>
      </c>
      <c r="T15" s="11">
        <v>1.6329312342397602</v>
      </c>
      <c r="U15" s="11">
        <v>1.4809370029401843</v>
      </c>
      <c r="V15" s="11">
        <v>1.7993456924754636</v>
      </c>
      <c r="W15" s="11">
        <v>1.5631431972675591</v>
      </c>
      <c r="X15" s="11">
        <v>1.9268184055694895</v>
      </c>
      <c r="Y15" s="11">
        <v>1.9081045856246215</v>
      </c>
      <c r="Z15" s="11">
        <v>2.1078853006557119</v>
      </c>
      <c r="AA15" s="11">
        <v>1.8373472785685809</v>
      </c>
      <c r="AB15" s="11">
        <v>1.685978849364975</v>
      </c>
      <c r="AC15" s="11">
        <v>3.1901573302847188</v>
      </c>
      <c r="AD15" s="11">
        <v>3.713832768582312</v>
      </c>
      <c r="AE15" s="11">
        <v>3.369720558275306</v>
      </c>
      <c r="AF15" s="11">
        <v>3.0173626897014567</v>
      </c>
      <c r="AG15" s="11">
        <v>3.0301207536955443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0.48647582594976008</v>
      </c>
      <c r="Q16" s="14">
        <v>1.1441385197548639</v>
      </c>
      <c r="R16" s="14">
        <v>2.0066977408247246</v>
      </c>
      <c r="S16" s="14">
        <v>5.0680585053784704</v>
      </c>
      <c r="T16" s="14">
        <v>4.0668603636278995</v>
      </c>
      <c r="U16" s="14">
        <v>4.1343172044694843</v>
      </c>
      <c r="V16" s="14">
        <v>5.5922400837925217</v>
      </c>
      <c r="W16" s="14">
        <v>5.9112551203050607</v>
      </c>
      <c r="X16" s="14">
        <v>7.8235863885751433</v>
      </c>
      <c r="Y16" s="14">
        <v>4.539055308549873</v>
      </c>
      <c r="Z16" s="14">
        <v>5.3332165688764341</v>
      </c>
      <c r="AA16" s="14">
        <v>5.2693304591064232</v>
      </c>
      <c r="AB16" s="14">
        <v>1.5188698826660805</v>
      </c>
      <c r="AC16" s="14">
        <v>4.1952357576813242</v>
      </c>
      <c r="AD16" s="14">
        <v>5.864566766594888</v>
      </c>
      <c r="AE16" s="14">
        <v>9.2959230284898293</v>
      </c>
      <c r="AF16" s="14">
        <v>11.312200372476401</v>
      </c>
      <c r="AG16" s="14">
        <v>14.413449560141284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1.8572784679516285</v>
      </c>
      <c r="Y17" s="11">
        <v>5.4480286738351253</v>
      </c>
      <c r="Z17" s="11">
        <v>8.5380835380835371</v>
      </c>
      <c r="AA17" s="11">
        <v>9.7240473061760859</v>
      </c>
      <c r="AB17" s="11">
        <v>2.8985507246376812</v>
      </c>
      <c r="AC17" s="11">
        <v>3.8433647570703404</v>
      </c>
      <c r="AD17" s="11">
        <v>3.3297529538131045</v>
      </c>
      <c r="AE17" s="11">
        <v>3.3811475409836067</v>
      </c>
      <c r="AF17" s="11">
        <v>4.6685057887120118</v>
      </c>
      <c r="AG17" s="11">
        <v>6.1167412741402725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0.1981077408948857</v>
      </c>
      <c r="Z18" s="14" t="s">
        <v>1</v>
      </c>
      <c r="AA18" s="14">
        <v>0.53097345132743357</v>
      </c>
      <c r="AB18" s="14" t="s">
        <v>1</v>
      </c>
      <c r="AC18" s="14">
        <v>0.27750797835437768</v>
      </c>
      <c r="AD18" s="14" t="s">
        <v>1</v>
      </c>
      <c r="AE18" s="14" t="s">
        <v>1</v>
      </c>
      <c r="AF18" s="14" t="s">
        <v>1</v>
      </c>
      <c r="AG18" s="14">
        <v>0.45313250741284433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0.43010616104428867</v>
      </c>
      <c r="V19" s="11">
        <v>0.62035295388131606</v>
      </c>
      <c r="W19" s="11">
        <v>0.65478625994800577</v>
      </c>
      <c r="X19" s="11">
        <v>0.99322652614884255</v>
      </c>
      <c r="Y19" s="11">
        <v>1.0331580339266602</v>
      </c>
      <c r="Z19" s="11">
        <v>0.95701101878723305</v>
      </c>
      <c r="AA19" s="11">
        <v>1.1016894692603187</v>
      </c>
      <c r="AB19" s="11">
        <v>0.8539489756123595</v>
      </c>
      <c r="AC19" s="11">
        <v>0.78747936232982396</v>
      </c>
      <c r="AD19" s="11">
        <v>0.88338825592577763</v>
      </c>
      <c r="AE19" s="11">
        <v>0.65133929925592338</v>
      </c>
      <c r="AF19" s="11">
        <v>0.47812698965741079</v>
      </c>
      <c r="AG19" s="11">
        <v>0.45916091708443724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2.062311913613029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1</v>
      </c>
      <c r="T20" s="14" t="s">
        <v>54</v>
      </c>
      <c r="U20" s="14">
        <v>0.12279210352318883</v>
      </c>
      <c r="V20" s="14">
        <v>1.3262731972925046</v>
      </c>
      <c r="W20" s="14">
        <v>2.4146092545545352</v>
      </c>
      <c r="X20" s="14">
        <v>2.3601310058412395</v>
      </c>
      <c r="Y20" s="14">
        <v>2.0692574718482772</v>
      </c>
      <c r="Z20" s="14">
        <v>2.1589388658550686</v>
      </c>
      <c r="AA20" s="14">
        <v>2.2030745128757463</v>
      </c>
      <c r="AB20" s="14">
        <v>1.7324793022384246</v>
      </c>
      <c r="AC20" s="14">
        <v>1.6002305545443514</v>
      </c>
      <c r="AD20" s="14">
        <v>1.557098062337523</v>
      </c>
      <c r="AE20" s="14">
        <v>1.118051217988757</v>
      </c>
      <c r="AF20" s="14">
        <v>0.97790151383330437</v>
      </c>
      <c r="AG20" s="14">
        <v>1.1449503087562676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0.54718151696792672</v>
      </c>
      <c r="X21" s="11" t="s">
        <v>1</v>
      </c>
      <c r="Y21" s="11">
        <v>0.43710291050585687</v>
      </c>
      <c r="Z21" s="11" t="s">
        <v>1</v>
      </c>
      <c r="AA21" s="11">
        <v>0.46000409160348465</v>
      </c>
      <c r="AB21" s="11" t="s">
        <v>1</v>
      </c>
      <c r="AC21" s="11">
        <v>0.45051100906269448</v>
      </c>
      <c r="AD21" s="11" t="s">
        <v>1</v>
      </c>
      <c r="AE21" s="11">
        <v>0.41035975235175215</v>
      </c>
      <c r="AF21" s="11" t="s">
        <v>1</v>
      </c>
      <c r="AG21" s="11">
        <v>0.26153175684196872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0.29728320709473216</v>
      </c>
      <c r="K22" s="14">
        <v>0.39366989275438141</v>
      </c>
      <c r="L22" s="14">
        <v>0.2373300370828183</v>
      </c>
      <c r="M22" s="14">
        <v>0.18486424032351242</v>
      </c>
      <c r="N22" s="14">
        <v>0.42300217217331659</v>
      </c>
      <c r="O22" s="14">
        <v>0.42632269348491469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0.29193399426250277</v>
      </c>
      <c r="X22" s="14">
        <v>0.28040499284881754</v>
      </c>
      <c r="Y22" s="14">
        <v>0.9129213483146067</v>
      </c>
      <c r="Z22" s="14">
        <v>1.0414525522439191</v>
      </c>
      <c r="AA22" s="14">
        <v>0.97244732576985426</v>
      </c>
      <c r="AB22" s="14">
        <v>1.0502133245815555</v>
      </c>
      <c r="AC22" s="14">
        <v>0.83328151234375969</v>
      </c>
      <c r="AD22" s="14">
        <v>0.83363537513591879</v>
      </c>
      <c r="AE22" s="14">
        <v>0.73761261261261257</v>
      </c>
      <c r="AF22" s="14">
        <v>0.85973829350059483</v>
      </c>
      <c r="AG22" s="14">
        <v>0.98735387308995681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8.6245024325519684E-2</v>
      </c>
      <c r="O23" s="11">
        <v>0.20841560265016895</v>
      </c>
      <c r="P23" s="11">
        <v>0.26380618004771789</v>
      </c>
      <c r="Q23" s="11">
        <v>0.3982419947977397</v>
      </c>
      <c r="R23" s="11">
        <v>1.4644990496877544</v>
      </c>
      <c r="S23" s="11">
        <v>0.56796043758429493</v>
      </c>
      <c r="T23" s="11" t="s">
        <v>1</v>
      </c>
      <c r="U23" s="11">
        <v>0.21168921377302941</v>
      </c>
      <c r="V23" s="11">
        <v>0.47522128991378798</v>
      </c>
      <c r="W23" s="11">
        <v>0.92498310044751719</v>
      </c>
      <c r="X23" s="11">
        <v>2.0002926237903145</v>
      </c>
      <c r="Y23" s="11">
        <v>2.6435474701534964</v>
      </c>
      <c r="Z23" s="11">
        <v>3.1215596046560532</v>
      </c>
      <c r="AA23" s="11">
        <v>3.4594450934902854</v>
      </c>
      <c r="AB23" s="11">
        <v>0.91734938416095424</v>
      </c>
      <c r="AC23" s="11">
        <v>1.7688364069295623</v>
      </c>
      <c r="AD23" s="11">
        <v>2.6058344515582474</v>
      </c>
      <c r="AE23" s="11">
        <v>2.8832693816064032</v>
      </c>
      <c r="AF23" s="11">
        <v>3.0012632827469856</v>
      </c>
      <c r="AG23" s="11">
        <v>3.5726812685760576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0.97022415523586492</v>
      </c>
      <c r="M24" s="14">
        <v>0.93044128070013254</v>
      </c>
      <c r="N24" s="14">
        <v>0.92953782582414468</v>
      </c>
      <c r="O24" s="14">
        <v>0.9285186758089844</v>
      </c>
      <c r="P24" s="14">
        <v>0.8707195775010671</v>
      </c>
      <c r="Q24" s="14">
        <v>0.82165526612006201</v>
      </c>
      <c r="R24" s="14">
        <v>0.50884668559639346</v>
      </c>
      <c r="S24" s="14">
        <v>0.31834008961172139</v>
      </c>
      <c r="T24" s="14">
        <v>0.395268996063944</v>
      </c>
      <c r="U24" s="14">
        <v>0.48008370616250534</v>
      </c>
      <c r="V24" s="14">
        <v>0.41620203404827832</v>
      </c>
      <c r="W24" s="14">
        <v>1.5402988563969686</v>
      </c>
      <c r="X24" s="14">
        <v>0.70116670035726403</v>
      </c>
      <c r="Y24" s="14">
        <v>0.89742130848702517</v>
      </c>
      <c r="Z24" s="14">
        <v>0.99787254916454216</v>
      </c>
      <c r="AA24" s="14">
        <v>0.94169721218956581</v>
      </c>
      <c r="AB24" s="14">
        <v>1.2188152484417829</v>
      </c>
      <c r="AC24" s="14">
        <v>1.6455069436385437</v>
      </c>
      <c r="AD24" s="14">
        <v>1.298774463069216</v>
      </c>
      <c r="AE24" s="14">
        <v>1.3942812908608146</v>
      </c>
      <c r="AF24" s="14">
        <v>1.2704359294137713</v>
      </c>
      <c r="AG24" s="14">
        <v>1.1751109874761407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0.61535339214991314</v>
      </c>
      <c r="K25" s="11" t="s">
        <v>1</v>
      </c>
      <c r="L25" s="11" t="s">
        <v>1</v>
      </c>
      <c r="M25" s="11" t="s">
        <v>1</v>
      </c>
      <c r="N25" s="11">
        <v>0.64239942975629505</v>
      </c>
      <c r="O25" s="11" t="s">
        <v>1</v>
      </c>
      <c r="P25" s="11">
        <v>0.53183646738213175</v>
      </c>
      <c r="Q25" s="11" t="s">
        <v>1</v>
      </c>
      <c r="R25" s="11">
        <v>0.53703462498815002</v>
      </c>
      <c r="S25" s="11">
        <v>0.45391438179391852</v>
      </c>
      <c r="T25" s="11" t="s">
        <v>1</v>
      </c>
      <c r="U25" s="11">
        <v>0.44509538761013917</v>
      </c>
      <c r="V25" s="11" t="s">
        <v>1</v>
      </c>
      <c r="W25" s="11">
        <v>0.603322605960247</v>
      </c>
      <c r="X25" s="11" t="s">
        <v>1</v>
      </c>
      <c r="Y25" s="11">
        <v>0.6446576331153967</v>
      </c>
      <c r="Z25" s="11" t="s">
        <v>1</v>
      </c>
      <c r="AA25" s="11">
        <v>0.75004195579335686</v>
      </c>
      <c r="AB25" s="11" t="s">
        <v>1</v>
      </c>
      <c r="AC25" s="11">
        <v>0.54451897694029672</v>
      </c>
      <c r="AD25" s="11" t="s">
        <v>1</v>
      </c>
      <c r="AE25" s="11">
        <v>0.64623825035977145</v>
      </c>
      <c r="AF25" s="11" t="s">
        <v>1</v>
      </c>
      <c r="AG25" s="11">
        <v>0.59181176590143469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0.29213803957617351</v>
      </c>
      <c r="O26" s="14">
        <v>0.46636441773339538</v>
      </c>
      <c r="P26" s="14">
        <v>0.7686236976215064</v>
      </c>
      <c r="Q26" s="14">
        <v>0.92796918033894871</v>
      </c>
      <c r="R26" s="14">
        <v>0.29231026655988435</v>
      </c>
      <c r="S26" s="14">
        <v>0.22821476713505273</v>
      </c>
      <c r="T26" s="14">
        <v>1.3391820713255276</v>
      </c>
      <c r="U26" s="14">
        <v>0.46968336043806558</v>
      </c>
      <c r="V26" s="14">
        <v>0.64069655810499981</v>
      </c>
      <c r="W26" s="14">
        <v>0.91598698162428283</v>
      </c>
      <c r="X26" s="14">
        <v>2.6493980634435284</v>
      </c>
      <c r="Y26" s="14">
        <v>1.5562044304986371</v>
      </c>
      <c r="Z26" s="14">
        <v>2.9459685983514254</v>
      </c>
      <c r="AA26" s="14">
        <v>1.7779750141863535</v>
      </c>
      <c r="AB26" s="14">
        <v>5.2935369572114492</v>
      </c>
      <c r="AC26" s="14">
        <v>2.0127924222977209</v>
      </c>
      <c r="AD26" s="14">
        <v>1.2720159017713366</v>
      </c>
      <c r="AE26" s="14">
        <v>0.83240348312805557</v>
      </c>
      <c r="AF26" s="14">
        <v>1.2454746498814693</v>
      </c>
      <c r="AG26" s="14">
        <v>1.6375938869713564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2.677627715795655</v>
      </c>
      <c r="N27" s="11" t="s">
        <v>1</v>
      </c>
      <c r="O27" s="11">
        <v>5.6771461883041177</v>
      </c>
      <c r="P27" s="11" t="s">
        <v>1</v>
      </c>
      <c r="Q27" s="11">
        <v>2.2652285254081828</v>
      </c>
      <c r="R27" s="11" t="s">
        <v>1</v>
      </c>
      <c r="S27" s="11">
        <v>3.1045020870602267</v>
      </c>
      <c r="T27" s="11" t="s">
        <v>1</v>
      </c>
      <c r="U27" s="11" t="s">
        <v>1</v>
      </c>
      <c r="V27" s="11" t="s">
        <v>1</v>
      </c>
      <c r="W27" s="11">
        <v>2.9390665029658791</v>
      </c>
      <c r="X27" s="11" t="s">
        <v>1</v>
      </c>
      <c r="Y27" s="11">
        <v>2.4766830186876989</v>
      </c>
      <c r="Z27" s="11" t="s">
        <v>1</v>
      </c>
      <c r="AA27" s="11">
        <v>1.5694146095244803</v>
      </c>
      <c r="AB27" s="11" t="s">
        <v>1</v>
      </c>
      <c r="AC27" s="11">
        <v>3.0292921513125295</v>
      </c>
      <c r="AD27" s="11" t="s">
        <v>1</v>
      </c>
      <c r="AE27" s="11">
        <v>3.1112308890086671</v>
      </c>
      <c r="AF27" s="11">
        <v>3.3369417047550325</v>
      </c>
      <c r="AG27" s="11">
        <v>2.7815424525556494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0.51858964539378061</v>
      </c>
      <c r="S28" s="14">
        <v>0.51445352581113113</v>
      </c>
      <c r="T28" s="14">
        <v>0.22562164451003131</v>
      </c>
      <c r="U28" s="14">
        <v>0.30561661287022185</v>
      </c>
      <c r="V28" s="14">
        <v>0.4889893339801954</v>
      </c>
      <c r="W28" s="14">
        <v>1.1478548967955271</v>
      </c>
      <c r="X28" s="14">
        <v>1.1788628305352642</v>
      </c>
      <c r="Y28" s="14">
        <v>1.710658136839555</v>
      </c>
      <c r="Z28" s="14">
        <v>1.1271862754468127</v>
      </c>
      <c r="AA28" s="14">
        <v>0.92249091960072116</v>
      </c>
      <c r="AB28" s="14">
        <v>0.93456193872057547</v>
      </c>
      <c r="AC28" s="14">
        <v>6.6225607680034174E-2</v>
      </c>
      <c r="AD28" s="14">
        <v>6.4851447572198836E-2</v>
      </c>
      <c r="AE28" s="14">
        <v>0.13069959695592268</v>
      </c>
      <c r="AF28" s="14">
        <v>0.40134600507553098</v>
      </c>
      <c r="AG28" s="14">
        <v>0.48456681904206039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0.23401912199028882</v>
      </c>
      <c r="P29" s="11">
        <v>0.15161960911725159</v>
      </c>
      <c r="Q29" s="11">
        <v>0.50246508303756376</v>
      </c>
      <c r="R29" s="11">
        <v>0.50608208122121245</v>
      </c>
      <c r="S29" s="11">
        <v>0.85592695450640355</v>
      </c>
      <c r="T29" s="11">
        <v>0.4499561552089395</v>
      </c>
      <c r="U29" s="11">
        <v>0.7747205738625812</v>
      </c>
      <c r="V29" s="11">
        <v>0.89859533314922602</v>
      </c>
      <c r="W29" s="11">
        <v>1.0024457260182977</v>
      </c>
      <c r="X29" s="11">
        <v>1.3443842870777525</v>
      </c>
      <c r="Y29" s="11">
        <v>1.4298303968102879</v>
      </c>
      <c r="Z29" s="11">
        <v>1.3957035918726803</v>
      </c>
      <c r="AA29" s="11">
        <v>1.4954276744968449</v>
      </c>
      <c r="AB29" s="11">
        <v>1.1873839988275185</v>
      </c>
      <c r="AC29" s="11">
        <v>1.8792433169510812</v>
      </c>
      <c r="AD29" s="11">
        <v>1.7491408318808501</v>
      </c>
      <c r="AE29" s="11">
        <v>1.5889806984570476</v>
      </c>
      <c r="AF29" s="11">
        <v>1.4323672720306742</v>
      </c>
      <c r="AG29" s="11">
        <v>1.4943954552400471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1.4172082832807891</v>
      </c>
      <c r="M30" s="14">
        <v>0.83184027638936986</v>
      </c>
      <c r="N30" s="14">
        <v>1.8447111838430545</v>
      </c>
      <c r="O30" s="14">
        <v>1.2930662911985289</v>
      </c>
      <c r="P30" s="14" t="s">
        <v>1</v>
      </c>
      <c r="Q30" s="14">
        <v>0.98780302310385215</v>
      </c>
      <c r="R30" s="14">
        <v>0.91144319131479401</v>
      </c>
      <c r="S30" s="14">
        <v>0.78659932331367499</v>
      </c>
      <c r="T30" s="14">
        <v>0.73726346884271443</v>
      </c>
      <c r="U30" s="14">
        <v>0.76183972267659761</v>
      </c>
      <c r="V30" s="14">
        <v>0.92197563072991628</v>
      </c>
      <c r="W30" s="14">
        <v>1.2165285620469681</v>
      </c>
      <c r="X30" s="14">
        <v>1.6985116125346269</v>
      </c>
      <c r="Y30" s="14">
        <v>1.564595454064073</v>
      </c>
      <c r="Z30" s="14">
        <v>1.7772352894010306</v>
      </c>
      <c r="AA30" s="14">
        <v>1.9814758578803524</v>
      </c>
      <c r="AB30" s="14">
        <v>2.0663650075414779</v>
      </c>
      <c r="AC30" s="14">
        <v>2.0194837516888291</v>
      </c>
      <c r="AD30" s="14">
        <v>2.1343503278469158</v>
      </c>
      <c r="AE30" s="14">
        <v>2.1898278962239917</v>
      </c>
      <c r="AF30" s="14">
        <v>1.8962455606291222</v>
      </c>
      <c r="AG30" s="14">
        <v>2.0660666405785757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7.454721040950138E-2</v>
      </c>
      <c r="H31" s="11" t="s">
        <v>1</v>
      </c>
      <c r="I31" s="11">
        <v>0.26556684594268837</v>
      </c>
      <c r="J31" s="11" t="s">
        <v>1</v>
      </c>
      <c r="K31" s="11">
        <v>0.30690980923713895</v>
      </c>
      <c r="L31" s="11" t="s">
        <v>1</v>
      </c>
      <c r="M31" s="11">
        <v>0.24951128523562027</v>
      </c>
      <c r="N31" s="11" t="s">
        <v>1</v>
      </c>
      <c r="O31" s="11">
        <v>0.29347028613352893</v>
      </c>
      <c r="P31" s="11" t="s">
        <v>1</v>
      </c>
      <c r="Q31" s="11">
        <v>0.3564465025591031</v>
      </c>
      <c r="R31" s="11" t="s">
        <v>1</v>
      </c>
      <c r="S31" s="11">
        <v>0.51223782736653878</v>
      </c>
      <c r="T31" s="11" t="s">
        <v>1</v>
      </c>
      <c r="U31" s="11">
        <v>0.37375927786886692</v>
      </c>
      <c r="V31" s="11" t="s">
        <v>1</v>
      </c>
      <c r="W31" s="11">
        <v>0.41326835509094423</v>
      </c>
      <c r="X31" s="11" t="s">
        <v>1</v>
      </c>
      <c r="Y31" s="11">
        <v>0.43486981987403217</v>
      </c>
      <c r="Z31" s="11" t="s">
        <v>1</v>
      </c>
      <c r="AA31" s="11">
        <v>0.46811427238125797</v>
      </c>
      <c r="AB31" s="11" t="s">
        <v>1</v>
      </c>
      <c r="AC31" s="11" t="s">
        <v>1</v>
      </c>
      <c r="AD31" s="11" t="s">
        <v>1</v>
      </c>
      <c r="AE31" s="11">
        <v>0.44019642230796213</v>
      </c>
      <c r="AF31" s="11" t="s">
        <v>1</v>
      </c>
      <c r="AG31" s="11">
        <v>0.34047442784900322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3.5297232108715479E-2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0.47990401919616071</v>
      </c>
      <c r="AD36" s="14">
        <v>1.0004257130693912</v>
      </c>
      <c r="AE36" s="14">
        <v>0.99527383931053648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1.4944979800433684</v>
      </c>
      <c r="Z39" s="11">
        <v>2.0772236033796632</v>
      </c>
      <c r="AA39" s="11">
        <v>2.613046186563404</v>
      </c>
      <c r="AB39" s="11">
        <v>2.330969784563599</v>
      </c>
      <c r="AC39" s="11">
        <v>1.1848569327025236</v>
      </c>
      <c r="AD39" s="11">
        <v>1.2393629547875051</v>
      </c>
      <c r="AE39" s="11">
        <v>1.931985086430912</v>
      </c>
      <c r="AF39" s="11">
        <v>1.7992489373701803</v>
      </c>
      <c r="AG39" s="11">
        <v>1.2916929803815123</v>
      </c>
      <c r="AH39" s="11">
        <v>1.6407230470133678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1.3170133916047779</v>
      </c>
      <c r="L48" s="14" t="s">
        <v>1</v>
      </c>
      <c r="M48" s="14">
        <v>0.73270413235312171</v>
      </c>
      <c r="N48" s="14" t="s">
        <v>1</v>
      </c>
      <c r="O48" s="14">
        <v>0.76354109636858691</v>
      </c>
      <c r="P48" s="14" t="s">
        <v>1</v>
      </c>
      <c r="Q48" s="14">
        <v>0.55458943093564927</v>
      </c>
      <c r="R48" s="14" t="s">
        <v>1</v>
      </c>
      <c r="S48" s="14">
        <v>0.47647279590537989</v>
      </c>
      <c r="T48" s="14">
        <v>0.4828915258335863</v>
      </c>
      <c r="U48" s="14">
        <v>0.5104513602884122</v>
      </c>
      <c r="V48" s="14">
        <v>0.5860740754599606</v>
      </c>
      <c r="W48" s="14">
        <v>0.58208114365190444</v>
      </c>
      <c r="X48" s="14">
        <v>0.63317618408317455</v>
      </c>
      <c r="Y48" s="14">
        <v>0.63450526324086376</v>
      </c>
      <c r="Z48" s="14">
        <v>0.64325216413047703</v>
      </c>
      <c r="AA48" s="14">
        <v>0.59044132790337689</v>
      </c>
      <c r="AB48" s="14">
        <v>0.60904762506156773</v>
      </c>
      <c r="AC48" s="14">
        <v>0.57259577716035293</v>
      </c>
      <c r="AD48" s="14">
        <v>0.62368519767894015</v>
      </c>
      <c r="AE48" s="14">
        <v>0.753477790041442</v>
      </c>
      <c r="AF48" s="14">
        <v>0.74153401389877494</v>
      </c>
      <c r="AG48" s="14">
        <v>0.80034625753611188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0.3746374476313245</v>
      </c>
      <c r="AB51" s="11">
        <v>0.33713933035025456</v>
      </c>
      <c r="AC51" s="11" t="s">
        <v>1</v>
      </c>
      <c r="AD51" s="11">
        <v>7.4897016602172004E-2</v>
      </c>
      <c r="AE51" s="11">
        <v>8.6345617959888543E-2</v>
      </c>
      <c r="AF51" s="11">
        <v>0.32076984763432237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8.394880153374433E-2</v>
      </c>
      <c r="V54" s="14" t="s">
        <v>54</v>
      </c>
      <c r="W54" s="14" t="s">
        <v>54</v>
      </c>
      <c r="X54" s="14" t="s">
        <v>1</v>
      </c>
      <c r="Y54" s="14" t="s">
        <v>1</v>
      </c>
      <c r="Z54" s="14" t="s">
        <v>1</v>
      </c>
      <c r="AA54" s="14">
        <v>0.30408166764788264</v>
      </c>
      <c r="AB54" s="14">
        <v>0.58988889854912097</v>
      </c>
      <c r="AC54" s="14">
        <v>1.2530962076108407</v>
      </c>
      <c r="AD54" s="14">
        <v>0.61507003643217195</v>
      </c>
      <c r="AE54" s="14">
        <v>0.50234949796252037</v>
      </c>
      <c r="AF54" s="14">
        <v>0.3948592268056666</v>
      </c>
      <c r="AG54" s="14">
        <v>0.41096592369780222</v>
      </c>
      <c r="AH54" s="14">
        <v>0.33825800263926931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0.18556358242945878</v>
      </c>
      <c r="Y55" s="11" t="s">
        <v>1</v>
      </c>
      <c r="Z55" s="11" t="s">
        <v>1</v>
      </c>
      <c r="AA55" s="11">
        <v>0.31707823894117787</v>
      </c>
      <c r="AB55" s="11" t="s">
        <v>1</v>
      </c>
      <c r="AC55" s="11">
        <v>0.27700735022776862</v>
      </c>
      <c r="AD55" s="11" t="s">
        <v>1</v>
      </c>
      <c r="AE55" s="11">
        <v>0.33922603351339053</v>
      </c>
      <c r="AF55" s="11" t="s">
        <v>1</v>
      </c>
      <c r="AG55" s="11">
        <v>0.29744672102483177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>
        <v>4.3140400260084843E-3</v>
      </c>
      <c r="Q57" s="11">
        <v>2.6437637810097982E-2</v>
      </c>
      <c r="R57" s="11">
        <v>2.6909818697369314E-2</v>
      </c>
      <c r="S57" s="11" t="s">
        <v>1</v>
      </c>
      <c r="T57" s="11">
        <v>5.402544708813866E-2</v>
      </c>
      <c r="U57" s="11">
        <v>4.5106908194706051E-2</v>
      </c>
      <c r="V57" s="11">
        <v>2.3037272904822072E-2</v>
      </c>
      <c r="W57" s="11">
        <v>0.26972920392858263</v>
      </c>
      <c r="X57" s="11">
        <v>5.2035393867050438E-2</v>
      </c>
      <c r="Y57" s="11">
        <v>0.10432001141057105</v>
      </c>
      <c r="Z57" s="11">
        <v>5.6659471010449595E-2</v>
      </c>
      <c r="AA57" s="11" t="s">
        <v>1</v>
      </c>
      <c r="AB57" s="11">
        <v>0.30609413540459712</v>
      </c>
      <c r="AC57" s="11">
        <v>7.6780221167620372E-2</v>
      </c>
      <c r="AD57" s="11">
        <v>5.6539637377731489E-2</v>
      </c>
      <c r="AE57" s="11">
        <v>6.7224535124780105E-2</v>
      </c>
      <c r="AF57" s="11">
        <v>0.11761472204503348</v>
      </c>
      <c r="AG57" s="11">
        <v>9.2065996101668629E-2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>
        <v>0.42108717051296074</v>
      </c>
      <c r="N58" s="14">
        <v>0.69690760253383122</v>
      </c>
      <c r="O58" s="14">
        <v>0.47039667103894345</v>
      </c>
      <c r="P58" s="14">
        <v>0.20643912268311598</v>
      </c>
      <c r="Q58" s="14">
        <v>0.33300739811449548</v>
      </c>
      <c r="R58" s="14">
        <v>0.22195310109425032</v>
      </c>
      <c r="S58" s="14">
        <v>0.10630544976550434</v>
      </c>
      <c r="T58" s="14">
        <v>0.18127068959418491</v>
      </c>
      <c r="U58" s="14">
        <v>0.16857668692680061</v>
      </c>
      <c r="V58" s="14">
        <v>0.22125407783931414</v>
      </c>
      <c r="W58" s="14">
        <v>0.2483591858201514</v>
      </c>
      <c r="X58" s="14">
        <v>0.15552099533437014</v>
      </c>
      <c r="Y58" s="14">
        <v>0.1537657012443247</v>
      </c>
      <c r="Z58" s="14">
        <v>0.19934901109818429</v>
      </c>
      <c r="AA58" s="14">
        <v>0.21090242205780058</v>
      </c>
      <c r="AB58" s="14">
        <v>0.29550613348787791</v>
      </c>
      <c r="AC58" s="14">
        <v>0.13330039128261409</v>
      </c>
      <c r="AD58" s="14">
        <v>0.20311880426954107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1.4855333959388175</v>
      </c>
      <c r="M5" s="11">
        <v>1.8591707486388398</v>
      </c>
      <c r="N5" s="11">
        <v>1.0856426220672153</v>
      </c>
      <c r="O5" s="11">
        <v>1.1391693542933103</v>
      </c>
      <c r="P5" s="11">
        <v>1.0883447031390097</v>
      </c>
      <c r="Q5" s="11">
        <v>1.1175636133259033</v>
      </c>
      <c r="R5" s="11">
        <v>0.79296280825162602</v>
      </c>
      <c r="S5" s="11">
        <v>0.76407354470853894</v>
      </c>
      <c r="T5" s="11">
        <v>1.0459545149463088</v>
      </c>
      <c r="U5" s="11">
        <v>1.399612264406034</v>
      </c>
      <c r="V5" s="11">
        <v>0.70970821648069704</v>
      </c>
      <c r="W5" s="11">
        <v>0.58809277799551074</v>
      </c>
      <c r="X5" s="11">
        <v>0.67944878438694056</v>
      </c>
      <c r="Y5" s="11">
        <v>0.67075811445220324</v>
      </c>
      <c r="Z5" s="11" t="s">
        <v>1</v>
      </c>
      <c r="AA5" s="11">
        <v>0.79758474832555248</v>
      </c>
      <c r="AB5" s="11" t="s">
        <v>1</v>
      </c>
      <c r="AC5" s="11">
        <v>1.107275238462083</v>
      </c>
      <c r="AD5" s="11" t="s">
        <v>1</v>
      </c>
      <c r="AE5" s="11">
        <v>1.1425731578136886</v>
      </c>
      <c r="AF5" s="11" t="s">
        <v>1</v>
      </c>
      <c r="AG5" s="11">
        <v>1.2443693313157813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0.29951744411781023</v>
      </c>
      <c r="V6" s="14">
        <v>0.33945131466665407</v>
      </c>
      <c r="W6" s="14">
        <v>0.18890118106965292</v>
      </c>
      <c r="X6" s="14">
        <v>0.88709811691447038</v>
      </c>
      <c r="Y6" s="14">
        <v>2.8678132061260357</v>
      </c>
      <c r="Z6" s="14">
        <v>3.6587124133495976</v>
      </c>
      <c r="AA6" s="14">
        <v>2.1141682935664532</v>
      </c>
      <c r="AB6" s="14">
        <v>1.8580415368485235</v>
      </c>
      <c r="AC6" s="14">
        <v>1.8006969110848561</v>
      </c>
      <c r="AD6" s="14">
        <v>1.7900191751819801</v>
      </c>
      <c r="AE6" s="14">
        <v>1.5998585694718046</v>
      </c>
      <c r="AF6" s="14">
        <v>1.6815781743568372</v>
      </c>
      <c r="AG6" s="14">
        <v>1.3625681213358711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0.56706380093823394</v>
      </c>
      <c r="T7" s="18">
        <v>0.74407567843591682</v>
      </c>
      <c r="U7" s="18">
        <v>1.3423319901053601</v>
      </c>
      <c r="V7" s="18">
        <v>2.4452813778330214</v>
      </c>
      <c r="W7" s="18">
        <v>3.6522790002969723</v>
      </c>
      <c r="X7" s="18">
        <v>4.8535376903919003</v>
      </c>
      <c r="Y7" s="18">
        <v>4.2131945921903817</v>
      </c>
      <c r="Z7" s="18">
        <v>4.2457585974643228</v>
      </c>
      <c r="AA7" s="18">
        <v>4.2437692254250763</v>
      </c>
      <c r="AB7" s="18">
        <v>1.1139711747560679</v>
      </c>
      <c r="AC7" s="18">
        <v>2.2372067571684884</v>
      </c>
      <c r="AD7" s="18">
        <v>2.4067559910626901</v>
      </c>
      <c r="AE7" s="18">
        <v>2.4248519178145562</v>
      </c>
      <c r="AF7" s="18">
        <v>2.4777252454279428</v>
      </c>
      <c r="AG7" s="18">
        <v>3.0608227373328267</v>
      </c>
      <c r="AH7" s="18">
        <v>3.5270771864829271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0.93889799991402212</v>
      </c>
      <c r="N8" s="14" t="s">
        <v>1</v>
      </c>
      <c r="O8" s="14">
        <v>0.70287759859507104</v>
      </c>
      <c r="P8" s="14" t="s">
        <v>1</v>
      </c>
      <c r="Q8" s="14">
        <v>0.38661215869069698</v>
      </c>
      <c r="R8" s="14" t="s">
        <v>1</v>
      </c>
      <c r="S8" s="14">
        <v>0.45809269832959765</v>
      </c>
      <c r="T8" s="14">
        <v>0.45809232002748979</v>
      </c>
      <c r="U8" s="14">
        <v>0.56027215553612619</v>
      </c>
      <c r="V8" s="14">
        <v>0.63000175078926712</v>
      </c>
      <c r="W8" s="14">
        <v>0.6134529741170246</v>
      </c>
      <c r="X8" s="14">
        <v>0.6135863623479868</v>
      </c>
      <c r="Y8" s="14">
        <v>0.75135577301784473</v>
      </c>
      <c r="Z8" s="14" t="s">
        <v>1</v>
      </c>
      <c r="AA8" s="14">
        <v>0.59006761719046774</v>
      </c>
      <c r="AB8" s="14" t="s">
        <v>1</v>
      </c>
      <c r="AC8" s="14">
        <v>0.76305910641116859</v>
      </c>
      <c r="AD8" s="14" t="s">
        <v>1</v>
      </c>
      <c r="AE8" s="14">
        <v>0.78035021741685284</v>
      </c>
      <c r="AF8" s="14" t="s">
        <v>54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1.4653308028423886</v>
      </c>
      <c r="P9" s="11">
        <v>0.35687686196623641</v>
      </c>
      <c r="Q9" s="11">
        <v>0.2857264702119493</v>
      </c>
      <c r="R9" s="11">
        <v>0.6572867916654247</v>
      </c>
      <c r="S9" s="11">
        <v>0.5618183372619906</v>
      </c>
      <c r="T9" s="11">
        <v>1.1304086605324937</v>
      </c>
      <c r="U9" s="11">
        <v>0.60879522033398714</v>
      </c>
      <c r="V9" s="11">
        <v>0.46761388453534086</v>
      </c>
      <c r="W9" s="11">
        <v>0.37390104799357615</v>
      </c>
      <c r="X9" s="11">
        <v>0.26073416530820054</v>
      </c>
      <c r="Y9" s="11">
        <v>1.4138817480719794</v>
      </c>
      <c r="Z9" s="11">
        <v>1.5164745371668442</v>
      </c>
      <c r="AA9" s="11">
        <v>1.1832197920401579</v>
      </c>
      <c r="AB9" s="11">
        <v>2.9523741110552404</v>
      </c>
      <c r="AC9" s="11">
        <v>4.8321960729703388</v>
      </c>
      <c r="AD9" s="11">
        <v>2.2216481529320586</v>
      </c>
      <c r="AE9" s="11">
        <v>1.15527950310559</v>
      </c>
      <c r="AF9" s="11">
        <v>3.5718339702599411</v>
      </c>
      <c r="AG9" s="11">
        <v>3.0638314470151538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0.46588901573371932</v>
      </c>
      <c r="M10" s="14">
        <v>0.40194872047846508</v>
      </c>
      <c r="N10" s="14">
        <v>0.55701904738484009</v>
      </c>
      <c r="O10" s="14">
        <v>0.45145504752650706</v>
      </c>
      <c r="P10" s="14">
        <v>0.46966608641638813</v>
      </c>
      <c r="Q10" s="14">
        <v>0.37143078232608528</v>
      </c>
      <c r="R10" s="14">
        <v>0.35055371663623258</v>
      </c>
      <c r="S10" s="14">
        <v>0.23361778543899164</v>
      </c>
      <c r="T10" s="14">
        <v>0.3030192556388826</v>
      </c>
      <c r="U10" s="14">
        <v>0.31979524521967895</v>
      </c>
      <c r="V10" s="14">
        <v>0.25469346455004399</v>
      </c>
      <c r="W10" s="14">
        <v>0.37522080552709225</v>
      </c>
      <c r="X10" s="14">
        <v>0.47772128501892541</v>
      </c>
      <c r="Y10" s="14">
        <v>0.36937250130366767</v>
      </c>
      <c r="Z10" s="14">
        <v>0.38326340854972213</v>
      </c>
      <c r="AA10" s="14">
        <v>0.53863069206631586</v>
      </c>
      <c r="AB10" s="14">
        <v>0.76889560960606917</v>
      </c>
      <c r="AC10" s="14">
        <v>1.1046843581659758</v>
      </c>
      <c r="AD10" s="14">
        <v>1.0859021978281957</v>
      </c>
      <c r="AE10" s="14">
        <v>1.0140883413870552</v>
      </c>
      <c r="AF10" s="14">
        <v>1.0593630902396485</v>
      </c>
      <c r="AG10" s="14">
        <v>0.93109594982868338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0.69771414410924748</v>
      </c>
      <c r="N11" s="11">
        <v>0.69326566132461365</v>
      </c>
      <c r="O11" s="11">
        <v>0.7345406224524953</v>
      </c>
      <c r="P11" s="11">
        <v>0.73563549489879021</v>
      </c>
      <c r="Q11" s="11">
        <v>0.58463869624530884</v>
      </c>
      <c r="R11" s="11">
        <v>0.80968375074287235</v>
      </c>
      <c r="S11" s="11">
        <v>0.61756051335942286</v>
      </c>
      <c r="T11" s="11">
        <v>0.78478844743705756</v>
      </c>
      <c r="U11" s="11">
        <v>0.57804581582795955</v>
      </c>
      <c r="V11" s="11">
        <v>0.61734348780549098</v>
      </c>
      <c r="W11" s="11">
        <v>0.61769599245769591</v>
      </c>
      <c r="X11" s="11">
        <v>0.62765048807144519</v>
      </c>
      <c r="Y11" s="11">
        <v>0.72388828056796306</v>
      </c>
      <c r="Z11" s="11">
        <v>0.77037694575658633</v>
      </c>
      <c r="AA11" s="11" t="s">
        <v>1</v>
      </c>
      <c r="AB11" s="11">
        <v>0.6898367301230417</v>
      </c>
      <c r="AC11" s="11">
        <v>0.65797355882539288</v>
      </c>
      <c r="AD11" s="11">
        <v>0.8035005731416982</v>
      </c>
      <c r="AE11" s="11">
        <v>0.8625205065930579</v>
      </c>
      <c r="AF11" s="11">
        <v>0.91103218140516329</v>
      </c>
      <c r="AG11" s="11">
        <v>0.53800224240933425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54</v>
      </c>
      <c r="R12" s="14">
        <v>6.21673809635944E-2</v>
      </c>
      <c r="S12" s="14">
        <v>0.10599680557572236</v>
      </c>
      <c r="T12" s="14">
        <v>2.9330057221281448E-2</v>
      </c>
      <c r="U12" s="14">
        <v>0.10207553589656344</v>
      </c>
      <c r="V12" s="14">
        <v>0.1370840269132314</v>
      </c>
      <c r="W12" s="14">
        <v>8.0145474137931036E-2</v>
      </c>
      <c r="X12" s="14">
        <v>0.38467904790280394</v>
      </c>
      <c r="Y12" s="14">
        <v>0.36307286072323663</v>
      </c>
      <c r="Z12" s="14">
        <v>0.36049156846932512</v>
      </c>
      <c r="AA12" s="14">
        <v>0.4834702650324203</v>
      </c>
      <c r="AB12" s="14">
        <v>0.6865062485529525</v>
      </c>
      <c r="AC12" s="14">
        <v>1.1189803094926172</v>
      </c>
      <c r="AD12" s="14">
        <v>3.3743145791800662</v>
      </c>
      <c r="AE12" s="14">
        <v>4.950542905971103</v>
      </c>
      <c r="AF12" s="14">
        <v>4.3263304482246259</v>
      </c>
      <c r="AG12" s="14">
        <v>9.0419314453206123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0.7005461885537877</v>
      </c>
      <c r="M13" s="11">
        <v>0.64444444444444449</v>
      </c>
      <c r="N13" s="11">
        <v>0.48573163327261681</v>
      </c>
      <c r="O13" s="11">
        <v>0.33484162895927605</v>
      </c>
      <c r="P13" s="11">
        <v>0.41322314049586778</v>
      </c>
      <c r="Q13" s="11">
        <v>0.39097744360902259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0.49258877793202277</v>
      </c>
      <c r="AB13" s="11" t="s">
        <v>1</v>
      </c>
      <c r="AC13" s="11">
        <v>0.67691521304852253</v>
      </c>
      <c r="AD13" s="11" t="s">
        <v>1</v>
      </c>
      <c r="AE13" s="11">
        <v>0.41402882724077517</v>
      </c>
      <c r="AF13" s="11" t="s">
        <v>1</v>
      </c>
      <c r="AG13" s="11">
        <v>0.53838521044174448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1.3696886376944422</v>
      </c>
      <c r="R14" s="14">
        <v>1.2934971925508205</v>
      </c>
      <c r="S14" s="14">
        <v>0.80594836430558336</v>
      </c>
      <c r="T14" s="14">
        <v>0.86500938731778299</v>
      </c>
      <c r="U14" s="14">
        <v>0.98748791279631953</v>
      </c>
      <c r="V14" s="14">
        <v>1.1730565638233512</v>
      </c>
      <c r="W14" s="14">
        <v>0.88219264131248099</v>
      </c>
      <c r="X14" s="14">
        <v>1.5665514261019877</v>
      </c>
      <c r="Y14" s="14">
        <v>1.7342601303090486</v>
      </c>
      <c r="Z14" s="14">
        <v>1.4200034300695583</v>
      </c>
      <c r="AA14" s="14">
        <v>1.1942823441768067</v>
      </c>
      <c r="AB14" s="14">
        <v>1.2846499296290315</v>
      </c>
      <c r="AC14" s="14">
        <v>1.5203094378726356</v>
      </c>
      <c r="AD14" s="14">
        <v>1.1165600363850223</v>
      </c>
      <c r="AE14" s="14">
        <v>1.052780185298668</v>
      </c>
      <c r="AF14" s="14">
        <v>1.3650724851692269</v>
      </c>
      <c r="AG14" s="14">
        <v>0.97641366461390033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8.0916030534351133</v>
      </c>
      <c r="N15" s="11">
        <v>11.628596855532484</v>
      </c>
      <c r="O15" s="11">
        <v>9.5764062855841487</v>
      </c>
      <c r="P15" s="11">
        <v>8.1632653061224492</v>
      </c>
      <c r="Q15" s="11">
        <v>9.2676009342676018</v>
      </c>
      <c r="R15" s="11">
        <v>8.1195356170273758</v>
      </c>
      <c r="S15" s="11">
        <v>7.7330838790146554</v>
      </c>
      <c r="T15" s="11">
        <v>7.1599330623954103</v>
      </c>
      <c r="U15" s="11">
        <v>7.4783984422538641</v>
      </c>
      <c r="V15" s="11">
        <v>10.482562854825629</v>
      </c>
      <c r="W15" s="11">
        <v>10.20704685797312</v>
      </c>
      <c r="X15" s="11">
        <v>11.777347947560713</v>
      </c>
      <c r="Y15" s="11">
        <v>9.8188022120249432</v>
      </c>
      <c r="Z15" s="11">
        <v>9.4307561597281229</v>
      </c>
      <c r="AA15" s="11">
        <v>8.045386866560559</v>
      </c>
      <c r="AB15" s="11">
        <v>4.5539033457249065</v>
      </c>
      <c r="AC15" s="11">
        <v>8.5875485430964993</v>
      </c>
      <c r="AD15" s="11">
        <v>9.1694956128146625</v>
      </c>
      <c r="AE15" s="11">
        <v>7.8419994905035528</v>
      </c>
      <c r="AF15" s="11">
        <v>6.8097425123369328</v>
      </c>
      <c r="AG15" s="11">
        <v>7.1847106504867062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2.2700160196325712</v>
      </c>
      <c r="Q16" s="14">
        <v>5.6119738774489889</v>
      </c>
      <c r="R16" s="14">
        <v>7.1817703636910135</v>
      </c>
      <c r="S16" s="14">
        <v>17.765854834820352</v>
      </c>
      <c r="T16" s="14">
        <v>17.12344428837422</v>
      </c>
      <c r="U16" s="14">
        <v>16.950116498798319</v>
      </c>
      <c r="V16" s="14">
        <v>19.022244253051614</v>
      </c>
      <c r="W16" s="14">
        <v>22.547696791429416</v>
      </c>
      <c r="X16" s="14">
        <v>29.054903473942321</v>
      </c>
      <c r="Y16" s="14">
        <v>17.830006971770239</v>
      </c>
      <c r="Z16" s="14">
        <v>17.274962178517399</v>
      </c>
      <c r="AA16" s="14">
        <v>19.23646243207795</v>
      </c>
      <c r="AB16" s="14">
        <v>4.3435754189944129</v>
      </c>
      <c r="AC16" s="14">
        <v>11.397923478460392</v>
      </c>
      <c r="AD16" s="14">
        <v>14.02061508782162</v>
      </c>
      <c r="AE16" s="14">
        <v>21.494909125511462</v>
      </c>
      <c r="AF16" s="14">
        <v>24.07676047581548</v>
      </c>
      <c r="AG16" s="14">
        <v>29.322261108374946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8.221680876979292</v>
      </c>
      <c r="Y17" s="11">
        <v>19.289340101522843</v>
      </c>
      <c r="Z17" s="11">
        <v>24.048442906574397</v>
      </c>
      <c r="AA17" s="11">
        <v>39.361702127659576</v>
      </c>
      <c r="AB17" s="11">
        <v>11.851851851851853</v>
      </c>
      <c r="AC17" s="11">
        <v>14.133333333333335</v>
      </c>
      <c r="AD17" s="11">
        <v>13.390928725701945</v>
      </c>
      <c r="AE17" s="11">
        <v>12.865497076023392</v>
      </c>
      <c r="AF17" s="11">
        <v>13.351008794619764</v>
      </c>
      <c r="AG17" s="11">
        <v>16.405315399786609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0.37747719408619063</v>
      </c>
      <c r="Z18" s="14" t="s">
        <v>1</v>
      </c>
      <c r="AA18" s="14">
        <v>1.0069930069930071</v>
      </c>
      <c r="AB18" s="14" t="s">
        <v>1</v>
      </c>
      <c r="AC18" s="14">
        <v>0.49751243781094528</v>
      </c>
      <c r="AD18" s="14" t="s">
        <v>1</v>
      </c>
      <c r="AE18" s="14" t="s">
        <v>1</v>
      </c>
      <c r="AF18" s="14" t="s">
        <v>1</v>
      </c>
      <c r="AG18" s="14">
        <v>0.89475022211505961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0.7514651731196581</v>
      </c>
      <c r="V19" s="11">
        <v>1.0371462632769164</v>
      </c>
      <c r="W19" s="11">
        <v>1.0489671938318674</v>
      </c>
      <c r="X19" s="11">
        <v>1.5134641410141993</v>
      </c>
      <c r="Y19" s="11">
        <v>1.4880404444750717</v>
      </c>
      <c r="Z19" s="11">
        <v>1.3379744424155617</v>
      </c>
      <c r="AA19" s="11">
        <v>1.5001292212392621</v>
      </c>
      <c r="AB19" s="11">
        <v>1.1518387425760395</v>
      </c>
      <c r="AC19" s="11">
        <v>1.0771041913798876</v>
      </c>
      <c r="AD19" s="11">
        <v>1.16849779445738</v>
      </c>
      <c r="AE19" s="11">
        <v>0.86739810532959505</v>
      </c>
      <c r="AF19" s="11">
        <v>0.62540330688759149</v>
      </c>
      <c r="AG19" s="11">
        <v>0.60851919631029439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8.3363148479427558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1</v>
      </c>
      <c r="T20" s="14" t="s">
        <v>54</v>
      </c>
      <c r="U20" s="14">
        <v>0.19379844961240311</v>
      </c>
      <c r="V20" s="14">
        <v>2.1631090109173865</v>
      </c>
      <c r="W20" s="14">
        <v>3.7114916057541478</v>
      </c>
      <c r="X20" s="14">
        <v>4.0897522160138076</v>
      </c>
      <c r="Y20" s="14">
        <v>4.0007857517024616</v>
      </c>
      <c r="Z20" s="14">
        <v>3.9061566049013745</v>
      </c>
      <c r="AA20" s="14">
        <v>4.2881646655231558</v>
      </c>
      <c r="AB20" s="14">
        <v>2.7965682230655005</v>
      </c>
      <c r="AC20" s="14">
        <v>2.4493870728083205</v>
      </c>
      <c r="AD20" s="14">
        <v>2.4727613210759278</v>
      </c>
      <c r="AE20" s="14">
        <v>1.8044354838709677</v>
      </c>
      <c r="AF20" s="14">
        <v>1.5407391161311548</v>
      </c>
      <c r="AG20" s="14">
        <v>1.7813210426333654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>
        <v>0.80955886383748521</v>
      </c>
      <c r="X21" s="11" t="s">
        <v>1</v>
      </c>
      <c r="Y21" s="11">
        <v>0.65059683158409598</v>
      </c>
      <c r="Z21" s="11" t="s">
        <v>1</v>
      </c>
      <c r="AA21" s="11">
        <v>0.67003543772148566</v>
      </c>
      <c r="AB21" s="11" t="s">
        <v>1</v>
      </c>
      <c r="AC21" s="11">
        <v>0.65200989136075982</v>
      </c>
      <c r="AD21" s="11" t="s">
        <v>1</v>
      </c>
      <c r="AE21" s="11">
        <v>0.59540764653753642</v>
      </c>
      <c r="AF21" s="11" t="s">
        <v>1</v>
      </c>
      <c r="AG21" s="11">
        <v>0.39071605507181018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0.54884447005599191</v>
      </c>
      <c r="K22" s="14">
        <v>0.70607553366174058</v>
      </c>
      <c r="L22" s="14">
        <v>0.43068640646029605</v>
      </c>
      <c r="M22" s="14">
        <v>0.3395585738539898</v>
      </c>
      <c r="N22" s="14">
        <v>0.81443979749064499</v>
      </c>
      <c r="O22" s="14">
        <v>0.81182348043297248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0.51604091342376723</v>
      </c>
      <c r="X22" s="14">
        <v>0.49573147591097683</v>
      </c>
      <c r="Y22" s="14">
        <v>1.3979997849231101</v>
      </c>
      <c r="Z22" s="14">
        <v>1.6094875052943669</v>
      </c>
      <c r="AA22" s="14">
        <v>1.5133998949027849</v>
      </c>
      <c r="AB22" s="14">
        <v>1.5987210231814548</v>
      </c>
      <c r="AC22" s="14">
        <v>1.2562107434142682</v>
      </c>
      <c r="AD22" s="14">
        <v>1.2547735951991272</v>
      </c>
      <c r="AE22" s="14">
        <v>1.1058585176430862</v>
      </c>
      <c r="AF22" s="14">
        <v>1.2912132532077312</v>
      </c>
      <c r="AG22" s="14">
        <v>1.4945989031576272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0.42395912599195562</v>
      </c>
      <c r="O23" s="11">
        <v>0.7601824437865089</v>
      </c>
      <c r="P23" s="11">
        <v>0.91978898958474242</v>
      </c>
      <c r="Q23" s="11">
        <v>1.2541664312750693</v>
      </c>
      <c r="R23" s="11">
        <v>4.6440294893181937</v>
      </c>
      <c r="S23" s="11">
        <v>1.8709581872932812</v>
      </c>
      <c r="T23" s="11" t="s">
        <v>1</v>
      </c>
      <c r="U23" s="11">
        <v>0.74283282392540706</v>
      </c>
      <c r="V23" s="11">
        <v>1.7847485127095726</v>
      </c>
      <c r="W23" s="11">
        <v>3.0696274420717851</v>
      </c>
      <c r="X23" s="11">
        <v>5.3752972234183973</v>
      </c>
      <c r="Y23" s="11">
        <v>6.0608468972533069</v>
      </c>
      <c r="Z23" s="11">
        <v>6.7006545319366451</v>
      </c>
      <c r="AA23" s="11">
        <v>7.428014361461825</v>
      </c>
      <c r="AB23" s="11">
        <v>1.3969870570761722</v>
      </c>
      <c r="AC23" s="11">
        <v>2.7426366985887478</v>
      </c>
      <c r="AD23" s="11">
        <v>3.9428070888749951</v>
      </c>
      <c r="AE23" s="11">
        <v>4.5882923097723269</v>
      </c>
      <c r="AF23" s="11">
        <v>4.7766063035237822</v>
      </c>
      <c r="AG23" s="11">
        <v>5.6629839658355845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3.4905843525529021</v>
      </c>
      <c r="M24" s="14">
        <v>2.9251220819167396</v>
      </c>
      <c r="N24" s="14">
        <v>2.862281326494581</v>
      </c>
      <c r="O24" s="14">
        <v>2.8005727166768231</v>
      </c>
      <c r="P24" s="14">
        <v>2.4168368635117128</v>
      </c>
      <c r="Q24" s="14">
        <v>2.1360778329707912</v>
      </c>
      <c r="R24" s="14">
        <v>1.0965478094844934</v>
      </c>
      <c r="S24" s="14">
        <v>0.62129621385253131</v>
      </c>
      <c r="T24" s="14">
        <v>0.78897443361472752</v>
      </c>
      <c r="U24" s="14">
        <v>1.0148962297970359</v>
      </c>
      <c r="V24" s="14">
        <v>0.90634417229462938</v>
      </c>
      <c r="W24" s="14">
        <v>3.2499798577049619</v>
      </c>
      <c r="X24" s="14">
        <v>1.4105218618749849</v>
      </c>
      <c r="Y24" s="14">
        <v>1.88906980927553</v>
      </c>
      <c r="Z24" s="14">
        <v>2.1501670904257475</v>
      </c>
      <c r="AA24" s="14">
        <v>2.0299421532572079</v>
      </c>
      <c r="AB24" s="14">
        <v>2.5172378608623172</v>
      </c>
      <c r="AC24" s="14">
        <v>3.263407912947148</v>
      </c>
      <c r="AD24" s="14">
        <v>2.5245370909841367</v>
      </c>
      <c r="AE24" s="14">
        <v>2.6561435457271845</v>
      </c>
      <c r="AF24" s="14">
        <v>2.2301428920907873</v>
      </c>
      <c r="AG24" s="14">
        <v>1.9693883900254554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0.96826088848037517</v>
      </c>
      <c r="K25" s="11" t="s">
        <v>1</v>
      </c>
      <c r="L25" s="11" t="s">
        <v>1</v>
      </c>
      <c r="M25" s="11" t="s">
        <v>1</v>
      </c>
      <c r="N25" s="11">
        <v>0.96113429945025097</v>
      </c>
      <c r="O25" s="11" t="s">
        <v>1</v>
      </c>
      <c r="P25" s="11">
        <v>0.78501799110862169</v>
      </c>
      <c r="Q25" s="11" t="s">
        <v>1</v>
      </c>
      <c r="R25" s="11">
        <v>0.76276627023411003</v>
      </c>
      <c r="S25" s="11">
        <v>0.64331189029152913</v>
      </c>
      <c r="T25" s="11" t="s">
        <v>1</v>
      </c>
      <c r="U25" s="11">
        <v>0.65369410210524381</v>
      </c>
      <c r="V25" s="11" t="s">
        <v>1</v>
      </c>
      <c r="W25" s="11">
        <v>0.87711917476704504</v>
      </c>
      <c r="X25" s="11" t="s">
        <v>1</v>
      </c>
      <c r="Y25" s="11">
        <v>0.91027112512945485</v>
      </c>
      <c r="Z25" s="11" t="s">
        <v>1</v>
      </c>
      <c r="AA25" s="11">
        <v>1.0501850506395423</v>
      </c>
      <c r="AB25" s="11" t="s">
        <v>1</v>
      </c>
      <c r="AC25" s="11">
        <v>0.77930451176429716</v>
      </c>
      <c r="AD25" s="11" t="s">
        <v>1</v>
      </c>
      <c r="AE25" s="11">
        <v>0.91894714716629966</v>
      </c>
      <c r="AF25" s="11" t="s">
        <v>1</v>
      </c>
      <c r="AG25" s="11">
        <v>0.85937356750485305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0.48475954135622884</v>
      </c>
      <c r="O26" s="14">
        <v>0.80158422272944596</v>
      </c>
      <c r="P26" s="14">
        <v>1.3897427723508742</v>
      </c>
      <c r="Q26" s="14">
        <v>1.8663132497366366</v>
      </c>
      <c r="R26" s="14">
        <v>0.60285159208403305</v>
      </c>
      <c r="S26" s="14">
        <v>0.548148605745577</v>
      </c>
      <c r="T26" s="14">
        <v>4.4699888017917129</v>
      </c>
      <c r="U26" s="14">
        <v>1.1688965806343297</v>
      </c>
      <c r="V26" s="14">
        <v>1.6720733579878455</v>
      </c>
      <c r="W26" s="14">
        <v>2.541173238191563</v>
      </c>
      <c r="X26" s="14">
        <v>6.798965549585283</v>
      </c>
      <c r="Y26" s="14">
        <v>5.0756242473964885</v>
      </c>
      <c r="Z26" s="14">
        <v>7.1065975473464826</v>
      </c>
      <c r="AA26" s="14">
        <v>4.0408114174705503</v>
      </c>
      <c r="AB26" s="14">
        <v>9.591799404706439</v>
      </c>
      <c r="AC26" s="14">
        <v>3.5488289689388641</v>
      </c>
      <c r="AD26" s="14">
        <v>2.1435211537829617</v>
      </c>
      <c r="AE26" s="14">
        <v>1.4401788166241531</v>
      </c>
      <c r="AF26" s="14">
        <v>2.1109022543556648</v>
      </c>
      <c r="AG26" s="14">
        <v>2.7094014702178519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8.1984897518878093</v>
      </c>
      <c r="N27" s="11" t="s">
        <v>1</v>
      </c>
      <c r="O27" s="11">
        <v>17.707103894861078</v>
      </c>
      <c r="P27" s="11" t="s">
        <v>1</v>
      </c>
      <c r="Q27" s="11">
        <v>7.3120361768096807</v>
      </c>
      <c r="R27" s="11" t="s">
        <v>1</v>
      </c>
      <c r="S27" s="11">
        <v>10.859645920788466</v>
      </c>
      <c r="T27" s="11" t="s">
        <v>1</v>
      </c>
      <c r="U27" s="11" t="s">
        <v>1</v>
      </c>
      <c r="V27" s="11" t="s">
        <v>1</v>
      </c>
      <c r="W27" s="11">
        <v>8.415335187079485</v>
      </c>
      <c r="X27" s="11" t="s">
        <v>1</v>
      </c>
      <c r="Y27" s="11">
        <v>7.4280218543452907</v>
      </c>
      <c r="Z27" s="11" t="s">
        <v>1</v>
      </c>
      <c r="AA27" s="11">
        <v>4.7614807955982119</v>
      </c>
      <c r="AB27" s="11" t="s">
        <v>1</v>
      </c>
      <c r="AC27" s="11">
        <v>6.2120236610196775</v>
      </c>
      <c r="AD27" s="11" t="s">
        <v>1</v>
      </c>
      <c r="AE27" s="11">
        <v>6.7473791631876789</v>
      </c>
      <c r="AF27" s="11">
        <v>7.2381465892093084</v>
      </c>
      <c r="AG27" s="11">
        <v>5.9105601933833656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1.2043488446754418</v>
      </c>
      <c r="S28" s="14">
        <v>1.3006879154105575</v>
      </c>
      <c r="T28" s="14">
        <v>0.52612575437148601</v>
      </c>
      <c r="U28" s="14">
        <v>0.74451662700199406</v>
      </c>
      <c r="V28" s="14">
        <v>1.1618020485605867</v>
      </c>
      <c r="W28" s="14">
        <v>3.0876568376927271</v>
      </c>
      <c r="X28" s="14">
        <v>2.8510738535162141</v>
      </c>
      <c r="Y28" s="14">
        <v>3.6976883255664186</v>
      </c>
      <c r="Z28" s="14">
        <v>3.0598594118648603</v>
      </c>
      <c r="AA28" s="14">
        <v>3.3002943797769193</v>
      </c>
      <c r="AB28" s="14">
        <v>1.8557882994546353</v>
      </c>
      <c r="AC28" s="14">
        <v>0.12237214454716137</v>
      </c>
      <c r="AD28" s="14">
        <v>0.11992799395188598</v>
      </c>
      <c r="AE28" s="14">
        <v>0.23836194850912232</v>
      </c>
      <c r="AF28" s="14">
        <v>0.74217596205137693</v>
      </c>
      <c r="AG28" s="14">
        <v>0.86465522601504707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0.36609957125237375</v>
      </c>
      <c r="P29" s="11">
        <v>0.22638086411232275</v>
      </c>
      <c r="Q29" s="11">
        <v>0.85406380359003298</v>
      </c>
      <c r="R29" s="11">
        <v>0.84024960355870426</v>
      </c>
      <c r="S29" s="11">
        <v>1.4306228084822175</v>
      </c>
      <c r="T29" s="11">
        <v>0.69700758774110283</v>
      </c>
      <c r="U29" s="11">
        <v>1.199107443702742</v>
      </c>
      <c r="V29" s="11">
        <v>1.3251828230367901</v>
      </c>
      <c r="W29" s="11">
        <v>1.3571865480465839</v>
      </c>
      <c r="X29" s="11">
        <v>1.7750014933906797</v>
      </c>
      <c r="Y29" s="11">
        <v>1.8683843485601044</v>
      </c>
      <c r="Z29" s="11">
        <v>1.8046006059391333</v>
      </c>
      <c r="AA29" s="11">
        <v>1.9608687031090768</v>
      </c>
      <c r="AB29" s="11">
        <v>1.5684839019311176</v>
      </c>
      <c r="AC29" s="11">
        <v>2.5129338506873609</v>
      </c>
      <c r="AD29" s="11">
        <v>2.3571910555053202</v>
      </c>
      <c r="AE29" s="11">
        <v>2.1527344732897919</v>
      </c>
      <c r="AF29" s="11">
        <v>1.9538765446808282</v>
      </c>
      <c r="AG29" s="11">
        <v>2.0379493754987612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2.640933988054702</v>
      </c>
      <c r="M30" s="14">
        <v>1.5884546942362705</v>
      </c>
      <c r="N30" s="14">
        <v>3.3797387337160645</v>
      </c>
      <c r="O30" s="14">
        <v>2.3900412248353637</v>
      </c>
      <c r="P30" s="14" t="s">
        <v>1</v>
      </c>
      <c r="Q30" s="14">
        <v>1.836360540335757</v>
      </c>
      <c r="R30" s="14">
        <v>1.6422191956756882</v>
      </c>
      <c r="S30" s="14">
        <v>1.4080008028010027</v>
      </c>
      <c r="T30" s="14">
        <v>1.3425121455682101</v>
      </c>
      <c r="U30" s="14">
        <v>1.4679562703928699</v>
      </c>
      <c r="V30" s="14">
        <v>1.7918207065583527</v>
      </c>
      <c r="W30" s="14">
        <v>2.3329825756394795</v>
      </c>
      <c r="X30" s="14">
        <v>3.2062163875380745</v>
      </c>
      <c r="Y30" s="14">
        <v>2.9477313493173574</v>
      </c>
      <c r="Z30" s="14">
        <v>3.3585577076286746</v>
      </c>
      <c r="AA30" s="14">
        <v>3.7716763005780347</v>
      </c>
      <c r="AB30" s="14">
        <v>3.8450743755262415</v>
      </c>
      <c r="AC30" s="14">
        <v>3.6744727649113726</v>
      </c>
      <c r="AD30" s="14">
        <v>3.7773830669034933</v>
      </c>
      <c r="AE30" s="14">
        <v>3.9011554742020365</v>
      </c>
      <c r="AF30" s="14">
        <v>3.4105167103912399</v>
      </c>
      <c r="AG30" s="14">
        <v>3.6754897562434574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9.9934134320561446E-2</v>
      </c>
      <c r="H31" s="11" t="s">
        <v>1</v>
      </c>
      <c r="I31" s="11">
        <v>0.35492791892521125</v>
      </c>
      <c r="J31" s="11" t="s">
        <v>1</v>
      </c>
      <c r="K31" s="11">
        <v>0.41261712224805891</v>
      </c>
      <c r="L31" s="11" t="s">
        <v>1</v>
      </c>
      <c r="M31" s="11">
        <v>0.32208613432367988</v>
      </c>
      <c r="N31" s="11" t="s">
        <v>1</v>
      </c>
      <c r="O31" s="11">
        <v>0.39470209720234045</v>
      </c>
      <c r="P31" s="11" t="s">
        <v>1</v>
      </c>
      <c r="Q31" s="11">
        <v>0.48953292143763688</v>
      </c>
      <c r="R31" s="11" t="s">
        <v>1</v>
      </c>
      <c r="S31" s="11">
        <v>0.70196038390851534</v>
      </c>
      <c r="T31" s="11" t="s">
        <v>1</v>
      </c>
      <c r="U31" s="11">
        <v>0.52694372638695564</v>
      </c>
      <c r="V31" s="11" t="s">
        <v>1</v>
      </c>
      <c r="W31" s="11">
        <v>0.59829893012940794</v>
      </c>
      <c r="X31" s="11" t="s">
        <v>1</v>
      </c>
      <c r="Y31" s="11">
        <v>0.63071659645774669</v>
      </c>
      <c r="Z31" s="11" t="s">
        <v>1</v>
      </c>
      <c r="AA31" s="11">
        <v>0.67171674897463807</v>
      </c>
      <c r="AB31" s="11" t="s">
        <v>1</v>
      </c>
      <c r="AC31" s="11" t="s">
        <v>1</v>
      </c>
      <c r="AD31" s="11" t="s">
        <v>1</v>
      </c>
      <c r="AE31" s="11">
        <v>0.61393710609778962</v>
      </c>
      <c r="AF31" s="11" t="s">
        <v>1</v>
      </c>
      <c r="AG31" s="11">
        <v>0.46996649203557378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9.3479784996494508E-2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2.5650160313501957</v>
      </c>
      <c r="AD36" s="14">
        <v>2.6096612992781787</v>
      </c>
      <c r="AE36" s="14">
        <v>7.2235673930589179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2.6762696571281261</v>
      </c>
      <c r="Z39" s="11">
        <v>3.4014396874194079</v>
      </c>
      <c r="AA39" s="11">
        <v>3.9597174207124608</v>
      </c>
      <c r="AB39" s="11">
        <v>3.6177284507372218</v>
      </c>
      <c r="AC39" s="11">
        <v>1.8420792568435616</v>
      </c>
      <c r="AD39" s="11">
        <v>1.926618036772942</v>
      </c>
      <c r="AE39" s="11">
        <v>2.8113440197287298</v>
      </c>
      <c r="AF39" s="11">
        <v>2.6479340850658946</v>
      </c>
      <c r="AG39" s="11">
        <v>1.8026185658918348</v>
      </c>
      <c r="AH39" s="11">
        <v>2.2692957431915644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2.353665508597564</v>
      </c>
      <c r="L48" s="14" t="s">
        <v>1</v>
      </c>
      <c r="M48" s="14">
        <v>1.2267543409020856</v>
      </c>
      <c r="N48" s="14" t="s">
        <v>1</v>
      </c>
      <c r="O48" s="14">
        <v>1.3321452153677504</v>
      </c>
      <c r="P48" s="14" t="s">
        <v>1</v>
      </c>
      <c r="Q48" s="14">
        <v>1.0365911610961509</v>
      </c>
      <c r="R48" s="14" t="s">
        <v>1</v>
      </c>
      <c r="S48" s="14">
        <v>0.90686046150501554</v>
      </c>
      <c r="T48" s="14">
        <v>0.90817543517706378</v>
      </c>
      <c r="U48" s="14">
        <v>0.98973691885360893</v>
      </c>
      <c r="V48" s="14">
        <v>1.1437595275259924</v>
      </c>
      <c r="W48" s="14">
        <v>1.1155865792193</v>
      </c>
      <c r="X48" s="14">
        <v>1.2112138815781615</v>
      </c>
      <c r="Y48" s="14">
        <v>1.2089174557168281</v>
      </c>
      <c r="Z48" s="14">
        <v>1.1973585544616723</v>
      </c>
      <c r="AA48" s="14">
        <v>1.095693661928421</v>
      </c>
      <c r="AB48" s="14">
        <v>1.1433313082519596</v>
      </c>
      <c r="AC48" s="14">
        <v>1.0884110737102426</v>
      </c>
      <c r="AD48" s="14">
        <v>1.2106227545868442</v>
      </c>
      <c r="AE48" s="14">
        <v>1.4218347046543045</v>
      </c>
      <c r="AF48" s="14">
        <v>1.3649847413613361</v>
      </c>
      <c r="AG48" s="14">
        <v>1.4858973906378576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2.1688432835820897</v>
      </c>
      <c r="AB51" s="11">
        <v>1.4401054539462845</v>
      </c>
      <c r="AC51" s="11" t="s">
        <v>1</v>
      </c>
      <c r="AD51" s="11">
        <v>0.24499795835034704</v>
      </c>
      <c r="AE51" s="11">
        <v>0.31143827859569656</v>
      </c>
      <c r="AF51" s="11">
        <v>1.2490241998438718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0.58627734185475977</v>
      </c>
      <c r="V54" s="14" t="s">
        <v>54</v>
      </c>
      <c r="W54" s="14" t="s">
        <v>54</v>
      </c>
      <c r="X54" s="14" t="s">
        <v>1</v>
      </c>
      <c r="Y54" s="14" t="s">
        <v>1</v>
      </c>
      <c r="Z54" s="14" t="s">
        <v>1</v>
      </c>
      <c r="AA54" s="14">
        <v>0.95822188600401681</v>
      </c>
      <c r="AB54" s="14">
        <v>1.5723977133867999</v>
      </c>
      <c r="AC54" s="14">
        <v>3.4168766224327172</v>
      </c>
      <c r="AD54" s="14">
        <v>1.5728721182813612</v>
      </c>
      <c r="AE54" s="14">
        <v>1.270778410974474</v>
      </c>
      <c r="AF54" s="14">
        <v>1.0124380722310005</v>
      </c>
      <c r="AG54" s="14">
        <v>0.91001945786206362</v>
      </c>
      <c r="AH54" s="14">
        <v>0.77352762618911808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0.26783497939028833</v>
      </c>
      <c r="Y55" s="11" t="s">
        <v>1</v>
      </c>
      <c r="Z55" s="11" t="s">
        <v>1</v>
      </c>
      <c r="AA55" s="11">
        <v>0.46702011555814754</v>
      </c>
      <c r="AB55" s="11" t="s">
        <v>1</v>
      </c>
      <c r="AC55" s="11">
        <v>0.41323537348055539</v>
      </c>
      <c r="AD55" s="11" t="s">
        <v>1</v>
      </c>
      <c r="AE55" s="11">
        <v>0.50185216183239401</v>
      </c>
      <c r="AF55" s="11" t="s">
        <v>1</v>
      </c>
      <c r="AG55" s="11">
        <v>0.43567715956561237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>
        <v>1.7841951709687179E-2</v>
      </c>
      <c r="Q57" s="11">
        <v>7.8144808340994978E-2</v>
      </c>
      <c r="R57" s="11">
        <v>7.2678701211966457E-2</v>
      </c>
      <c r="S57" s="11" t="s">
        <v>1</v>
      </c>
      <c r="T57" s="11">
        <v>0.12215831836150398</v>
      </c>
      <c r="U57" s="11">
        <v>0.11275713448513758</v>
      </c>
      <c r="V57" s="11">
        <v>5.4147852295818213E-2</v>
      </c>
      <c r="W57" s="11">
        <v>0.62454421827452999</v>
      </c>
      <c r="X57" s="11">
        <v>0.1153751815202806</v>
      </c>
      <c r="Y57" s="11">
        <v>0.21968226211150108</v>
      </c>
      <c r="Z57" s="11">
        <v>0.11382394104123049</v>
      </c>
      <c r="AA57" s="11" t="s">
        <v>1</v>
      </c>
      <c r="AB57" s="11">
        <v>0.6174358061330576</v>
      </c>
      <c r="AC57" s="11">
        <v>0.15369071669625395</v>
      </c>
      <c r="AD57" s="11">
        <v>0.10671276053557038</v>
      </c>
      <c r="AE57" s="11">
        <v>0.1199191488899409</v>
      </c>
      <c r="AF57" s="11">
        <v>0.21087629711620776</v>
      </c>
      <c r="AG57" s="11">
        <v>0.15010536028988383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>
        <v>0.64284521622975455</v>
      </c>
      <c r="N58" s="14">
        <v>1.0746565509940571</v>
      </c>
      <c r="O58" s="14">
        <v>0.7383566830745929</v>
      </c>
      <c r="P58" s="14">
        <v>0.32996787154934915</v>
      </c>
      <c r="Q58" s="14">
        <v>0.54246558874797146</v>
      </c>
      <c r="R58" s="14">
        <v>0.35999888155687282</v>
      </c>
      <c r="S58" s="14">
        <v>0.17000524736777525</v>
      </c>
      <c r="T58" s="14">
        <v>0.29239964740930635</v>
      </c>
      <c r="U58" s="14">
        <v>0.27905785970302099</v>
      </c>
      <c r="V58" s="14">
        <v>0.36301455120305709</v>
      </c>
      <c r="W58" s="14">
        <v>0.39062051217242444</v>
      </c>
      <c r="X58" s="14">
        <v>0.24551783804006616</v>
      </c>
      <c r="Y58" s="14">
        <v>0.24067910536757769</v>
      </c>
      <c r="Z58" s="14">
        <v>0.30599601703545037</v>
      </c>
      <c r="AA58" s="14">
        <v>0.31936490912224919</v>
      </c>
      <c r="AB58" s="14">
        <v>0.44050484825305408</v>
      </c>
      <c r="AC58" s="14">
        <v>0.19590623522259001</v>
      </c>
      <c r="AD58" s="14">
        <v>0.30061920369845463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37.560769393362925</v>
      </c>
      <c r="M5" s="11" t="s">
        <v>1</v>
      </c>
      <c r="N5" s="11" t="s">
        <v>1</v>
      </c>
      <c r="O5" s="11" t="s">
        <v>1</v>
      </c>
      <c r="P5" s="11">
        <v>26.883286227735159</v>
      </c>
      <c r="Q5" s="11">
        <v>26.321699260784133</v>
      </c>
      <c r="R5" s="11">
        <v>19.893918654673445</v>
      </c>
      <c r="S5" s="11">
        <v>21.014154611914762</v>
      </c>
      <c r="T5" s="11">
        <v>25.401890635608709</v>
      </c>
      <c r="U5" s="11">
        <v>30.620794536663748</v>
      </c>
      <c r="V5" s="11">
        <v>15.671169825905171</v>
      </c>
      <c r="W5" s="11">
        <v>14.025993890288618</v>
      </c>
      <c r="X5" s="11">
        <v>18.670927088686796</v>
      </c>
      <c r="Y5" s="11">
        <v>17.067000756505347</v>
      </c>
      <c r="Z5" s="11" t="s">
        <v>1</v>
      </c>
      <c r="AA5" s="11">
        <v>19.411999394664793</v>
      </c>
      <c r="AB5" s="11" t="s">
        <v>1</v>
      </c>
      <c r="AC5" s="11">
        <v>25.8126959883407</v>
      </c>
      <c r="AD5" s="11" t="s">
        <v>1</v>
      </c>
      <c r="AE5" s="11">
        <v>28.34612361939493</v>
      </c>
      <c r="AF5" s="11" t="s">
        <v>1</v>
      </c>
      <c r="AG5" s="11">
        <v>31.395929983007292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2.2820115509226651</v>
      </c>
      <c r="V6" s="14">
        <v>5.7590785474324102</v>
      </c>
      <c r="W6" s="14">
        <v>3.0420392930075346</v>
      </c>
      <c r="X6" s="14">
        <v>16.726313806743267</v>
      </c>
      <c r="Y6" s="14">
        <v>35.115090496868156</v>
      </c>
      <c r="Z6" s="14">
        <v>30.838525491406415</v>
      </c>
      <c r="AA6" s="14">
        <v>30.919618368925665</v>
      </c>
      <c r="AB6" s="14">
        <v>38.678843697999298</v>
      </c>
      <c r="AC6" s="14">
        <v>29.82847926553147</v>
      </c>
      <c r="AD6" s="14">
        <v>31.788118929869508</v>
      </c>
      <c r="AE6" s="14">
        <v>16.664087645456799</v>
      </c>
      <c r="AF6" s="14">
        <v>26.7395306028532</v>
      </c>
      <c r="AG6" s="14">
        <v>20.216515609264853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20.574795529396066</v>
      </c>
      <c r="T7" s="18">
        <v>24.767602051752647</v>
      </c>
      <c r="U7" s="18">
        <v>32.756842020325422</v>
      </c>
      <c r="V7" s="18">
        <v>36.717315161178483</v>
      </c>
      <c r="W7" s="18">
        <v>20.985569508943318</v>
      </c>
      <c r="X7" s="18">
        <v>16.130383988702359</v>
      </c>
      <c r="Y7" s="18">
        <v>14.09662064459274</v>
      </c>
      <c r="Z7" s="18">
        <v>15.189339890701392</v>
      </c>
      <c r="AA7" s="18">
        <v>15.108547983141287</v>
      </c>
      <c r="AB7" s="18">
        <v>23.549006228363542</v>
      </c>
      <c r="AC7" s="18">
        <v>31.817470619233529</v>
      </c>
      <c r="AD7" s="18">
        <v>24.282776280344816</v>
      </c>
      <c r="AE7" s="18">
        <v>21.67674113418926</v>
      </c>
      <c r="AF7" s="18">
        <v>25.072112269810653</v>
      </c>
      <c r="AG7" s="18">
        <v>30.008936559647374</v>
      </c>
      <c r="AH7" s="18">
        <v>34.196009414265632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38.564129536403932</v>
      </c>
      <c r="N8" s="14" t="s">
        <v>1</v>
      </c>
      <c r="O8" s="14">
        <v>28.908349680508277</v>
      </c>
      <c r="P8" s="14" t="s">
        <v>1</v>
      </c>
      <c r="Q8" s="14">
        <v>17.832485303385834</v>
      </c>
      <c r="R8" s="14" t="s">
        <v>1</v>
      </c>
      <c r="S8" s="14">
        <v>22.857142857142858</v>
      </c>
      <c r="T8" s="14" t="s">
        <v>1</v>
      </c>
      <c r="U8" s="14">
        <v>27.654056757363549</v>
      </c>
      <c r="V8" s="14">
        <v>27.63491685990051</v>
      </c>
      <c r="W8" s="14">
        <v>27.467917077986183</v>
      </c>
      <c r="X8" s="14">
        <v>22.782399518893456</v>
      </c>
      <c r="Y8" s="14">
        <v>15.561893896177981</v>
      </c>
      <c r="Z8" s="14" t="s">
        <v>1</v>
      </c>
      <c r="AA8" s="14">
        <v>19.208573784006592</v>
      </c>
      <c r="AB8" s="14" t="s">
        <v>1</v>
      </c>
      <c r="AC8" s="14">
        <v>20.733333333333331</v>
      </c>
      <c r="AD8" s="14" t="s">
        <v>1</v>
      </c>
      <c r="AE8" s="14">
        <v>21.628664495114009</v>
      </c>
      <c r="AF8" s="14" t="s">
        <v>54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8.1292850146914795</v>
      </c>
      <c r="P9" s="11">
        <v>1.7711381487756046</v>
      </c>
      <c r="Q9" s="11">
        <v>2.0574236143098421</v>
      </c>
      <c r="R9" s="11">
        <v>3.1307681385773103</v>
      </c>
      <c r="S9" s="11">
        <v>4.4290390910841522</v>
      </c>
      <c r="T9" s="11">
        <v>8.871038155941676</v>
      </c>
      <c r="U9" s="11">
        <v>4.3808125305922667</v>
      </c>
      <c r="V9" s="11">
        <v>3.931451612903226</v>
      </c>
      <c r="W9" s="11">
        <v>4.4790844514601424</v>
      </c>
      <c r="X9" s="11">
        <v>3.0074791951964599</v>
      </c>
      <c r="Y9" s="11">
        <v>12.965582272512965</v>
      </c>
      <c r="Z9" s="11">
        <v>11.335329341317365</v>
      </c>
      <c r="AA9" s="11">
        <v>7.9980610761027622</v>
      </c>
      <c r="AB9" s="11">
        <v>18.546931407942242</v>
      </c>
      <c r="AC9" s="11">
        <v>21.023932141775223</v>
      </c>
      <c r="AD9" s="11">
        <v>8.2771896053897969</v>
      </c>
      <c r="AE9" s="11">
        <v>8.5872576177285325</v>
      </c>
      <c r="AF9" s="11">
        <v>25.984035232590148</v>
      </c>
      <c r="AG9" s="11">
        <v>23.853025280259128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22.518495684340319</v>
      </c>
      <c r="M10" s="14">
        <v>18.911174785100286</v>
      </c>
      <c r="N10" s="14">
        <v>19.583333333333332</v>
      </c>
      <c r="O10" s="14">
        <v>15.444962713705261</v>
      </c>
      <c r="P10" s="14">
        <v>16.22447926924195</v>
      </c>
      <c r="Q10" s="14">
        <v>12.66713581984518</v>
      </c>
      <c r="R10" s="14">
        <v>11.78261083018312</v>
      </c>
      <c r="S10" s="14">
        <v>8.4876878617369815</v>
      </c>
      <c r="T10" s="14">
        <v>13.47065384079186</v>
      </c>
      <c r="U10" s="14">
        <v>11.018388860061272</v>
      </c>
      <c r="V10" s="14">
        <v>7.5995894107306396</v>
      </c>
      <c r="W10" s="14">
        <v>10.416976057290892</v>
      </c>
      <c r="X10" s="14">
        <v>12.228619407460716</v>
      </c>
      <c r="Y10" s="14">
        <v>9.1842247433819573</v>
      </c>
      <c r="Z10" s="14">
        <v>9.4943820224719087</v>
      </c>
      <c r="AA10" s="14">
        <v>13.947536788227765</v>
      </c>
      <c r="AB10" s="14">
        <v>16</v>
      </c>
      <c r="AC10" s="14">
        <v>20.497466605251034</v>
      </c>
      <c r="AD10" s="14">
        <v>19.14095079232694</v>
      </c>
      <c r="AE10" s="14">
        <v>17.543171114599687</v>
      </c>
      <c r="AF10" s="14">
        <v>18.337681699590011</v>
      </c>
      <c r="AG10" s="14">
        <v>17.107210223605716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38.057742782152232</v>
      </c>
      <c r="N11" s="11">
        <v>35.01387604070306</v>
      </c>
      <c r="O11" s="11">
        <v>39.167771082853378</v>
      </c>
      <c r="P11" s="11">
        <v>39.221302453077172</v>
      </c>
      <c r="Q11" s="11">
        <v>32.407147396580008</v>
      </c>
      <c r="R11" s="11">
        <v>37.997589822298458</v>
      </c>
      <c r="S11" s="11">
        <v>36.933600073450172</v>
      </c>
      <c r="T11" s="11">
        <v>39.534010579113584</v>
      </c>
      <c r="U11" s="11">
        <v>31.948014464594575</v>
      </c>
      <c r="V11" s="11">
        <v>30.995731638180445</v>
      </c>
      <c r="W11" s="11">
        <v>29.70006449688265</v>
      </c>
      <c r="X11" s="11">
        <v>29.568117773801667</v>
      </c>
      <c r="Y11" s="11">
        <v>30.77178559318736</v>
      </c>
      <c r="Z11" s="11">
        <v>31.714386587557335</v>
      </c>
      <c r="AA11" s="11" t="s">
        <v>1</v>
      </c>
      <c r="AB11" s="11">
        <v>29.934330634249019</v>
      </c>
      <c r="AC11" s="11">
        <v>28.981936397871483</v>
      </c>
      <c r="AD11" s="11">
        <v>31.428735665220014</v>
      </c>
      <c r="AE11" s="11">
        <v>29.672016979829131</v>
      </c>
      <c r="AF11" s="11">
        <v>31.605176754899674</v>
      </c>
      <c r="AG11" s="11">
        <v>23.872319927598813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 t="s">
        <v>54</v>
      </c>
      <c r="R12" s="14">
        <v>5.7843996494303243</v>
      </c>
      <c r="S12" s="14">
        <v>9.1650973006905208</v>
      </c>
      <c r="T12" s="14">
        <v>5.4695562435500511</v>
      </c>
      <c r="U12" s="14">
        <v>10.537190082644628</v>
      </c>
      <c r="V12" s="14">
        <v>11.073446327683616</v>
      </c>
      <c r="W12" s="14">
        <v>5.1559792027729641</v>
      </c>
      <c r="X12" s="14">
        <v>18.9374185136897</v>
      </c>
      <c r="Y12" s="14">
        <v>15.281375088297622</v>
      </c>
      <c r="Z12" s="14">
        <v>10.053709298422289</v>
      </c>
      <c r="AA12" s="14">
        <v>8.1282495667244365</v>
      </c>
      <c r="AB12" s="14">
        <v>7.6613387813964664</v>
      </c>
      <c r="AC12" s="14">
        <v>14.823514060155279</v>
      </c>
      <c r="AD12" s="14">
        <v>32.913994408814339</v>
      </c>
      <c r="AE12" s="14">
        <v>27.198406676783005</v>
      </c>
      <c r="AF12" s="14">
        <v>20.20538353819823</v>
      </c>
      <c r="AG12" s="14">
        <v>30.610236220472441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15.775401069518718</v>
      </c>
      <c r="M13" s="11">
        <v>17.008797653958943</v>
      </c>
      <c r="N13" s="11">
        <v>15.554115359688916</v>
      </c>
      <c r="O13" s="11">
        <v>11.314984709480122</v>
      </c>
      <c r="P13" s="11">
        <v>12.919896640826872</v>
      </c>
      <c r="Q13" s="11">
        <v>12.903225806451616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9.8214285714285712</v>
      </c>
      <c r="AB13" s="11" t="s">
        <v>1</v>
      </c>
      <c r="AC13" s="11">
        <v>16.680751131946234</v>
      </c>
      <c r="AD13" s="11" t="s">
        <v>1</v>
      </c>
      <c r="AE13" s="11">
        <v>9.9169541519246174</v>
      </c>
      <c r="AF13" s="11" t="s">
        <v>1</v>
      </c>
      <c r="AG13" s="11">
        <v>13.514003209608116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22.431557256402709</v>
      </c>
      <c r="T14" s="14">
        <v>21.531685833129437</v>
      </c>
      <c r="U14" s="14">
        <v>20.224044808961793</v>
      </c>
      <c r="V14" s="14">
        <v>24.200468018720748</v>
      </c>
      <c r="W14" s="14">
        <v>23.095525997581621</v>
      </c>
      <c r="X14" s="14">
        <v>32.620922384701913</v>
      </c>
      <c r="Y14" s="14">
        <v>32.963576158940391</v>
      </c>
      <c r="Z14" s="14">
        <v>30.292430608001965</v>
      </c>
      <c r="AA14" s="14">
        <v>28.083941605839417</v>
      </c>
      <c r="AB14" s="14">
        <v>33.451069327463166</v>
      </c>
      <c r="AC14" s="14">
        <v>29.200911173524197</v>
      </c>
      <c r="AD14" s="14">
        <v>24.241371370021106</v>
      </c>
      <c r="AE14" s="14">
        <v>23.001215594910569</v>
      </c>
      <c r="AF14" s="14">
        <v>26.581744611902096</v>
      </c>
      <c r="AG14" s="14">
        <v>22.824992304956805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26.483447845096812</v>
      </c>
      <c r="N15" s="11">
        <v>25.322997416020669</v>
      </c>
      <c r="O15" s="11">
        <v>22.735874560692078</v>
      </c>
      <c r="P15" s="11">
        <v>21.102115434839384</v>
      </c>
      <c r="Q15" s="11">
        <v>23.871938117748172</v>
      </c>
      <c r="R15" s="11">
        <v>19.164411366711771</v>
      </c>
      <c r="S15" s="11">
        <v>16.476215785277702</v>
      </c>
      <c r="T15" s="11">
        <v>14.889386030325626</v>
      </c>
      <c r="U15" s="11">
        <v>14.809013134112545</v>
      </c>
      <c r="V15" s="11">
        <v>13.280246596455175</v>
      </c>
      <c r="W15" s="11">
        <v>12.851001554925457</v>
      </c>
      <c r="X15" s="11">
        <v>12.855802314670003</v>
      </c>
      <c r="Y15" s="11">
        <v>11.664802907464356</v>
      </c>
      <c r="Z15" s="11">
        <v>10.818093217909762</v>
      </c>
      <c r="AA15" s="11">
        <v>8.993858692532859</v>
      </c>
      <c r="AB15" s="11">
        <v>9.9641148325358841</v>
      </c>
      <c r="AC15" s="11">
        <v>16.04893189702392</v>
      </c>
      <c r="AD15" s="11">
        <v>15.958545877187316</v>
      </c>
      <c r="AE15" s="11">
        <v>16.956362078462579</v>
      </c>
      <c r="AF15" s="11">
        <v>15.842118723537268</v>
      </c>
      <c r="AG15" s="11">
        <v>15.266693605414689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15.434530706836616</v>
      </c>
      <c r="Q16" s="14">
        <v>18.026698785506376</v>
      </c>
      <c r="R16" s="14">
        <v>20.152872957301003</v>
      </c>
      <c r="S16" s="14">
        <v>27.934973221479691</v>
      </c>
      <c r="T16" s="14">
        <v>29.842589166263412</v>
      </c>
      <c r="U16" s="14">
        <v>37.309695917295969</v>
      </c>
      <c r="V16" s="14">
        <v>31.856386842378331</v>
      </c>
      <c r="W16" s="14">
        <v>21.922390722569133</v>
      </c>
      <c r="X16" s="14">
        <v>28.004990822165972</v>
      </c>
      <c r="Y16" s="14">
        <v>14.223097805595355</v>
      </c>
      <c r="Z16" s="14">
        <v>17.206188303182337</v>
      </c>
      <c r="AA16" s="14">
        <v>17.26695538830257</v>
      </c>
      <c r="AB16" s="14">
        <v>9.864013004004283</v>
      </c>
      <c r="AC16" s="14">
        <v>20.701960018232729</v>
      </c>
      <c r="AD16" s="14">
        <v>31.178370558818763</v>
      </c>
      <c r="AE16" s="14">
        <v>38.625890238793467</v>
      </c>
      <c r="AF16" s="14">
        <v>39.855420484385043</v>
      </c>
      <c r="AG16" s="14">
        <v>52.007103973712987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4.4240537440602985</v>
      </c>
      <c r="Y17" s="11">
        <v>13.818181818181818</v>
      </c>
      <c r="Z17" s="11">
        <v>23.801369863013701</v>
      </c>
      <c r="AA17" s="11">
        <v>25.78397212543554</v>
      </c>
      <c r="AB17" s="11">
        <v>18.285714285714285</v>
      </c>
      <c r="AC17" s="11">
        <v>17.320261437908496</v>
      </c>
      <c r="AD17" s="11">
        <v>9.4656488549618327</v>
      </c>
      <c r="AE17" s="11">
        <v>10.509554140127388</v>
      </c>
      <c r="AF17" s="11">
        <v>18.933294206114851</v>
      </c>
      <c r="AG17" s="11">
        <v>25.428910308882248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15.864621893178214</v>
      </c>
      <c r="Z18" s="14" t="s">
        <v>1</v>
      </c>
      <c r="AA18" s="14">
        <v>36.734693877551017</v>
      </c>
      <c r="AB18" s="14" t="s">
        <v>1</v>
      </c>
      <c r="AC18" s="14">
        <v>17.391304347826086</v>
      </c>
      <c r="AD18" s="14" t="s">
        <v>1</v>
      </c>
      <c r="AE18" s="14" t="s">
        <v>1</v>
      </c>
      <c r="AF18" s="14" t="s">
        <v>1</v>
      </c>
      <c r="AG18" s="14">
        <v>18.366688185926407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13.957802245484627</v>
      </c>
      <c r="V19" s="11">
        <v>20.903304294931672</v>
      </c>
      <c r="W19" s="11">
        <v>19.939013907362664</v>
      </c>
      <c r="X19" s="11">
        <v>24.44027957265709</v>
      </c>
      <c r="Y19" s="11">
        <v>22.393804465036606</v>
      </c>
      <c r="Z19" s="11">
        <v>27.388452380179984</v>
      </c>
      <c r="AA19" s="11">
        <v>28.81103263448815</v>
      </c>
      <c r="AB19" s="11">
        <v>28.649064664582909</v>
      </c>
      <c r="AC19" s="11">
        <v>26.497833751837728</v>
      </c>
      <c r="AD19" s="11">
        <v>33.089026820274384</v>
      </c>
      <c r="AE19" s="11">
        <v>25.817650180069318</v>
      </c>
      <c r="AF19" s="11">
        <v>24.215826582461297</v>
      </c>
      <c r="AG19" s="11">
        <v>30.242273748228833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100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1</v>
      </c>
      <c r="T20" s="14" t="s">
        <v>54</v>
      </c>
      <c r="U20" s="14">
        <v>3.1758957654723128</v>
      </c>
      <c r="V20" s="14">
        <v>44.435146443514647</v>
      </c>
      <c r="W20" s="14">
        <v>45.020242914979761</v>
      </c>
      <c r="X20" s="14">
        <v>24.262408885803541</v>
      </c>
      <c r="Y20" s="14">
        <v>16.95103343043418</v>
      </c>
      <c r="Z20" s="14">
        <v>16.195786864931843</v>
      </c>
      <c r="AA20" s="14">
        <v>13.08139534883721</v>
      </c>
      <c r="AB20" s="14">
        <v>44.762323943661968</v>
      </c>
      <c r="AC20" s="14">
        <v>46.292233435717414</v>
      </c>
      <c r="AD20" s="14">
        <v>31.219774314884468</v>
      </c>
      <c r="AE20" s="14">
        <v>24.353741496598641</v>
      </c>
      <c r="AF20" s="14">
        <v>24.106376894480981</v>
      </c>
      <c r="AG20" s="14">
        <v>34.468213317264237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23.388367022201166</v>
      </c>
      <c r="Z21" s="11" t="s">
        <v>1</v>
      </c>
      <c r="AA21" s="11">
        <v>26.591276967292206</v>
      </c>
      <c r="AB21" s="11" t="s">
        <v>1</v>
      </c>
      <c r="AC21" s="11">
        <v>29.026232983896747</v>
      </c>
      <c r="AD21" s="11" t="s">
        <v>1</v>
      </c>
      <c r="AE21" s="11">
        <v>25.950811286160143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15.51718897230919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24.821926185363548</v>
      </c>
      <c r="X22" s="14">
        <v>22.847058976746609</v>
      </c>
      <c r="Y22" s="14">
        <v>64.676616915422898</v>
      </c>
      <c r="Z22" s="14">
        <v>64.957264957264954</v>
      </c>
      <c r="AA22" s="14">
        <v>66.055045871559642</v>
      </c>
      <c r="AB22" s="14">
        <v>67.796610169491515</v>
      </c>
      <c r="AC22" s="14">
        <v>63.20754716981132</v>
      </c>
      <c r="AD22" s="14">
        <v>63.888888888888886</v>
      </c>
      <c r="AE22" s="14">
        <v>63.285024154589372</v>
      </c>
      <c r="AF22" s="14">
        <v>66.806722689075627</v>
      </c>
      <c r="AG22" s="14">
        <v>75.931535544359392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6.7944250871080136</v>
      </c>
      <c r="O23" s="11">
        <v>7.8903654485049834</v>
      </c>
      <c r="P23" s="11">
        <v>9.6522356281050392</v>
      </c>
      <c r="Q23" s="11">
        <v>9.3591905564924112</v>
      </c>
      <c r="R23" s="11">
        <v>26.175310888686681</v>
      </c>
      <c r="S23" s="11">
        <v>11.693921629126812</v>
      </c>
      <c r="T23" s="11" t="s">
        <v>1</v>
      </c>
      <c r="U23" s="11">
        <v>5.9627329192546572</v>
      </c>
      <c r="V23" s="11">
        <v>5.5331991951710258</v>
      </c>
      <c r="W23" s="11">
        <v>8.8093879879390435</v>
      </c>
      <c r="X23" s="11">
        <v>18.379105050893031</v>
      </c>
      <c r="Y23" s="11">
        <v>25.744379177638244</v>
      </c>
      <c r="Z23" s="11">
        <v>28.263426107408858</v>
      </c>
      <c r="AA23" s="11">
        <v>23.758460719446344</v>
      </c>
      <c r="AB23" s="11">
        <v>32.261858094864756</v>
      </c>
      <c r="AC23" s="11">
        <v>58.389477061276871</v>
      </c>
      <c r="AD23" s="11">
        <v>64.529362864036671</v>
      </c>
      <c r="AE23" s="11">
        <v>61.298166866853734</v>
      </c>
      <c r="AF23" s="11">
        <v>56.7918927457875</v>
      </c>
      <c r="AG23" s="11">
        <v>56.277879445816517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25.352509870276368</v>
      </c>
      <c r="M24" s="14">
        <v>24.585241730279904</v>
      </c>
      <c r="N24" s="14">
        <v>25.977729494839757</v>
      </c>
      <c r="O24" s="14">
        <v>27.665108123904155</v>
      </c>
      <c r="P24" s="14">
        <v>26.82574916759156</v>
      </c>
      <c r="Q24" s="14">
        <v>26.080866807610992</v>
      </c>
      <c r="R24" s="14">
        <v>23.955026847429465</v>
      </c>
      <c r="S24" s="14">
        <v>21.232714609324812</v>
      </c>
      <c r="T24" s="14">
        <v>23.631443835426353</v>
      </c>
      <c r="U24" s="14">
        <v>18.767277856135401</v>
      </c>
      <c r="V24" s="14">
        <v>20.836207835590574</v>
      </c>
      <c r="W24" s="14">
        <v>33.809140980465941</v>
      </c>
      <c r="X24" s="14">
        <v>19.740562317222633</v>
      </c>
      <c r="Y24" s="14">
        <v>22.323798614400108</v>
      </c>
      <c r="Z24" s="14">
        <v>24.745325882888789</v>
      </c>
      <c r="AA24" s="14">
        <v>19.997528939915224</v>
      </c>
      <c r="AB24" s="14">
        <v>28.037986265614919</v>
      </c>
      <c r="AC24" s="14">
        <v>37.250643641522316</v>
      </c>
      <c r="AD24" s="14">
        <v>29.283544901598361</v>
      </c>
      <c r="AE24" s="14">
        <v>31.060594778931073</v>
      </c>
      <c r="AF24" s="14">
        <v>30.76543172923666</v>
      </c>
      <c r="AG24" s="14">
        <v>29.755707410161786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38.441001009184852</v>
      </c>
      <c r="O25" s="11" t="s">
        <v>1</v>
      </c>
      <c r="P25" s="11">
        <v>32.100397820038175</v>
      </c>
      <c r="Q25" s="11" t="s">
        <v>1</v>
      </c>
      <c r="R25" s="11">
        <v>32.671236833490596</v>
      </c>
      <c r="S25" s="11">
        <v>30.836647080934576</v>
      </c>
      <c r="T25" s="11" t="s">
        <v>1</v>
      </c>
      <c r="U25" s="11">
        <v>29.866331748452502</v>
      </c>
      <c r="V25" s="11" t="s">
        <v>1</v>
      </c>
      <c r="W25" s="11">
        <v>33.231287310577073</v>
      </c>
      <c r="X25" s="11" t="s">
        <v>1</v>
      </c>
      <c r="Y25" s="11">
        <v>34.153658806598031</v>
      </c>
      <c r="Z25" s="11" t="s">
        <v>1</v>
      </c>
      <c r="AA25" s="11">
        <v>39.701337527917687</v>
      </c>
      <c r="AB25" s="11" t="s">
        <v>1</v>
      </c>
      <c r="AC25" s="11">
        <v>29.741170778906628</v>
      </c>
      <c r="AD25" s="11" t="s">
        <v>1</v>
      </c>
      <c r="AE25" s="11">
        <v>32.423669278573357</v>
      </c>
      <c r="AF25" s="11" t="s">
        <v>1</v>
      </c>
      <c r="AG25" s="11">
        <v>28.46802938823016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20.13197360527894</v>
      </c>
      <c r="O26" s="14">
        <v>24.471527921228393</v>
      </c>
      <c r="P26" s="14">
        <v>41.453475209418158</v>
      </c>
      <c r="Q26" s="14">
        <v>36.567015114188692</v>
      </c>
      <c r="R26" s="14">
        <v>15.077744103307417</v>
      </c>
      <c r="S26" s="14">
        <v>11.420363134911515</v>
      </c>
      <c r="T26" s="14">
        <v>41.697918081250194</v>
      </c>
      <c r="U26" s="14">
        <v>8.754309935785912</v>
      </c>
      <c r="V26" s="14">
        <v>8.3237336491360274</v>
      </c>
      <c r="W26" s="14">
        <v>9.3395335904171617</v>
      </c>
      <c r="X26" s="14">
        <v>24.231522310129101</v>
      </c>
      <c r="Y26" s="14">
        <v>12.462918617534578</v>
      </c>
      <c r="Z26" s="14">
        <v>28.605134478972339</v>
      </c>
      <c r="AA26" s="14">
        <v>13.547558572990789</v>
      </c>
      <c r="AB26" s="14">
        <v>59.852449383308567</v>
      </c>
      <c r="AC26" s="14">
        <v>31.483219263698324</v>
      </c>
      <c r="AD26" s="14">
        <v>20.301786019054884</v>
      </c>
      <c r="AE26" s="14">
        <v>13.671721740709398</v>
      </c>
      <c r="AF26" s="14">
        <v>20.393476145714807</v>
      </c>
      <c r="AG26" s="14">
        <v>25.971418648188461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15.489130434782611</v>
      </c>
      <c r="N27" s="11" t="s">
        <v>1</v>
      </c>
      <c r="O27" s="11">
        <v>27.799479166666664</v>
      </c>
      <c r="P27" s="11" t="s">
        <v>1</v>
      </c>
      <c r="Q27" s="11">
        <v>12.884615384615383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24.74176273032586</v>
      </c>
      <c r="X27" s="11" t="s">
        <v>1</v>
      </c>
      <c r="Y27" s="11">
        <v>21.679407548972765</v>
      </c>
      <c r="Z27" s="11" t="s">
        <v>1</v>
      </c>
      <c r="AA27" s="11">
        <v>15.640170790197111</v>
      </c>
      <c r="AB27" s="11" t="s">
        <v>1</v>
      </c>
      <c r="AC27" s="11">
        <v>27.435908828364507</v>
      </c>
      <c r="AD27" s="11" t="s">
        <v>1</v>
      </c>
      <c r="AE27" s="11">
        <v>27.858428773892065</v>
      </c>
      <c r="AF27" s="11">
        <v>29.984148713884291</v>
      </c>
      <c r="AG27" s="11">
        <v>27.892504822578385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14.687830687830688</v>
      </c>
      <c r="S28" s="14">
        <v>18.175000000000001</v>
      </c>
      <c r="T28" s="14">
        <v>9.4257425742574252</v>
      </c>
      <c r="U28" s="14">
        <v>10.819020913658139</v>
      </c>
      <c r="V28" s="14">
        <v>7.500736811081639</v>
      </c>
      <c r="W28" s="14">
        <v>12.112269952469983</v>
      </c>
      <c r="X28" s="14">
        <v>8.9660281236191608</v>
      </c>
      <c r="Y28" s="14">
        <v>13.891104376030203</v>
      </c>
      <c r="Z28" s="14">
        <v>7.0308133686053873</v>
      </c>
      <c r="AA28" s="14">
        <v>2.6202050462073805</v>
      </c>
      <c r="AB28" s="14">
        <v>21.848095724500219</v>
      </c>
      <c r="AC28" s="14">
        <v>1.1031537742982962</v>
      </c>
      <c r="AD28" s="14">
        <v>1.4047941846713012</v>
      </c>
      <c r="AE28" s="14">
        <v>6.433007985803016</v>
      </c>
      <c r="AF28" s="14">
        <v>10.036066648782379</v>
      </c>
      <c r="AG28" s="14">
        <v>9.8199311501456439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11.094630673390684</v>
      </c>
      <c r="P29" s="11">
        <v>8.8703446144336251</v>
      </c>
      <c r="Q29" s="11">
        <v>18.297309219232464</v>
      </c>
      <c r="R29" s="11">
        <v>16.300439472632839</v>
      </c>
      <c r="S29" s="11">
        <v>21.731852077309387</v>
      </c>
      <c r="T29" s="11">
        <v>16.023088023088022</v>
      </c>
      <c r="U29" s="11">
        <v>24.276105519248201</v>
      </c>
      <c r="V29" s="11">
        <v>26.926166947858928</v>
      </c>
      <c r="W29" s="11">
        <v>29.721485411140584</v>
      </c>
      <c r="X29" s="11">
        <v>34.432335494550976</v>
      </c>
      <c r="Y29" s="11">
        <v>34.512223455610915</v>
      </c>
      <c r="Z29" s="11">
        <v>32.532991202346047</v>
      </c>
      <c r="AA29" s="11">
        <v>30.390451914143462</v>
      </c>
      <c r="AB29" s="11">
        <v>28.440366972477065</v>
      </c>
      <c r="AC29" s="11">
        <v>37.6257143570163</v>
      </c>
      <c r="AD29" s="11">
        <v>35.05286551282915</v>
      </c>
      <c r="AE29" s="11">
        <v>29.997903843588624</v>
      </c>
      <c r="AF29" s="11">
        <v>29.856829560971569</v>
      </c>
      <c r="AG29" s="11">
        <v>31.153961472153512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35.969467003949759</v>
      </c>
      <c r="M30" s="14">
        <v>20.59642147117296</v>
      </c>
      <c r="N30" s="14">
        <v>36.476085761407361</v>
      </c>
      <c r="O30" s="14">
        <v>36.432246998284732</v>
      </c>
      <c r="P30" s="14" t="s">
        <v>1</v>
      </c>
      <c r="Q30" s="14">
        <v>29.191506133911417</v>
      </c>
      <c r="R30" s="14">
        <v>29.674157148565051</v>
      </c>
      <c r="S30" s="14">
        <v>29.244525933893229</v>
      </c>
      <c r="T30" s="14">
        <v>27.926630371769338</v>
      </c>
      <c r="U30" s="14">
        <v>30.15060510738315</v>
      </c>
      <c r="V30" s="14">
        <v>33.596690837606751</v>
      </c>
      <c r="W30" s="14">
        <v>34.154152489870896</v>
      </c>
      <c r="X30" s="14">
        <v>40.108268237202658</v>
      </c>
      <c r="Y30" s="14">
        <v>35.359014306382733</v>
      </c>
      <c r="Z30" s="14">
        <v>42.362703047407628</v>
      </c>
      <c r="AA30" s="14">
        <v>38.046647230320701</v>
      </c>
      <c r="AB30" s="14">
        <v>42.612752721617419</v>
      </c>
      <c r="AC30" s="14">
        <v>42.136498516320472</v>
      </c>
      <c r="AD30" s="14">
        <v>44.490934449093444</v>
      </c>
      <c r="AE30" s="14">
        <v>41.94341943419434</v>
      </c>
      <c r="AF30" s="14">
        <v>37.281795511221944</v>
      </c>
      <c r="AG30" s="14">
        <v>42.800302644536785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22.188603126575892</v>
      </c>
      <c r="H31" s="11" t="s">
        <v>1</v>
      </c>
      <c r="I31" s="11">
        <v>31.097134870719774</v>
      </c>
      <c r="J31" s="11" t="s">
        <v>1</v>
      </c>
      <c r="K31" s="11">
        <v>33.192090395480228</v>
      </c>
      <c r="L31" s="11" t="s">
        <v>1</v>
      </c>
      <c r="M31" s="11">
        <v>32.614555256064691</v>
      </c>
      <c r="N31" s="11" t="s">
        <v>1</v>
      </c>
      <c r="O31" s="11">
        <v>29.645093945720252</v>
      </c>
      <c r="P31" s="11" t="s">
        <v>1</v>
      </c>
      <c r="Q31" s="11">
        <v>29.974380871050382</v>
      </c>
      <c r="R31" s="11" t="s">
        <v>1</v>
      </c>
      <c r="S31" s="11">
        <v>34.374999999999993</v>
      </c>
      <c r="T31" s="11" t="s">
        <v>1</v>
      </c>
      <c r="U31" s="11">
        <v>25.044300059066749</v>
      </c>
      <c r="V31" s="11" t="s">
        <v>1</v>
      </c>
      <c r="W31" s="11">
        <v>25.612936880542513</v>
      </c>
      <c r="X31" s="11" t="s">
        <v>1</v>
      </c>
      <c r="Y31" s="11">
        <v>25.150812064965201</v>
      </c>
      <c r="Z31" s="11" t="s">
        <v>1</v>
      </c>
      <c r="AA31" s="11">
        <v>28.724832214765101</v>
      </c>
      <c r="AB31" s="11" t="s">
        <v>1</v>
      </c>
      <c r="AC31" s="11" t="s">
        <v>1</v>
      </c>
      <c r="AD31" s="11" t="s">
        <v>1</v>
      </c>
      <c r="AE31" s="11">
        <v>27.734806629834253</v>
      </c>
      <c r="AF31" s="11" t="s">
        <v>1</v>
      </c>
      <c r="AG31" s="11">
        <v>23.517391947898165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0.64136825227151262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15</v>
      </c>
      <c r="AD36" s="14">
        <v>30.921052631578945</v>
      </c>
      <c r="AE36" s="14">
        <v>24.189189189189189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46.143161403833687</v>
      </c>
      <c r="Z39" s="11">
        <v>59.049964813511615</v>
      </c>
      <c r="AA39" s="11">
        <v>70.650075091182146</v>
      </c>
      <c r="AB39" s="11">
        <v>73.759627440444206</v>
      </c>
      <c r="AC39" s="11">
        <v>55.599113686722347</v>
      </c>
      <c r="AD39" s="11">
        <v>50.519378178952643</v>
      </c>
      <c r="AE39" s="11">
        <v>57.648546144121369</v>
      </c>
      <c r="AF39" s="11">
        <v>64.62450592885375</v>
      </c>
      <c r="AG39" s="11">
        <v>61.84613717720395</v>
      </c>
      <c r="AH39" s="11">
        <v>50.079914193891447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61.081944761469998</v>
      </c>
      <c r="L48" s="14" t="s">
        <v>1</v>
      </c>
      <c r="M48" s="14">
        <v>48.974569319114032</v>
      </c>
      <c r="N48" s="14" t="s">
        <v>1</v>
      </c>
      <c r="O48" s="14">
        <v>44.988092660749082</v>
      </c>
      <c r="P48" s="14" t="s">
        <v>1</v>
      </c>
      <c r="Q48" s="14">
        <v>36.89670726206586</v>
      </c>
      <c r="R48" s="14" t="s">
        <v>1</v>
      </c>
      <c r="S48" s="14">
        <v>36.386292834890966</v>
      </c>
      <c r="T48" s="14" t="s">
        <v>1</v>
      </c>
      <c r="U48" s="14">
        <v>36.342002379738233</v>
      </c>
      <c r="V48" s="14" t="s">
        <v>1</v>
      </c>
      <c r="W48" s="14">
        <v>39.37769837725174</v>
      </c>
      <c r="X48" s="14" t="s">
        <v>1</v>
      </c>
      <c r="Y48" s="14">
        <v>37.225433526011564</v>
      </c>
      <c r="Z48" s="14" t="s">
        <v>1</v>
      </c>
      <c r="AA48" s="14">
        <v>37.038966451344038</v>
      </c>
      <c r="AB48" s="14" t="s">
        <v>1</v>
      </c>
      <c r="AC48" s="14">
        <v>34.794448348559378</v>
      </c>
      <c r="AD48" s="14">
        <v>36.343982704780203</v>
      </c>
      <c r="AE48" s="14">
        <v>38.51886353050768</v>
      </c>
      <c r="AF48" s="14">
        <v>39.340344168260032</v>
      </c>
      <c r="AG48" s="14">
        <v>37.757411676034096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34.191176470588239</v>
      </c>
      <c r="AB51" s="11">
        <v>17.086999022482892</v>
      </c>
      <c r="AC51" s="11" t="s">
        <v>1</v>
      </c>
      <c r="AD51" s="11">
        <v>31.03448275862069</v>
      </c>
      <c r="AE51" s="11">
        <v>9.9547511312217196</v>
      </c>
      <c r="AF51" s="11">
        <v>31.746031746031743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5.7236646103638753</v>
      </c>
      <c r="V54" s="14" t="s">
        <v>54</v>
      </c>
      <c r="W54" s="14" t="s">
        <v>54</v>
      </c>
      <c r="X54" s="14" t="s">
        <v>1</v>
      </c>
      <c r="Y54" s="14" t="s">
        <v>1</v>
      </c>
      <c r="Z54" s="14" t="s">
        <v>1</v>
      </c>
      <c r="AA54" s="14">
        <v>22.614240170031884</v>
      </c>
      <c r="AB54" s="14">
        <v>40.306030603060307</v>
      </c>
      <c r="AC54" s="14">
        <v>62.929674132671011</v>
      </c>
      <c r="AD54" s="14">
        <v>40.757814832188998</v>
      </c>
      <c r="AE54" s="14">
        <v>28.192855475134255</v>
      </c>
      <c r="AF54" s="14">
        <v>28.387519218177147</v>
      </c>
      <c r="AG54" s="14">
        <v>30.168344537458836</v>
      </c>
      <c r="AH54" s="14">
        <v>18.750459752368283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>
        <v>6.6207627118644075</v>
      </c>
      <c r="Q57" s="11">
        <v>21.745657302165984</v>
      </c>
      <c r="R57" s="11">
        <v>17.532948319265511</v>
      </c>
      <c r="S57" s="11" t="s">
        <v>1</v>
      </c>
      <c r="T57" s="11">
        <v>33.528405510038716</v>
      </c>
      <c r="U57" s="11">
        <v>27.451275491007603</v>
      </c>
      <c r="V57" s="11">
        <v>22.332635983263597</v>
      </c>
      <c r="W57" s="11">
        <v>57.443436754176602</v>
      </c>
      <c r="X57" s="11">
        <v>26.70307220869018</v>
      </c>
      <c r="Y57" s="11">
        <v>36.522911051212944</v>
      </c>
      <c r="Z57" s="11">
        <v>25.449858342479388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10.304892460411249</v>
      </c>
      <c r="V58" s="14">
        <v>10.484810354125472</v>
      </c>
      <c r="W58" s="14">
        <v>11.312593578439525</v>
      </c>
      <c r="X58" s="14">
        <v>6.2203791469194307</v>
      </c>
      <c r="Y58" s="14">
        <v>5.7797448581098667</v>
      </c>
      <c r="Z58" s="14">
        <v>7.218934911242604</v>
      </c>
      <c r="AA58" s="14">
        <v>8.3762401105111142</v>
      </c>
      <c r="AB58" s="14">
        <v>11.768241375165283</v>
      </c>
      <c r="AC58" s="14">
        <v>4.7030204743563759</v>
      </c>
      <c r="AD58" s="14">
        <v>7.453231713352471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ht="15.75" x14ac:dyDescent="0.25">
      <c r="B2" s="68" t="s">
        <v>57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437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170.19</v>
      </c>
      <c r="D5" s="23" t="s">
        <v>1</v>
      </c>
      <c r="E5" s="23">
        <v>157.88</v>
      </c>
      <c r="F5" s="23">
        <v>162.82</v>
      </c>
      <c r="G5" s="23">
        <v>166.78</v>
      </c>
      <c r="H5" s="23">
        <v>205.52</v>
      </c>
      <c r="I5" s="23">
        <v>221.95</v>
      </c>
      <c r="J5" s="23">
        <v>258.08999999999997</v>
      </c>
      <c r="K5" s="23">
        <v>286.17700000000002</v>
      </c>
      <c r="L5" s="23">
        <v>312.14</v>
      </c>
      <c r="M5" s="23">
        <v>330.89299999999997</v>
      </c>
      <c r="N5" s="23">
        <v>372.64400000000001</v>
      </c>
      <c r="O5" s="23">
        <v>354.44900000000001</v>
      </c>
      <c r="P5" s="23">
        <v>418.59199999999998</v>
      </c>
      <c r="Q5" s="23">
        <v>464.24900000000002</v>
      </c>
      <c r="R5" s="23">
        <v>475.95600000000002</v>
      </c>
      <c r="S5" s="23">
        <v>513.28200000000004</v>
      </c>
      <c r="T5" s="23">
        <v>608.58500000000004</v>
      </c>
      <c r="U5" s="23">
        <v>637.87300000000005</v>
      </c>
      <c r="V5" s="23">
        <v>630.9</v>
      </c>
      <c r="W5" s="23">
        <v>658.6</v>
      </c>
      <c r="X5" s="23">
        <v>747.07600000000002</v>
      </c>
      <c r="Y5" s="23">
        <v>775.19200000000001</v>
      </c>
      <c r="Z5" s="23">
        <v>859.25699999999995</v>
      </c>
      <c r="AA5" s="23">
        <v>929.38400000000001</v>
      </c>
      <c r="AB5" s="23">
        <v>1045.7940000000001</v>
      </c>
      <c r="AC5" s="23">
        <v>1114.163</v>
      </c>
      <c r="AD5" s="23">
        <v>1206.7760000000001</v>
      </c>
      <c r="AE5" s="23">
        <v>1329.3810000000001</v>
      </c>
      <c r="AF5" s="23">
        <v>1378.616</v>
      </c>
      <c r="AG5" s="23">
        <v>1474.73</v>
      </c>
      <c r="AH5" s="23">
        <v>1681.2280000000001</v>
      </c>
    </row>
    <row r="6" spans="1:34" x14ac:dyDescent="0.25">
      <c r="A6" s="12" t="s">
        <v>2</v>
      </c>
      <c r="B6" s="24">
        <v>80.666666666666671</v>
      </c>
      <c r="C6" s="25">
        <v>22.692307692307693</v>
      </c>
      <c r="D6" s="25">
        <v>26.555772994129157</v>
      </c>
      <c r="E6" s="25">
        <v>45.789473684210527</v>
      </c>
      <c r="F6" s="25">
        <v>30.01552795031056</v>
      </c>
      <c r="G6" s="25">
        <v>26.211604095563136</v>
      </c>
      <c r="H6" s="25">
        <v>13.501123595505618</v>
      </c>
      <c r="I6" s="25">
        <v>32.392384981491276</v>
      </c>
      <c r="J6" s="25">
        <v>48.968056472500123</v>
      </c>
      <c r="K6" s="25">
        <v>50.342570815011754</v>
      </c>
      <c r="L6" s="25">
        <v>49.065564511988498</v>
      </c>
      <c r="M6" s="25">
        <v>47.709167436608155</v>
      </c>
      <c r="N6" s="25">
        <v>58.004822491278475</v>
      </c>
      <c r="O6" s="25">
        <v>62.237044638276032</v>
      </c>
      <c r="P6" s="25">
        <v>66.554036758306452</v>
      </c>
      <c r="Q6" s="25">
        <v>71.09162491052254</v>
      </c>
      <c r="R6" s="25">
        <v>77.672563656815626</v>
      </c>
      <c r="S6" s="25">
        <v>81.614684528070356</v>
      </c>
      <c r="T6" s="25">
        <v>97.161775232641375</v>
      </c>
      <c r="U6" s="25">
        <v>101.98588812762041</v>
      </c>
      <c r="V6" s="25">
        <v>80.341548215563961</v>
      </c>
      <c r="W6" s="25">
        <v>78.710502096328867</v>
      </c>
      <c r="X6" s="25">
        <v>76.164229471316077</v>
      </c>
      <c r="Y6" s="25">
        <v>79.152776357500755</v>
      </c>
      <c r="Z6" s="25">
        <v>84.007055936189786</v>
      </c>
      <c r="AA6" s="25">
        <v>90.01994068923203</v>
      </c>
      <c r="AB6" s="25">
        <v>79.617036506800289</v>
      </c>
      <c r="AC6" s="25">
        <v>90.122711933735559</v>
      </c>
      <c r="AD6" s="25">
        <v>93.486552817261483</v>
      </c>
      <c r="AE6" s="25">
        <v>127.52837713467635</v>
      </c>
      <c r="AF6" s="25">
        <v>134.79138971264956</v>
      </c>
      <c r="AG6" s="25">
        <v>148.92831577870948</v>
      </c>
      <c r="AH6" s="25">
        <v>164.59862971673996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85.077116684714227</v>
      </c>
      <c r="F7" s="27">
        <v>108.45948874117887</v>
      </c>
      <c r="G7" s="27">
        <v>106.58577357620476</v>
      </c>
      <c r="H7" s="27">
        <v>146.93676176103548</v>
      </c>
      <c r="I7" s="27">
        <v>144.38074032841638</v>
      </c>
      <c r="J7" s="27">
        <v>163.05029265721657</v>
      </c>
      <c r="K7" s="27">
        <v>155.53085348660667</v>
      </c>
      <c r="L7" s="27">
        <v>188.40416865642294</v>
      </c>
      <c r="M7" s="27">
        <v>197.08817658800047</v>
      </c>
      <c r="N7" s="27">
        <v>220.32528243085312</v>
      </c>
      <c r="O7" s="27">
        <v>236.28989512026627</v>
      </c>
      <c r="P7" s="27">
        <v>246.72807375121508</v>
      </c>
      <c r="Q7" s="27">
        <v>291.65328050500301</v>
      </c>
      <c r="R7" s="27">
        <v>338.33857878766491</v>
      </c>
      <c r="S7" s="27">
        <v>420.28091910970255</v>
      </c>
      <c r="T7" s="27">
        <v>469.14607552312992</v>
      </c>
      <c r="U7" s="27">
        <v>465.37586533005486</v>
      </c>
      <c r="V7" s="27">
        <v>475.40143964562566</v>
      </c>
      <c r="W7" s="27">
        <v>527.51882879219193</v>
      </c>
      <c r="X7" s="27">
        <v>552.0850928466341</v>
      </c>
      <c r="Y7" s="27">
        <v>572.57290223248651</v>
      </c>
      <c r="Z7" s="27">
        <v>586.33606914584539</v>
      </c>
      <c r="AA7" s="27">
        <v>663.17060742695855</v>
      </c>
      <c r="AB7" s="27">
        <v>538.19168454538726</v>
      </c>
      <c r="AC7" s="27">
        <v>591.89766770493054</v>
      </c>
      <c r="AD7" s="27">
        <v>655.05992903653453</v>
      </c>
      <c r="AE7" s="27">
        <v>707.85410985586293</v>
      </c>
      <c r="AF7" s="27">
        <v>734.7006993006994</v>
      </c>
      <c r="AG7" s="27">
        <v>791.97593603744144</v>
      </c>
      <c r="AH7" s="27">
        <v>868.8348530489294</v>
      </c>
    </row>
    <row r="8" spans="1:34" x14ac:dyDescent="0.25">
      <c r="A8" s="12" t="s">
        <v>4</v>
      </c>
      <c r="B8" s="24">
        <v>303.18844269076561</v>
      </c>
      <c r="C8" s="25">
        <v>315.73224085173104</v>
      </c>
      <c r="D8" s="25">
        <v>338.8267834505013</v>
      </c>
      <c r="E8" s="25">
        <v>368.07311420143276</v>
      </c>
      <c r="F8" s="25" t="s">
        <v>1</v>
      </c>
      <c r="G8" s="25">
        <v>430.40393013100436</v>
      </c>
      <c r="H8" s="25">
        <v>434.62014050249343</v>
      </c>
      <c r="I8" s="25">
        <v>445.90838633812604</v>
      </c>
      <c r="J8" s="25">
        <v>454.70910618324376</v>
      </c>
      <c r="K8" s="25">
        <v>516.30690605877214</v>
      </c>
      <c r="L8" s="25">
        <v>491.69551101451606</v>
      </c>
      <c r="M8" s="25">
        <v>503.46211135116278</v>
      </c>
      <c r="N8" s="25">
        <v>341.29600968979207</v>
      </c>
      <c r="O8" s="25">
        <v>340.14292058621663</v>
      </c>
      <c r="P8" s="25">
        <v>336.10532399629028</v>
      </c>
      <c r="Q8" s="25">
        <v>328.59980139026811</v>
      </c>
      <c r="R8" s="25">
        <v>355.55053558740332</v>
      </c>
      <c r="S8" s="25">
        <v>190.05717660322659</v>
      </c>
      <c r="T8" s="25">
        <v>174.56021995708153</v>
      </c>
      <c r="U8" s="25">
        <v>146.2689694072144</v>
      </c>
      <c r="V8" s="25">
        <v>156.61246357740387</v>
      </c>
      <c r="W8" s="25">
        <v>148.05196896894211</v>
      </c>
      <c r="X8" s="25">
        <v>180.15234359256823</v>
      </c>
      <c r="Y8" s="25">
        <v>181.01610372893174</v>
      </c>
      <c r="Z8" s="25">
        <v>177.60369158126309</v>
      </c>
      <c r="AA8" s="25">
        <v>186.09141003123867</v>
      </c>
      <c r="AB8" s="25">
        <v>193.8161500026863</v>
      </c>
      <c r="AC8" s="25">
        <v>265.10364853601482</v>
      </c>
      <c r="AD8" s="25">
        <v>260.42505232651746</v>
      </c>
      <c r="AE8" s="25">
        <v>264.93082064263808</v>
      </c>
      <c r="AF8" s="25">
        <v>319.28308872850204</v>
      </c>
      <c r="AG8" s="25">
        <v>322.03845636681456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>
        <v>2.7290000000000001</v>
      </c>
      <c r="E9" s="23">
        <v>6.1479999999999997</v>
      </c>
      <c r="F9" s="23">
        <v>10.111000000000001</v>
      </c>
      <c r="G9" s="23">
        <v>11.497999999999999</v>
      </c>
      <c r="H9" s="23">
        <v>12.308999999999999</v>
      </c>
      <c r="I9" s="23">
        <v>8.9220000000000006</v>
      </c>
      <c r="J9" s="23">
        <v>6.8639999999999999</v>
      </c>
      <c r="K9" s="23">
        <v>8.9350000000000005</v>
      </c>
      <c r="L9" s="23">
        <v>8.5640000000000001</v>
      </c>
      <c r="M9" s="23">
        <v>6.8769999999999998</v>
      </c>
      <c r="N9" s="23">
        <v>9.4529999999999994</v>
      </c>
      <c r="O9" s="23">
        <v>10.539</v>
      </c>
      <c r="P9" s="23">
        <v>10.967000000000001</v>
      </c>
      <c r="Q9" s="23">
        <v>11.741</v>
      </c>
      <c r="R9" s="23">
        <v>19.824999999999999</v>
      </c>
      <c r="S9" s="23">
        <v>15.038</v>
      </c>
      <c r="T9" s="23">
        <v>24.491</v>
      </c>
      <c r="U9" s="23">
        <v>21.684999999999999</v>
      </c>
      <c r="V9" s="23">
        <v>24.561</v>
      </c>
      <c r="W9" s="23">
        <v>31.097000000000001</v>
      </c>
      <c r="X9" s="23">
        <v>35.363</v>
      </c>
      <c r="Y9" s="23">
        <v>29.117000000000001</v>
      </c>
      <c r="Z9" s="23">
        <v>31.481999999999999</v>
      </c>
      <c r="AA9" s="23">
        <v>32.71</v>
      </c>
      <c r="AB9" s="23">
        <v>30.9</v>
      </c>
      <c r="AC9" s="23">
        <v>35.799999999999997</v>
      </c>
      <c r="AD9" s="23">
        <v>41.8</v>
      </c>
      <c r="AE9" s="23">
        <v>46.41</v>
      </c>
      <c r="AF9" s="23">
        <v>47.26</v>
      </c>
      <c r="AG9" s="23">
        <v>51.353999999999999</v>
      </c>
      <c r="AH9" s="23">
        <v>65.143000000000001</v>
      </c>
    </row>
    <row r="10" spans="1:34" x14ac:dyDescent="0.25">
      <c r="A10" s="12" t="s">
        <v>6</v>
      </c>
      <c r="B10" s="24">
        <v>310.47500000000002</v>
      </c>
      <c r="C10" s="25">
        <v>345.92899999999997</v>
      </c>
      <c r="D10" s="25">
        <v>359.58600000000001</v>
      </c>
      <c r="E10" s="25">
        <v>367.81</v>
      </c>
      <c r="F10" s="25">
        <v>379.86900000000003</v>
      </c>
      <c r="G10" s="25">
        <v>361.62099999999998</v>
      </c>
      <c r="H10" s="25">
        <v>394.56900000000002</v>
      </c>
      <c r="I10" s="25">
        <v>395.10700000000003</v>
      </c>
      <c r="J10" s="25">
        <v>422.286</v>
      </c>
      <c r="K10" s="25">
        <v>441.83</v>
      </c>
      <c r="L10" s="25">
        <v>467.9</v>
      </c>
      <c r="M10" s="25">
        <v>471.3</v>
      </c>
      <c r="N10" s="25">
        <v>500.5</v>
      </c>
      <c r="O10" s="25">
        <v>485.2</v>
      </c>
      <c r="P10" s="25">
        <v>497.3</v>
      </c>
      <c r="Q10" s="25">
        <v>523</v>
      </c>
      <c r="R10" s="25">
        <v>538.50400000000002</v>
      </c>
      <c r="S10" s="25">
        <v>528.28399999999999</v>
      </c>
      <c r="T10" s="25">
        <v>552.04100000000005</v>
      </c>
      <c r="U10" s="25">
        <v>617.29600000000005</v>
      </c>
      <c r="V10" s="25">
        <v>644.61599999999999</v>
      </c>
      <c r="W10" s="25">
        <v>633.71199999999999</v>
      </c>
      <c r="X10" s="25">
        <v>615.86400000000003</v>
      </c>
      <c r="Y10" s="25">
        <v>596.4</v>
      </c>
      <c r="Z10" s="25">
        <v>563.1</v>
      </c>
      <c r="AA10" s="25">
        <v>496.2</v>
      </c>
      <c r="AB10" s="25">
        <v>483.4</v>
      </c>
      <c r="AC10" s="25">
        <v>527.1</v>
      </c>
      <c r="AD10" s="25">
        <v>535</v>
      </c>
      <c r="AE10" s="25">
        <v>543.1</v>
      </c>
      <c r="AF10" s="25">
        <v>528.70000000000005</v>
      </c>
      <c r="AG10" s="25">
        <v>548.87</v>
      </c>
      <c r="AH10" s="25">
        <v>583</v>
      </c>
    </row>
    <row r="11" spans="1:34" x14ac:dyDescent="0.25">
      <c r="A11" s="9" t="s">
        <v>7</v>
      </c>
      <c r="B11" s="22">
        <v>5794.0079999999998</v>
      </c>
      <c r="C11" s="23">
        <v>5631.8779999999997</v>
      </c>
      <c r="D11" s="23">
        <v>5400.0339999999997</v>
      </c>
      <c r="E11" s="23">
        <v>5594.2690000000002</v>
      </c>
      <c r="F11" s="23">
        <v>5521.2460000000001</v>
      </c>
      <c r="G11" s="23">
        <v>5730.6959999999999</v>
      </c>
      <c r="H11" s="23">
        <v>5641.8329999999996</v>
      </c>
      <c r="I11" s="23">
        <v>5180.6750000000002</v>
      </c>
      <c r="J11" s="23">
        <v>5278.8519999999999</v>
      </c>
      <c r="K11" s="23">
        <v>5357.058</v>
      </c>
      <c r="L11" s="23">
        <v>5361.43</v>
      </c>
      <c r="M11" s="23">
        <v>5432.04</v>
      </c>
      <c r="N11" s="23">
        <v>5708.5240000000003</v>
      </c>
      <c r="O11" s="23">
        <v>5766.558</v>
      </c>
      <c r="P11" s="23">
        <v>6060.0959999999995</v>
      </c>
      <c r="Q11" s="23">
        <v>6437.3320000000003</v>
      </c>
      <c r="R11" s="23">
        <v>6253.6629999999996</v>
      </c>
      <c r="S11" s="23">
        <v>6426.9290000000001</v>
      </c>
      <c r="T11" s="23">
        <v>6564.33</v>
      </c>
      <c r="U11" s="23">
        <v>6985.8509999999997</v>
      </c>
      <c r="V11" s="23">
        <v>6092.8059999999996</v>
      </c>
      <c r="W11" s="23">
        <v>6248.99</v>
      </c>
      <c r="X11" s="23">
        <v>6119.7020000000002</v>
      </c>
      <c r="Y11" s="23">
        <v>6185.1790000000001</v>
      </c>
      <c r="Z11" s="23">
        <v>6163.09</v>
      </c>
      <c r="AA11" s="23">
        <v>6349.64</v>
      </c>
      <c r="AB11" s="23">
        <v>6310.41</v>
      </c>
      <c r="AC11" s="23">
        <v>6272.42</v>
      </c>
      <c r="AD11" s="23">
        <v>6456.9</v>
      </c>
      <c r="AE11" s="23">
        <v>6586.09</v>
      </c>
      <c r="AF11" s="23">
        <v>6234.72</v>
      </c>
      <c r="AG11" s="23">
        <v>6504.64</v>
      </c>
      <c r="AH11" s="23">
        <v>6504.6390000000001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59.194000000000003</v>
      </c>
      <c r="O12" s="25">
        <v>64.370999999999995</v>
      </c>
      <c r="P12" s="25">
        <v>71.802999999999997</v>
      </c>
      <c r="Q12" s="25">
        <v>73.700999999999993</v>
      </c>
      <c r="R12" s="25">
        <v>76.661000000000001</v>
      </c>
      <c r="S12" s="25">
        <v>86.403000000000006</v>
      </c>
      <c r="T12" s="25">
        <v>103.006</v>
      </c>
      <c r="U12" s="25">
        <v>100.712</v>
      </c>
      <c r="V12" s="25">
        <v>89.248999999999995</v>
      </c>
      <c r="W12" s="25">
        <v>90.938000000000002</v>
      </c>
      <c r="X12" s="25">
        <v>90.995999999999995</v>
      </c>
      <c r="Y12" s="25">
        <v>91.084000000000003</v>
      </c>
      <c r="Z12" s="25">
        <v>89.74</v>
      </c>
      <c r="AA12" s="25">
        <v>92.921000000000006</v>
      </c>
      <c r="AB12" s="25">
        <v>85.405000000000001</v>
      </c>
      <c r="AC12" s="25">
        <v>93.632999999999996</v>
      </c>
      <c r="AD12" s="25">
        <v>98.477999999999994</v>
      </c>
      <c r="AE12" s="25">
        <v>110.508</v>
      </c>
      <c r="AF12" s="25">
        <v>125.017</v>
      </c>
      <c r="AG12" s="25">
        <v>151.381</v>
      </c>
      <c r="AH12" s="25">
        <v>168.291</v>
      </c>
    </row>
    <row r="13" spans="1:34" x14ac:dyDescent="0.25">
      <c r="A13" s="9" t="s">
        <v>9</v>
      </c>
      <c r="B13" s="22">
        <v>44.441000000000003</v>
      </c>
      <c r="C13" s="23">
        <v>40.631999999999998</v>
      </c>
      <c r="D13" s="23">
        <v>46.956000000000003</v>
      </c>
      <c r="E13" s="23">
        <v>51.494999999999997</v>
      </c>
      <c r="F13" s="23">
        <v>58.137</v>
      </c>
      <c r="G13" s="23">
        <v>60.177999999999997</v>
      </c>
      <c r="H13" s="23">
        <v>64.156999999999996</v>
      </c>
      <c r="I13" s="23">
        <v>65.367000000000004</v>
      </c>
      <c r="J13" s="23">
        <v>69.962999999999994</v>
      </c>
      <c r="K13" s="23">
        <v>63.887999999999998</v>
      </c>
      <c r="L13" s="23">
        <v>95.6</v>
      </c>
      <c r="M13" s="23">
        <v>104</v>
      </c>
      <c r="N13" s="23">
        <v>125.3</v>
      </c>
      <c r="O13" s="23">
        <v>127.4</v>
      </c>
      <c r="P13" s="23">
        <v>138.4</v>
      </c>
      <c r="Q13" s="23">
        <v>150</v>
      </c>
      <c r="R13" s="23">
        <v>150</v>
      </c>
      <c r="S13" s="23">
        <v>168.8</v>
      </c>
      <c r="T13" s="23">
        <v>169.1</v>
      </c>
      <c r="U13" s="23">
        <v>138.1</v>
      </c>
      <c r="V13" s="23">
        <v>127.4</v>
      </c>
      <c r="W13" s="23">
        <v>131.9</v>
      </c>
      <c r="X13" s="23">
        <v>132</v>
      </c>
      <c r="Y13" s="23">
        <v>129</v>
      </c>
      <c r="Z13" s="23">
        <v>130.30000000000001</v>
      </c>
      <c r="AA13" s="23">
        <v>136.19999999999999</v>
      </c>
      <c r="AB13" s="23">
        <v>133.5</v>
      </c>
      <c r="AC13" s="23">
        <v>142.40799999999999</v>
      </c>
      <c r="AD13" s="23">
        <v>158.60499999999999</v>
      </c>
      <c r="AE13" s="23">
        <v>164.66300000000001</v>
      </c>
      <c r="AF13" s="23">
        <v>165.29900000000001</v>
      </c>
      <c r="AG13" s="23">
        <v>168.815</v>
      </c>
      <c r="AH13" s="23">
        <v>178.96700000000001</v>
      </c>
    </row>
    <row r="14" spans="1:34" x14ac:dyDescent="0.25">
      <c r="A14" s="12" t="s">
        <v>10</v>
      </c>
      <c r="B14" s="24">
        <v>1839.21</v>
      </c>
      <c r="C14" s="25">
        <v>2074.16</v>
      </c>
      <c r="D14" s="25">
        <v>2037.95</v>
      </c>
      <c r="E14" s="25">
        <v>1944.58</v>
      </c>
      <c r="F14" s="25">
        <v>1908.97</v>
      </c>
      <c r="G14" s="25">
        <v>1949.31</v>
      </c>
      <c r="H14" s="25">
        <v>1976.49</v>
      </c>
      <c r="I14" s="25">
        <v>2093.6</v>
      </c>
      <c r="J14" s="25">
        <v>2315.8000000000002</v>
      </c>
      <c r="K14" s="25">
        <v>2212.6</v>
      </c>
      <c r="L14" s="25">
        <v>2356.1999999999998</v>
      </c>
      <c r="M14" s="25">
        <v>2493.3000000000002</v>
      </c>
      <c r="N14" s="25">
        <v>2565</v>
      </c>
      <c r="O14" s="25">
        <v>2582</v>
      </c>
      <c r="P14" s="25">
        <v>2722</v>
      </c>
      <c r="Q14" s="25">
        <v>2701.2</v>
      </c>
      <c r="R14" s="25">
        <v>2897.1</v>
      </c>
      <c r="S14" s="25">
        <v>2644.3</v>
      </c>
      <c r="T14" s="25">
        <v>2417.1</v>
      </c>
      <c r="U14" s="25">
        <v>2524.6</v>
      </c>
      <c r="V14" s="25">
        <v>2687.6</v>
      </c>
      <c r="W14" s="25">
        <v>2653.6</v>
      </c>
      <c r="X14" s="25">
        <v>3040.4</v>
      </c>
      <c r="Y14" s="25">
        <v>2937.4</v>
      </c>
      <c r="Z14" s="25">
        <v>2959.7829999999999</v>
      </c>
      <c r="AA14" s="25">
        <v>2910.6</v>
      </c>
      <c r="AB14" s="25">
        <v>2911.3270000000002</v>
      </c>
      <c r="AC14" s="25">
        <v>2938.5830000000001</v>
      </c>
      <c r="AD14" s="25">
        <v>3146.904</v>
      </c>
      <c r="AE14" s="25">
        <v>3306.7190000000001</v>
      </c>
      <c r="AF14" s="25">
        <v>3306.741</v>
      </c>
      <c r="AG14" s="25">
        <v>3629.1350000000002</v>
      </c>
      <c r="AH14" s="25">
        <v>3833.7579999999998</v>
      </c>
    </row>
    <row r="15" spans="1:34" x14ac:dyDescent="0.25">
      <c r="A15" s="9" t="s">
        <v>11</v>
      </c>
      <c r="B15" s="22" t="s">
        <v>1</v>
      </c>
      <c r="C15" s="23">
        <v>6.8339999999999996</v>
      </c>
      <c r="D15" s="23">
        <v>7.9790000000000001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10.337</v>
      </c>
      <c r="K15" s="23">
        <v>10.474</v>
      </c>
      <c r="L15" s="23">
        <v>11.191000000000001</v>
      </c>
      <c r="M15" s="23">
        <v>12.292</v>
      </c>
      <c r="N15" s="23">
        <v>13.541</v>
      </c>
      <c r="O15" s="23">
        <v>15.555</v>
      </c>
      <c r="P15" s="23">
        <v>16.795999999999999</v>
      </c>
      <c r="Q15" s="23">
        <v>17.312000000000001</v>
      </c>
      <c r="R15" s="23">
        <v>17.576000000000001</v>
      </c>
      <c r="S15" s="23">
        <v>16.917000000000002</v>
      </c>
      <c r="T15" s="23">
        <v>16.809000000000001</v>
      </c>
      <c r="U15" s="23">
        <v>16.942</v>
      </c>
      <c r="V15" s="23">
        <v>16.890999999999998</v>
      </c>
      <c r="W15" s="23">
        <v>14.731</v>
      </c>
      <c r="X15" s="23">
        <v>13.696</v>
      </c>
      <c r="Y15" s="23">
        <v>12.318</v>
      </c>
      <c r="Z15" s="23">
        <v>12.351000000000001</v>
      </c>
      <c r="AA15" s="23">
        <v>11.074999999999999</v>
      </c>
      <c r="AB15" s="23">
        <v>10.468999999999999</v>
      </c>
      <c r="AC15" s="23">
        <v>11.013</v>
      </c>
      <c r="AD15" s="23">
        <v>11.144</v>
      </c>
      <c r="AE15" s="23">
        <v>12.199</v>
      </c>
      <c r="AF15" s="23">
        <v>11.372999999999999</v>
      </c>
      <c r="AG15" s="23">
        <v>11.955</v>
      </c>
      <c r="AH15" s="23">
        <v>12.5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30.555</v>
      </c>
      <c r="I16" s="25">
        <v>35.796999999999997</v>
      </c>
      <c r="J16" s="25">
        <v>41.76</v>
      </c>
      <c r="K16" s="25">
        <v>36.947000000000003</v>
      </c>
      <c r="L16" s="25">
        <v>32.796999999999997</v>
      </c>
      <c r="M16" s="25">
        <v>37.448</v>
      </c>
      <c r="N16" s="25">
        <v>33.335000000000001</v>
      </c>
      <c r="O16" s="25">
        <v>29.222999999999999</v>
      </c>
      <c r="P16" s="25">
        <v>33.741</v>
      </c>
      <c r="Q16" s="25">
        <v>39.215000000000003</v>
      </c>
      <c r="R16" s="25">
        <v>43.53</v>
      </c>
      <c r="S16" s="25">
        <v>48.481999999999999</v>
      </c>
      <c r="T16" s="25">
        <v>59.603999999999999</v>
      </c>
      <c r="U16" s="25">
        <v>52.305</v>
      </c>
      <c r="V16" s="25">
        <v>38.520000000000003</v>
      </c>
      <c r="W16" s="25">
        <v>55.345999999999997</v>
      </c>
      <c r="X16" s="25">
        <v>58.415999999999997</v>
      </c>
      <c r="Y16" s="25">
        <v>65.918000000000006</v>
      </c>
      <c r="Z16" s="25">
        <v>64.043999999999997</v>
      </c>
      <c r="AA16" s="25">
        <v>66.536000000000001</v>
      </c>
      <c r="AB16" s="25">
        <v>85.5</v>
      </c>
      <c r="AC16" s="25">
        <v>105.794</v>
      </c>
      <c r="AD16" s="25">
        <v>94.805999999999997</v>
      </c>
      <c r="AE16" s="25">
        <v>99.058000000000007</v>
      </c>
      <c r="AF16" s="25">
        <v>89.385000000000005</v>
      </c>
      <c r="AG16" s="25">
        <v>98.222999999999999</v>
      </c>
      <c r="AH16" s="25">
        <v>104.129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8.2669999999999995</v>
      </c>
      <c r="H17" s="23">
        <v>8.1389999999999993</v>
      </c>
      <c r="I17" s="23">
        <v>7.5270000000000001</v>
      </c>
      <c r="J17" s="23">
        <v>7.157</v>
      </c>
      <c r="K17" s="23">
        <v>7.3849999999999998</v>
      </c>
      <c r="L17" s="23">
        <v>6.6020000000000003</v>
      </c>
      <c r="M17" s="23">
        <v>6.46</v>
      </c>
      <c r="N17" s="23">
        <v>6.5170000000000003</v>
      </c>
      <c r="O17" s="23">
        <v>8.0389999999999997</v>
      </c>
      <c r="P17" s="23">
        <v>8.5939999999999994</v>
      </c>
      <c r="Q17" s="23">
        <v>13.459</v>
      </c>
      <c r="R17" s="23">
        <v>16.79</v>
      </c>
      <c r="S17" s="23">
        <v>30.347000000000001</v>
      </c>
      <c r="T17" s="23">
        <v>38.987000000000002</v>
      </c>
      <c r="U17" s="23">
        <v>21.059000000000001</v>
      </c>
      <c r="V17" s="23">
        <v>25.184999999999999</v>
      </c>
      <c r="W17" s="23">
        <v>33.011000000000003</v>
      </c>
      <c r="X17" s="23">
        <v>39.414000000000001</v>
      </c>
      <c r="Y17" s="23">
        <v>40.299999999999997</v>
      </c>
      <c r="Z17" s="23">
        <v>39</v>
      </c>
      <c r="AA17" s="23">
        <v>39</v>
      </c>
      <c r="AB17" s="23">
        <v>35.1</v>
      </c>
      <c r="AC17" s="23">
        <v>36</v>
      </c>
      <c r="AD17" s="23">
        <v>42.4</v>
      </c>
      <c r="AE17" s="23">
        <v>36.9</v>
      </c>
      <c r="AF17" s="23">
        <v>39.200000000000003</v>
      </c>
      <c r="AG17" s="23">
        <v>45.703000000000003</v>
      </c>
      <c r="AH17" s="23">
        <v>51.198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26</v>
      </c>
      <c r="M18" s="25">
        <v>32.5</v>
      </c>
      <c r="N18" s="25">
        <v>38</v>
      </c>
      <c r="O18" s="25">
        <v>44.9</v>
      </c>
      <c r="P18" s="25">
        <v>49.2</v>
      </c>
      <c r="Q18" s="25">
        <v>56.9</v>
      </c>
      <c r="R18" s="25">
        <v>66.52</v>
      </c>
      <c r="S18" s="25">
        <v>79</v>
      </c>
      <c r="T18" s="25">
        <v>99</v>
      </c>
      <c r="U18" s="25">
        <v>99.88</v>
      </c>
      <c r="V18" s="25">
        <v>128.59</v>
      </c>
      <c r="W18" s="25">
        <v>147.78800000000001</v>
      </c>
      <c r="X18" s="25">
        <v>156.226</v>
      </c>
      <c r="Y18" s="25">
        <v>175.453</v>
      </c>
      <c r="Z18" s="25">
        <v>188</v>
      </c>
      <c r="AA18" s="25">
        <v>197.4</v>
      </c>
      <c r="AB18" s="25">
        <v>181.4</v>
      </c>
      <c r="AC18" s="25">
        <v>171.9</v>
      </c>
      <c r="AD18" s="25">
        <v>183.5</v>
      </c>
      <c r="AE18" s="25">
        <v>175.7</v>
      </c>
      <c r="AF18" s="25">
        <v>182.99799999999999</v>
      </c>
      <c r="AG18" s="25">
        <v>183.745</v>
      </c>
      <c r="AH18" s="25">
        <v>183.994</v>
      </c>
    </row>
    <row r="19" spans="1:34" x14ac:dyDescent="0.25">
      <c r="A19" s="9" t="s">
        <v>15</v>
      </c>
      <c r="B19" s="22">
        <v>49.90806006742261</v>
      </c>
      <c r="C19" s="23">
        <v>45.977496483825604</v>
      </c>
      <c r="D19" s="23">
        <v>45.34089593702975</v>
      </c>
      <c r="E19" s="23">
        <v>82.919802992286961</v>
      </c>
      <c r="F19" s="23">
        <v>84.611693193633528</v>
      </c>
      <c r="G19" s="23">
        <v>64.037070799149191</v>
      </c>
      <c r="H19" s="23">
        <v>65.668352601156073</v>
      </c>
      <c r="I19" s="23">
        <v>73.307347035199626</v>
      </c>
      <c r="J19" s="23">
        <v>88.92006484599078</v>
      </c>
      <c r="K19" s="23">
        <v>99.881710646041853</v>
      </c>
      <c r="L19" s="23">
        <v>105.73027226580524</v>
      </c>
      <c r="M19" s="23">
        <v>141.82470088467986</v>
      </c>
      <c r="N19" s="23">
        <v>231.84063220283173</v>
      </c>
      <c r="O19" s="23">
        <v>217.21867360618248</v>
      </c>
      <c r="P19" s="23">
        <v>213.14432170388619</v>
      </c>
      <c r="Q19" s="23">
        <v>234.51279983874218</v>
      </c>
      <c r="R19" s="23">
        <v>228.45909331718761</v>
      </c>
      <c r="S19" s="23">
        <v>236.0716132882435</v>
      </c>
      <c r="T19" s="23">
        <v>247.75873722714806</v>
      </c>
      <c r="U19" s="23">
        <v>214.04416223736311</v>
      </c>
      <c r="V19" s="23">
        <v>208.54544794540436</v>
      </c>
      <c r="W19" s="23">
        <v>189.83892329169203</v>
      </c>
      <c r="X19" s="23">
        <v>181.60172860847018</v>
      </c>
      <c r="Y19" s="23">
        <v>210.77104456496107</v>
      </c>
      <c r="Z19" s="23">
        <v>196.32794532085131</v>
      </c>
      <c r="AA19" s="23">
        <v>200.77774193548387</v>
      </c>
      <c r="AB19" s="23">
        <v>183.98022090932443</v>
      </c>
      <c r="AC19" s="23">
        <v>210.08441411429865</v>
      </c>
      <c r="AD19" s="23">
        <v>223.05967575025872</v>
      </c>
      <c r="AE19" s="23">
        <v>215.84875499538887</v>
      </c>
      <c r="AF19" s="23">
        <v>217.86192170818506</v>
      </c>
      <c r="AG19" s="23">
        <v>258.05815854066719</v>
      </c>
      <c r="AH19" s="23">
        <v>287.69172736333661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1.8640000000000001</v>
      </c>
      <c r="O20" s="25">
        <v>0.79200000000000004</v>
      </c>
      <c r="P20" s="25">
        <v>0.60499999999999998</v>
      </c>
      <c r="Q20" s="25">
        <v>1.288</v>
      </c>
      <c r="R20" s="25">
        <v>1.3660000000000001</v>
      </c>
      <c r="S20" s="25">
        <v>0.58099999999999996</v>
      </c>
      <c r="T20" s="25">
        <v>1.32</v>
      </c>
      <c r="U20" s="25">
        <v>1.5029999999999999</v>
      </c>
      <c r="V20" s="25">
        <v>1.1970000000000001</v>
      </c>
      <c r="W20" s="25">
        <v>1.8560000000000001</v>
      </c>
      <c r="X20" s="25">
        <v>4.2430000000000003</v>
      </c>
      <c r="Y20" s="25">
        <v>5.6280000000000001</v>
      </c>
      <c r="Z20" s="25">
        <v>6.0419999999999998</v>
      </c>
      <c r="AA20" s="25">
        <v>11.803000000000001</v>
      </c>
      <c r="AB20" s="25">
        <v>0.76500000000000001</v>
      </c>
      <c r="AC20" s="25">
        <v>0.60699999999999998</v>
      </c>
      <c r="AD20" s="25">
        <v>0.86199999999999999</v>
      </c>
      <c r="AE20" s="25">
        <v>0.76100000000000001</v>
      </c>
      <c r="AF20" s="25">
        <v>0.755</v>
      </c>
      <c r="AG20" s="25">
        <v>1.51</v>
      </c>
      <c r="AH20" s="25">
        <v>1.677</v>
      </c>
    </row>
    <row r="21" spans="1:34" x14ac:dyDescent="0.25">
      <c r="A21" s="9" t="s">
        <v>17</v>
      </c>
      <c r="B21" s="22">
        <v>4384.33</v>
      </c>
      <c r="C21" s="23">
        <v>5457</v>
      </c>
      <c r="D21" s="23">
        <v>5499.97</v>
      </c>
      <c r="E21" s="23">
        <v>5874.59</v>
      </c>
      <c r="F21" s="23">
        <v>5932.32</v>
      </c>
      <c r="G21" s="23">
        <v>6265.83</v>
      </c>
      <c r="H21" s="23">
        <v>6305.15</v>
      </c>
      <c r="I21" s="23">
        <v>6272.32</v>
      </c>
      <c r="J21" s="23">
        <v>6546.89</v>
      </c>
      <c r="K21" s="23">
        <v>6631.56</v>
      </c>
      <c r="L21" s="23">
        <v>6872.9</v>
      </c>
      <c r="M21" s="23">
        <v>7145.9</v>
      </c>
      <c r="N21" s="23">
        <v>7333.3890000000001</v>
      </c>
      <c r="O21" s="23">
        <v>7307.4</v>
      </c>
      <c r="P21" s="23">
        <v>7514.4</v>
      </c>
      <c r="Q21" s="23">
        <v>7866.9</v>
      </c>
      <c r="R21" s="23">
        <v>8156.08</v>
      </c>
      <c r="S21" s="23">
        <v>8540.2000000000007</v>
      </c>
      <c r="T21" s="23">
        <v>9346.3799999999992</v>
      </c>
      <c r="U21" s="23">
        <v>9931.73</v>
      </c>
      <c r="V21" s="23">
        <v>10353.728999999999</v>
      </c>
      <c r="W21" s="23">
        <v>10974.3</v>
      </c>
      <c r="X21" s="23">
        <v>11340.547</v>
      </c>
      <c r="Y21" s="23">
        <v>11861.635</v>
      </c>
      <c r="Z21" s="23">
        <v>12319.97</v>
      </c>
      <c r="AA21" s="23">
        <v>12485.607</v>
      </c>
      <c r="AB21" s="23">
        <v>12720.861000000001</v>
      </c>
      <c r="AC21" s="23">
        <v>13484.009</v>
      </c>
      <c r="AD21" s="23">
        <v>14168.026</v>
      </c>
      <c r="AE21" s="23">
        <v>15022.2</v>
      </c>
      <c r="AF21" s="23">
        <v>15589.054</v>
      </c>
      <c r="AG21" s="23">
        <v>16761.071</v>
      </c>
      <c r="AH21" s="23">
        <v>14491</v>
      </c>
    </row>
    <row r="22" spans="1:34" x14ac:dyDescent="0.25">
      <c r="A22" s="12" t="s">
        <v>18</v>
      </c>
      <c r="B22" s="24">
        <v>859.91</v>
      </c>
      <c r="C22" s="25">
        <v>922.08</v>
      </c>
      <c r="D22" s="25">
        <v>933.43</v>
      </c>
      <c r="E22" s="25">
        <v>956.56899999999996</v>
      </c>
      <c r="F22" s="25">
        <v>1055.9469999999999</v>
      </c>
      <c r="G22" s="25">
        <v>1087.2570000000001</v>
      </c>
      <c r="H22" s="25">
        <v>1125.375</v>
      </c>
      <c r="I22" s="25">
        <v>1166.2149999999999</v>
      </c>
      <c r="J22" s="25">
        <v>1216.585</v>
      </c>
      <c r="K22" s="25">
        <v>1138</v>
      </c>
      <c r="L22" s="25">
        <v>974</v>
      </c>
      <c r="M22" s="25">
        <v>1179</v>
      </c>
      <c r="N22" s="25">
        <v>1106</v>
      </c>
      <c r="O22" s="25">
        <v>1216</v>
      </c>
      <c r="P22" s="25">
        <v>1253</v>
      </c>
      <c r="Q22" s="25">
        <v>1216</v>
      </c>
      <c r="R22" s="25">
        <v>1260</v>
      </c>
      <c r="S22" s="25">
        <v>1259</v>
      </c>
      <c r="T22" s="25">
        <v>1259</v>
      </c>
      <c r="U22" s="25">
        <v>1327</v>
      </c>
      <c r="V22" s="25">
        <v>1279</v>
      </c>
      <c r="W22" s="25">
        <v>1319.3869999999999</v>
      </c>
      <c r="X22" s="25">
        <v>1481.6410000000001</v>
      </c>
      <c r="Y22" s="25">
        <v>848</v>
      </c>
      <c r="Z22" s="25">
        <v>889</v>
      </c>
      <c r="AA22" s="25">
        <v>900</v>
      </c>
      <c r="AB22" s="25">
        <v>923</v>
      </c>
      <c r="AC22" s="25">
        <v>907</v>
      </c>
      <c r="AD22" s="25">
        <v>971</v>
      </c>
      <c r="AE22" s="25">
        <v>1014</v>
      </c>
      <c r="AF22" s="25">
        <v>1038</v>
      </c>
      <c r="AG22" s="25">
        <v>1080.3969999999999</v>
      </c>
      <c r="AH22" s="25">
        <v>1039.568</v>
      </c>
    </row>
    <row r="23" spans="1:34" x14ac:dyDescent="0.25">
      <c r="A23" s="9" t="s">
        <v>19</v>
      </c>
      <c r="B23" s="22">
        <v>80.028545213579363</v>
      </c>
      <c r="C23" s="23">
        <v>96.187218007833792</v>
      </c>
      <c r="D23" s="23">
        <v>76.643807987091563</v>
      </c>
      <c r="E23" s="23">
        <v>222.88191499387429</v>
      </c>
      <c r="F23" s="23">
        <v>223.46844345733854</v>
      </c>
      <c r="G23" s="23">
        <v>235.19949534773696</v>
      </c>
      <c r="H23" s="23">
        <v>251.08844928849018</v>
      </c>
      <c r="I23" s="23">
        <v>289.05934598304401</v>
      </c>
      <c r="J23" s="23">
        <v>315.2304353376739</v>
      </c>
      <c r="K23" s="23">
        <v>334.2953115390074</v>
      </c>
      <c r="L23" s="23">
        <v>385.85898907240153</v>
      </c>
      <c r="M23" s="23">
        <v>413.65975872116775</v>
      </c>
      <c r="N23" s="23">
        <v>532.89780681287914</v>
      </c>
      <c r="O23" s="23">
        <v>421.33375761432853</v>
      </c>
      <c r="P23" s="23">
        <v>444.28735530617661</v>
      </c>
      <c r="Q23" s="23">
        <v>503.80313199105149</v>
      </c>
      <c r="R23" s="23">
        <v>560.12731332939745</v>
      </c>
      <c r="S23" s="23">
        <v>624.91740888548247</v>
      </c>
      <c r="T23" s="23">
        <v>775.34808234389675</v>
      </c>
      <c r="U23" s="23">
        <v>719.10527775210278</v>
      </c>
      <c r="V23" s="23">
        <v>935.96515382882319</v>
      </c>
      <c r="W23" s="23">
        <v>979.42047274668755</v>
      </c>
      <c r="X23" s="23">
        <v>958.94568308361409</v>
      </c>
      <c r="Y23" s="23">
        <v>921.92972007147125</v>
      </c>
      <c r="Z23" s="23">
        <v>925.5311521640416</v>
      </c>
      <c r="AA23" s="23">
        <v>1052.9863052986307</v>
      </c>
      <c r="AB23" s="23">
        <v>103.36450311697837</v>
      </c>
      <c r="AC23" s="23">
        <v>110.45337091848721</v>
      </c>
      <c r="AD23" s="23">
        <v>116.99683210137276</v>
      </c>
      <c r="AE23" s="23">
        <v>89.401759121370077</v>
      </c>
      <c r="AF23" s="23">
        <v>143.84334908845375</v>
      </c>
      <c r="AG23" s="23">
        <v>168.73170945413125</v>
      </c>
      <c r="AH23" s="23">
        <v>184.3159556987687</v>
      </c>
    </row>
    <row r="24" spans="1:34" x14ac:dyDescent="0.25">
      <c r="A24" s="12" t="s">
        <v>20</v>
      </c>
      <c r="B24" s="24">
        <v>66.040000000000006</v>
      </c>
      <c r="C24" s="25">
        <v>77.39</v>
      </c>
      <c r="D24" s="25">
        <v>88.73</v>
      </c>
      <c r="E24" s="25">
        <v>99.29</v>
      </c>
      <c r="F24" s="25">
        <v>111.1</v>
      </c>
      <c r="G24" s="25">
        <v>124.31</v>
      </c>
      <c r="H24" s="25">
        <v>132.01</v>
      </c>
      <c r="I24" s="25">
        <v>139.69999999999999</v>
      </c>
      <c r="J24" s="25">
        <v>183.69</v>
      </c>
      <c r="K24" s="25">
        <v>227.67</v>
      </c>
      <c r="L24" s="25">
        <v>221.6</v>
      </c>
      <c r="M24" s="25">
        <v>215.51900000000001</v>
      </c>
      <c r="N24" s="25">
        <v>193.78200000000001</v>
      </c>
      <c r="O24" s="25">
        <v>172.04499999999999</v>
      </c>
      <c r="P24" s="25">
        <v>173.79900000000001</v>
      </c>
      <c r="Q24" s="25">
        <v>175.55199999999999</v>
      </c>
      <c r="R24" s="25">
        <v>180.01400000000001</v>
      </c>
      <c r="S24" s="25">
        <v>184.47499999999999</v>
      </c>
      <c r="T24" s="25">
        <v>188.316</v>
      </c>
      <c r="U24" s="25">
        <v>202.53700000000001</v>
      </c>
      <c r="V24" s="25">
        <v>196.28800000000001</v>
      </c>
      <c r="W24" s="25">
        <v>189.33</v>
      </c>
      <c r="X24" s="25">
        <v>124.224</v>
      </c>
      <c r="Y24" s="25">
        <v>147.15</v>
      </c>
      <c r="Z24" s="25">
        <v>139.833</v>
      </c>
      <c r="AA24" s="25">
        <v>144.876</v>
      </c>
      <c r="AB24" s="25">
        <v>125.527</v>
      </c>
      <c r="AC24" s="25">
        <v>141.74299999999999</v>
      </c>
      <c r="AD24" s="25">
        <v>147.03800000000001</v>
      </c>
      <c r="AE24" s="25">
        <v>153.56899999999999</v>
      </c>
      <c r="AF24" s="25">
        <v>160.13900000000001</v>
      </c>
      <c r="AG24" s="25">
        <v>169.85</v>
      </c>
      <c r="AH24" s="25">
        <v>177.8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204.57400000000001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218.95099999999999</v>
      </c>
      <c r="K25" s="23" t="s">
        <v>1</v>
      </c>
      <c r="L25" s="23" t="s">
        <v>1</v>
      </c>
      <c r="M25" s="23" t="s">
        <v>1</v>
      </c>
      <c r="N25" s="23">
        <v>266.428</v>
      </c>
      <c r="O25" s="23" t="s">
        <v>1</v>
      </c>
      <c r="P25" s="23">
        <v>269.83199999999999</v>
      </c>
      <c r="Q25" s="23">
        <v>313.916</v>
      </c>
      <c r="R25" s="23">
        <v>330.23200000000003</v>
      </c>
      <c r="S25" s="23">
        <v>367.3</v>
      </c>
      <c r="T25" s="23">
        <v>403.21</v>
      </c>
      <c r="U25" s="23">
        <v>399.09300000000002</v>
      </c>
      <c r="V25" s="23">
        <v>422.41699999999997</v>
      </c>
      <c r="W25" s="23">
        <v>425.22199999999998</v>
      </c>
      <c r="X25" s="23">
        <v>425.14800000000002</v>
      </c>
      <c r="Y25" s="23">
        <v>424.88499999999999</v>
      </c>
      <c r="Z25" s="23">
        <v>467.541</v>
      </c>
      <c r="AA25" s="23">
        <v>481.113</v>
      </c>
      <c r="AB25" s="23">
        <v>789.63</v>
      </c>
      <c r="AC25" s="23">
        <v>806.60400000000004</v>
      </c>
      <c r="AD25" s="23">
        <v>851.06</v>
      </c>
      <c r="AE25" s="23">
        <v>913.29499999999996</v>
      </c>
      <c r="AF25" s="23">
        <v>920.86</v>
      </c>
      <c r="AG25" s="23">
        <v>997.20899999999995</v>
      </c>
      <c r="AH25" s="23">
        <v>1079.21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36.444695259593679</v>
      </c>
      <c r="F26" s="25">
        <v>27.494929006085194</v>
      </c>
      <c r="G26" s="25">
        <v>43.144252441773105</v>
      </c>
      <c r="H26" s="25">
        <v>45.359510453850078</v>
      </c>
      <c r="I26" s="25">
        <v>28.49531327084361</v>
      </c>
      <c r="J26" s="25">
        <v>34.349524286429642</v>
      </c>
      <c r="K26" s="25">
        <v>24.937289691037012</v>
      </c>
      <c r="L26" s="25">
        <v>27.977110731854232</v>
      </c>
      <c r="M26" s="25">
        <v>47.816874327026611</v>
      </c>
      <c r="N26" s="25">
        <v>44.399424368404219</v>
      </c>
      <c r="O26" s="25">
        <v>65.155654975899438</v>
      </c>
      <c r="P26" s="25">
        <v>80.318193038755865</v>
      </c>
      <c r="Q26" s="25">
        <v>111.70151067414179</v>
      </c>
      <c r="R26" s="25">
        <v>143.64938453684272</v>
      </c>
      <c r="S26" s="25">
        <v>221.6187449404851</v>
      </c>
      <c r="T26" s="25">
        <v>331.50491500570251</v>
      </c>
      <c r="U26" s="25">
        <v>194.04349159178284</v>
      </c>
      <c r="V26" s="25">
        <v>210.67162053083896</v>
      </c>
      <c r="W26" s="25">
        <v>267.6431317968437</v>
      </c>
      <c r="X26" s="25">
        <v>263.55324826766531</v>
      </c>
      <c r="Y26" s="25">
        <v>274.57976917854717</v>
      </c>
      <c r="Z26" s="25">
        <v>247.04525508022596</v>
      </c>
      <c r="AA26" s="25">
        <v>299.2232420029693</v>
      </c>
      <c r="AB26" s="25">
        <v>272.24078033137357</v>
      </c>
      <c r="AC26" s="25">
        <v>305.73651724741723</v>
      </c>
      <c r="AD26" s="25">
        <v>313.88525999140523</v>
      </c>
      <c r="AE26" s="25">
        <v>339.3149010599962</v>
      </c>
      <c r="AF26" s="25">
        <v>327.66901597668601</v>
      </c>
      <c r="AG26" s="25">
        <v>342.8649801889668</v>
      </c>
      <c r="AH26" s="25">
        <v>364.06708170259361</v>
      </c>
    </row>
    <row r="27" spans="1:34" x14ac:dyDescent="0.25">
      <c r="A27" s="9" t="s">
        <v>23</v>
      </c>
      <c r="B27" s="22" t="s">
        <v>1</v>
      </c>
      <c r="C27" s="23">
        <v>70.09</v>
      </c>
      <c r="D27" s="23" t="s">
        <v>1</v>
      </c>
      <c r="E27" s="23">
        <v>94.27</v>
      </c>
      <c r="F27" s="23" t="s">
        <v>1</v>
      </c>
      <c r="G27" s="23">
        <v>99.04</v>
      </c>
      <c r="H27" s="23" t="s">
        <v>1</v>
      </c>
      <c r="I27" s="23">
        <v>115.3</v>
      </c>
      <c r="J27" s="23" t="s">
        <v>1</v>
      </c>
      <c r="K27" s="23">
        <v>165.04</v>
      </c>
      <c r="L27" s="23" t="s">
        <v>1</v>
      </c>
      <c r="M27" s="23">
        <v>187.8</v>
      </c>
      <c r="N27" s="23" t="s">
        <v>1</v>
      </c>
      <c r="O27" s="23">
        <v>198.39</v>
      </c>
      <c r="P27" s="23">
        <v>202.6</v>
      </c>
      <c r="Q27" s="23">
        <v>233.9</v>
      </c>
      <c r="R27" s="23">
        <v>254.4</v>
      </c>
      <c r="S27" s="23">
        <v>280.68</v>
      </c>
      <c r="T27" s="23">
        <v>545.92999999999995</v>
      </c>
      <c r="U27" s="23">
        <v>388.37</v>
      </c>
      <c r="V27" s="23">
        <v>320.55</v>
      </c>
      <c r="W27" s="23">
        <v>331.72699999999998</v>
      </c>
      <c r="X27" s="23">
        <v>331.9</v>
      </c>
      <c r="Y27" s="23">
        <v>410.13</v>
      </c>
      <c r="Z27" s="23">
        <v>412.69</v>
      </c>
      <c r="AA27" s="23">
        <v>479.35</v>
      </c>
      <c r="AB27" s="23">
        <v>438.82</v>
      </c>
      <c r="AC27" s="23">
        <v>451.14</v>
      </c>
      <c r="AD27" s="23">
        <v>488.09</v>
      </c>
      <c r="AE27" s="23">
        <v>523.94000000000005</v>
      </c>
      <c r="AF27" s="23">
        <v>537.24</v>
      </c>
      <c r="AG27" s="23">
        <v>590.31899999999996</v>
      </c>
      <c r="AH27" s="23">
        <v>647.41200000000003</v>
      </c>
    </row>
    <row r="28" spans="1:34" x14ac:dyDescent="0.25">
      <c r="A28" s="12" t="s">
        <v>24</v>
      </c>
      <c r="B28" s="24">
        <v>50.786999999999999</v>
      </c>
      <c r="C28" s="25">
        <v>51.218000000000004</v>
      </c>
      <c r="D28" s="25">
        <v>55.698999999999998</v>
      </c>
      <c r="E28" s="25">
        <v>48.064999999999998</v>
      </c>
      <c r="F28" s="25">
        <v>62.936</v>
      </c>
      <c r="G28" s="25">
        <v>71.765000000000001</v>
      </c>
      <c r="H28" s="25">
        <v>76.578000000000003</v>
      </c>
      <c r="I28" s="25">
        <v>45.475999999999999</v>
      </c>
      <c r="J28" s="25">
        <v>50.588000000000001</v>
      </c>
      <c r="K28" s="25">
        <v>50.72</v>
      </c>
      <c r="L28" s="25">
        <v>49.856999999999999</v>
      </c>
      <c r="M28" s="25">
        <v>50.853000000000002</v>
      </c>
      <c r="N28" s="25">
        <v>55.832000000000001</v>
      </c>
      <c r="O28" s="25">
        <v>73.623999999999995</v>
      </c>
      <c r="P28" s="25">
        <v>70.504000000000005</v>
      </c>
      <c r="Q28" s="25">
        <v>73.856999999999999</v>
      </c>
      <c r="R28" s="25">
        <v>87.691999999999993</v>
      </c>
      <c r="S28" s="25">
        <v>99.927000000000007</v>
      </c>
      <c r="T28" s="25">
        <v>103.803</v>
      </c>
      <c r="U28" s="25">
        <v>102.699</v>
      </c>
      <c r="V28" s="25">
        <v>124.752</v>
      </c>
      <c r="W28" s="25">
        <v>129.57499999999999</v>
      </c>
      <c r="X28" s="25">
        <v>143.51499999999999</v>
      </c>
      <c r="Y28" s="25">
        <v>125.126</v>
      </c>
      <c r="Z28" s="25">
        <v>189.768</v>
      </c>
      <c r="AA28" s="25">
        <v>258.34100000000001</v>
      </c>
      <c r="AB28" s="25">
        <v>137.39400000000001</v>
      </c>
      <c r="AC28" s="25">
        <v>155.827</v>
      </c>
      <c r="AD28" s="25">
        <v>159.386</v>
      </c>
      <c r="AE28" s="25">
        <v>154.93899999999999</v>
      </c>
      <c r="AF28" s="25">
        <v>165.41399999999999</v>
      </c>
      <c r="AG28" s="25">
        <v>169.85400000000001</v>
      </c>
      <c r="AH28" s="25">
        <v>184.53299999999999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29.760999999999999</v>
      </c>
      <c r="F29" s="23">
        <v>39.939</v>
      </c>
      <c r="G29" s="23">
        <v>39.604999999999997</v>
      </c>
      <c r="H29" s="23">
        <v>40.923999999999999</v>
      </c>
      <c r="I29" s="23">
        <v>48.648000000000003</v>
      </c>
      <c r="J29" s="23">
        <v>60.970999999999997</v>
      </c>
      <c r="K29" s="23">
        <v>65.747</v>
      </c>
      <c r="L29" s="23">
        <v>66.408000000000001</v>
      </c>
      <c r="M29" s="23">
        <v>75.44</v>
      </c>
      <c r="N29" s="23">
        <v>78.384</v>
      </c>
      <c r="O29" s="23">
        <v>70.688999999999993</v>
      </c>
      <c r="P29" s="23">
        <v>75.084000000000003</v>
      </c>
      <c r="Q29" s="23">
        <v>99.875</v>
      </c>
      <c r="R29" s="23">
        <v>118.53700000000001</v>
      </c>
      <c r="S29" s="23">
        <v>122.49</v>
      </c>
      <c r="T29" s="23">
        <v>135.22499999999999</v>
      </c>
      <c r="U29" s="23">
        <v>136.351</v>
      </c>
      <c r="V29" s="23">
        <v>135.92099999999999</v>
      </c>
      <c r="W29" s="23">
        <v>127.831</v>
      </c>
      <c r="X29" s="23">
        <v>121.483</v>
      </c>
      <c r="Y29" s="23">
        <v>121.66200000000001</v>
      </c>
      <c r="Z29" s="23">
        <v>108.289</v>
      </c>
      <c r="AA29" s="23">
        <v>115.218</v>
      </c>
      <c r="AB29" s="23">
        <v>109.131</v>
      </c>
      <c r="AC29" s="23">
        <v>110.681</v>
      </c>
      <c r="AD29" s="23">
        <v>120.932</v>
      </c>
      <c r="AE29" s="23">
        <v>136.63800000000001</v>
      </c>
      <c r="AF29" s="23">
        <v>138.59100000000001</v>
      </c>
      <c r="AG29" s="23">
        <v>150.21799999999999</v>
      </c>
      <c r="AH29" s="23">
        <v>188.33</v>
      </c>
    </row>
    <row r="30" spans="1:34" x14ac:dyDescent="0.25">
      <c r="A30" s="12" t="s">
        <v>26</v>
      </c>
      <c r="B30" s="24">
        <v>544.17100000000005</v>
      </c>
      <c r="C30" s="25">
        <v>612.726</v>
      </c>
      <c r="D30" s="25">
        <v>649.30100000000004</v>
      </c>
      <c r="E30" s="25">
        <v>670.09299999999996</v>
      </c>
      <c r="F30" s="25">
        <v>681.80899999999997</v>
      </c>
      <c r="G30" s="25">
        <v>661.11800000000005</v>
      </c>
      <c r="H30" s="25">
        <v>704.93200000000002</v>
      </c>
      <c r="I30" s="25">
        <v>701.54600000000005</v>
      </c>
      <c r="J30" s="25">
        <v>767.303</v>
      </c>
      <c r="K30" s="25">
        <v>843.26099999999997</v>
      </c>
      <c r="L30" s="25">
        <v>904.78</v>
      </c>
      <c r="M30" s="25">
        <v>989.053</v>
      </c>
      <c r="N30" s="25">
        <v>1107.8150000000001</v>
      </c>
      <c r="O30" s="25">
        <v>1261.7629999999999</v>
      </c>
      <c r="P30" s="25">
        <v>1427.5039999999999</v>
      </c>
      <c r="Q30" s="25">
        <v>1738.0530000000001</v>
      </c>
      <c r="R30" s="25">
        <v>1970.8240000000001</v>
      </c>
      <c r="S30" s="25">
        <v>2348.8429999999998</v>
      </c>
      <c r="T30" s="25">
        <v>2672.288</v>
      </c>
      <c r="U30" s="25">
        <v>2926.7330000000002</v>
      </c>
      <c r="V30" s="25">
        <v>2930.5619999999999</v>
      </c>
      <c r="W30" s="25">
        <v>2762.3850000000002</v>
      </c>
      <c r="X30" s="25">
        <v>2556.6460000000002</v>
      </c>
      <c r="Y30" s="25">
        <v>2436.444</v>
      </c>
      <c r="Z30" s="25">
        <v>2408.6950000000002</v>
      </c>
      <c r="AA30" s="25">
        <v>2520</v>
      </c>
      <c r="AB30" s="25">
        <v>2453</v>
      </c>
      <c r="AC30" s="25">
        <v>2495</v>
      </c>
      <c r="AD30" s="25">
        <v>2515</v>
      </c>
      <c r="AE30" s="25">
        <v>2648</v>
      </c>
      <c r="AF30" s="25">
        <v>2753</v>
      </c>
      <c r="AG30" s="25">
        <v>2910.0250000000001</v>
      </c>
      <c r="AH30" s="25">
        <v>3329.694</v>
      </c>
    </row>
    <row r="31" spans="1:34" x14ac:dyDescent="0.25">
      <c r="A31" s="9" t="s">
        <v>27</v>
      </c>
      <c r="B31" s="22" t="s">
        <v>1</v>
      </c>
      <c r="C31" s="23">
        <v>226.75918869412911</v>
      </c>
      <c r="D31" s="23" t="s">
        <v>1</v>
      </c>
      <c r="E31" s="23">
        <v>219.37181384640687</v>
      </c>
      <c r="F31" s="23" t="s">
        <v>1</v>
      </c>
      <c r="G31" s="23">
        <v>232.64287015505954</v>
      </c>
      <c r="H31" s="23" t="s">
        <v>1</v>
      </c>
      <c r="I31" s="23">
        <v>274.217565193268</v>
      </c>
      <c r="J31" s="23" t="s">
        <v>1</v>
      </c>
      <c r="K31" s="23">
        <v>289.18535339199548</v>
      </c>
      <c r="L31" s="23" t="s">
        <v>1</v>
      </c>
      <c r="M31" s="23">
        <v>297.24152089118428</v>
      </c>
      <c r="N31" s="23" t="s">
        <v>1</v>
      </c>
      <c r="O31" s="23">
        <v>370.66263343635609</v>
      </c>
      <c r="P31" s="23">
        <v>324.6276426684787</v>
      </c>
      <c r="Q31" s="23">
        <v>517.65745189717961</v>
      </c>
      <c r="R31" s="23">
        <v>525.15560165975103</v>
      </c>
      <c r="S31" s="23">
        <v>573.61542037383379</v>
      </c>
      <c r="T31" s="23">
        <v>546.84249937598804</v>
      </c>
      <c r="U31" s="23">
        <v>467.08289779736515</v>
      </c>
      <c r="V31" s="23">
        <v>578.25590051691779</v>
      </c>
      <c r="W31" s="23">
        <v>566.90070654942519</v>
      </c>
      <c r="X31" s="23">
        <v>667.15685711331435</v>
      </c>
      <c r="Y31" s="23">
        <v>530.42824943651385</v>
      </c>
      <c r="Z31" s="23">
        <v>509.9741715667418</v>
      </c>
      <c r="AA31" s="23">
        <v>501.09584647458166</v>
      </c>
      <c r="AB31" s="23">
        <v>515.47698254285081</v>
      </c>
      <c r="AC31" s="23">
        <v>584.63326794740067</v>
      </c>
      <c r="AD31" s="23">
        <v>565.29834378015846</v>
      </c>
      <c r="AE31" s="23">
        <v>728.95713516729461</v>
      </c>
      <c r="AF31" s="23">
        <v>737.16236838089424</v>
      </c>
      <c r="AG31" s="23">
        <v>811.87227122653132</v>
      </c>
      <c r="AH31" s="23">
        <v>805.93446601941753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22726.581947223101</v>
      </c>
      <c r="Q32" s="29">
        <v>24266.469601206907</v>
      </c>
      <c r="R32" s="29">
        <v>25144.223070875061</v>
      </c>
      <c r="S32" s="29">
        <v>26109.453967729041</v>
      </c>
      <c r="T32" s="29">
        <v>27950.847304665582</v>
      </c>
      <c r="U32" s="29">
        <v>28940.225552243501</v>
      </c>
      <c r="V32" s="29">
        <v>28916.527574260574</v>
      </c>
      <c r="W32" s="29">
        <v>29719.410534242113</v>
      </c>
      <c r="X32" s="29">
        <v>30458.159182983582</v>
      </c>
      <c r="Y32" s="29">
        <v>30188.471565570413</v>
      </c>
      <c r="Z32" s="29">
        <v>30768.800340795155</v>
      </c>
      <c r="AA32" s="29">
        <v>31651.339093859096</v>
      </c>
      <c r="AB32" s="29">
        <v>30898.020357955404</v>
      </c>
      <c r="AC32" s="29">
        <v>32159.456598402285</v>
      </c>
      <c r="AD32" s="29">
        <v>33625.918645803511</v>
      </c>
      <c r="AE32" s="29">
        <v>35451.905857977225</v>
      </c>
      <c r="AF32" s="29">
        <v>36027.673832896071</v>
      </c>
      <c r="AG32" s="29">
        <v>38543.473827593269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518.804347826087</v>
      </c>
      <c r="M33" s="23">
        <v>508.54462191444213</v>
      </c>
      <c r="N33" s="23">
        <v>143.36417796932437</v>
      </c>
      <c r="O33" s="23">
        <v>190.17926734216681</v>
      </c>
      <c r="P33" s="23">
        <v>211.80801745295884</v>
      </c>
      <c r="Q33" s="23">
        <v>267.41406314401121</v>
      </c>
      <c r="R33" s="23">
        <v>340.75377925036241</v>
      </c>
      <c r="S33" s="23">
        <v>376.02715673650948</v>
      </c>
      <c r="T33" s="23">
        <v>487.3054873054873</v>
      </c>
      <c r="U33" s="23">
        <v>585.0475898065705</v>
      </c>
      <c r="V33" s="23">
        <v>761.10768281394633</v>
      </c>
      <c r="W33" s="23">
        <v>877.00470055710321</v>
      </c>
      <c r="X33" s="23">
        <v>1251.430920489192</v>
      </c>
      <c r="Y33" s="23">
        <v>1288.2630631126017</v>
      </c>
      <c r="Z33" s="23">
        <v>1202.6873780997491</v>
      </c>
      <c r="AA33" s="23">
        <v>1838.0493133583018</v>
      </c>
      <c r="AB33" s="23">
        <v>1322.3953953770174</v>
      </c>
      <c r="AC33" s="23">
        <v>1481.182069929622</v>
      </c>
      <c r="AD33" s="23">
        <v>910.50240797289712</v>
      </c>
      <c r="AE33" s="23">
        <v>723.44407283537726</v>
      </c>
      <c r="AF33" s="23">
        <v>660.16538687255638</v>
      </c>
      <c r="AG33" s="23">
        <v>810.95410856934882</v>
      </c>
      <c r="AH33" s="23" t="s">
        <v>1</v>
      </c>
    </row>
    <row r="34" spans="1:34" x14ac:dyDescent="0.25">
      <c r="A34" s="12" t="s">
        <v>30</v>
      </c>
      <c r="B34" s="24">
        <v>1045.2705189547294</v>
      </c>
      <c r="C34" s="25" t="s">
        <v>1</v>
      </c>
      <c r="D34" s="25">
        <v>1030.7431477818593</v>
      </c>
      <c r="E34" s="25" t="s">
        <v>1</v>
      </c>
      <c r="F34" s="25">
        <v>1216.2245337600787</v>
      </c>
      <c r="G34" s="25" t="s">
        <v>1</v>
      </c>
      <c r="H34" s="25">
        <v>1271.618504373537</v>
      </c>
      <c r="I34" s="25" t="s">
        <v>1</v>
      </c>
      <c r="J34" s="25">
        <v>1143.5047853584822</v>
      </c>
      <c r="K34" s="25" t="s">
        <v>1</v>
      </c>
      <c r="L34" s="25">
        <v>1482.6609604128644</v>
      </c>
      <c r="M34" s="25" t="s">
        <v>1</v>
      </c>
      <c r="N34" s="25">
        <v>1428.5220994475137</v>
      </c>
      <c r="O34" s="25" t="s">
        <v>1</v>
      </c>
      <c r="P34" s="25">
        <v>1470.5708370304644</v>
      </c>
      <c r="Q34" s="25" t="s">
        <v>1</v>
      </c>
      <c r="R34" s="25">
        <v>1857.0914326853851</v>
      </c>
      <c r="S34" s="25" t="s">
        <v>1</v>
      </c>
      <c r="T34" s="25">
        <v>1963.9986219568214</v>
      </c>
      <c r="U34" s="25" t="s">
        <v>1</v>
      </c>
      <c r="V34" s="25">
        <v>2657.5608403244819</v>
      </c>
      <c r="W34" s="25">
        <v>2632.0083061406108</v>
      </c>
      <c r="X34" s="25">
        <v>3002.7403884903683</v>
      </c>
      <c r="Y34" s="25">
        <v>2723.0892066487627</v>
      </c>
      <c r="Z34" s="25">
        <v>2261.9063795094776</v>
      </c>
      <c r="AA34" s="25">
        <v>2679.1635649996615</v>
      </c>
      <c r="AB34" s="25">
        <v>2203.0504602566689</v>
      </c>
      <c r="AC34" s="25">
        <v>2259.706760792832</v>
      </c>
      <c r="AD34" s="25">
        <v>2107.8685826422739</v>
      </c>
      <c r="AE34" s="25">
        <v>2100.6890558073128</v>
      </c>
      <c r="AF34" s="25">
        <v>2186.2348178137649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5.0663912507733295</v>
      </c>
      <c r="Y35" s="23">
        <v>2.5564594059810926</v>
      </c>
      <c r="Z35" s="23">
        <v>6.9024403961489496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1.5338756435886556</v>
      </c>
      <c r="AF35" s="23">
        <v>1.7670247414141311</v>
      </c>
      <c r="AG35" s="23">
        <v>1.8565008206234692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2.5339999999999998</v>
      </c>
      <c r="X36" s="25" t="s">
        <v>1</v>
      </c>
      <c r="Y36" s="25">
        <v>2.0139999999999998</v>
      </c>
      <c r="Z36" s="25">
        <v>2.6739999999999999</v>
      </c>
      <c r="AA36" s="25">
        <v>2.62</v>
      </c>
      <c r="AB36" s="25">
        <v>2.7090000000000001</v>
      </c>
      <c r="AC36" s="25">
        <v>4.46</v>
      </c>
      <c r="AD36" s="25">
        <v>6.2839999999999998</v>
      </c>
      <c r="AE36" s="25">
        <v>8.9339999999999993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3700.8061128032773</v>
      </c>
      <c r="M37" s="23">
        <v>4182.7305715557595</v>
      </c>
      <c r="N37" s="23">
        <v>4718.5842969398836</v>
      </c>
      <c r="O37" s="23">
        <v>4454.7454766838273</v>
      </c>
      <c r="P37" s="23">
        <v>4384.1230685559449</v>
      </c>
      <c r="Q37" s="23">
        <v>5236.1943994899721</v>
      </c>
      <c r="R37" s="23">
        <v>5911.7826886189259</v>
      </c>
      <c r="S37" s="23">
        <v>6849.9395265795083</v>
      </c>
      <c r="T37" s="23">
        <v>8257.0650260182319</v>
      </c>
      <c r="U37" s="23">
        <v>11391.300103907555</v>
      </c>
      <c r="V37" s="23">
        <v>14265.806135188157</v>
      </c>
      <c r="W37" s="23">
        <v>15771.727434415294</v>
      </c>
      <c r="X37" s="23">
        <v>20673.298623106155</v>
      </c>
      <c r="Y37" s="23">
        <v>23443.140998946674</v>
      </c>
      <c r="Z37" s="23">
        <v>25127.342927300047</v>
      </c>
      <c r="AA37" s="23">
        <v>32838.776619391108</v>
      </c>
      <c r="AB37" s="23">
        <v>33466.839857457635</v>
      </c>
      <c r="AC37" s="23">
        <v>35128.328745576095</v>
      </c>
      <c r="AD37" s="23">
        <v>38246.475198831984</v>
      </c>
      <c r="AE37" s="23">
        <v>44278.592334044341</v>
      </c>
      <c r="AF37" s="23">
        <v>48724.067583526987</v>
      </c>
      <c r="AG37" s="23">
        <v>55999.50984504864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38.723876349101346</v>
      </c>
      <c r="T38" s="25">
        <v>44.713784561879088</v>
      </c>
      <c r="U38" s="25">
        <v>14.599540692202053</v>
      </c>
      <c r="V38" s="25">
        <v>20.025412806612</v>
      </c>
      <c r="W38" s="25">
        <v>25.348212838295069</v>
      </c>
      <c r="X38" s="25">
        <v>30.673212498681131</v>
      </c>
      <c r="Y38" s="25">
        <v>68.437893478670802</v>
      </c>
      <c r="Z38" s="25">
        <v>59.937618367147493</v>
      </c>
      <c r="AA38" s="25">
        <v>65.350765437880057</v>
      </c>
      <c r="AB38" s="25">
        <v>107.77679153007506</v>
      </c>
      <c r="AC38" s="25">
        <v>114.57991608834617</v>
      </c>
      <c r="AD38" s="25">
        <v>116.74733665191064</v>
      </c>
      <c r="AE38" s="25">
        <v>96.131508450037501</v>
      </c>
      <c r="AF38" s="25">
        <v>82.625187225900902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24.019154396866135</v>
      </c>
      <c r="C39" s="23">
        <v>28.140547945205483</v>
      </c>
      <c r="D39" s="23">
        <v>30.835695151352805</v>
      </c>
      <c r="E39" s="23">
        <v>28.353135646687697</v>
      </c>
      <c r="F39" s="23">
        <v>29.739922993622908</v>
      </c>
      <c r="G39" s="23">
        <v>30.767764789231318</v>
      </c>
      <c r="H39" s="23" t="s">
        <v>1</v>
      </c>
      <c r="I39" s="23">
        <v>35.744878170064645</v>
      </c>
      <c r="J39" s="23">
        <v>55.093688833124212</v>
      </c>
      <c r="K39" s="23">
        <v>56.828271572946356</v>
      </c>
      <c r="L39" s="23">
        <v>64.191237255442275</v>
      </c>
      <c r="M39" s="23">
        <v>52.331640356897736</v>
      </c>
      <c r="N39" s="23">
        <v>68.600603388257127</v>
      </c>
      <c r="O39" s="23">
        <v>67.893825735718409</v>
      </c>
      <c r="P39" s="23" t="s">
        <v>1</v>
      </c>
      <c r="Q39" s="23">
        <v>85.555413524223439</v>
      </c>
      <c r="R39" s="23">
        <v>81.188343208751135</v>
      </c>
      <c r="S39" s="23">
        <v>71.455928335045073</v>
      </c>
      <c r="T39" s="23">
        <v>48.541868872975037</v>
      </c>
      <c r="U39" s="23">
        <v>54.026177100828178</v>
      </c>
      <c r="V39" s="23" t="s">
        <v>1</v>
      </c>
      <c r="W39" s="23">
        <v>46.628156362284727</v>
      </c>
      <c r="X39" s="23" t="s">
        <v>1</v>
      </c>
      <c r="Y39" s="23">
        <v>13.965389826333292</v>
      </c>
      <c r="Z39" s="23">
        <v>15.872400878212577</v>
      </c>
      <c r="AA39" s="23">
        <v>16.028708133971289</v>
      </c>
      <c r="AB39" s="23">
        <v>18.720712628190732</v>
      </c>
      <c r="AC39" s="23">
        <v>19.095735855317738</v>
      </c>
      <c r="AD39" s="23">
        <v>18.521385565720539</v>
      </c>
      <c r="AE39" s="23">
        <v>16.484557109557109</v>
      </c>
      <c r="AF39" s="23">
        <v>15.835435668542596</v>
      </c>
      <c r="AG39" s="23">
        <v>17.134931734931733</v>
      </c>
      <c r="AH39" s="23">
        <v>19.738392857142856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182.10419666186743</v>
      </c>
      <c r="M40" s="25">
        <v>181.69993629220642</v>
      </c>
      <c r="N40" s="25">
        <v>149.84374999999997</v>
      </c>
      <c r="O40" s="25">
        <v>135.31359563693027</v>
      </c>
      <c r="P40" s="25">
        <v>123.95433166983808</v>
      </c>
      <c r="Q40" s="25">
        <v>124.17797050549214</v>
      </c>
      <c r="R40" s="25">
        <v>94.11659513590844</v>
      </c>
      <c r="S40" s="25">
        <v>101.24737908241231</v>
      </c>
      <c r="T40" s="25">
        <v>114.13405376610034</v>
      </c>
      <c r="U40" s="25">
        <v>114.27160313163094</v>
      </c>
      <c r="V40" s="25">
        <v>143.1950987726712</v>
      </c>
      <c r="W40" s="25">
        <v>157.76996484178804</v>
      </c>
      <c r="X40" s="25">
        <v>158.43023255813952</v>
      </c>
      <c r="Y40" s="25">
        <v>165.59606240093433</v>
      </c>
      <c r="Z40" s="25">
        <v>173.44938776370418</v>
      </c>
      <c r="AA40" s="25">
        <v>192.01335745095312</v>
      </c>
      <c r="AB40" s="25">
        <v>202.68208843968088</v>
      </c>
      <c r="AC40" s="25">
        <v>228.8051938156344</v>
      </c>
      <c r="AD40" s="25">
        <v>235.84422058885508</v>
      </c>
      <c r="AE40" s="25">
        <v>251.54620816688805</v>
      </c>
      <c r="AF40" s="25">
        <v>249.55738958435222</v>
      </c>
      <c r="AG40" s="25">
        <v>253.7044015376832</v>
      </c>
      <c r="AH40" s="25" t="s">
        <v>1</v>
      </c>
    </row>
    <row r="41" spans="1:34" s="5" customFormat="1" x14ac:dyDescent="0.25">
      <c r="A41" s="9" t="s">
        <v>37</v>
      </c>
      <c r="B41" s="22">
        <v>5318.888162909725</v>
      </c>
      <c r="C41" s="23">
        <v>6289.2425971529819</v>
      </c>
      <c r="D41" s="23">
        <v>7064.3100718548285</v>
      </c>
      <c r="E41" s="23">
        <v>9824.3565117172493</v>
      </c>
      <c r="F41" s="23">
        <v>10109.025717111772</v>
      </c>
      <c r="G41" s="23">
        <v>11300.967401024307</v>
      </c>
      <c r="H41" s="23">
        <v>9621.4875434530695</v>
      </c>
      <c r="I41" s="23">
        <v>9534.4032681645749</v>
      </c>
      <c r="J41" s="23">
        <v>9582.0913872003275</v>
      </c>
      <c r="K41" s="23">
        <v>12213.410814375207</v>
      </c>
      <c r="L41" s="23">
        <v>15216.969940685634</v>
      </c>
      <c r="M41" s="23">
        <v>13636.584468163415</v>
      </c>
      <c r="N41" s="23">
        <v>12563.196679654413</v>
      </c>
      <c r="O41" s="23">
        <v>11148.652363136596</v>
      </c>
      <c r="P41" s="23">
        <v>11139.140136864029</v>
      </c>
      <c r="Q41" s="23">
        <v>10100.109609061015</v>
      </c>
      <c r="R41" s="23">
        <v>9796.1923024243242</v>
      </c>
      <c r="S41" s="23">
        <v>8554.2573643410851</v>
      </c>
      <c r="T41" s="23">
        <v>9494.0242702525429</v>
      </c>
      <c r="U41" s="23">
        <v>11182.584011048028</v>
      </c>
      <c r="V41" s="23">
        <v>12186.157949070888</v>
      </c>
      <c r="W41" s="23">
        <v>12035.625450612833</v>
      </c>
      <c r="X41" s="23">
        <v>13359.264318470096</v>
      </c>
      <c r="Y41" s="23">
        <v>11794.670677155638</v>
      </c>
      <c r="Z41" s="23">
        <v>10368.184733803721</v>
      </c>
      <c r="AA41" s="23">
        <v>10254.128508673963</v>
      </c>
      <c r="AB41" s="23">
        <v>10620.599001663893</v>
      </c>
      <c r="AC41" s="23">
        <v>10799.195012232658</v>
      </c>
      <c r="AD41" s="23">
        <v>10652.837423312883</v>
      </c>
      <c r="AE41" s="23">
        <v>11494.926645356938</v>
      </c>
      <c r="AF41" s="23">
        <v>11970.570373409932</v>
      </c>
      <c r="AG41" s="23">
        <v>11649.183862026486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>
        <v>264.02892838693629</v>
      </c>
      <c r="J42" s="25" t="s">
        <v>1</v>
      </c>
      <c r="K42" s="25" t="s">
        <v>1</v>
      </c>
      <c r="L42" s="25" t="s">
        <v>1</v>
      </c>
      <c r="M42" s="25">
        <v>194.81013682307182</v>
      </c>
      <c r="N42" s="25" t="s">
        <v>1</v>
      </c>
      <c r="O42" s="25">
        <v>259.13943320791867</v>
      </c>
      <c r="P42" s="25">
        <v>313.56202866703291</v>
      </c>
      <c r="Q42" s="25">
        <v>372.14225275627342</v>
      </c>
      <c r="R42" s="25">
        <v>441.44704144786192</v>
      </c>
      <c r="S42" s="25">
        <v>418.28781730092345</v>
      </c>
      <c r="T42" s="25">
        <v>354.67443403267271</v>
      </c>
      <c r="U42" s="25">
        <v>387.65567043867838</v>
      </c>
      <c r="V42" s="25">
        <v>475.06423739998354</v>
      </c>
      <c r="W42" s="25">
        <v>491.76478161830249</v>
      </c>
      <c r="X42" s="25">
        <v>517.81397200291906</v>
      </c>
      <c r="Y42" s="25">
        <v>467.67762799033744</v>
      </c>
      <c r="Z42" s="25">
        <v>478.88243992862942</v>
      </c>
      <c r="AA42" s="25">
        <v>547.11782843998503</v>
      </c>
      <c r="AB42" s="25">
        <v>506.30694026868326</v>
      </c>
      <c r="AC42" s="25">
        <v>574.07265665492719</v>
      </c>
      <c r="AD42" s="25">
        <v>490.90900720935292</v>
      </c>
      <c r="AE42" s="25">
        <v>500.25075576327458</v>
      </c>
      <c r="AF42" s="25">
        <v>433.77177799685597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1264.1839283090937</v>
      </c>
      <c r="K43" s="23">
        <v>1359.5450026040435</v>
      </c>
      <c r="L43" s="23">
        <v>1767.0110206037375</v>
      </c>
      <c r="M43" s="23">
        <v>1724.2944849025398</v>
      </c>
      <c r="N43" s="23">
        <v>1976.0246703530413</v>
      </c>
      <c r="O43" s="23">
        <v>1782.6497884029993</v>
      </c>
      <c r="P43" s="23">
        <v>1880.9391826348572</v>
      </c>
      <c r="Q43" s="23">
        <v>2249.5175132104805</v>
      </c>
      <c r="R43" s="23">
        <v>2637.3930818134795</v>
      </c>
      <c r="S43" s="23">
        <v>2866.0323333254778</v>
      </c>
      <c r="T43" s="23">
        <v>2589.8540555012487</v>
      </c>
      <c r="U43" s="23">
        <v>2785.1435501156298</v>
      </c>
      <c r="V43" s="23">
        <v>3628.4105639043755</v>
      </c>
      <c r="W43" s="23">
        <v>3796.5765070755178</v>
      </c>
      <c r="X43" s="23">
        <v>4310.443741408727</v>
      </c>
      <c r="Y43" s="23">
        <v>4451.3729254217933</v>
      </c>
      <c r="Z43" s="23">
        <v>5111.3918463100972</v>
      </c>
      <c r="AA43" s="23">
        <v>6163.9999904499664</v>
      </c>
      <c r="AB43" s="23">
        <v>6239.4113364170125</v>
      </c>
      <c r="AC43" s="23">
        <v>6602.5314472797909</v>
      </c>
      <c r="AD43" s="23">
        <v>6647.9877912660595</v>
      </c>
      <c r="AE43" s="23">
        <v>6816.8096711917387</v>
      </c>
      <c r="AF43" s="23">
        <v>6991.5434236537403</v>
      </c>
      <c r="AG43" s="23">
        <v>7370.1578955142313</v>
      </c>
      <c r="AH43" s="23" t="s">
        <v>1</v>
      </c>
    </row>
    <row r="44" spans="1:34" x14ac:dyDescent="0.25">
      <c r="A44" s="12" t="s">
        <v>40</v>
      </c>
      <c r="B44" s="24">
        <v>1316.8170189847851</v>
      </c>
      <c r="C44" s="25">
        <v>1417.8053246936188</v>
      </c>
      <c r="D44" s="25">
        <v>1280.7599132984826</v>
      </c>
      <c r="E44" s="25">
        <v>1341.1001522473027</v>
      </c>
      <c r="F44" s="25">
        <v>1239.6134671016187</v>
      </c>
      <c r="G44" s="25">
        <v>1103.7441497659906</v>
      </c>
      <c r="H44" s="25">
        <v>1174.7040138608143</v>
      </c>
      <c r="I44" s="25">
        <v>1232.4751465715015</v>
      </c>
      <c r="J44" s="25">
        <v>1177.1064800912859</v>
      </c>
      <c r="K44" s="25">
        <v>1320.7070707070707</v>
      </c>
      <c r="L44" s="25">
        <v>1685.3932584269662</v>
      </c>
      <c r="M44" s="25">
        <v>1715.9549913444891</v>
      </c>
      <c r="N44" s="25">
        <v>1665.992721391023</v>
      </c>
      <c r="O44" s="25">
        <v>1492.6977302901939</v>
      </c>
      <c r="P44" s="25">
        <v>1468.4233314777014</v>
      </c>
      <c r="Q44" s="25">
        <v>1800.8881818784384</v>
      </c>
      <c r="R44" s="25">
        <v>1986.3735337500877</v>
      </c>
      <c r="S44" s="25">
        <v>1992.0970159422266</v>
      </c>
      <c r="T44" s="25">
        <v>1924.4581249198411</v>
      </c>
      <c r="U44" s="25">
        <v>1985.4889589905363</v>
      </c>
      <c r="V44" s="25">
        <v>2360.9991941982271</v>
      </c>
      <c r="W44" s="25">
        <v>2072.5237991425042</v>
      </c>
      <c r="X44" s="25">
        <v>2161.6570627628093</v>
      </c>
      <c r="Y44" s="25">
        <v>2106.1093247588424</v>
      </c>
      <c r="Z44" s="25">
        <v>2008.0485642179933</v>
      </c>
      <c r="AA44" s="25">
        <v>1653.0382066826448</v>
      </c>
      <c r="AB44" s="25">
        <v>1587.4206971826181</v>
      </c>
      <c r="AC44" s="25">
        <v>1734.8262442821058</v>
      </c>
      <c r="AD44" s="25">
        <v>1769.3213024715574</v>
      </c>
      <c r="AE44" s="25">
        <v>1821.6088858970043</v>
      </c>
      <c r="AF44" s="25">
        <v>2077.7777777777778</v>
      </c>
      <c r="AG44" s="25">
        <v>1984.3518143801432</v>
      </c>
      <c r="AH44" s="25">
        <v>2202.2635998539613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2.9576555963565854</v>
      </c>
      <c r="M45" s="23">
        <v>3.1585528711909676</v>
      </c>
      <c r="N45" s="23">
        <v>3.0863790989571234</v>
      </c>
      <c r="O45" s="23">
        <v>3.6127305875986915</v>
      </c>
      <c r="P45" s="23">
        <v>9.6459908584393421</v>
      </c>
      <c r="Q45" s="23">
        <v>10.947161142683051</v>
      </c>
      <c r="R45" s="23">
        <v>17.140808911357507</v>
      </c>
      <c r="S45" s="23">
        <v>14.430517314291706</v>
      </c>
      <c r="T45" s="23">
        <v>11.94711087358799</v>
      </c>
      <c r="U45" s="23">
        <v>16.286985462044431</v>
      </c>
      <c r="V45" s="23">
        <v>29.026967679410532</v>
      </c>
      <c r="W45" s="23">
        <v>15.221781532564066</v>
      </c>
      <c r="X45" s="23">
        <v>15.864565289706883</v>
      </c>
      <c r="Y45" s="23">
        <v>53.552657485419189</v>
      </c>
      <c r="Z45" s="23">
        <v>28.110713332981266</v>
      </c>
      <c r="AA45" s="23">
        <v>21.286600289060136</v>
      </c>
      <c r="AB45" s="23">
        <v>56.032295689692084</v>
      </c>
      <c r="AC45" s="23">
        <v>68.977333427344576</v>
      </c>
      <c r="AD45" s="23">
        <v>67.496210678114394</v>
      </c>
      <c r="AE45" s="23">
        <v>72.645600678534336</v>
      </c>
      <c r="AF45" s="23">
        <v>42.530524841912467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19.642448433103969</v>
      </c>
      <c r="AA46" s="25">
        <v>23.577022279923913</v>
      </c>
      <c r="AB46" s="25">
        <v>23.101342295087761</v>
      </c>
      <c r="AC46" s="25">
        <v>22.164361651517684</v>
      </c>
      <c r="AD46" s="25">
        <v>17.660040671402424</v>
      </c>
      <c r="AE46" s="25" t="s">
        <v>1</v>
      </c>
      <c r="AF46" s="25">
        <v>17.015559047667498</v>
      </c>
      <c r="AG46" s="25">
        <v>14.695701224048875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871.57105295992937</v>
      </c>
      <c r="L47" s="23">
        <v>978.49154657112445</v>
      </c>
      <c r="M47" s="23">
        <v>1069.5137976346912</v>
      </c>
      <c r="N47" s="23">
        <v>720.60449382569732</v>
      </c>
      <c r="O47" s="23">
        <v>718.10200425107257</v>
      </c>
      <c r="P47" s="23">
        <v>632.58120259142652</v>
      </c>
      <c r="Q47" s="23">
        <v>650.90675424459801</v>
      </c>
      <c r="R47" s="23">
        <v>690.5537762239295</v>
      </c>
      <c r="S47" s="23">
        <v>833.69724771855783</v>
      </c>
      <c r="T47" s="23">
        <v>1068.4234001301936</v>
      </c>
      <c r="U47" s="23">
        <v>924.65450186851353</v>
      </c>
      <c r="V47" s="23">
        <v>1356.5539683981287</v>
      </c>
      <c r="W47" s="23">
        <v>1309.8235683720795</v>
      </c>
      <c r="X47" s="23">
        <v>1515.4617059434181</v>
      </c>
      <c r="Y47" s="23">
        <v>1704.6828130362944</v>
      </c>
      <c r="Z47" s="23">
        <v>1393.6646602411213</v>
      </c>
      <c r="AA47" s="23">
        <v>1363.6361188492083</v>
      </c>
      <c r="AB47" s="23">
        <v>996.38351394241135</v>
      </c>
      <c r="AC47" s="23">
        <v>883.53629434768322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295.21017837096173</v>
      </c>
      <c r="D48" s="25" t="s">
        <v>1</v>
      </c>
      <c r="E48" s="25">
        <v>329.36999819483725</v>
      </c>
      <c r="F48" s="25" t="s">
        <v>1</v>
      </c>
      <c r="G48" s="25">
        <v>331.57126132976094</v>
      </c>
      <c r="H48" s="25" t="s">
        <v>1</v>
      </c>
      <c r="I48" s="25">
        <v>372.83316289626623</v>
      </c>
      <c r="J48" s="25" t="s">
        <v>1</v>
      </c>
      <c r="K48" s="25">
        <v>376.61243742780135</v>
      </c>
      <c r="L48" s="25" t="s">
        <v>1</v>
      </c>
      <c r="M48" s="25">
        <v>443.56642314000294</v>
      </c>
      <c r="N48" s="25">
        <v>535.3860906160935</v>
      </c>
      <c r="O48" s="25">
        <v>514.95008309072512</v>
      </c>
      <c r="P48" s="25">
        <v>513.75796026141916</v>
      </c>
      <c r="Q48" s="25">
        <v>576.89906607401485</v>
      </c>
      <c r="R48" s="25">
        <v>637.48881598568448</v>
      </c>
      <c r="S48" s="25">
        <v>714.51381525603438</v>
      </c>
      <c r="T48" s="25">
        <v>728.869000571519</v>
      </c>
      <c r="U48" s="25">
        <v>786.29207818694294</v>
      </c>
      <c r="V48" s="25">
        <v>876.89117099558973</v>
      </c>
      <c r="W48" s="25">
        <v>958.6958195396104</v>
      </c>
      <c r="X48" s="25">
        <v>1055.3972522106726</v>
      </c>
      <c r="Y48" s="25">
        <v>1039.0561953194051</v>
      </c>
      <c r="Z48" s="25">
        <v>982.50023939481002</v>
      </c>
      <c r="AA48" s="25">
        <v>1011.8105837132384</v>
      </c>
      <c r="AB48" s="25">
        <v>964.98611499795493</v>
      </c>
      <c r="AC48" s="25">
        <v>1014.441942746864</v>
      </c>
      <c r="AD48" s="25">
        <v>1050.5860901276374</v>
      </c>
      <c r="AE48" s="25">
        <v>992.87389225568711</v>
      </c>
      <c r="AF48" s="25">
        <v>901.66747491326896</v>
      </c>
      <c r="AG48" s="25">
        <v>1058.0281995021303</v>
      </c>
      <c r="AH48" s="25">
        <v>1050.7349593174035</v>
      </c>
    </row>
    <row r="49" spans="1:34" s="5" customFormat="1" x14ac:dyDescent="0.25">
      <c r="A49" s="9" t="s">
        <v>44</v>
      </c>
      <c r="B49" s="22">
        <v>149.26353316446193</v>
      </c>
      <c r="C49" s="23">
        <v>148.77923532981652</v>
      </c>
      <c r="D49" s="23">
        <v>131.79708222811672</v>
      </c>
      <c r="E49" s="23">
        <v>158.55572998430139</v>
      </c>
      <c r="F49" s="23" t="s">
        <v>1</v>
      </c>
      <c r="G49" s="23">
        <v>188.44687468646532</v>
      </c>
      <c r="H49" s="23" t="s">
        <v>1</v>
      </c>
      <c r="I49" s="23">
        <v>228.17751682995097</v>
      </c>
      <c r="J49" s="23" t="s">
        <v>1</v>
      </c>
      <c r="K49" s="23">
        <v>195.10335136758502</v>
      </c>
      <c r="L49" s="23" t="s">
        <v>1</v>
      </c>
      <c r="M49" s="23">
        <v>214.27230046948358</v>
      </c>
      <c r="N49" s="23" t="s">
        <v>1</v>
      </c>
      <c r="O49" s="23">
        <v>237.2672085605515</v>
      </c>
      <c r="P49" s="23" t="s">
        <v>1</v>
      </c>
      <c r="Q49" s="23">
        <v>267.83691959229895</v>
      </c>
      <c r="R49" s="23" t="s">
        <v>1</v>
      </c>
      <c r="S49" s="23">
        <v>313.52338003972727</v>
      </c>
      <c r="T49" s="23" t="s">
        <v>1</v>
      </c>
      <c r="U49" s="23">
        <v>278.0163645404819</v>
      </c>
      <c r="V49" s="23" t="s">
        <v>1</v>
      </c>
      <c r="W49" s="23">
        <v>338.63636363636363</v>
      </c>
      <c r="X49" s="23" t="s">
        <v>1</v>
      </c>
      <c r="Y49" s="23">
        <v>383.80846600024682</v>
      </c>
      <c r="Z49" s="23" t="s">
        <v>1</v>
      </c>
      <c r="AA49" s="23">
        <v>413.05712492153168</v>
      </c>
      <c r="AB49" s="23" t="s">
        <v>1</v>
      </c>
      <c r="AC49" s="23">
        <v>520.85299113040196</v>
      </c>
      <c r="AD49" s="23" t="s">
        <v>1</v>
      </c>
      <c r="AE49" s="23">
        <v>445.93481586068953</v>
      </c>
      <c r="AF49" s="23" t="s">
        <v>1</v>
      </c>
      <c r="AG49" s="23">
        <v>538.14876823726377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>
        <v>456.06911349349707</v>
      </c>
      <c r="L50" s="25">
        <v>720.59558309183569</v>
      </c>
      <c r="M50" s="25">
        <v>978.17674276318303</v>
      </c>
      <c r="N50" s="25">
        <v>1111.6797069636532</v>
      </c>
      <c r="O50" s="25">
        <v>1238.6796616084846</v>
      </c>
      <c r="P50" s="25">
        <v>1383.2023049090988</v>
      </c>
      <c r="Q50" s="25">
        <v>1709.6031646792692</v>
      </c>
      <c r="R50" s="25">
        <v>2285.1572920728081</v>
      </c>
      <c r="S50" s="25">
        <v>3083.6705379758578</v>
      </c>
      <c r="T50" s="25">
        <v>3565.8622706318115</v>
      </c>
      <c r="U50" s="25">
        <v>3331.0193576451825</v>
      </c>
      <c r="V50" s="25">
        <v>4023.2670771355265</v>
      </c>
      <c r="W50" s="25">
        <v>4454.8632003248167</v>
      </c>
      <c r="X50" s="25">
        <v>5642.0871507932134</v>
      </c>
      <c r="Y50" s="25">
        <v>5359.9381155962865</v>
      </c>
      <c r="Z50" s="25">
        <v>5070.3095867074371</v>
      </c>
      <c r="AA50" s="25">
        <v>4174.3198378187799</v>
      </c>
      <c r="AB50" s="25">
        <v>4070.0914159628619</v>
      </c>
      <c r="AC50" s="25">
        <v>4701.8151817684111</v>
      </c>
      <c r="AD50" s="25">
        <v>4781.6065563142874</v>
      </c>
      <c r="AE50" s="25">
        <v>4430.2004132202892</v>
      </c>
      <c r="AF50" s="25">
        <v>4660.6422741426995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5.6304880621966857</v>
      </c>
      <c r="AB51" s="23">
        <v>4.6545608039548343</v>
      </c>
      <c r="AC51" s="23">
        <v>4.0373724922736125</v>
      </c>
      <c r="AD51" s="23">
        <v>3.8350552335742099</v>
      </c>
      <c r="AE51" s="23">
        <v>3.7362208565018049</v>
      </c>
      <c r="AF51" s="23">
        <v>3.8913597221569156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>
        <v>168.76107174490701</v>
      </c>
      <c r="L52" s="25">
        <v>266.16215537273126</v>
      </c>
      <c r="M52" s="25">
        <v>265.04146143774551</v>
      </c>
      <c r="N52" s="25">
        <v>265.53334910122987</v>
      </c>
      <c r="O52" s="25">
        <v>221.19474191747449</v>
      </c>
      <c r="P52" s="25">
        <v>210.39684050247433</v>
      </c>
      <c r="Q52" s="25">
        <v>213.90203845039127</v>
      </c>
      <c r="R52" s="25">
        <v>259.89669525099043</v>
      </c>
      <c r="S52" s="25">
        <v>373.53653808877692</v>
      </c>
      <c r="T52" s="25">
        <v>262.27723726037954</v>
      </c>
      <c r="U52" s="25">
        <v>337.49320685736876</v>
      </c>
      <c r="V52" s="25">
        <v>372.35668789808915</v>
      </c>
      <c r="W52" s="25">
        <v>433.58110812510722</v>
      </c>
      <c r="X52" s="25">
        <v>451.54780442229838</v>
      </c>
      <c r="Y52" s="25">
        <v>516.19231000661898</v>
      </c>
      <c r="Z52" s="25">
        <v>577.83986209356237</v>
      </c>
      <c r="AA52" s="25">
        <v>673.81186496230748</v>
      </c>
      <c r="AB52" s="25">
        <v>671.37152209492626</v>
      </c>
      <c r="AC52" s="25">
        <v>647.69053117782914</v>
      </c>
      <c r="AD52" s="25">
        <v>670.85897274896399</v>
      </c>
      <c r="AE52" s="25">
        <v>727.35546389052581</v>
      </c>
      <c r="AF52" s="25">
        <v>813.72760767373904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18786.712737553007</v>
      </c>
      <c r="C53" s="23">
        <v>19252.743705616525</v>
      </c>
      <c r="D53" s="23">
        <v>19027.809875972576</v>
      </c>
      <c r="E53" s="23">
        <v>21311.699402220325</v>
      </c>
      <c r="F53" s="23">
        <v>21037.410676754938</v>
      </c>
      <c r="G53" s="23">
        <v>19734.709480122325</v>
      </c>
      <c r="H53" s="23">
        <v>20086.634638103489</v>
      </c>
      <c r="I53" s="23">
        <v>22752.204585537922</v>
      </c>
      <c r="J53" s="23">
        <v>23459.102667023461</v>
      </c>
      <c r="K53" s="23">
        <v>25663.351473071871</v>
      </c>
      <c r="L53" s="23">
        <v>31481.16067561715</v>
      </c>
      <c r="M53" s="23">
        <v>37188.476998660117</v>
      </c>
      <c r="N53" s="23">
        <v>38012.901861252118</v>
      </c>
      <c r="O53" s="23">
        <v>33533.415841584159</v>
      </c>
      <c r="P53" s="23">
        <v>31048.315781011333</v>
      </c>
      <c r="Q53" s="23">
        <v>32455.59038662487</v>
      </c>
      <c r="R53" s="23">
        <v>33899.330997132842</v>
      </c>
      <c r="S53" s="23">
        <v>32898.941991973734</v>
      </c>
      <c r="T53" s="23">
        <v>31759.586619526784</v>
      </c>
      <c r="U53" s="23">
        <v>35324.060797246915</v>
      </c>
      <c r="V53" s="23">
        <v>40104.095949309798</v>
      </c>
      <c r="W53" s="23">
        <v>39492.097701149425</v>
      </c>
      <c r="X53" s="23">
        <v>41514.63262764633</v>
      </c>
      <c r="Y53" s="23">
        <v>39433.777576989683</v>
      </c>
      <c r="Z53" s="23">
        <v>40727.135867519755</v>
      </c>
      <c r="AA53" s="23">
        <v>49270.842721946829</v>
      </c>
      <c r="AB53" s="23">
        <v>47436.986177613151</v>
      </c>
      <c r="AC53" s="23">
        <v>47914.490572718423</v>
      </c>
      <c r="AD53" s="23">
        <v>50988.992379339543</v>
      </c>
      <c r="AE53" s="23">
        <v>57883.876730683347</v>
      </c>
      <c r="AF53" s="23">
        <v>58344.423043249866</v>
      </c>
      <c r="AG53" s="23">
        <v>56504.608100109916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81.949491068282953</v>
      </c>
      <c r="V54" s="25">
        <v>81.129789379395618</v>
      </c>
      <c r="W54" s="25">
        <v>81.774474204072192</v>
      </c>
      <c r="X54" s="25">
        <v>82.636418843483966</v>
      </c>
      <c r="Y54" s="25">
        <v>83.084740699099953</v>
      </c>
      <c r="Z54" s="25">
        <v>62.725990145431609</v>
      </c>
      <c r="AA54" s="25">
        <v>79.258494791804722</v>
      </c>
      <c r="AB54" s="25">
        <v>80.38636136581276</v>
      </c>
      <c r="AC54" s="25">
        <v>92.537113667999876</v>
      </c>
      <c r="AD54" s="25">
        <v>111.0372143439338</v>
      </c>
      <c r="AE54" s="25">
        <v>105.18580868951332</v>
      </c>
      <c r="AF54" s="25">
        <v>124.28179833420793</v>
      </c>
      <c r="AG54" s="25">
        <v>140.9440408664212</v>
      </c>
      <c r="AH54" s="25">
        <v>153.27485892925861</v>
      </c>
    </row>
    <row r="55" spans="1:34" s="5" customFormat="1" x14ac:dyDescent="0.25">
      <c r="A55" s="9" t="s">
        <v>50</v>
      </c>
      <c r="B55" s="22">
        <v>171.37668823062083</v>
      </c>
      <c r="C55" s="23">
        <v>191.25528913963328</v>
      </c>
      <c r="D55" s="23">
        <v>187.03927824843217</v>
      </c>
      <c r="E55" s="23" t="s">
        <v>1</v>
      </c>
      <c r="F55" s="23">
        <v>166.53302905076174</v>
      </c>
      <c r="G55" s="23" t="s">
        <v>1</v>
      </c>
      <c r="H55" s="23">
        <v>159.44894444798774</v>
      </c>
      <c r="I55" s="23" t="s">
        <v>1</v>
      </c>
      <c r="J55" s="23">
        <v>123.30456226880393</v>
      </c>
      <c r="K55" s="23" t="s">
        <v>1</v>
      </c>
      <c r="L55" s="23">
        <v>89.864561268374089</v>
      </c>
      <c r="M55" s="23" t="s">
        <v>1</v>
      </c>
      <c r="N55" s="23">
        <v>95.432856169052485</v>
      </c>
      <c r="O55" s="23" t="s">
        <v>1</v>
      </c>
      <c r="P55" s="23">
        <v>90.685321932892862</v>
      </c>
      <c r="Q55" s="23" t="s">
        <v>1</v>
      </c>
      <c r="R55" s="23">
        <v>76.292199122639715</v>
      </c>
      <c r="S55" s="23" t="s">
        <v>1</v>
      </c>
      <c r="T55" s="23">
        <v>75.595313090588391</v>
      </c>
      <c r="U55" s="23" t="s">
        <v>1</v>
      </c>
      <c r="V55" s="23">
        <v>90.560023183365928</v>
      </c>
      <c r="W55" s="23" t="s">
        <v>1</v>
      </c>
      <c r="X55" s="23">
        <v>115.57122708039492</v>
      </c>
      <c r="Y55" s="23" t="s">
        <v>1</v>
      </c>
      <c r="Z55" s="23">
        <v>156.92985344969537</v>
      </c>
      <c r="AA55" s="23">
        <v>181.57973593033054</v>
      </c>
      <c r="AB55" s="23" t="s">
        <v>1</v>
      </c>
      <c r="AC55" s="23">
        <v>165.9323558513988</v>
      </c>
      <c r="AD55" s="23" t="s">
        <v>1</v>
      </c>
      <c r="AE55" s="23">
        <v>192.40381157856885</v>
      </c>
      <c r="AF55" s="23" t="s">
        <v>1</v>
      </c>
      <c r="AG55" s="23">
        <v>213.63703635186386</v>
      </c>
      <c r="AH55" s="23">
        <v>238.63242759032548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>
        <v>1297.5625758139533</v>
      </c>
      <c r="L56" s="25">
        <v>1618.2486945459607</v>
      </c>
      <c r="M56" s="25">
        <v>1576.6283265730801</v>
      </c>
      <c r="N56" s="25">
        <v>1704.6640861008234</v>
      </c>
      <c r="O56" s="25">
        <v>1540.0781495682565</v>
      </c>
      <c r="P56" s="25">
        <v>1471.2889095240387</v>
      </c>
      <c r="Q56" s="25">
        <v>1478.6561402820141</v>
      </c>
      <c r="R56" s="25">
        <v>1492.4456704203287</v>
      </c>
      <c r="S56" s="25">
        <v>1347.2894625758147</v>
      </c>
      <c r="T56" s="25">
        <v>1244.8262861093706</v>
      </c>
      <c r="U56" s="25">
        <v>1313.3574113097695</v>
      </c>
      <c r="V56" s="25">
        <v>1490.0715379828637</v>
      </c>
      <c r="W56" s="25">
        <v>1507.8301227203833</v>
      </c>
      <c r="X56" s="25">
        <v>1584.5152248861752</v>
      </c>
      <c r="Y56" s="25">
        <v>1518.6884622213204</v>
      </c>
      <c r="Z56" s="25">
        <v>1480.8278097982709</v>
      </c>
      <c r="AA56" s="25">
        <v>1762.5519334978862</v>
      </c>
      <c r="AB56" s="25">
        <v>1940.5795550075659</v>
      </c>
      <c r="AC56" s="25">
        <v>1961.9838198061868</v>
      </c>
      <c r="AD56" s="25">
        <v>1846.991309152558</v>
      </c>
      <c r="AE56" s="25">
        <v>2015.5959487964865</v>
      </c>
      <c r="AF56" s="25">
        <v>2036.0384432983581</v>
      </c>
      <c r="AG56" s="25">
        <v>2170.1338829996075</v>
      </c>
      <c r="AH56" s="25" t="s">
        <v>1</v>
      </c>
    </row>
    <row r="57" spans="1:34" s="5" customFormat="1" x14ac:dyDescent="0.25">
      <c r="A57" s="9" t="s">
        <v>52</v>
      </c>
      <c r="B57" s="22">
        <v>38.18181818181818</v>
      </c>
      <c r="C57" s="23">
        <v>50.384615384615387</v>
      </c>
      <c r="D57" s="23">
        <v>49.438202247191015</v>
      </c>
      <c r="E57" s="23">
        <v>67.596899224806208</v>
      </c>
      <c r="F57" s="23">
        <v>34.08450704225352</v>
      </c>
      <c r="G57" s="23">
        <v>36.26043405676127</v>
      </c>
      <c r="H57" s="23">
        <v>76.831395348837205</v>
      </c>
      <c r="I57" s="23">
        <v>86.961583236321303</v>
      </c>
      <c r="J57" s="23">
        <v>64.804221995233235</v>
      </c>
      <c r="K57" s="23">
        <v>72.980769230769241</v>
      </c>
      <c r="L57" s="23">
        <v>85.986430062630475</v>
      </c>
      <c r="M57" s="23">
        <v>86.2672351233672</v>
      </c>
      <c r="N57" s="23">
        <v>89.802736681253037</v>
      </c>
      <c r="O57" s="23">
        <v>135.30355773201958</v>
      </c>
      <c r="P57" s="23">
        <v>129.70232401102922</v>
      </c>
      <c r="Q57" s="23">
        <v>264.24244231113232</v>
      </c>
      <c r="R57" s="23">
        <v>284.02653399668327</v>
      </c>
      <c r="S57" s="23">
        <v>359.83319339490623</v>
      </c>
      <c r="T57" s="23">
        <v>432.04469156525386</v>
      </c>
      <c r="U57" s="23">
        <v>469.93758957052381</v>
      </c>
      <c r="V57" s="23">
        <v>531.27122464312549</v>
      </c>
      <c r="W57" s="23">
        <v>540.46710582599019</v>
      </c>
      <c r="X57" s="23">
        <v>621.10352280095094</v>
      </c>
      <c r="Y57" s="23">
        <v>609.23386619301357</v>
      </c>
      <c r="Z57" s="23">
        <v>586.75382762773097</v>
      </c>
      <c r="AA57" s="23">
        <v>704.26904643860519</v>
      </c>
      <c r="AB57" s="23">
        <v>699.42063230939493</v>
      </c>
      <c r="AC57" s="23">
        <v>693.69387953210708</v>
      </c>
      <c r="AD57" s="23">
        <v>623.58112724915463</v>
      </c>
      <c r="AE57" s="23">
        <v>478.85825285476108</v>
      </c>
      <c r="AF57" s="23">
        <v>461.4358076650899</v>
      </c>
      <c r="AG57" s="23">
        <v>436.01927247821624</v>
      </c>
      <c r="AH57" s="23" t="s">
        <v>1</v>
      </c>
    </row>
    <row r="58" spans="1:34" x14ac:dyDescent="0.25">
      <c r="A58" s="12" t="s">
        <v>53</v>
      </c>
      <c r="B58" s="24">
        <v>2193.7381802899768</v>
      </c>
      <c r="C58" s="25">
        <v>2506.383646452975</v>
      </c>
      <c r="D58" s="25">
        <v>2503.0841184843762</v>
      </c>
      <c r="E58" s="25">
        <v>2472.2111821946437</v>
      </c>
      <c r="F58" s="25">
        <v>2643.3818791081326</v>
      </c>
      <c r="G58" s="25">
        <v>2466.0046573921018</v>
      </c>
      <c r="H58" s="25">
        <v>2543.2538707299091</v>
      </c>
      <c r="I58" s="25">
        <v>2914.1990466560737</v>
      </c>
      <c r="J58" s="25">
        <v>3072.9713348018277</v>
      </c>
      <c r="K58" s="25">
        <v>3145.2044812824479</v>
      </c>
      <c r="L58" s="25">
        <v>3672.3108223403551</v>
      </c>
      <c r="M58" s="25">
        <v>2949.1694405583157</v>
      </c>
      <c r="N58" s="25">
        <v>2809.8214143727241</v>
      </c>
      <c r="O58" s="25">
        <v>2988.0489602450898</v>
      </c>
      <c r="P58" s="25">
        <v>3196.8879851472016</v>
      </c>
      <c r="Q58" s="25">
        <v>3347.6162620649311</v>
      </c>
      <c r="R58" s="25">
        <v>3400.9065172428968</v>
      </c>
      <c r="S58" s="25">
        <v>3346.0692053657544</v>
      </c>
      <c r="T58" s="25">
        <v>2947.379062641282</v>
      </c>
      <c r="U58" s="25">
        <v>2660.1117920398683</v>
      </c>
      <c r="V58" s="25">
        <v>2927.6508439802292</v>
      </c>
      <c r="W58" s="25">
        <v>2706.3649352445041</v>
      </c>
      <c r="X58" s="25">
        <v>2679.8377051808552</v>
      </c>
      <c r="Y58" s="25">
        <v>2685.7499470126936</v>
      </c>
      <c r="Z58" s="25">
        <v>2756.6615392249291</v>
      </c>
      <c r="AA58" s="25">
        <v>2889.204232337705</v>
      </c>
      <c r="AB58" s="25">
        <v>2649.4850392932103</v>
      </c>
      <c r="AC58" s="25">
        <v>2505.3897133470978</v>
      </c>
      <c r="AD58" s="25">
        <v>2780.9112590566401</v>
      </c>
      <c r="AE58" s="25">
        <v>2922.1777914487848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16.981645474449856</v>
      </c>
      <c r="D5" s="11" t="s">
        <v>1</v>
      </c>
      <c r="E5" s="11">
        <v>15.630706636050757</v>
      </c>
      <c r="F5" s="11">
        <v>16.07213964381485</v>
      </c>
      <c r="G5" s="11">
        <v>16.442790810295957</v>
      </c>
      <c r="H5" s="11">
        <v>20.208007177028318</v>
      </c>
      <c r="I5" s="11">
        <v>21.776319765657561</v>
      </c>
      <c r="J5" s="11">
        <v>25.26887279033209</v>
      </c>
      <c r="K5" s="11">
        <v>27.949470094251591</v>
      </c>
      <c r="L5" s="11">
        <v>30.412882107259822</v>
      </c>
      <c r="M5" s="11">
        <v>32.095230474139704</v>
      </c>
      <c r="N5" s="11">
        <v>35.983933323058942</v>
      </c>
      <c r="O5" s="11">
        <v>34.093367323235562</v>
      </c>
      <c r="P5" s="11">
        <v>40.072557030292977</v>
      </c>
      <c r="Q5" s="11">
        <v>44.16631419160678</v>
      </c>
      <c r="R5" s="11">
        <v>44.9671190059005</v>
      </c>
      <c r="S5" s="11">
        <v>48.119288270800439</v>
      </c>
      <c r="T5" s="11">
        <v>56.596342629274588</v>
      </c>
      <c r="U5" s="11">
        <v>58.844888400774735</v>
      </c>
      <c r="V5" s="11">
        <v>57.351219083838586</v>
      </c>
      <c r="W5" s="11">
        <v>59.462495516161276</v>
      </c>
      <c r="X5" s="11">
        <v>67.074676238245843</v>
      </c>
      <c r="Y5" s="11">
        <v>69.332178977608123</v>
      </c>
      <c r="Z5" s="11">
        <v>76.464897091590004</v>
      </c>
      <c r="AA5" s="11">
        <v>82.165536790044698</v>
      </c>
      <c r="AB5" s="11">
        <v>92.126422702025877</v>
      </c>
      <c r="AC5" s="11">
        <v>97.745694664488738</v>
      </c>
      <c r="AD5" s="11">
        <v>105.34450687044385</v>
      </c>
      <c r="AE5" s="11">
        <v>115.37321956113462</v>
      </c>
      <c r="AF5" s="11">
        <v>119.3114495515141</v>
      </c>
      <c r="AG5" s="11">
        <v>126.93904768643293</v>
      </c>
      <c r="AH5" s="11">
        <v>143.17101310454512</v>
      </c>
    </row>
    <row r="6" spans="1:34" x14ac:dyDescent="0.25">
      <c r="A6" s="12" t="s">
        <v>2</v>
      </c>
      <c r="B6" s="13">
        <v>9.3048983330274648</v>
      </c>
      <c r="C6" s="14">
        <v>2.6400325860564484</v>
      </c>
      <c r="D6" s="14">
        <v>3.1297821772878547</v>
      </c>
      <c r="E6" s="14">
        <v>5.412618968665023</v>
      </c>
      <c r="F6" s="14">
        <v>3.5616517360727284</v>
      </c>
      <c r="G6" s="14">
        <v>3.1261174763320083</v>
      </c>
      <c r="H6" s="14">
        <v>1.6186580973053406</v>
      </c>
      <c r="I6" s="14">
        <v>3.9106124422314168</v>
      </c>
      <c r="J6" s="14">
        <v>5.9496779030374363</v>
      </c>
      <c r="K6" s="14">
        <v>6.1461766500935626</v>
      </c>
      <c r="L6" s="14">
        <v>6.0207076722049209</v>
      </c>
      <c r="M6" s="14">
        <v>6.0630688911364867</v>
      </c>
      <c r="N6" s="14">
        <v>7.4312699895789551</v>
      </c>
      <c r="O6" s="14">
        <v>8.0356182572488333</v>
      </c>
      <c r="P6" s="14">
        <v>8.6562274635756804</v>
      </c>
      <c r="Q6" s="14">
        <v>9.3181502001308552</v>
      </c>
      <c r="R6" s="14">
        <v>10.256954665389042</v>
      </c>
      <c r="S6" s="14">
        <v>10.855900880057009</v>
      </c>
      <c r="T6" s="14">
        <v>13.011949485824637</v>
      </c>
      <c r="U6" s="14">
        <v>13.741458317012476</v>
      </c>
      <c r="V6" s="14">
        <v>10.902001554199227</v>
      </c>
      <c r="W6" s="14">
        <v>10.7421995146223</v>
      </c>
      <c r="X6" s="14">
        <v>10.455581821821861</v>
      </c>
      <c r="Y6" s="14">
        <v>10.924138125050394</v>
      </c>
      <c r="Z6" s="14">
        <v>11.66408587158945</v>
      </c>
      <c r="AA6" s="14">
        <v>12.583541897439458</v>
      </c>
      <c r="AB6" s="14">
        <v>11.210731796674686</v>
      </c>
      <c r="AC6" s="14">
        <v>12.783301744890247</v>
      </c>
      <c r="AD6" s="14">
        <v>13.355147423787422</v>
      </c>
      <c r="AE6" s="14">
        <v>18.345494836162466</v>
      </c>
      <c r="AF6" s="14">
        <v>19.488246118244184</v>
      </c>
      <c r="AG6" s="14">
        <v>21.776529858179639</v>
      </c>
      <c r="AH6" s="14">
        <v>25.528230909383325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8.2327278555498449</v>
      </c>
      <c r="F7" s="18">
        <v>10.496254606037676</v>
      </c>
      <c r="G7" s="18">
        <v>10.326733957922995</v>
      </c>
      <c r="H7" s="18">
        <v>14.253061314544127</v>
      </c>
      <c r="I7" s="18">
        <v>14.018738516953274</v>
      </c>
      <c r="J7" s="18">
        <v>15.846093131828335</v>
      </c>
      <c r="K7" s="18">
        <v>15.132260218437951</v>
      </c>
      <c r="L7" s="18">
        <v>18.413181342897445</v>
      </c>
      <c r="M7" s="18">
        <v>19.320131391440761</v>
      </c>
      <c r="N7" s="18">
        <v>21.616096309296349</v>
      </c>
      <c r="O7" s="18">
        <v>23.176248451403005</v>
      </c>
      <c r="P7" s="18">
        <v>24.191742480034776</v>
      </c>
      <c r="Q7" s="18">
        <v>28.527518353410265</v>
      </c>
      <c r="R7" s="18">
        <v>32.995015696216861</v>
      </c>
      <c r="S7" s="18">
        <v>40.632676411124145</v>
      </c>
      <c r="T7" s="18">
        <v>44.998641878804683</v>
      </c>
      <c r="U7" s="18">
        <v>44.482121095717687</v>
      </c>
      <c r="V7" s="18">
        <v>45.333616323869251</v>
      </c>
      <c r="W7" s="18">
        <v>50.21384898899494</v>
      </c>
      <c r="X7" s="18">
        <v>52.49890932702246</v>
      </c>
      <c r="Y7" s="18">
        <v>54.466331891117214</v>
      </c>
      <c r="Z7" s="18">
        <v>55.638714034872443</v>
      </c>
      <c r="AA7" s="18">
        <v>62.83688391299345</v>
      </c>
      <c r="AB7" s="18">
        <v>50.874453345967439</v>
      </c>
      <c r="AC7" s="18">
        <v>55.786484396634179</v>
      </c>
      <c r="AD7" s="18">
        <v>61.509129658447534</v>
      </c>
      <c r="AE7" s="18">
        <v>66.192084119412215</v>
      </c>
      <c r="AF7" s="18">
        <v>70.00592475201131</v>
      </c>
      <c r="AG7" s="18">
        <v>75.306456292586773</v>
      </c>
      <c r="AH7" s="18">
        <v>80.243133317761547</v>
      </c>
    </row>
    <row r="8" spans="1:34" x14ac:dyDescent="0.25">
      <c r="A8" s="12" t="s">
        <v>4</v>
      </c>
      <c r="B8" s="13">
        <v>58.911934122359547</v>
      </c>
      <c r="C8" s="14">
        <v>61.163218575395305</v>
      </c>
      <c r="D8" s="14">
        <v>65.40282357467693</v>
      </c>
      <c r="E8" s="14">
        <v>70.829030401061445</v>
      </c>
      <c r="F8" s="14" t="s">
        <v>1</v>
      </c>
      <c r="G8" s="14">
        <v>81.965666931631546</v>
      </c>
      <c r="H8" s="14">
        <v>82.390553790613225</v>
      </c>
      <c r="I8" s="14">
        <v>84.215330780818761</v>
      </c>
      <c r="J8" s="14">
        <v>85.574953780333615</v>
      </c>
      <c r="K8" s="14">
        <v>96.867723959529627</v>
      </c>
      <c r="L8" s="14">
        <v>91.919241752713489</v>
      </c>
      <c r="M8" s="14">
        <v>93.783329368957922</v>
      </c>
      <c r="N8" s="14">
        <v>63.396594392798612</v>
      </c>
      <c r="O8" s="14">
        <v>63.016970488253499</v>
      </c>
      <c r="P8" s="14">
        <v>62.110546890556208</v>
      </c>
      <c r="Q8" s="14">
        <v>60.543949091143411</v>
      </c>
      <c r="R8" s="14">
        <v>65.273554728989552</v>
      </c>
      <c r="S8" s="14">
        <v>34.708625037593031</v>
      </c>
      <c r="T8" s="14">
        <v>31.672280123162036</v>
      </c>
      <c r="U8" s="14">
        <v>26.427442348167954</v>
      </c>
      <c r="V8" s="14">
        <v>28.164528103193359</v>
      </c>
      <c r="W8" s="14">
        <v>26.530157599932</v>
      </c>
      <c r="X8" s="14">
        <v>32.154971487053622</v>
      </c>
      <c r="Y8" s="14">
        <v>32.167859300159272</v>
      </c>
      <c r="Z8" s="14">
        <v>31.380324200293316</v>
      </c>
      <c r="AA8" s="14">
        <v>32.606137356012319</v>
      </c>
      <c r="AB8" s="14">
        <v>33.714374329997653</v>
      </c>
      <c r="AC8" s="14">
        <v>45.856242146688629</v>
      </c>
      <c r="AD8" s="14">
        <v>44.853844155208556</v>
      </c>
      <c r="AE8" s="14">
        <v>45.499159186564533</v>
      </c>
      <c r="AF8" s="14">
        <v>54.671340499688277</v>
      </c>
      <c r="AG8" s="14">
        <v>54.829802119857689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>
        <v>1.8057265816318766</v>
      </c>
      <c r="E9" s="11">
        <v>4.1626268152248684</v>
      </c>
      <c r="F9" s="11">
        <v>6.9823731505619531</v>
      </c>
      <c r="G9" s="11">
        <v>8.0676849154359545</v>
      </c>
      <c r="H9" s="11">
        <v>8.7546479506342827</v>
      </c>
      <c r="I9" s="11">
        <v>6.4045413237200606</v>
      </c>
      <c r="J9" s="11">
        <v>4.9766646341419198</v>
      </c>
      <c r="K9" s="11">
        <v>6.3764495985727025</v>
      </c>
      <c r="L9" s="11">
        <v>6.1491182721580797</v>
      </c>
      <c r="M9" s="11">
        <v>4.9706904901301758</v>
      </c>
      <c r="N9" s="11">
        <v>6.8739592347239276</v>
      </c>
      <c r="O9" s="11">
        <v>7.7138151875571817</v>
      </c>
      <c r="P9" s="11">
        <v>8.0707951576700889</v>
      </c>
      <c r="Q9" s="11">
        <v>8.6925297993632924</v>
      </c>
      <c r="R9" s="11">
        <v>14.762606856700323</v>
      </c>
      <c r="S9" s="11">
        <v>11.235468156958847</v>
      </c>
      <c r="T9" s="11">
        <v>18.335155045143516</v>
      </c>
      <c r="U9" s="11">
        <v>16.264278589054143</v>
      </c>
      <c r="V9" s="11">
        <v>18.471639366454582</v>
      </c>
      <c r="W9" s="11">
        <v>23.465590918317528</v>
      </c>
      <c r="X9" s="11">
        <v>26.78662055153336</v>
      </c>
      <c r="Y9" s="11">
        <v>22.12842343817805</v>
      </c>
      <c r="Z9" s="11">
        <v>23.943051404321338</v>
      </c>
      <c r="AA9" s="11">
        <v>24.85668083140316</v>
      </c>
      <c r="AB9" s="11">
        <v>23.486757345312341</v>
      </c>
      <c r="AC9" s="11">
        <v>27.139037534501824</v>
      </c>
      <c r="AD9" s="11">
        <v>31.551456046859197</v>
      </c>
      <c r="AE9" s="11">
        <v>34.921623866796686</v>
      </c>
      <c r="AF9" s="11">
        <v>35.532017911866156</v>
      </c>
      <c r="AG9" s="11">
        <v>38.559959633457375</v>
      </c>
      <c r="AH9" s="11">
        <v>47.692922678646205</v>
      </c>
    </row>
    <row r="10" spans="1:34" x14ac:dyDescent="0.25">
      <c r="A10" s="12" t="s">
        <v>6</v>
      </c>
      <c r="B10" s="13">
        <v>62.113907473434914</v>
      </c>
      <c r="C10" s="14">
        <v>68.786808993116324</v>
      </c>
      <c r="D10" s="14">
        <v>71.134971400491636</v>
      </c>
      <c r="E10" s="14">
        <v>72.433315110620271</v>
      </c>
      <c r="F10" s="14">
        <v>74.502319586314627</v>
      </c>
      <c r="G10" s="14">
        <v>70.672913247392032</v>
      </c>
      <c r="H10" s="14">
        <v>76.879267076098145</v>
      </c>
      <c r="I10" s="14">
        <v>76.759318243235498</v>
      </c>
      <c r="J10" s="14">
        <v>81.8439869711992</v>
      </c>
      <c r="K10" s="14">
        <v>85.438831458692604</v>
      </c>
      <c r="L10" s="14">
        <v>90.308746283377218</v>
      </c>
      <c r="M10" s="14">
        <v>90.723576830434311</v>
      </c>
      <c r="N10" s="14">
        <v>96.133622854640393</v>
      </c>
      <c r="O10" s="14">
        <v>92.954963971330329</v>
      </c>
      <c r="P10" s="14">
        <v>94.965999956842325</v>
      </c>
      <c r="Q10" s="14">
        <v>99.513279219420113</v>
      </c>
      <c r="R10" s="14">
        <v>102.04824562650241</v>
      </c>
      <c r="S10" s="14">
        <v>99.667124738042787</v>
      </c>
      <c r="T10" s="14">
        <v>103.64409608596115</v>
      </c>
      <c r="U10" s="14">
        <v>115.35166227624896</v>
      </c>
      <c r="V10" s="14">
        <v>119.922400263726</v>
      </c>
      <c r="W10" s="14">
        <v>117.32654579008963</v>
      </c>
      <c r="X10" s="14">
        <v>113.48829872588624</v>
      </c>
      <c r="Y10" s="14">
        <v>109.40569812172208</v>
      </c>
      <c r="Z10" s="14">
        <v>102.91034701310532</v>
      </c>
      <c r="AA10" s="14">
        <v>90.42685411498681</v>
      </c>
      <c r="AB10" s="14">
        <v>87.838254050253866</v>
      </c>
      <c r="AC10" s="14">
        <v>95.608120976650284</v>
      </c>
      <c r="AD10" s="14">
        <v>96.956841881876116</v>
      </c>
      <c r="AE10" s="14">
        <v>98.293447658512889</v>
      </c>
      <c r="AF10" s="14">
        <v>95.540256023309894</v>
      </c>
      <c r="AG10" s="14">
        <v>98.926849068019933</v>
      </c>
      <c r="AH10" s="14">
        <v>104.78129824567709</v>
      </c>
    </row>
    <row r="11" spans="1:34" x14ac:dyDescent="0.25">
      <c r="A11" s="9" t="s">
        <v>7</v>
      </c>
      <c r="B11" s="10">
        <v>99.359737641266534</v>
      </c>
      <c r="C11" s="11">
        <v>96.099177864985947</v>
      </c>
      <c r="D11" s="11">
        <v>91.703299781514872</v>
      </c>
      <c r="E11" s="11">
        <v>94.650763260621218</v>
      </c>
      <c r="F11" s="11">
        <v>93.083251478176592</v>
      </c>
      <c r="G11" s="11">
        <v>96.278139266029996</v>
      </c>
      <c r="H11" s="11">
        <v>94.461315640293378</v>
      </c>
      <c r="I11" s="11">
        <v>86.438392038933458</v>
      </c>
      <c r="J11" s="11">
        <v>87.749014757391095</v>
      </c>
      <c r="K11" s="11">
        <v>88.480569054876227</v>
      </c>
      <c r="L11" s="11">
        <v>87.922109325104756</v>
      </c>
      <c r="M11" s="11">
        <v>88.435087528276384</v>
      </c>
      <c r="N11" s="11">
        <v>92.275246989820658</v>
      </c>
      <c r="O11" s="11">
        <v>92.572652828463816</v>
      </c>
      <c r="P11" s="11">
        <v>96.540049865491241</v>
      </c>
      <c r="Q11" s="11">
        <v>101.80878001272663</v>
      </c>
      <c r="R11" s="11">
        <v>98.258411708747559</v>
      </c>
      <c r="S11" s="11">
        <v>100.40948054072611</v>
      </c>
      <c r="T11" s="11">
        <v>102.00943194822656</v>
      </c>
      <c r="U11" s="11">
        <v>108.0416733633518</v>
      </c>
      <c r="V11" s="11">
        <v>93.766173083031291</v>
      </c>
      <c r="W11" s="11">
        <v>95.730374058494704</v>
      </c>
      <c r="X11" s="11">
        <v>93.287642520199967</v>
      </c>
      <c r="Y11" s="11">
        <v>93.479745935902429</v>
      </c>
      <c r="Z11" s="11">
        <v>92.736402108556931</v>
      </c>
      <c r="AA11" s="11">
        <v>95.285013709289601</v>
      </c>
      <c r="AB11" s="11">
        <v>94.453336018767047</v>
      </c>
      <c r="AC11" s="11">
        <v>93.581580845133089</v>
      </c>
      <c r="AD11" s="11">
        <v>96.116808873715058</v>
      </c>
      <c r="AE11" s="11">
        <v>97.832276711649286</v>
      </c>
      <c r="AF11" s="11">
        <v>92.152316899016711</v>
      </c>
      <c r="AG11" s="11">
        <v>95.836975303116859</v>
      </c>
      <c r="AH11" s="11">
        <v>95.41374436384082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13.748831695384199</v>
      </c>
      <c r="O12" s="14">
        <v>14.950095512370154</v>
      </c>
      <c r="P12" s="14">
        <v>16.656301374597788</v>
      </c>
      <c r="Q12" s="14">
        <v>17.090138474620328</v>
      </c>
      <c r="R12" s="14">
        <v>17.772219041017451</v>
      </c>
      <c r="S12" s="14">
        <v>20.037954835925234</v>
      </c>
      <c r="T12" s="14">
        <v>23.900435194612456</v>
      </c>
      <c r="U12" s="14">
        <v>23.405898466759336</v>
      </c>
      <c r="V12" s="14">
        <v>20.804656192502456</v>
      </c>
      <c r="W12" s="14">
        <v>21.267151607676734</v>
      </c>
      <c r="X12" s="14">
        <v>21.349838344118208</v>
      </c>
      <c r="Y12" s="14">
        <v>21.44763279912047</v>
      </c>
      <c r="Z12" s="14">
        <v>21.238648186313167</v>
      </c>
      <c r="AA12" s="14">
        <v>22.173309321256347</v>
      </c>
      <c r="AB12" s="14">
        <v>20.558647329831189</v>
      </c>
      <c r="AC12" s="14">
        <v>22.806761575284625</v>
      </c>
      <c r="AD12" s="14">
        <v>24.158993348291538</v>
      </c>
      <c r="AE12" s="14">
        <v>27.231026831092379</v>
      </c>
      <c r="AF12" s="14">
        <v>30.972746450696231</v>
      </c>
      <c r="AG12" s="14">
        <v>39.19447065936015</v>
      </c>
      <c r="AH12" s="14">
        <v>43.701800153418922</v>
      </c>
    </row>
    <row r="13" spans="1:34" x14ac:dyDescent="0.25">
      <c r="A13" s="9" t="s">
        <v>9</v>
      </c>
      <c r="B13" s="10">
        <v>12.621780829582246</v>
      </c>
      <c r="C13" s="11">
        <v>11.453725617985889</v>
      </c>
      <c r="D13" s="11">
        <v>13.155273750219576</v>
      </c>
      <c r="E13" s="11">
        <v>14.371416913702285</v>
      </c>
      <c r="F13" s="11">
        <v>16.15986359859874</v>
      </c>
      <c r="G13" s="11">
        <v>16.623458418564308</v>
      </c>
      <c r="H13" s="11">
        <v>17.553430890394001</v>
      </c>
      <c r="I13" s="11">
        <v>17.698393831568108</v>
      </c>
      <c r="J13" s="11">
        <v>18.746754426439828</v>
      </c>
      <c r="K13" s="11">
        <v>16.912481982441069</v>
      </c>
      <c r="L13" s="11">
        <v>24.942711340558542</v>
      </c>
      <c r="M13" s="11">
        <v>26.66870442921023</v>
      </c>
      <c r="N13" s="11">
        <v>31.607962381227342</v>
      </c>
      <c r="O13" s="11">
        <v>31.621919003706019</v>
      </c>
      <c r="P13" s="11">
        <v>33.660272512009719</v>
      </c>
      <c r="Q13" s="11">
        <v>35.64506639012432</v>
      </c>
      <c r="R13" s="11">
        <v>34.561272297204823</v>
      </c>
      <c r="S13" s="11">
        <v>37.866509338199748</v>
      </c>
      <c r="T13" s="11">
        <v>37.400565586790762</v>
      </c>
      <c r="U13" s="11">
        <v>30.35546446718137</v>
      </c>
      <c r="V13" s="11">
        <v>27.872088553607064</v>
      </c>
      <c r="W13" s="11">
        <v>28.740847979217683</v>
      </c>
      <c r="X13" s="11">
        <v>28.634778370069366</v>
      </c>
      <c r="Y13" s="11">
        <v>27.814600379658515</v>
      </c>
      <c r="Z13" s="11">
        <v>27.856004764809168</v>
      </c>
      <c r="AA13" s="11">
        <v>28.81755357166282</v>
      </c>
      <c r="AB13" s="11">
        <v>27.90328449875355</v>
      </c>
      <c r="AC13" s="11">
        <v>29.481665256153121</v>
      </c>
      <c r="AD13" s="11">
        <v>32.340383015513105</v>
      </c>
      <c r="AE13" s="11">
        <v>33.168494331686965</v>
      </c>
      <c r="AF13" s="11">
        <v>33.018038784545311</v>
      </c>
      <c r="AG13" s="11">
        <v>33.362621847729763</v>
      </c>
      <c r="AH13" s="11">
        <v>33.950595620324414</v>
      </c>
    </row>
    <row r="14" spans="1:34" x14ac:dyDescent="0.25">
      <c r="A14" s="12" t="s">
        <v>10</v>
      </c>
      <c r="B14" s="13">
        <v>32.41234567409532</v>
      </c>
      <c r="C14" s="14">
        <v>36.53431760066325</v>
      </c>
      <c r="D14" s="14">
        <v>35.865983236905208</v>
      </c>
      <c r="E14" s="14">
        <v>34.210031133102213</v>
      </c>
      <c r="F14" s="14">
        <v>33.582371022317623</v>
      </c>
      <c r="G14" s="14">
        <v>34.292154747123966</v>
      </c>
      <c r="H14" s="14">
        <v>34.750639123133823</v>
      </c>
      <c r="I14" s="14">
        <v>36.791544636661442</v>
      </c>
      <c r="J14" s="14">
        <v>40.692958310065976</v>
      </c>
      <c r="K14" s="14">
        <v>38.869694715316641</v>
      </c>
      <c r="L14" s="14">
        <v>41.365368243770632</v>
      </c>
      <c r="M14" s="14">
        <v>43.751694560002427</v>
      </c>
      <c r="N14" s="14">
        <v>44.897204306224765</v>
      </c>
      <c r="O14" s="14">
        <v>44.907549929647161</v>
      </c>
      <c r="P14" s="14">
        <v>47.032598134803273</v>
      </c>
      <c r="Q14" s="14">
        <v>46.520908730461755</v>
      </c>
      <c r="R14" s="14">
        <v>49.758050598738549</v>
      </c>
      <c r="S14" s="14">
        <v>45.083894012015612</v>
      </c>
      <c r="T14" s="14">
        <v>40.967389713722497</v>
      </c>
      <c r="U14" s="14">
        <v>42.652372034309835</v>
      </c>
      <c r="V14" s="14">
        <v>45.272703352784283</v>
      </c>
      <c r="W14" s="14">
        <v>44.677757883020476</v>
      </c>
      <c r="X14" s="14">
        <v>50.940578646035817</v>
      </c>
      <c r="Y14" s="14">
        <v>48.326276168068176</v>
      </c>
      <c r="Z14" s="14">
        <v>48.684155034083709</v>
      </c>
      <c r="AA14" s="14">
        <v>47.977805394036558</v>
      </c>
      <c r="AB14" s="14">
        <v>48.050068786733405</v>
      </c>
      <c r="AC14" s="14">
        <v>48.584490307870489</v>
      </c>
      <c r="AD14" s="14">
        <v>52.609144610901375</v>
      </c>
      <c r="AE14" s="14">
        <v>55.443267947976082</v>
      </c>
      <c r="AF14" s="14">
        <v>55.822964239797024</v>
      </c>
      <c r="AG14" s="14">
        <v>61.479363429521669</v>
      </c>
      <c r="AH14" s="14">
        <v>64.982031944193409</v>
      </c>
    </row>
    <row r="15" spans="1:34" x14ac:dyDescent="0.25">
      <c r="A15" s="9" t="s">
        <v>11</v>
      </c>
      <c r="B15" s="10" t="s">
        <v>1</v>
      </c>
      <c r="C15" s="11">
        <v>11.332036632624128</v>
      </c>
      <c r="D15" s="11">
        <v>12.885336812917959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15.137758434354232</v>
      </c>
      <c r="K15" s="11">
        <v>15.168784223537541</v>
      </c>
      <c r="L15" s="11">
        <v>16.043317387022274</v>
      </c>
      <c r="M15" s="11">
        <v>17.422141086460137</v>
      </c>
      <c r="N15" s="11">
        <v>18.972426161519923</v>
      </c>
      <c r="O15" s="11">
        <v>21.517707323213809</v>
      </c>
      <c r="P15" s="11">
        <v>22.911957570044756</v>
      </c>
      <c r="Q15" s="11">
        <v>23.268410632609914</v>
      </c>
      <c r="R15" s="11">
        <v>23.189904949888906</v>
      </c>
      <c r="S15" s="11">
        <v>21.790906737186237</v>
      </c>
      <c r="T15" s="11">
        <v>21.092191284052554</v>
      </c>
      <c r="U15" s="11">
        <v>20.682667187538151</v>
      </c>
      <c r="V15" s="11">
        <v>20.114295785298257</v>
      </c>
      <c r="W15" s="11">
        <v>17.089109071693983</v>
      </c>
      <c r="X15" s="11">
        <v>15.817470821524509</v>
      </c>
      <c r="Y15" s="11">
        <v>14.356643356643357</v>
      </c>
      <c r="Z15" s="11">
        <v>14.581916581661568</v>
      </c>
      <c r="AA15" s="11">
        <v>13.055230402714074</v>
      </c>
      <c r="AB15" s="11">
        <v>12.247280656807073</v>
      </c>
      <c r="AC15" s="11">
        <v>12.743047038077561</v>
      </c>
      <c r="AD15" s="11">
        <v>12.722928100157667</v>
      </c>
      <c r="AE15" s="11">
        <v>13.737535261625778</v>
      </c>
      <c r="AF15" s="11">
        <v>12.692981193227284</v>
      </c>
      <c r="AG15" s="11">
        <v>13.214252159543717</v>
      </c>
      <c r="AH15" s="11">
        <v>13.576611733885377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8.515855433076748</v>
      </c>
      <c r="I16" s="14">
        <v>10.048954863217491</v>
      </c>
      <c r="J16" s="14">
        <v>11.808615595346796</v>
      </c>
      <c r="K16" s="14">
        <v>10.519994738151873</v>
      </c>
      <c r="L16" s="14">
        <v>9.4055115603737072</v>
      </c>
      <c r="M16" s="14">
        <v>10.839923268349178</v>
      </c>
      <c r="N16" s="14">
        <v>9.7144191004683975</v>
      </c>
      <c r="O16" s="14">
        <v>8.5977082781076035</v>
      </c>
      <c r="P16" s="14">
        <v>10.056270527715023</v>
      </c>
      <c r="Q16" s="14">
        <v>11.920050701630934</v>
      </c>
      <c r="R16" s="14">
        <v>13.393916214330966</v>
      </c>
      <c r="S16" s="14">
        <v>15.091179899178393</v>
      </c>
      <c r="T16" s="14">
        <v>18.72069591087034</v>
      </c>
      <c r="U16" s="14">
        <v>16.647167260348265</v>
      </c>
      <c r="V16" s="14">
        <v>12.618800833915353</v>
      </c>
      <c r="W16" s="14">
        <v>18.426303276589977</v>
      </c>
      <c r="X16" s="14">
        <v>19.656079181535073</v>
      </c>
      <c r="Y16" s="14">
        <v>22.394641430256513</v>
      </c>
      <c r="Z16" s="14">
        <v>21.923401598350299</v>
      </c>
      <c r="AA16" s="14">
        <v>23.034330624484603</v>
      </c>
      <c r="AB16" s="14">
        <v>30.022079395934693</v>
      </c>
      <c r="AC16" s="14">
        <v>37.663840769040995</v>
      </c>
      <c r="AD16" s="14">
        <v>33.929762678477864</v>
      </c>
      <c r="AE16" s="14">
        <v>35.45268763711978</v>
      </c>
      <c r="AF16" s="14">
        <v>31.972543352601157</v>
      </c>
      <c r="AG16" s="14">
        <v>35.004657879299984</v>
      </c>
      <c r="AH16" s="14">
        <v>36.443413471348087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3.3475992000100421</v>
      </c>
      <c r="H17" s="11">
        <v>3.3289541709476658</v>
      </c>
      <c r="I17" s="11">
        <v>3.109316838435733</v>
      </c>
      <c r="J17" s="11">
        <v>2.9830180123105241</v>
      </c>
      <c r="K17" s="11">
        <v>3.1007068435979952</v>
      </c>
      <c r="L17" s="11">
        <v>2.8053220383923745</v>
      </c>
      <c r="M17" s="11">
        <v>2.7833358323035848</v>
      </c>
      <c r="N17" s="11">
        <v>2.8342299479427155</v>
      </c>
      <c r="O17" s="11">
        <v>3.5312670215943629</v>
      </c>
      <c r="P17" s="11">
        <v>3.8200241451840311</v>
      </c>
      <c r="Q17" s="11">
        <v>6.0411854530372899</v>
      </c>
      <c r="R17" s="11">
        <v>7.601274877311166</v>
      </c>
      <c r="S17" s="11">
        <v>13.845634429991653</v>
      </c>
      <c r="T17" s="11">
        <v>18.025886406446361</v>
      </c>
      <c r="U17" s="11">
        <v>9.9311295805148223</v>
      </c>
      <c r="V17" s="11">
        <v>12.13966032088036</v>
      </c>
      <c r="W17" s="11">
        <v>16.143774516300514</v>
      </c>
      <c r="X17" s="11">
        <v>19.475004014675182</v>
      </c>
      <c r="Y17" s="11">
        <v>20.135220747970987</v>
      </c>
      <c r="Z17" s="11">
        <v>19.636513038644658</v>
      </c>
      <c r="AA17" s="11">
        <v>19.807441198563502</v>
      </c>
      <c r="AB17" s="11">
        <v>17.998929294462485</v>
      </c>
      <c r="AC17" s="11">
        <v>18.61062387463884</v>
      </c>
      <c r="AD17" s="11">
        <v>22.083701395023247</v>
      </c>
      <c r="AE17" s="11">
        <v>19.342917425662126</v>
      </c>
      <c r="AF17" s="11">
        <v>20.705431953869144</v>
      </c>
      <c r="AG17" s="11">
        <v>24.365096331774318</v>
      </c>
      <c r="AH17" s="11">
        <v>27.189475562504249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59.225512528473807</v>
      </c>
      <c r="M18" s="14">
        <v>73.189956086026342</v>
      </c>
      <c r="N18" s="14">
        <v>84.764666517956726</v>
      </c>
      <c r="O18" s="14">
        <v>98.689994724810973</v>
      </c>
      <c r="P18" s="14">
        <v>106.67129198014005</v>
      </c>
      <c r="Q18" s="14">
        <v>121.29971902806734</v>
      </c>
      <c r="R18" s="14">
        <v>139.69301975904423</v>
      </c>
      <c r="S18" s="14">
        <v>163.29095347448012</v>
      </c>
      <c r="T18" s="14">
        <v>200.60790273556231</v>
      </c>
      <c r="U18" s="14">
        <v>198.93798823262279</v>
      </c>
      <c r="V18" s="14">
        <v>251.23085339168492</v>
      </c>
      <c r="W18" s="14">
        <v>281.579794723475</v>
      </c>
      <c r="X18" s="14">
        <v>290.90252290801976</v>
      </c>
      <c r="Y18" s="14">
        <v>319.1911657691748</v>
      </c>
      <c r="Z18" s="14">
        <v>333.95031245670197</v>
      </c>
      <c r="AA18" s="14">
        <v>342.56024739305406</v>
      </c>
      <c r="AB18" s="14">
        <v>307.1104361679254</v>
      </c>
      <c r="AC18" s="14">
        <v>285.54580111460871</v>
      </c>
      <c r="AD18" s="14">
        <v>298.91153847406878</v>
      </c>
      <c r="AE18" s="14">
        <v>280.62251240999956</v>
      </c>
      <c r="AF18" s="14">
        <v>288.30841460148406</v>
      </c>
      <c r="AG18" s="14">
        <v>284.70073458661881</v>
      </c>
      <c r="AH18" s="14">
        <v>278.43749101480154</v>
      </c>
    </row>
    <row r="19" spans="1:34" x14ac:dyDescent="0.25">
      <c r="A19" s="9" t="s">
        <v>15</v>
      </c>
      <c r="B19" s="10">
        <v>4.8112719505267689</v>
      </c>
      <c r="C19" s="11">
        <v>4.4321439204385502</v>
      </c>
      <c r="D19" s="11">
        <v>4.374408377495083</v>
      </c>
      <c r="E19" s="11">
        <v>8.0115674276920466</v>
      </c>
      <c r="F19" s="11">
        <v>8.1855614648421184</v>
      </c>
      <c r="G19" s="11">
        <v>6.2044036421582351</v>
      </c>
      <c r="H19" s="11">
        <v>6.374796430097839</v>
      </c>
      <c r="I19" s="11">
        <v>7.1312563484388907</v>
      </c>
      <c r="J19" s="11">
        <v>8.6722380956737517</v>
      </c>
      <c r="K19" s="11">
        <v>9.7715896431182561</v>
      </c>
      <c r="L19" s="11">
        <v>10.365410134665208</v>
      </c>
      <c r="M19" s="11">
        <v>13.938746917000165</v>
      </c>
      <c r="N19" s="11">
        <v>22.858643006711038</v>
      </c>
      <c r="O19" s="11">
        <v>21.47120818205925</v>
      </c>
      <c r="P19" s="11">
        <v>21.108520662181107</v>
      </c>
      <c r="Q19" s="11">
        <v>23.273052619607995</v>
      </c>
      <c r="R19" s="11">
        <v>22.695758731105514</v>
      </c>
      <c r="S19" s="11">
        <v>23.500466859236727</v>
      </c>
      <c r="T19" s="11">
        <v>24.699367432093897</v>
      </c>
      <c r="U19" s="11">
        <v>21.373800392054733</v>
      </c>
      <c r="V19" s="11">
        <v>20.884363488729647</v>
      </c>
      <c r="W19" s="11">
        <v>19.114010958771036</v>
      </c>
      <c r="X19" s="11">
        <v>18.32732170021734</v>
      </c>
      <c r="Y19" s="11">
        <v>21.33879274127878</v>
      </c>
      <c r="Z19" s="11">
        <v>19.920504384865303</v>
      </c>
      <c r="AA19" s="11">
        <v>20.423991485209921</v>
      </c>
      <c r="AB19" s="11">
        <v>18.77816539333865</v>
      </c>
      <c r="AC19" s="11">
        <v>21.484602508362453</v>
      </c>
      <c r="AD19" s="11">
        <v>22.824643913166227</v>
      </c>
      <c r="AE19" s="11">
        <v>22.094086754607019</v>
      </c>
      <c r="AF19" s="11">
        <v>22.38896581979159</v>
      </c>
      <c r="AG19" s="11">
        <v>26.634110042271317</v>
      </c>
      <c r="AH19" s="11">
        <v>29.968687432012413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4.6917160001610894</v>
      </c>
      <c r="O20" s="14">
        <v>1.9806585689741838</v>
      </c>
      <c r="P20" s="14">
        <v>1.5024784686143422</v>
      </c>
      <c r="Q20" s="14">
        <v>3.1802547660611507</v>
      </c>
      <c r="R20" s="14">
        <v>3.3677172498126313</v>
      </c>
      <c r="S20" s="14">
        <v>1.424606210400361</v>
      </c>
      <c r="T20" s="14">
        <v>3.2122571947260576</v>
      </c>
      <c r="U20" s="14">
        <v>3.630198030563224</v>
      </c>
      <c r="V20" s="14">
        <v>2.8844138037393763</v>
      </c>
      <c r="W20" s="14">
        <v>4.4450192314140242</v>
      </c>
      <c r="X20" s="14">
        <v>10.042389629570021</v>
      </c>
      <c r="Y20" s="14">
        <v>13.105927940683335</v>
      </c>
      <c r="Z20" s="14">
        <v>13.741468440336508</v>
      </c>
      <c r="AA20" s="14">
        <v>26.204722311645927</v>
      </c>
      <c r="AB20" s="14">
        <v>1.6619704234439938</v>
      </c>
      <c r="AC20" s="14">
        <v>1.2760116123363203</v>
      </c>
      <c r="AD20" s="14">
        <v>1.7464983922894728</v>
      </c>
      <c r="AE20" s="14">
        <v>1.478921961116596</v>
      </c>
      <c r="AF20" s="14">
        <v>1.4628947878318155</v>
      </c>
      <c r="AG20" s="14">
        <v>2.8984338859552645</v>
      </c>
      <c r="AH20" s="14">
        <v>3.0938048264831166</v>
      </c>
    </row>
    <row r="21" spans="1:34" x14ac:dyDescent="0.25">
      <c r="A21" s="9" t="s">
        <v>17</v>
      </c>
      <c r="B21" s="10">
        <v>54.973700311838165</v>
      </c>
      <c r="C21" s="11">
        <v>67.979192014048181</v>
      </c>
      <c r="D21" s="11">
        <v>67.922136404398856</v>
      </c>
      <c r="E21" s="11">
        <v>72.224338969933825</v>
      </c>
      <c r="F21" s="11">
        <v>72.754741701915094</v>
      </c>
      <c r="G21" s="11">
        <v>76.583005794396129</v>
      </c>
      <c r="H21" s="11">
        <v>76.880670454706447</v>
      </c>
      <c r="I21" s="11">
        <v>76.438220138617879</v>
      </c>
      <c r="J21" s="11">
        <v>79.804102077780485</v>
      </c>
      <c r="K21" s="11">
        <v>80.711776126800871</v>
      </c>
      <c r="L21" s="11">
        <v>83.551403277966315</v>
      </c>
      <c r="M21" s="11">
        <v>86.679684812923242</v>
      </c>
      <c r="N21" s="11">
        <v>88.850060361041912</v>
      </c>
      <c r="O21" s="11">
        <v>88.540555540187711</v>
      </c>
      <c r="P21" s="11">
        <v>91.082699039860785</v>
      </c>
      <c r="Q21" s="11">
        <v>95.428085071695392</v>
      </c>
      <c r="R21" s="11">
        <v>99.083876740380404</v>
      </c>
      <c r="S21" s="11">
        <v>103.87283722873907</v>
      </c>
      <c r="T21" s="11">
        <v>113.97696914952051</v>
      </c>
      <c r="U21" s="11">
        <v>121.41144222952185</v>
      </c>
      <c r="V21" s="11">
        <v>129.06335682084472</v>
      </c>
      <c r="W21" s="11">
        <v>136.61878376006342</v>
      </c>
      <c r="X21" s="11">
        <v>140.83481660180092</v>
      </c>
      <c r="Y21" s="11">
        <v>146.86155240508174</v>
      </c>
      <c r="Z21" s="11">
        <v>151.72837077558154</v>
      </c>
      <c r="AA21" s="11">
        <v>151.93797474201739</v>
      </c>
      <c r="AB21" s="11">
        <v>154.15179577171099</v>
      </c>
      <c r="AC21" s="11">
        <v>162.86539562090707</v>
      </c>
      <c r="AD21" s="11">
        <v>170.65960381966039</v>
      </c>
      <c r="AE21" s="11">
        <v>180.62755902418701</v>
      </c>
      <c r="AF21" s="11">
        <v>187.46976355525618</v>
      </c>
      <c r="AG21" s="11">
        <v>201.36533069066635</v>
      </c>
      <c r="AH21" s="11">
        <v>171.7780749606043</v>
      </c>
    </row>
    <row r="22" spans="1:34" x14ac:dyDescent="0.25">
      <c r="A22" s="12" t="s">
        <v>18</v>
      </c>
      <c r="B22" s="13">
        <v>57.287442177763552</v>
      </c>
      <c r="C22" s="14">
        <v>60.947244227203782</v>
      </c>
      <c r="D22" s="14">
        <v>61.251975335684023</v>
      </c>
      <c r="E22" s="14">
        <v>62.351510306681469</v>
      </c>
      <c r="F22" s="14">
        <v>68.460752579628192</v>
      </c>
      <c r="G22" s="14">
        <v>70.173279284497269</v>
      </c>
      <c r="H22" s="14">
        <v>72.291852301137268</v>
      </c>
      <c r="I22" s="14">
        <v>74.498575205925675</v>
      </c>
      <c r="J22" s="14">
        <v>77.19337763261629</v>
      </c>
      <c r="K22" s="14">
        <v>71.73497142893163</v>
      </c>
      <c r="L22" s="14">
        <v>60.924215342706525</v>
      </c>
      <c r="M22" s="14">
        <v>73.205783070588325</v>
      </c>
      <c r="N22" s="14">
        <v>68.302923093378865</v>
      </c>
      <c r="O22" s="14">
        <v>74.793800381251557</v>
      </c>
      <c r="P22" s="14">
        <v>76.845113736287928</v>
      </c>
      <c r="Q22" s="14">
        <v>74.444983871273848</v>
      </c>
      <c r="R22" s="14">
        <v>77.026569031211167</v>
      </c>
      <c r="S22" s="14">
        <v>76.743028316470685</v>
      </c>
      <c r="T22" s="14">
        <v>76.368813936513916</v>
      </c>
      <c r="U22" s="14">
        <v>80.060384957118217</v>
      </c>
      <c r="V22" s="14">
        <v>76.790071734175001</v>
      </c>
      <c r="W22" s="14">
        <v>78.861898150594342</v>
      </c>
      <c r="X22" s="14">
        <v>88.300269822090243</v>
      </c>
      <c r="Y22" s="14">
        <v>50.388343797530602</v>
      </c>
      <c r="Z22" s="14">
        <v>52.601290619113051</v>
      </c>
      <c r="AA22" s="14">
        <v>53.006280655298987</v>
      </c>
      <c r="AB22" s="14">
        <v>54.035045034375472</v>
      </c>
      <c r="AC22" s="14">
        <v>52.790615539741268</v>
      </c>
      <c r="AD22" s="14">
        <v>56.185096738180285</v>
      </c>
      <c r="AE22" s="14">
        <v>58.250469551060654</v>
      </c>
      <c r="AF22" s="14">
        <v>59.397731041008178</v>
      </c>
      <c r="AG22" s="14">
        <v>61.418745116730051</v>
      </c>
      <c r="AH22" s="14">
        <v>58.365673774012222</v>
      </c>
    </row>
    <row r="23" spans="1:34" x14ac:dyDescent="0.25">
      <c r="A23" s="9" t="s">
        <v>19</v>
      </c>
      <c r="B23" s="10">
        <v>2.095912051636883</v>
      </c>
      <c r="C23" s="11">
        <v>2.5108107902737005</v>
      </c>
      <c r="D23" s="11">
        <v>1.9949917363731591</v>
      </c>
      <c r="E23" s="11">
        <v>5.7884329568817199</v>
      </c>
      <c r="F23" s="11">
        <v>5.7922494941521645</v>
      </c>
      <c r="G23" s="11">
        <v>6.091767845123333</v>
      </c>
      <c r="H23" s="11">
        <v>6.4982591004461012</v>
      </c>
      <c r="I23" s="11">
        <v>7.4769659337643199</v>
      </c>
      <c r="J23" s="11">
        <v>8.1524445633028542</v>
      </c>
      <c r="K23" s="11">
        <v>8.7367081597479288</v>
      </c>
      <c r="L23" s="11">
        <v>10.086773748554927</v>
      </c>
      <c r="M23" s="11">
        <v>10.816840850465987</v>
      </c>
      <c r="N23" s="11">
        <v>13.943440338219149</v>
      </c>
      <c r="O23" s="11">
        <v>11.032391985336513</v>
      </c>
      <c r="P23" s="11">
        <v>11.638530823695776</v>
      </c>
      <c r="Q23" s="11">
        <v>13.203407128538917</v>
      </c>
      <c r="R23" s="11">
        <v>14.691679370884691</v>
      </c>
      <c r="S23" s="11">
        <v>16.395301049390259</v>
      </c>
      <c r="T23" s="11">
        <v>20.33119895669623</v>
      </c>
      <c r="U23" s="11">
        <v>18.912441292951954</v>
      </c>
      <c r="V23" s="11">
        <v>24.590076668429802</v>
      </c>
      <c r="W23" s="11">
        <v>25.731027343431457</v>
      </c>
      <c r="X23" s="11">
        <v>25.193952086575788</v>
      </c>
      <c r="Y23" s="11">
        <v>24.249913516203314</v>
      </c>
      <c r="Z23" s="11">
        <v>24.352485192425561</v>
      </c>
      <c r="AA23" s="11">
        <v>27.734098266180972</v>
      </c>
      <c r="AB23" s="11">
        <v>2.722055173701436</v>
      </c>
      <c r="AC23" s="11">
        <v>2.9084519910461704</v>
      </c>
      <c r="AD23" s="11">
        <v>3.0810684260457921</v>
      </c>
      <c r="AE23" s="11">
        <v>2.3552725141936648</v>
      </c>
      <c r="AF23" s="11">
        <v>3.8013569050501288</v>
      </c>
      <c r="AG23" s="11">
        <v>4.481080433081857</v>
      </c>
      <c r="AH23" s="11">
        <v>5.014890341998667</v>
      </c>
    </row>
    <row r="24" spans="1:34" x14ac:dyDescent="0.25">
      <c r="A24" s="12" t="s">
        <v>20</v>
      </c>
      <c r="B24" s="13">
        <v>6.6235786360904196</v>
      </c>
      <c r="C24" s="14">
        <v>7.777866778076727</v>
      </c>
      <c r="D24" s="14">
        <v>8.9131465948927158</v>
      </c>
      <c r="E24" s="14">
        <v>9.9544924597401501</v>
      </c>
      <c r="F24" s="14">
        <v>11.100388173880237</v>
      </c>
      <c r="G24" s="14">
        <v>12.376921516816575</v>
      </c>
      <c r="H24" s="14">
        <v>13.09078086145886</v>
      </c>
      <c r="I24" s="14">
        <v>13.785606484780866</v>
      </c>
      <c r="J24" s="14">
        <v>18.032453114542054</v>
      </c>
      <c r="K24" s="14">
        <v>22.213826841234216</v>
      </c>
      <c r="L24" s="14">
        <v>21.450474088388731</v>
      </c>
      <c r="M24" s="14">
        <v>20.733608737324872</v>
      </c>
      <c r="N24" s="14">
        <v>18.553333629499363</v>
      </c>
      <c r="O24" s="14">
        <v>16.427401759754801</v>
      </c>
      <c r="P24" s="14">
        <v>16.560689081088</v>
      </c>
      <c r="Q24" s="14">
        <v>16.700171271123978</v>
      </c>
      <c r="R24" s="14">
        <v>17.091146069702909</v>
      </c>
      <c r="S24" s="14">
        <v>17.480249615785109</v>
      </c>
      <c r="T24" s="14">
        <v>17.827866175317009</v>
      </c>
      <c r="U24" s="14">
        <v>19.155190075092598</v>
      </c>
      <c r="V24" s="14">
        <v>18.565514024251659</v>
      </c>
      <c r="W24" s="14">
        <v>17.958912194360337</v>
      </c>
      <c r="X24" s="14">
        <v>11.84519659942622</v>
      </c>
      <c r="Y24" s="14">
        <v>14.111993122669041</v>
      </c>
      <c r="Z24" s="14">
        <v>13.478110756984554</v>
      </c>
      <c r="AA24" s="14">
        <v>14.009416583746967</v>
      </c>
      <c r="AB24" s="14">
        <v>12.175771004288926</v>
      </c>
      <c r="AC24" s="14">
        <v>13.773455263502855</v>
      </c>
      <c r="AD24" s="14">
        <v>14.308015955056028</v>
      </c>
      <c r="AE24" s="14">
        <v>14.91553586963521</v>
      </c>
      <c r="AF24" s="14">
        <v>15.550114718497859</v>
      </c>
      <c r="AG24" s="14">
        <v>16.407390928282556</v>
      </c>
      <c r="AH24" s="14">
        <v>16.986126213605218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25.801558026956595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27.429009675086416</v>
      </c>
      <c r="K25" s="11" t="s">
        <v>1</v>
      </c>
      <c r="L25" s="11" t="s">
        <v>1</v>
      </c>
      <c r="M25" s="11" t="s">
        <v>1</v>
      </c>
      <c r="N25" s="11">
        <v>32.89123712250192</v>
      </c>
      <c r="O25" s="11" t="s">
        <v>1</v>
      </c>
      <c r="P25" s="11">
        <v>32.900888742951018</v>
      </c>
      <c r="Q25" s="11">
        <v>38.030611446303489</v>
      </c>
      <c r="R25" s="11">
        <v>39.868723638727296</v>
      </c>
      <c r="S25" s="11">
        <v>44.210458150582532</v>
      </c>
      <c r="T25" s="11">
        <v>48.375507483320639</v>
      </c>
      <c r="U25" s="11">
        <v>47.786166147188048</v>
      </c>
      <c r="V25" s="11">
        <v>50.436863087098949</v>
      </c>
      <c r="W25" s="11">
        <v>50.572773631587843</v>
      </c>
      <c r="X25" s="11">
        <v>50.302300322059288</v>
      </c>
      <c r="Y25" s="11">
        <v>49.940724884241334</v>
      </c>
      <c r="Z25" s="11">
        <v>54.460690750275546</v>
      </c>
      <c r="AA25" s="11">
        <v>55.297351143403617</v>
      </c>
      <c r="AB25" s="11">
        <v>90.008224223215564</v>
      </c>
      <c r="AC25" s="11">
        <v>91.428200937468802</v>
      </c>
      <c r="AD25" s="11">
        <v>96.069716185364229</v>
      </c>
      <c r="AE25" s="11">
        <v>102.60514922710364</v>
      </c>
      <c r="AF25" s="11">
        <v>103.08906727041338</v>
      </c>
      <c r="AG25" s="11">
        <v>111.0610185245924</v>
      </c>
      <c r="AH25" s="11">
        <v>118.53234765241787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1.6021035696675445</v>
      </c>
      <c r="F26" s="14">
        <v>1.2105693924684995</v>
      </c>
      <c r="G26" s="14">
        <v>1.9043068642866252</v>
      </c>
      <c r="H26" s="14">
        <v>2.0086700757382219</v>
      </c>
      <c r="I26" s="14">
        <v>1.2649913711553802</v>
      </c>
      <c r="J26" s="14">
        <v>1.5274197559442748</v>
      </c>
      <c r="K26" s="14">
        <v>1.1105210905503493</v>
      </c>
      <c r="L26" s="14">
        <v>1.2472822435964741</v>
      </c>
      <c r="M26" s="14">
        <v>2.1900708341874089</v>
      </c>
      <c r="N26" s="14">
        <v>2.0529143864142756</v>
      </c>
      <c r="O26" s="14">
        <v>3.0275184735038425</v>
      </c>
      <c r="P26" s="14">
        <v>3.7562839451051961</v>
      </c>
      <c r="Q26" s="14">
        <v>5.2548067270656329</v>
      </c>
      <c r="R26" s="14">
        <v>6.7981999546741845</v>
      </c>
      <c r="S26" s="14">
        <v>10.739704612375258</v>
      </c>
      <c r="T26" s="14">
        <v>16.218209966967322</v>
      </c>
      <c r="U26" s="14">
        <v>9.5612969954634348</v>
      </c>
      <c r="V26" s="14">
        <v>10.429774007335636</v>
      </c>
      <c r="W26" s="14">
        <v>13.318231741131104</v>
      </c>
      <c r="X26" s="14">
        <v>13.164449255665353</v>
      </c>
      <c r="Y26" s="14">
        <v>13.765252327922653</v>
      </c>
      <c r="Z26" s="14">
        <v>12.432672931094087</v>
      </c>
      <c r="AA26" s="14">
        <v>15.142428324008085</v>
      </c>
      <c r="AB26" s="14">
        <v>13.858760289561614</v>
      </c>
      <c r="AC26" s="14">
        <v>15.651921807865032</v>
      </c>
      <c r="AD26" s="14">
        <v>16.167603545327161</v>
      </c>
      <c r="AE26" s="14">
        <v>17.554852550370395</v>
      </c>
      <c r="AF26" s="14">
        <v>17.064617426173111</v>
      </c>
      <c r="AG26" s="14">
        <v>18.005292919897503</v>
      </c>
      <c r="AH26" s="14">
        <v>19.106571391910929</v>
      </c>
    </row>
    <row r="27" spans="1:34" x14ac:dyDescent="0.25">
      <c r="A27" s="9" t="s">
        <v>23</v>
      </c>
      <c r="B27" s="10" t="s">
        <v>1</v>
      </c>
      <c r="C27" s="11">
        <v>6.7607695567244388</v>
      </c>
      <c r="D27" s="11" t="s">
        <v>1</v>
      </c>
      <c r="E27" s="11">
        <v>8.9867644702208445</v>
      </c>
      <c r="F27" s="11" t="s">
        <v>1</v>
      </c>
      <c r="G27" s="11">
        <v>9.3536923473876712</v>
      </c>
      <c r="H27" s="11" t="s">
        <v>1</v>
      </c>
      <c r="I27" s="11">
        <v>10.782502980852406</v>
      </c>
      <c r="J27" s="11" t="s">
        <v>1</v>
      </c>
      <c r="K27" s="11">
        <v>15.316046110356268</v>
      </c>
      <c r="L27" s="11" t="s">
        <v>1</v>
      </c>
      <c r="M27" s="11">
        <v>17.24791275458351</v>
      </c>
      <c r="N27" s="11" t="s">
        <v>1</v>
      </c>
      <c r="O27" s="11">
        <v>18.13375764565162</v>
      </c>
      <c r="P27" s="11">
        <v>18.468698746170432</v>
      </c>
      <c r="Q27" s="11">
        <v>21.254523969541786</v>
      </c>
      <c r="R27" s="11">
        <v>23.051813663056429</v>
      </c>
      <c r="S27" s="11">
        <v>25.375788687703405</v>
      </c>
      <c r="T27" s="11">
        <v>49.206178240238948</v>
      </c>
      <c r="U27" s="11">
        <v>34.927592942318526</v>
      </c>
      <c r="V27" s="11">
        <v>28.817648429543798</v>
      </c>
      <c r="W27" s="11">
        <v>29.921960281808186</v>
      </c>
      <c r="X27" s="11">
        <v>30.162814674995442</v>
      </c>
      <c r="Y27" s="11">
        <v>37.534295242882941</v>
      </c>
      <c r="Z27" s="11">
        <v>38.007857419282232</v>
      </c>
      <c r="AA27" s="11">
        <v>44.451150008327353</v>
      </c>
      <c r="AB27" s="11">
        <v>40.751498417608225</v>
      </c>
      <c r="AC27" s="11">
        <v>42.00103061446314</v>
      </c>
      <c r="AD27" s="11">
        <v>45.511258742634574</v>
      </c>
      <c r="AE27" s="11">
        <v>48.881543378241403</v>
      </c>
      <c r="AF27" s="11">
        <v>50.309814965062941</v>
      </c>
      <c r="AG27" s="11">
        <v>56.437027081443958</v>
      </c>
      <c r="AH27" s="11">
        <v>62.167574324595527</v>
      </c>
    </row>
    <row r="28" spans="1:34" x14ac:dyDescent="0.25">
      <c r="A28" s="12" t="s">
        <v>24</v>
      </c>
      <c r="B28" s="13">
        <v>9.5631262932590371</v>
      </c>
      <c r="C28" s="14">
        <v>9.6712971241590378</v>
      </c>
      <c r="D28" s="14">
        <v>10.481252428655168</v>
      </c>
      <c r="E28" s="14">
        <v>9.0069156396896446</v>
      </c>
      <c r="F28" s="14">
        <v>11.750105998517233</v>
      </c>
      <c r="G28" s="14">
        <v>13.369561774957663</v>
      </c>
      <c r="H28" s="14">
        <v>14.236655157566595</v>
      </c>
      <c r="I28" s="14">
        <v>8.4407858713910517</v>
      </c>
      <c r="J28" s="14">
        <v>9.3796434222534213</v>
      </c>
      <c r="K28" s="14">
        <v>9.3949291462673035</v>
      </c>
      <c r="L28" s="14">
        <v>9.2691971399478277</v>
      </c>
      <c r="M28" s="14">
        <v>9.4540738519462266</v>
      </c>
      <c r="N28" s="14">
        <v>10.387594274320529</v>
      </c>
      <c r="O28" s="14">
        <v>13.705456660849329</v>
      </c>
      <c r="P28" s="14">
        <v>13.122675161488157</v>
      </c>
      <c r="Q28" s="14">
        <v>13.746136184962836</v>
      </c>
      <c r="R28" s="14">
        <v>16.320316832862474</v>
      </c>
      <c r="S28" s="14">
        <v>18.587390328686563</v>
      </c>
      <c r="T28" s="14">
        <v>19.285631078026331</v>
      </c>
      <c r="U28" s="14">
        <v>19.052168573448029</v>
      </c>
      <c r="V28" s="14">
        <v>23.134584936038305</v>
      </c>
      <c r="W28" s="14">
        <v>23.976180545866804</v>
      </c>
      <c r="X28" s="14">
        <v>26.523627772122452</v>
      </c>
      <c r="Y28" s="14">
        <v>23.103245617711693</v>
      </c>
      <c r="Z28" s="14">
        <v>35.003833916613743</v>
      </c>
      <c r="AA28" s="14">
        <v>47.609473352877821</v>
      </c>
      <c r="AB28" s="14">
        <v>25.27788954625311</v>
      </c>
      <c r="AC28" s="14">
        <v>28.628249974279459</v>
      </c>
      <c r="AD28" s="14">
        <v>29.242878669372509</v>
      </c>
      <c r="AE28" s="14">
        <v>28.38816513319383</v>
      </c>
      <c r="AF28" s="14">
        <v>30.296819597709138</v>
      </c>
      <c r="AG28" s="14">
        <v>31.253542046018264</v>
      </c>
      <c r="AH28" s="14">
        <v>33.991539922693661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14.959726712670303</v>
      </c>
      <c r="F29" s="11">
        <v>20.07512527161661</v>
      </c>
      <c r="G29" s="11">
        <v>19.899350137117349</v>
      </c>
      <c r="H29" s="11">
        <v>20.595987194695088</v>
      </c>
      <c r="I29" s="11">
        <v>24.508759281846199</v>
      </c>
      <c r="J29" s="11">
        <v>30.819366193979377</v>
      </c>
      <c r="K29" s="11">
        <v>33.076007858111282</v>
      </c>
      <c r="L29" s="11">
        <v>33.369278034102912</v>
      </c>
      <c r="M29" s="11">
        <v>37.833007192483947</v>
      </c>
      <c r="N29" s="11">
        <v>39.28957566115448</v>
      </c>
      <c r="O29" s="11">
        <v>35.407649542959867</v>
      </c>
      <c r="P29" s="11">
        <v>37.587292687688667</v>
      </c>
      <c r="Q29" s="11">
        <v>49.853795477393454</v>
      </c>
      <c r="R29" s="11">
        <v>58.962572691589685</v>
      </c>
      <c r="S29" s="11">
        <v>60.932143907108944</v>
      </c>
      <c r="T29" s="11">
        <v>66.535882879132757</v>
      </c>
      <c r="U29" s="11">
        <v>66.61094218984492</v>
      </c>
      <c r="V29" s="11">
        <v>66.296814586362515</v>
      </c>
      <c r="W29" s="11">
        <v>62.189855879067629</v>
      </c>
      <c r="X29" s="11">
        <v>59.00610106463845</v>
      </c>
      <c r="Y29" s="11">
        <v>59.02813324050198</v>
      </c>
      <c r="Z29" s="11">
        <v>52.494238620487728</v>
      </c>
      <c r="AA29" s="11">
        <v>55.81759025825167</v>
      </c>
      <c r="AB29" s="11">
        <v>52.825046771496133</v>
      </c>
      <c r="AC29" s="11">
        <v>53.549794859885424</v>
      </c>
      <c r="AD29" s="11">
        <v>58.115015176067374</v>
      </c>
      <c r="AE29" s="11">
        <v>65.194208967102313</v>
      </c>
      <c r="AF29" s="11">
        <v>65.714799165661844</v>
      </c>
      <c r="AG29" s="11">
        <v>71.28864169173967</v>
      </c>
      <c r="AH29" s="11">
        <v>88.961970210281478</v>
      </c>
    </row>
    <row r="30" spans="1:34" x14ac:dyDescent="0.25">
      <c r="A30" s="12" t="s">
        <v>26</v>
      </c>
      <c r="B30" s="13">
        <v>13.995657977065447</v>
      </c>
      <c r="C30" s="14">
        <v>15.690269854019844</v>
      </c>
      <c r="D30" s="14">
        <v>16.536787839986079</v>
      </c>
      <c r="E30" s="14">
        <v>16.982226562198061</v>
      </c>
      <c r="F30" s="14">
        <v>17.200144118049653</v>
      </c>
      <c r="G30" s="14">
        <v>16.607510771477379</v>
      </c>
      <c r="H30" s="14">
        <v>17.635941001611432</v>
      </c>
      <c r="I30" s="14">
        <v>17.475977213617096</v>
      </c>
      <c r="J30" s="14">
        <v>19.03809111888059</v>
      </c>
      <c r="K30" s="14">
        <v>20.836600141803167</v>
      </c>
      <c r="L30" s="14">
        <v>22.24930220411407</v>
      </c>
      <c r="M30" s="14">
        <v>24.102505166408282</v>
      </c>
      <c r="N30" s="14">
        <v>26.485112618060729</v>
      </c>
      <c r="O30" s="14">
        <v>29.655431062133424</v>
      </c>
      <c r="P30" s="14">
        <v>32.970548225117788</v>
      </c>
      <c r="Q30" s="14">
        <v>39.492255061926762</v>
      </c>
      <c r="R30" s="14">
        <v>44.006669604279296</v>
      </c>
      <c r="S30" s="14">
        <v>51.43195903894329</v>
      </c>
      <c r="T30" s="14">
        <v>57.792604135449963</v>
      </c>
      <c r="U30" s="14">
        <v>62.958611810422269</v>
      </c>
      <c r="V30" s="14">
        <v>62.797074448947782</v>
      </c>
      <c r="W30" s="14">
        <v>59.002351200074493</v>
      </c>
      <c r="X30" s="14">
        <v>54.713491236176083</v>
      </c>
      <c r="Y30" s="14">
        <v>52.382902816527761</v>
      </c>
      <c r="Z30" s="14">
        <v>51.856136865867313</v>
      </c>
      <c r="AA30" s="14">
        <v>54.263450213575119</v>
      </c>
      <c r="AB30" s="14">
        <v>52.720915033915908</v>
      </c>
      <c r="AC30" s="14">
        <v>53.473704343395738</v>
      </c>
      <c r="AD30" s="14">
        <v>53.582393102593137</v>
      </c>
      <c r="AE30" s="14">
        <v>55.94451217082581</v>
      </c>
      <c r="AF30" s="14">
        <v>58.081767863018172</v>
      </c>
      <c r="AG30" s="14">
        <v>61.350358705719266</v>
      </c>
      <c r="AH30" s="14">
        <v>69.245482008547256</v>
      </c>
    </row>
    <row r="31" spans="1:34" x14ac:dyDescent="0.25">
      <c r="A31" s="9" t="s">
        <v>27</v>
      </c>
      <c r="B31" s="10" t="s">
        <v>1</v>
      </c>
      <c r="C31" s="11">
        <v>26.232767325549517</v>
      </c>
      <c r="D31" s="11" t="s">
        <v>1</v>
      </c>
      <c r="E31" s="11">
        <v>25.085086286106534</v>
      </c>
      <c r="F31" s="11" t="s">
        <v>1</v>
      </c>
      <c r="G31" s="11">
        <v>26.324523389324256</v>
      </c>
      <c r="H31" s="11" t="s">
        <v>1</v>
      </c>
      <c r="I31" s="11">
        <v>30.993353040309458</v>
      </c>
      <c r="J31" s="11" t="s">
        <v>1</v>
      </c>
      <c r="K31" s="11">
        <v>32.634177997084834</v>
      </c>
      <c r="L31" s="11" t="s">
        <v>1</v>
      </c>
      <c r="M31" s="11">
        <v>33.363705279706863</v>
      </c>
      <c r="N31" s="11" t="s">
        <v>1</v>
      </c>
      <c r="O31" s="11">
        <v>41.296374915338468</v>
      </c>
      <c r="P31" s="11">
        <v>36.024139519008685</v>
      </c>
      <c r="Q31" s="11">
        <v>57.213930255513141</v>
      </c>
      <c r="R31" s="11">
        <v>57.625457249779203</v>
      </c>
      <c r="S31" s="11">
        <v>62.465423102441498</v>
      </c>
      <c r="T31" s="11">
        <v>59.077571246625482</v>
      </c>
      <c r="U31" s="11">
        <v>50.005224222103386</v>
      </c>
      <c r="V31" s="11">
        <v>61.414858634890706</v>
      </c>
      <c r="W31" s="11">
        <v>59.781648728091412</v>
      </c>
      <c r="X31" s="11">
        <v>69.816275371994479</v>
      </c>
      <c r="Y31" s="11">
        <v>54.995928344506865</v>
      </c>
      <c r="Z31" s="11">
        <v>52.319236507415795</v>
      </c>
      <c r="AA31" s="11">
        <v>50.867422772144401</v>
      </c>
      <c r="AB31" s="11">
        <v>51.572695539813225</v>
      </c>
      <c r="AC31" s="11">
        <v>57.768704340014857</v>
      </c>
      <c r="AD31" s="11">
        <v>55.257880847722554</v>
      </c>
      <c r="AE31" s="11">
        <v>70.58347646941553</v>
      </c>
      <c r="AF31" s="11">
        <v>71.022392983424609</v>
      </c>
      <c r="AG31" s="11">
        <v>77.673837500526815</v>
      </c>
      <c r="AH31" s="11">
        <v>76.598410541123144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52.315217941981466</v>
      </c>
      <c r="Q32" s="21">
        <v>55.680508426966696</v>
      </c>
      <c r="R32" s="21">
        <v>57.508329876113422</v>
      </c>
      <c r="S32" s="21">
        <v>59.512065635812192</v>
      </c>
      <c r="T32" s="21">
        <v>63.517739347938026</v>
      </c>
      <c r="U32" s="21">
        <v>65.674665055166145</v>
      </c>
      <c r="V32" s="21">
        <v>65.727999434518068</v>
      </c>
      <c r="W32" s="21">
        <v>67.459382646294159</v>
      </c>
      <c r="X32" s="21">
        <v>69.025783399813676</v>
      </c>
      <c r="Y32" s="21">
        <v>68.163399896747691</v>
      </c>
      <c r="Z32" s="21">
        <v>69.351142588495335</v>
      </c>
      <c r="AA32" s="21">
        <v>71.158133355084757</v>
      </c>
      <c r="AB32" s="21">
        <v>69.350466041323457</v>
      </c>
      <c r="AC32" s="21">
        <v>72.07270253762141</v>
      </c>
      <c r="AD32" s="21">
        <v>75.319042401877681</v>
      </c>
      <c r="AE32" s="21">
        <v>79.254029588025816</v>
      </c>
      <c r="AF32" s="21">
        <v>80.58549726013554</v>
      </c>
      <c r="AG32" s="21">
        <v>86.261666183150126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14.10407644155304</v>
      </c>
      <c r="M33" s="11">
        <v>13.686742973259827</v>
      </c>
      <c r="N33" s="11">
        <v>3.8214142757576601</v>
      </c>
      <c r="O33" s="11">
        <v>5.0218977381084455</v>
      </c>
      <c r="P33" s="11">
        <v>5.5409411775482349</v>
      </c>
      <c r="Q33" s="11">
        <v>6.9292615864430767</v>
      </c>
      <c r="R33" s="11">
        <v>8.7437781748059447</v>
      </c>
      <c r="S33" s="11">
        <v>9.5545064726219504</v>
      </c>
      <c r="T33" s="11">
        <v>12.26049130240747</v>
      </c>
      <c r="U33" s="11">
        <v>14.577355603891228</v>
      </c>
      <c r="V33" s="11">
        <v>18.65988108972768</v>
      </c>
      <c r="W33" s="11">
        <v>21.254799585693664</v>
      </c>
      <c r="X33" s="11">
        <v>29.986408697492031</v>
      </c>
      <c r="Y33" s="11">
        <v>30.525437700306906</v>
      </c>
      <c r="Z33" s="11">
        <v>28.186113690100637</v>
      </c>
      <c r="AA33" s="11">
        <v>42.614549806477676</v>
      </c>
      <c r="AB33" s="11">
        <v>30.336871562474933</v>
      </c>
      <c r="AC33" s="11">
        <v>33.628980038752395</v>
      </c>
      <c r="AD33" s="11">
        <v>20.463256515892621</v>
      </c>
      <c r="AE33" s="11">
        <v>16.098460339392396</v>
      </c>
      <c r="AF33" s="11">
        <v>14.548522303744564</v>
      </c>
      <c r="AG33" s="11">
        <v>17.703020130834005</v>
      </c>
      <c r="AH33" s="11" t="s">
        <v>1</v>
      </c>
    </row>
    <row r="34" spans="1:34" x14ac:dyDescent="0.25">
      <c r="A34" s="12" t="s">
        <v>30</v>
      </c>
      <c r="B34" s="13">
        <v>61.251942206885957</v>
      </c>
      <c r="C34" s="14" t="s">
        <v>1</v>
      </c>
      <c r="D34" s="14">
        <v>58.971722436685965</v>
      </c>
      <c r="E34" s="14" t="s">
        <v>1</v>
      </c>
      <c r="F34" s="14">
        <v>68.306115175652394</v>
      </c>
      <c r="G34" s="14" t="s">
        <v>1</v>
      </c>
      <c r="H34" s="14">
        <v>69.774071834727252</v>
      </c>
      <c r="I34" s="14" t="s">
        <v>1</v>
      </c>
      <c r="J34" s="14">
        <v>61.453641810791417</v>
      </c>
      <c r="K34" s="14" t="s">
        <v>1</v>
      </c>
      <c r="L34" s="14">
        <v>77.916682103593729</v>
      </c>
      <c r="M34" s="14" t="s">
        <v>1</v>
      </c>
      <c r="N34" s="14">
        <v>73.275580627411557</v>
      </c>
      <c r="O34" s="14" t="s">
        <v>1</v>
      </c>
      <c r="P34" s="14">
        <v>73.776800786168678</v>
      </c>
      <c r="Q34" s="14" t="s">
        <v>1</v>
      </c>
      <c r="R34" s="14">
        <v>90.80687656766834</v>
      </c>
      <c r="S34" s="14" t="s">
        <v>1</v>
      </c>
      <c r="T34" s="14">
        <v>92.426944165277803</v>
      </c>
      <c r="U34" s="14" t="s">
        <v>1</v>
      </c>
      <c r="V34" s="14">
        <v>120.62386370266987</v>
      </c>
      <c r="W34" s="14">
        <v>117.81594924532725</v>
      </c>
      <c r="X34" s="14">
        <v>132.08438597181993</v>
      </c>
      <c r="Y34" s="14">
        <v>117.73942548885394</v>
      </c>
      <c r="Z34" s="14">
        <v>96.350966297468347</v>
      </c>
      <c r="AA34" s="14">
        <v>112.49427128819539</v>
      </c>
      <c r="AB34" s="14">
        <v>91.069388086291482</v>
      </c>
      <c r="AC34" s="14">
        <v>91.879661090534839</v>
      </c>
      <c r="AD34" s="14">
        <v>84.427538497123109</v>
      </c>
      <c r="AE34" s="14">
        <v>82.899466294950827</v>
      </c>
      <c r="AF34" s="14">
        <v>85.215718304356798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1.3788462377967734</v>
      </c>
      <c r="Y35" s="11">
        <v>0.70668058193398109</v>
      </c>
      <c r="Z35" s="11">
        <v>1.9328773718098355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0.45641416355134945</v>
      </c>
      <c r="AF35" s="11">
        <v>0.53249138636097748</v>
      </c>
      <c r="AG35" s="11">
        <v>0.56757409815633098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4.0108390789315402</v>
      </c>
      <c r="X36" s="14" t="s">
        <v>1</v>
      </c>
      <c r="Y36" s="14">
        <v>3.1769267413943769</v>
      </c>
      <c r="Z36" s="14">
        <v>4.2157106956710919</v>
      </c>
      <c r="AA36" s="14">
        <v>4.1327137417464028</v>
      </c>
      <c r="AB36" s="14">
        <v>4.2778367316000905</v>
      </c>
      <c r="AC36" s="14">
        <v>7.0520746697700014</v>
      </c>
      <c r="AD36" s="14">
        <v>9.9516196720273022</v>
      </c>
      <c r="AE36" s="14">
        <v>14.172044238859383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2.9199293947620597</v>
      </c>
      <c r="M37" s="11">
        <v>3.2773085409480438</v>
      </c>
      <c r="N37" s="11">
        <v>3.6733936124028896</v>
      </c>
      <c r="O37" s="11">
        <v>3.4472250200684278</v>
      </c>
      <c r="P37" s="11">
        <v>3.372713687844989</v>
      </c>
      <c r="Q37" s="11">
        <v>4.0045538250558081</v>
      </c>
      <c r="R37" s="11">
        <v>4.4974306863694586</v>
      </c>
      <c r="S37" s="11">
        <v>5.1842816691108755</v>
      </c>
      <c r="T37" s="11">
        <v>6.2175758091129891</v>
      </c>
      <c r="U37" s="11">
        <v>8.536006072617127</v>
      </c>
      <c r="V37" s="11">
        <v>10.638899057496891</v>
      </c>
      <c r="W37" s="11">
        <v>11.690034861999536</v>
      </c>
      <c r="X37" s="11">
        <v>15.209678067646264</v>
      </c>
      <c r="Y37" s="11">
        <v>17.146073898853675</v>
      </c>
      <c r="Z37" s="11">
        <v>18.25504767831978</v>
      </c>
      <c r="AA37" s="11">
        <v>23.740133177704198</v>
      </c>
      <c r="AB37" s="11">
        <v>24.036744324191016</v>
      </c>
      <c r="AC37" s="11">
        <v>25.089692056749897</v>
      </c>
      <c r="AD37" s="11">
        <v>27.213749154219752</v>
      </c>
      <c r="AE37" s="11">
        <v>31.40147533050915</v>
      </c>
      <c r="AF37" s="11">
        <v>34.504197648590058</v>
      </c>
      <c r="AG37" s="11">
        <v>39.642864112309674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2.3329952836492538</v>
      </c>
      <c r="T38" s="14">
        <v>2.6673147314195083</v>
      </c>
      <c r="U38" s="14">
        <v>0.86246019146639996</v>
      </c>
      <c r="V38" s="14">
        <v>1.1735524188899777</v>
      </c>
      <c r="W38" s="14">
        <v>1.4691074098870089</v>
      </c>
      <c r="X38" s="14">
        <v>1.7584331312274055</v>
      </c>
      <c r="Y38" s="14">
        <v>3.8858888422493711</v>
      </c>
      <c r="Z38" s="14">
        <v>3.3696260913833651</v>
      </c>
      <c r="AA38" s="14">
        <v>3.6363712232403671</v>
      </c>
      <c r="AB38" s="14">
        <v>5.9325105659167727</v>
      </c>
      <c r="AC38" s="14">
        <v>6.2206809117682846</v>
      </c>
      <c r="AD38" s="14">
        <v>6.2260580819636733</v>
      </c>
      <c r="AE38" s="14">
        <v>5.0311624911762278</v>
      </c>
      <c r="AF38" s="14">
        <v>4.2462673904311785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93.873959013179288</v>
      </c>
      <c r="C39" s="11">
        <v>108.34664068504809</v>
      </c>
      <c r="D39" s="11">
        <v>117.52035227242614</v>
      </c>
      <c r="E39" s="11">
        <v>106.96713113318933</v>
      </c>
      <c r="F39" s="11">
        <v>111.39465796291421</v>
      </c>
      <c r="G39" s="11">
        <v>114.82308716004491</v>
      </c>
      <c r="H39" s="11" t="s">
        <v>1</v>
      </c>
      <c r="I39" s="11">
        <v>131.23117313639588</v>
      </c>
      <c r="J39" s="11">
        <v>199.82332590936994</v>
      </c>
      <c r="K39" s="11">
        <v>203.64979474194982</v>
      </c>
      <c r="L39" s="11">
        <v>226.53518746560846</v>
      </c>
      <c r="M39" s="11">
        <v>182.61062673609959</v>
      </c>
      <c r="N39" s="11">
        <v>237.80762498919174</v>
      </c>
      <c r="O39" s="11">
        <v>233.65738285342056</v>
      </c>
      <c r="P39" s="11" t="s">
        <v>1</v>
      </c>
      <c r="Q39" s="11">
        <v>285.28836652058061</v>
      </c>
      <c r="R39" s="11">
        <v>263.8795314775187</v>
      </c>
      <c r="S39" s="11">
        <v>226.51415345590101</v>
      </c>
      <c r="T39" s="11">
        <v>151.99352744475038</v>
      </c>
      <c r="U39" s="11">
        <v>170.09154393737424</v>
      </c>
      <c r="V39" s="11" t="s">
        <v>1</v>
      </c>
      <c r="W39" s="11">
        <v>145.9067710624571</v>
      </c>
      <c r="X39" s="11" t="s">
        <v>1</v>
      </c>
      <c r="Y39" s="11">
        <v>42.881895613466632</v>
      </c>
      <c r="Z39" s="11">
        <v>48.229720079649276</v>
      </c>
      <c r="AA39" s="11">
        <v>48.202436882110398</v>
      </c>
      <c r="AB39" s="11">
        <v>55.329593491308479</v>
      </c>
      <c r="AC39" s="11">
        <v>54.80193960487226</v>
      </c>
      <c r="AD39" s="11">
        <v>51.881939784814016</v>
      </c>
      <c r="AE39" s="11">
        <v>45.270579263559867</v>
      </c>
      <c r="AF39" s="11">
        <v>42.938663714350092</v>
      </c>
      <c r="AG39" s="11">
        <v>45.541588885340879</v>
      </c>
      <c r="AH39" s="11">
        <v>50.903895876146606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28.888003531499642</v>
      </c>
      <c r="M40" s="14">
        <v>28.141191748480292</v>
      </c>
      <c r="N40" s="14">
        <v>22.735031388093383</v>
      </c>
      <c r="O40" s="14">
        <v>20.154246509023114</v>
      </c>
      <c r="P40" s="14">
        <v>18.131057096548798</v>
      </c>
      <c r="Q40" s="14">
        <v>17.838650875102573</v>
      </c>
      <c r="R40" s="14">
        <v>13.277598199292283</v>
      </c>
      <c r="S40" s="14">
        <v>14.026048130665519</v>
      </c>
      <c r="T40" s="14">
        <v>15.526171854606345</v>
      </c>
      <c r="U40" s="14">
        <v>15.272766572213623</v>
      </c>
      <c r="V40" s="14">
        <v>18.789973365438939</v>
      </c>
      <c r="W40" s="14">
        <v>20.323127735051902</v>
      </c>
      <c r="X40" s="14">
        <v>20.036135630153375</v>
      </c>
      <c r="Y40" s="14">
        <v>20.555554681239734</v>
      </c>
      <c r="Z40" s="14">
        <v>21.121326314830547</v>
      </c>
      <c r="AA40" s="14">
        <v>22.921220643295783</v>
      </c>
      <c r="AB40" s="14">
        <v>23.723889966164531</v>
      </c>
      <c r="AC40" s="14">
        <v>26.270082444122448</v>
      </c>
      <c r="AD40" s="14">
        <v>26.560678937192627</v>
      </c>
      <c r="AE40" s="14">
        <v>27.791936644575827</v>
      </c>
      <c r="AF40" s="14">
        <v>27.08363223397831</v>
      </c>
      <c r="AG40" s="14">
        <v>27.08390329577556</v>
      </c>
      <c r="AH40" s="14" t="s">
        <v>1</v>
      </c>
    </row>
    <row r="41" spans="1:34" s="5" customFormat="1" x14ac:dyDescent="0.25">
      <c r="A41" s="9" t="s">
        <v>37</v>
      </c>
      <c r="B41" s="10">
        <v>43.029246288030393</v>
      </c>
      <c r="C41" s="11">
        <v>50.678419973674522</v>
      </c>
      <c r="D41" s="11">
        <v>56.710927226752098</v>
      </c>
      <c r="E41" s="11">
        <v>78.633854485562836</v>
      </c>
      <c r="F41" s="11">
        <v>80.797225911248532</v>
      </c>
      <c r="G41" s="11">
        <v>90.093493104246832</v>
      </c>
      <c r="H41" s="11">
        <v>76.536560392114211</v>
      </c>
      <c r="I41" s="11">
        <v>75.663261684809854</v>
      </c>
      <c r="J41" s="11">
        <v>75.838284333080011</v>
      </c>
      <c r="K41" s="11">
        <v>96.482346642034386</v>
      </c>
      <c r="L41" s="11">
        <v>119.97831713607583</v>
      </c>
      <c r="M41" s="11">
        <v>107.26319469656275</v>
      </c>
      <c r="N41" s="11">
        <v>98.612218835591932</v>
      </c>
      <c r="O41" s="11">
        <v>87.348609015909531</v>
      </c>
      <c r="P41" s="11">
        <v>87.205756782563995</v>
      </c>
      <c r="Q41" s="11">
        <v>79.058429095229272</v>
      </c>
      <c r="R41" s="11">
        <v>76.629736873420455</v>
      </c>
      <c r="S41" s="11">
        <v>66.840579499461512</v>
      </c>
      <c r="T41" s="11">
        <v>74.145997659045989</v>
      </c>
      <c r="U41" s="11">
        <v>87.340737702860395</v>
      </c>
      <c r="V41" s="11">
        <v>95.172387003357372</v>
      </c>
      <c r="W41" s="11">
        <v>94.15263473345928</v>
      </c>
      <c r="X41" s="11">
        <v>104.73582788564738</v>
      </c>
      <c r="Y41" s="11">
        <v>92.6285462304009</v>
      </c>
      <c r="Z41" s="11">
        <v>81.471175478962465</v>
      </c>
      <c r="AA41" s="11">
        <v>80.671296583069491</v>
      </c>
      <c r="AB41" s="11">
        <v>83.67090513628365</v>
      </c>
      <c r="AC41" s="11">
        <v>85.230336465776347</v>
      </c>
      <c r="AD41" s="11">
        <v>84.250116046858139</v>
      </c>
      <c r="AE41" s="11">
        <v>91.108893420991862</v>
      </c>
      <c r="AF41" s="11">
        <v>95.224904409012694</v>
      </c>
      <c r="AG41" s="11">
        <v>92.820702953152036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6.3127921664072701</v>
      </c>
      <c r="J42" s="14" t="s">
        <v>1</v>
      </c>
      <c r="K42" s="14" t="s">
        <v>1</v>
      </c>
      <c r="L42" s="14" t="s">
        <v>1</v>
      </c>
      <c r="M42" s="14">
        <v>4.3465217781666299</v>
      </c>
      <c r="N42" s="14" t="s">
        <v>1</v>
      </c>
      <c r="O42" s="14">
        <v>5.5776192433017471</v>
      </c>
      <c r="P42" s="14">
        <v>6.6685937013547401</v>
      </c>
      <c r="Q42" s="14">
        <v>7.8178010618674483</v>
      </c>
      <c r="R42" s="14">
        <v>9.1577233651905541</v>
      </c>
      <c r="S42" s="14">
        <v>8.5661334066239974</v>
      </c>
      <c r="T42" s="14">
        <v>7.1562272415819175</v>
      </c>
      <c r="U42" s="14">
        <v>7.7185975188467584</v>
      </c>
      <c r="V42" s="14">
        <v>9.333969368557181</v>
      </c>
      <c r="W42" s="14">
        <v>9.5339979848477476</v>
      </c>
      <c r="X42" s="14">
        <v>9.9055172311514532</v>
      </c>
      <c r="Y42" s="14">
        <v>8.827042541338507</v>
      </c>
      <c r="Z42" s="14">
        <v>8.9174892894279658</v>
      </c>
      <c r="AA42" s="14">
        <v>10.051265403108561</v>
      </c>
      <c r="AB42" s="14">
        <v>9.1766311250178845</v>
      </c>
      <c r="AC42" s="14">
        <v>10.26861726267186</v>
      </c>
      <c r="AD42" s="14">
        <v>8.6698078660268472</v>
      </c>
      <c r="AE42" s="14">
        <v>8.7240309901626478</v>
      </c>
      <c r="AF42" s="14">
        <v>7.4704801648731269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27.311857072376558</v>
      </c>
      <c r="K43" s="11">
        <v>29.16414618280978</v>
      </c>
      <c r="L43" s="11">
        <v>37.589580935239475</v>
      </c>
      <c r="M43" s="11">
        <v>36.400559107083382</v>
      </c>
      <c r="N43" s="11">
        <v>41.473914793851215</v>
      </c>
      <c r="O43" s="11">
        <v>37.222287405057195</v>
      </c>
      <c r="P43" s="11">
        <v>39.118590408977333</v>
      </c>
      <c r="Q43" s="11">
        <v>46.6850163580052</v>
      </c>
      <c r="R43" s="11">
        <v>54.448843507442078</v>
      </c>
      <c r="S43" s="11">
        <v>58.870107906611572</v>
      </c>
      <c r="T43" s="11">
        <v>52.794904810951969</v>
      </c>
      <c r="U43" s="11">
        <v>56.484618117052605</v>
      </c>
      <c r="V43" s="11">
        <v>73.221345681567087</v>
      </c>
      <c r="W43" s="11">
        <v>76.027324570469148</v>
      </c>
      <c r="X43" s="11">
        <v>85.865413175472639</v>
      </c>
      <c r="Y43" s="11">
        <v>88.2701010414998</v>
      </c>
      <c r="Z43" s="11">
        <v>100.72303478649175</v>
      </c>
      <c r="AA43" s="11">
        <v>120.827207496814</v>
      </c>
      <c r="AB43" s="11">
        <v>121.82067508331079</v>
      </c>
      <c r="AC43" s="11">
        <v>128.54895540048656</v>
      </c>
      <c r="AD43" s="11">
        <v>128.87443619784938</v>
      </c>
      <c r="AE43" s="11">
        <v>131.68762042290618</v>
      </c>
      <c r="AF43" s="11">
        <v>134.87814305991475</v>
      </c>
      <c r="AG43" s="11">
        <v>142.43227163038424</v>
      </c>
      <c r="AH43" s="11" t="s">
        <v>1</v>
      </c>
    </row>
    <row r="44" spans="1:34" x14ac:dyDescent="0.25">
      <c r="A44" s="12" t="s">
        <v>40</v>
      </c>
      <c r="B44" s="13">
        <v>47.553734302461145</v>
      </c>
      <c r="C44" s="14">
        <v>50.568323501007541</v>
      </c>
      <c r="D44" s="14">
        <v>45.142856987213634</v>
      </c>
      <c r="E44" s="14">
        <v>46.753048142466952</v>
      </c>
      <c r="F44" s="14">
        <v>42.744314745549737</v>
      </c>
      <c r="G44" s="14">
        <v>37.667477823369993</v>
      </c>
      <c r="H44" s="14">
        <v>39.672251445795311</v>
      </c>
      <c r="I44" s="14">
        <v>41.211706332516243</v>
      </c>
      <c r="J44" s="14">
        <v>39.034976854262652</v>
      </c>
      <c r="K44" s="14">
        <v>43.442473805452529</v>
      </c>
      <c r="L44" s="14">
        <v>54.924333181155092</v>
      </c>
      <c r="M44" s="14">
        <v>55.316089498122558</v>
      </c>
      <c r="N44" s="14">
        <v>53.124634073499074</v>
      </c>
      <c r="O44" s="14">
        <v>47.171546248479935</v>
      </c>
      <c r="P44" s="14">
        <v>45.973488379549558</v>
      </c>
      <c r="Q44" s="14">
        <v>55.852312907819339</v>
      </c>
      <c r="R44" s="14">
        <v>60.985629002813589</v>
      </c>
      <c r="S44" s="14">
        <v>60.57026670575447</v>
      </c>
      <c r="T44" s="14">
        <v>57.88345699377134</v>
      </c>
      <c r="U44" s="14">
        <v>59.041159663156826</v>
      </c>
      <c r="V44" s="14">
        <v>69.431168976855844</v>
      </c>
      <c r="W44" s="14">
        <v>60.354232882556822</v>
      </c>
      <c r="X44" s="14">
        <v>62.270070830416692</v>
      </c>
      <c r="Y44" s="14">
        <v>60.032268798084743</v>
      </c>
      <c r="Z44" s="14">
        <v>56.664613683749778</v>
      </c>
      <c r="AA44" s="14">
        <v>46.299819798506185</v>
      </c>
      <c r="AB44" s="14">
        <v>43.961319560774101</v>
      </c>
      <c r="AC44" s="14">
        <v>47.470653747648697</v>
      </c>
      <c r="AD44" s="14">
        <v>47.735526579989866</v>
      </c>
      <c r="AE44" s="14">
        <v>48.445460052689874</v>
      </c>
      <c r="AF44" s="14">
        <v>54.668053329147931</v>
      </c>
      <c r="AG44" s="14">
        <v>51.910374169774677</v>
      </c>
      <c r="AH44" s="14">
        <v>56.569975435693657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7.7589261654138861E-2</v>
      </c>
      <c r="M45" s="11">
        <v>8.1807876703774762E-2</v>
      </c>
      <c r="N45" s="11">
        <v>7.8922008153644863E-2</v>
      </c>
      <c r="O45" s="11">
        <v>9.124488309161391E-2</v>
      </c>
      <c r="P45" s="11">
        <v>0.2407470738305871</v>
      </c>
      <c r="Q45" s="11">
        <v>0.27008228815878726</v>
      </c>
      <c r="R45" s="11">
        <v>0.41795642465048172</v>
      </c>
      <c r="S45" s="11">
        <v>0.34803120527638609</v>
      </c>
      <c r="T45" s="11">
        <v>0.28505595211868773</v>
      </c>
      <c r="U45" s="11">
        <v>0.38426654032087698</v>
      </c>
      <c r="V45" s="11">
        <v>0.67692185941983352</v>
      </c>
      <c r="W45" s="11">
        <v>0.35133457717600625</v>
      </c>
      <c r="X45" s="11">
        <v>0.36259976757339435</v>
      </c>
      <c r="Y45" s="11">
        <v>1.2125684186314811</v>
      </c>
      <c r="Z45" s="11">
        <v>0.6258769362560529</v>
      </c>
      <c r="AA45" s="11">
        <v>0.46940080206639467</v>
      </c>
      <c r="AB45" s="11">
        <v>1.2222231437107804</v>
      </c>
      <c r="AC45" s="11">
        <v>1.4858836122598584</v>
      </c>
      <c r="AD45" s="11">
        <v>1.4287603119651513</v>
      </c>
      <c r="AE45" s="11">
        <v>1.5033398267343903</v>
      </c>
      <c r="AF45" s="11">
        <v>0.86337162590785221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4.1173457483441425</v>
      </c>
      <c r="AA46" s="14">
        <v>4.8817207774974998</v>
      </c>
      <c r="AB46" s="14">
        <v>4.7261570627776734</v>
      </c>
      <c r="AC46" s="14">
        <v>4.4823539318277694</v>
      </c>
      <c r="AD46" s="14">
        <v>3.5313527152165407</v>
      </c>
      <c r="AE46" s="14" t="s">
        <v>1</v>
      </c>
      <c r="AF46" s="14">
        <v>3.3308073105965326</v>
      </c>
      <c r="AG46" s="14">
        <v>2.8474246953718474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8.7414102758101748</v>
      </c>
      <c r="L47" s="11">
        <v>9.6980211957969047</v>
      </c>
      <c r="M47" s="11">
        <v>10.472902975212895</v>
      </c>
      <c r="N47" s="11">
        <v>6.9678827073207499</v>
      </c>
      <c r="O47" s="11">
        <v>6.857352981771129</v>
      </c>
      <c r="P47" s="11">
        <v>5.9704507946185679</v>
      </c>
      <c r="Q47" s="11">
        <v>6.0743968262562289</v>
      </c>
      <c r="R47" s="11">
        <v>6.3694495092488852</v>
      </c>
      <c r="S47" s="11">
        <v>7.5931724150343367</v>
      </c>
      <c r="T47" s="11">
        <v>9.5991115978720636</v>
      </c>
      <c r="U47" s="11">
        <v>8.1937165751011314</v>
      </c>
      <c r="V47" s="11">
        <v>11.86923201151539</v>
      </c>
      <c r="W47" s="11">
        <v>11.322342557716281</v>
      </c>
      <c r="X47" s="11">
        <v>12.946575694178883</v>
      </c>
      <c r="Y47" s="11">
        <v>14.398041311458689</v>
      </c>
      <c r="Z47" s="11">
        <v>11.641526177553557</v>
      </c>
      <c r="AA47" s="11">
        <v>11.269050669415785</v>
      </c>
      <c r="AB47" s="11">
        <v>8.2742722998403693</v>
      </c>
      <c r="AC47" s="11">
        <v>7.2534620433585379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69.077084834817796</v>
      </c>
      <c r="D48" s="14" t="s">
        <v>1</v>
      </c>
      <c r="E48" s="14">
        <v>76.15817051014605</v>
      </c>
      <c r="F48" s="14" t="s">
        <v>1</v>
      </c>
      <c r="G48" s="14">
        <v>75.875177108095329</v>
      </c>
      <c r="H48" s="14" t="s">
        <v>1</v>
      </c>
      <c r="I48" s="14">
        <v>84.397239970460475</v>
      </c>
      <c r="J48" s="14" t="s">
        <v>1</v>
      </c>
      <c r="K48" s="14">
        <v>84.093488826229276</v>
      </c>
      <c r="L48" s="14" t="s">
        <v>1</v>
      </c>
      <c r="M48" s="14">
        <v>98.045966424893663</v>
      </c>
      <c r="N48" s="14">
        <v>117.60906263890783</v>
      </c>
      <c r="O48" s="14">
        <v>112.49697880083309</v>
      </c>
      <c r="P48" s="14">
        <v>111.53223492404292</v>
      </c>
      <c r="Q48" s="14">
        <v>124.32582730987801</v>
      </c>
      <c r="R48" s="14">
        <v>136.18256088923849</v>
      </c>
      <c r="S48" s="14">
        <v>150.83133272073869</v>
      </c>
      <c r="T48" s="14">
        <v>151.87137507501564</v>
      </c>
      <c r="U48" s="14">
        <v>161.84847063427063</v>
      </c>
      <c r="V48" s="14">
        <v>178.21886468330516</v>
      </c>
      <c r="W48" s="14">
        <v>192.28255440667533</v>
      </c>
      <c r="X48" s="14">
        <v>208.93680352201628</v>
      </c>
      <c r="Y48" s="14">
        <v>203.37537801883659</v>
      </c>
      <c r="Z48" s="14">
        <v>190.1931664037472</v>
      </c>
      <c r="AA48" s="14">
        <v>194.05705687938081</v>
      </c>
      <c r="AB48" s="14">
        <v>183.51615450303871</v>
      </c>
      <c r="AC48" s="14">
        <v>191.56248641506576</v>
      </c>
      <c r="AD48" s="14">
        <v>197.17422845180283</v>
      </c>
      <c r="AE48" s="14">
        <v>184.97607716246188</v>
      </c>
      <c r="AF48" s="14">
        <v>167.24276800813837</v>
      </c>
      <c r="AG48" s="14">
        <v>195.01853354803177</v>
      </c>
      <c r="AH48" s="14">
        <v>191.42612900992305</v>
      </c>
    </row>
    <row r="49" spans="1:34" s="5" customFormat="1" x14ac:dyDescent="0.25">
      <c r="A49" s="9" t="s">
        <v>44</v>
      </c>
      <c r="B49" s="10">
        <v>44.252455726196835</v>
      </c>
      <c r="C49" s="11">
        <v>42.439237621535362</v>
      </c>
      <c r="D49" s="11">
        <v>37.207690765094213</v>
      </c>
      <c r="E49" s="11">
        <v>44.22507251598276</v>
      </c>
      <c r="F49" s="11" t="s">
        <v>1</v>
      </c>
      <c r="G49" s="11">
        <v>51.061311083960689</v>
      </c>
      <c r="H49" s="11" t="s">
        <v>1</v>
      </c>
      <c r="I49" s="11">
        <v>60.171808979180661</v>
      </c>
      <c r="J49" s="11" t="s">
        <v>1</v>
      </c>
      <c r="K49" s="11">
        <v>50.769822625513285</v>
      </c>
      <c r="L49" s="11" t="s">
        <v>1</v>
      </c>
      <c r="M49" s="11">
        <v>54.948660205022072</v>
      </c>
      <c r="N49" s="11" t="s">
        <v>1</v>
      </c>
      <c r="O49" s="11">
        <v>58.658362026391629</v>
      </c>
      <c r="P49" s="11" t="s">
        <v>1</v>
      </c>
      <c r="Q49" s="11">
        <v>64.570134906533028</v>
      </c>
      <c r="R49" s="11" t="s">
        <v>1</v>
      </c>
      <c r="S49" s="11">
        <v>74.026250806253927</v>
      </c>
      <c r="T49" s="11" t="s">
        <v>1</v>
      </c>
      <c r="U49" s="11">
        <v>64.386939146455902</v>
      </c>
      <c r="V49" s="11" t="s">
        <v>1</v>
      </c>
      <c r="W49" s="11">
        <v>77.094220520515336</v>
      </c>
      <c r="X49" s="11" t="s">
        <v>1</v>
      </c>
      <c r="Y49" s="11">
        <v>86.026777092961296</v>
      </c>
      <c r="Z49" s="11" t="s">
        <v>1</v>
      </c>
      <c r="AA49" s="11">
        <v>89.055479479438517</v>
      </c>
      <c r="AB49" s="11" t="s">
        <v>1</v>
      </c>
      <c r="AC49" s="11">
        <v>107.66541768410649</v>
      </c>
      <c r="AD49" s="11" t="s">
        <v>1</v>
      </c>
      <c r="AE49" s="11">
        <v>88.96277697416302</v>
      </c>
      <c r="AF49" s="11" t="s">
        <v>1</v>
      </c>
      <c r="AG49" s="11">
        <v>105.23667173226114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3.0979846098839459</v>
      </c>
      <c r="L50" s="14">
        <v>4.9154908174053329</v>
      </c>
      <c r="M50" s="14">
        <v>6.700920883124434</v>
      </c>
      <c r="N50" s="14">
        <v>7.6505854254289583</v>
      </c>
      <c r="O50" s="14">
        <v>8.5682677905548701</v>
      </c>
      <c r="P50" s="14">
        <v>9.6175121038753737</v>
      </c>
      <c r="Q50" s="14">
        <v>11.945753304644542</v>
      </c>
      <c r="R50" s="14">
        <v>16.037625455850815</v>
      </c>
      <c r="S50" s="14">
        <v>21.698431852540178</v>
      </c>
      <c r="T50" s="14">
        <v>25.119416553810861</v>
      </c>
      <c r="U50" s="14">
        <v>23.472884287605996</v>
      </c>
      <c r="V50" s="14">
        <v>28.25527040556857</v>
      </c>
      <c r="W50" s="14">
        <v>31.161407472597993</v>
      </c>
      <c r="X50" s="14">
        <v>39.399576425434255</v>
      </c>
      <c r="Y50" s="14">
        <v>37.34966449263527</v>
      </c>
      <c r="Z50" s="14">
        <v>35.254635509994557</v>
      </c>
      <c r="AA50" s="14">
        <v>28.51194434497905</v>
      </c>
      <c r="AB50" s="14">
        <v>27.749133288330718</v>
      </c>
      <c r="AC50" s="14">
        <v>32.019464771009957</v>
      </c>
      <c r="AD50" s="14">
        <v>32.565469787274871</v>
      </c>
      <c r="AE50" s="14">
        <v>30.185743509606098</v>
      </c>
      <c r="AF50" s="14">
        <v>31.821989233064173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2.6710602014254001</v>
      </c>
      <c r="AB51" s="11">
        <v>2.2057439124039591</v>
      </c>
      <c r="AC51" s="11">
        <v>1.9116528055538464</v>
      </c>
      <c r="AD51" s="11">
        <v>1.8145603875931329</v>
      </c>
      <c r="AE51" s="11">
        <v>1.7672198471756451</v>
      </c>
      <c r="AF51" s="11">
        <v>1.8433115539309048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52.253170435379538</v>
      </c>
      <c r="L52" s="14">
        <v>81.311530487981713</v>
      </c>
      <c r="M52" s="14">
        <v>79.690099539236428</v>
      </c>
      <c r="N52" s="14">
        <v>78.49179563753637</v>
      </c>
      <c r="O52" s="14">
        <v>65.697030856500703</v>
      </c>
      <c r="P52" s="14">
        <v>61.640915329328074</v>
      </c>
      <c r="Q52" s="14">
        <v>61.682096689843014</v>
      </c>
      <c r="R52" s="14">
        <v>73.71086460653396</v>
      </c>
      <c r="S52" s="14">
        <v>104.25006686667425</v>
      </c>
      <c r="T52" s="14">
        <v>72.001589295176828</v>
      </c>
      <c r="U52" s="14">
        <v>90.386827751475622</v>
      </c>
      <c r="V52" s="14">
        <v>98.723285178858447</v>
      </c>
      <c r="W52" s="14">
        <v>114.42396086327012</v>
      </c>
      <c r="X52" s="14">
        <v>118.26180218775535</v>
      </c>
      <c r="Y52" s="14">
        <v>134.25897021851844</v>
      </c>
      <c r="Z52" s="14">
        <v>149.28411915491134</v>
      </c>
      <c r="AA52" s="14">
        <v>172.6531866385256</v>
      </c>
      <c r="AB52" s="14">
        <v>170.67788282695804</v>
      </c>
      <c r="AC52" s="14">
        <v>163.31917506039875</v>
      </c>
      <c r="AD52" s="14">
        <v>167.95479257452814</v>
      </c>
      <c r="AE52" s="14">
        <v>180.65516814713936</v>
      </c>
      <c r="AF52" s="14">
        <v>201.20804994640216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75.092483991801956</v>
      </c>
      <c r="C53" s="11">
        <v>75.938720094728538</v>
      </c>
      <c r="D53" s="11">
        <v>74.060648274466857</v>
      </c>
      <c r="E53" s="11">
        <v>81.879267111134567</v>
      </c>
      <c r="F53" s="11">
        <v>79.852007655026242</v>
      </c>
      <c r="G53" s="11">
        <v>74.026998515020637</v>
      </c>
      <c r="H53" s="11">
        <v>74.473830198297051</v>
      </c>
      <c r="I53" s="11">
        <v>83.354232466305874</v>
      </c>
      <c r="J53" s="11">
        <v>84.949349518831738</v>
      </c>
      <c r="K53" s="11">
        <v>91.875327475483559</v>
      </c>
      <c r="L53" s="11">
        <v>111.47798736399389</v>
      </c>
      <c r="M53" s="11">
        <v>130.3829502976952</v>
      </c>
      <c r="N53" s="11">
        <v>132.00986911584144</v>
      </c>
      <c r="O53" s="11">
        <v>115.38339942601199</v>
      </c>
      <c r="P53" s="11">
        <v>105.87227728451464</v>
      </c>
      <c r="Q53" s="11">
        <v>109.64985789064225</v>
      </c>
      <c r="R53" s="11">
        <v>113.44474227500633</v>
      </c>
      <c r="S53" s="11">
        <v>109.04666283932744</v>
      </c>
      <c r="T53" s="11">
        <v>104.28605030989641</v>
      </c>
      <c r="U53" s="11">
        <v>114.97220673495285</v>
      </c>
      <c r="V53" s="11">
        <v>129.43527428538627</v>
      </c>
      <c r="W53" s="11">
        <v>126.4576688744598</v>
      </c>
      <c r="X53" s="11">
        <v>131.90764199744643</v>
      </c>
      <c r="Y53" s="11">
        <v>124.35793735391687</v>
      </c>
      <c r="Z53" s="11">
        <v>127.43119035146873</v>
      </c>
      <c r="AA53" s="11">
        <v>152.96136052238447</v>
      </c>
      <c r="AB53" s="11">
        <v>146.13577004215273</v>
      </c>
      <c r="AC53" s="11">
        <v>146.59025445976388</v>
      </c>
      <c r="AD53" s="11">
        <v>155.07884079192306</v>
      </c>
      <c r="AE53" s="11">
        <v>175.1334341786355</v>
      </c>
      <c r="AF53" s="11">
        <v>175.86281402349843</v>
      </c>
      <c r="AG53" s="11">
        <v>170.08548160400079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11.187750745506504</v>
      </c>
      <c r="V54" s="14">
        <v>11.12908279540509</v>
      </c>
      <c r="W54" s="14">
        <v>11.327563550993714</v>
      </c>
      <c r="X54" s="14">
        <v>11.502954349984474</v>
      </c>
      <c r="Y54" s="14">
        <v>11.621576278552219</v>
      </c>
      <c r="Z54" s="14">
        <v>8.8167770034298947</v>
      </c>
      <c r="AA54" s="14">
        <v>11.200445255378778</v>
      </c>
      <c r="AB54" s="14">
        <v>11.418079330169547</v>
      </c>
      <c r="AC54" s="14">
        <v>13.216868768139108</v>
      </c>
      <c r="AD54" s="14">
        <v>15.945008780304574</v>
      </c>
      <c r="AE54" s="14">
        <v>15.185536667409682</v>
      </c>
      <c r="AF54" s="14">
        <v>18.086428583683148</v>
      </c>
      <c r="AG54" s="14">
        <v>20.735877581269275</v>
      </c>
      <c r="AH54" s="14">
        <v>23.07939211727679</v>
      </c>
    </row>
    <row r="55" spans="1:34" s="5" customFormat="1" x14ac:dyDescent="0.25">
      <c r="A55" s="9" t="s">
        <v>50</v>
      </c>
      <c r="B55" s="10">
        <v>25.362131145473654</v>
      </c>
      <c r="C55" s="11">
        <v>27.949988826105646</v>
      </c>
      <c r="D55" s="11">
        <v>27.075910301209397</v>
      </c>
      <c r="E55" s="11" t="s">
        <v>1</v>
      </c>
      <c r="F55" s="11">
        <v>23.725969263049684</v>
      </c>
      <c r="G55" s="11" t="s">
        <v>1</v>
      </c>
      <c r="H55" s="11">
        <v>22.51675662338597</v>
      </c>
      <c r="I55" s="11" t="s">
        <v>1</v>
      </c>
      <c r="J55" s="11">
        <v>17.309457684968006</v>
      </c>
      <c r="K55" s="11" t="s">
        <v>1</v>
      </c>
      <c r="L55" s="11">
        <v>12.474163685365268</v>
      </c>
      <c r="M55" s="11" t="s">
        <v>1</v>
      </c>
      <c r="N55" s="11">
        <v>13.04823273985032</v>
      </c>
      <c r="O55" s="11" t="s">
        <v>1</v>
      </c>
      <c r="P55" s="11">
        <v>12.229814496535969</v>
      </c>
      <c r="Q55" s="11" t="s">
        <v>1</v>
      </c>
      <c r="R55" s="11">
        <v>10.160454255053974</v>
      </c>
      <c r="S55" s="11" t="s">
        <v>1</v>
      </c>
      <c r="T55" s="11">
        <v>9.8152072812823814</v>
      </c>
      <c r="U55" s="11" t="s">
        <v>1</v>
      </c>
      <c r="V55" s="11">
        <v>11.506795587389735</v>
      </c>
      <c r="W55" s="11" t="s">
        <v>1</v>
      </c>
      <c r="X55" s="11">
        <v>14.376211532243186</v>
      </c>
      <c r="Y55" s="11" t="s">
        <v>1</v>
      </c>
      <c r="Z55" s="11">
        <v>19.050281165768968</v>
      </c>
      <c r="AA55" s="11">
        <v>21.805811024155339</v>
      </c>
      <c r="AB55" s="11" t="s">
        <v>1</v>
      </c>
      <c r="AC55" s="11">
        <v>19.557969509118653</v>
      </c>
      <c r="AD55" s="11" t="s">
        <v>1</v>
      </c>
      <c r="AE55" s="11">
        <v>22.356852637977202</v>
      </c>
      <c r="AF55" s="11" t="s">
        <v>1</v>
      </c>
      <c r="AG55" s="11">
        <v>24.446978575396056</v>
      </c>
      <c r="AH55" s="11">
        <v>27.069994967925446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58.734500082109065</v>
      </c>
      <c r="L56" s="14">
        <v>72.64212840804241</v>
      </c>
      <c r="M56" s="14">
        <v>70.366345022452919</v>
      </c>
      <c r="N56" s="14">
        <v>75.692202215746335</v>
      </c>
      <c r="O56" s="14">
        <v>68.129977861900315</v>
      </c>
      <c r="P56" s="14">
        <v>64.845912535767937</v>
      </c>
      <c r="Q56" s="14">
        <v>64.938785256127105</v>
      </c>
      <c r="R56" s="14">
        <v>65.237822722399301</v>
      </c>
      <c r="S56" s="14">
        <v>58.684966572689902</v>
      </c>
      <c r="T56" s="14">
        <v>54.035954599529916</v>
      </c>
      <c r="U56" s="14">
        <v>56.806116406131899</v>
      </c>
      <c r="V56" s="14">
        <v>64.332593816719793</v>
      </c>
      <c r="W56" s="14">
        <v>64.922717878165045</v>
      </c>
      <c r="X56" s="14">
        <v>67.958278644972353</v>
      </c>
      <c r="Y56" s="14">
        <v>64.973409010923262</v>
      </c>
      <c r="Z56" s="14">
        <v>63.191423137248051</v>
      </c>
      <c r="AA56" s="14">
        <v>75.027751298224345</v>
      </c>
      <c r="AB56" s="14">
        <v>82.437534197432711</v>
      </c>
      <c r="AC56" s="14">
        <v>83.237190607364425</v>
      </c>
      <c r="AD56" s="14">
        <v>78.298838829647636</v>
      </c>
      <c r="AE56" s="14">
        <v>85.395752607570486</v>
      </c>
      <c r="AF56" s="14">
        <v>86.415620869163362</v>
      </c>
      <c r="AG56" s="14">
        <v>92.839952213886946</v>
      </c>
      <c r="AH56" s="14" t="s">
        <v>1</v>
      </c>
    </row>
    <row r="57" spans="1:34" s="5" customFormat="1" x14ac:dyDescent="0.25">
      <c r="A57" s="9" t="s">
        <v>52</v>
      </c>
      <c r="B57" s="10">
        <v>0.67323383726932473</v>
      </c>
      <c r="C57" s="11">
        <v>0.8711774734179546</v>
      </c>
      <c r="D57" s="11">
        <v>0.83852451712810538</v>
      </c>
      <c r="E57" s="11">
        <v>1.1251324375715301</v>
      </c>
      <c r="F57" s="11">
        <v>0.55690377612940967</v>
      </c>
      <c r="G57" s="11">
        <v>0.58167821937693365</v>
      </c>
      <c r="H57" s="11">
        <v>1.2102355772024553</v>
      </c>
      <c r="I57" s="11">
        <v>1.3452866627654883</v>
      </c>
      <c r="J57" s="11">
        <v>0.98506775608923713</v>
      </c>
      <c r="K57" s="11">
        <v>1.0910658782127256</v>
      </c>
      <c r="L57" s="11">
        <v>1.3283963066953115</v>
      </c>
      <c r="M57" s="11">
        <v>1.3149859720685284</v>
      </c>
      <c r="N57" s="11">
        <v>1.3524131530799202</v>
      </c>
      <c r="O57" s="11">
        <v>2.0138278574906954</v>
      </c>
      <c r="P57" s="11">
        <v>1.9071004637821898</v>
      </c>
      <c r="Q57" s="11">
        <v>3.8373565782157515</v>
      </c>
      <c r="R57" s="11">
        <v>4.0732348833132717</v>
      </c>
      <c r="S57" s="11">
        <v>5.097779848174782</v>
      </c>
      <c r="T57" s="11">
        <v>6.0411382951105939</v>
      </c>
      <c r="U57" s="11">
        <v>6.4764207897801489</v>
      </c>
      <c r="V57" s="11">
        <v>7.2063170397152847</v>
      </c>
      <c r="W57" s="11">
        <v>7.2328189095565474</v>
      </c>
      <c r="X57" s="11">
        <v>8.212680248214733</v>
      </c>
      <c r="Y57" s="11">
        <v>7.9464045873641869</v>
      </c>
      <c r="Z57" s="11">
        <v>7.5519274172771187</v>
      </c>
      <c r="AA57" s="11">
        <v>8.9441151674540755</v>
      </c>
      <c r="AB57" s="11">
        <v>8.7630365563003281</v>
      </c>
      <c r="AC57" s="11">
        <v>8.5842021139215099</v>
      </c>
      <c r="AD57" s="11">
        <v>7.6042878951651902</v>
      </c>
      <c r="AE57" s="11">
        <v>5.7586226941329937</v>
      </c>
      <c r="AF57" s="11">
        <v>5.5186190102734969</v>
      </c>
      <c r="AG57" s="11">
        <v>5.1490064572443721</v>
      </c>
      <c r="AH57" s="11" t="s">
        <v>1</v>
      </c>
    </row>
    <row r="58" spans="1:34" x14ac:dyDescent="0.25">
      <c r="A58" s="12" t="s">
        <v>53</v>
      </c>
      <c r="B58" s="13">
        <v>38.326604358817164</v>
      </c>
      <c r="C58" s="14">
        <v>43.635572458660057</v>
      </c>
      <c r="D58" s="14">
        <v>43.467641199693951</v>
      </c>
      <c r="E58" s="14">
        <v>42.835554322948397</v>
      </c>
      <c r="F58" s="14">
        <v>45.6842466404226</v>
      </c>
      <c r="G58" s="14">
        <v>42.499003143336523</v>
      </c>
      <c r="H58" s="14">
        <v>43.725566858020578</v>
      </c>
      <c r="I58" s="14">
        <v>49.97426084055413</v>
      </c>
      <c r="J58" s="14">
        <v>52.55188259601244</v>
      </c>
      <c r="K58" s="14">
        <v>53.595604956759047</v>
      </c>
      <c r="L58" s="14">
        <v>62.363054415996245</v>
      </c>
      <c r="M58" s="14">
        <v>49.890369978825568</v>
      </c>
      <c r="N58" s="14">
        <v>47.330482336231583</v>
      </c>
      <c r="O58" s="14">
        <v>50.103944870551665</v>
      </c>
      <c r="P58" s="14">
        <v>53.3259046730142</v>
      </c>
      <c r="Q58" s="14">
        <v>55.412183835679926</v>
      </c>
      <c r="R58" s="14">
        <v>55.911133497343236</v>
      </c>
      <c r="S58" s="14">
        <v>54.56822853219645</v>
      </c>
      <c r="T58" s="14">
        <v>47.67370378237063</v>
      </c>
      <c r="U58" s="14">
        <v>42.725169721653494</v>
      </c>
      <c r="V58" s="14">
        <v>46.648356341303845</v>
      </c>
      <c r="W58" s="14">
        <v>42.764714154136115</v>
      </c>
      <c r="X58" s="14">
        <v>42.066363789040977</v>
      </c>
      <c r="Y58" s="14">
        <v>41.895453577086293</v>
      </c>
      <c r="Z58" s="14">
        <v>42.674761045016474</v>
      </c>
      <c r="AA58" s="14">
        <v>44.374201080290355</v>
      </c>
      <c r="AB58" s="14">
        <v>40.358960505928749</v>
      </c>
      <c r="AC58" s="14">
        <v>37.937457803559923</v>
      </c>
      <c r="AD58" s="14">
        <v>41.858499293404776</v>
      </c>
      <c r="AE58" s="14">
        <v>43.747141210664921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4" s="58" customFormat="1" ht="15" customHeight="1" thickBot="1" x14ac:dyDescent="0.3">
      <c r="A3" s="92" t="s">
        <v>449</v>
      </c>
      <c r="B3" s="5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170.19</v>
      </c>
      <c r="D5" s="23" t="s">
        <v>1</v>
      </c>
      <c r="E5" s="23">
        <v>157.88</v>
      </c>
      <c r="F5" s="23">
        <v>162.82</v>
      </c>
      <c r="G5" s="23">
        <v>166.78</v>
      </c>
      <c r="H5" s="23">
        <v>205.52</v>
      </c>
      <c r="I5" s="23">
        <v>221.95</v>
      </c>
      <c r="J5" s="23">
        <v>258.08999999999997</v>
      </c>
      <c r="K5" s="23">
        <v>286.17700000000002</v>
      </c>
      <c r="L5" s="23">
        <v>312.14</v>
      </c>
      <c r="M5" s="23">
        <v>330.89299999999997</v>
      </c>
      <c r="N5" s="23">
        <v>372.64400000000001</v>
      </c>
      <c r="O5" s="23">
        <v>354.44900000000001</v>
      </c>
      <c r="P5" s="23">
        <v>418.59199999999998</v>
      </c>
      <c r="Q5" s="23">
        <v>464.24900000000002</v>
      </c>
      <c r="R5" s="23">
        <v>475.95600000000002</v>
      </c>
      <c r="S5" s="23">
        <v>513.28200000000004</v>
      </c>
      <c r="T5" s="23">
        <v>608.58500000000004</v>
      </c>
      <c r="U5" s="23">
        <v>637.87300000000005</v>
      </c>
      <c r="V5" s="23">
        <v>630.9</v>
      </c>
      <c r="W5" s="23">
        <v>658.6</v>
      </c>
      <c r="X5" s="23">
        <v>747.07600000000002</v>
      </c>
      <c r="Y5" s="23">
        <v>775.19200000000001</v>
      </c>
      <c r="Z5" s="23">
        <v>859.25699999999995</v>
      </c>
      <c r="AA5" s="23">
        <v>929.38400000000001</v>
      </c>
      <c r="AB5" s="23">
        <v>1045.7940000000001</v>
      </c>
      <c r="AC5" s="23">
        <v>1114.163</v>
      </c>
      <c r="AD5" s="23">
        <v>1206.7760000000001</v>
      </c>
      <c r="AE5" s="23">
        <v>1329.3810000000001</v>
      </c>
      <c r="AF5" s="23">
        <v>1378.616</v>
      </c>
      <c r="AG5" s="23">
        <v>1474.73</v>
      </c>
      <c r="AH5" s="23">
        <v>1681.2280000000001</v>
      </c>
    </row>
    <row r="6" spans="1:34" x14ac:dyDescent="0.25">
      <c r="A6" s="12" t="s">
        <v>2</v>
      </c>
      <c r="B6" s="24">
        <v>0.36299999999999999</v>
      </c>
      <c r="C6" s="25">
        <v>0.76700000000000002</v>
      </c>
      <c r="D6" s="25">
        <v>1.357</v>
      </c>
      <c r="E6" s="25">
        <v>1.4790000000000001</v>
      </c>
      <c r="F6" s="25">
        <v>1.9330000000000001</v>
      </c>
      <c r="G6" s="25">
        <v>2.3039999999999998</v>
      </c>
      <c r="H6" s="25">
        <v>3.004</v>
      </c>
      <c r="I6" s="25">
        <v>61.253999999999998</v>
      </c>
      <c r="J6" s="25">
        <v>96.423000000000002</v>
      </c>
      <c r="K6" s="25">
        <v>98.46</v>
      </c>
      <c r="L6" s="25">
        <v>95.564999999999998</v>
      </c>
      <c r="M6" s="25">
        <v>92.947000000000003</v>
      </c>
      <c r="N6" s="25">
        <v>113.063</v>
      </c>
      <c r="O6" s="25">
        <v>121.3</v>
      </c>
      <c r="P6" s="25">
        <v>130</v>
      </c>
      <c r="Q6" s="25">
        <v>139.041</v>
      </c>
      <c r="R6" s="25">
        <v>151.91200000000001</v>
      </c>
      <c r="S6" s="25">
        <v>159.62200000000001</v>
      </c>
      <c r="T6" s="25">
        <v>190.029</v>
      </c>
      <c r="U6" s="25">
        <v>199.464</v>
      </c>
      <c r="V6" s="25">
        <v>157.13200000000001</v>
      </c>
      <c r="W6" s="25">
        <v>153.94200000000001</v>
      </c>
      <c r="X6" s="25">
        <v>148.96199999999999</v>
      </c>
      <c r="Y6" s="25">
        <v>154.80699999999999</v>
      </c>
      <c r="Z6" s="25">
        <v>164.30099999999999</v>
      </c>
      <c r="AA6" s="25">
        <v>176.06100000000001</v>
      </c>
      <c r="AB6" s="25">
        <v>155.715</v>
      </c>
      <c r="AC6" s="25">
        <v>176.262</v>
      </c>
      <c r="AD6" s="25">
        <v>182.84100000000001</v>
      </c>
      <c r="AE6" s="25">
        <v>249.42</v>
      </c>
      <c r="AF6" s="25">
        <v>263.625</v>
      </c>
      <c r="AG6" s="25">
        <v>291.274</v>
      </c>
      <c r="AH6" s="25">
        <v>321.92200000000003</v>
      </c>
    </row>
    <row r="7" spans="1:34" s="15" customFormat="1" x14ac:dyDescent="0.25">
      <c r="A7" s="16" t="s">
        <v>3</v>
      </c>
      <c r="B7" s="26" t="s">
        <v>1</v>
      </c>
      <c r="C7" s="27">
        <v>4408</v>
      </c>
      <c r="D7" s="27">
        <v>3474</v>
      </c>
      <c r="E7" s="27">
        <v>2907</v>
      </c>
      <c r="F7" s="27">
        <v>3704</v>
      </c>
      <c r="G7" s="27">
        <v>3698.1</v>
      </c>
      <c r="H7" s="27">
        <v>5063</v>
      </c>
      <c r="I7" s="27">
        <v>5187.6000000000004</v>
      </c>
      <c r="J7" s="27">
        <v>5877.8</v>
      </c>
      <c r="K7" s="27">
        <v>5736.6</v>
      </c>
      <c r="L7" s="27">
        <v>6707</v>
      </c>
      <c r="M7" s="27">
        <v>6714.4</v>
      </c>
      <c r="N7" s="27">
        <v>6786.9</v>
      </c>
      <c r="O7" s="27">
        <v>7524.8879999999999</v>
      </c>
      <c r="P7" s="27">
        <v>7868.4049999999997</v>
      </c>
      <c r="Q7" s="27">
        <v>8686.018</v>
      </c>
      <c r="R7" s="27">
        <v>9589.1919999999991</v>
      </c>
      <c r="S7" s="27">
        <v>11669.52</v>
      </c>
      <c r="T7" s="27">
        <v>11703.317999999999</v>
      </c>
      <c r="U7" s="27">
        <v>12302.210999999999</v>
      </c>
      <c r="V7" s="27">
        <v>12020.05</v>
      </c>
      <c r="W7" s="27">
        <v>12971.688</v>
      </c>
      <c r="X7" s="27">
        <v>13884.388000000001</v>
      </c>
      <c r="Y7" s="27">
        <v>14875.444</v>
      </c>
      <c r="Z7" s="27">
        <v>16145.35</v>
      </c>
      <c r="AA7" s="27">
        <v>18090.631000000001</v>
      </c>
      <c r="AB7" s="27">
        <v>14549.474</v>
      </c>
      <c r="AC7" s="27">
        <v>15582.298000000001</v>
      </c>
      <c r="AD7" s="27">
        <v>16800.322</v>
      </c>
      <c r="AE7" s="27">
        <v>18170.615000000002</v>
      </c>
      <c r="AF7" s="27">
        <v>19436.507000000001</v>
      </c>
      <c r="AG7" s="27">
        <v>20306.262999999999</v>
      </c>
      <c r="AH7" s="27">
        <v>21343.796999999999</v>
      </c>
    </row>
    <row r="8" spans="1:34" x14ac:dyDescent="0.25">
      <c r="A8" s="12" t="s">
        <v>4</v>
      </c>
      <c r="B8" s="24">
        <v>2382</v>
      </c>
      <c r="C8" s="25">
        <v>2497</v>
      </c>
      <c r="D8" s="25">
        <v>2646</v>
      </c>
      <c r="E8" s="25">
        <v>2795</v>
      </c>
      <c r="F8" s="25" t="s">
        <v>1</v>
      </c>
      <c r="G8" s="25">
        <v>3154</v>
      </c>
      <c r="H8" s="25">
        <v>3198.5</v>
      </c>
      <c r="I8" s="25">
        <v>3337</v>
      </c>
      <c r="J8" s="25">
        <v>3410</v>
      </c>
      <c r="K8" s="25">
        <v>3839</v>
      </c>
      <c r="L8" s="25">
        <v>3665</v>
      </c>
      <c r="M8" s="25">
        <v>3751.85</v>
      </c>
      <c r="N8" s="25">
        <v>2536</v>
      </c>
      <c r="O8" s="25">
        <v>2527.5</v>
      </c>
      <c r="P8" s="25">
        <v>2500.59</v>
      </c>
      <c r="Q8" s="25">
        <v>2448.66</v>
      </c>
      <c r="R8" s="25">
        <v>2652.087</v>
      </c>
      <c r="S8" s="25">
        <v>1416.04</v>
      </c>
      <c r="T8" s="25">
        <v>1301.521</v>
      </c>
      <c r="U8" s="25">
        <v>1089.1479999999999</v>
      </c>
      <c r="V8" s="25">
        <v>1166.3399999999999</v>
      </c>
      <c r="W8" s="25">
        <v>1103.076</v>
      </c>
      <c r="X8" s="25">
        <v>1341</v>
      </c>
      <c r="Y8" s="25">
        <v>1350</v>
      </c>
      <c r="Z8" s="25">
        <v>1324</v>
      </c>
      <c r="AA8" s="25">
        <v>1388</v>
      </c>
      <c r="AB8" s="25">
        <v>1443</v>
      </c>
      <c r="AC8" s="25">
        <v>1972</v>
      </c>
      <c r="AD8" s="25">
        <v>1941</v>
      </c>
      <c r="AE8" s="25">
        <v>1978</v>
      </c>
      <c r="AF8" s="25">
        <v>2380</v>
      </c>
      <c r="AG8" s="25">
        <v>2395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>
        <v>2.7290000000000001</v>
      </c>
      <c r="E9" s="23">
        <v>6.1479999999999997</v>
      </c>
      <c r="F9" s="23">
        <v>10.111000000000001</v>
      </c>
      <c r="G9" s="23">
        <v>11.497999999999999</v>
      </c>
      <c r="H9" s="23">
        <v>12.308999999999999</v>
      </c>
      <c r="I9" s="23">
        <v>8.9220000000000006</v>
      </c>
      <c r="J9" s="23">
        <v>6.8639999999999999</v>
      </c>
      <c r="K9" s="23">
        <v>8.9350000000000005</v>
      </c>
      <c r="L9" s="23">
        <v>8.5640000000000001</v>
      </c>
      <c r="M9" s="23">
        <v>6.8769999999999998</v>
      </c>
      <c r="N9" s="23">
        <v>9.4529999999999994</v>
      </c>
      <c r="O9" s="23">
        <v>10.539</v>
      </c>
      <c r="P9" s="23">
        <v>10.967000000000001</v>
      </c>
      <c r="Q9" s="23">
        <v>11.741</v>
      </c>
      <c r="R9" s="23">
        <v>19.824999999999999</v>
      </c>
      <c r="S9" s="23">
        <v>15.038</v>
      </c>
      <c r="T9" s="23">
        <v>24.491</v>
      </c>
      <c r="U9" s="23">
        <v>21.684999999999999</v>
      </c>
      <c r="V9" s="23">
        <v>24.561</v>
      </c>
      <c r="W9" s="23">
        <v>31.097000000000001</v>
      </c>
      <c r="X9" s="23">
        <v>35.363</v>
      </c>
      <c r="Y9" s="23">
        <v>29.117000000000001</v>
      </c>
      <c r="Z9" s="23">
        <v>31.481999999999999</v>
      </c>
      <c r="AA9" s="23">
        <v>32.71</v>
      </c>
      <c r="AB9" s="23">
        <v>30.9</v>
      </c>
      <c r="AC9" s="23">
        <v>35.799999999999997</v>
      </c>
      <c r="AD9" s="23">
        <v>41.8</v>
      </c>
      <c r="AE9" s="23">
        <v>46.41</v>
      </c>
      <c r="AF9" s="23">
        <v>47.26</v>
      </c>
      <c r="AG9" s="23">
        <v>51.353999999999999</v>
      </c>
      <c r="AH9" s="23">
        <v>65.143000000000001</v>
      </c>
    </row>
    <row r="10" spans="1:34" x14ac:dyDescent="0.25">
      <c r="A10" s="12" t="s">
        <v>6</v>
      </c>
      <c r="B10" s="24">
        <v>310.47500000000002</v>
      </c>
      <c r="C10" s="25">
        <v>345.92899999999997</v>
      </c>
      <c r="D10" s="25">
        <v>359.58600000000001</v>
      </c>
      <c r="E10" s="25">
        <v>367.81</v>
      </c>
      <c r="F10" s="25">
        <v>379.86900000000003</v>
      </c>
      <c r="G10" s="25">
        <v>361.62099999999998</v>
      </c>
      <c r="H10" s="25">
        <v>394.56900000000002</v>
      </c>
      <c r="I10" s="25">
        <v>395.10700000000003</v>
      </c>
      <c r="J10" s="25">
        <v>422.286</v>
      </c>
      <c r="K10" s="25">
        <v>441.83</v>
      </c>
      <c r="L10" s="25">
        <v>467.9</v>
      </c>
      <c r="M10" s="25">
        <v>471.3</v>
      </c>
      <c r="N10" s="25">
        <v>500.5</v>
      </c>
      <c r="O10" s="25">
        <v>485.2</v>
      </c>
      <c r="P10" s="25">
        <v>497.3</v>
      </c>
      <c r="Q10" s="25">
        <v>523</v>
      </c>
      <c r="R10" s="25">
        <v>538.50400000000002</v>
      </c>
      <c r="S10" s="25">
        <v>528.28399999999999</v>
      </c>
      <c r="T10" s="25">
        <v>552.04100000000005</v>
      </c>
      <c r="U10" s="25">
        <v>617.29600000000005</v>
      </c>
      <c r="V10" s="25">
        <v>644.61599999999999</v>
      </c>
      <c r="W10" s="25">
        <v>633.71199999999999</v>
      </c>
      <c r="X10" s="25">
        <v>615.86400000000003</v>
      </c>
      <c r="Y10" s="25">
        <v>596.4</v>
      </c>
      <c r="Z10" s="25">
        <v>563.1</v>
      </c>
      <c r="AA10" s="25">
        <v>496.2</v>
      </c>
      <c r="AB10" s="25">
        <v>483.4</v>
      </c>
      <c r="AC10" s="25">
        <v>527.1</v>
      </c>
      <c r="AD10" s="25">
        <v>535</v>
      </c>
      <c r="AE10" s="25">
        <v>543.1</v>
      </c>
      <c r="AF10" s="25">
        <v>528.70000000000005</v>
      </c>
      <c r="AG10" s="25">
        <v>548.87</v>
      </c>
      <c r="AH10" s="25">
        <v>583</v>
      </c>
    </row>
    <row r="11" spans="1:34" x14ac:dyDescent="0.25">
      <c r="A11" s="9" t="s">
        <v>7</v>
      </c>
      <c r="B11" s="22">
        <v>5794.0079999999998</v>
      </c>
      <c r="C11" s="23">
        <v>5631.8779999999997</v>
      </c>
      <c r="D11" s="23">
        <v>5400.0339999999997</v>
      </c>
      <c r="E11" s="23">
        <v>5594.2690000000002</v>
      </c>
      <c r="F11" s="23">
        <v>5521.2460000000001</v>
      </c>
      <c r="G11" s="23">
        <v>5730.6959999999999</v>
      </c>
      <c r="H11" s="23">
        <v>5641.8329999999996</v>
      </c>
      <c r="I11" s="23">
        <v>5180.6750000000002</v>
      </c>
      <c r="J11" s="23">
        <v>5278.8519999999999</v>
      </c>
      <c r="K11" s="23">
        <v>5357.058</v>
      </c>
      <c r="L11" s="23">
        <v>5361.43</v>
      </c>
      <c r="M11" s="23">
        <v>5432.04</v>
      </c>
      <c r="N11" s="23">
        <v>5708.5240000000003</v>
      </c>
      <c r="O11" s="23">
        <v>5766.558</v>
      </c>
      <c r="P11" s="23">
        <v>6060.0959999999995</v>
      </c>
      <c r="Q11" s="23">
        <v>6437.3320000000003</v>
      </c>
      <c r="R11" s="23">
        <v>6253.6629999999996</v>
      </c>
      <c r="S11" s="23">
        <v>6426.9290000000001</v>
      </c>
      <c r="T11" s="23">
        <v>6564.33</v>
      </c>
      <c r="U11" s="23">
        <v>6985.8509999999997</v>
      </c>
      <c r="V11" s="23">
        <v>6092.8059999999996</v>
      </c>
      <c r="W11" s="23">
        <v>6248.99</v>
      </c>
      <c r="X11" s="23">
        <v>6119.7020000000002</v>
      </c>
      <c r="Y11" s="23">
        <v>6185.1790000000001</v>
      </c>
      <c r="Z11" s="23">
        <v>6163.09</v>
      </c>
      <c r="AA11" s="23">
        <v>6349.64</v>
      </c>
      <c r="AB11" s="23">
        <v>6310.41</v>
      </c>
      <c r="AC11" s="23">
        <v>6272.42</v>
      </c>
      <c r="AD11" s="23">
        <v>6456.9</v>
      </c>
      <c r="AE11" s="23">
        <v>6586.09</v>
      </c>
      <c r="AF11" s="23">
        <v>6234.72</v>
      </c>
      <c r="AG11" s="23">
        <v>6504.64</v>
      </c>
      <c r="AH11" s="23">
        <v>6504.6390000000001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59.194000000000003</v>
      </c>
      <c r="O12" s="25">
        <v>64.370999999999995</v>
      </c>
      <c r="P12" s="25">
        <v>71.802999999999997</v>
      </c>
      <c r="Q12" s="25">
        <v>73.700999999999993</v>
      </c>
      <c r="R12" s="25">
        <v>76.661000000000001</v>
      </c>
      <c r="S12" s="25">
        <v>86.403000000000006</v>
      </c>
      <c r="T12" s="25">
        <v>103.006</v>
      </c>
      <c r="U12" s="25">
        <v>100.712</v>
      </c>
      <c r="V12" s="25">
        <v>89.248999999999995</v>
      </c>
      <c r="W12" s="25">
        <v>90.938000000000002</v>
      </c>
      <c r="X12" s="25">
        <v>90.995999999999995</v>
      </c>
      <c r="Y12" s="25">
        <v>91.084000000000003</v>
      </c>
      <c r="Z12" s="25">
        <v>89.74</v>
      </c>
      <c r="AA12" s="25">
        <v>92.921000000000006</v>
      </c>
      <c r="AB12" s="25">
        <v>85.405000000000001</v>
      </c>
      <c r="AC12" s="25">
        <v>93.632999999999996</v>
      </c>
      <c r="AD12" s="25">
        <v>98.477999999999994</v>
      </c>
      <c r="AE12" s="25">
        <v>110.508</v>
      </c>
      <c r="AF12" s="25">
        <v>125.017</v>
      </c>
      <c r="AG12" s="25">
        <v>151.381</v>
      </c>
      <c r="AH12" s="25">
        <v>168.291</v>
      </c>
    </row>
    <row r="13" spans="1:34" x14ac:dyDescent="0.25">
      <c r="A13" s="9" t="s">
        <v>9</v>
      </c>
      <c r="B13" s="22">
        <v>44.441000000000003</v>
      </c>
      <c r="C13" s="23">
        <v>40.631999999999998</v>
      </c>
      <c r="D13" s="23">
        <v>46.956000000000003</v>
      </c>
      <c r="E13" s="23">
        <v>51.494999999999997</v>
      </c>
      <c r="F13" s="23">
        <v>58.137</v>
      </c>
      <c r="G13" s="23">
        <v>60.177999999999997</v>
      </c>
      <c r="H13" s="23">
        <v>64.156999999999996</v>
      </c>
      <c r="I13" s="23">
        <v>65.367000000000004</v>
      </c>
      <c r="J13" s="23">
        <v>69.962999999999994</v>
      </c>
      <c r="K13" s="23">
        <v>63.887999999999998</v>
      </c>
      <c r="L13" s="23">
        <v>95.6</v>
      </c>
      <c r="M13" s="23">
        <v>104</v>
      </c>
      <c r="N13" s="23">
        <v>125.3</v>
      </c>
      <c r="O13" s="23">
        <v>127.4</v>
      </c>
      <c r="P13" s="23">
        <v>138.4</v>
      </c>
      <c r="Q13" s="23">
        <v>150</v>
      </c>
      <c r="R13" s="23">
        <v>150</v>
      </c>
      <c r="S13" s="23">
        <v>168.8</v>
      </c>
      <c r="T13" s="23">
        <v>169.1</v>
      </c>
      <c r="U13" s="23">
        <v>138.1</v>
      </c>
      <c r="V13" s="23">
        <v>127.4</v>
      </c>
      <c r="W13" s="23">
        <v>131.9</v>
      </c>
      <c r="X13" s="23">
        <v>132</v>
      </c>
      <c r="Y13" s="23">
        <v>129</v>
      </c>
      <c r="Z13" s="23">
        <v>130.30000000000001</v>
      </c>
      <c r="AA13" s="23">
        <v>136.19999999999999</v>
      </c>
      <c r="AB13" s="23">
        <v>133.5</v>
      </c>
      <c r="AC13" s="23">
        <v>142.40799999999999</v>
      </c>
      <c r="AD13" s="23">
        <v>158.60499999999999</v>
      </c>
      <c r="AE13" s="23">
        <v>164.66300000000001</v>
      </c>
      <c r="AF13" s="23">
        <v>165.29900000000001</v>
      </c>
      <c r="AG13" s="23">
        <v>168.815</v>
      </c>
      <c r="AH13" s="23">
        <v>178.96700000000001</v>
      </c>
    </row>
    <row r="14" spans="1:34" x14ac:dyDescent="0.25">
      <c r="A14" s="12" t="s">
        <v>10</v>
      </c>
      <c r="B14" s="24">
        <v>1839.21</v>
      </c>
      <c r="C14" s="25">
        <v>2074.16</v>
      </c>
      <c r="D14" s="25">
        <v>2037.95</v>
      </c>
      <c r="E14" s="25">
        <v>1944.58</v>
      </c>
      <c r="F14" s="25">
        <v>1908.97</v>
      </c>
      <c r="G14" s="25">
        <v>1949.31</v>
      </c>
      <c r="H14" s="25">
        <v>1976.49</v>
      </c>
      <c r="I14" s="25">
        <v>2093.6</v>
      </c>
      <c r="J14" s="25">
        <v>2315.8000000000002</v>
      </c>
      <c r="K14" s="25">
        <v>2212.6</v>
      </c>
      <c r="L14" s="25">
        <v>2356.1999999999998</v>
      </c>
      <c r="M14" s="25">
        <v>2493.3000000000002</v>
      </c>
      <c r="N14" s="25">
        <v>2565</v>
      </c>
      <c r="O14" s="25">
        <v>2582</v>
      </c>
      <c r="P14" s="25">
        <v>2722</v>
      </c>
      <c r="Q14" s="25">
        <v>2701.2</v>
      </c>
      <c r="R14" s="25">
        <v>2897.1</v>
      </c>
      <c r="S14" s="25">
        <v>2644.3</v>
      </c>
      <c r="T14" s="25">
        <v>2417.1</v>
      </c>
      <c r="U14" s="25">
        <v>2524.6</v>
      </c>
      <c r="V14" s="25">
        <v>2687.6</v>
      </c>
      <c r="W14" s="25">
        <v>2653.6</v>
      </c>
      <c r="X14" s="25">
        <v>3040.4</v>
      </c>
      <c r="Y14" s="25">
        <v>2937.4</v>
      </c>
      <c r="Z14" s="25">
        <v>2959.7829999999999</v>
      </c>
      <c r="AA14" s="25">
        <v>2910.6</v>
      </c>
      <c r="AB14" s="25">
        <v>2911.3270000000002</v>
      </c>
      <c r="AC14" s="25">
        <v>2938.5830000000001</v>
      </c>
      <c r="AD14" s="25">
        <v>3146.904</v>
      </c>
      <c r="AE14" s="25">
        <v>3306.7190000000001</v>
      </c>
      <c r="AF14" s="25">
        <v>3306.741</v>
      </c>
      <c r="AG14" s="25">
        <v>3629.1350000000002</v>
      </c>
      <c r="AH14" s="25">
        <v>3833.7579999999998</v>
      </c>
    </row>
    <row r="15" spans="1:34" x14ac:dyDescent="0.25">
      <c r="A15" s="9" t="s">
        <v>11</v>
      </c>
      <c r="B15" s="22" t="s">
        <v>1</v>
      </c>
      <c r="C15" s="23">
        <v>6.8339999999999996</v>
      </c>
      <c r="D15" s="23">
        <v>7.9790000000000001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10.337</v>
      </c>
      <c r="K15" s="23">
        <v>10.474</v>
      </c>
      <c r="L15" s="23">
        <v>11.191000000000001</v>
      </c>
      <c r="M15" s="23">
        <v>12.292</v>
      </c>
      <c r="N15" s="23">
        <v>13.541</v>
      </c>
      <c r="O15" s="23">
        <v>15.555</v>
      </c>
      <c r="P15" s="23">
        <v>16.795999999999999</v>
      </c>
      <c r="Q15" s="23">
        <v>17.312000000000001</v>
      </c>
      <c r="R15" s="23">
        <v>17.576000000000001</v>
      </c>
      <c r="S15" s="23">
        <v>16.917000000000002</v>
      </c>
      <c r="T15" s="23">
        <v>16.809000000000001</v>
      </c>
      <c r="U15" s="23">
        <v>16.942</v>
      </c>
      <c r="V15" s="23">
        <v>16.890999999999998</v>
      </c>
      <c r="W15" s="23">
        <v>14.731</v>
      </c>
      <c r="X15" s="23">
        <v>13.696</v>
      </c>
      <c r="Y15" s="23">
        <v>12.318</v>
      </c>
      <c r="Z15" s="23">
        <v>12.351000000000001</v>
      </c>
      <c r="AA15" s="23">
        <v>11.074999999999999</v>
      </c>
      <c r="AB15" s="23">
        <v>10.468999999999999</v>
      </c>
      <c r="AC15" s="23">
        <v>11.013</v>
      </c>
      <c r="AD15" s="23">
        <v>11.144</v>
      </c>
      <c r="AE15" s="23">
        <v>12.199</v>
      </c>
      <c r="AF15" s="23">
        <v>11.372999999999999</v>
      </c>
      <c r="AG15" s="23">
        <v>11.955</v>
      </c>
      <c r="AH15" s="23">
        <v>12.5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30.555</v>
      </c>
      <c r="I16" s="25">
        <v>35.796999999999997</v>
      </c>
      <c r="J16" s="25">
        <v>41.76</v>
      </c>
      <c r="K16" s="25">
        <v>36.947000000000003</v>
      </c>
      <c r="L16" s="25">
        <v>32.796999999999997</v>
      </c>
      <c r="M16" s="25">
        <v>37.448</v>
      </c>
      <c r="N16" s="25">
        <v>33.335000000000001</v>
      </c>
      <c r="O16" s="25">
        <v>29.222999999999999</v>
      </c>
      <c r="P16" s="25">
        <v>33.741</v>
      </c>
      <c r="Q16" s="25">
        <v>39.215000000000003</v>
      </c>
      <c r="R16" s="25">
        <v>43.53</v>
      </c>
      <c r="S16" s="25">
        <v>48.481999999999999</v>
      </c>
      <c r="T16" s="25">
        <v>59.603999999999999</v>
      </c>
      <c r="U16" s="25">
        <v>52.305</v>
      </c>
      <c r="V16" s="25">
        <v>38.520000000000003</v>
      </c>
      <c r="W16" s="25">
        <v>55.345999999999997</v>
      </c>
      <c r="X16" s="25">
        <v>58.415999999999997</v>
      </c>
      <c r="Y16" s="25">
        <v>65.918000000000006</v>
      </c>
      <c r="Z16" s="25">
        <v>64.043999999999997</v>
      </c>
      <c r="AA16" s="25">
        <v>66.536000000000001</v>
      </c>
      <c r="AB16" s="25">
        <v>85.5</v>
      </c>
      <c r="AC16" s="25">
        <v>105.794</v>
      </c>
      <c r="AD16" s="25">
        <v>94.805999999999997</v>
      </c>
      <c r="AE16" s="25">
        <v>99.058000000000007</v>
      </c>
      <c r="AF16" s="25">
        <v>89.385000000000005</v>
      </c>
      <c r="AG16" s="25">
        <v>98.222999999999999</v>
      </c>
      <c r="AH16" s="25">
        <v>104.129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8.2669999999999995</v>
      </c>
      <c r="H17" s="23">
        <v>8.1389999999999993</v>
      </c>
      <c r="I17" s="23">
        <v>7.5270000000000001</v>
      </c>
      <c r="J17" s="23">
        <v>7.157</v>
      </c>
      <c r="K17" s="23">
        <v>7.3849999999999998</v>
      </c>
      <c r="L17" s="23">
        <v>6.6020000000000003</v>
      </c>
      <c r="M17" s="23">
        <v>6.46</v>
      </c>
      <c r="N17" s="23">
        <v>6.5170000000000003</v>
      </c>
      <c r="O17" s="23">
        <v>8.0389999999999997</v>
      </c>
      <c r="P17" s="23">
        <v>8.5939999999999994</v>
      </c>
      <c r="Q17" s="23">
        <v>13.459</v>
      </c>
      <c r="R17" s="23">
        <v>16.79</v>
      </c>
      <c r="S17" s="23">
        <v>30.347000000000001</v>
      </c>
      <c r="T17" s="23">
        <v>38.987000000000002</v>
      </c>
      <c r="U17" s="23">
        <v>21.059000000000001</v>
      </c>
      <c r="V17" s="23">
        <v>25.184999999999999</v>
      </c>
      <c r="W17" s="23">
        <v>33.011000000000003</v>
      </c>
      <c r="X17" s="23">
        <v>39.414000000000001</v>
      </c>
      <c r="Y17" s="23">
        <v>40.299999999999997</v>
      </c>
      <c r="Z17" s="23">
        <v>39</v>
      </c>
      <c r="AA17" s="23">
        <v>39</v>
      </c>
      <c r="AB17" s="23">
        <v>35.1</v>
      </c>
      <c r="AC17" s="23">
        <v>36</v>
      </c>
      <c r="AD17" s="23">
        <v>42.4</v>
      </c>
      <c r="AE17" s="23">
        <v>36.9</v>
      </c>
      <c r="AF17" s="23">
        <v>39.200000000000003</v>
      </c>
      <c r="AG17" s="23">
        <v>45.703000000000003</v>
      </c>
      <c r="AH17" s="23">
        <v>51.198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26</v>
      </c>
      <c r="M18" s="25">
        <v>32.5</v>
      </c>
      <c r="N18" s="25">
        <v>38</v>
      </c>
      <c r="O18" s="25">
        <v>44.9</v>
      </c>
      <c r="P18" s="25">
        <v>49.2</v>
      </c>
      <c r="Q18" s="25">
        <v>56.9</v>
      </c>
      <c r="R18" s="25">
        <v>66.52</v>
      </c>
      <c r="S18" s="25">
        <v>79</v>
      </c>
      <c r="T18" s="25">
        <v>99</v>
      </c>
      <c r="U18" s="25">
        <v>99.88</v>
      </c>
      <c r="V18" s="25">
        <v>128.59</v>
      </c>
      <c r="W18" s="25">
        <v>147.78800000000001</v>
      </c>
      <c r="X18" s="25">
        <v>156.226</v>
      </c>
      <c r="Y18" s="25">
        <v>175.453</v>
      </c>
      <c r="Z18" s="25">
        <v>188</v>
      </c>
      <c r="AA18" s="25">
        <v>197.4</v>
      </c>
      <c r="AB18" s="25">
        <v>181.4</v>
      </c>
      <c r="AC18" s="25">
        <v>171.9</v>
      </c>
      <c r="AD18" s="25">
        <v>183.5</v>
      </c>
      <c r="AE18" s="25">
        <v>175.7</v>
      </c>
      <c r="AF18" s="25">
        <v>182.99799999999999</v>
      </c>
      <c r="AG18" s="25">
        <v>183.745</v>
      </c>
      <c r="AH18" s="25">
        <v>183.994</v>
      </c>
    </row>
    <row r="19" spans="1:34" x14ac:dyDescent="0.25">
      <c r="A19" s="9" t="s">
        <v>15</v>
      </c>
      <c r="B19" s="22">
        <v>6514</v>
      </c>
      <c r="C19" s="23">
        <v>6538</v>
      </c>
      <c r="D19" s="23">
        <v>7834</v>
      </c>
      <c r="E19" s="23">
        <v>8923</v>
      </c>
      <c r="F19" s="23">
        <v>10579</v>
      </c>
      <c r="G19" s="23">
        <v>10537.3</v>
      </c>
      <c r="H19" s="23">
        <v>12723.9</v>
      </c>
      <c r="I19" s="23">
        <v>15515.5</v>
      </c>
      <c r="J19" s="23">
        <v>21391.5</v>
      </c>
      <c r="K19" s="23">
        <v>25247.1</v>
      </c>
      <c r="L19" s="23">
        <v>27494.1</v>
      </c>
      <c r="M19" s="23">
        <v>36390.800000000003</v>
      </c>
      <c r="N19" s="23">
        <v>56328</v>
      </c>
      <c r="O19" s="23">
        <v>55091</v>
      </c>
      <c r="P19" s="23">
        <v>53639.9</v>
      </c>
      <c r="Q19" s="23">
        <v>58170.9</v>
      </c>
      <c r="R19" s="23">
        <v>60372.6</v>
      </c>
      <c r="S19" s="23">
        <v>59336.6</v>
      </c>
      <c r="T19" s="23">
        <v>62313.8</v>
      </c>
      <c r="U19" s="23">
        <v>60003</v>
      </c>
      <c r="V19" s="23">
        <v>57450.1</v>
      </c>
      <c r="W19" s="23">
        <v>53035.3</v>
      </c>
      <c r="X19" s="23">
        <v>52528.3</v>
      </c>
      <c r="Y19" s="23">
        <v>62571.6</v>
      </c>
      <c r="Z19" s="23">
        <v>60608.4</v>
      </c>
      <c r="AA19" s="23">
        <v>62241.1</v>
      </c>
      <c r="AB19" s="23">
        <v>57298.8</v>
      </c>
      <c r="AC19" s="23">
        <v>64956</v>
      </c>
      <c r="AD19" s="23">
        <v>71131.5</v>
      </c>
      <c r="AE19" s="23">
        <v>70215.600000000006</v>
      </c>
      <c r="AF19" s="23">
        <v>76524</v>
      </c>
      <c r="AG19" s="23">
        <v>92519.010999999999</v>
      </c>
      <c r="AH19" s="23">
        <v>112570.89599999999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1.8640000000000001</v>
      </c>
      <c r="O20" s="25">
        <v>0.79200000000000004</v>
      </c>
      <c r="P20" s="25">
        <v>0.60499999999999998</v>
      </c>
      <c r="Q20" s="25">
        <v>1.288</v>
      </c>
      <c r="R20" s="25">
        <v>1.3660000000000001</v>
      </c>
      <c r="S20" s="25">
        <v>0.58099999999999996</v>
      </c>
      <c r="T20" s="25">
        <v>1.32</v>
      </c>
      <c r="U20" s="25">
        <v>1.5029999999999999</v>
      </c>
      <c r="V20" s="25">
        <v>1.1970000000000001</v>
      </c>
      <c r="W20" s="25">
        <v>1.8560000000000001</v>
      </c>
      <c r="X20" s="25">
        <v>4.2430000000000003</v>
      </c>
      <c r="Y20" s="25">
        <v>5.6280000000000001</v>
      </c>
      <c r="Z20" s="25">
        <v>6.0419999999999998</v>
      </c>
      <c r="AA20" s="25">
        <v>11.803000000000001</v>
      </c>
      <c r="AB20" s="25">
        <v>0.76500000000000001</v>
      </c>
      <c r="AC20" s="25">
        <v>0.60699999999999998</v>
      </c>
      <c r="AD20" s="25">
        <v>0.86199999999999999</v>
      </c>
      <c r="AE20" s="25">
        <v>0.76100000000000001</v>
      </c>
      <c r="AF20" s="25">
        <v>0.755</v>
      </c>
      <c r="AG20" s="25">
        <v>1.51</v>
      </c>
      <c r="AH20" s="25">
        <v>1.677</v>
      </c>
    </row>
    <row r="21" spans="1:34" x14ac:dyDescent="0.25">
      <c r="A21" s="9" t="s">
        <v>17</v>
      </c>
      <c r="B21" s="22">
        <v>4384.33</v>
      </c>
      <c r="C21" s="23">
        <v>5457</v>
      </c>
      <c r="D21" s="23">
        <v>5499.97</v>
      </c>
      <c r="E21" s="23">
        <v>5874.59</v>
      </c>
      <c r="F21" s="23">
        <v>5932.32</v>
      </c>
      <c r="G21" s="23">
        <v>6265.83</v>
      </c>
      <c r="H21" s="23">
        <v>6305.15</v>
      </c>
      <c r="I21" s="23">
        <v>6272.32</v>
      </c>
      <c r="J21" s="23">
        <v>6546.89</v>
      </c>
      <c r="K21" s="23">
        <v>6631.56</v>
      </c>
      <c r="L21" s="23">
        <v>6872.9</v>
      </c>
      <c r="M21" s="23">
        <v>7145.9</v>
      </c>
      <c r="N21" s="23">
        <v>7333.3890000000001</v>
      </c>
      <c r="O21" s="23">
        <v>7307.4</v>
      </c>
      <c r="P21" s="23">
        <v>7514.4</v>
      </c>
      <c r="Q21" s="23">
        <v>7866.9</v>
      </c>
      <c r="R21" s="23">
        <v>8156.08</v>
      </c>
      <c r="S21" s="23">
        <v>8540.2000000000007</v>
      </c>
      <c r="T21" s="23">
        <v>9346.3799999999992</v>
      </c>
      <c r="U21" s="23">
        <v>9931.73</v>
      </c>
      <c r="V21" s="23">
        <v>10353.728999999999</v>
      </c>
      <c r="W21" s="23">
        <v>10974.3</v>
      </c>
      <c r="X21" s="23">
        <v>11340.547</v>
      </c>
      <c r="Y21" s="23">
        <v>11861.635</v>
      </c>
      <c r="Z21" s="23">
        <v>12319.97</v>
      </c>
      <c r="AA21" s="23">
        <v>12485.607</v>
      </c>
      <c r="AB21" s="23">
        <v>12720.861000000001</v>
      </c>
      <c r="AC21" s="23">
        <v>13484.009</v>
      </c>
      <c r="AD21" s="23">
        <v>14168.026</v>
      </c>
      <c r="AE21" s="23">
        <v>15022.2</v>
      </c>
      <c r="AF21" s="23">
        <v>15589.054</v>
      </c>
      <c r="AG21" s="23">
        <v>16761.071</v>
      </c>
      <c r="AH21" s="23">
        <v>14491</v>
      </c>
    </row>
    <row r="22" spans="1:34" x14ac:dyDescent="0.25">
      <c r="A22" s="12" t="s">
        <v>18</v>
      </c>
      <c r="B22" s="24">
        <v>859.91</v>
      </c>
      <c r="C22" s="25">
        <v>922.08</v>
      </c>
      <c r="D22" s="25">
        <v>933.43</v>
      </c>
      <c r="E22" s="25">
        <v>956.56899999999996</v>
      </c>
      <c r="F22" s="25">
        <v>1055.9469999999999</v>
      </c>
      <c r="G22" s="25">
        <v>1087.2570000000001</v>
      </c>
      <c r="H22" s="25">
        <v>1125.375</v>
      </c>
      <c r="I22" s="25">
        <v>1166.2149999999999</v>
      </c>
      <c r="J22" s="25">
        <v>1216.585</v>
      </c>
      <c r="K22" s="25">
        <v>1138</v>
      </c>
      <c r="L22" s="25">
        <v>974</v>
      </c>
      <c r="M22" s="25">
        <v>1179</v>
      </c>
      <c r="N22" s="25">
        <v>1106</v>
      </c>
      <c r="O22" s="25">
        <v>1216</v>
      </c>
      <c r="P22" s="25">
        <v>1253</v>
      </c>
      <c r="Q22" s="25">
        <v>1216</v>
      </c>
      <c r="R22" s="25">
        <v>1260</v>
      </c>
      <c r="S22" s="25">
        <v>1259</v>
      </c>
      <c r="T22" s="25">
        <v>1259</v>
      </c>
      <c r="U22" s="25">
        <v>1327</v>
      </c>
      <c r="V22" s="25">
        <v>1279</v>
      </c>
      <c r="W22" s="25">
        <v>1319.3869999999999</v>
      </c>
      <c r="X22" s="25">
        <v>1481.6410000000001</v>
      </c>
      <c r="Y22" s="25">
        <v>848</v>
      </c>
      <c r="Z22" s="25">
        <v>889</v>
      </c>
      <c r="AA22" s="25">
        <v>900</v>
      </c>
      <c r="AB22" s="25">
        <v>923</v>
      </c>
      <c r="AC22" s="25">
        <v>907</v>
      </c>
      <c r="AD22" s="25">
        <v>971</v>
      </c>
      <c r="AE22" s="25">
        <v>1014</v>
      </c>
      <c r="AF22" s="25">
        <v>1038</v>
      </c>
      <c r="AG22" s="25">
        <v>1080.3969999999999</v>
      </c>
      <c r="AH22" s="25">
        <v>1039.568</v>
      </c>
    </row>
    <row r="23" spans="1:34" x14ac:dyDescent="0.25">
      <c r="A23" s="9" t="s">
        <v>19</v>
      </c>
      <c r="B23" s="22">
        <v>157</v>
      </c>
      <c r="C23" s="23">
        <v>194</v>
      </c>
      <c r="D23" s="23">
        <v>228</v>
      </c>
      <c r="E23" s="23">
        <v>473</v>
      </c>
      <c r="F23" s="23">
        <v>603.70000000000005</v>
      </c>
      <c r="G23" s="23">
        <v>745.7</v>
      </c>
      <c r="H23" s="23">
        <v>859.3</v>
      </c>
      <c r="I23" s="23">
        <v>1074</v>
      </c>
      <c r="J23" s="23">
        <v>1234.5999999999999</v>
      </c>
      <c r="K23" s="23">
        <v>1413.2</v>
      </c>
      <c r="L23" s="23">
        <v>1546.6</v>
      </c>
      <c r="M23" s="23">
        <v>1519</v>
      </c>
      <c r="N23" s="23">
        <v>2055.6</v>
      </c>
      <c r="O23" s="23">
        <v>1853.7</v>
      </c>
      <c r="P23" s="23">
        <v>2011.2</v>
      </c>
      <c r="Q23" s="23">
        <v>2026.8</v>
      </c>
      <c r="R23" s="23">
        <v>2182.1999999999998</v>
      </c>
      <c r="S23" s="23">
        <v>2364.5</v>
      </c>
      <c r="T23" s="23">
        <v>2723.1</v>
      </c>
      <c r="U23" s="23">
        <v>3112</v>
      </c>
      <c r="V23" s="23">
        <v>3738.9</v>
      </c>
      <c r="W23" s="23">
        <v>4035.8</v>
      </c>
      <c r="X23" s="23">
        <v>4012.9</v>
      </c>
      <c r="Y23" s="23">
        <v>3869.8</v>
      </c>
      <c r="Z23" s="23">
        <v>3872.7</v>
      </c>
      <c r="AA23" s="23">
        <v>4405.8</v>
      </c>
      <c r="AB23" s="23">
        <v>451</v>
      </c>
      <c r="AC23" s="23">
        <v>470.2</v>
      </c>
      <c r="AD23" s="23">
        <v>498.58199999999999</v>
      </c>
      <c r="AE23" s="23">
        <v>384.21300000000002</v>
      </c>
      <c r="AF23" s="23">
        <v>639.096</v>
      </c>
      <c r="AG23" s="23">
        <v>770.29399999999998</v>
      </c>
      <c r="AH23" s="23">
        <v>863.72299999999996</v>
      </c>
    </row>
    <row r="24" spans="1:34" x14ac:dyDescent="0.25">
      <c r="A24" s="12" t="s">
        <v>20</v>
      </c>
      <c r="B24" s="24">
        <v>66.040000000000006</v>
      </c>
      <c r="C24" s="25">
        <v>77.39</v>
      </c>
      <c r="D24" s="25">
        <v>88.73</v>
      </c>
      <c r="E24" s="25">
        <v>99.29</v>
      </c>
      <c r="F24" s="25">
        <v>111.1</v>
      </c>
      <c r="G24" s="25">
        <v>124.31</v>
      </c>
      <c r="H24" s="25">
        <v>132.01</v>
      </c>
      <c r="I24" s="25">
        <v>139.69999999999999</v>
      </c>
      <c r="J24" s="25">
        <v>183.69</v>
      </c>
      <c r="K24" s="25">
        <v>227.67</v>
      </c>
      <c r="L24" s="25">
        <v>221.6</v>
      </c>
      <c r="M24" s="25">
        <v>215.51900000000001</v>
      </c>
      <c r="N24" s="25">
        <v>193.78200000000001</v>
      </c>
      <c r="O24" s="25">
        <v>172.04499999999999</v>
      </c>
      <c r="P24" s="25">
        <v>173.79900000000001</v>
      </c>
      <c r="Q24" s="25">
        <v>175.55199999999999</v>
      </c>
      <c r="R24" s="25">
        <v>180.01400000000001</v>
      </c>
      <c r="S24" s="25">
        <v>184.47499999999999</v>
      </c>
      <c r="T24" s="25">
        <v>188.316</v>
      </c>
      <c r="U24" s="25">
        <v>202.53700000000001</v>
      </c>
      <c r="V24" s="25">
        <v>196.28800000000001</v>
      </c>
      <c r="W24" s="25">
        <v>189.33</v>
      </c>
      <c r="X24" s="25">
        <v>124.224</v>
      </c>
      <c r="Y24" s="25">
        <v>147.15</v>
      </c>
      <c r="Z24" s="25">
        <v>139.833</v>
      </c>
      <c r="AA24" s="25">
        <v>144.876</v>
      </c>
      <c r="AB24" s="25">
        <v>125.527</v>
      </c>
      <c r="AC24" s="25">
        <v>141.74299999999999</v>
      </c>
      <c r="AD24" s="25">
        <v>147.03800000000001</v>
      </c>
      <c r="AE24" s="25">
        <v>153.56899999999999</v>
      </c>
      <c r="AF24" s="25">
        <v>160.13900000000001</v>
      </c>
      <c r="AG24" s="25">
        <v>169.85</v>
      </c>
      <c r="AH24" s="25">
        <v>177.8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204.57400000000001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218.95099999999999</v>
      </c>
      <c r="K25" s="23" t="s">
        <v>1</v>
      </c>
      <c r="L25" s="23" t="s">
        <v>1</v>
      </c>
      <c r="M25" s="23" t="s">
        <v>1</v>
      </c>
      <c r="N25" s="23">
        <v>266.428</v>
      </c>
      <c r="O25" s="23" t="s">
        <v>1</v>
      </c>
      <c r="P25" s="23">
        <v>269.83199999999999</v>
      </c>
      <c r="Q25" s="23">
        <v>313.916</v>
      </c>
      <c r="R25" s="23">
        <v>330.23200000000003</v>
      </c>
      <c r="S25" s="23">
        <v>367.3</v>
      </c>
      <c r="T25" s="23">
        <v>403.21</v>
      </c>
      <c r="U25" s="23">
        <v>399.09300000000002</v>
      </c>
      <c r="V25" s="23">
        <v>422.41699999999997</v>
      </c>
      <c r="W25" s="23">
        <v>425.22199999999998</v>
      </c>
      <c r="X25" s="23">
        <v>425.14800000000002</v>
      </c>
      <c r="Y25" s="23">
        <v>424.88499999999999</v>
      </c>
      <c r="Z25" s="23">
        <v>467.541</v>
      </c>
      <c r="AA25" s="23">
        <v>481.113</v>
      </c>
      <c r="AB25" s="23">
        <v>789.63</v>
      </c>
      <c r="AC25" s="23">
        <v>806.60400000000004</v>
      </c>
      <c r="AD25" s="23">
        <v>851.06</v>
      </c>
      <c r="AE25" s="23">
        <v>913.29499999999996</v>
      </c>
      <c r="AF25" s="23">
        <v>920.86</v>
      </c>
      <c r="AG25" s="23">
        <v>997.20899999999995</v>
      </c>
      <c r="AH25" s="23">
        <v>1079.21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3.2290000000000001</v>
      </c>
      <c r="F26" s="25">
        <v>5.4219999999999997</v>
      </c>
      <c r="G26" s="25">
        <v>11.484999999999999</v>
      </c>
      <c r="H26" s="25">
        <v>17.79</v>
      </c>
      <c r="I26" s="25">
        <v>23.103999999999999</v>
      </c>
      <c r="J26" s="25">
        <v>34.298000000000002</v>
      </c>
      <c r="K26" s="25">
        <v>40.76</v>
      </c>
      <c r="L26" s="25">
        <v>55.735999999999997</v>
      </c>
      <c r="M26" s="25">
        <v>124.343</v>
      </c>
      <c r="N26" s="25">
        <v>138.83699999999999</v>
      </c>
      <c r="O26" s="25">
        <v>244.666</v>
      </c>
      <c r="P26" s="25">
        <v>325.36900000000003</v>
      </c>
      <c r="Q26" s="25">
        <v>404.46</v>
      </c>
      <c r="R26" s="25">
        <v>506.47899999999998</v>
      </c>
      <c r="S26" s="25">
        <v>739.16499999999996</v>
      </c>
      <c r="T26" s="25">
        <v>1220.8</v>
      </c>
      <c r="U26" s="25">
        <v>822.72500000000002</v>
      </c>
      <c r="V26" s="25">
        <v>887.39099999999996</v>
      </c>
      <c r="W26" s="25">
        <v>1134.566</v>
      </c>
      <c r="X26" s="25">
        <v>1175.2629999999999</v>
      </c>
      <c r="Y26" s="25">
        <v>1213.3679999999999</v>
      </c>
      <c r="Z26" s="25">
        <v>1097.7950000000001</v>
      </c>
      <c r="AA26" s="25">
        <v>1330.1669999999999</v>
      </c>
      <c r="AB26" s="25">
        <v>1222.47</v>
      </c>
      <c r="AC26" s="25">
        <v>1396.8489999999999</v>
      </c>
      <c r="AD26" s="25">
        <v>1460.8219999999999</v>
      </c>
      <c r="AE26" s="25">
        <v>1610.1510000000001</v>
      </c>
      <c r="AF26" s="25">
        <v>1585.3610000000001</v>
      </c>
      <c r="AG26" s="25">
        <v>1687.41</v>
      </c>
      <c r="AH26" s="25">
        <v>1795.3240000000001</v>
      </c>
    </row>
    <row r="27" spans="1:34" x14ac:dyDescent="0.25">
      <c r="A27" s="9" t="s">
        <v>23</v>
      </c>
      <c r="B27" s="22" t="s">
        <v>1</v>
      </c>
      <c r="C27" s="23">
        <v>70.09</v>
      </c>
      <c r="D27" s="23" t="s">
        <v>1</v>
      </c>
      <c r="E27" s="23">
        <v>94.27</v>
      </c>
      <c r="F27" s="23" t="s">
        <v>1</v>
      </c>
      <c r="G27" s="23">
        <v>99.04</v>
      </c>
      <c r="H27" s="23" t="s">
        <v>1</v>
      </c>
      <c r="I27" s="23">
        <v>115.3</v>
      </c>
      <c r="J27" s="23" t="s">
        <v>1</v>
      </c>
      <c r="K27" s="23">
        <v>165.04</v>
      </c>
      <c r="L27" s="23" t="s">
        <v>1</v>
      </c>
      <c r="M27" s="23">
        <v>187.8</v>
      </c>
      <c r="N27" s="23" t="s">
        <v>1</v>
      </c>
      <c r="O27" s="23">
        <v>198.39</v>
      </c>
      <c r="P27" s="23">
        <v>202.6</v>
      </c>
      <c r="Q27" s="23">
        <v>233.9</v>
      </c>
      <c r="R27" s="23">
        <v>254.4</v>
      </c>
      <c r="S27" s="23">
        <v>280.68</v>
      </c>
      <c r="T27" s="23">
        <v>545.92999999999995</v>
      </c>
      <c r="U27" s="23">
        <v>388.37</v>
      </c>
      <c r="V27" s="23">
        <v>320.55</v>
      </c>
      <c r="W27" s="23">
        <v>331.72699999999998</v>
      </c>
      <c r="X27" s="23">
        <v>331.9</v>
      </c>
      <c r="Y27" s="23">
        <v>410.13</v>
      </c>
      <c r="Z27" s="23">
        <v>412.69</v>
      </c>
      <c r="AA27" s="23">
        <v>479.35</v>
      </c>
      <c r="AB27" s="23">
        <v>438.82</v>
      </c>
      <c r="AC27" s="23">
        <v>451.14</v>
      </c>
      <c r="AD27" s="23">
        <v>488.09</v>
      </c>
      <c r="AE27" s="23">
        <v>523.94000000000005</v>
      </c>
      <c r="AF27" s="23">
        <v>537.24</v>
      </c>
      <c r="AG27" s="23">
        <v>590.31899999999996</v>
      </c>
      <c r="AH27" s="23">
        <v>647.41200000000003</v>
      </c>
    </row>
    <row r="28" spans="1:34" x14ac:dyDescent="0.25">
      <c r="A28" s="12" t="s">
        <v>24</v>
      </c>
      <c r="B28" s="24">
        <v>50.786999999999999</v>
      </c>
      <c r="C28" s="25">
        <v>51.218000000000004</v>
      </c>
      <c r="D28" s="25">
        <v>55.698999999999998</v>
      </c>
      <c r="E28" s="25">
        <v>48.064999999999998</v>
      </c>
      <c r="F28" s="25">
        <v>62.936</v>
      </c>
      <c r="G28" s="25">
        <v>71.765000000000001</v>
      </c>
      <c r="H28" s="25">
        <v>76.578000000000003</v>
      </c>
      <c r="I28" s="25">
        <v>45.475999999999999</v>
      </c>
      <c r="J28" s="25">
        <v>50.588000000000001</v>
      </c>
      <c r="K28" s="25">
        <v>50.72</v>
      </c>
      <c r="L28" s="25">
        <v>49.856999999999999</v>
      </c>
      <c r="M28" s="25">
        <v>50.853000000000002</v>
      </c>
      <c r="N28" s="25">
        <v>55.832000000000001</v>
      </c>
      <c r="O28" s="25">
        <v>73.623999999999995</v>
      </c>
      <c r="P28" s="25">
        <v>70.504000000000005</v>
      </c>
      <c r="Q28" s="25">
        <v>73.856999999999999</v>
      </c>
      <c r="R28" s="25">
        <v>87.691999999999993</v>
      </c>
      <c r="S28" s="25">
        <v>99.927000000000007</v>
      </c>
      <c r="T28" s="25">
        <v>103.803</v>
      </c>
      <c r="U28" s="25">
        <v>102.699</v>
      </c>
      <c r="V28" s="25">
        <v>124.752</v>
      </c>
      <c r="W28" s="25">
        <v>129.57499999999999</v>
      </c>
      <c r="X28" s="25">
        <v>143.51499999999999</v>
      </c>
      <c r="Y28" s="25">
        <v>125.126</v>
      </c>
      <c r="Z28" s="25">
        <v>189.768</v>
      </c>
      <c r="AA28" s="25">
        <v>258.34100000000001</v>
      </c>
      <c r="AB28" s="25">
        <v>137.39400000000001</v>
      </c>
      <c r="AC28" s="25">
        <v>155.827</v>
      </c>
      <c r="AD28" s="25">
        <v>159.386</v>
      </c>
      <c r="AE28" s="25">
        <v>154.93899999999999</v>
      </c>
      <c r="AF28" s="25">
        <v>165.41399999999999</v>
      </c>
      <c r="AG28" s="25">
        <v>169.85400000000001</v>
      </c>
      <c r="AH28" s="25">
        <v>184.53299999999999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29.760999999999999</v>
      </c>
      <c r="F29" s="23">
        <v>39.939</v>
      </c>
      <c r="G29" s="23">
        <v>39.604999999999997</v>
      </c>
      <c r="H29" s="23">
        <v>40.923999999999999</v>
      </c>
      <c r="I29" s="23">
        <v>48.648000000000003</v>
      </c>
      <c r="J29" s="23">
        <v>60.970999999999997</v>
      </c>
      <c r="K29" s="23">
        <v>65.747</v>
      </c>
      <c r="L29" s="23">
        <v>66.408000000000001</v>
      </c>
      <c r="M29" s="23">
        <v>75.44</v>
      </c>
      <c r="N29" s="23">
        <v>78.384</v>
      </c>
      <c r="O29" s="23">
        <v>70.688999999999993</v>
      </c>
      <c r="P29" s="23">
        <v>75.084000000000003</v>
      </c>
      <c r="Q29" s="23">
        <v>99.875</v>
      </c>
      <c r="R29" s="23">
        <v>118.53700000000001</v>
      </c>
      <c r="S29" s="23">
        <v>122.49</v>
      </c>
      <c r="T29" s="23">
        <v>135.22499999999999</v>
      </c>
      <c r="U29" s="23">
        <v>136.351</v>
      </c>
      <c r="V29" s="23">
        <v>135.92099999999999</v>
      </c>
      <c r="W29" s="23">
        <v>127.831</v>
      </c>
      <c r="X29" s="23">
        <v>121.483</v>
      </c>
      <c r="Y29" s="23">
        <v>121.66200000000001</v>
      </c>
      <c r="Z29" s="23">
        <v>108.289</v>
      </c>
      <c r="AA29" s="23">
        <v>115.218</v>
      </c>
      <c r="AB29" s="23">
        <v>109.131</v>
      </c>
      <c r="AC29" s="23">
        <v>110.681</v>
      </c>
      <c r="AD29" s="23">
        <v>120.932</v>
      </c>
      <c r="AE29" s="23">
        <v>136.63800000000001</v>
      </c>
      <c r="AF29" s="23">
        <v>138.59100000000001</v>
      </c>
      <c r="AG29" s="23">
        <v>150.21799999999999</v>
      </c>
      <c r="AH29" s="23">
        <v>188.33</v>
      </c>
    </row>
    <row r="30" spans="1:34" x14ac:dyDescent="0.25">
      <c r="A30" s="12" t="s">
        <v>26</v>
      </c>
      <c r="B30" s="24">
        <v>544.17100000000005</v>
      </c>
      <c r="C30" s="25">
        <v>612.726</v>
      </c>
      <c r="D30" s="25">
        <v>649.30100000000004</v>
      </c>
      <c r="E30" s="25">
        <v>670.09299999999996</v>
      </c>
      <c r="F30" s="25">
        <v>681.80899999999997</v>
      </c>
      <c r="G30" s="25">
        <v>661.11800000000005</v>
      </c>
      <c r="H30" s="25">
        <v>704.93200000000002</v>
      </c>
      <c r="I30" s="25">
        <v>701.54600000000005</v>
      </c>
      <c r="J30" s="25">
        <v>767.303</v>
      </c>
      <c r="K30" s="25">
        <v>843.26099999999997</v>
      </c>
      <c r="L30" s="25">
        <v>904.78</v>
      </c>
      <c r="M30" s="25">
        <v>989.053</v>
      </c>
      <c r="N30" s="25">
        <v>1107.8150000000001</v>
      </c>
      <c r="O30" s="25">
        <v>1261.7629999999999</v>
      </c>
      <c r="P30" s="25">
        <v>1427.5039999999999</v>
      </c>
      <c r="Q30" s="25">
        <v>1738.0530000000001</v>
      </c>
      <c r="R30" s="25">
        <v>1970.8240000000001</v>
      </c>
      <c r="S30" s="25">
        <v>2348.8429999999998</v>
      </c>
      <c r="T30" s="25">
        <v>2672.288</v>
      </c>
      <c r="U30" s="25">
        <v>2926.7330000000002</v>
      </c>
      <c r="V30" s="25">
        <v>2930.5619999999999</v>
      </c>
      <c r="W30" s="25">
        <v>2762.3850000000002</v>
      </c>
      <c r="X30" s="25">
        <v>2556.6460000000002</v>
      </c>
      <c r="Y30" s="25">
        <v>2436.444</v>
      </c>
      <c r="Z30" s="25">
        <v>2408.6950000000002</v>
      </c>
      <c r="AA30" s="25">
        <v>2520</v>
      </c>
      <c r="AB30" s="25">
        <v>2453</v>
      </c>
      <c r="AC30" s="25">
        <v>2495</v>
      </c>
      <c r="AD30" s="25">
        <v>2515</v>
      </c>
      <c r="AE30" s="25">
        <v>2648</v>
      </c>
      <c r="AF30" s="25">
        <v>2753</v>
      </c>
      <c r="AG30" s="25">
        <v>2910.0250000000001</v>
      </c>
      <c r="AH30" s="25">
        <v>3329.694</v>
      </c>
    </row>
    <row r="31" spans="1:34" x14ac:dyDescent="0.25">
      <c r="A31" s="9" t="s">
        <v>27</v>
      </c>
      <c r="B31" s="22" t="s">
        <v>1</v>
      </c>
      <c r="C31" s="23">
        <v>1696</v>
      </c>
      <c r="D31" s="23" t="s">
        <v>1</v>
      </c>
      <c r="E31" s="23">
        <v>2001</v>
      </c>
      <c r="F31" s="23" t="s">
        <v>1</v>
      </c>
      <c r="G31" s="23">
        <v>2171</v>
      </c>
      <c r="H31" s="23" t="s">
        <v>1</v>
      </c>
      <c r="I31" s="23">
        <v>2372.3110000000001</v>
      </c>
      <c r="J31" s="23" t="s">
        <v>1</v>
      </c>
      <c r="K31" s="23">
        <v>2547</v>
      </c>
      <c r="L31" s="23" t="s">
        <v>1</v>
      </c>
      <c r="M31" s="23">
        <v>2751</v>
      </c>
      <c r="N31" s="23" t="s">
        <v>1</v>
      </c>
      <c r="O31" s="23">
        <v>3382</v>
      </c>
      <c r="P31" s="23">
        <v>2962</v>
      </c>
      <c r="Q31" s="23">
        <v>4805</v>
      </c>
      <c r="R31" s="23">
        <v>4860</v>
      </c>
      <c r="S31" s="23">
        <v>5306</v>
      </c>
      <c r="T31" s="23">
        <v>5258</v>
      </c>
      <c r="U31" s="23">
        <v>4960</v>
      </c>
      <c r="V31" s="23">
        <v>5515</v>
      </c>
      <c r="W31" s="23">
        <v>5119</v>
      </c>
      <c r="X31" s="23">
        <v>5807</v>
      </c>
      <c r="Y31" s="23">
        <v>4589</v>
      </c>
      <c r="Z31" s="23">
        <v>4640</v>
      </c>
      <c r="AA31" s="23">
        <v>4687</v>
      </c>
      <c r="AB31" s="23">
        <v>4881</v>
      </c>
      <c r="AC31" s="23">
        <v>5633</v>
      </c>
      <c r="AD31" s="23">
        <v>5799</v>
      </c>
      <c r="AE31" s="23">
        <v>7719</v>
      </c>
      <c r="AF31" s="23">
        <v>7729</v>
      </c>
      <c r="AG31" s="23">
        <v>8237.6620000000003</v>
      </c>
      <c r="AH31" s="23">
        <v>8566.7610000000004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465</v>
      </c>
      <c r="I33" s="23">
        <v>486.2</v>
      </c>
      <c r="J33" s="23">
        <v>485.5</v>
      </c>
      <c r="K33" s="23">
        <v>501.2</v>
      </c>
      <c r="L33" s="23">
        <v>477.3</v>
      </c>
      <c r="M33" s="23">
        <v>455.3</v>
      </c>
      <c r="N33" s="23">
        <v>452.4</v>
      </c>
      <c r="O33" s="23">
        <v>634.4</v>
      </c>
      <c r="P33" s="23">
        <v>776.7</v>
      </c>
      <c r="Q33" s="23">
        <v>973.2</v>
      </c>
      <c r="R33" s="23">
        <v>1316.4</v>
      </c>
      <c r="S33" s="23">
        <v>1606.2</v>
      </c>
      <c r="T33" s="23">
        <v>2261</v>
      </c>
      <c r="U33" s="23">
        <v>3048.8</v>
      </c>
      <c r="V33" s="23">
        <v>3946.8</v>
      </c>
      <c r="W33" s="23">
        <v>5037.5150000000003</v>
      </c>
      <c r="X33" s="23">
        <v>7306.1040000000003</v>
      </c>
      <c r="Y33" s="23">
        <v>9371.2119999999995</v>
      </c>
      <c r="Z33" s="23">
        <v>12949.334999999999</v>
      </c>
      <c r="AA33" s="23">
        <v>18845.151999999998</v>
      </c>
      <c r="AB33" s="23">
        <v>21608.073</v>
      </c>
      <c r="AC33" s="23">
        <v>27759.87</v>
      </c>
      <c r="AD33" s="23">
        <v>29966</v>
      </c>
      <c r="AE33" s="23">
        <v>38935.760000000002</v>
      </c>
      <c r="AF33" s="23">
        <v>53320.37</v>
      </c>
      <c r="AG33" s="23">
        <v>91131.86</v>
      </c>
      <c r="AH33" s="23" t="s">
        <v>1</v>
      </c>
    </row>
    <row r="34" spans="1:34" x14ac:dyDescent="0.25">
      <c r="A34" s="12" t="s">
        <v>30</v>
      </c>
      <c r="B34" s="24">
        <v>1704</v>
      </c>
      <c r="C34" s="25" t="s">
        <v>1</v>
      </c>
      <c r="D34" s="25">
        <v>1823.9</v>
      </c>
      <c r="E34" s="25" t="s">
        <v>1</v>
      </c>
      <c r="F34" s="25">
        <v>1976</v>
      </c>
      <c r="G34" s="25" t="s">
        <v>1</v>
      </c>
      <c r="H34" s="25">
        <v>2064.34548</v>
      </c>
      <c r="I34" s="25" t="s">
        <v>1</v>
      </c>
      <c r="J34" s="25">
        <v>2043.1</v>
      </c>
      <c r="K34" s="25" t="s">
        <v>1</v>
      </c>
      <c r="L34" s="25">
        <v>2355.8000000000002</v>
      </c>
      <c r="M34" s="25" t="s">
        <v>1</v>
      </c>
      <c r="N34" s="25">
        <v>2482.1999999999998</v>
      </c>
      <c r="O34" s="25" t="s">
        <v>1</v>
      </c>
      <c r="P34" s="25">
        <v>2486</v>
      </c>
      <c r="Q34" s="25" t="s">
        <v>1</v>
      </c>
      <c r="R34" s="25">
        <v>3095.4</v>
      </c>
      <c r="S34" s="25" t="s">
        <v>1</v>
      </c>
      <c r="T34" s="25">
        <v>3420.5</v>
      </c>
      <c r="U34" s="25" t="s">
        <v>1</v>
      </c>
      <c r="V34" s="25">
        <v>3833</v>
      </c>
      <c r="W34" s="25">
        <v>3549</v>
      </c>
      <c r="X34" s="25">
        <v>3725.5</v>
      </c>
      <c r="Y34" s="25">
        <v>3751.6</v>
      </c>
      <c r="Z34" s="25">
        <v>3329.3</v>
      </c>
      <c r="AA34" s="25">
        <v>3959</v>
      </c>
      <c r="AB34" s="25">
        <v>3278.8</v>
      </c>
      <c r="AC34" s="25">
        <v>3329</v>
      </c>
      <c r="AD34" s="25">
        <v>3329.8</v>
      </c>
      <c r="AE34" s="25">
        <v>3384</v>
      </c>
      <c r="AF34" s="25">
        <v>3618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9.9090000000000007</v>
      </c>
      <c r="Y35" s="23">
        <v>5</v>
      </c>
      <c r="Z35" s="23">
        <v>13.5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</v>
      </c>
      <c r="AF35" s="23">
        <v>3.456</v>
      </c>
      <c r="AG35" s="23">
        <v>3.6309999999999998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2.5339999999999998</v>
      </c>
      <c r="X36" s="25" t="s">
        <v>1</v>
      </c>
      <c r="Y36" s="25">
        <v>2.0139999999999998</v>
      </c>
      <c r="Z36" s="25">
        <v>2.6739999999999999</v>
      </c>
      <c r="AA36" s="25">
        <v>2.62</v>
      </c>
      <c r="AB36" s="25">
        <v>2.7090000000000001</v>
      </c>
      <c r="AC36" s="25">
        <v>4.46</v>
      </c>
      <c r="AD36" s="25">
        <v>6.2839999999999998</v>
      </c>
      <c r="AE36" s="25">
        <v>8.9339999999999993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>
        <v>7902</v>
      </c>
      <c r="D37" s="23">
        <v>9161</v>
      </c>
      <c r="E37" s="23">
        <v>11133</v>
      </c>
      <c r="F37" s="23">
        <v>12884</v>
      </c>
      <c r="G37" s="23">
        <v>14664</v>
      </c>
      <c r="H37" s="23">
        <v>17313</v>
      </c>
      <c r="I37" s="23">
        <v>20668</v>
      </c>
      <c r="J37" s="23">
        <v>23453</v>
      </c>
      <c r="K37" s="23">
        <v>26120</v>
      </c>
      <c r="L37" s="23">
        <v>28188.3</v>
      </c>
      <c r="M37" s="23">
        <v>31007</v>
      </c>
      <c r="N37" s="23">
        <v>36930</v>
      </c>
      <c r="O37" s="23">
        <v>41708</v>
      </c>
      <c r="P37" s="23">
        <v>45142</v>
      </c>
      <c r="Q37" s="23">
        <v>53385.62</v>
      </c>
      <c r="R37" s="23">
        <v>59174.58</v>
      </c>
      <c r="S37" s="23">
        <v>71361.3</v>
      </c>
      <c r="T37" s="23">
        <v>84416.93</v>
      </c>
      <c r="U37" s="23">
        <v>108532.89</v>
      </c>
      <c r="V37" s="23">
        <v>127981.4</v>
      </c>
      <c r="W37" s="23">
        <v>141882.46</v>
      </c>
      <c r="X37" s="23">
        <v>167561.22</v>
      </c>
      <c r="Y37" s="23">
        <v>191403.86900000001</v>
      </c>
      <c r="Z37" s="23">
        <v>205684.891</v>
      </c>
      <c r="AA37" s="23">
        <v>228994.641</v>
      </c>
      <c r="AB37" s="23">
        <v>246054.9</v>
      </c>
      <c r="AC37" s="23">
        <v>267994.02</v>
      </c>
      <c r="AD37" s="23">
        <v>298632.30300000001</v>
      </c>
      <c r="AE37" s="23">
        <v>342517.05099999998</v>
      </c>
      <c r="AF37" s="23">
        <v>383687.41499999998</v>
      </c>
      <c r="AG37" s="23">
        <v>427175.46100000001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27688.075000000001</v>
      </c>
      <c r="T38" s="25">
        <v>34044.538999999997</v>
      </c>
      <c r="U38" s="25">
        <v>11353.946</v>
      </c>
      <c r="V38" s="25">
        <v>13548.954</v>
      </c>
      <c r="W38" s="25">
        <v>17043.606</v>
      </c>
      <c r="X38" s="25">
        <v>19187.259999999998</v>
      </c>
      <c r="Y38" s="25">
        <v>45004.485000000001</v>
      </c>
      <c r="Z38" s="25">
        <v>45383.446000000004</v>
      </c>
      <c r="AA38" s="25">
        <v>47448.25</v>
      </c>
      <c r="AB38" s="25">
        <v>80745.509999999995</v>
      </c>
      <c r="AC38" s="25">
        <v>83922.57</v>
      </c>
      <c r="AD38" s="25">
        <v>88230.281959304994</v>
      </c>
      <c r="AE38" s="25">
        <v>75593.011669686995</v>
      </c>
      <c r="AF38" s="25">
        <v>74584.021379889004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1778.1379999999999</v>
      </c>
      <c r="C39" s="23">
        <v>2054.2600000000002</v>
      </c>
      <c r="D39" s="23">
        <v>2302.1930000000002</v>
      </c>
      <c r="E39" s="23">
        <v>2246.9859999999999</v>
      </c>
      <c r="F39" s="23">
        <v>2471.6849999999999</v>
      </c>
      <c r="G39" s="23">
        <v>2605.7220000000002</v>
      </c>
      <c r="H39" s="23" t="s">
        <v>1</v>
      </c>
      <c r="I39" s="23">
        <v>2875.3180000000002</v>
      </c>
      <c r="J39" s="23">
        <v>4390.9669999999996</v>
      </c>
      <c r="K39" s="23">
        <v>4386.0060000000003</v>
      </c>
      <c r="L39" s="23">
        <v>4659</v>
      </c>
      <c r="M39" s="23">
        <v>4574.8320000000003</v>
      </c>
      <c r="N39" s="23">
        <v>5912</v>
      </c>
      <c r="O39" s="23">
        <v>5883</v>
      </c>
      <c r="P39" s="23" t="s">
        <v>1</v>
      </c>
      <c r="Q39" s="23">
        <v>6693</v>
      </c>
      <c r="R39" s="23">
        <v>7125.0889999999999</v>
      </c>
      <c r="S39" s="23">
        <v>6261.683</v>
      </c>
      <c r="T39" s="23">
        <v>6981.777</v>
      </c>
      <c r="U39" s="23">
        <v>9328.7000000000007</v>
      </c>
      <c r="V39" s="23" t="s">
        <v>1</v>
      </c>
      <c r="W39" s="23">
        <v>7526.7169999999996</v>
      </c>
      <c r="X39" s="23" t="s">
        <v>1</v>
      </c>
      <c r="Y39" s="23">
        <v>2267.6999999999998</v>
      </c>
      <c r="Z39" s="23">
        <v>2458</v>
      </c>
      <c r="AA39" s="23">
        <v>2345</v>
      </c>
      <c r="AB39" s="23">
        <v>2500.9</v>
      </c>
      <c r="AC39" s="23">
        <v>2301.8000000000002</v>
      </c>
      <c r="AD39" s="23">
        <v>2368.6999999999998</v>
      </c>
      <c r="AE39" s="23">
        <v>2263</v>
      </c>
      <c r="AF39" s="23">
        <v>2448</v>
      </c>
      <c r="AG39" s="23">
        <v>2572.81</v>
      </c>
      <c r="AH39" s="23">
        <v>2807.5889999999999</v>
      </c>
    </row>
    <row r="40" spans="1:34" x14ac:dyDescent="0.25">
      <c r="A40" s="12" t="s">
        <v>36</v>
      </c>
      <c r="B40" s="24" t="s">
        <v>1</v>
      </c>
      <c r="C40" s="25">
        <v>367.6</v>
      </c>
      <c r="D40" s="25">
        <v>459</v>
      </c>
      <c r="E40" s="25">
        <v>649.20000000000005</v>
      </c>
      <c r="F40" s="25">
        <v>828.4</v>
      </c>
      <c r="G40" s="25">
        <v>831.8</v>
      </c>
      <c r="H40" s="25">
        <v>980.2</v>
      </c>
      <c r="I40" s="25">
        <v>1045.7</v>
      </c>
      <c r="J40" s="25">
        <v>987.4</v>
      </c>
      <c r="K40" s="25">
        <v>1071.5999999999999</v>
      </c>
      <c r="L40" s="25">
        <v>683</v>
      </c>
      <c r="M40" s="25">
        <v>684.5</v>
      </c>
      <c r="N40" s="25">
        <v>671.3</v>
      </c>
      <c r="O40" s="25">
        <v>694.7</v>
      </c>
      <c r="P40" s="25">
        <v>690.5</v>
      </c>
      <c r="Q40" s="25">
        <v>693</v>
      </c>
      <c r="R40" s="25">
        <v>526.29999999999995</v>
      </c>
      <c r="S40" s="25">
        <v>569.79999999999995</v>
      </c>
      <c r="T40" s="25">
        <v>599.9</v>
      </c>
      <c r="U40" s="25">
        <v>624.70000000000005</v>
      </c>
      <c r="V40" s="25">
        <v>708.2</v>
      </c>
      <c r="W40" s="25">
        <v>785.3</v>
      </c>
      <c r="X40" s="25">
        <v>784.8</v>
      </c>
      <c r="Y40" s="25">
        <v>794</v>
      </c>
      <c r="Z40" s="25">
        <v>823</v>
      </c>
      <c r="AA40" s="25">
        <v>828</v>
      </c>
      <c r="AB40" s="25">
        <v>861.17592557136004</v>
      </c>
      <c r="AC40" s="25">
        <v>929.45245831786997</v>
      </c>
      <c r="AD40" s="25">
        <v>1000.5219370041</v>
      </c>
      <c r="AE40" s="25">
        <v>1003.6945252067</v>
      </c>
      <c r="AF40" s="25">
        <v>979.71240003025002</v>
      </c>
      <c r="AG40" s="25">
        <v>969.35377739518003</v>
      </c>
      <c r="AH40" s="25" t="s">
        <v>1</v>
      </c>
    </row>
    <row r="41" spans="1:34" s="5" customFormat="1" x14ac:dyDescent="0.25">
      <c r="A41" s="9" t="s">
        <v>37</v>
      </c>
      <c r="B41" s="22">
        <v>976867</v>
      </c>
      <c r="C41" s="23">
        <v>1047096</v>
      </c>
      <c r="D41" s="23">
        <v>1160101</v>
      </c>
      <c r="E41" s="23">
        <v>1278640</v>
      </c>
      <c r="F41" s="23">
        <v>1226427</v>
      </c>
      <c r="G41" s="23">
        <v>1390132</v>
      </c>
      <c r="H41" s="23">
        <v>1328535</v>
      </c>
      <c r="I41" s="23">
        <v>1306976</v>
      </c>
      <c r="J41" s="23">
        <v>1402914</v>
      </c>
      <c r="K41" s="23">
        <v>1481731</v>
      </c>
      <c r="L41" s="23">
        <v>1513632</v>
      </c>
      <c r="M41" s="23">
        <v>1482024</v>
      </c>
      <c r="N41" s="23">
        <v>1483211</v>
      </c>
      <c r="O41" s="23">
        <v>1460139</v>
      </c>
      <c r="P41" s="23">
        <v>1497546</v>
      </c>
      <c r="Q41" s="23">
        <v>1382200</v>
      </c>
      <c r="R41" s="23">
        <v>1430440</v>
      </c>
      <c r="S41" s="23">
        <v>1379374</v>
      </c>
      <c r="T41" s="23">
        <v>1447364</v>
      </c>
      <c r="U41" s="23">
        <v>1457538</v>
      </c>
      <c r="V41" s="23">
        <v>1416519</v>
      </c>
      <c r="W41" s="23">
        <v>1335473</v>
      </c>
      <c r="X41" s="23">
        <v>1369191</v>
      </c>
      <c r="Y41" s="23">
        <v>1529297</v>
      </c>
      <c r="Z41" s="23">
        <v>1454760</v>
      </c>
      <c r="AA41" s="23">
        <v>1377232</v>
      </c>
      <c r="AB41" s="23">
        <v>1276596</v>
      </c>
      <c r="AC41" s="23">
        <v>1368366</v>
      </c>
      <c r="AD41" s="23">
        <v>1389130</v>
      </c>
      <c r="AE41" s="23">
        <v>1402496</v>
      </c>
      <c r="AF41" s="23">
        <v>1458614</v>
      </c>
      <c r="AG41" s="23">
        <v>1512996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>
        <v>755</v>
      </c>
      <c r="D42" s="25" t="s">
        <v>1</v>
      </c>
      <c r="E42" s="25">
        <v>811</v>
      </c>
      <c r="F42" s="25" t="s">
        <v>1</v>
      </c>
      <c r="G42" s="25" t="s">
        <v>1</v>
      </c>
      <c r="H42" s="25" t="s">
        <v>1</v>
      </c>
      <c r="I42" s="25">
        <v>1380</v>
      </c>
      <c r="J42" s="25" t="s">
        <v>1</v>
      </c>
      <c r="K42" s="25" t="s">
        <v>1</v>
      </c>
      <c r="L42" s="25" t="s">
        <v>1</v>
      </c>
      <c r="M42" s="25">
        <v>1497.5639647999999</v>
      </c>
      <c r="N42" s="25" t="s">
        <v>1</v>
      </c>
      <c r="O42" s="25">
        <v>2210.8999023000001</v>
      </c>
      <c r="P42" s="25">
        <v>2511.3809999999999</v>
      </c>
      <c r="Q42" s="25">
        <v>2946.7339999999999</v>
      </c>
      <c r="R42" s="25">
        <v>3766.0729999999999</v>
      </c>
      <c r="S42" s="25">
        <v>4040.4929999999999</v>
      </c>
      <c r="T42" s="25">
        <v>4277.0190000000002</v>
      </c>
      <c r="U42" s="25">
        <v>4525.3760000000002</v>
      </c>
      <c r="V42" s="25">
        <v>4607.3630000000003</v>
      </c>
      <c r="W42" s="25">
        <v>4965.3490000000002</v>
      </c>
      <c r="X42" s="25">
        <v>5463.5069999999996</v>
      </c>
      <c r="Y42" s="25">
        <v>6001.7070000000003</v>
      </c>
      <c r="Z42" s="25">
        <v>6897.6790000000001</v>
      </c>
      <c r="AA42" s="25">
        <v>7753.9179999999997</v>
      </c>
      <c r="AB42" s="25">
        <v>8234.8292299999994</v>
      </c>
      <c r="AC42" s="25">
        <v>8639.2194099999997</v>
      </c>
      <c r="AD42" s="25">
        <v>7667.31142</v>
      </c>
      <c r="AE42" s="25">
        <v>8091.9061499999998</v>
      </c>
      <c r="AF42" s="25">
        <v>8139.9443000000001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1600948</v>
      </c>
      <c r="H43" s="23">
        <v>1763967</v>
      </c>
      <c r="I43" s="23">
        <v>1922476</v>
      </c>
      <c r="J43" s="23">
        <v>1979219</v>
      </c>
      <c r="K43" s="23">
        <v>1722897</v>
      </c>
      <c r="L43" s="23">
        <v>1843876</v>
      </c>
      <c r="M43" s="23">
        <v>1991267</v>
      </c>
      <c r="N43" s="23">
        <v>2322817</v>
      </c>
      <c r="O43" s="23">
        <v>2401051</v>
      </c>
      <c r="P43" s="23">
        <v>2675861.7000000002</v>
      </c>
      <c r="Q43" s="23">
        <v>2865008</v>
      </c>
      <c r="R43" s="23">
        <v>3161126.6</v>
      </c>
      <c r="S43" s="23">
        <v>3648430.5</v>
      </c>
      <c r="T43" s="23">
        <v>4159538.7</v>
      </c>
      <c r="U43" s="23">
        <v>4937781</v>
      </c>
      <c r="V43" s="23">
        <v>5558071.8700000001</v>
      </c>
      <c r="W43" s="23">
        <v>5851397.6100000003</v>
      </c>
      <c r="X43" s="23">
        <v>6240186.2999999998</v>
      </c>
      <c r="Y43" s="23">
        <v>6471895.6100000003</v>
      </c>
      <c r="Z43" s="23">
        <v>7146441.3959999997</v>
      </c>
      <c r="AA43" s="23">
        <v>7745312.5480000004</v>
      </c>
      <c r="AB43" s="23">
        <v>8012527.25</v>
      </c>
      <c r="AC43" s="23">
        <v>8429716</v>
      </c>
      <c r="AD43" s="23">
        <v>8636201.5</v>
      </c>
      <c r="AE43" s="23">
        <v>8898118</v>
      </c>
      <c r="AF43" s="23">
        <v>9407681</v>
      </c>
      <c r="AG43" s="23">
        <v>9979636</v>
      </c>
      <c r="AH43" s="23" t="s">
        <v>1</v>
      </c>
    </row>
    <row r="44" spans="1:34" x14ac:dyDescent="0.25">
      <c r="A44" s="12" t="s">
        <v>40</v>
      </c>
      <c r="B44" s="24">
        <v>1956</v>
      </c>
      <c r="C44" s="25">
        <v>2013</v>
      </c>
      <c r="D44" s="25">
        <v>2009</v>
      </c>
      <c r="E44" s="25">
        <v>2026</v>
      </c>
      <c r="F44" s="25">
        <v>2014</v>
      </c>
      <c r="G44" s="25">
        <v>1981</v>
      </c>
      <c r="H44" s="25">
        <v>2034</v>
      </c>
      <c r="I44" s="25">
        <v>1934</v>
      </c>
      <c r="J44" s="25">
        <v>1960</v>
      </c>
      <c r="K44" s="25">
        <v>2092</v>
      </c>
      <c r="L44" s="25">
        <v>2310</v>
      </c>
      <c r="M44" s="25">
        <v>2379</v>
      </c>
      <c r="N44" s="25">
        <v>2472</v>
      </c>
      <c r="O44" s="25">
        <v>2361</v>
      </c>
      <c r="P44" s="25">
        <v>2374</v>
      </c>
      <c r="Q44" s="25">
        <v>2717</v>
      </c>
      <c r="R44" s="25">
        <v>2828</v>
      </c>
      <c r="S44" s="25">
        <v>2924</v>
      </c>
      <c r="T44" s="25">
        <v>3001</v>
      </c>
      <c r="U44" s="25">
        <v>3147</v>
      </c>
      <c r="V44" s="25">
        <v>3223</v>
      </c>
      <c r="W44" s="25">
        <v>2852</v>
      </c>
      <c r="X44" s="25">
        <v>2776</v>
      </c>
      <c r="Y44" s="25">
        <v>2882</v>
      </c>
      <c r="Z44" s="25">
        <v>2944</v>
      </c>
      <c r="AA44" s="25">
        <v>2345</v>
      </c>
      <c r="AB44" s="25">
        <v>2327</v>
      </c>
      <c r="AC44" s="25">
        <v>2541</v>
      </c>
      <c r="AD44" s="25">
        <v>2706</v>
      </c>
      <c r="AE44" s="25">
        <v>2706</v>
      </c>
      <c r="AF44" s="25">
        <v>3179</v>
      </c>
      <c r="AG44" s="25">
        <v>2942</v>
      </c>
      <c r="AH44" s="25">
        <v>3016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5692.86</v>
      </c>
      <c r="M45" s="23">
        <v>6504.25</v>
      </c>
      <c r="N45" s="23">
        <v>7348.11</v>
      </c>
      <c r="O45" s="23">
        <v>11750.623</v>
      </c>
      <c r="P45" s="23">
        <v>31495.008999999998</v>
      </c>
      <c r="Q45" s="23">
        <v>31620.49181</v>
      </c>
      <c r="R45" s="23">
        <v>50831.394502000003</v>
      </c>
      <c r="S45" s="23">
        <v>41016.35</v>
      </c>
      <c r="T45" s="23">
        <v>34314.910000000003</v>
      </c>
      <c r="U45" s="23">
        <v>48658.33</v>
      </c>
      <c r="V45" s="23">
        <v>73021.429999999993</v>
      </c>
      <c r="W45" s="23">
        <v>39113.128736999999</v>
      </c>
      <c r="X45" s="23">
        <v>36655.474715999997</v>
      </c>
      <c r="Y45" s="23">
        <v>132965.197086</v>
      </c>
      <c r="Z45" s="23">
        <v>74522.063259999995</v>
      </c>
      <c r="AA45" s="23">
        <v>64833.300958200001</v>
      </c>
      <c r="AB45" s="23">
        <v>189234.45426276</v>
      </c>
      <c r="AC45" s="23">
        <v>230161.08299636</v>
      </c>
      <c r="AD45" s="23">
        <v>235287.13318537001</v>
      </c>
      <c r="AE45" s="23">
        <v>266913.30368345999</v>
      </c>
      <c r="AF45" s="23">
        <v>179333.70068211001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14017.239729493</v>
      </c>
      <c r="AA46" s="25">
        <v>13928.150196197999</v>
      </c>
      <c r="AB46" s="25">
        <v>13906.419901468</v>
      </c>
      <c r="AC46" s="25">
        <v>14310.508757748999</v>
      </c>
      <c r="AD46" s="25">
        <v>12037.018202877</v>
      </c>
      <c r="AE46" s="25" t="s">
        <v>1</v>
      </c>
      <c r="AF46" s="25">
        <v>11485.080031</v>
      </c>
      <c r="AG46" s="25">
        <v>10805.267238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>
        <v>1448.5250000000001</v>
      </c>
      <c r="D47" s="23">
        <v>1610.1510000000001</v>
      </c>
      <c r="E47" s="23">
        <v>980.60739999999998</v>
      </c>
      <c r="F47" s="23">
        <v>1154.4839999999999</v>
      </c>
      <c r="G47" s="23">
        <v>1877.144</v>
      </c>
      <c r="H47" s="23">
        <v>2851.0510014000001</v>
      </c>
      <c r="I47" s="23">
        <v>4240.8999999999996</v>
      </c>
      <c r="J47" s="23">
        <v>5343.0219999999999</v>
      </c>
      <c r="K47" s="23">
        <v>8885.2310993999999</v>
      </c>
      <c r="L47" s="23">
        <v>8548.2000000000007</v>
      </c>
      <c r="M47" s="23">
        <v>8952.9</v>
      </c>
      <c r="N47" s="23">
        <v>6602.7548560261002</v>
      </c>
      <c r="O47" s="23">
        <v>8771.1851207242998</v>
      </c>
      <c r="P47" s="23">
        <v>8880.5544707000008</v>
      </c>
      <c r="Q47" s="23">
        <v>8829.0944866000009</v>
      </c>
      <c r="R47" s="23">
        <v>9456.1671901000009</v>
      </c>
      <c r="S47" s="23">
        <v>12484.032696512</v>
      </c>
      <c r="T47" s="23">
        <v>17405.792453860999</v>
      </c>
      <c r="U47" s="23">
        <v>17382.487515175999</v>
      </c>
      <c r="V47" s="23">
        <v>22705.050735270001</v>
      </c>
      <c r="W47" s="23">
        <v>22643.836902946001</v>
      </c>
      <c r="X47" s="23">
        <v>25615.697669391</v>
      </c>
      <c r="Y47" s="23">
        <v>28918.409708628998</v>
      </c>
      <c r="Z47" s="23">
        <v>24605.149576557</v>
      </c>
      <c r="AA47" s="23">
        <v>24021.404778812001</v>
      </c>
      <c r="AB47" s="23">
        <v>20592.556997701999</v>
      </c>
      <c r="AC47" s="23">
        <v>18844.592207623999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2366.6999999999998</v>
      </c>
      <c r="D48" s="25" t="s">
        <v>1</v>
      </c>
      <c r="E48" s="25">
        <v>2736.9</v>
      </c>
      <c r="F48" s="25" t="s">
        <v>1</v>
      </c>
      <c r="G48" s="25">
        <v>2747.3</v>
      </c>
      <c r="H48" s="25" t="s">
        <v>1</v>
      </c>
      <c r="I48" s="25">
        <v>2989.6</v>
      </c>
      <c r="J48" s="25" t="s">
        <v>1</v>
      </c>
      <c r="K48" s="25">
        <v>3129.8</v>
      </c>
      <c r="L48" s="25" t="s">
        <v>1</v>
      </c>
      <c r="M48" s="25">
        <v>3570</v>
      </c>
      <c r="N48" s="25">
        <v>4020</v>
      </c>
      <c r="O48" s="25">
        <v>4121.3</v>
      </c>
      <c r="P48" s="25">
        <v>4300</v>
      </c>
      <c r="Q48" s="25">
        <v>4620.5</v>
      </c>
      <c r="R48" s="25">
        <v>5130</v>
      </c>
      <c r="S48" s="25">
        <v>5727.9</v>
      </c>
      <c r="T48" s="25">
        <v>5994</v>
      </c>
      <c r="U48" s="25">
        <v>6862.6</v>
      </c>
      <c r="V48" s="25">
        <v>7018.9</v>
      </c>
      <c r="W48" s="25">
        <v>7471.5</v>
      </c>
      <c r="X48" s="25">
        <v>7889.2</v>
      </c>
      <c r="Y48" s="25">
        <v>8111.6</v>
      </c>
      <c r="Z48" s="25">
        <v>8208.2000000000007</v>
      </c>
      <c r="AA48" s="25">
        <v>9055.2999999999993</v>
      </c>
      <c r="AB48" s="25">
        <v>8965.2999999999993</v>
      </c>
      <c r="AC48" s="25">
        <v>9461.7000000000007</v>
      </c>
      <c r="AD48" s="25">
        <v>10083</v>
      </c>
      <c r="AE48" s="25">
        <v>9780.9</v>
      </c>
      <c r="AF48" s="25">
        <v>9668.4</v>
      </c>
      <c r="AG48" s="25">
        <v>10753.058000000001</v>
      </c>
      <c r="AH48" s="25">
        <v>10615.155000000001</v>
      </c>
    </row>
    <row r="49" spans="1:34" s="5" customFormat="1" x14ac:dyDescent="0.25">
      <c r="A49" s="9" t="s">
        <v>44</v>
      </c>
      <c r="B49" s="22">
        <v>318.2</v>
      </c>
      <c r="C49" s="23">
        <v>318.7</v>
      </c>
      <c r="D49" s="23">
        <v>318</v>
      </c>
      <c r="E49" s="23">
        <v>343.4</v>
      </c>
      <c r="F49" s="23" t="s">
        <v>1</v>
      </c>
      <c r="G49" s="23">
        <v>375.65</v>
      </c>
      <c r="H49" s="23" t="s">
        <v>1</v>
      </c>
      <c r="I49" s="23">
        <v>391.27880585999998</v>
      </c>
      <c r="J49" s="23" t="s">
        <v>1</v>
      </c>
      <c r="K49" s="23">
        <v>393.03570132999999</v>
      </c>
      <c r="L49" s="23" t="s">
        <v>1</v>
      </c>
      <c r="M49" s="23">
        <v>456.4</v>
      </c>
      <c r="N49" s="23" t="s">
        <v>1</v>
      </c>
      <c r="O49" s="23">
        <v>461.2</v>
      </c>
      <c r="P49" s="23" t="s">
        <v>1</v>
      </c>
      <c r="Q49" s="23">
        <v>473</v>
      </c>
      <c r="R49" s="23" t="s">
        <v>1</v>
      </c>
      <c r="S49" s="23">
        <v>584</v>
      </c>
      <c r="T49" s="23" t="s">
        <v>1</v>
      </c>
      <c r="U49" s="23">
        <v>615</v>
      </c>
      <c r="V49" s="23" t="s">
        <v>1</v>
      </c>
      <c r="W49" s="23">
        <v>596</v>
      </c>
      <c r="X49" s="23" t="s">
        <v>1</v>
      </c>
      <c r="Y49" s="23">
        <v>622</v>
      </c>
      <c r="Z49" s="23" t="s">
        <v>1</v>
      </c>
      <c r="AA49" s="23">
        <v>658</v>
      </c>
      <c r="AB49" s="23" t="s">
        <v>1</v>
      </c>
      <c r="AC49" s="23">
        <v>828</v>
      </c>
      <c r="AD49" s="23" t="s">
        <v>1</v>
      </c>
      <c r="AE49" s="23">
        <v>758</v>
      </c>
      <c r="AF49" s="23" t="s">
        <v>1</v>
      </c>
      <c r="AG49" s="23">
        <v>900</v>
      </c>
      <c r="AH49" s="23" t="s">
        <v>1</v>
      </c>
    </row>
    <row r="50" spans="1:34" x14ac:dyDescent="0.25">
      <c r="A50" s="12" t="s">
        <v>45</v>
      </c>
      <c r="B50" s="24">
        <v>2.0750000000000002</v>
      </c>
      <c r="C50" s="25">
        <v>3.3969999999999998</v>
      </c>
      <c r="D50" s="25">
        <v>23.552</v>
      </c>
      <c r="E50" s="25">
        <v>313.35700000000003</v>
      </c>
      <c r="F50" s="25">
        <v>1445.1279999999999</v>
      </c>
      <c r="G50" s="25">
        <v>3165.4389999999999</v>
      </c>
      <c r="H50" s="25">
        <v>5028.3379999999997</v>
      </c>
      <c r="I50" s="25">
        <v>6902.5159999999996</v>
      </c>
      <c r="J50" s="25">
        <v>6465.9350000000004</v>
      </c>
      <c r="K50" s="25">
        <v>12094.36</v>
      </c>
      <c r="L50" s="25">
        <v>18748.599999999999</v>
      </c>
      <c r="M50" s="25">
        <v>25580.3</v>
      </c>
      <c r="N50" s="25">
        <v>33020</v>
      </c>
      <c r="O50" s="25">
        <v>42944.9</v>
      </c>
      <c r="P50" s="25">
        <v>49545.2</v>
      </c>
      <c r="Q50" s="25">
        <v>60158.2</v>
      </c>
      <c r="R50" s="25">
        <v>77950.600000000006</v>
      </c>
      <c r="S50" s="25">
        <v>107984.9</v>
      </c>
      <c r="T50" s="25">
        <v>129871.2</v>
      </c>
      <c r="U50" s="25">
        <v>147023.20000000001</v>
      </c>
      <c r="V50" s="25">
        <v>161988.4</v>
      </c>
      <c r="W50" s="25">
        <v>182135.3</v>
      </c>
      <c r="X50" s="25">
        <v>225267.1</v>
      </c>
      <c r="Y50" s="25">
        <v>226923.7</v>
      </c>
      <c r="Z50" s="25">
        <v>258341.4</v>
      </c>
      <c r="AA50" s="25">
        <v>284154.3</v>
      </c>
      <c r="AB50" s="25">
        <v>301775.3</v>
      </c>
      <c r="AC50" s="25">
        <v>310029.7</v>
      </c>
      <c r="AD50" s="25">
        <v>354037.8</v>
      </c>
      <c r="AE50" s="25">
        <v>320991.5</v>
      </c>
      <c r="AF50" s="25">
        <v>385550.7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346.9</v>
      </c>
      <c r="AB51" s="23">
        <v>286.7</v>
      </c>
      <c r="AC51" s="23">
        <v>248.6</v>
      </c>
      <c r="AD51" s="23">
        <v>235.9</v>
      </c>
      <c r="AE51" s="23">
        <v>229.8</v>
      </c>
      <c r="AF51" s="23">
        <v>240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142.06</v>
      </c>
      <c r="G52" s="25">
        <v>110.41</v>
      </c>
      <c r="H52" s="25">
        <v>166.79</v>
      </c>
      <c r="I52" s="25">
        <v>216.1</v>
      </c>
      <c r="J52" s="25">
        <v>299.79000000000002</v>
      </c>
      <c r="K52" s="25">
        <v>304.85000000000002</v>
      </c>
      <c r="L52" s="25">
        <v>423.81</v>
      </c>
      <c r="M52" s="25">
        <v>425.1</v>
      </c>
      <c r="N52" s="25">
        <v>449.07</v>
      </c>
      <c r="O52" s="25">
        <v>435.82</v>
      </c>
      <c r="P52" s="25">
        <v>442.17</v>
      </c>
      <c r="Q52" s="25">
        <v>442.82</v>
      </c>
      <c r="R52" s="25">
        <v>518.26</v>
      </c>
      <c r="S52" s="25">
        <v>770.83</v>
      </c>
      <c r="T52" s="25">
        <v>544.54</v>
      </c>
      <c r="U52" s="25">
        <v>683.12</v>
      </c>
      <c r="V52" s="25">
        <v>672.29</v>
      </c>
      <c r="W52" s="25">
        <v>758.29</v>
      </c>
      <c r="X52" s="25">
        <v>724.96</v>
      </c>
      <c r="Y52" s="25">
        <v>857.86</v>
      </c>
      <c r="Z52" s="25">
        <v>972.1</v>
      </c>
      <c r="AA52" s="25">
        <v>1027.9000000000001</v>
      </c>
      <c r="AB52" s="25">
        <v>1025.52</v>
      </c>
      <c r="AC52" s="25">
        <v>1009.62</v>
      </c>
      <c r="AD52" s="25">
        <v>1068.4100000000001</v>
      </c>
      <c r="AE52" s="25">
        <v>1110.8900000000001</v>
      </c>
      <c r="AF52" s="25">
        <v>1280.97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23923</v>
      </c>
      <c r="C53" s="23">
        <v>23858</v>
      </c>
      <c r="D53" s="23">
        <v>24700</v>
      </c>
      <c r="E53" s="23">
        <v>24956</v>
      </c>
      <c r="F53" s="23">
        <v>25024</v>
      </c>
      <c r="G53" s="23">
        <v>25813</v>
      </c>
      <c r="H53" s="23">
        <v>25504</v>
      </c>
      <c r="I53" s="23">
        <v>25801</v>
      </c>
      <c r="J53" s="23">
        <v>26300</v>
      </c>
      <c r="K53" s="23">
        <v>27352</v>
      </c>
      <c r="L53" s="23">
        <v>29076</v>
      </c>
      <c r="M53" s="23">
        <v>33306</v>
      </c>
      <c r="N53" s="23">
        <v>35945</v>
      </c>
      <c r="O53" s="23">
        <v>37933</v>
      </c>
      <c r="P53" s="23">
        <v>38621</v>
      </c>
      <c r="Q53" s="23">
        <v>40378</v>
      </c>
      <c r="R53" s="23">
        <v>42564</v>
      </c>
      <c r="S53" s="23">
        <v>45088</v>
      </c>
      <c r="T53" s="23">
        <v>46712</v>
      </c>
      <c r="U53" s="23">
        <v>49270</v>
      </c>
      <c r="V53" s="23">
        <v>53166</v>
      </c>
      <c r="W53" s="23">
        <v>54973</v>
      </c>
      <c r="X53" s="23">
        <v>53338</v>
      </c>
      <c r="Y53" s="23">
        <v>52372</v>
      </c>
      <c r="Z53" s="23">
        <v>54106</v>
      </c>
      <c r="AA53" s="23">
        <v>54666</v>
      </c>
      <c r="AB53" s="23">
        <v>52508</v>
      </c>
      <c r="AC53" s="23">
        <v>54129</v>
      </c>
      <c r="AD53" s="23">
        <v>60218</v>
      </c>
      <c r="AE53" s="23">
        <v>64801</v>
      </c>
      <c r="AF53" s="23">
        <v>66641</v>
      </c>
      <c r="AG53" s="23">
        <v>66828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7699.2939999999999</v>
      </c>
      <c r="V54" s="25">
        <v>8359.8649999999998</v>
      </c>
      <c r="W54" s="25">
        <v>8336.9240000000009</v>
      </c>
      <c r="X54" s="25">
        <v>9348.4680000000008</v>
      </c>
      <c r="Y54" s="25">
        <v>9399.9500000000007</v>
      </c>
      <c r="Z54" s="25">
        <v>7358.1350000000002</v>
      </c>
      <c r="AA54" s="25">
        <v>9569.1</v>
      </c>
      <c r="AB54" s="25">
        <v>9897</v>
      </c>
      <c r="AC54" s="25">
        <v>11228.147999999999</v>
      </c>
      <c r="AD54" s="25">
        <v>13132.549000000001</v>
      </c>
      <c r="AE54" s="25">
        <v>12396.4</v>
      </c>
      <c r="AF54" s="25">
        <v>14612.768</v>
      </c>
      <c r="AG54" s="25">
        <v>16571.256000000001</v>
      </c>
      <c r="AH54" s="25">
        <v>18003.481</v>
      </c>
    </row>
    <row r="55" spans="1:34" s="5" customFormat="1" x14ac:dyDescent="0.25">
      <c r="A55" s="9" t="s">
        <v>50</v>
      </c>
      <c r="B55" s="22">
        <v>302</v>
      </c>
      <c r="C55" s="23">
        <v>339</v>
      </c>
      <c r="D55" s="23">
        <v>340</v>
      </c>
      <c r="E55" s="23" t="s">
        <v>1</v>
      </c>
      <c r="F55" s="23">
        <v>270</v>
      </c>
      <c r="G55" s="23" t="s">
        <v>1</v>
      </c>
      <c r="H55" s="23">
        <v>250</v>
      </c>
      <c r="I55" s="23" t="s">
        <v>1</v>
      </c>
      <c r="J55" s="23">
        <v>200</v>
      </c>
      <c r="K55" s="23" t="s">
        <v>1</v>
      </c>
      <c r="L55" s="23">
        <v>140</v>
      </c>
      <c r="M55" s="23" t="s">
        <v>1</v>
      </c>
      <c r="N55" s="23">
        <v>140</v>
      </c>
      <c r="O55" s="23" t="s">
        <v>1</v>
      </c>
      <c r="P55" s="23">
        <v>140</v>
      </c>
      <c r="Q55" s="23" t="s">
        <v>1</v>
      </c>
      <c r="R55" s="23">
        <v>120</v>
      </c>
      <c r="S55" s="23" t="s">
        <v>1</v>
      </c>
      <c r="T55" s="23">
        <v>120</v>
      </c>
      <c r="U55" s="23" t="s">
        <v>1</v>
      </c>
      <c r="V55" s="23">
        <v>125</v>
      </c>
      <c r="W55" s="23" t="s">
        <v>1</v>
      </c>
      <c r="X55" s="23">
        <v>139.298</v>
      </c>
      <c r="Y55" s="23" t="s">
        <v>1</v>
      </c>
      <c r="Z55" s="23">
        <v>190.607</v>
      </c>
      <c r="AA55" s="23">
        <v>193.90899999999999</v>
      </c>
      <c r="AB55" s="23" t="s">
        <v>1</v>
      </c>
      <c r="AC55" s="23">
        <v>184.46700000000001</v>
      </c>
      <c r="AD55" s="23" t="s">
        <v>1</v>
      </c>
      <c r="AE55" s="23">
        <v>214.03</v>
      </c>
      <c r="AF55" s="23" t="s">
        <v>1</v>
      </c>
      <c r="AG55" s="23">
        <v>230.96299999999999</v>
      </c>
      <c r="AH55" s="23">
        <v>239.75399999999999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>
        <v>42040.791303999998</v>
      </c>
      <c r="K56" s="25">
        <v>44636.152607999997</v>
      </c>
      <c r="L56" s="25">
        <v>46493.903243000001</v>
      </c>
      <c r="M56" s="25">
        <v>47732.422587000001</v>
      </c>
      <c r="N56" s="25">
        <v>55693.080356999999</v>
      </c>
      <c r="O56" s="25">
        <v>59927.520956</v>
      </c>
      <c r="P56" s="25">
        <v>61143.824502000003</v>
      </c>
      <c r="Q56" s="25">
        <v>59143.288299</v>
      </c>
      <c r="R56" s="25">
        <v>60964.913191</v>
      </c>
      <c r="S56" s="25">
        <v>60642.845999999998</v>
      </c>
      <c r="T56" s="25">
        <v>57614.294999999998</v>
      </c>
      <c r="U56" s="25">
        <v>60455.154999999999</v>
      </c>
      <c r="V56" s="25">
        <v>62258.169000000002</v>
      </c>
      <c r="W56" s="25">
        <v>61679.298999999999</v>
      </c>
      <c r="X56" s="25">
        <v>60206.824999999997</v>
      </c>
      <c r="Y56" s="25">
        <v>59877.33</v>
      </c>
      <c r="Z56" s="25">
        <v>59606.281000000003</v>
      </c>
      <c r="AA56" s="25">
        <v>62124.667999999998</v>
      </c>
      <c r="AB56" s="25">
        <v>69251.521999999997</v>
      </c>
      <c r="AC56" s="25">
        <v>67419.649999999994</v>
      </c>
      <c r="AD56" s="25">
        <v>65739.961666667004</v>
      </c>
      <c r="AE56" s="25">
        <v>69753.729000000007</v>
      </c>
      <c r="AF56" s="25">
        <v>68691.865000000005</v>
      </c>
      <c r="AG56" s="25">
        <v>71855.303</v>
      </c>
      <c r="AH56" s="25" t="s">
        <v>1</v>
      </c>
    </row>
    <row r="57" spans="1:34" s="5" customFormat="1" x14ac:dyDescent="0.25">
      <c r="A57" s="9" t="s">
        <v>52</v>
      </c>
      <c r="B57" s="22">
        <v>0.126</v>
      </c>
      <c r="C57" s="23">
        <v>0.26200000000000001</v>
      </c>
      <c r="D57" s="23">
        <v>0.44</v>
      </c>
      <c r="E57" s="23">
        <v>0.872</v>
      </c>
      <c r="F57" s="23">
        <v>1.21</v>
      </c>
      <c r="G57" s="23">
        <v>2.1720000000000002</v>
      </c>
      <c r="H57" s="23">
        <v>7.9290000000000003</v>
      </c>
      <c r="I57" s="23">
        <v>14.94</v>
      </c>
      <c r="J57" s="23">
        <v>19.033000000000001</v>
      </c>
      <c r="K57" s="23">
        <v>32.637</v>
      </c>
      <c r="L57" s="23">
        <v>49.424999999999997</v>
      </c>
      <c r="M57" s="23">
        <v>95.100999999999999</v>
      </c>
      <c r="N57" s="23">
        <v>129.28899999999999</v>
      </c>
      <c r="O57" s="23">
        <v>229.32599999999999</v>
      </c>
      <c r="P57" s="23">
        <v>230.494</v>
      </c>
      <c r="Q57" s="23">
        <v>443.161</v>
      </c>
      <c r="R57" s="23">
        <v>513.80399999999997</v>
      </c>
      <c r="S57" s="23">
        <v>642.84199999999998</v>
      </c>
      <c r="T57" s="23">
        <v>823.65</v>
      </c>
      <c r="U57" s="23">
        <v>1016.522</v>
      </c>
      <c r="V57" s="23">
        <v>1060.683</v>
      </c>
      <c r="W57" s="23">
        <v>1263.5039999999999</v>
      </c>
      <c r="X57" s="23">
        <v>1436.923</v>
      </c>
      <c r="Y57" s="23">
        <v>1543.4939999999999</v>
      </c>
      <c r="Z57" s="23">
        <v>1705.4</v>
      </c>
      <c r="AA57" s="23">
        <v>2130.7660000000001</v>
      </c>
      <c r="AB57" s="23">
        <v>2338.373</v>
      </c>
      <c r="AC57" s="23">
        <v>2858.4349999999999</v>
      </c>
      <c r="AD57" s="23">
        <v>3559.2139999999999</v>
      </c>
      <c r="AE57" s="23">
        <v>3044.4850000000001</v>
      </c>
      <c r="AF57" s="23">
        <v>3716.7269999999999</v>
      </c>
      <c r="AG57" s="23">
        <v>4583.6090000000004</v>
      </c>
      <c r="AH57" s="23" t="s">
        <v>1</v>
      </c>
    </row>
    <row r="58" spans="1:34" x14ac:dyDescent="0.25">
      <c r="A58" s="12" t="s">
        <v>53</v>
      </c>
      <c r="B58" s="24">
        <v>1566</v>
      </c>
      <c r="C58" s="25">
        <v>1757</v>
      </c>
      <c r="D58" s="25">
        <v>1846.4</v>
      </c>
      <c r="E58" s="25">
        <v>1928.3</v>
      </c>
      <c r="F58" s="25">
        <v>2051</v>
      </c>
      <c r="G58" s="25">
        <v>2043.8</v>
      </c>
      <c r="H58" s="25">
        <v>2069.6999999999998</v>
      </c>
      <c r="I58" s="25">
        <v>2017.5</v>
      </c>
      <c r="J58" s="25">
        <v>2078.65</v>
      </c>
      <c r="K58" s="25">
        <v>2071.8719999999998</v>
      </c>
      <c r="L58" s="25">
        <v>2238.1999999999998</v>
      </c>
      <c r="M58" s="25">
        <v>1834</v>
      </c>
      <c r="N58" s="25">
        <v>1766.9</v>
      </c>
      <c r="O58" s="25">
        <v>2067.6999999999998</v>
      </c>
      <c r="P58" s="25">
        <v>2169.6</v>
      </c>
      <c r="Q58" s="25">
        <v>2289.1</v>
      </c>
      <c r="R58" s="25">
        <v>2318.5</v>
      </c>
      <c r="S58" s="25">
        <v>2289.8490000000002</v>
      </c>
      <c r="T58" s="25">
        <v>2346.9389999999999</v>
      </c>
      <c r="U58" s="25">
        <v>2370</v>
      </c>
      <c r="V58" s="25">
        <v>2511.4560000000001</v>
      </c>
      <c r="W58" s="25">
        <v>2348.8000000000002</v>
      </c>
      <c r="X58" s="25">
        <v>2173</v>
      </c>
      <c r="Y58" s="25">
        <v>2280.9</v>
      </c>
      <c r="Z58" s="25">
        <v>2222.1999999999998</v>
      </c>
      <c r="AA58" s="25">
        <v>2097.1</v>
      </c>
      <c r="AB58" s="25">
        <v>2171.1999999999998</v>
      </c>
      <c r="AC58" s="25">
        <v>2196.4</v>
      </c>
      <c r="AD58" s="25">
        <v>2460.3000000000002</v>
      </c>
      <c r="AE58" s="25">
        <v>2565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  <ignoredErrors>
    <ignoredError sqref="C59:AH6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9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42578125" bestFit="1" customWidth="1"/>
  </cols>
  <sheetData>
    <row r="1" spans="1:34" x14ac:dyDescent="0.25">
      <c r="A1" s="1" t="s">
        <v>404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279.5025125167902</v>
      </c>
      <c r="M5" s="11">
        <v>299.88472049448455</v>
      </c>
      <c r="N5" s="11">
        <v>299.44077952506819</v>
      </c>
      <c r="O5" s="11">
        <v>297.53508442953591</v>
      </c>
      <c r="P5" s="11">
        <v>314.09185196190793</v>
      </c>
      <c r="Q5" s="11">
        <v>321.16899566584107</v>
      </c>
      <c r="R5" s="11">
        <v>338.54197076602526</v>
      </c>
      <c r="S5" s="11">
        <v>360.86325636789661</v>
      </c>
      <c r="T5" s="11">
        <v>380.58305155360136</v>
      </c>
      <c r="U5" s="11">
        <v>385.10079193498467</v>
      </c>
      <c r="V5" s="11">
        <v>421.16275437842785</v>
      </c>
      <c r="W5" s="11">
        <v>439.54331792238071</v>
      </c>
      <c r="X5" s="11">
        <v>454.94979607601886</v>
      </c>
      <c r="Y5" s="11">
        <v>470.92132612576518</v>
      </c>
      <c r="Z5" s="11" t="s">
        <v>1</v>
      </c>
      <c r="AA5" s="11">
        <v>505.40844020975123</v>
      </c>
      <c r="AB5" s="11" t="s">
        <v>1</v>
      </c>
      <c r="AC5" s="11">
        <v>571.97158350037887</v>
      </c>
      <c r="AD5" s="11" t="s">
        <v>1</v>
      </c>
      <c r="AE5" s="11">
        <v>652.15770270880125</v>
      </c>
      <c r="AF5" s="11" t="s">
        <v>1</v>
      </c>
      <c r="AG5" s="11">
        <v>747.11487883536938</v>
      </c>
      <c r="AH5" s="11" t="s">
        <v>1</v>
      </c>
    </row>
    <row r="6" spans="1:34" x14ac:dyDescent="0.25">
      <c r="A6" s="12" t="s">
        <v>2</v>
      </c>
      <c r="B6" s="13">
        <v>13.457497589089309</v>
      </c>
      <c r="C6" s="14">
        <v>3.8550671400042016</v>
      </c>
      <c r="D6" s="14">
        <v>3.6994624999039942</v>
      </c>
      <c r="E6" s="14">
        <v>7.1143551555678188</v>
      </c>
      <c r="F6" s="14">
        <v>4.9490928934771592</v>
      </c>
      <c r="G6" s="14">
        <v>4.2672046280660449</v>
      </c>
      <c r="H6" s="14">
        <v>3.0411805263619649</v>
      </c>
      <c r="I6" s="14">
        <v>2.712032137427606</v>
      </c>
      <c r="J6" s="14">
        <v>3.9408448050080573</v>
      </c>
      <c r="K6" s="14">
        <v>4.0195470937723412</v>
      </c>
      <c r="L6" s="14">
        <v>4.8379865386277441</v>
      </c>
      <c r="M6" s="14">
        <v>4.3603972159189484</v>
      </c>
      <c r="N6" s="14">
        <v>5.1790094911585873</v>
      </c>
      <c r="O6" s="14">
        <v>5.6299674625766647</v>
      </c>
      <c r="P6" s="14">
        <v>6.2032523594936455</v>
      </c>
      <c r="Q6" s="14">
        <v>7.0963261799861632</v>
      </c>
      <c r="R6" s="14">
        <v>8.5418356332506171</v>
      </c>
      <c r="S6" s="14">
        <v>10.352082398146857</v>
      </c>
      <c r="T6" s="14">
        <v>11.511969138422533</v>
      </c>
      <c r="U6" s="14">
        <v>12.940314156820472</v>
      </c>
      <c r="V6" s="14">
        <v>12.206367496330337</v>
      </c>
      <c r="W6" s="14">
        <v>11.293816923536628</v>
      </c>
      <c r="X6" s="14">
        <v>13.008517617684598</v>
      </c>
      <c r="Y6" s="14">
        <v>14.549263757354417</v>
      </c>
      <c r="Z6" s="14">
        <v>19.541874910686392</v>
      </c>
      <c r="AA6" s="14">
        <v>25.363562042054955</v>
      </c>
      <c r="AB6" s="14">
        <v>29.372383689509345</v>
      </c>
      <c r="AC6" s="14">
        <v>34.307973491888838</v>
      </c>
      <c r="AD6" s="14">
        <v>40.69156181630408</v>
      </c>
      <c r="AE6" s="14">
        <v>49.050183755838894</v>
      </c>
      <c r="AF6" s="14">
        <v>51.183138616873208</v>
      </c>
      <c r="AG6" s="14">
        <v>57.543018906613156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12.116690007523776</v>
      </c>
      <c r="H7" s="18">
        <v>14.210552678192236</v>
      </c>
      <c r="I7" s="18">
        <v>14.636496945701733</v>
      </c>
      <c r="J7" s="18">
        <v>15.578657622168704</v>
      </c>
      <c r="K7" s="18">
        <v>18.840542374258483</v>
      </c>
      <c r="L7" s="18">
        <v>21.033514041841318</v>
      </c>
      <c r="M7" s="18">
        <v>24.559966025427634</v>
      </c>
      <c r="N7" s="18">
        <v>30.479176727098842</v>
      </c>
      <c r="O7" s="18">
        <v>34.001654857715643</v>
      </c>
      <c r="P7" s="18">
        <v>39.061946773979294</v>
      </c>
      <c r="Q7" s="18">
        <v>49.567813555458073</v>
      </c>
      <c r="R7" s="18">
        <v>57.657891797263296</v>
      </c>
      <c r="S7" s="18">
        <v>68.831308568774219</v>
      </c>
      <c r="T7" s="18">
        <v>81.813390158700216</v>
      </c>
      <c r="U7" s="18">
        <v>80.037688378622349</v>
      </c>
      <c r="V7" s="18">
        <v>87.741035316544654</v>
      </c>
      <c r="W7" s="18">
        <v>100.53941602746984</v>
      </c>
      <c r="X7" s="18">
        <v>111.74324087077163</v>
      </c>
      <c r="Y7" s="18">
        <v>118.52980636071069</v>
      </c>
      <c r="Z7" s="18">
        <v>124.61822038322823</v>
      </c>
      <c r="AA7" s="18">
        <v>132.13041278877756</v>
      </c>
      <c r="AB7" s="18">
        <v>142.10671285599784</v>
      </c>
      <c r="AC7" s="18">
        <v>165.14458738016327</v>
      </c>
      <c r="AD7" s="18">
        <v>193.78102951177624</v>
      </c>
      <c r="AE7" s="18">
        <v>215.92936792491014</v>
      </c>
      <c r="AF7" s="18">
        <v>226.24179680087909</v>
      </c>
      <c r="AG7" s="18">
        <v>251.70116412825689</v>
      </c>
      <c r="AH7" s="18">
        <v>279.2207248585724</v>
      </c>
    </row>
    <row r="8" spans="1:34" x14ac:dyDescent="0.25">
      <c r="A8" s="12" t="s">
        <v>4</v>
      </c>
      <c r="B8" s="13">
        <v>177.15624858037845</v>
      </c>
      <c r="C8" s="14">
        <v>185.9391238309274</v>
      </c>
      <c r="D8" s="14">
        <v>200.28687808979862</v>
      </c>
      <c r="E8" s="14">
        <v>218.31559817715362</v>
      </c>
      <c r="F8" s="14" t="s">
        <v>1</v>
      </c>
      <c r="G8" s="14">
        <v>254.00520881095963</v>
      </c>
      <c r="H8" s="14" t="s">
        <v>1</v>
      </c>
      <c r="I8" s="14">
        <v>305.76953783050652</v>
      </c>
      <c r="J8" s="14" t="s">
        <v>1</v>
      </c>
      <c r="K8" s="14" t="s">
        <v>1</v>
      </c>
      <c r="L8" s="14" t="s">
        <v>1</v>
      </c>
      <c r="M8" s="14">
        <v>419.23599140259347</v>
      </c>
      <c r="N8" s="14">
        <v>460.32527174644861</v>
      </c>
      <c r="O8" s="14">
        <v>486.81535945678758</v>
      </c>
      <c r="P8" s="14">
        <v>499.84247440157378</v>
      </c>
      <c r="Q8" s="14">
        <v>538.89260034205631</v>
      </c>
      <c r="R8" s="14">
        <v>565.1767272895172</v>
      </c>
      <c r="S8" s="14">
        <v>613.30074751817062</v>
      </c>
      <c r="T8" s="14" t="s">
        <v>1</v>
      </c>
      <c r="U8" s="14">
        <v>744.91008268618987</v>
      </c>
      <c r="V8" s="14">
        <v>765.40511165568284</v>
      </c>
      <c r="W8" s="14">
        <v>785.42856312139816</v>
      </c>
      <c r="X8" s="14">
        <v>803.16452792502309</v>
      </c>
      <c r="Y8" s="14">
        <v>811.53552003320328</v>
      </c>
      <c r="Z8" s="14">
        <v>847.83758103692787</v>
      </c>
      <c r="AA8" s="14">
        <v>865.96544766187469</v>
      </c>
      <c r="AB8" s="14">
        <v>905.42837727678386</v>
      </c>
      <c r="AC8" s="14">
        <v>893.75490208315296</v>
      </c>
      <c r="AD8" s="14">
        <v>929.19787402418149</v>
      </c>
      <c r="AE8" s="14">
        <v>977.28881557147668</v>
      </c>
      <c r="AF8" s="14">
        <v>963.20335230774344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10.745796407723979</v>
      </c>
      <c r="K9" s="11">
        <v>13.409455842997323</v>
      </c>
      <c r="L9" s="11">
        <v>13.812539491067838</v>
      </c>
      <c r="M9" s="11">
        <v>16.768942761526841</v>
      </c>
      <c r="N9" s="11">
        <v>19.719456947767213</v>
      </c>
      <c r="O9" s="11">
        <v>23.066788655077769</v>
      </c>
      <c r="P9" s="11">
        <v>28.16352062405711</v>
      </c>
      <c r="Q9" s="11">
        <v>35.615606722440219</v>
      </c>
      <c r="R9" s="11">
        <v>48.81452357549221</v>
      </c>
      <c r="S9" s="11">
        <v>63.284121813454462</v>
      </c>
      <c r="T9" s="11">
        <v>72.579993112432064</v>
      </c>
      <c r="U9" s="11">
        <v>75.218444599449484</v>
      </c>
      <c r="V9" s="11">
        <v>82.349623211948909</v>
      </c>
      <c r="W9" s="11">
        <v>92.877619288010933</v>
      </c>
      <c r="X9" s="11">
        <v>110.52482475794858</v>
      </c>
      <c r="Y9" s="11">
        <v>114.33031442774424</v>
      </c>
      <c r="Z9" s="11">
        <v>114.34514438689756</v>
      </c>
      <c r="AA9" s="11">
        <v>124.81534168627236</v>
      </c>
      <c r="AB9" s="11">
        <v>122.07793194921086</v>
      </c>
      <c r="AC9" s="11">
        <v>129.42591838730436</v>
      </c>
      <c r="AD9" s="11">
        <v>145.21972796304405</v>
      </c>
      <c r="AE9" s="11">
        <v>180.99649655072776</v>
      </c>
      <c r="AF9" s="11">
        <v>205.99698662023295</v>
      </c>
      <c r="AG9" s="11">
        <v>248.42543452600847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190.43798352038831</v>
      </c>
      <c r="D10" s="14" t="s">
        <v>1</v>
      </c>
      <c r="E10" s="14">
        <v>203.69711015078636</v>
      </c>
      <c r="F10" s="14" t="s">
        <v>1</v>
      </c>
      <c r="G10" s="14">
        <v>231.03697487465863</v>
      </c>
      <c r="H10" s="14" t="s">
        <v>1</v>
      </c>
      <c r="I10" s="14">
        <v>294.72549850418147</v>
      </c>
      <c r="J10" s="14">
        <v>332.12220373258168</v>
      </c>
      <c r="K10" s="14">
        <v>398.32289817922066</v>
      </c>
      <c r="L10" s="14">
        <v>412.5772155221415</v>
      </c>
      <c r="M10" s="14">
        <v>450.83303801169649</v>
      </c>
      <c r="N10" s="14">
        <v>484.69958002763963</v>
      </c>
      <c r="O10" s="14">
        <v>505.52748685181541</v>
      </c>
      <c r="P10" s="14">
        <v>547.69964773018273</v>
      </c>
      <c r="Q10" s="14">
        <v>565.17587021793986</v>
      </c>
      <c r="R10" s="14">
        <v>578.94713902240971</v>
      </c>
      <c r="S10" s="14">
        <v>624.77256793907884</v>
      </c>
      <c r="T10" s="14">
        <v>652.88509089024797</v>
      </c>
      <c r="U10" s="14">
        <v>650.19236925029531</v>
      </c>
      <c r="V10" s="14">
        <v>663.06344083541012</v>
      </c>
      <c r="W10" s="14">
        <v>654.74619195829428</v>
      </c>
      <c r="X10" s="14">
        <v>620.48816641648273</v>
      </c>
      <c r="Y10" s="14">
        <v>627.50515017601401</v>
      </c>
      <c r="Z10" s="14">
        <v>624.22408321428259</v>
      </c>
      <c r="AA10" s="14">
        <v>626.91942934495387</v>
      </c>
      <c r="AB10" s="14">
        <v>589.96270780951852</v>
      </c>
      <c r="AC10" s="14">
        <v>598.69801727875085</v>
      </c>
      <c r="AD10" s="14">
        <v>627.10235507262792</v>
      </c>
      <c r="AE10" s="14">
        <v>652.12843049742889</v>
      </c>
      <c r="AF10" s="14">
        <v>678.23281427404322</v>
      </c>
      <c r="AG10" s="14">
        <v>734.20765247940744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307.23297820215174</v>
      </c>
      <c r="O11" s="11">
        <v>316.53606746946224</v>
      </c>
      <c r="P11" s="11">
        <v>328.34355032675734</v>
      </c>
      <c r="Q11" s="11">
        <v>329.20955498161578</v>
      </c>
      <c r="R11" s="11">
        <v>348.67339675118563</v>
      </c>
      <c r="S11" s="11">
        <v>359.29508735057323</v>
      </c>
      <c r="T11" s="11">
        <v>372.07684398808476</v>
      </c>
      <c r="U11" s="11">
        <v>388.58288801150456</v>
      </c>
      <c r="V11" s="11">
        <v>402.15186753214181</v>
      </c>
      <c r="W11" s="11">
        <v>412.82391987999813</v>
      </c>
      <c r="X11" s="11">
        <v>431.7347239763202</v>
      </c>
      <c r="Y11" s="11">
        <v>441.51761977983256</v>
      </c>
      <c r="Z11" s="11">
        <v>441.01552145152147</v>
      </c>
      <c r="AA11" s="11" t="s">
        <v>1</v>
      </c>
      <c r="AB11" s="11">
        <v>464.80018744550944</v>
      </c>
      <c r="AC11" s="11">
        <v>477.99240488319919</v>
      </c>
      <c r="AD11" s="11">
        <v>489.04389847835677</v>
      </c>
      <c r="AE11" s="11">
        <v>504.46755845227824</v>
      </c>
      <c r="AF11" s="11" t="s">
        <v>1</v>
      </c>
      <c r="AG11" s="11" t="s">
        <v>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28.946779195537491</v>
      </c>
      <c r="O12" s="14">
        <v>32.27354278315498</v>
      </c>
      <c r="P12" s="14">
        <v>40.547816317900299</v>
      </c>
      <c r="Q12" s="14">
        <v>35.460512692560002</v>
      </c>
      <c r="R12" s="14">
        <v>36.1105637378203</v>
      </c>
      <c r="S12" s="14">
        <v>42.525835656905549</v>
      </c>
      <c r="T12" s="14">
        <v>48.995822540092384</v>
      </c>
      <c r="U12" s="14">
        <v>52.933092903373051</v>
      </c>
      <c r="V12" s="14">
        <v>45.831131433984872</v>
      </c>
      <c r="W12" s="14">
        <v>47.839982563077875</v>
      </c>
      <c r="X12" s="14">
        <v>46.951062142491793</v>
      </c>
      <c r="Y12" s="14">
        <v>47.191667908775742</v>
      </c>
      <c r="Z12" s="14">
        <v>46.589888188244387</v>
      </c>
      <c r="AA12" s="14">
        <v>47.949861943283999</v>
      </c>
      <c r="AB12" s="14">
        <v>61.019259243567923</v>
      </c>
      <c r="AC12" s="14">
        <v>65.417478485531461</v>
      </c>
      <c r="AD12" s="14">
        <v>83.50550972635115</v>
      </c>
      <c r="AE12" s="14">
        <v>94.461659395317838</v>
      </c>
      <c r="AF12" s="14">
        <v>100.00359235002867</v>
      </c>
      <c r="AG12" s="14">
        <v>117.25847647971872</v>
      </c>
      <c r="AH12" s="14" t="s">
        <v>1</v>
      </c>
    </row>
    <row r="13" spans="1:34" x14ac:dyDescent="0.25">
      <c r="A13" s="9" t="s">
        <v>9</v>
      </c>
      <c r="B13" s="10">
        <v>46.45017561886943</v>
      </c>
      <c r="C13" s="11">
        <v>51.061707820623695</v>
      </c>
      <c r="D13" s="11">
        <v>56.785979138597959</v>
      </c>
      <c r="E13" s="11">
        <v>64.763055118479429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>
        <v>81.443402165500615</v>
      </c>
      <c r="D14" s="14">
        <v>86.771058362848407</v>
      </c>
      <c r="E14" s="14">
        <v>89.027217573813587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119.85251781046161</v>
      </c>
      <c r="K14" s="14">
        <v>121.87931302355771</v>
      </c>
      <c r="L14" s="14">
        <v>127.6511879455397</v>
      </c>
      <c r="M14" s="14" t="s">
        <v>1</v>
      </c>
      <c r="N14" s="14" t="s">
        <v>1</v>
      </c>
      <c r="O14" s="14">
        <v>154.65450579954398</v>
      </c>
      <c r="P14" s="14">
        <v>154.79979672656228</v>
      </c>
      <c r="Q14" s="14">
        <v>157.36198547353109</v>
      </c>
      <c r="R14" s="14">
        <v>182.26412921848518</v>
      </c>
      <c r="S14" s="14">
        <v>189.37520113037937</v>
      </c>
      <c r="T14" s="14">
        <v>199.29971542994502</v>
      </c>
      <c r="U14" s="14">
        <v>203.02704793262623</v>
      </c>
      <c r="V14" s="14">
        <v>208.16919956964315</v>
      </c>
      <c r="W14" s="14">
        <v>211.14517111071117</v>
      </c>
      <c r="X14" s="14">
        <v>217.70211245070746</v>
      </c>
      <c r="Y14" s="14">
        <v>222.57167125339086</v>
      </c>
      <c r="Z14" s="14">
        <v>223.77032737165308</v>
      </c>
      <c r="AA14" s="14">
        <v>247.81774420873552</v>
      </c>
      <c r="AB14" s="14">
        <v>264.67713972293359</v>
      </c>
      <c r="AC14" s="14" t="s">
        <v>1</v>
      </c>
      <c r="AD14" s="14" t="s">
        <v>1</v>
      </c>
      <c r="AE14" s="14">
        <v>296.69150776385726</v>
      </c>
      <c r="AF14" s="14">
        <v>288.59755096092988</v>
      </c>
      <c r="AG14" s="14">
        <v>292.95273652864716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9.5478295186786255</v>
      </c>
      <c r="D15" s="11">
        <v>10.567946372193898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18.640662388593888</v>
      </c>
      <c r="K15" s="11">
        <v>21.378803962942637</v>
      </c>
      <c r="L15" s="11">
        <v>23.245678798191957</v>
      </c>
      <c r="M15" s="11">
        <v>25.43728978837456</v>
      </c>
      <c r="N15" s="11">
        <v>31.094827103065629</v>
      </c>
      <c r="O15" s="11">
        <v>37.121676375341856</v>
      </c>
      <c r="P15" s="11">
        <v>39.44114248765802</v>
      </c>
      <c r="Q15" s="11">
        <v>43.647086811655164</v>
      </c>
      <c r="R15" s="11">
        <v>45.916697892642453</v>
      </c>
      <c r="S15" s="11">
        <v>48.137848062622616</v>
      </c>
      <c r="T15" s="11">
        <v>52.112481648325456</v>
      </c>
      <c r="U15" s="11">
        <v>55.901311131186361</v>
      </c>
      <c r="V15" s="11">
        <v>56.444112600044534</v>
      </c>
      <c r="W15" s="11">
        <v>55.106025329143137</v>
      </c>
      <c r="X15" s="11">
        <v>54.229348707323666</v>
      </c>
      <c r="Y15" s="11">
        <v>53.777389277389275</v>
      </c>
      <c r="Z15" s="11">
        <v>56.322962711096004</v>
      </c>
      <c r="AA15" s="11">
        <v>55.528639580157943</v>
      </c>
      <c r="AB15" s="11">
        <v>66.527687113506985</v>
      </c>
      <c r="AC15" s="11">
        <v>75.989660231695979</v>
      </c>
      <c r="AD15" s="11">
        <v>86.283920863021876</v>
      </c>
      <c r="AE15" s="11">
        <v>99.279846397261267</v>
      </c>
      <c r="AF15" s="11">
        <v>105.29270418646283</v>
      </c>
      <c r="AG15" s="11">
        <v>108.25186110389575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7.3026491264106346</v>
      </c>
      <c r="I16" s="14">
        <v>10.04727053969375</v>
      </c>
      <c r="J16" s="14">
        <v>11.815967702757693</v>
      </c>
      <c r="K16" s="14">
        <v>11.185413519191224</v>
      </c>
      <c r="L16" s="14">
        <v>11.369665253607831</v>
      </c>
      <c r="M16" s="14">
        <v>11.95668314789658</v>
      </c>
      <c r="N16" s="14">
        <v>13.816418898224304</v>
      </c>
      <c r="O16" s="14">
        <v>17.288975439028</v>
      </c>
      <c r="P16" s="14">
        <v>21.985443577470335</v>
      </c>
      <c r="Q16" s="14">
        <v>25.838377912570085</v>
      </c>
      <c r="R16" s="14">
        <v>28.864150981712825</v>
      </c>
      <c r="S16" s="14">
        <v>34.320434662835922</v>
      </c>
      <c r="T16" s="14">
        <v>41.598300928182688</v>
      </c>
      <c r="U16" s="14">
        <v>40.844042093255958</v>
      </c>
      <c r="V16" s="14">
        <v>39.060954180518301</v>
      </c>
      <c r="W16" s="14">
        <v>44.5858875944229</v>
      </c>
      <c r="X16" s="14">
        <v>48.638499548269543</v>
      </c>
      <c r="Y16" s="14">
        <v>54.431637195801414</v>
      </c>
      <c r="Z16" s="14">
        <v>60.526238317549051</v>
      </c>
      <c r="AA16" s="14">
        <v>57.911594643417232</v>
      </c>
      <c r="AB16" s="14">
        <v>58.73512590312032</v>
      </c>
      <c r="AC16" s="14">
        <v>72.519821809312617</v>
      </c>
      <c r="AD16" s="14">
        <v>85.735585058106409</v>
      </c>
      <c r="AE16" s="14">
        <v>99.257718971114016</v>
      </c>
      <c r="AF16" s="14">
        <v>112.51395009443141</v>
      </c>
      <c r="AG16" s="14">
        <v>133.62589709614903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5.9250848990220044</v>
      </c>
      <c r="M17" s="11">
        <v>5.5847676560865427</v>
      </c>
      <c r="N17" s="11">
        <v>6.2807962111690498</v>
      </c>
      <c r="O17" s="11">
        <v>6.6144817528508417</v>
      </c>
      <c r="P17" s="11">
        <v>7.5040316056547383</v>
      </c>
      <c r="Q17" s="11">
        <v>11.112836722364012</v>
      </c>
      <c r="R17" s="11">
        <v>19.38936274243494</v>
      </c>
      <c r="S17" s="11">
        <v>22.777065530315131</v>
      </c>
      <c r="T17" s="11">
        <v>29.012397622748676</v>
      </c>
      <c r="U17" s="11">
        <v>23.887717259670346</v>
      </c>
      <c r="V17" s="11">
        <v>27.228315751673211</v>
      </c>
      <c r="W17" s="11">
        <v>37.157921042168645</v>
      </c>
      <c r="X17" s="11">
        <v>38.377824169579881</v>
      </c>
      <c r="Y17" s="11">
        <v>34.025025631186708</v>
      </c>
      <c r="Z17" s="11">
        <v>41.538777581748313</v>
      </c>
      <c r="AA17" s="11">
        <v>37.177043480380732</v>
      </c>
      <c r="AB17" s="11">
        <v>36.202974592280661</v>
      </c>
      <c r="AC17" s="11">
        <v>44.096839347408135</v>
      </c>
      <c r="AD17" s="11">
        <v>51.042517375289584</v>
      </c>
      <c r="AE17" s="11">
        <v>57.661813464033443</v>
      </c>
      <c r="AF17" s="11">
        <v>69.325166660240242</v>
      </c>
      <c r="AG17" s="11">
        <v>78.646114608661989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735.87934654009621</v>
      </c>
      <c r="V18" s="14" t="s">
        <v>1</v>
      </c>
      <c r="W18" s="14">
        <v>727.82664860446653</v>
      </c>
      <c r="X18" s="14" t="s">
        <v>1</v>
      </c>
      <c r="Y18" s="14">
        <v>662.66918934652892</v>
      </c>
      <c r="Z18" s="14">
        <v>282.61433357373022</v>
      </c>
      <c r="AA18" s="14">
        <v>693.79729943132224</v>
      </c>
      <c r="AB18" s="14" t="s">
        <v>1</v>
      </c>
      <c r="AC18" s="14">
        <v>732.55205521548828</v>
      </c>
      <c r="AD18" s="14" t="s">
        <v>1</v>
      </c>
      <c r="AE18" s="14">
        <v>736.13497990761971</v>
      </c>
      <c r="AF18" s="14" t="s">
        <v>1</v>
      </c>
      <c r="AG18" s="14">
        <v>752.45314124484617</v>
      </c>
      <c r="AH18" s="14" t="s">
        <v>1</v>
      </c>
    </row>
    <row r="19" spans="1:34" x14ac:dyDescent="0.25">
      <c r="A19" s="9" t="s">
        <v>15</v>
      </c>
      <c r="B19" s="10">
        <v>5.1606320414999294</v>
      </c>
      <c r="C19" s="11">
        <v>4.9175240132855986</v>
      </c>
      <c r="D19" s="11">
        <v>4.4682174925600782</v>
      </c>
      <c r="E19" s="11">
        <v>7.6928286137471087</v>
      </c>
      <c r="F19" s="11">
        <v>8.6660637495256374</v>
      </c>
      <c r="G19" s="11">
        <v>7.0597591099690842</v>
      </c>
      <c r="H19" s="11">
        <v>6.8846238295011313</v>
      </c>
      <c r="I19" s="11">
        <v>7.7928814016809884</v>
      </c>
      <c r="J19" s="11">
        <v>11.160335090488445</v>
      </c>
      <c r="K19" s="11">
        <v>12.584118116432487</v>
      </c>
      <c r="L19" s="11">
        <v>17.168086362288552</v>
      </c>
      <c r="M19" s="11">
        <v>23.501765771418306</v>
      </c>
      <c r="N19" s="11">
        <v>30.245375672544306</v>
      </c>
      <c r="O19" s="11">
        <v>32.705680445259212</v>
      </c>
      <c r="P19" s="11">
        <v>33.633523221541473</v>
      </c>
      <c r="Q19" s="11">
        <v>38.87847919139292</v>
      </c>
      <c r="R19" s="11">
        <v>41.988465641725256</v>
      </c>
      <c r="S19" s="11">
        <v>47.088778380105211</v>
      </c>
      <c r="T19" s="11">
        <v>51.4949019207288</v>
      </c>
      <c r="U19" s="11">
        <v>51.263067055000981</v>
      </c>
      <c r="V19" s="11">
        <v>55.622179072268501</v>
      </c>
      <c r="W19" s="11">
        <v>60.844776756489054</v>
      </c>
      <c r="X19" s="11">
        <v>61.015069463661632</v>
      </c>
      <c r="Y19" s="11">
        <v>66.859579435940802</v>
      </c>
      <c r="Z19" s="11">
        <v>72.114195297620128</v>
      </c>
      <c r="AA19" s="11">
        <v>71.965142926774831</v>
      </c>
      <c r="AB19" s="11">
        <v>72.30433304136794</v>
      </c>
      <c r="AC19" s="11">
        <v>85.897760091207715</v>
      </c>
      <c r="AD19" s="11">
        <v>97.310639130672058</v>
      </c>
      <c r="AE19" s="11">
        <v>106.78292554584286</v>
      </c>
      <c r="AF19" s="11">
        <v>108.37205642491601</v>
      </c>
      <c r="AG19" s="11">
        <v>122.80265951094236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16.768354073537111</v>
      </c>
      <c r="O20" s="14" t="s">
        <v>1</v>
      </c>
      <c r="P20" s="14" t="s">
        <v>1</v>
      </c>
      <c r="Q20" s="14">
        <v>42.805043963071512</v>
      </c>
      <c r="R20" s="14">
        <v>44.914401798745615</v>
      </c>
      <c r="S20" s="14">
        <v>49.738617862257009</v>
      </c>
      <c r="T20" s="14">
        <v>53.179891269961018</v>
      </c>
      <c r="U20" s="14">
        <v>51.721264555210176</v>
      </c>
      <c r="V20" s="14">
        <v>62.657082476884931</v>
      </c>
      <c r="W20" s="14">
        <v>71.19455101952839</v>
      </c>
      <c r="X20" s="14">
        <v>74.507288602136285</v>
      </c>
      <c r="Y20" s="14">
        <v>76.546723052274686</v>
      </c>
      <c r="Z20" s="14">
        <v>87.056592015756522</v>
      </c>
      <c r="AA20" s="14">
        <v>87.184041384056925</v>
      </c>
      <c r="AB20" s="14">
        <v>89.561739485592994</v>
      </c>
      <c r="AC20" s="14">
        <v>100.10910214609596</v>
      </c>
      <c r="AD20" s="14">
        <v>102.61792409823344</v>
      </c>
      <c r="AE20" s="14">
        <v>96.977246756477356</v>
      </c>
      <c r="AF20" s="14">
        <v>118.31621778725054</v>
      </c>
      <c r="AG20" s="14">
        <v>117.01419080908535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268.74702178388662</v>
      </c>
      <c r="D21" s="11" t="s">
        <v>1</v>
      </c>
      <c r="E21" s="11">
        <v>277.85037940341192</v>
      </c>
      <c r="F21" s="11" t="s">
        <v>1</v>
      </c>
      <c r="G21" s="11">
        <v>289.21930258464636</v>
      </c>
      <c r="H21" s="11" t="s">
        <v>1</v>
      </c>
      <c r="I21" s="11">
        <v>313.89855871462822</v>
      </c>
      <c r="J21" s="11" t="s">
        <v>1</v>
      </c>
      <c r="K21" s="11">
        <v>345.07392731380946</v>
      </c>
      <c r="L21" s="11" t="s">
        <v>1</v>
      </c>
      <c r="M21" s="11">
        <v>366.50936133681887</v>
      </c>
      <c r="N21" s="11" t="s">
        <v>1</v>
      </c>
      <c r="O21" s="11">
        <v>387.22325154424658</v>
      </c>
      <c r="P21" s="11" t="s">
        <v>1</v>
      </c>
      <c r="Q21" s="11">
        <v>398.4498046076933</v>
      </c>
      <c r="R21" s="11" t="s">
        <v>1</v>
      </c>
      <c r="S21" s="11">
        <v>434.19283822803561</v>
      </c>
      <c r="T21" s="11" t="s">
        <v>1</v>
      </c>
      <c r="U21" s="11">
        <v>475.14081426873099</v>
      </c>
      <c r="V21" s="11" t="s">
        <v>1</v>
      </c>
      <c r="W21" s="11">
        <v>543.21050344898845</v>
      </c>
      <c r="X21" s="11" t="s">
        <v>1</v>
      </c>
      <c r="Y21" s="11">
        <v>595.60801111209844</v>
      </c>
      <c r="Z21" s="11" t="s">
        <v>1</v>
      </c>
      <c r="AA21" s="11">
        <v>646.36638740968681</v>
      </c>
      <c r="AB21" s="11" t="s">
        <v>1</v>
      </c>
      <c r="AC21" s="11">
        <v>722.04050589166138</v>
      </c>
      <c r="AD21" s="11" t="s">
        <v>1</v>
      </c>
      <c r="AE21" s="11">
        <v>791.31769440780215</v>
      </c>
      <c r="AF21" s="11" t="s">
        <v>1</v>
      </c>
      <c r="AG21" s="11">
        <v>841.8820549350072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185.04930251505624</v>
      </c>
      <c r="E22" s="14">
        <v>195.61253023080519</v>
      </c>
      <c r="F22" s="14">
        <v>208.50457484711288</v>
      </c>
      <c r="G22" s="14">
        <v>216.66606750571145</v>
      </c>
      <c r="H22" s="14">
        <v>227.72375111187969</v>
      </c>
      <c r="I22" s="14">
        <v>243.64080880060754</v>
      </c>
      <c r="J22" s="14">
        <v>242.62343970343065</v>
      </c>
      <c r="K22" s="14">
        <v>268.82964205005686</v>
      </c>
      <c r="L22" s="14">
        <v>285.60571586734909</v>
      </c>
      <c r="M22" s="14">
        <v>301.88847946497071</v>
      </c>
      <c r="N22" s="14">
        <v>305.81923612876329</v>
      </c>
      <c r="O22" s="14">
        <v>324.33199787034494</v>
      </c>
      <c r="P22" s="14" t="s">
        <v>1</v>
      </c>
      <c r="Q22" s="14">
        <v>348.83841948891319</v>
      </c>
      <c r="R22" s="14" t="s">
        <v>1</v>
      </c>
      <c r="S22" s="14">
        <v>373.53556594386998</v>
      </c>
      <c r="T22" s="14" t="s">
        <v>1</v>
      </c>
      <c r="U22" s="14">
        <v>385.70161343696816</v>
      </c>
      <c r="V22" s="14" t="s">
        <v>1</v>
      </c>
      <c r="W22" s="14">
        <v>477.48415035957402</v>
      </c>
      <c r="X22" s="14">
        <v>495.87084297427077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6.5713295983846569</v>
      </c>
      <c r="G23" s="11">
        <v>7.3416545023633368</v>
      </c>
      <c r="H23" s="11">
        <v>8.4773053085070167</v>
      </c>
      <c r="I23" s="11">
        <v>9.4401916258700354</v>
      </c>
      <c r="J23" s="11">
        <v>10.535578568564478</v>
      </c>
      <c r="K23" s="11">
        <v>11.5978378910891</v>
      </c>
      <c r="L23" s="11">
        <v>12.595749476648216</v>
      </c>
      <c r="M23" s="11">
        <v>13.546330710889693</v>
      </c>
      <c r="N23" s="11">
        <v>12.502699567720148</v>
      </c>
      <c r="O23" s="11">
        <v>11.80490343794302</v>
      </c>
      <c r="P23" s="11">
        <v>11.979955504780724</v>
      </c>
      <c r="Q23" s="11">
        <v>14.893245202913789</v>
      </c>
      <c r="R23" s="11">
        <v>16.741054863734707</v>
      </c>
      <c r="S23" s="11">
        <v>18.495591465063896</v>
      </c>
      <c r="T23" s="11">
        <v>23.864949632838982</v>
      </c>
      <c r="U23" s="11">
        <v>23.246137271745024</v>
      </c>
      <c r="V23" s="11">
        <v>27.807457584259559</v>
      </c>
      <c r="W23" s="11">
        <v>29.62721417369335</v>
      </c>
      <c r="X23" s="11">
        <v>32.661919393755603</v>
      </c>
      <c r="Y23" s="11">
        <v>38.021693694651809</v>
      </c>
      <c r="Z23" s="11">
        <v>43.641046939848856</v>
      </c>
      <c r="AA23" s="11">
        <v>46.624482642907658</v>
      </c>
      <c r="AB23" s="11">
        <v>50.162467304102009</v>
      </c>
      <c r="AC23" s="11">
        <v>59.584915322306784</v>
      </c>
      <c r="AD23" s="11">
        <v>72.839043904019547</v>
      </c>
      <c r="AE23" s="11">
        <v>88.350179163180897</v>
      </c>
      <c r="AF23" s="11">
        <v>96.749867419426565</v>
      </c>
      <c r="AG23" s="11">
        <v>108.9750472552054</v>
      </c>
      <c r="AH23" s="11" t="s">
        <v>1</v>
      </c>
    </row>
    <row r="24" spans="1:34" x14ac:dyDescent="0.25">
      <c r="A24" s="12" t="s">
        <v>20</v>
      </c>
      <c r="B24" s="13">
        <v>15.694391050506189</v>
      </c>
      <c r="C24" s="14">
        <v>19.397933413058393</v>
      </c>
      <c r="D24" s="14">
        <v>23.057857200402047</v>
      </c>
      <c r="E24" s="14">
        <v>24.0906938579007</v>
      </c>
      <c r="F24" s="14">
        <v>25.132237995120025</v>
      </c>
      <c r="G24" s="14">
        <v>29.74702631790916</v>
      </c>
      <c r="H24" s="14">
        <v>33.646708175842676</v>
      </c>
      <c r="I24" s="14">
        <v>37.481652907045934</v>
      </c>
      <c r="J24" s="14">
        <v>43.676841633850792</v>
      </c>
      <c r="K24" s="14">
        <v>49.760845473841307</v>
      </c>
      <c r="L24" s="14">
        <v>55.483935666388597</v>
      </c>
      <c r="M24" s="14">
        <v>61.221766657504915</v>
      </c>
      <c r="N24" s="14">
        <v>65.30451357027637</v>
      </c>
      <c r="O24" s="14">
        <v>69.490645036546184</v>
      </c>
      <c r="P24" s="14">
        <v>70.259651754718959</v>
      </c>
      <c r="Q24" s="14">
        <v>71.054590244966036</v>
      </c>
      <c r="R24" s="14">
        <v>85.163969197314074</v>
      </c>
      <c r="S24" s="14">
        <v>99.216750262641995</v>
      </c>
      <c r="T24" s="14">
        <v>132.18623018013611</v>
      </c>
      <c r="U24" s="14">
        <v>121.39798074030317</v>
      </c>
      <c r="V24" s="14">
        <v>134.59619335457731</v>
      </c>
      <c r="W24" s="14">
        <v>126.8437218932543</v>
      </c>
      <c r="X24" s="14">
        <v>114.90557759970189</v>
      </c>
      <c r="Y24" s="14">
        <v>123.55335287626204</v>
      </c>
      <c r="Z24" s="14">
        <v>127.54965820136481</v>
      </c>
      <c r="AA24" s="14">
        <v>133.58194738974581</v>
      </c>
      <c r="AB24" s="14">
        <v>121.5449951224944</v>
      </c>
      <c r="AC24" s="14">
        <v>129.39826122310242</v>
      </c>
      <c r="AD24" s="14">
        <v>138.19275351022617</v>
      </c>
      <c r="AE24" s="14">
        <v>154.15025521301712</v>
      </c>
      <c r="AF24" s="14">
        <v>173.17346672037158</v>
      </c>
      <c r="AG24" s="14">
        <v>187.73967493563109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145.14678613742956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214.73127147129188</v>
      </c>
      <c r="K25" s="11" t="s">
        <v>1</v>
      </c>
      <c r="L25" s="11" t="s">
        <v>1</v>
      </c>
      <c r="M25" s="11" t="s">
        <v>1</v>
      </c>
      <c r="N25" s="11">
        <v>286.66342480062093</v>
      </c>
      <c r="O25" s="11" t="s">
        <v>1</v>
      </c>
      <c r="P25" s="11">
        <v>329.10021375725654</v>
      </c>
      <c r="Q25" s="11" t="s">
        <v>1</v>
      </c>
      <c r="R25" s="11">
        <v>386.1341516535586</v>
      </c>
      <c r="S25" s="11">
        <v>422.863222375475</v>
      </c>
      <c r="T25" s="11" t="s">
        <v>1</v>
      </c>
      <c r="U25" s="11">
        <v>455.05764554351765</v>
      </c>
      <c r="V25" s="11" t="s">
        <v>1</v>
      </c>
      <c r="W25" s="11">
        <v>497.8966168541105</v>
      </c>
      <c r="X25" s="11" t="s">
        <v>1</v>
      </c>
      <c r="Y25" s="11">
        <v>550.84225202655557</v>
      </c>
      <c r="Z25" s="11" t="s">
        <v>1</v>
      </c>
      <c r="AA25" s="11">
        <v>598.46541641251372</v>
      </c>
      <c r="AB25" s="11" t="s">
        <v>1</v>
      </c>
      <c r="AC25" s="11">
        <v>637.27475035611587</v>
      </c>
      <c r="AD25" s="11" t="s">
        <v>1</v>
      </c>
      <c r="AE25" s="11">
        <v>714.36976523256101</v>
      </c>
      <c r="AF25" s="11" t="s">
        <v>1</v>
      </c>
      <c r="AG25" s="11">
        <v>761.00367872382094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4.5537648071875889</v>
      </c>
      <c r="F26" s="14">
        <v>5.0374154616145868</v>
      </c>
      <c r="G26" s="14">
        <v>5.519256647062158</v>
      </c>
      <c r="H26" s="14">
        <v>4.9027808897529548</v>
      </c>
      <c r="I26" s="14">
        <v>4.3709656830884827</v>
      </c>
      <c r="J26" s="14">
        <v>4.4847748125945603</v>
      </c>
      <c r="K26" s="14">
        <v>3.2704246718670693</v>
      </c>
      <c r="L26" s="14">
        <v>3.4341214162405644</v>
      </c>
      <c r="M26" s="14">
        <v>4.0686532636990069</v>
      </c>
      <c r="N26" s="14">
        <v>4.1743642365812272</v>
      </c>
      <c r="O26" s="14">
        <v>4.4835897146884394</v>
      </c>
      <c r="P26" s="14">
        <v>5.104438103176645</v>
      </c>
      <c r="Q26" s="14">
        <v>7.5514948029619573</v>
      </c>
      <c r="R26" s="14">
        <v>9.1918293014329766</v>
      </c>
      <c r="S26" s="14">
        <v>13.500093403487003</v>
      </c>
      <c r="T26" s="14">
        <v>16.2953554005176</v>
      </c>
      <c r="U26" s="14">
        <v>13.954804338907421</v>
      </c>
      <c r="V26" s="14">
        <v>13.71446918886226</v>
      </c>
      <c r="W26" s="14">
        <v>14.245077445642334</v>
      </c>
      <c r="X26" s="14">
        <v>14.637227077721056</v>
      </c>
      <c r="Y26" s="14">
        <v>13.209602027462015</v>
      </c>
      <c r="Z26" s="14">
        <v>13.859299768645654</v>
      </c>
      <c r="AA26" s="14">
        <v>17.486762514304949</v>
      </c>
      <c r="AB26" s="14">
        <v>22.633367701507087</v>
      </c>
      <c r="AC26" s="14">
        <v>24.099304286771996</v>
      </c>
      <c r="AD26" s="14">
        <v>25.466082276789791</v>
      </c>
      <c r="AE26" s="14">
        <v>27.515315865444652</v>
      </c>
      <c r="AF26" s="14">
        <v>28.078110863253684</v>
      </c>
      <c r="AG26" s="14">
        <v>30.853477533924718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21.036363423436288</v>
      </c>
      <c r="H27" s="11" t="s">
        <v>1</v>
      </c>
      <c r="I27" s="11">
        <v>27.208753185420708</v>
      </c>
      <c r="J27" s="11" t="s">
        <v>1</v>
      </c>
      <c r="K27" s="11">
        <v>38.492423689127321</v>
      </c>
      <c r="L27" s="11" t="s">
        <v>1</v>
      </c>
      <c r="M27" s="11">
        <v>46.683248419354626</v>
      </c>
      <c r="N27" s="11" t="s">
        <v>1</v>
      </c>
      <c r="O27" s="11">
        <v>55.140736112282866</v>
      </c>
      <c r="P27" s="11" t="s">
        <v>1</v>
      </c>
      <c r="Q27" s="11">
        <v>64.129778542217721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82.15701283175089</v>
      </c>
      <c r="X27" s="11" t="s">
        <v>1</v>
      </c>
      <c r="Y27" s="11">
        <v>87.629441976965452</v>
      </c>
      <c r="Z27" s="11" t="s">
        <v>1</v>
      </c>
      <c r="AA27" s="11">
        <v>106.3331598624152</v>
      </c>
      <c r="AB27" s="11" t="s">
        <v>1</v>
      </c>
      <c r="AC27" s="11">
        <v>102.37995599173833</v>
      </c>
      <c r="AD27" s="11" t="s">
        <v>1</v>
      </c>
      <c r="AE27" s="11">
        <v>126.29769003593299</v>
      </c>
      <c r="AF27" s="11">
        <v>131.81838272917355</v>
      </c>
      <c r="AG27" s="11">
        <v>145.5741620618862</v>
      </c>
      <c r="AH27" s="11" t="s">
        <v>1</v>
      </c>
    </row>
    <row r="28" spans="1:34" x14ac:dyDescent="0.25">
      <c r="A28" s="12" t="s">
        <v>24</v>
      </c>
      <c r="B28" s="13">
        <v>14.275866263481479</v>
      </c>
      <c r="C28" s="14">
        <v>12.122071566239169</v>
      </c>
      <c r="D28" s="14">
        <v>11.193501130471356</v>
      </c>
      <c r="E28" s="14">
        <v>10.443824598914448</v>
      </c>
      <c r="F28" s="14">
        <v>9.2649518586566941</v>
      </c>
      <c r="G28" s="14">
        <v>12.404918970377008</v>
      </c>
      <c r="H28" s="14">
        <v>13.335732818336428</v>
      </c>
      <c r="I28" s="14">
        <v>16.333095134242203</v>
      </c>
      <c r="J28" s="14">
        <v>15.312655398783177</v>
      </c>
      <c r="K28" s="14">
        <v>14.627341577729425</v>
      </c>
      <c r="L28" s="14">
        <v>15.53306761027541</v>
      </c>
      <c r="M28" s="14">
        <v>17.488911871478287</v>
      </c>
      <c r="N28" s="14">
        <v>17.218081245826646</v>
      </c>
      <c r="O28" s="14">
        <v>19.192553810354855</v>
      </c>
      <c r="P28" s="14">
        <v>19.591321657606947</v>
      </c>
      <c r="Q28" s="14">
        <v>21.419047491423672</v>
      </c>
      <c r="R28" s="14">
        <v>22.703687574211173</v>
      </c>
      <c r="S28" s="14">
        <v>24.392008726086594</v>
      </c>
      <c r="T28" s="14">
        <v>27.291723526359338</v>
      </c>
      <c r="U28" s="14">
        <v>27.105359332592514</v>
      </c>
      <c r="V28" s="14">
        <v>36.347327353857601</v>
      </c>
      <c r="W28" s="14">
        <v>40.475567517997625</v>
      </c>
      <c r="X28" s="14">
        <v>47.064631047771542</v>
      </c>
      <c r="Y28" s="14">
        <v>48.266148739583777</v>
      </c>
      <c r="Z28" s="14">
        <v>53.969777632836397</v>
      </c>
      <c r="AA28" s="14">
        <v>55.976943201310952</v>
      </c>
      <c r="AB28" s="14">
        <v>61.54183829796942</v>
      </c>
      <c r="AC28" s="14">
        <v>67.228538044356924</v>
      </c>
      <c r="AD28" s="14">
        <v>68.292339252325633</v>
      </c>
      <c r="AE28" s="14">
        <v>77.892614943587006</v>
      </c>
      <c r="AF28" s="14">
        <v>89.738581089607806</v>
      </c>
      <c r="AG28" s="14">
        <v>99.263769634895098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26.276158535604566</v>
      </c>
      <c r="F29" s="11">
        <v>37.31684256716715</v>
      </c>
      <c r="G29" s="11">
        <v>42.838997400347488</v>
      </c>
      <c r="H29" s="11">
        <v>43.741560723285332</v>
      </c>
      <c r="I29" s="11">
        <v>48.27743947750114</v>
      </c>
      <c r="J29" s="11">
        <v>56.293325596183458</v>
      </c>
      <c r="K29" s="11">
        <v>70.129870129870127</v>
      </c>
      <c r="L29" s="11">
        <v>76.981790809881332</v>
      </c>
      <c r="M29" s="11">
        <v>87.371980104572359</v>
      </c>
      <c r="N29" s="11">
        <v>100.20084880801471</v>
      </c>
      <c r="O29" s="11">
        <v>84.844319844442566</v>
      </c>
      <c r="P29" s="11">
        <v>96.817164683443551</v>
      </c>
      <c r="Q29" s="11">
        <v>117.44281351610645</v>
      </c>
      <c r="R29" s="11">
        <v>130.18205043133699</v>
      </c>
      <c r="S29" s="11">
        <v>136.84536746077265</v>
      </c>
      <c r="T29" s="11">
        <v>161.5105970294662</v>
      </c>
      <c r="U29" s="11">
        <v>173.46710464607307</v>
      </c>
      <c r="V29" s="11">
        <v>190.70973456593512</v>
      </c>
      <c r="W29" s="11">
        <v>220.1016202415378</v>
      </c>
      <c r="X29" s="11">
        <v>227.50059378644377</v>
      </c>
      <c r="Y29" s="11">
        <v>225.5229648461854</v>
      </c>
      <c r="Z29" s="11">
        <v>220.17583235815664</v>
      </c>
      <c r="AA29" s="11">
        <v>217.15803017942162</v>
      </c>
      <c r="AB29" s="11">
        <v>220.24013805154669</v>
      </c>
      <c r="AC29" s="11">
        <v>231.57706301285026</v>
      </c>
      <c r="AD29" s="11">
        <v>253.53739809736902</v>
      </c>
      <c r="AE29" s="11">
        <v>287.32439794432935</v>
      </c>
      <c r="AF29" s="11">
        <v>295.07576422123145</v>
      </c>
      <c r="AG29" s="11">
        <v>320.34709896639112</v>
      </c>
      <c r="AH29" s="11" t="s">
        <v>1</v>
      </c>
    </row>
    <row r="30" spans="1:34" x14ac:dyDescent="0.25">
      <c r="A30" s="12" t="s">
        <v>26</v>
      </c>
      <c r="B30" s="13">
        <v>36.747838607523967</v>
      </c>
      <c r="C30" s="14">
        <v>42.315402474322511</v>
      </c>
      <c r="D30" s="14">
        <v>47.412423287938267</v>
      </c>
      <c r="E30" s="14">
        <v>49.785459346910116</v>
      </c>
      <c r="F30" s="14">
        <v>49.80778625967293</v>
      </c>
      <c r="G30" s="14">
        <v>51.231281136978865</v>
      </c>
      <c r="H30" s="14">
        <v>56.176791119454649</v>
      </c>
      <c r="I30" s="14">
        <v>57.198597958037929</v>
      </c>
      <c r="J30" s="14">
        <v>63.586156937767889</v>
      </c>
      <c r="K30" s="14">
        <v>68.787780593623225</v>
      </c>
      <c r="L30" s="14">
        <v>79.031327380464219</v>
      </c>
      <c r="M30" s="14">
        <v>84.738770381913824</v>
      </c>
      <c r="N30" s="14">
        <v>96.066571741049586</v>
      </c>
      <c r="O30" s="14">
        <v>107.51374976611406</v>
      </c>
      <c r="P30" s="14">
        <v>117.37466110875242</v>
      </c>
      <c r="Q30" s="14">
        <v>131.2565736523662</v>
      </c>
      <c r="R30" s="14">
        <v>143.47613980195811</v>
      </c>
      <c r="S30" s="14">
        <v>156.49759237892519</v>
      </c>
      <c r="T30" s="14">
        <v>169.57321106670511</v>
      </c>
      <c r="U30" s="14">
        <v>181.47929837616283</v>
      </c>
      <c r="V30" s="14">
        <v>181.68443197353244</v>
      </c>
      <c r="W30" s="14">
        <v>178.4829747581812</v>
      </c>
      <c r="X30" s="14">
        <v>174.68314961364615</v>
      </c>
      <c r="Y30" s="14">
        <v>176.46482377666123</v>
      </c>
      <c r="Z30" s="14">
        <v>176.58966235744083</v>
      </c>
      <c r="AA30" s="14">
        <v>176.89454107322209</v>
      </c>
      <c r="AB30" s="14">
        <v>180.06352472651753</v>
      </c>
      <c r="AC30" s="14">
        <v>190.29780395391214</v>
      </c>
      <c r="AD30" s="14">
        <v>200.7155965882823</v>
      </c>
      <c r="AE30" s="14">
        <v>210.15108102840043</v>
      </c>
      <c r="AF30" s="14">
        <v>211.77798249508768</v>
      </c>
      <c r="AG30" s="14">
        <v>229.85973046172836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324.83930600679724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509.78895902846301</v>
      </c>
      <c r="T31" s="11" t="s">
        <v>1</v>
      </c>
      <c r="U31" s="11">
        <v>468.23440197003418</v>
      </c>
      <c r="V31" s="11" t="s">
        <v>1</v>
      </c>
      <c r="W31" s="11">
        <v>550.11028781729749</v>
      </c>
      <c r="X31" s="11" t="s">
        <v>1</v>
      </c>
      <c r="Y31" s="11">
        <v>589.24380144752956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  <c r="AH31" s="11" t="s">
        <v>1</v>
      </c>
    </row>
    <row r="32" spans="1:34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3.3229234189713335</v>
      </c>
      <c r="Y35" s="11">
        <v>3.6850565625529375</v>
      </c>
      <c r="Z35" s="11">
        <v>4.6818585228282688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6.9600117180490439</v>
      </c>
      <c r="AF35" s="11">
        <v>7.1655221105623896</v>
      </c>
      <c r="AG35" s="11">
        <v>8.0745270213063716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13.334113383446283</v>
      </c>
      <c r="AD36" s="14">
        <v>15.516545121980188</v>
      </c>
      <c r="AE36" s="14">
        <v>14.674902759535277</v>
      </c>
      <c r="AF36" s="14" t="s">
        <v>1</v>
      </c>
      <c r="AG36" s="14" t="s">
        <v>1</v>
      </c>
      <c r="AH36" s="14" t="s">
        <v>1</v>
      </c>
    </row>
    <row r="37" spans="1:34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x14ac:dyDescent="0.25">
      <c r="A39" s="9" t="s">
        <v>35</v>
      </c>
      <c r="B39" s="10">
        <v>102.57452327827457</v>
      </c>
      <c r="C39" s="11">
        <v>138.21978831197416</v>
      </c>
      <c r="D39" s="11">
        <v>154.2320720564831</v>
      </c>
      <c r="E39" s="11" t="s">
        <v>1</v>
      </c>
      <c r="F39" s="11" t="s">
        <v>1</v>
      </c>
      <c r="G39" s="11">
        <v>170.85682701955031</v>
      </c>
      <c r="H39" s="11" t="s">
        <v>1</v>
      </c>
      <c r="I39" s="11">
        <v>250.03277404207728</v>
      </c>
      <c r="J39" s="11" t="s">
        <v>1</v>
      </c>
      <c r="K39" s="11">
        <v>385.88936702796821</v>
      </c>
      <c r="L39" s="11">
        <v>509.30463549467743</v>
      </c>
      <c r="M39" s="11">
        <v>545.33726756929923</v>
      </c>
      <c r="N39" s="11" t="s">
        <v>1</v>
      </c>
      <c r="O39" s="11">
        <v>565.65898560882215</v>
      </c>
      <c r="P39" s="11" t="s">
        <v>1</v>
      </c>
      <c r="Q39" s="11">
        <v>748.94483382437068</v>
      </c>
      <c r="R39" s="11">
        <v>773.42561594024176</v>
      </c>
      <c r="S39" s="11">
        <v>737.94059901123478</v>
      </c>
      <c r="T39" s="11">
        <v>495.16636175469</v>
      </c>
      <c r="U39" s="11">
        <v>408.11254925390239</v>
      </c>
      <c r="V39" s="11" t="s">
        <v>1</v>
      </c>
      <c r="W39" s="11">
        <v>516.45417552096933</v>
      </c>
      <c r="X39" s="11" t="s">
        <v>1</v>
      </c>
      <c r="Y39" s="11" t="s">
        <v>1</v>
      </c>
      <c r="Z39" s="11" t="s">
        <v>1</v>
      </c>
      <c r="AA39" s="11">
        <v>530.70574676050785</v>
      </c>
      <c r="AB39" s="11">
        <v>605.59898260503655</v>
      </c>
      <c r="AC39" s="11">
        <v>765.02726776237682</v>
      </c>
      <c r="AD39" s="11">
        <v>806.43813559049124</v>
      </c>
      <c r="AE39" s="11">
        <v>722.50884280247101</v>
      </c>
      <c r="AF39" s="11">
        <v>709.20710374277667</v>
      </c>
      <c r="AG39" s="11">
        <v>896.47924102858087</v>
      </c>
      <c r="AH39" s="11">
        <v>1081.0089484395457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187.94150702174281</v>
      </c>
      <c r="D48" s="14" t="s">
        <v>1</v>
      </c>
      <c r="E48" s="14">
        <v>201.97539728555813</v>
      </c>
      <c r="F48" s="14" t="s">
        <v>1</v>
      </c>
      <c r="G48" s="14">
        <v>232.87296831716552</v>
      </c>
      <c r="H48" s="14" t="s">
        <v>1</v>
      </c>
      <c r="I48" s="14">
        <v>283.17227545347032</v>
      </c>
      <c r="J48" s="14" t="s">
        <v>1</v>
      </c>
      <c r="K48" s="14">
        <v>302.43885517470829</v>
      </c>
      <c r="L48" s="14" t="s">
        <v>1</v>
      </c>
      <c r="M48" s="14">
        <v>357.1756882760979</v>
      </c>
      <c r="N48" s="14" t="s">
        <v>1</v>
      </c>
      <c r="O48" s="14">
        <v>424.0808270078914</v>
      </c>
      <c r="P48" s="14" t="s">
        <v>1</v>
      </c>
      <c r="Q48" s="14">
        <v>462.78940480663528</v>
      </c>
      <c r="R48" s="14" t="s">
        <v>1</v>
      </c>
      <c r="S48" s="14">
        <v>556.15811721487614</v>
      </c>
      <c r="T48" s="14">
        <v>601.31841776865474</v>
      </c>
      <c r="U48" s="14">
        <v>597.69032239053081</v>
      </c>
      <c r="V48" s="14">
        <v>661.39463579153437</v>
      </c>
      <c r="W48" s="14">
        <v>706.48236616552629</v>
      </c>
      <c r="X48" s="14">
        <v>775.46190685068166</v>
      </c>
      <c r="Y48" s="14">
        <v>772.81440183211828</v>
      </c>
      <c r="Z48" s="14">
        <v>762.76538171726736</v>
      </c>
      <c r="AA48" s="14">
        <v>789.28994564591028</v>
      </c>
      <c r="AB48" s="14">
        <v>788.2926969955073</v>
      </c>
      <c r="AC48" s="14">
        <v>840.4134198759989</v>
      </c>
      <c r="AD48" s="14">
        <v>847.59692135425382</v>
      </c>
      <c r="AE48" s="14">
        <v>885.25791965243923</v>
      </c>
      <c r="AF48" s="14">
        <v>830.7286840960287</v>
      </c>
      <c r="AG48" s="14">
        <v>916.96956900376176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11.417261650831891</v>
      </c>
      <c r="AB51" s="11">
        <v>12.071197065091775</v>
      </c>
      <c r="AC51" s="11">
        <v>10.103461871348348</v>
      </c>
      <c r="AD51" s="11">
        <v>10.47737475176179</v>
      </c>
      <c r="AE51" s="11">
        <v>12.113684522502506</v>
      </c>
      <c r="AF51" s="11">
        <v>11.460021540084595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18.735507649499972</v>
      </c>
      <c r="V54" s="14">
        <v>17.555431815296703</v>
      </c>
      <c r="W54" s="14">
        <v>19.878801157786274</v>
      </c>
      <c r="X54" s="14" t="s">
        <v>1</v>
      </c>
      <c r="Y54" s="14" t="s">
        <v>1</v>
      </c>
      <c r="Z54" s="14" t="s">
        <v>1</v>
      </c>
      <c r="AA54" s="14">
        <v>22.193247264443457</v>
      </c>
      <c r="AB54" s="14">
        <v>25.011096838901857</v>
      </c>
      <c r="AC54" s="14">
        <v>25.411710839914385</v>
      </c>
      <c r="AD54" s="14">
        <v>28.442074199109733</v>
      </c>
      <c r="AE54" s="14">
        <v>36.550686631616415</v>
      </c>
      <c r="AF54" s="14">
        <v>38.583874670954351</v>
      </c>
      <c r="AG54" s="14">
        <v>39.74691617775833</v>
      </c>
      <c r="AH54" s="14">
        <v>49.837752313672389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418.08390906279215</v>
      </c>
      <c r="E55" s="11" t="s">
        <v>1</v>
      </c>
      <c r="F55" s="11" t="s">
        <v>1</v>
      </c>
      <c r="G55" s="11" t="s">
        <v>1</v>
      </c>
      <c r="H55" s="11">
        <v>496.26931597942678</v>
      </c>
      <c r="I55" s="11" t="s">
        <v>1</v>
      </c>
      <c r="J55" s="11" t="s">
        <v>1</v>
      </c>
      <c r="K55" s="11" t="s">
        <v>1</v>
      </c>
      <c r="L55" s="11">
        <v>555.10028399875443</v>
      </c>
      <c r="M55" s="11" t="s">
        <v>1</v>
      </c>
      <c r="N55" s="11" t="s">
        <v>1</v>
      </c>
      <c r="O55" s="11" t="s">
        <v>1</v>
      </c>
      <c r="P55" s="11">
        <v>692.29485632176829</v>
      </c>
      <c r="Q55" s="11" t="s">
        <v>1</v>
      </c>
      <c r="R55" s="11" t="s">
        <v>1</v>
      </c>
      <c r="S55" s="11" t="s">
        <v>1</v>
      </c>
      <c r="T55" s="11">
        <v>714.46529668334665</v>
      </c>
      <c r="U55" s="11" t="s">
        <v>1</v>
      </c>
      <c r="V55" s="11" t="s">
        <v>1</v>
      </c>
      <c r="W55" s="11" t="s">
        <v>1</v>
      </c>
      <c r="X55" s="11">
        <v>1188.2270428174634</v>
      </c>
      <c r="Y55" s="11" t="s">
        <v>1</v>
      </c>
      <c r="Z55" s="11" t="s">
        <v>1</v>
      </c>
      <c r="AA55" s="11">
        <v>1408.2325207528404</v>
      </c>
      <c r="AB55" s="11" t="s">
        <v>1</v>
      </c>
      <c r="AC55" s="11">
        <v>1362.314301246528</v>
      </c>
      <c r="AD55" s="11" t="s">
        <v>1</v>
      </c>
      <c r="AE55" s="11">
        <v>1516.9653587701298</v>
      </c>
      <c r="AF55" s="11" t="s">
        <v>1</v>
      </c>
      <c r="AG55" s="11">
        <v>1645.0439340333587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3.0936697760233254</v>
      </c>
      <c r="C57" s="11">
        <v>3.6675906609923814</v>
      </c>
      <c r="D57" s="11">
        <v>3.8896103169510519</v>
      </c>
      <c r="E57" s="11">
        <v>4.8437467553251414</v>
      </c>
      <c r="F57" s="11">
        <v>2.4784519293031995</v>
      </c>
      <c r="G57" s="11">
        <v>3.4865878167901929</v>
      </c>
      <c r="H57" s="11">
        <v>4.3896033503298542</v>
      </c>
      <c r="I57" s="11">
        <v>5.1475674272859369</v>
      </c>
      <c r="J57" s="11">
        <v>5.2630969991315402</v>
      </c>
      <c r="K57" s="11">
        <v>5.8481024095126672</v>
      </c>
      <c r="L57" s="11">
        <v>7.2752039307601502</v>
      </c>
      <c r="M57" s="11">
        <v>6.3000163358090768</v>
      </c>
      <c r="N57" s="11">
        <v>7.9951572682449097</v>
      </c>
      <c r="O57" s="11">
        <v>8.4810827933076975</v>
      </c>
      <c r="P57" s="11">
        <v>9.6735038661764854</v>
      </c>
      <c r="Q57" s="11">
        <v>15.132387036769265</v>
      </c>
      <c r="R57" s="11">
        <v>16.599048124368327</v>
      </c>
      <c r="S57" s="11">
        <v>23.249662555858528</v>
      </c>
      <c r="T57" s="11">
        <v>23.80283301131718</v>
      </c>
      <c r="U57" s="11">
        <v>25.515500790211988</v>
      </c>
      <c r="V57" s="11">
        <v>32.316505149144213</v>
      </c>
      <c r="W57" s="11">
        <v>32.77989018792087</v>
      </c>
      <c r="X57" s="11">
        <v>39.394554629031319</v>
      </c>
      <c r="Y57" s="11">
        <v>41.169727978663374</v>
      </c>
      <c r="Z57" s="11">
        <v>40.827741554037189</v>
      </c>
      <c r="AA57" s="11">
        <v>43.50180946375027</v>
      </c>
      <c r="AB57" s="11">
        <v>50.385958390888732</v>
      </c>
      <c r="AC57" s="11">
        <v>50.931582142976502</v>
      </c>
      <c r="AD57" s="11">
        <v>46.976632604270563</v>
      </c>
      <c r="AE57" s="11">
        <v>52.685540169730331</v>
      </c>
      <c r="AF57" s="11">
        <v>52.429892526820453</v>
      </c>
      <c r="AG57" s="11">
        <v>55.853378402260027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 t="s">
        <v>1</v>
      </c>
      <c r="X58" s="14">
        <v>228.86966982619228</v>
      </c>
      <c r="Y58" s="14">
        <v>237.6408432152339</v>
      </c>
      <c r="Z58" s="14">
        <v>255.64144497851655</v>
      </c>
      <c r="AA58" s="14">
        <v>299.18253965687927</v>
      </c>
      <c r="AB58" s="14">
        <v>285.33628935803154</v>
      </c>
      <c r="AC58" s="14">
        <v>281.64814272929726</v>
      </c>
      <c r="AD58" s="14">
        <v>284.21687934240327</v>
      </c>
      <c r="AE58" s="14" t="s">
        <v>1</v>
      </c>
      <c r="AF58" s="14" t="s">
        <v>1</v>
      </c>
      <c r="AG58" s="14" t="s">
        <v>1</v>
      </c>
      <c r="AH58" s="14" t="s">
        <v>1</v>
      </c>
    </row>
    <row r="59" spans="1:34" x14ac:dyDescent="0.25">
      <c r="A59" s="41"/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187.29386284925698</v>
      </c>
      <c r="D5" s="23" t="s">
        <v>1</v>
      </c>
      <c r="E5" s="23">
        <v>169.14089324989848</v>
      </c>
      <c r="F5" s="23">
        <v>174.50334816643945</v>
      </c>
      <c r="G5" s="23">
        <v>180.29471126144679</v>
      </c>
      <c r="H5" s="23">
        <v>221.55839031663058</v>
      </c>
      <c r="I5" s="23">
        <v>239.30383554613456</v>
      </c>
      <c r="J5" s="23">
        <v>275.86184782225297</v>
      </c>
      <c r="K5" s="23">
        <v>307.27182535421781</v>
      </c>
      <c r="L5" s="23">
        <v>346.84534524523855</v>
      </c>
      <c r="M5" s="23">
        <v>370.76590719115069</v>
      </c>
      <c r="N5" s="23">
        <v>426.70788961410744</v>
      </c>
      <c r="O5" s="23">
        <v>404.59073953163454</v>
      </c>
      <c r="P5" s="23">
        <v>471.21704879204697</v>
      </c>
      <c r="Q5" s="23">
        <v>520.58224600465587</v>
      </c>
      <c r="R5" s="23">
        <v>544.36965659222835</v>
      </c>
      <c r="S5" s="23">
        <v>584.0302573100214</v>
      </c>
      <c r="T5" s="23">
        <v>701.99206404134077</v>
      </c>
      <c r="U5" s="23">
        <v>750.34966433400268</v>
      </c>
      <c r="V5" s="23">
        <v>754.11031358510184</v>
      </c>
      <c r="W5" s="23">
        <v>791.67122444588426</v>
      </c>
      <c r="X5" s="23">
        <v>908.70013148660144</v>
      </c>
      <c r="Y5" s="23">
        <v>961.57863268855294</v>
      </c>
      <c r="Z5" s="23">
        <v>1073.7840127765821</v>
      </c>
      <c r="AA5" s="23">
        <v>1161.7329043322609</v>
      </c>
      <c r="AB5" s="23">
        <v>1339.0259548200986</v>
      </c>
      <c r="AC5" s="23">
        <v>1436.4545649107697</v>
      </c>
      <c r="AD5" s="23">
        <v>1574.5889586081548</v>
      </c>
      <c r="AE5" s="23">
        <v>1780.5775775816001</v>
      </c>
      <c r="AF5" s="23">
        <v>1887.7961543412234</v>
      </c>
      <c r="AG5" s="23">
        <v>2001.8433905354523</v>
      </c>
      <c r="AH5" s="23">
        <v>2321.8783533886403</v>
      </c>
    </row>
    <row r="6" spans="1:34" x14ac:dyDescent="0.25">
      <c r="A6" s="12" t="s">
        <v>2</v>
      </c>
      <c r="B6" s="24">
        <v>526.51579144770346</v>
      </c>
      <c r="C6" s="25">
        <v>352.21717228190579</v>
      </c>
      <c r="D6" s="25">
        <v>399.39839671418838</v>
      </c>
      <c r="E6" s="25">
        <v>294.93752870752456</v>
      </c>
      <c r="F6" s="25">
        <v>227.96348136564345</v>
      </c>
      <c r="G6" s="25">
        <v>117.56247356026856</v>
      </c>
      <c r="H6" s="25">
        <v>78.668953151087877</v>
      </c>
      <c r="I6" s="25">
        <v>153.83581575756136</v>
      </c>
      <c r="J6" s="25">
        <v>185.88525875536709</v>
      </c>
      <c r="K6" s="25">
        <v>187.48295631331729</v>
      </c>
      <c r="L6" s="25">
        <v>178.30601749689828</v>
      </c>
      <c r="M6" s="25">
        <v>167.20938471869715</v>
      </c>
      <c r="N6" s="25">
        <v>202.51769216446237</v>
      </c>
      <c r="O6" s="25">
        <v>216.68356676420566</v>
      </c>
      <c r="P6" s="25">
        <v>224.04477296679852</v>
      </c>
      <c r="Q6" s="25">
        <v>233.09432401348042</v>
      </c>
      <c r="R6" s="25">
        <v>245.68735433302561</v>
      </c>
      <c r="S6" s="25">
        <v>243.1928964915482</v>
      </c>
      <c r="T6" s="25">
        <v>280.41170820255763</v>
      </c>
      <c r="U6" s="25">
        <v>287.76076094958768</v>
      </c>
      <c r="V6" s="25">
        <v>232.1194126121618</v>
      </c>
      <c r="W6" s="25">
        <v>219.5805843521043</v>
      </c>
      <c r="X6" s="25">
        <v>215.00887773997351</v>
      </c>
      <c r="Y6" s="25">
        <v>227.65469542748082</v>
      </c>
      <c r="Z6" s="25">
        <v>248.47881376004213</v>
      </c>
      <c r="AA6" s="25">
        <v>259.40943824158495</v>
      </c>
      <c r="AB6" s="25">
        <v>233.57258111742169</v>
      </c>
      <c r="AC6" s="25">
        <v>260.63482836145369</v>
      </c>
      <c r="AD6" s="25">
        <v>268.84457628557152</v>
      </c>
      <c r="AE6" s="25">
        <v>363.74549976990244</v>
      </c>
      <c r="AF6" s="25">
        <v>383.57035479583186</v>
      </c>
      <c r="AG6" s="25">
        <v>405.13834008821613</v>
      </c>
      <c r="AH6" s="25">
        <v>422.61351235996165</v>
      </c>
    </row>
    <row r="7" spans="1:34" s="15" customFormat="1" x14ac:dyDescent="0.25">
      <c r="A7" s="16" t="s">
        <v>3</v>
      </c>
      <c r="B7" s="26" t="s">
        <v>1</v>
      </c>
      <c r="C7" s="27">
        <v>601.72562021557826</v>
      </c>
      <c r="D7" s="27">
        <v>431.68970233665408</v>
      </c>
      <c r="E7" s="27">
        <v>305.59349631442893</v>
      </c>
      <c r="F7" s="27">
        <v>354.00094177248388</v>
      </c>
      <c r="G7" s="27">
        <v>331.59764860763687</v>
      </c>
      <c r="H7" s="27">
        <v>419.39884067656828</v>
      </c>
      <c r="I7" s="27">
        <v>402.04036492703898</v>
      </c>
      <c r="J7" s="27">
        <v>420.23878210971623</v>
      </c>
      <c r="K7" s="27">
        <v>403.15263873613344</v>
      </c>
      <c r="L7" s="27">
        <v>468.05028201303077</v>
      </c>
      <c r="M7" s="27">
        <v>468.76643927193749</v>
      </c>
      <c r="N7" s="27">
        <v>469.4113514287032</v>
      </c>
      <c r="O7" s="27">
        <v>530.84506148018033</v>
      </c>
      <c r="P7" s="27">
        <v>545.43042872382148</v>
      </c>
      <c r="Q7" s="27">
        <v>596.46504207761677</v>
      </c>
      <c r="R7" s="27">
        <v>665.20083543500857</v>
      </c>
      <c r="S7" s="27">
        <v>818.51304361549342</v>
      </c>
      <c r="T7" s="27">
        <v>840.95418221242323</v>
      </c>
      <c r="U7" s="27">
        <v>902.03444800354055</v>
      </c>
      <c r="V7" s="27">
        <v>879.12755802565152</v>
      </c>
      <c r="W7" s="27">
        <v>972.0038620323777</v>
      </c>
      <c r="X7" s="27">
        <v>1044.1195879076524</v>
      </c>
      <c r="Y7" s="27">
        <v>1163.4828858926808</v>
      </c>
      <c r="Z7" s="27">
        <v>1270.9661573728215</v>
      </c>
      <c r="AA7" s="27">
        <v>1398.2577651225308</v>
      </c>
      <c r="AB7" s="27">
        <v>1156.8922698752731</v>
      </c>
      <c r="AC7" s="27">
        <v>1254.1099040272561</v>
      </c>
      <c r="AD7" s="27">
        <v>1357.9827811083644</v>
      </c>
      <c r="AE7" s="27">
        <v>1480.3579363156418</v>
      </c>
      <c r="AF7" s="27">
        <v>1559.7798357089746</v>
      </c>
      <c r="AG7" s="27">
        <v>1593.5247044923378</v>
      </c>
      <c r="AH7" s="27">
        <v>1651.3476359678448</v>
      </c>
    </row>
    <row r="8" spans="1:34" x14ac:dyDescent="0.25">
      <c r="A8" s="12" t="s">
        <v>4</v>
      </c>
      <c r="B8" s="24">
        <v>261.13364451576592</v>
      </c>
      <c r="C8" s="25">
        <v>275.66688312276153</v>
      </c>
      <c r="D8" s="25">
        <v>293.90660301282037</v>
      </c>
      <c r="E8" s="25">
        <v>315.98334185565091</v>
      </c>
      <c r="F8" s="25" t="s">
        <v>1</v>
      </c>
      <c r="G8" s="25">
        <v>361.45384667572478</v>
      </c>
      <c r="H8" s="25">
        <v>367.32739660597986</v>
      </c>
      <c r="I8" s="25">
        <v>383.58380846420147</v>
      </c>
      <c r="J8" s="25">
        <v>393.69696924914945</v>
      </c>
      <c r="K8" s="25">
        <v>438.61362903592521</v>
      </c>
      <c r="L8" s="25">
        <v>422.74021708200365</v>
      </c>
      <c r="M8" s="25">
        <v>431.60754354066927</v>
      </c>
      <c r="N8" s="25">
        <v>296.20610899403687</v>
      </c>
      <c r="O8" s="25">
        <v>292.28371005455961</v>
      </c>
      <c r="P8" s="25">
        <v>295.58577069043656</v>
      </c>
      <c r="Q8" s="25">
        <v>285.74335913276923</v>
      </c>
      <c r="R8" s="25">
        <v>320.00493747076973</v>
      </c>
      <c r="S8" s="25">
        <v>173.50429067911287</v>
      </c>
      <c r="T8" s="25">
        <v>163.83434405890739</v>
      </c>
      <c r="U8" s="25">
        <v>140.87962650370827</v>
      </c>
      <c r="V8" s="25">
        <v>153.64318670570296</v>
      </c>
      <c r="W8" s="25">
        <v>147.7368488441426</v>
      </c>
      <c r="X8" s="25">
        <v>177.28396210750307</v>
      </c>
      <c r="Y8" s="25">
        <v>183.55244963660692</v>
      </c>
      <c r="Z8" s="25">
        <v>180.66023949216461</v>
      </c>
      <c r="AA8" s="25">
        <v>189.99755932530061</v>
      </c>
      <c r="AB8" s="25">
        <v>203.8177047668766</v>
      </c>
      <c r="AC8" s="25">
        <v>286.97498820884965</v>
      </c>
      <c r="AD8" s="25">
        <v>286.87568144059185</v>
      </c>
      <c r="AE8" s="25">
        <v>298.15734839535423</v>
      </c>
      <c r="AF8" s="25">
        <v>363.29737859570906</v>
      </c>
      <c r="AG8" s="25">
        <v>363.44002738774788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>
        <v>35.216148563114686</v>
      </c>
      <c r="F9" s="23">
        <v>42.352399103608604</v>
      </c>
      <c r="G9" s="23">
        <v>37.40500728711222</v>
      </c>
      <c r="H9" s="23">
        <v>32.632036605992482</v>
      </c>
      <c r="I9" s="23">
        <v>21.787758610584717</v>
      </c>
      <c r="J9" s="23">
        <v>15.764451895914195</v>
      </c>
      <c r="K9" s="23">
        <v>19.325938935656627</v>
      </c>
      <c r="L9" s="23">
        <v>18.266788103978211</v>
      </c>
      <c r="M9" s="23">
        <v>14.094552579424043</v>
      </c>
      <c r="N9" s="23">
        <v>19.440816872152926</v>
      </c>
      <c r="O9" s="23">
        <v>21.69643518861632</v>
      </c>
      <c r="P9" s="23">
        <v>22.21632505884784</v>
      </c>
      <c r="Q9" s="23">
        <v>23.326737236950855</v>
      </c>
      <c r="R9" s="23">
        <v>38.064609033744539</v>
      </c>
      <c r="S9" s="23">
        <v>27.286649537662033</v>
      </c>
      <c r="T9" s="23">
        <v>44.933080147874989</v>
      </c>
      <c r="U9" s="23">
        <v>41.934660442378274</v>
      </c>
      <c r="V9" s="23">
        <v>47.959181680963361</v>
      </c>
      <c r="W9" s="23">
        <v>60.783815480844403</v>
      </c>
      <c r="X9" s="23">
        <v>67.867033352972669</v>
      </c>
      <c r="Y9" s="23">
        <v>55.734422614581263</v>
      </c>
      <c r="Z9" s="23">
        <v>59.750612082218304</v>
      </c>
      <c r="AA9" s="23">
        <v>60.846757691878423</v>
      </c>
      <c r="AB9" s="23">
        <v>58.539468673806333</v>
      </c>
      <c r="AC9" s="23">
        <v>66.927396860768567</v>
      </c>
      <c r="AD9" s="23">
        <v>77.585998882613112</v>
      </c>
      <c r="AE9" s="23">
        <v>86.516736635671506</v>
      </c>
      <c r="AF9" s="23">
        <v>90.233373364925825</v>
      </c>
      <c r="AG9" s="23">
        <v>94.501316658723155</v>
      </c>
      <c r="AH9" s="23">
        <v>113.06329447865538</v>
      </c>
    </row>
    <row r="10" spans="1:34" x14ac:dyDescent="0.25">
      <c r="A10" s="12" t="s">
        <v>6</v>
      </c>
      <c r="B10" s="24">
        <v>308.8648873422847</v>
      </c>
      <c r="C10" s="25">
        <v>350.47465629210865</v>
      </c>
      <c r="D10" s="25">
        <v>369.33458640824563</v>
      </c>
      <c r="E10" s="25">
        <v>380.0255409895687</v>
      </c>
      <c r="F10" s="25">
        <v>393.60258126551645</v>
      </c>
      <c r="G10" s="25">
        <v>367.12829150080353</v>
      </c>
      <c r="H10" s="25">
        <v>397.88818322445843</v>
      </c>
      <c r="I10" s="25">
        <v>399.43164643596219</v>
      </c>
      <c r="J10" s="25">
        <v>425.90534360999777</v>
      </c>
      <c r="K10" s="25">
        <v>445.3765333349462</v>
      </c>
      <c r="L10" s="25">
        <v>475.5405093639506</v>
      </c>
      <c r="M10" s="25">
        <v>470.00935431305641</v>
      </c>
      <c r="N10" s="25">
        <v>501.43618135058153</v>
      </c>
      <c r="O10" s="25">
        <v>484.25521806954629</v>
      </c>
      <c r="P10" s="25">
        <v>510.99203148360317</v>
      </c>
      <c r="Q10" s="25">
        <v>533.98732316136829</v>
      </c>
      <c r="R10" s="25">
        <v>565.10638297872345</v>
      </c>
      <c r="S10" s="25">
        <v>565.19217972008073</v>
      </c>
      <c r="T10" s="25">
        <v>605.22516102507893</v>
      </c>
      <c r="U10" s="25">
        <v>688.56756271381937</v>
      </c>
      <c r="V10" s="25">
        <v>715.8248216034699</v>
      </c>
      <c r="W10" s="25">
        <v>705.63921662947575</v>
      </c>
      <c r="X10" s="25">
        <v>677.89476001518995</v>
      </c>
      <c r="Y10" s="25">
        <v>658.74566607426686</v>
      </c>
      <c r="Z10" s="25">
        <v>620.69421633359423</v>
      </c>
      <c r="AA10" s="25">
        <v>546.62747811066504</v>
      </c>
      <c r="AB10" s="25">
        <v>548.76006788550285</v>
      </c>
      <c r="AC10" s="25">
        <v>610.31173255123269</v>
      </c>
      <c r="AD10" s="25">
        <v>626.65008093742165</v>
      </c>
      <c r="AE10" s="25">
        <v>647.76526351319922</v>
      </c>
      <c r="AF10" s="25">
        <v>642.38866032742749</v>
      </c>
      <c r="AG10" s="25">
        <v>663.93690500671346</v>
      </c>
      <c r="AH10" s="25">
        <v>717.06630095875335</v>
      </c>
    </row>
    <row r="11" spans="1:34" x14ac:dyDescent="0.25">
      <c r="A11" s="9" t="s">
        <v>7</v>
      </c>
      <c r="B11" s="22">
        <v>5653.4242979820792</v>
      </c>
      <c r="C11" s="23">
        <v>5539.9590002675604</v>
      </c>
      <c r="D11" s="23">
        <v>5328.1413882483648</v>
      </c>
      <c r="E11" s="23">
        <v>5560.3563863993504</v>
      </c>
      <c r="F11" s="23">
        <v>5553.5956949229258</v>
      </c>
      <c r="G11" s="23">
        <v>5819.6907103425583</v>
      </c>
      <c r="H11" s="23">
        <v>5749.8965558710397</v>
      </c>
      <c r="I11" s="23">
        <v>5345.2278390243646</v>
      </c>
      <c r="J11" s="23">
        <v>5489.9230723631454</v>
      </c>
      <c r="K11" s="23">
        <v>5622.9032423973022</v>
      </c>
      <c r="L11" s="23">
        <v>5763.800943893184</v>
      </c>
      <c r="M11" s="23">
        <v>5957.6670947702996</v>
      </c>
      <c r="N11" s="23">
        <v>6338.0297953319614</v>
      </c>
      <c r="O11" s="23">
        <v>6201.6202665599822</v>
      </c>
      <c r="P11" s="23">
        <v>6480.5474371765786</v>
      </c>
      <c r="Q11" s="23">
        <v>7024.1429503588824</v>
      </c>
      <c r="R11" s="23">
        <v>6989.324332631084</v>
      </c>
      <c r="S11" s="23">
        <v>7232.1655438137695</v>
      </c>
      <c r="T11" s="23">
        <v>7443.6143938930045</v>
      </c>
      <c r="U11" s="23">
        <v>8095.2480830446939</v>
      </c>
      <c r="V11" s="23">
        <v>7128.7986661596515</v>
      </c>
      <c r="W11" s="23">
        <v>7427.2399124751437</v>
      </c>
      <c r="X11" s="23">
        <v>7248.2467745507829</v>
      </c>
      <c r="Y11" s="23">
        <v>7620.5659384729497</v>
      </c>
      <c r="Z11" s="23">
        <v>7631.6952814943688</v>
      </c>
      <c r="AA11" s="23">
        <v>7851.7214174953697</v>
      </c>
      <c r="AB11" s="23">
        <v>8089.8128823502266</v>
      </c>
      <c r="AC11" s="23">
        <v>8144.8470281479631</v>
      </c>
      <c r="AD11" s="23">
        <v>8538.9980506925731</v>
      </c>
      <c r="AE11" s="23">
        <v>9194.7769466386344</v>
      </c>
      <c r="AF11" s="23">
        <v>8776.8455431049042</v>
      </c>
      <c r="AG11" s="23">
        <v>9050.9791043696187</v>
      </c>
      <c r="AH11" s="23">
        <v>9279.0988289569596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114.9673423007861</v>
      </c>
      <c r="O12" s="25">
        <v>121.74261891779625</v>
      </c>
      <c r="P12" s="25">
        <v>134.97859964513319</v>
      </c>
      <c r="Q12" s="25">
        <v>135.65400605841504</v>
      </c>
      <c r="R12" s="25">
        <v>147.54919266905424</v>
      </c>
      <c r="S12" s="25">
        <v>168.43094912307527</v>
      </c>
      <c r="T12" s="25">
        <v>200.41799227523896</v>
      </c>
      <c r="U12" s="25">
        <v>197.48661307304209</v>
      </c>
      <c r="V12" s="25">
        <v>173.59938717233521</v>
      </c>
      <c r="W12" s="25">
        <v>182.58476856814107</v>
      </c>
      <c r="X12" s="25">
        <v>187.11296607982518</v>
      </c>
      <c r="Y12" s="25">
        <v>191.95795984350582</v>
      </c>
      <c r="Z12" s="25">
        <v>190.81453109712399</v>
      </c>
      <c r="AA12" s="25">
        <v>199.32757632713512</v>
      </c>
      <c r="AB12" s="25">
        <v>190.26611507327064</v>
      </c>
      <c r="AC12" s="25">
        <v>212.19546999629054</v>
      </c>
      <c r="AD12" s="25">
        <v>224.0936416948885</v>
      </c>
      <c r="AE12" s="25">
        <v>259.0300957316278</v>
      </c>
      <c r="AF12" s="25">
        <v>297.79533302372135</v>
      </c>
      <c r="AG12" s="25">
        <v>350.28347128806701</v>
      </c>
      <c r="AH12" s="25">
        <v>388.63414040927455</v>
      </c>
    </row>
    <row r="13" spans="1:34" x14ac:dyDescent="0.25">
      <c r="A13" s="9" t="s">
        <v>9</v>
      </c>
      <c r="B13" s="22">
        <v>56.701293995462983</v>
      </c>
      <c r="C13" s="23">
        <v>52.646240637062007</v>
      </c>
      <c r="D13" s="23">
        <v>60.524582472412959</v>
      </c>
      <c r="E13" s="23">
        <v>64.604718735180242</v>
      </c>
      <c r="F13" s="23">
        <v>73.253893152662997</v>
      </c>
      <c r="G13" s="23">
        <v>75.135999680367973</v>
      </c>
      <c r="H13" s="23">
        <v>79.4664499899052</v>
      </c>
      <c r="I13" s="23">
        <v>78.335336646489722</v>
      </c>
      <c r="J13" s="23">
        <v>81.038161360493149</v>
      </c>
      <c r="K13" s="23">
        <v>69.908368914148653</v>
      </c>
      <c r="L13" s="23">
        <v>101.29629590385751</v>
      </c>
      <c r="M13" s="23">
        <v>107.27787548545817</v>
      </c>
      <c r="N13" s="23">
        <v>127.59713115213182</v>
      </c>
      <c r="O13" s="23">
        <v>126.90696643539849</v>
      </c>
      <c r="P13" s="23">
        <v>139.63634015573894</v>
      </c>
      <c r="Q13" s="23">
        <v>148.26427018889856</v>
      </c>
      <c r="R13" s="23">
        <v>153.32798389033982</v>
      </c>
      <c r="S13" s="23">
        <v>176.26094974161273</v>
      </c>
      <c r="T13" s="23">
        <v>179.04657434456354</v>
      </c>
      <c r="U13" s="23">
        <v>153.22737233363844</v>
      </c>
      <c r="V13" s="23">
        <v>149.96245053240202</v>
      </c>
      <c r="W13" s="23">
        <v>158.62650373475822</v>
      </c>
      <c r="X13" s="23">
        <v>160.37479102678745</v>
      </c>
      <c r="Y13" s="23">
        <v>159.01817984586333</v>
      </c>
      <c r="Z13" s="23">
        <v>159.08849495934882</v>
      </c>
      <c r="AA13" s="23">
        <v>168.21335678275281</v>
      </c>
      <c r="AB13" s="23">
        <v>168.07484429470884</v>
      </c>
      <c r="AC13" s="23">
        <v>179.26372568148486</v>
      </c>
      <c r="AD13" s="23">
        <v>200.20474265791819</v>
      </c>
      <c r="AE13" s="23">
        <v>204.35585517383461</v>
      </c>
      <c r="AF13" s="23">
        <v>207.6409310107891</v>
      </c>
      <c r="AG13" s="23">
        <v>212.41751936501865</v>
      </c>
      <c r="AH13" s="23">
        <v>229.88194220550099</v>
      </c>
    </row>
    <row r="14" spans="1:34" x14ac:dyDescent="0.25">
      <c r="A14" s="12" t="s">
        <v>10</v>
      </c>
      <c r="B14" s="24">
        <v>2660.0166611707941</v>
      </c>
      <c r="C14" s="25">
        <v>2882.7196097371143</v>
      </c>
      <c r="D14" s="25">
        <v>2775.6969376692291</v>
      </c>
      <c r="E14" s="25">
        <v>2609.8872338883502</v>
      </c>
      <c r="F14" s="25">
        <v>2527.2755435581262</v>
      </c>
      <c r="G14" s="25">
        <v>2511.1172372570441</v>
      </c>
      <c r="H14" s="25">
        <v>2477.7919020361496</v>
      </c>
      <c r="I14" s="25">
        <v>2603.3066072458864</v>
      </c>
      <c r="J14" s="25">
        <v>2895.4231858907197</v>
      </c>
      <c r="K14" s="25">
        <v>2743.6396936190472</v>
      </c>
      <c r="L14" s="25">
        <v>2926.2077033703176</v>
      </c>
      <c r="M14" s="25">
        <v>3054.1672791415554</v>
      </c>
      <c r="N14" s="25">
        <v>3114.7957046177908</v>
      </c>
      <c r="O14" s="25">
        <v>3098.0703653131309</v>
      </c>
      <c r="P14" s="25">
        <v>3195.364491071879</v>
      </c>
      <c r="Q14" s="25">
        <v>3158.7847121929885</v>
      </c>
      <c r="R14" s="25">
        <v>3520.6192770645098</v>
      </c>
      <c r="S14" s="25">
        <v>3267.4803961061589</v>
      </c>
      <c r="T14" s="25">
        <v>3084.2395118502882</v>
      </c>
      <c r="U14" s="25">
        <v>3273.1115043788855</v>
      </c>
      <c r="V14" s="25">
        <v>3476.0879912257105</v>
      </c>
      <c r="W14" s="25">
        <v>3497.6215488073472</v>
      </c>
      <c r="X14" s="25">
        <v>4066.1681808029894</v>
      </c>
      <c r="Y14" s="25">
        <v>3984.0010633406528</v>
      </c>
      <c r="Z14" s="25">
        <v>4001.6318661410082</v>
      </c>
      <c r="AA14" s="25">
        <v>3940.1971587693956</v>
      </c>
      <c r="AB14" s="25">
        <v>4155.8089142152385</v>
      </c>
      <c r="AC14" s="25">
        <v>4259.4641213517998</v>
      </c>
      <c r="AD14" s="25">
        <v>4619.5188331505724</v>
      </c>
      <c r="AE14" s="25">
        <v>5034.8127429499782</v>
      </c>
      <c r="AF14" s="25">
        <v>5105.2880228621189</v>
      </c>
      <c r="AG14" s="25">
        <v>5604.495475183001</v>
      </c>
      <c r="AH14" s="25">
        <v>6129.9229154308241</v>
      </c>
    </row>
    <row r="15" spans="1:34" x14ac:dyDescent="0.25">
      <c r="A15" s="9" t="s">
        <v>11</v>
      </c>
      <c r="B15" s="22" t="s">
        <v>1</v>
      </c>
      <c r="C15" s="23">
        <v>12.056025871772285</v>
      </c>
      <c r="D15" s="23">
        <v>13.576517197317342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14.534310850463623</v>
      </c>
      <c r="K15" s="23">
        <v>14.532030850728249</v>
      </c>
      <c r="L15" s="23">
        <v>15.607993077694431</v>
      </c>
      <c r="M15" s="23">
        <v>17.270720782300263</v>
      </c>
      <c r="N15" s="23">
        <v>19.058278760654304</v>
      </c>
      <c r="O15" s="23">
        <v>21.120300411751</v>
      </c>
      <c r="P15" s="23">
        <v>22.894327072466222</v>
      </c>
      <c r="Q15" s="23">
        <v>23.948277779110601</v>
      </c>
      <c r="R15" s="23">
        <v>24.757196948958793</v>
      </c>
      <c r="S15" s="23">
        <v>24.370579609551143</v>
      </c>
      <c r="T15" s="23">
        <v>24.226904724252194</v>
      </c>
      <c r="U15" s="23">
        <v>24.840055037000045</v>
      </c>
      <c r="V15" s="23">
        <v>24.12496636367888</v>
      </c>
      <c r="W15" s="23">
        <v>21.085829038152323</v>
      </c>
      <c r="X15" s="23">
        <v>19.37602893085176</v>
      </c>
      <c r="Y15" s="23">
        <v>17.92187140731782</v>
      </c>
      <c r="Z15" s="23">
        <v>18.171021346152834</v>
      </c>
      <c r="AA15" s="23">
        <v>16.70087991156317</v>
      </c>
      <c r="AB15" s="23">
        <v>16.822282506210371</v>
      </c>
      <c r="AC15" s="23">
        <v>17.901979107032673</v>
      </c>
      <c r="AD15" s="23">
        <v>18.19607098265006</v>
      </c>
      <c r="AE15" s="23">
        <v>20.443913845475667</v>
      </c>
      <c r="AF15" s="23">
        <v>19.194294241331363</v>
      </c>
      <c r="AG15" s="23">
        <v>19.899563670618388</v>
      </c>
      <c r="AH15" s="23">
        <v>21.00932666722758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72.363201458868673</v>
      </c>
      <c r="I16" s="25">
        <v>77.182973475292911</v>
      </c>
      <c r="J16" s="25">
        <v>88.366364917537425</v>
      </c>
      <c r="K16" s="25">
        <v>80.11700851976417</v>
      </c>
      <c r="L16" s="25">
        <v>72.613873618162216</v>
      </c>
      <c r="M16" s="25">
        <v>86.523354466645714</v>
      </c>
      <c r="N16" s="25">
        <v>79.231147692943949</v>
      </c>
      <c r="O16" s="25">
        <v>72.338992952499297</v>
      </c>
      <c r="P16" s="25">
        <v>81.492913659681761</v>
      </c>
      <c r="Q16" s="25">
        <v>90.116071982553592</v>
      </c>
      <c r="R16" s="25">
        <v>97.531356566394365</v>
      </c>
      <c r="S16" s="25">
        <v>103.12159678736727</v>
      </c>
      <c r="T16" s="25">
        <v>120.94255816926358</v>
      </c>
      <c r="U16" s="25">
        <v>111.43684393302497</v>
      </c>
      <c r="V16" s="25">
        <v>85.527966446037681</v>
      </c>
      <c r="W16" s="25">
        <v>122.46884950621681</v>
      </c>
      <c r="X16" s="25">
        <v>129.05135676682343</v>
      </c>
      <c r="Y16" s="25">
        <v>148.68263459547489</v>
      </c>
      <c r="Z16" s="25">
        <v>144.69296461976413</v>
      </c>
      <c r="AA16" s="25">
        <v>149.23136962889532</v>
      </c>
      <c r="AB16" s="25">
        <v>195.00957941793632</v>
      </c>
      <c r="AC16" s="25">
        <v>238.96367907481024</v>
      </c>
      <c r="AD16" s="25">
        <v>212.27441673010611</v>
      </c>
      <c r="AE16" s="25">
        <v>226.09064806657324</v>
      </c>
      <c r="AF16" s="25">
        <v>201.42599282045967</v>
      </c>
      <c r="AG16" s="25">
        <v>214.56892013220642</v>
      </c>
      <c r="AH16" s="25">
        <v>213.75448276994641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27.92584635548619</v>
      </c>
      <c r="H17" s="23">
        <v>24.812511432229741</v>
      </c>
      <c r="I17" s="23">
        <v>22.016625813886826</v>
      </c>
      <c r="J17" s="23">
        <v>20.270767836406378</v>
      </c>
      <c r="K17" s="23">
        <v>20.842976326217272</v>
      </c>
      <c r="L17" s="23">
        <v>18.297871161036234</v>
      </c>
      <c r="M17" s="23">
        <v>18.281018303657333</v>
      </c>
      <c r="N17" s="23">
        <v>18.054932207428095</v>
      </c>
      <c r="O17" s="23">
        <v>21.255387218740911</v>
      </c>
      <c r="P17" s="23">
        <v>21.520993862234587</v>
      </c>
      <c r="Q17" s="23">
        <v>30.686834233182548</v>
      </c>
      <c r="R17" s="23">
        <v>34.338046719376962</v>
      </c>
      <c r="S17" s="23">
        <v>53.640774553906795</v>
      </c>
      <c r="T17" s="23">
        <v>67.739626300078882</v>
      </c>
      <c r="U17" s="23">
        <v>40.412356098506443</v>
      </c>
      <c r="V17" s="23">
        <v>51.713623362196586</v>
      </c>
      <c r="W17" s="23">
        <v>66.220263468825678</v>
      </c>
      <c r="X17" s="23">
        <v>77.862043488481902</v>
      </c>
      <c r="Y17" s="23">
        <v>80.717686386751879</v>
      </c>
      <c r="Z17" s="23">
        <v>78.382821701188604</v>
      </c>
      <c r="AA17" s="23">
        <v>78.381088854008183</v>
      </c>
      <c r="AB17" s="23">
        <v>72.440587367269657</v>
      </c>
      <c r="AC17" s="23">
        <v>74.297731648976239</v>
      </c>
      <c r="AD17" s="23">
        <v>86.542798883924462</v>
      </c>
      <c r="AE17" s="23">
        <v>75.797413438943025</v>
      </c>
      <c r="AF17" s="23">
        <v>81.197749662366505</v>
      </c>
      <c r="AG17" s="23">
        <v>89.795958464727448</v>
      </c>
      <c r="AH17" s="23">
        <v>98.585284416177089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27.206100863479787</v>
      </c>
      <c r="M18" s="25">
        <v>33.732448747436337</v>
      </c>
      <c r="N18" s="25">
        <v>39.707584984681233</v>
      </c>
      <c r="O18" s="25">
        <v>46.544558899599544</v>
      </c>
      <c r="P18" s="25">
        <v>51.723974798229193</v>
      </c>
      <c r="Q18" s="25">
        <v>60.124920352972381</v>
      </c>
      <c r="R18" s="25">
        <v>72.560676302154349</v>
      </c>
      <c r="S18" s="25">
        <v>85.74830592824712</v>
      </c>
      <c r="T18" s="25">
        <v>109.99450027498625</v>
      </c>
      <c r="U18" s="25">
        <v>110.60957080651519</v>
      </c>
      <c r="V18" s="25">
        <v>138.91319518713689</v>
      </c>
      <c r="W18" s="25">
        <v>163.28379547430725</v>
      </c>
      <c r="X18" s="25">
        <v>172.28465245536452</v>
      </c>
      <c r="Y18" s="25">
        <v>195.98125224796539</v>
      </c>
      <c r="Z18" s="25">
        <v>212.63648887390883</v>
      </c>
      <c r="AA18" s="25">
        <v>223.99720400653158</v>
      </c>
      <c r="AB18" s="25">
        <v>212.93729032015719</v>
      </c>
      <c r="AC18" s="25">
        <v>202.63818651200623</v>
      </c>
      <c r="AD18" s="25">
        <v>216.1707501537345</v>
      </c>
      <c r="AE18" s="25">
        <v>208.77719777510288</v>
      </c>
      <c r="AF18" s="25">
        <v>213.7205415714354</v>
      </c>
      <c r="AG18" s="25">
        <v>213.9403232886346</v>
      </c>
      <c r="AH18" s="25">
        <v>217.95020623026241</v>
      </c>
    </row>
    <row r="19" spans="1:34" x14ac:dyDescent="0.25">
      <c r="A19" s="9" t="s">
        <v>15</v>
      </c>
      <c r="B19" s="22" t="s">
        <v>1</v>
      </c>
      <c r="C19" s="23">
        <v>217.3984028233462</v>
      </c>
      <c r="D19" s="23">
        <v>219.26637735670772</v>
      </c>
      <c r="E19" s="23">
        <v>210.80933301089405</v>
      </c>
      <c r="F19" s="23">
        <v>213.63113663214625</v>
      </c>
      <c r="G19" s="23">
        <v>171.42447831185811</v>
      </c>
      <c r="H19" s="23">
        <v>172.2773599557112</v>
      </c>
      <c r="I19" s="23">
        <v>177.55841732582891</v>
      </c>
      <c r="J19" s="23">
        <v>218.68201423927979</v>
      </c>
      <c r="K19" s="23">
        <v>241.4930102986456</v>
      </c>
      <c r="L19" s="23">
        <v>249.7979178173654</v>
      </c>
      <c r="M19" s="23">
        <v>318.05063838675125</v>
      </c>
      <c r="N19" s="23">
        <v>476.78507500875094</v>
      </c>
      <c r="O19" s="23">
        <v>451.54321867999323</v>
      </c>
      <c r="P19" s="23">
        <v>417.81716545358483</v>
      </c>
      <c r="Q19" s="23">
        <v>444.29026530179937</v>
      </c>
      <c r="R19" s="23">
        <v>459.11059347317644</v>
      </c>
      <c r="S19" s="23">
        <v>442.6457571129356</v>
      </c>
      <c r="T19" s="23">
        <v>475.65841869593805</v>
      </c>
      <c r="U19" s="23">
        <v>469.91527287367393</v>
      </c>
      <c r="V19" s="23">
        <v>454.44883714338908</v>
      </c>
      <c r="W19" s="23">
        <v>426.76845942792704</v>
      </c>
      <c r="X19" s="23">
        <v>418.14035463780027</v>
      </c>
      <c r="Y19" s="23">
        <v>500.65517980590596</v>
      </c>
      <c r="Z19" s="23">
        <v>468.32602230403415</v>
      </c>
      <c r="AA19" s="23">
        <v>469.55452179274624</v>
      </c>
      <c r="AB19" s="23">
        <v>433.97070524299176</v>
      </c>
      <c r="AC19" s="23">
        <v>477.48942008382136</v>
      </c>
      <c r="AD19" s="23">
        <v>511.39727202017593</v>
      </c>
      <c r="AE19" s="23">
        <v>498.58963855013434</v>
      </c>
      <c r="AF19" s="23">
        <v>526.47711940098463</v>
      </c>
      <c r="AG19" s="23">
        <v>597.86826537608806</v>
      </c>
      <c r="AH19" s="23">
        <v>685.74706388282175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3.2036613813800812</v>
      </c>
      <c r="O20" s="25">
        <v>1.3800985311884304</v>
      </c>
      <c r="P20" s="25">
        <v>1.0684310910678549</v>
      </c>
      <c r="Q20" s="25">
        <v>2.2488736891085885</v>
      </c>
      <c r="R20" s="25">
        <v>2.3893788924444692</v>
      </c>
      <c r="S20" s="25">
        <v>1.0228024870511609</v>
      </c>
      <c r="T20" s="25">
        <v>2.3095005056764211</v>
      </c>
      <c r="U20" s="25">
        <v>2.6395124260319194</v>
      </c>
      <c r="V20" s="25">
        <v>2.0908923642656263</v>
      </c>
      <c r="W20" s="25">
        <v>3.2326159668106782</v>
      </c>
      <c r="X20" s="25">
        <v>7.3189199288997528</v>
      </c>
      <c r="Y20" s="25">
        <v>9.7458275018190452</v>
      </c>
      <c r="Z20" s="25">
        <v>10.30428507348692</v>
      </c>
      <c r="AA20" s="25">
        <v>19.681523368744841</v>
      </c>
      <c r="AB20" s="25">
        <v>1.3121358043419113</v>
      </c>
      <c r="AC20" s="25">
        <v>1.0350876576501131</v>
      </c>
      <c r="AD20" s="25">
        <v>1.4691898057659647</v>
      </c>
      <c r="AE20" s="25">
        <v>1.3309182035729548</v>
      </c>
      <c r="AF20" s="25">
        <v>1.3269233913032015</v>
      </c>
      <c r="AG20" s="25">
        <v>2.6083138489801416</v>
      </c>
      <c r="AH20" s="25">
        <v>2.9099511726226597</v>
      </c>
    </row>
    <row r="21" spans="1:34" x14ac:dyDescent="0.25">
      <c r="A21" s="9" t="s">
        <v>17</v>
      </c>
      <c r="B21" s="22">
        <v>4631.4013688225778</v>
      </c>
      <c r="C21" s="23">
        <v>5781.1122787985623</v>
      </c>
      <c r="D21" s="23">
        <v>5659.1331189710609</v>
      </c>
      <c r="E21" s="23">
        <v>5956.5400783986088</v>
      </c>
      <c r="F21" s="23">
        <v>6020.0135371963388</v>
      </c>
      <c r="G21" s="23">
        <v>6365.6626879348823</v>
      </c>
      <c r="H21" s="23">
        <v>6472.5429045987321</v>
      </c>
      <c r="I21" s="23">
        <v>6447.1406663075968</v>
      </c>
      <c r="J21" s="23">
        <v>6758.5334757945047</v>
      </c>
      <c r="K21" s="23">
        <v>6950.4537693935454</v>
      </c>
      <c r="L21" s="23">
        <v>7288.1109700762117</v>
      </c>
      <c r="M21" s="23">
        <v>7685.5071419429569</v>
      </c>
      <c r="N21" s="23">
        <v>8029.929143713106</v>
      </c>
      <c r="O21" s="23">
        <v>8156.5726187672381</v>
      </c>
      <c r="P21" s="23">
        <v>8587.316497877855</v>
      </c>
      <c r="Q21" s="23">
        <v>9014.2210397137223</v>
      </c>
      <c r="R21" s="23">
        <v>9622.2285929339378</v>
      </c>
      <c r="S21" s="23">
        <v>10200.944341654355</v>
      </c>
      <c r="T21" s="23">
        <v>11392.453202763038</v>
      </c>
      <c r="U21" s="23">
        <v>12244.796559725211</v>
      </c>
      <c r="V21" s="23">
        <v>12860.4811192911</v>
      </c>
      <c r="W21" s="23">
        <v>13913.728115384176</v>
      </c>
      <c r="X21" s="23">
        <v>14405.34089725448</v>
      </c>
      <c r="Y21" s="23">
        <v>15309.602418222368</v>
      </c>
      <c r="Z21" s="23">
        <v>16022.079832287951</v>
      </c>
      <c r="AA21" s="23">
        <v>16045.821863409594</v>
      </c>
      <c r="AB21" s="23">
        <v>16902.3728155959</v>
      </c>
      <c r="AC21" s="23">
        <v>18104.61436418393</v>
      </c>
      <c r="AD21" s="23">
        <v>19264.483688853597</v>
      </c>
      <c r="AE21" s="23">
        <v>20627.834710380652</v>
      </c>
      <c r="AF21" s="23">
        <v>21502.084132181702</v>
      </c>
      <c r="AG21" s="23">
        <v>22764.62662829343</v>
      </c>
      <c r="AH21" s="23">
        <v>19896.692626237109</v>
      </c>
    </row>
    <row r="22" spans="1:34" x14ac:dyDescent="0.25">
      <c r="A22" s="12" t="s">
        <v>18</v>
      </c>
      <c r="B22" s="24">
        <v>937.28881544813623</v>
      </c>
      <c r="C22" s="25">
        <v>1007.6319861522726</v>
      </c>
      <c r="D22" s="25">
        <v>1017.8771607657715</v>
      </c>
      <c r="E22" s="25">
        <v>1051.0453658450826</v>
      </c>
      <c r="F22" s="25">
        <v>1161.0639221960162</v>
      </c>
      <c r="G22" s="25">
        <v>1195.8681358325873</v>
      </c>
      <c r="H22" s="25">
        <v>1243.3035886909227</v>
      </c>
      <c r="I22" s="25">
        <v>1283.4420279487863</v>
      </c>
      <c r="J22" s="25">
        <v>1342.9217020412309</v>
      </c>
      <c r="K22" s="25">
        <v>1255.5758933841744</v>
      </c>
      <c r="L22" s="25">
        <v>1093.9161862532696</v>
      </c>
      <c r="M22" s="25">
        <v>1302.8891207100801</v>
      </c>
      <c r="N22" s="25">
        <v>1227.7116498291084</v>
      </c>
      <c r="O22" s="25">
        <v>1313.9468543074981</v>
      </c>
      <c r="P22" s="25">
        <v>1380.2782147373616</v>
      </c>
      <c r="Q22" s="25">
        <v>1355.4198401808414</v>
      </c>
      <c r="R22" s="25">
        <v>1445.0005275398753</v>
      </c>
      <c r="S22" s="25">
        <v>1463.7985980553219</v>
      </c>
      <c r="T22" s="25">
        <v>1485.0638435905755</v>
      </c>
      <c r="U22" s="25">
        <v>1564.2405417671087</v>
      </c>
      <c r="V22" s="25">
        <v>1497.5002634382793</v>
      </c>
      <c r="W22" s="25">
        <v>1578.0914163372465</v>
      </c>
      <c r="X22" s="25">
        <v>1797.2181250060651</v>
      </c>
      <c r="Y22" s="25">
        <v>1062.4356336902349</v>
      </c>
      <c r="Z22" s="25">
        <v>1099.161966275881</v>
      </c>
      <c r="AA22" s="25">
        <v>1111.1412902572663</v>
      </c>
      <c r="AB22" s="25">
        <v>1160.3524051855054</v>
      </c>
      <c r="AC22" s="25">
        <v>1159.6241130217988</v>
      </c>
      <c r="AD22" s="25">
        <v>1250.0852916071772</v>
      </c>
      <c r="AE22" s="25">
        <v>1302.4061118039865</v>
      </c>
      <c r="AF22" s="25">
        <v>1359.7119192242044</v>
      </c>
      <c r="AG22" s="25">
        <v>1403.178590167852</v>
      </c>
      <c r="AH22" s="25">
        <v>1360.4880947083814</v>
      </c>
    </row>
    <row r="23" spans="1:34" x14ac:dyDescent="0.25">
      <c r="A23" s="9" t="s">
        <v>19</v>
      </c>
      <c r="B23" s="22">
        <v>590.46530170144263</v>
      </c>
      <c r="C23" s="23">
        <v>485.83807067190907</v>
      </c>
      <c r="D23" s="23">
        <v>421.27746849195603</v>
      </c>
      <c r="E23" s="23">
        <v>684.8303560828283</v>
      </c>
      <c r="F23" s="23">
        <v>650.51495958122223</v>
      </c>
      <c r="G23" s="23">
        <v>641.02729416335922</v>
      </c>
      <c r="H23" s="23">
        <v>636.14437138453377</v>
      </c>
      <c r="I23" s="23">
        <v>709.85267582733525</v>
      </c>
      <c r="J23" s="23">
        <v>745.99900178976907</v>
      </c>
      <c r="K23" s="23">
        <v>813.27949835870845</v>
      </c>
      <c r="L23" s="23">
        <v>843.83995739879481</v>
      </c>
      <c r="M23" s="23">
        <v>826.77780360135489</v>
      </c>
      <c r="N23" s="23">
        <v>1142.1300759253136</v>
      </c>
      <c r="O23" s="23">
        <v>1027.3369046550217</v>
      </c>
      <c r="P23" s="23">
        <v>1098.9953744054076</v>
      </c>
      <c r="Q23" s="23">
        <v>1085.2459981955403</v>
      </c>
      <c r="R23" s="23">
        <v>1179.2029707571496</v>
      </c>
      <c r="S23" s="23">
        <v>1275.5563060062004</v>
      </c>
      <c r="T23" s="23">
        <v>1478.1437627935077</v>
      </c>
      <c r="U23" s="23">
        <v>1664.9394881167084</v>
      </c>
      <c r="V23" s="23">
        <v>2071.5194744105929</v>
      </c>
      <c r="W23" s="23">
        <v>2240.338754229987</v>
      </c>
      <c r="X23" s="23">
        <v>2234.1451356443272</v>
      </c>
      <c r="Y23" s="23">
        <v>2196.1981674701838</v>
      </c>
      <c r="Z23" s="23">
        <v>2191.5047008106876</v>
      </c>
      <c r="AA23" s="23">
        <v>2496.0399203225174</v>
      </c>
      <c r="AB23" s="23">
        <v>260.26593292063967</v>
      </c>
      <c r="AC23" s="23">
        <v>269.78350189542704</v>
      </c>
      <c r="AD23" s="23">
        <v>285.16048148448948</v>
      </c>
      <c r="AE23" s="23">
        <v>222.93701749143418</v>
      </c>
      <c r="AF23" s="23">
        <v>365.91406948689263</v>
      </c>
      <c r="AG23" s="23">
        <v>422.57812517143543</v>
      </c>
      <c r="AH23" s="23">
        <v>457.5877708593701</v>
      </c>
    </row>
    <row r="24" spans="1:34" x14ac:dyDescent="0.25">
      <c r="A24" s="12" t="s">
        <v>20</v>
      </c>
      <c r="B24" s="24">
        <v>138.75640309113297</v>
      </c>
      <c r="C24" s="25">
        <v>152.70082555918611</v>
      </c>
      <c r="D24" s="25">
        <v>160.67522345680803</v>
      </c>
      <c r="E24" s="25">
        <v>171.41515476393946</v>
      </c>
      <c r="F24" s="25">
        <v>182.61012491781719</v>
      </c>
      <c r="G24" s="25">
        <v>201.69193426961917</v>
      </c>
      <c r="H24" s="25">
        <v>210.10830899497844</v>
      </c>
      <c r="I24" s="25">
        <v>217.89244816280947</v>
      </c>
      <c r="J24" s="25">
        <v>279.68823037698303</v>
      </c>
      <c r="K24" s="25">
        <v>344.61932483856611</v>
      </c>
      <c r="L24" s="25">
        <v>335.25570812178131</v>
      </c>
      <c r="M24" s="25">
        <v>321.22666467936057</v>
      </c>
      <c r="N24" s="25">
        <v>288.33131720730091</v>
      </c>
      <c r="O24" s="25">
        <v>256.87444663261482</v>
      </c>
      <c r="P24" s="25">
        <v>257.04473757770177</v>
      </c>
      <c r="Q24" s="25">
        <v>264.2824560901696</v>
      </c>
      <c r="R24" s="25">
        <v>281.18532264287398</v>
      </c>
      <c r="S24" s="25">
        <v>285.24047716607265</v>
      </c>
      <c r="T24" s="25">
        <v>296.02545319642599</v>
      </c>
      <c r="U24" s="25">
        <v>322.85919693682524</v>
      </c>
      <c r="V24" s="25">
        <v>314.99115788392601</v>
      </c>
      <c r="W24" s="25">
        <v>303.85999939012942</v>
      </c>
      <c r="X24" s="25">
        <v>205.19393853299815</v>
      </c>
      <c r="Y24" s="25">
        <v>252.13885371491432</v>
      </c>
      <c r="Z24" s="25">
        <v>241.56284334252365</v>
      </c>
      <c r="AA24" s="25">
        <v>247.67372086701874</v>
      </c>
      <c r="AB24" s="25">
        <v>219.6770828958237</v>
      </c>
      <c r="AC24" s="25">
        <v>246.21496366087186</v>
      </c>
      <c r="AD24" s="25">
        <v>257.407300425225</v>
      </c>
      <c r="AE24" s="25">
        <v>274.84532355430991</v>
      </c>
      <c r="AF24" s="25">
        <v>287.45779384548553</v>
      </c>
      <c r="AG24" s="25">
        <v>299.21184938818794</v>
      </c>
      <c r="AH24" s="25">
        <v>319.72091852331374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218.41005881593037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237.28301085243763</v>
      </c>
      <c r="K25" s="23" t="s">
        <v>1</v>
      </c>
      <c r="L25" s="23" t="s">
        <v>1</v>
      </c>
      <c r="M25" s="23" t="s">
        <v>1</v>
      </c>
      <c r="N25" s="23">
        <v>296.09789763691145</v>
      </c>
      <c r="O25" s="23" t="s">
        <v>1</v>
      </c>
      <c r="P25" s="23">
        <v>307.30019030308415</v>
      </c>
      <c r="Q25" s="23">
        <v>355.93844925782849</v>
      </c>
      <c r="R25" s="23">
        <v>383.95498093200638</v>
      </c>
      <c r="S25" s="23">
        <v>423.12304667025319</v>
      </c>
      <c r="T25" s="23">
        <v>471.90856062095634</v>
      </c>
      <c r="U25" s="23">
        <v>473.01424756703329</v>
      </c>
      <c r="V25" s="23">
        <v>501.54410952788595</v>
      </c>
      <c r="W25" s="23">
        <v>511.4689658324653</v>
      </c>
      <c r="X25" s="23">
        <v>522.52079523331952</v>
      </c>
      <c r="Y25" s="23">
        <v>533.05122064131501</v>
      </c>
      <c r="Z25" s="23">
        <v>585.30640450577562</v>
      </c>
      <c r="AA25" s="23">
        <v>602.28489020584288</v>
      </c>
      <c r="AB25" s="23">
        <v>1016.3450808372944</v>
      </c>
      <c r="AC25" s="23">
        <v>1040.76726850914</v>
      </c>
      <c r="AD25" s="23">
        <v>1111.910980228716</v>
      </c>
      <c r="AE25" s="23">
        <v>1219.1278509433509</v>
      </c>
      <c r="AF25" s="23">
        <v>1233.8823895132191</v>
      </c>
      <c r="AG25" s="23">
        <v>1318.5223480381007</v>
      </c>
      <c r="AH25" s="23">
        <v>1480.9950789481629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172.40103072136191</v>
      </c>
      <c r="F26" s="25">
        <v>123.69948738430968</v>
      </c>
      <c r="G26" s="25">
        <v>185.86180035934245</v>
      </c>
      <c r="H26" s="25">
        <v>203.02723527715804</v>
      </c>
      <c r="I26" s="25">
        <v>113.70206828447101</v>
      </c>
      <c r="J26" s="25">
        <v>115.65585629889625</v>
      </c>
      <c r="K26" s="25">
        <v>92.988542934301833</v>
      </c>
      <c r="L26" s="25">
        <v>90.46583883399083</v>
      </c>
      <c r="M26" s="25">
        <v>152.83866087581276</v>
      </c>
      <c r="N26" s="25">
        <v>141.90991195296158</v>
      </c>
      <c r="O26" s="25">
        <v>207.93844678892674</v>
      </c>
      <c r="P26" s="25">
        <v>256.45113563222867</v>
      </c>
      <c r="Q26" s="25">
        <v>288.63562323190968</v>
      </c>
      <c r="R26" s="25">
        <v>361.8635855927555</v>
      </c>
      <c r="S26" s="25">
        <v>496.83478747471815</v>
      </c>
      <c r="T26" s="25">
        <v>779.44957002779563</v>
      </c>
      <c r="U26" s="25">
        <v>524.98743647586934</v>
      </c>
      <c r="V26" s="25">
        <v>577.10483688732677</v>
      </c>
      <c r="W26" s="25">
        <v>731.96293488948834</v>
      </c>
      <c r="X26" s="25">
        <v>751.64130418608136</v>
      </c>
      <c r="Y26" s="25">
        <v>755.41470195232898</v>
      </c>
      <c r="Z26" s="25">
        <v>674.17144016805139</v>
      </c>
      <c r="AA26" s="25">
        <v>799.92422135028869</v>
      </c>
      <c r="AB26" s="25">
        <v>765.51326303800056</v>
      </c>
      <c r="AC26" s="25">
        <v>865.68773792181162</v>
      </c>
      <c r="AD26" s="25">
        <v>877.06412399691033</v>
      </c>
      <c r="AE26" s="25">
        <v>969.53850188717558</v>
      </c>
      <c r="AF26" s="25">
        <v>954.42893605375036</v>
      </c>
      <c r="AG26" s="25">
        <v>985.69625053892389</v>
      </c>
      <c r="AH26" s="25">
        <v>1009.2953019713196</v>
      </c>
    </row>
    <row r="27" spans="1:34" x14ac:dyDescent="0.25">
      <c r="A27" s="9" t="s">
        <v>23</v>
      </c>
      <c r="B27" s="22" t="s">
        <v>1</v>
      </c>
      <c r="C27" s="23">
        <v>180.30741526786289</v>
      </c>
      <c r="D27" s="23" t="s">
        <v>1</v>
      </c>
      <c r="E27" s="23">
        <v>193.2942657606489</v>
      </c>
      <c r="F27" s="23" t="s">
        <v>1</v>
      </c>
      <c r="G27" s="23">
        <v>173.47651918943868</v>
      </c>
      <c r="H27" s="23" t="s">
        <v>1</v>
      </c>
      <c r="I27" s="23">
        <v>183.84052910356615</v>
      </c>
      <c r="J27" s="23" t="s">
        <v>1</v>
      </c>
      <c r="K27" s="23">
        <v>245.1283269961977</v>
      </c>
      <c r="L27" s="23" t="s">
        <v>1</v>
      </c>
      <c r="M27" s="23">
        <v>280.91820463649668</v>
      </c>
      <c r="N27" s="23" t="s">
        <v>1</v>
      </c>
      <c r="O27" s="23">
        <v>289.60056755229931</v>
      </c>
      <c r="P27" s="23">
        <v>291.71646196599039</v>
      </c>
      <c r="Q27" s="23">
        <v>329.91243709236983</v>
      </c>
      <c r="R27" s="23">
        <v>367.36462093862815</v>
      </c>
      <c r="S27" s="23">
        <v>390.7962117773514</v>
      </c>
      <c r="T27" s="23">
        <v>771.14094054532018</v>
      </c>
      <c r="U27" s="23">
        <v>551.32909820066016</v>
      </c>
      <c r="V27" s="23">
        <v>443.96707538506922</v>
      </c>
      <c r="W27" s="23">
        <v>465.14892107414431</v>
      </c>
      <c r="X27" s="23">
        <v>484.76403719786225</v>
      </c>
      <c r="Y27" s="23">
        <v>649.67384038296427</v>
      </c>
      <c r="Z27" s="23">
        <v>675.28451160545546</v>
      </c>
      <c r="AA27" s="23">
        <v>787.01955440261384</v>
      </c>
      <c r="AB27" s="23">
        <v>745.55710353732718</v>
      </c>
      <c r="AC27" s="23">
        <v>784.53536356538052</v>
      </c>
      <c r="AD27" s="23">
        <v>864.09480629610664</v>
      </c>
      <c r="AE27" s="23">
        <v>954.54636547644441</v>
      </c>
      <c r="AF27" s="23">
        <v>987.45009814949606</v>
      </c>
      <c r="AG27" s="23">
        <v>1082.072056383983</v>
      </c>
      <c r="AH27" s="23">
        <v>1211.2841544368027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177.05548579875074</v>
      </c>
      <c r="E28" s="25">
        <v>135.57691765250109</v>
      </c>
      <c r="F28" s="25">
        <v>159.82081865761279</v>
      </c>
      <c r="G28" s="25">
        <v>169.31577693209675</v>
      </c>
      <c r="H28" s="25">
        <v>175.69241781840208</v>
      </c>
      <c r="I28" s="25">
        <v>100.96399344608785</v>
      </c>
      <c r="J28" s="25">
        <v>108.54629331616779</v>
      </c>
      <c r="K28" s="25">
        <v>102.58775176676657</v>
      </c>
      <c r="L28" s="25">
        <v>96.556412207974802</v>
      </c>
      <c r="M28" s="25">
        <v>98.604876629986919</v>
      </c>
      <c r="N28" s="25">
        <v>107.05670753454338</v>
      </c>
      <c r="O28" s="25">
        <v>135.25867136978246</v>
      </c>
      <c r="P28" s="25">
        <v>124.89968732561539</v>
      </c>
      <c r="Q28" s="25">
        <v>130.78632584578062</v>
      </c>
      <c r="R28" s="25">
        <v>158.10843946977454</v>
      </c>
      <c r="S28" s="25">
        <v>180.47398192496914</v>
      </c>
      <c r="T28" s="25">
        <v>193.14701449491096</v>
      </c>
      <c r="U28" s="25">
        <v>199.19970207037812</v>
      </c>
      <c r="V28" s="25">
        <v>248.45502289334431</v>
      </c>
      <c r="W28" s="25">
        <v>255.87126560256863</v>
      </c>
      <c r="X28" s="25">
        <v>284.44609170297019</v>
      </c>
      <c r="Y28" s="25">
        <v>254.77476156734349</v>
      </c>
      <c r="Z28" s="25">
        <v>390.94212751229884</v>
      </c>
      <c r="AA28" s="25">
        <v>525.56617054692526</v>
      </c>
      <c r="AB28" s="25">
        <v>273.04379622968474</v>
      </c>
      <c r="AC28" s="25">
        <v>301.73710820183834</v>
      </c>
      <c r="AD28" s="25">
        <v>303.01463305202839</v>
      </c>
      <c r="AE28" s="25">
        <v>299.38109987614268</v>
      </c>
      <c r="AF28" s="25">
        <v>318.13933092537241</v>
      </c>
      <c r="AG28" s="25">
        <v>318.44181847837706</v>
      </c>
      <c r="AH28" s="25">
        <v>342.42022757131082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112.66533915821832</v>
      </c>
      <c r="F29" s="23">
        <v>125.96907782270527</v>
      </c>
      <c r="G29" s="23">
        <v>101.69913695038684</v>
      </c>
      <c r="H29" s="23">
        <v>95.860729753976827</v>
      </c>
      <c r="I29" s="23">
        <v>106.71088824837788</v>
      </c>
      <c r="J29" s="23">
        <v>126.3676477598453</v>
      </c>
      <c r="K29" s="23">
        <v>129.29444293675985</v>
      </c>
      <c r="L29" s="23">
        <v>126.13656437033337</v>
      </c>
      <c r="M29" s="23">
        <v>134.6765281876331</v>
      </c>
      <c r="N29" s="23">
        <v>134.38347568774154</v>
      </c>
      <c r="O29" s="23">
        <v>116.29158029809496</v>
      </c>
      <c r="P29" s="23">
        <v>123.52877303702047</v>
      </c>
      <c r="Q29" s="23">
        <v>163.69328099518958</v>
      </c>
      <c r="R29" s="23">
        <v>194.41123264170778</v>
      </c>
      <c r="S29" s="23">
        <v>194.34065541778719</v>
      </c>
      <c r="T29" s="23">
        <v>213.35965124039703</v>
      </c>
      <c r="U29" s="23">
        <v>211.24362478077921</v>
      </c>
      <c r="V29" s="23">
        <v>213.06502887455088</v>
      </c>
      <c r="W29" s="23">
        <v>204.86722118050548</v>
      </c>
      <c r="X29" s="23">
        <v>200.20501225294294</v>
      </c>
      <c r="Y29" s="23">
        <v>206.06462999253057</v>
      </c>
      <c r="Z29" s="23">
        <v>183.15636004451676</v>
      </c>
      <c r="AA29" s="23">
        <v>193.54676145392727</v>
      </c>
      <c r="AB29" s="23">
        <v>189.10044255301452</v>
      </c>
      <c r="AC29" s="23">
        <v>194.12644764789553</v>
      </c>
      <c r="AD29" s="23">
        <v>213.05398758306731</v>
      </c>
      <c r="AE29" s="23">
        <v>247.46267359224569</v>
      </c>
      <c r="AF29" s="23">
        <v>253.27348916938811</v>
      </c>
      <c r="AG29" s="23">
        <v>266.72845786568223</v>
      </c>
      <c r="AH29" s="23">
        <v>336.83589243715517</v>
      </c>
    </row>
    <row r="30" spans="1:34" x14ac:dyDescent="0.25">
      <c r="A30" s="12" t="s">
        <v>26</v>
      </c>
      <c r="B30" s="24">
        <v>880.65102383969429</v>
      </c>
      <c r="C30" s="25">
        <v>958.64709296776857</v>
      </c>
      <c r="D30" s="25">
        <v>973.67935661982483</v>
      </c>
      <c r="E30" s="25">
        <v>984.03008658262934</v>
      </c>
      <c r="F30" s="25">
        <v>984.42099974155315</v>
      </c>
      <c r="G30" s="25">
        <v>928.74652835823838</v>
      </c>
      <c r="H30" s="25">
        <v>976.00728822406302</v>
      </c>
      <c r="I30" s="25">
        <v>969.41197929477312</v>
      </c>
      <c r="J30" s="25">
        <v>1060.0933674308208</v>
      </c>
      <c r="K30" s="25">
        <v>1140.7597299820077</v>
      </c>
      <c r="L30" s="25">
        <v>1223.1252568511668</v>
      </c>
      <c r="M30" s="25">
        <v>1322.9779185549414</v>
      </c>
      <c r="N30" s="25">
        <v>1492.3846037784654</v>
      </c>
      <c r="O30" s="25">
        <v>1661.9091837070696</v>
      </c>
      <c r="P30" s="25">
        <v>1863.8474665455005</v>
      </c>
      <c r="Q30" s="25">
        <v>2258.6548807809668</v>
      </c>
      <c r="R30" s="25">
        <v>2677.5862888817942</v>
      </c>
      <c r="S30" s="25">
        <v>3207.4129099829715</v>
      </c>
      <c r="T30" s="25">
        <v>3681.537261903778</v>
      </c>
      <c r="U30" s="25">
        <v>4072.4126271614491</v>
      </c>
      <c r="V30" s="25">
        <v>4031.2506448076306</v>
      </c>
      <c r="W30" s="25">
        <v>3868.1876803770751</v>
      </c>
      <c r="X30" s="25">
        <v>3678.7543742517728</v>
      </c>
      <c r="Y30" s="25">
        <v>3610.6164789567283</v>
      </c>
      <c r="Z30" s="25">
        <v>3636.5400032308762</v>
      </c>
      <c r="AA30" s="25">
        <v>3790.9558624424585</v>
      </c>
      <c r="AB30" s="25">
        <v>3817.0433397028528</v>
      </c>
      <c r="AC30" s="25">
        <v>3955.0503377248392</v>
      </c>
      <c r="AD30" s="25">
        <v>3980.702692949329</v>
      </c>
      <c r="AE30" s="25">
        <v>4319.9363103045489</v>
      </c>
      <c r="AF30" s="25">
        <v>4430.7678441811768</v>
      </c>
      <c r="AG30" s="25">
        <v>4648.9809872689311</v>
      </c>
      <c r="AH30" s="25">
        <v>5474.525497520618</v>
      </c>
    </row>
    <row r="31" spans="1:34" x14ac:dyDescent="0.25">
      <c r="A31" s="9" t="s">
        <v>27</v>
      </c>
      <c r="B31" s="22" t="s">
        <v>1</v>
      </c>
      <c r="C31" s="23">
        <v>182.71197794442347</v>
      </c>
      <c r="D31" s="23" t="s">
        <v>1</v>
      </c>
      <c r="E31" s="23">
        <v>218.603997711049</v>
      </c>
      <c r="F31" s="23" t="s">
        <v>1</v>
      </c>
      <c r="G31" s="23">
        <v>232.22984400594021</v>
      </c>
      <c r="H31" s="23" t="s">
        <v>1</v>
      </c>
      <c r="I31" s="23">
        <v>254.27246610564711</v>
      </c>
      <c r="J31" s="23" t="s">
        <v>1</v>
      </c>
      <c r="K31" s="23">
        <v>273.69733180025577</v>
      </c>
      <c r="L31" s="23" t="s">
        <v>1</v>
      </c>
      <c r="M31" s="23">
        <v>292.58428070478459</v>
      </c>
      <c r="N31" s="23" t="s">
        <v>1</v>
      </c>
      <c r="O31" s="23">
        <v>356.54404868734434</v>
      </c>
      <c r="P31" s="23">
        <v>318.69166420098446</v>
      </c>
      <c r="Q31" s="23">
        <v>506.90027894812022</v>
      </c>
      <c r="R31" s="23">
        <v>533.35967208257193</v>
      </c>
      <c r="S31" s="23">
        <v>598.07580999764991</v>
      </c>
      <c r="T31" s="23">
        <v>598.93021813680991</v>
      </c>
      <c r="U31" s="23">
        <v>556.01335732411405</v>
      </c>
      <c r="V31" s="23">
        <v>611.07464484541083</v>
      </c>
      <c r="W31" s="23">
        <v>578.80774424182971</v>
      </c>
      <c r="X31" s="23">
        <v>670.9596375084808</v>
      </c>
      <c r="Y31" s="23">
        <v>533.74857708724016</v>
      </c>
      <c r="Z31" s="23">
        <v>531.67530085202111</v>
      </c>
      <c r="AA31" s="23">
        <v>529.3423607268852</v>
      </c>
      <c r="AB31" s="23">
        <v>553.23915233016714</v>
      </c>
      <c r="AC31" s="23">
        <v>636.33561060824445</v>
      </c>
      <c r="AD31" s="23">
        <v>654.0805138259808</v>
      </c>
      <c r="AE31" s="23">
        <v>886.25915967613821</v>
      </c>
      <c r="AF31" s="23">
        <v>891.62082915776614</v>
      </c>
      <c r="AG31" s="23">
        <v>944.51833550649496</v>
      </c>
      <c r="AH31" s="23">
        <v>978.9634125785966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27226.601255310899</v>
      </c>
      <c r="Q32" s="29">
        <v>29065.150824097189</v>
      </c>
      <c r="R32" s="29">
        <v>31084.208045414074</v>
      </c>
      <c r="S32" s="29">
        <v>32683.204098745246</v>
      </c>
      <c r="T32" s="29">
        <v>35706.700000034994</v>
      </c>
      <c r="U32" s="29">
        <v>37675.489787078179</v>
      </c>
      <c r="V32" s="29">
        <v>37839.005828414978</v>
      </c>
      <c r="W32" s="29">
        <v>39618.881116792065</v>
      </c>
      <c r="X32" s="29">
        <v>40811.999770049799</v>
      </c>
      <c r="Y32" s="29">
        <v>41523.715629460523</v>
      </c>
      <c r="Z32" s="29">
        <v>42601.463320063842</v>
      </c>
      <c r="AA32" s="29">
        <v>43863.194615746695</v>
      </c>
      <c r="AB32" s="29">
        <v>42979.573798557547</v>
      </c>
      <c r="AC32" s="29">
        <v>45281.986661123337</v>
      </c>
      <c r="AD32" s="29">
        <v>47882.452344337653</v>
      </c>
      <c r="AE32" s="29">
        <v>51705.400857571687</v>
      </c>
      <c r="AF32" s="29">
        <v>52942.709040111935</v>
      </c>
      <c r="AG32" s="29">
        <v>55933.797046257554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636.82813035195909</v>
      </c>
      <c r="I33" s="23">
        <v>680.50128290416842</v>
      </c>
      <c r="J33" s="23">
        <v>699.09124057314011</v>
      </c>
      <c r="K33" s="23">
        <v>745.56138982748837</v>
      </c>
      <c r="L33" s="23">
        <v>718.64010992130011</v>
      </c>
      <c r="M33" s="23">
        <v>708.72646304235366</v>
      </c>
      <c r="N33" s="23">
        <v>547.80478219298504</v>
      </c>
      <c r="O33" s="23">
        <v>708.93881749600166</v>
      </c>
      <c r="P33" s="23">
        <v>752.98465740507743</v>
      </c>
      <c r="Q33" s="23">
        <v>882.06382223849801</v>
      </c>
      <c r="R33" s="23">
        <v>1081.3504660875815</v>
      </c>
      <c r="S33" s="23">
        <v>1178.9311366047432</v>
      </c>
      <c r="T33" s="23">
        <v>1373.1909630005373</v>
      </c>
      <c r="U33" s="23">
        <v>1615.1481767247844</v>
      </c>
      <c r="V33" s="23">
        <v>1749.9922677526326</v>
      </c>
      <c r="W33" s="23">
        <v>1843.131865360459</v>
      </c>
      <c r="X33" s="23">
        <v>2270.2781305065696</v>
      </c>
      <c r="Y33" s="23">
        <v>2377.8966861496542</v>
      </c>
      <c r="Z33" s="23">
        <v>2375.1688811507438</v>
      </c>
      <c r="AA33" s="23">
        <v>2744.4870161088943</v>
      </c>
      <c r="AB33" s="23">
        <v>2324.7071151336131</v>
      </c>
      <c r="AC33" s="23">
        <v>2706.4787705182157</v>
      </c>
      <c r="AD33" s="23">
        <v>2106.4048000396056</v>
      </c>
      <c r="AE33" s="23">
        <v>1867.3582566582857</v>
      </c>
      <c r="AF33" s="23">
        <v>1849.4226792408422</v>
      </c>
      <c r="AG33" s="23">
        <v>2142.6402999659272</v>
      </c>
      <c r="AH33" s="23" t="s">
        <v>1</v>
      </c>
    </row>
    <row r="34" spans="1:34" x14ac:dyDescent="0.25">
      <c r="A34" s="12" t="s">
        <v>30</v>
      </c>
      <c r="B34" s="24">
        <v>1248.8868855883291</v>
      </c>
      <c r="C34" s="25" t="s">
        <v>1</v>
      </c>
      <c r="D34" s="25">
        <v>1374.7955407147219</v>
      </c>
      <c r="E34" s="25" t="s">
        <v>1</v>
      </c>
      <c r="F34" s="25">
        <v>1520.9066943754931</v>
      </c>
      <c r="G34" s="25" t="s">
        <v>1</v>
      </c>
      <c r="H34" s="25">
        <v>1574.1227335739875</v>
      </c>
      <c r="I34" s="25" t="s">
        <v>1</v>
      </c>
      <c r="J34" s="25">
        <v>1572.859153238099</v>
      </c>
      <c r="K34" s="25" t="s">
        <v>1</v>
      </c>
      <c r="L34" s="25">
        <v>1795.4697884275351</v>
      </c>
      <c r="M34" s="25" t="s">
        <v>1</v>
      </c>
      <c r="N34" s="25">
        <v>1857.2529536322754</v>
      </c>
      <c r="O34" s="25" t="s">
        <v>1</v>
      </c>
      <c r="P34" s="25">
        <v>1821.5510147856307</v>
      </c>
      <c r="Q34" s="25" t="s">
        <v>1</v>
      </c>
      <c r="R34" s="25">
        <v>2206.8495465314163</v>
      </c>
      <c r="S34" s="25" t="s">
        <v>1</v>
      </c>
      <c r="T34" s="25">
        <v>2312.5971469968013</v>
      </c>
      <c r="U34" s="25" t="s">
        <v>1</v>
      </c>
      <c r="V34" s="25">
        <v>2549.1745276744718</v>
      </c>
      <c r="W34" s="25">
        <v>2348.694816591355</v>
      </c>
      <c r="X34" s="25">
        <v>2418.9752063969249</v>
      </c>
      <c r="Y34" s="25">
        <v>2592.4541314041721</v>
      </c>
      <c r="Z34" s="25">
        <v>2292.134398263946</v>
      </c>
      <c r="AA34" s="25">
        <v>2686.4519088465627</v>
      </c>
      <c r="AB34" s="25">
        <v>2260.9981270980502</v>
      </c>
      <c r="AC34" s="25">
        <v>2253.0494675994705</v>
      </c>
      <c r="AD34" s="25">
        <v>2264.549242622601</v>
      </c>
      <c r="AE34" s="25">
        <v>2286.6718923155931</v>
      </c>
      <c r="AF34" s="25">
        <v>2488.3799944702664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14.036571078934207</v>
      </c>
      <c r="Y35" s="23">
        <v>7.2869701663763404</v>
      </c>
      <c r="Z35" s="23">
        <v>19.644833217176149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4.5413187647353039</v>
      </c>
      <c r="AF35" s="23">
        <v>5.2376434989138492</v>
      </c>
      <c r="AG35" s="23">
        <v>5.3772433836108853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6.965344643884924</v>
      </c>
      <c r="X36" s="25" t="s">
        <v>1</v>
      </c>
      <c r="Y36" s="25">
        <v>5.5328792813496284</v>
      </c>
      <c r="Z36" s="25">
        <v>7.3911463992606787</v>
      </c>
      <c r="AA36" s="25">
        <v>7.2850921272397278</v>
      </c>
      <c r="AB36" s="25">
        <v>7.7590009309222969</v>
      </c>
      <c r="AC36" s="25">
        <v>12.708218767791349</v>
      </c>
      <c r="AD36" s="25">
        <v>18.039192353955652</v>
      </c>
      <c r="AE36" s="25">
        <v>26.707093915165903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>
        <v>4518.9823469182866</v>
      </c>
      <c r="D37" s="23">
        <v>4952.7245790187608</v>
      </c>
      <c r="E37" s="23">
        <v>5349.1953851316821</v>
      </c>
      <c r="F37" s="23">
        <v>5241.9742241202412</v>
      </c>
      <c r="G37" s="23">
        <v>5358.9506609562532</v>
      </c>
      <c r="H37" s="23">
        <v>6049.2628209434106</v>
      </c>
      <c r="I37" s="23">
        <v>7229.1847198179885</v>
      </c>
      <c r="J37" s="23">
        <v>8371.0039142920305</v>
      </c>
      <c r="K37" s="23">
        <v>9575.250460028823</v>
      </c>
      <c r="L37" s="23">
        <v>10353.990359012767</v>
      </c>
      <c r="M37" s="23">
        <v>11412.322205318524</v>
      </c>
      <c r="N37" s="23">
        <v>13721.543053534344</v>
      </c>
      <c r="O37" s="23">
        <v>15401.745650144427</v>
      </c>
      <c r="P37" s="23">
        <v>16004.680243587882</v>
      </c>
      <c r="Q37" s="23">
        <v>18787.493406364963</v>
      </c>
      <c r="R37" s="23">
        <v>20656.234614780155</v>
      </c>
      <c r="S37" s="23">
        <v>23743.450848819757</v>
      </c>
      <c r="T37" s="23">
        <v>26555.912939477959</v>
      </c>
      <c r="U37" s="23">
        <v>34433.307757322684</v>
      </c>
      <c r="V37" s="23">
        <v>38445.930885090653</v>
      </c>
      <c r="W37" s="23">
        <v>40256.422191152997</v>
      </c>
      <c r="X37" s="23">
        <v>47054.964734554269</v>
      </c>
      <c r="Y37" s="23">
        <v>52244.112063236775</v>
      </c>
      <c r="Z37" s="23">
        <v>54720.166727749034</v>
      </c>
      <c r="AA37" s="23">
        <v>59161.082777606869</v>
      </c>
      <c r="AB37" s="23">
        <v>61685.871111266417</v>
      </c>
      <c r="AC37" s="23">
        <v>64054.998654785501</v>
      </c>
      <c r="AD37" s="23">
        <v>70622.418341485463</v>
      </c>
      <c r="AE37" s="23">
        <v>81406.195431074535</v>
      </c>
      <c r="AF37" s="23">
        <v>91928.399118285932</v>
      </c>
      <c r="AG37" s="23">
        <v>102288.56695997923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85.488958063290326</v>
      </c>
      <c r="T38" s="25">
        <v>100.01308956843828</v>
      </c>
      <c r="U38" s="25">
        <v>32.043794937533278</v>
      </c>
      <c r="V38" s="25">
        <v>37.653029696610979</v>
      </c>
      <c r="W38" s="25">
        <v>48.973508457767281</v>
      </c>
      <c r="X38" s="25">
        <v>55.258308615772727</v>
      </c>
      <c r="Y38" s="25">
        <v>128.70171589990929</v>
      </c>
      <c r="Z38" s="25">
        <v>123.58858184529488</v>
      </c>
      <c r="AA38" s="25">
        <v>121.29553697943817</v>
      </c>
      <c r="AB38" s="25">
        <v>203.26083601669546</v>
      </c>
      <c r="AC38" s="25">
        <v>211.02541276929836</v>
      </c>
      <c r="AD38" s="25">
        <v>222.67474110839163</v>
      </c>
      <c r="AE38" s="25">
        <v>188.22329194040105</v>
      </c>
      <c r="AF38" s="25">
        <v>178.24049523974773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26.423502133665941</v>
      </c>
      <c r="C39" s="23">
        <v>29.122848458590461</v>
      </c>
      <c r="D39" s="23">
        <v>32.268498156427619</v>
      </c>
      <c r="E39" s="23">
        <v>31.661238921438731</v>
      </c>
      <c r="F39" s="23">
        <v>34.668528869492484</v>
      </c>
      <c r="G39" s="23">
        <v>36.228965909994649</v>
      </c>
      <c r="H39" s="23" t="s">
        <v>1</v>
      </c>
      <c r="I39" s="23">
        <v>39.032552616577824</v>
      </c>
      <c r="J39" s="23">
        <v>57.277731869299501</v>
      </c>
      <c r="K39" s="23">
        <v>55.346301562277837</v>
      </c>
      <c r="L39" s="23">
        <v>54.99472568827953</v>
      </c>
      <c r="M39" s="23">
        <v>51.807739187251336</v>
      </c>
      <c r="N39" s="23">
        <v>64.891863231002532</v>
      </c>
      <c r="O39" s="23">
        <v>63.528896398753879</v>
      </c>
      <c r="P39" s="23" t="s">
        <v>1</v>
      </c>
      <c r="Q39" s="23">
        <v>69.834657345084153</v>
      </c>
      <c r="R39" s="23">
        <v>70.101690554203955</v>
      </c>
      <c r="S39" s="23">
        <v>58.331089680476815</v>
      </c>
      <c r="T39" s="23">
        <v>60.961841461965093</v>
      </c>
      <c r="U39" s="23">
        <v>76.480630098010096</v>
      </c>
      <c r="V39" s="23" t="s">
        <v>1</v>
      </c>
      <c r="W39" s="23">
        <v>55.690753945461282</v>
      </c>
      <c r="X39" s="23" t="s">
        <v>1</v>
      </c>
      <c r="Y39" s="23">
        <v>16.549822574181309</v>
      </c>
      <c r="Z39" s="23">
        <v>17.74116063813295</v>
      </c>
      <c r="AA39" s="23">
        <v>16.517001037211315</v>
      </c>
      <c r="AB39" s="23">
        <v>17.85975071761434</v>
      </c>
      <c r="AC39" s="23">
        <v>16.646275858615134</v>
      </c>
      <c r="AD39" s="23">
        <v>16.802832721944405</v>
      </c>
      <c r="AE39" s="23">
        <v>16.084179835260187</v>
      </c>
      <c r="AF39" s="23">
        <v>16.690715364810526</v>
      </c>
      <c r="AG39" s="23">
        <v>17.188749865304207</v>
      </c>
      <c r="AH39" s="23">
        <v>19.665963654976952</v>
      </c>
    </row>
    <row r="40" spans="1:34" x14ac:dyDescent="0.25">
      <c r="A40" s="12" t="s">
        <v>36</v>
      </c>
      <c r="B40" s="24" t="s">
        <v>1</v>
      </c>
      <c r="C40" s="25">
        <v>185.14554525010516</v>
      </c>
      <c r="D40" s="25">
        <v>211.00518456747616</v>
      </c>
      <c r="E40" s="25">
        <v>275.01552575326383</v>
      </c>
      <c r="F40" s="25">
        <v>318.49031591824905</v>
      </c>
      <c r="G40" s="25">
        <v>299.35411057675867</v>
      </c>
      <c r="H40" s="25">
        <v>328.87320163195193</v>
      </c>
      <c r="I40" s="25">
        <v>330.19630528743528</v>
      </c>
      <c r="J40" s="25">
        <v>295.00675521848842</v>
      </c>
      <c r="K40" s="25">
        <v>305.76598287813215</v>
      </c>
      <c r="L40" s="25">
        <v>198.93362257835452</v>
      </c>
      <c r="M40" s="25">
        <v>200.36179280629452</v>
      </c>
      <c r="N40" s="25">
        <v>193.86740197465772</v>
      </c>
      <c r="O40" s="25">
        <v>191.56818705129214</v>
      </c>
      <c r="P40" s="25">
        <v>195.2737806276532</v>
      </c>
      <c r="Q40" s="25">
        <v>186.44383803115306</v>
      </c>
      <c r="R40" s="25">
        <v>138.28830971116057</v>
      </c>
      <c r="S40" s="25">
        <v>152.45378895023072</v>
      </c>
      <c r="T40" s="25">
        <v>155.12495458606409</v>
      </c>
      <c r="U40" s="25">
        <v>156.54158124788725</v>
      </c>
      <c r="V40" s="25">
        <v>177.49039805016199</v>
      </c>
      <c r="W40" s="25">
        <v>199.07406351154683</v>
      </c>
      <c r="X40" s="25">
        <v>198.4144039553436</v>
      </c>
      <c r="Y40" s="25">
        <v>206.79420538675464</v>
      </c>
      <c r="Z40" s="25">
        <v>208.86273353353363</v>
      </c>
      <c r="AA40" s="25">
        <v>211.01320743898009</v>
      </c>
      <c r="AB40" s="25">
        <v>227.31250498450711</v>
      </c>
      <c r="AC40" s="25">
        <v>247.746103714801</v>
      </c>
      <c r="AD40" s="25">
        <v>264.36215658882799</v>
      </c>
      <c r="AE40" s="25">
        <v>259.31171706958332</v>
      </c>
      <c r="AF40" s="25">
        <v>255.23446781805558</v>
      </c>
      <c r="AG40" s="25">
        <v>253.48268380075322</v>
      </c>
      <c r="AH40" s="25" t="s">
        <v>1</v>
      </c>
    </row>
    <row r="41" spans="1:34" s="5" customFormat="1" x14ac:dyDescent="0.25">
      <c r="A41" s="9" t="s">
        <v>37</v>
      </c>
      <c r="B41" s="22">
        <v>5206.8172476421632</v>
      </c>
      <c r="C41" s="23">
        <v>5607.0271295793691</v>
      </c>
      <c r="D41" s="23">
        <v>6248.9086907943747</v>
      </c>
      <c r="E41" s="23">
        <v>7013.6160988313868</v>
      </c>
      <c r="F41" s="23">
        <v>6858.0596542768535</v>
      </c>
      <c r="G41" s="23">
        <v>7978.2470047784182</v>
      </c>
      <c r="H41" s="23">
        <v>7799.1022961954095</v>
      </c>
      <c r="I41" s="23">
        <v>7765.6718547436913</v>
      </c>
      <c r="J41" s="23">
        <v>8431.7796946103444</v>
      </c>
      <c r="K41" s="23">
        <v>9144.4702261365292</v>
      </c>
      <c r="L41" s="23">
        <v>9784.8500095852141</v>
      </c>
      <c r="M41" s="23">
        <v>9903.8044748539924</v>
      </c>
      <c r="N41" s="23">
        <v>10316.252487711548</v>
      </c>
      <c r="O41" s="23">
        <v>10461.016002820652</v>
      </c>
      <c r="P41" s="23">
        <v>11142.344928545797</v>
      </c>
      <c r="Q41" s="23">
        <v>10669.07867195057</v>
      </c>
      <c r="R41" s="23">
        <v>11494.199211674586</v>
      </c>
      <c r="S41" s="23">
        <v>11464.261456843706</v>
      </c>
      <c r="T41" s="23">
        <v>12386.956369699303</v>
      </c>
      <c r="U41" s="23">
        <v>12650.144952127068</v>
      </c>
      <c r="V41" s="23">
        <v>12680.37365789355</v>
      </c>
      <c r="W41" s="23">
        <v>12428.290316325323</v>
      </c>
      <c r="X41" s="23">
        <v>13130.70724878496</v>
      </c>
      <c r="Y41" s="23">
        <v>15096.314388466335</v>
      </c>
      <c r="Z41" s="23">
        <v>14116.746177922703</v>
      </c>
      <c r="AA41" s="23">
        <v>13310.519897774258</v>
      </c>
      <c r="AB41" s="23">
        <v>12098.1996294865</v>
      </c>
      <c r="AC41" s="23">
        <v>13019.421979817473</v>
      </c>
      <c r="AD41" s="23">
        <v>13336.676183048326</v>
      </c>
      <c r="AE41" s="23">
        <v>13456.30735095749</v>
      </c>
      <c r="AF41" s="23">
        <v>14240.425197480759</v>
      </c>
      <c r="AG41" s="23">
        <v>14826.010040772811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>
        <v>536.23545050081657</v>
      </c>
      <c r="D42" s="25" t="s">
        <v>1</v>
      </c>
      <c r="E42" s="25">
        <v>465.33483152023109</v>
      </c>
      <c r="F42" s="25" t="s">
        <v>1</v>
      </c>
      <c r="G42" s="25" t="s">
        <v>1</v>
      </c>
      <c r="H42" s="25" t="s">
        <v>1</v>
      </c>
      <c r="I42" s="25">
        <v>601.5736332412223</v>
      </c>
      <c r="J42" s="25" t="s">
        <v>1</v>
      </c>
      <c r="K42" s="25" t="s">
        <v>1</v>
      </c>
      <c r="L42" s="25" t="s">
        <v>1</v>
      </c>
      <c r="M42" s="25">
        <v>514.87947696901347</v>
      </c>
      <c r="N42" s="25" t="s">
        <v>1</v>
      </c>
      <c r="O42" s="25">
        <v>657.46111982941227</v>
      </c>
      <c r="P42" s="25">
        <v>723.16848177690667</v>
      </c>
      <c r="Q42" s="25">
        <v>828.75419992722368</v>
      </c>
      <c r="R42" s="25">
        <v>1029.4395829495802</v>
      </c>
      <c r="S42" s="25">
        <v>1047.8924291479682</v>
      </c>
      <c r="T42" s="25">
        <v>1048.2204912684413</v>
      </c>
      <c r="U42" s="25">
        <v>1027.209494470671</v>
      </c>
      <c r="V42" s="25">
        <v>997.27110866172632</v>
      </c>
      <c r="W42" s="25">
        <v>1039.5091445619441</v>
      </c>
      <c r="X42" s="25">
        <v>1069.6364660197416</v>
      </c>
      <c r="Y42" s="25">
        <v>1133.3088514661019</v>
      </c>
      <c r="Z42" s="25">
        <v>1237.9421311295237</v>
      </c>
      <c r="AA42" s="25">
        <v>1331.0862513126192</v>
      </c>
      <c r="AB42" s="25">
        <v>1337.0197075985882</v>
      </c>
      <c r="AC42" s="25">
        <v>1344.269683213801</v>
      </c>
      <c r="AD42" s="25">
        <v>1177.6109654407824</v>
      </c>
      <c r="AE42" s="25">
        <v>1209.0428426766412</v>
      </c>
      <c r="AF42" s="25">
        <v>1165.7304637981581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2230.6570736156723</v>
      </c>
      <c r="H43" s="23">
        <v>2403.9789244839731</v>
      </c>
      <c r="I43" s="23">
        <v>2562.5904878159499</v>
      </c>
      <c r="J43" s="23">
        <v>2553.6231522423072</v>
      </c>
      <c r="K43" s="23">
        <v>2282.3063248290682</v>
      </c>
      <c r="L43" s="23">
        <v>2465.9425813944899</v>
      </c>
      <c r="M43" s="23">
        <v>2631.517482349861</v>
      </c>
      <c r="N43" s="23">
        <v>3017.5397827971847</v>
      </c>
      <c r="O43" s="23">
        <v>3034.3359962543568</v>
      </c>
      <c r="P43" s="23">
        <v>3367.0854453616903</v>
      </c>
      <c r="Q43" s="23">
        <v>3631.5564439231862</v>
      </c>
      <c r="R43" s="23">
        <v>4093.5773681638861</v>
      </c>
      <c r="S43" s="23">
        <v>4737.6951998445948</v>
      </c>
      <c r="T43" s="23">
        <v>5293.9340876860224</v>
      </c>
      <c r="U43" s="23">
        <v>5960.4740898553537</v>
      </c>
      <c r="V43" s="23">
        <v>6608.9497158914892</v>
      </c>
      <c r="W43" s="23">
        <v>6847.0575303538044</v>
      </c>
      <c r="X43" s="23">
        <v>7299.4259402164826</v>
      </c>
      <c r="Y43" s="23">
        <v>7446.823101000542</v>
      </c>
      <c r="Z43" s="23">
        <v>8196.6060930081439</v>
      </c>
      <c r="AA43" s="23">
        <v>9032.609453925199</v>
      </c>
      <c r="AB43" s="23">
        <v>9329.8053937763743</v>
      </c>
      <c r="AC43" s="23">
        <v>9660.1841709579439</v>
      </c>
      <c r="AD43" s="23">
        <v>10102.339989742341</v>
      </c>
      <c r="AE43" s="23">
        <v>10389.824417039827</v>
      </c>
      <c r="AF43" s="23">
        <v>11230.734265401759</v>
      </c>
      <c r="AG43" s="23">
        <v>11684.441721675084</v>
      </c>
      <c r="AH43" s="23" t="s">
        <v>1</v>
      </c>
    </row>
    <row r="44" spans="1:34" x14ac:dyDescent="0.25">
      <c r="A44" s="12" t="s">
        <v>40</v>
      </c>
      <c r="B44" s="24">
        <v>1575.4424286943158</v>
      </c>
      <c r="C44" s="25">
        <v>1626.5483722395948</v>
      </c>
      <c r="D44" s="25">
        <v>1636.4012530809794</v>
      </c>
      <c r="E44" s="25">
        <v>1667.9166436841035</v>
      </c>
      <c r="F44" s="25">
        <v>1669.1543752315392</v>
      </c>
      <c r="G44" s="25">
        <v>1639.3184870604728</v>
      </c>
      <c r="H44" s="25">
        <v>1684.5976097597336</v>
      </c>
      <c r="I44" s="25">
        <v>1610.9081973903951</v>
      </c>
      <c r="J44" s="25">
        <v>1653.9470264395247</v>
      </c>
      <c r="K44" s="25">
        <v>1756.7873968139336</v>
      </c>
      <c r="L44" s="25">
        <v>1881.7219629537005</v>
      </c>
      <c r="M44" s="25">
        <v>1949.2586426146122</v>
      </c>
      <c r="N44" s="25">
        <v>2010.8465322251984</v>
      </c>
      <c r="O44" s="25">
        <v>1926.2242252270921</v>
      </c>
      <c r="P44" s="25">
        <v>1925.9131862586826</v>
      </c>
      <c r="Q44" s="25">
        <v>2238.7125054793664</v>
      </c>
      <c r="R44" s="25">
        <v>2346.1772989924211</v>
      </c>
      <c r="S44" s="25">
        <v>2412.3442062075787</v>
      </c>
      <c r="T44" s="25">
        <v>2431.1603302035824</v>
      </c>
      <c r="U44" s="25">
        <v>2617.6050785031989</v>
      </c>
      <c r="V44" s="25">
        <v>2637.8680984105681</v>
      </c>
      <c r="W44" s="25">
        <v>2300.1780783028366</v>
      </c>
      <c r="X44" s="25">
        <v>2230.422936718177</v>
      </c>
      <c r="Y44" s="25">
        <v>2354.5751633986929</v>
      </c>
      <c r="Z44" s="25">
        <v>2392.7994941309762</v>
      </c>
      <c r="AA44" s="25">
        <v>1878.9431765918132</v>
      </c>
      <c r="AB44" s="25">
        <v>1927.8485889092785</v>
      </c>
      <c r="AC44" s="25">
        <v>2096.0089218545841</v>
      </c>
      <c r="AD44" s="25">
        <v>2242.8066080741041</v>
      </c>
      <c r="AE44" s="25">
        <v>2191.5953210330786</v>
      </c>
      <c r="AF44" s="25">
        <v>2582.3253275020493</v>
      </c>
      <c r="AG44" s="25">
        <v>2376.114156859071</v>
      </c>
      <c r="AH44" s="25">
        <v>2461.9564063925973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7.2300322159478991</v>
      </c>
      <c r="M45" s="23">
        <v>7.929722316830417</v>
      </c>
      <c r="N45" s="23">
        <v>8.5857313689659467</v>
      </c>
      <c r="O45" s="23">
        <v>13.105725434060178</v>
      </c>
      <c r="P45" s="23">
        <v>33.621367082217581</v>
      </c>
      <c r="Q45" s="23">
        <v>33.234145163991315</v>
      </c>
      <c r="R45" s="23">
        <v>52.050958826486408</v>
      </c>
      <c r="S45" s="23">
        <v>41.002535376577882</v>
      </c>
      <c r="T45" s="23">
        <v>32.468534095967691</v>
      </c>
      <c r="U45" s="23">
        <v>44.525654135040497</v>
      </c>
      <c r="V45" s="23">
        <v>65.143930054939986</v>
      </c>
      <c r="W45" s="23">
        <v>33.480301042529128</v>
      </c>
      <c r="X45" s="23">
        <v>30.45523869907862</v>
      </c>
      <c r="Y45" s="23">
        <v>110.19101897876106</v>
      </c>
      <c r="Z45" s="23">
        <v>61.053266904278431</v>
      </c>
      <c r="AA45" s="23">
        <v>50.79071583673219</v>
      </c>
      <c r="AB45" s="23">
        <v>145.77324057764824</v>
      </c>
      <c r="AC45" s="23">
        <v>173.31189859896236</v>
      </c>
      <c r="AD45" s="23">
        <v>177.95655333315298</v>
      </c>
      <c r="AE45" s="23">
        <v>200.57248460514208</v>
      </c>
      <c r="AF45" s="23">
        <v>138.25737999481618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38.570169339949615</v>
      </c>
      <c r="AA46" s="25">
        <v>38.247051226233985</v>
      </c>
      <c r="AB46" s="25">
        <v>40.541888753845008</v>
      </c>
      <c r="AC46" s="25">
        <v>41.967300434879562</v>
      </c>
      <c r="AD46" s="25">
        <v>35.622815143849905</v>
      </c>
      <c r="AE46" s="25" t="s">
        <v>1</v>
      </c>
      <c r="AF46" s="25">
        <v>34.97551131648612</v>
      </c>
      <c r="AG46" s="25">
        <v>31.43659027943572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>
        <v>902.35992482228767</v>
      </c>
      <c r="D47" s="23">
        <v>896.68236363352855</v>
      </c>
      <c r="E47" s="23">
        <v>476.76361338000777</v>
      </c>
      <c r="F47" s="23">
        <v>526.86741605030613</v>
      </c>
      <c r="G47" s="23">
        <v>631.66197471257715</v>
      </c>
      <c r="H47" s="23">
        <v>772.01405722820766</v>
      </c>
      <c r="I47" s="23">
        <v>983.75866840334356</v>
      </c>
      <c r="J47" s="23">
        <v>1085.8275799069684</v>
      </c>
      <c r="K47" s="23">
        <v>1577.1657018249205</v>
      </c>
      <c r="L47" s="23">
        <v>1400.6083688815959</v>
      </c>
      <c r="M47" s="23">
        <v>1414.5085677233758</v>
      </c>
      <c r="N47" s="23">
        <v>1007.4855239761772</v>
      </c>
      <c r="O47" s="23">
        <v>1320.0292445131827</v>
      </c>
      <c r="P47" s="23">
        <v>1271.1591805170949</v>
      </c>
      <c r="Q47" s="23">
        <v>1238.8474038924846</v>
      </c>
      <c r="R47" s="23">
        <v>1321.5385296019538</v>
      </c>
      <c r="S47" s="23">
        <v>1693.7921941283744</v>
      </c>
      <c r="T47" s="23">
        <v>2330.2386888309734</v>
      </c>
      <c r="U47" s="23">
        <v>2338.2204539151985</v>
      </c>
      <c r="V47" s="23">
        <v>2956.5169320303416</v>
      </c>
      <c r="W47" s="23">
        <v>2951.1010737171955</v>
      </c>
      <c r="X47" s="23">
        <v>3259.5304049203764</v>
      </c>
      <c r="Y47" s="23">
        <v>3667.8200103050863</v>
      </c>
      <c r="Z47" s="23">
        <v>3058.319084038319</v>
      </c>
      <c r="AA47" s="23">
        <v>2884.5548779463938</v>
      </c>
      <c r="AB47" s="23">
        <v>2438.1307314800551</v>
      </c>
      <c r="AC47" s="23">
        <v>2114.1507008231961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249.97351550301585</v>
      </c>
      <c r="D48" s="25" t="s">
        <v>1</v>
      </c>
      <c r="E48" s="25">
        <v>297.79112948239896</v>
      </c>
      <c r="F48" s="25" t="s">
        <v>1</v>
      </c>
      <c r="G48" s="25">
        <v>302.92127784639104</v>
      </c>
      <c r="H48" s="25" t="s">
        <v>1</v>
      </c>
      <c r="I48" s="25">
        <v>330.10785481349501</v>
      </c>
      <c r="J48" s="25" t="s">
        <v>1</v>
      </c>
      <c r="K48" s="25">
        <v>337.12709932926811</v>
      </c>
      <c r="L48" s="25" t="s">
        <v>1</v>
      </c>
      <c r="M48" s="25">
        <v>389.08907055340131</v>
      </c>
      <c r="N48" s="25">
        <v>443.86881357841077</v>
      </c>
      <c r="O48" s="25">
        <v>448.11249207759778</v>
      </c>
      <c r="P48" s="25">
        <v>471.20194520929533</v>
      </c>
      <c r="Q48" s="25">
        <v>513.09220757242144</v>
      </c>
      <c r="R48" s="25">
        <v>584.23687901342544</v>
      </c>
      <c r="S48" s="25">
        <v>642.01083815709183</v>
      </c>
      <c r="T48" s="25">
        <v>676.57860722557518</v>
      </c>
      <c r="U48" s="25">
        <v>755.47520266531069</v>
      </c>
      <c r="V48" s="25">
        <v>766.95082167838848</v>
      </c>
      <c r="W48" s="25">
        <v>822.6045543985864</v>
      </c>
      <c r="X48" s="25">
        <v>872.98061266437139</v>
      </c>
      <c r="Y48" s="25">
        <v>898.35933908413563</v>
      </c>
      <c r="Z48" s="25">
        <v>884.6513073616328</v>
      </c>
      <c r="AA48" s="25">
        <v>911.68239749122972</v>
      </c>
      <c r="AB48" s="25">
        <v>892.78921319670576</v>
      </c>
      <c r="AC48" s="25">
        <v>970.44768985715666</v>
      </c>
      <c r="AD48" s="25">
        <v>1052.0660530119003</v>
      </c>
      <c r="AE48" s="25">
        <v>1016.7351894908777</v>
      </c>
      <c r="AF48" s="25">
        <v>978.59498076848911</v>
      </c>
      <c r="AG48" s="25">
        <v>1130.4542176921598</v>
      </c>
      <c r="AH48" s="25">
        <v>1195.1296840321409</v>
      </c>
    </row>
    <row r="49" spans="1:34" s="5" customFormat="1" x14ac:dyDescent="0.25">
      <c r="A49" s="9" t="s">
        <v>44</v>
      </c>
      <c r="B49" s="22">
        <v>206.49344665596777</v>
      </c>
      <c r="C49" s="23">
        <v>212.99190470366588</v>
      </c>
      <c r="D49" s="23">
        <v>213.64851191795896</v>
      </c>
      <c r="E49" s="23">
        <v>231.00156736648796</v>
      </c>
      <c r="F49" s="23" t="s">
        <v>1</v>
      </c>
      <c r="G49" s="23">
        <v>256.35058851789574</v>
      </c>
      <c r="H49" s="23" t="s">
        <v>1</v>
      </c>
      <c r="I49" s="23">
        <v>269.96474734539834</v>
      </c>
      <c r="J49" s="23" t="s">
        <v>1</v>
      </c>
      <c r="K49" s="23">
        <v>273.95738455801376</v>
      </c>
      <c r="L49" s="23" t="s">
        <v>1</v>
      </c>
      <c r="M49" s="23">
        <v>309.96064369127538</v>
      </c>
      <c r="N49" s="23" t="s">
        <v>1</v>
      </c>
      <c r="O49" s="23">
        <v>308.35452212069282</v>
      </c>
      <c r="P49" s="23" t="s">
        <v>1</v>
      </c>
      <c r="Q49" s="23">
        <v>308.14332247557007</v>
      </c>
      <c r="R49" s="23" t="s">
        <v>1</v>
      </c>
      <c r="S49" s="23">
        <v>387.59998619506899</v>
      </c>
      <c r="T49" s="23" t="s">
        <v>1</v>
      </c>
      <c r="U49" s="23">
        <v>417.79124975289176</v>
      </c>
      <c r="V49" s="23" t="s">
        <v>1</v>
      </c>
      <c r="W49" s="23">
        <v>401.09965913258833</v>
      </c>
      <c r="X49" s="23" t="s">
        <v>1</v>
      </c>
      <c r="Y49" s="23">
        <v>430.15839095865158</v>
      </c>
      <c r="Z49" s="23" t="s">
        <v>1</v>
      </c>
      <c r="AA49" s="23">
        <v>445.1919941218419</v>
      </c>
      <c r="AB49" s="23" t="s">
        <v>1</v>
      </c>
      <c r="AC49" s="23">
        <v>578.63293078278275</v>
      </c>
      <c r="AD49" s="23" t="s">
        <v>1</v>
      </c>
      <c r="AE49" s="23">
        <v>535.04207985961853</v>
      </c>
      <c r="AF49" s="23" t="s">
        <v>1</v>
      </c>
      <c r="AG49" s="23">
        <v>616.81435943828774</v>
      </c>
      <c r="AH49" s="23" t="s">
        <v>1</v>
      </c>
    </row>
    <row r="50" spans="1:34" x14ac:dyDescent="0.25">
      <c r="A50" s="12" t="s">
        <v>45</v>
      </c>
      <c r="B50" s="24">
        <v>3826.1616182344806</v>
      </c>
      <c r="C50" s="25">
        <v>2832.3824971510981</v>
      </c>
      <c r="D50" s="25">
        <v>1262.8705678864239</v>
      </c>
      <c r="E50" s="25">
        <v>1741.2360994544895</v>
      </c>
      <c r="F50" s="25">
        <v>2013.6715497146554</v>
      </c>
      <c r="G50" s="25">
        <v>1845.5540850178115</v>
      </c>
      <c r="H50" s="25">
        <v>2047.3897332016816</v>
      </c>
      <c r="I50" s="25">
        <v>2484.3304884320987</v>
      </c>
      <c r="J50" s="25">
        <v>1984.3901867143959</v>
      </c>
      <c r="K50" s="25">
        <v>2183.2389499608371</v>
      </c>
      <c r="L50" s="25">
        <v>2567.8075066110573</v>
      </c>
      <c r="M50" s="25">
        <v>3073.5146525509331</v>
      </c>
      <c r="N50" s="25">
        <v>3560.6821326652794</v>
      </c>
      <c r="O50" s="25">
        <v>4352.4705661528924</v>
      </c>
      <c r="P50" s="25">
        <v>4287.087745329758</v>
      </c>
      <c r="Q50" s="25">
        <v>4723.4281745374628</v>
      </c>
      <c r="R50" s="25">
        <v>6177.5892260503178</v>
      </c>
      <c r="S50" s="25">
        <v>7721.7545736162374</v>
      </c>
      <c r="T50" s="25">
        <v>9055.8137550034171</v>
      </c>
      <c r="U50" s="25">
        <v>10488.985698919585</v>
      </c>
      <c r="V50" s="25">
        <v>10238.729922277418</v>
      </c>
      <c r="W50" s="25">
        <v>9875.1884719190984</v>
      </c>
      <c r="X50" s="25">
        <v>11511.861555396343</v>
      </c>
      <c r="Y50" s="25">
        <v>11633.776611343044</v>
      </c>
      <c r="Z50" s="25">
        <v>12302.630498062395</v>
      </c>
      <c r="AA50" s="25">
        <v>12059.531380025795</v>
      </c>
      <c r="AB50" s="25">
        <v>12474.003648345342</v>
      </c>
      <c r="AC50" s="25">
        <v>12851.408302731605</v>
      </c>
      <c r="AD50" s="25">
        <v>14425.261167138167</v>
      </c>
      <c r="AE50" s="25">
        <v>12923.267856795612</v>
      </c>
      <c r="AF50" s="25">
        <v>15741.351387357434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17.844119156881202</v>
      </c>
      <c r="AB51" s="23">
        <v>15.122355725745539</v>
      </c>
      <c r="AC51" s="23">
        <v>13.104817074532649</v>
      </c>
      <c r="AD51" s="23">
        <v>12.447876909113356</v>
      </c>
      <c r="AE51" s="23">
        <v>12.406058479439302</v>
      </c>
      <c r="AF51" s="23">
        <v>12.875792048580587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142.64035169277233</v>
      </c>
      <c r="G52" s="25">
        <v>109.70128151864644</v>
      </c>
      <c r="H52" s="25">
        <v>166.24955978803084</v>
      </c>
      <c r="I52" s="25">
        <v>216.76235006572921</v>
      </c>
      <c r="J52" s="25">
        <v>308.1888015113924</v>
      </c>
      <c r="K52" s="25">
        <v>329.59947096128934</v>
      </c>
      <c r="L52" s="25">
        <v>451.16769533302715</v>
      </c>
      <c r="M52" s="25">
        <v>471.28769298436129</v>
      </c>
      <c r="N52" s="25">
        <v>510.19744327144628</v>
      </c>
      <c r="O52" s="25">
        <v>514.16610747166976</v>
      </c>
      <c r="P52" s="25">
        <v>515.25921405218219</v>
      </c>
      <c r="Q52" s="25">
        <v>522.2721517320316</v>
      </c>
      <c r="R52" s="25">
        <v>618.69845978037677</v>
      </c>
      <c r="S52" s="25">
        <v>892.29021193712151</v>
      </c>
      <c r="T52" s="25">
        <v>651.43301626300081</v>
      </c>
      <c r="U52" s="25">
        <v>798.85658744488671</v>
      </c>
      <c r="V52" s="25">
        <v>786.92252097433652</v>
      </c>
      <c r="W52" s="25">
        <v>895.54293143091286</v>
      </c>
      <c r="X52" s="25">
        <v>857.05646241897705</v>
      </c>
      <c r="Y52" s="25">
        <v>998.8857675183034</v>
      </c>
      <c r="Z52" s="25">
        <v>1125.1798278452125</v>
      </c>
      <c r="AA52" s="25">
        <v>1168.5996162379913</v>
      </c>
      <c r="AB52" s="25">
        <v>1167.6118804830321</v>
      </c>
      <c r="AC52" s="25">
        <v>1139.5518233100838</v>
      </c>
      <c r="AD52" s="25">
        <v>1192.7392912263299</v>
      </c>
      <c r="AE52" s="25">
        <v>1264.9610524516768</v>
      </c>
      <c r="AF52" s="25">
        <v>1518.6122392668976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23923</v>
      </c>
      <c r="C53" s="23">
        <v>23858</v>
      </c>
      <c r="D53" s="23">
        <v>24700</v>
      </c>
      <c r="E53" s="23">
        <v>24956</v>
      </c>
      <c r="F53" s="23">
        <v>25024</v>
      </c>
      <c r="G53" s="23">
        <v>25813</v>
      </c>
      <c r="H53" s="23">
        <v>25504</v>
      </c>
      <c r="I53" s="23">
        <v>25801</v>
      </c>
      <c r="J53" s="23">
        <v>26300</v>
      </c>
      <c r="K53" s="23">
        <v>27352</v>
      </c>
      <c r="L53" s="23">
        <v>29076</v>
      </c>
      <c r="M53" s="23">
        <v>33306</v>
      </c>
      <c r="N53" s="23">
        <v>35945</v>
      </c>
      <c r="O53" s="23">
        <v>37933</v>
      </c>
      <c r="P53" s="23">
        <v>38621</v>
      </c>
      <c r="Q53" s="23">
        <v>40378</v>
      </c>
      <c r="R53" s="23">
        <v>42564</v>
      </c>
      <c r="S53" s="23">
        <v>45088</v>
      </c>
      <c r="T53" s="23">
        <v>46712</v>
      </c>
      <c r="U53" s="23">
        <v>49270</v>
      </c>
      <c r="V53" s="23">
        <v>53166</v>
      </c>
      <c r="W53" s="23">
        <v>54973</v>
      </c>
      <c r="X53" s="23">
        <v>53338</v>
      </c>
      <c r="Y53" s="23">
        <v>52372</v>
      </c>
      <c r="Z53" s="23">
        <v>54106</v>
      </c>
      <c r="AA53" s="23">
        <v>54666</v>
      </c>
      <c r="AB53" s="23">
        <v>52508</v>
      </c>
      <c r="AC53" s="23">
        <v>54129</v>
      </c>
      <c r="AD53" s="23">
        <v>60218</v>
      </c>
      <c r="AE53" s="23">
        <v>64801</v>
      </c>
      <c r="AF53" s="23">
        <v>66641</v>
      </c>
      <c r="AG53" s="23">
        <v>66828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231.48284140780802</v>
      </c>
      <c r="V54" s="25">
        <v>239.9930569140067</v>
      </c>
      <c r="W54" s="25">
        <v>229.51743386982682</v>
      </c>
      <c r="X54" s="25">
        <v>246.12527582034201</v>
      </c>
      <c r="Y54" s="25">
        <v>239.04566414679792</v>
      </c>
      <c r="Z54" s="25">
        <v>184.86912944602034</v>
      </c>
      <c r="AA54" s="25">
        <v>234.89751218155183</v>
      </c>
      <c r="AB54" s="25">
        <v>244.64081986044641</v>
      </c>
      <c r="AC54" s="25">
        <v>275.05894634747739</v>
      </c>
      <c r="AD54" s="25">
        <v>320.27413345781758</v>
      </c>
      <c r="AE54" s="25">
        <v>308.13921350833346</v>
      </c>
      <c r="AF54" s="25">
        <v>358.20298455031241</v>
      </c>
      <c r="AG54" s="25">
        <v>391.00398975945046</v>
      </c>
      <c r="AH54" s="25">
        <v>410.41040623795834</v>
      </c>
    </row>
    <row r="55" spans="1:34" s="5" customFormat="1" x14ac:dyDescent="0.25">
      <c r="A55" s="9" t="s">
        <v>50</v>
      </c>
      <c r="B55" s="22">
        <v>156.35119792456729</v>
      </c>
      <c r="C55" s="23">
        <v>172.13119748475191</v>
      </c>
      <c r="D55" s="23">
        <v>172.89978880799327</v>
      </c>
      <c r="E55" s="23" t="s">
        <v>1</v>
      </c>
      <c r="F55" s="23">
        <v>138.65871826962137</v>
      </c>
      <c r="G55" s="23" t="s">
        <v>1</v>
      </c>
      <c r="H55" s="23">
        <v>132.51780111622395</v>
      </c>
      <c r="I55" s="23" t="s">
        <v>1</v>
      </c>
      <c r="J55" s="23">
        <v>109.43630998272548</v>
      </c>
      <c r="K55" s="23" t="s">
        <v>1</v>
      </c>
      <c r="L55" s="23">
        <v>78.276048311977021</v>
      </c>
      <c r="M55" s="23" t="s">
        <v>1</v>
      </c>
      <c r="N55" s="23">
        <v>81.882837357289915</v>
      </c>
      <c r="O55" s="23" t="s">
        <v>1</v>
      </c>
      <c r="P55" s="23">
        <v>82.752245097963879</v>
      </c>
      <c r="Q55" s="23" t="s">
        <v>1</v>
      </c>
      <c r="R55" s="23">
        <v>75.049204134460652</v>
      </c>
      <c r="S55" s="23" t="s">
        <v>1</v>
      </c>
      <c r="T55" s="23">
        <v>80.372445914367177</v>
      </c>
      <c r="U55" s="23" t="s">
        <v>1</v>
      </c>
      <c r="V55" s="23">
        <v>85.258062513939691</v>
      </c>
      <c r="W55" s="23" t="s">
        <v>1</v>
      </c>
      <c r="X55" s="23">
        <v>102.87340702710048</v>
      </c>
      <c r="Y55" s="23" t="s">
        <v>1</v>
      </c>
      <c r="Z55" s="23">
        <v>148.70713026843538</v>
      </c>
      <c r="AA55" s="23">
        <v>156.91121778169068</v>
      </c>
      <c r="AB55" s="23" t="s">
        <v>1</v>
      </c>
      <c r="AC55" s="23">
        <v>155.31107342939364</v>
      </c>
      <c r="AD55" s="23" t="s">
        <v>1</v>
      </c>
      <c r="AE55" s="23">
        <v>186.04800756605084</v>
      </c>
      <c r="AF55" s="23" t="s">
        <v>1</v>
      </c>
      <c r="AG55" s="23">
        <v>208.74652485295022</v>
      </c>
      <c r="AH55" s="23">
        <v>227.91365757530528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106.32911392405063</v>
      </c>
      <c r="C57" s="23">
        <v>143.95604395604397</v>
      </c>
      <c r="D57" s="23">
        <v>150.99519560741248</v>
      </c>
      <c r="E57" s="23">
        <v>182.61780104712042</v>
      </c>
      <c r="F57" s="23">
        <v>125.36261914629091</v>
      </c>
      <c r="G57" s="23">
        <v>122.72573172109846</v>
      </c>
      <c r="H57" s="23">
        <v>256.06329727111256</v>
      </c>
      <c r="I57" s="23">
        <v>269.84069645630893</v>
      </c>
      <c r="J57" s="23">
        <v>147.69261808503208</v>
      </c>
      <c r="K57" s="23">
        <v>166.12119206983434</v>
      </c>
      <c r="L57" s="23">
        <v>175.52987470523055</v>
      </c>
      <c r="M57" s="23">
        <v>229.16345375332534</v>
      </c>
      <c r="N57" s="23">
        <v>218.67024326385916</v>
      </c>
      <c r="O57" s="23">
        <v>311.3689038423156</v>
      </c>
      <c r="P57" s="23">
        <v>290.9660577049313</v>
      </c>
      <c r="Q57" s="23">
        <v>530.99309959752645</v>
      </c>
      <c r="R57" s="23">
        <v>610.32000570166053</v>
      </c>
      <c r="S57" s="23">
        <v>755.21674056216966</v>
      </c>
      <c r="T57" s="23">
        <v>936.00845492976953</v>
      </c>
      <c r="U57" s="23">
        <v>1123.7018015319159</v>
      </c>
      <c r="V57" s="23">
        <v>1152.47034843039</v>
      </c>
      <c r="W57" s="23">
        <v>1307.7368926572383</v>
      </c>
      <c r="X57" s="23">
        <v>1408.9469493732447</v>
      </c>
      <c r="Y57" s="23">
        <v>1442.1215105382257</v>
      </c>
      <c r="Z57" s="23">
        <v>1544.0414883060635</v>
      </c>
      <c r="AA57" s="23">
        <v>1832.9926741061136</v>
      </c>
      <c r="AB57" s="23">
        <v>1884.1861581948217</v>
      </c>
      <c r="AC57" s="23">
        <v>2065.3730545239091</v>
      </c>
      <c r="AD57" s="23">
        <v>2180.0760745064654</v>
      </c>
      <c r="AE57" s="23">
        <v>1633.2968886466397</v>
      </c>
      <c r="AF57" s="23">
        <v>1717.3676185195452</v>
      </c>
      <c r="AG57" s="23">
        <v>1632.4097299064529</v>
      </c>
      <c r="AH57" s="23" t="s">
        <v>1</v>
      </c>
    </row>
    <row r="58" spans="1:34" x14ac:dyDescent="0.25">
      <c r="A58" s="12" t="s">
        <v>53</v>
      </c>
      <c r="B58" s="24">
        <v>2488.7086367407137</v>
      </c>
      <c r="C58" s="25">
        <v>2712.554170030985</v>
      </c>
      <c r="D58" s="25">
        <v>2821.8220497639568</v>
      </c>
      <c r="E58" s="25">
        <v>2936.5854104259975</v>
      </c>
      <c r="F58" s="25">
        <v>3146.294245242208</v>
      </c>
      <c r="G58" s="25">
        <v>2866.9822900227946</v>
      </c>
      <c r="H58" s="25">
        <v>2903.3751367729983</v>
      </c>
      <c r="I58" s="25">
        <v>2846.8661189771319</v>
      </c>
      <c r="J58" s="25">
        <v>2884.2218019500565</v>
      </c>
      <c r="K58" s="25">
        <v>2854.5298483506217</v>
      </c>
      <c r="L58" s="25">
        <v>3177.1132018691906</v>
      </c>
      <c r="M58" s="25">
        <v>2640.5624369194975</v>
      </c>
      <c r="N58" s="25">
        <v>2561.1811960682849</v>
      </c>
      <c r="O58" s="25">
        <v>2971.5036294106571</v>
      </c>
      <c r="P58" s="25">
        <v>3154.2448406958065</v>
      </c>
      <c r="Q58" s="25">
        <v>3234.9329229429959</v>
      </c>
      <c r="R58" s="25">
        <v>3328.6338603251534</v>
      </c>
      <c r="S58" s="25">
        <v>3229.0097003591632</v>
      </c>
      <c r="T58" s="25">
        <v>3344.6901841408826</v>
      </c>
      <c r="U58" s="25">
        <v>3337.7179022795067</v>
      </c>
      <c r="V58" s="25">
        <v>3576.1513586480592</v>
      </c>
      <c r="W58" s="25">
        <v>3326.667157659776</v>
      </c>
      <c r="X58" s="25">
        <v>3097.0563000082666</v>
      </c>
      <c r="Y58" s="25">
        <v>3280.699836605068</v>
      </c>
      <c r="Z58" s="25">
        <v>3181.6437681474822</v>
      </c>
      <c r="AA58" s="25">
        <v>3028.0802424658978</v>
      </c>
      <c r="AB58" s="25">
        <v>3153.0504514212107</v>
      </c>
      <c r="AC58" s="25">
        <v>3208.2921292840647</v>
      </c>
      <c r="AD58" s="25">
        <v>3577.5046022038232</v>
      </c>
      <c r="AE58" s="25">
        <v>3775.0233271421971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18.688277680511877</v>
      </c>
      <c r="D5" s="11" t="s">
        <v>1</v>
      </c>
      <c r="E5" s="11">
        <v>16.745576909986958</v>
      </c>
      <c r="F5" s="11">
        <v>17.225415674021971</v>
      </c>
      <c r="G5" s="11">
        <v>17.775202191357959</v>
      </c>
      <c r="H5" s="11">
        <v>21.785001662365275</v>
      </c>
      <c r="I5" s="11">
        <v>23.478967533232517</v>
      </c>
      <c r="J5" s="11">
        <v>27.008864893356812</v>
      </c>
      <c r="K5" s="11">
        <v>30.009695725176403</v>
      </c>
      <c r="L5" s="11">
        <v>33.794344186567798</v>
      </c>
      <c r="M5" s="11">
        <v>35.962734912051552</v>
      </c>
      <c r="N5" s="11">
        <v>41.204549780211778</v>
      </c>
      <c r="O5" s="11">
        <v>38.916348186711033</v>
      </c>
      <c r="P5" s="11">
        <v>45.110446595648391</v>
      </c>
      <c r="Q5" s="11">
        <v>49.525575800085647</v>
      </c>
      <c r="R5" s="11">
        <v>51.430668236525896</v>
      </c>
      <c r="S5" s="11">
        <v>54.751813448300688</v>
      </c>
      <c r="T5" s="11">
        <v>65.282883047586438</v>
      </c>
      <c r="U5" s="11">
        <v>69.221055381389661</v>
      </c>
      <c r="V5" s="11">
        <v>68.551507065781252</v>
      </c>
      <c r="W5" s="11">
        <v>71.476991548568634</v>
      </c>
      <c r="X5" s="11">
        <v>81.585765192718299</v>
      </c>
      <c r="Y5" s="11">
        <v>86.002360528238754</v>
      </c>
      <c r="Z5" s="11">
        <v>95.55556025212006</v>
      </c>
      <c r="AA5" s="11">
        <v>102.70717775550027</v>
      </c>
      <c r="AB5" s="11">
        <v>117.95790674142344</v>
      </c>
      <c r="AC5" s="11">
        <v>126.02038418182897</v>
      </c>
      <c r="AD5" s="11">
        <v>137.45243306812679</v>
      </c>
      <c r="AE5" s="11">
        <v>154.53129524489603</v>
      </c>
      <c r="AF5" s="11">
        <v>163.37812388092493</v>
      </c>
      <c r="AG5" s="11">
        <v>172.31092716087036</v>
      </c>
      <c r="AH5" s="11">
        <v>197.72789660900523</v>
      </c>
    </row>
    <row r="6" spans="1:34" x14ac:dyDescent="0.25">
      <c r="A6" s="12" t="s">
        <v>2</v>
      </c>
      <c r="B6" s="13">
        <v>60.733585663070727</v>
      </c>
      <c r="C6" s="14">
        <v>40.977093418669703</v>
      </c>
      <c r="D6" s="14">
        <v>47.071873371931687</v>
      </c>
      <c r="E6" s="14">
        <v>34.863568720249553</v>
      </c>
      <c r="F6" s="14">
        <v>27.050216491651828</v>
      </c>
      <c r="G6" s="14">
        <v>14.021045862652285</v>
      </c>
      <c r="H6" s="14">
        <v>9.4316696772505964</v>
      </c>
      <c r="I6" s="14">
        <v>18.57202720658216</v>
      </c>
      <c r="J6" s="14">
        <v>22.585283063833586</v>
      </c>
      <c r="K6" s="14">
        <v>22.889243630756624</v>
      </c>
      <c r="L6" s="14">
        <v>21.879467162383882</v>
      </c>
      <c r="M6" s="14">
        <v>21.249627131746923</v>
      </c>
      <c r="N6" s="14">
        <v>25.945491831594566</v>
      </c>
      <c r="O6" s="14">
        <v>27.976688727044905</v>
      </c>
      <c r="P6" s="14">
        <v>29.13996823165996</v>
      </c>
      <c r="Q6" s="14">
        <v>30.552233468981967</v>
      </c>
      <c r="R6" s="14">
        <v>32.443940776661769</v>
      </c>
      <c r="S6" s="14">
        <v>32.348075524793451</v>
      </c>
      <c r="T6" s="14">
        <v>37.552864525469282</v>
      </c>
      <c r="U6" s="14">
        <v>38.772545638004175</v>
      </c>
      <c r="V6" s="14">
        <v>31.497603086610326</v>
      </c>
      <c r="W6" s="14">
        <v>29.967772836220689</v>
      </c>
      <c r="X6" s="14">
        <v>29.515731062112472</v>
      </c>
      <c r="Y6" s="14">
        <v>31.419382264415159</v>
      </c>
      <c r="Z6" s="14">
        <v>34.500414145798565</v>
      </c>
      <c r="AA6" s="14">
        <v>36.261849427042378</v>
      </c>
      <c r="AB6" s="14">
        <v>32.888935293902861</v>
      </c>
      <c r="AC6" s="14">
        <v>36.969300908542245</v>
      </c>
      <c r="AD6" s="14">
        <v>38.406154063651861</v>
      </c>
      <c r="AE6" s="14">
        <v>52.326324051461604</v>
      </c>
      <c r="AF6" s="14">
        <v>55.456906363670413</v>
      </c>
      <c r="AG6" s="14">
        <v>59.239957918637963</v>
      </c>
      <c r="AH6" s="14">
        <v>65.544745709711151</v>
      </c>
    </row>
    <row r="7" spans="1:34" s="15" customFormat="1" x14ac:dyDescent="0.25">
      <c r="A7" s="16" t="s">
        <v>3</v>
      </c>
      <c r="B7" s="17" t="s">
        <v>1</v>
      </c>
      <c r="C7" s="18">
        <v>58.348879463695894</v>
      </c>
      <c r="D7" s="18">
        <v>41.807318415081724</v>
      </c>
      <c r="E7" s="18">
        <v>29.571619110061977</v>
      </c>
      <c r="F7" s="18">
        <v>34.258727002558452</v>
      </c>
      <c r="G7" s="18">
        <v>32.127371067918759</v>
      </c>
      <c r="H7" s="18">
        <v>40.68224533989298</v>
      </c>
      <c r="I7" s="18">
        <v>39.03636133429189</v>
      </c>
      <c r="J7" s="18">
        <v>40.841036041047218</v>
      </c>
      <c r="K7" s="18">
        <v>39.224440040962193</v>
      </c>
      <c r="L7" s="18">
        <v>45.743651967790036</v>
      </c>
      <c r="M7" s="18">
        <v>45.95216900080181</v>
      </c>
      <c r="N7" s="18">
        <v>46.053911149957507</v>
      </c>
      <c r="O7" s="18">
        <v>52.067385394551096</v>
      </c>
      <c r="P7" s="18">
        <v>53.479574787936635</v>
      </c>
      <c r="Q7" s="18">
        <v>58.342108840928852</v>
      </c>
      <c r="R7" s="18">
        <v>64.870852401638274</v>
      </c>
      <c r="S7" s="18">
        <v>79.133679706338327</v>
      </c>
      <c r="T7" s="18">
        <v>80.661009557979796</v>
      </c>
      <c r="U7" s="18">
        <v>86.219352007318292</v>
      </c>
      <c r="V7" s="18">
        <v>83.832374266647221</v>
      </c>
      <c r="W7" s="18">
        <v>92.52381617650444</v>
      </c>
      <c r="X7" s="18">
        <v>99.28748354623518</v>
      </c>
      <c r="Y7" s="18">
        <v>110.67698936778308</v>
      </c>
      <c r="Z7" s="18">
        <v>120.60476286420894</v>
      </c>
      <c r="AA7" s="18">
        <v>132.48802025219919</v>
      </c>
      <c r="AB7" s="18">
        <v>109.3592924234719</v>
      </c>
      <c r="AC7" s="18">
        <v>118.20013223562516</v>
      </c>
      <c r="AD7" s="18">
        <v>127.51251489308386</v>
      </c>
      <c r="AE7" s="18">
        <v>138.42962226693473</v>
      </c>
      <c r="AF7" s="18">
        <v>148.62355502353489</v>
      </c>
      <c r="AG7" s="18">
        <v>151.5231625728793</v>
      </c>
      <c r="AH7" s="18">
        <v>152.51380402378462</v>
      </c>
    </row>
    <row r="8" spans="1:34" x14ac:dyDescent="0.25">
      <c r="A8" s="12" t="s">
        <v>4</v>
      </c>
      <c r="B8" s="13">
        <v>50.740351203080394</v>
      </c>
      <c r="C8" s="14">
        <v>53.401812184119791</v>
      </c>
      <c r="D8" s="14">
        <v>56.732001846271579</v>
      </c>
      <c r="E8" s="14">
        <v>60.805293467522091</v>
      </c>
      <c r="F8" s="14" t="s">
        <v>1</v>
      </c>
      <c r="G8" s="14">
        <v>68.834886332849706</v>
      </c>
      <c r="H8" s="14">
        <v>69.633928132829524</v>
      </c>
      <c r="I8" s="14">
        <v>72.444561039234557</v>
      </c>
      <c r="J8" s="14">
        <v>74.092644041697227</v>
      </c>
      <c r="K8" s="14">
        <v>82.291178839089753</v>
      </c>
      <c r="L8" s="14">
        <v>79.028503092044886</v>
      </c>
      <c r="M8" s="14">
        <v>80.398487793589851</v>
      </c>
      <c r="N8" s="14">
        <v>55.021031642391641</v>
      </c>
      <c r="O8" s="14">
        <v>54.150278650402697</v>
      </c>
      <c r="P8" s="14">
        <v>54.622740432556164</v>
      </c>
      <c r="Q8" s="14">
        <v>52.647723203946676</v>
      </c>
      <c r="R8" s="14">
        <v>58.747935128367715</v>
      </c>
      <c r="S8" s="14">
        <v>31.685703614165124</v>
      </c>
      <c r="T8" s="14">
        <v>29.726172664677122</v>
      </c>
      <c r="U8" s="14">
        <v>25.453711901757277</v>
      </c>
      <c r="V8" s="14">
        <v>27.630545813476999</v>
      </c>
      <c r="W8" s="14">
        <v>26.473689681051468</v>
      </c>
      <c r="X8" s="14">
        <v>31.643000768122228</v>
      </c>
      <c r="Y8" s="14">
        <v>32.618586150499652</v>
      </c>
      <c r="Z8" s="14">
        <v>31.920377526459301</v>
      </c>
      <c r="AA8" s="14">
        <v>33.290556053220826</v>
      </c>
      <c r="AB8" s="14">
        <v>35.454147621321468</v>
      </c>
      <c r="AC8" s="14">
        <v>49.639432056176958</v>
      </c>
      <c r="AD8" s="14">
        <v>49.409521059143309</v>
      </c>
      <c r="AE8" s="14">
        <v>51.205475544059446</v>
      </c>
      <c r="AF8" s="14">
        <v>62.207975896711254</v>
      </c>
      <c r="AG8" s="14">
        <v>61.878773761751731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23.843800315186062</v>
      </c>
      <c r="F9" s="11">
        <v>29.247379523580342</v>
      </c>
      <c r="G9" s="11">
        <v>26.24559167263935</v>
      </c>
      <c r="H9" s="11">
        <v>23.209195905246162</v>
      </c>
      <c r="I9" s="11">
        <v>15.640058324672426</v>
      </c>
      <c r="J9" s="11">
        <v>11.429835406035508</v>
      </c>
      <c r="K9" s="11">
        <v>13.791927875580107</v>
      </c>
      <c r="L9" s="11">
        <v>13.115908512822543</v>
      </c>
      <c r="M9" s="11">
        <v>10.187532131624668</v>
      </c>
      <c r="N9" s="11">
        <v>14.136822455190137</v>
      </c>
      <c r="O9" s="11">
        <v>15.880281931283674</v>
      </c>
      <c r="P9" s="11">
        <v>16.349357956248181</v>
      </c>
      <c r="Q9" s="11">
        <v>17.270109748242284</v>
      </c>
      <c r="R9" s="11">
        <v>28.344658679403491</v>
      </c>
      <c r="S9" s="11">
        <v>20.386905305924831</v>
      </c>
      <c r="T9" s="11">
        <v>33.639091550657305</v>
      </c>
      <c r="U9" s="11">
        <v>31.452017522353184</v>
      </c>
      <c r="V9" s="11">
        <v>36.068755682628158</v>
      </c>
      <c r="W9" s="11">
        <v>45.86706590757921</v>
      </c>
      <c r="X9" s="11">
        <v>51.407642744799297</v>
      </c>
      <c r="Y9" s="11">
        <v>42.357210691273849</v>
      </c>
      <c r="Z9" s="11">
        <v>45.442220205965839</v>
      </c>
      <c r="AA9" s="11">
        <v>46.238105642700923</v>
      </c>
      <c r="AB9" s="11">
        <v>44.495219930912704</v>
      </c>
      <c r="AC9" s="11">
        <v>50.735897639410553</v>
      </c>
      <c r="AD9" s="11">
        <v>58.563426641063025</v>
      </c>
      <c r="AE9" s="11">
        <v>65.10030025799675</v>
      </c>
      <c r="AF9" s="11">
        <v>67.84117305650976</v>
      </c>
      <c r="AG9" s="11">
        <v>70.957801839563388</v>
      </c>
      <c r="AH9" s="11">
        <v>82.776644633552607</v>
      </c>
    </row>
    <row r="10" spans="1:34" x14ac:dyDescent="0.25">
      <c r="A10" s="12" t="s">
        <v>6</v>
      </c>
      <c r="B10" s="13">
        <v>61.791786888385758</v>
      </c>
      <c r="C10" s="14">
        <v>69.690697337584794</v>
      </c>
      <c r="D10" s="14">
        <v>73.063482008095306</v>
      </c>
      <c r="E10" s="14">
        <v>74.838937931490079</v>
      </c>
      <c r="F10" s="14">
        <v>77.195836721190403</v>
      </c>
      <c r="G10" s="14">
        <v>71.749223346817644</v>
      </c>
      <c r="H10" s="14">
        <v>77.525988875295852</v>
      </c>
      <c r="I10" s="14">
        <v>77.599487898714884</v>
      </c>
      <c r="J10" s="14">
        <v>82.545458275625464</v>
      </c>
      <c r="K10" s="14">
        <v>86.124641982801663</v>
      </c>
      <c r="L10" s="14">
        <v>91.783430663853352</v>
      </c>
      <c r="M10" s="14">
        <v>90.475132117639276</v>
      </c>
      <c r="N10" s="14">
        <v>96.31344004720853</v>
      </c>
      <c r="O10" s="14">
        <v>92.773961971523889</v>
      </c>
      <c r="P10" s="14">
        <v>97.580674119884634</v>
      </c>
      <c r="Q10" s="14">
        <v>101.60388066804583</v>
      </c>
      <c r="R10" s="14">
        <v>107.08948304064057</v>
      </c>
      <c r="S10" s="14">
        <v>106.63029635031079</v>
      </c>
      <c r="T10" s="14">
        <v>113.62926801256533</v>
      </c>
      <c r="U10" s="14">
        <v>128.66989734024577</v>
      </c>
      <c r="V10" s="14">
        <v>133.16987287787083</v>
      </c>
      <c r="W10" s="14">
        <v>130.64327622194492</v>
      </c>
      <c r="X10" s="14">
        <v>124.91901301150391</v>
      </c>
      <c r="Y10" s="14">
        <v>120.84260476444331</v>
      </c>
      <c r="Z10" s="14">
        <v>113.43608096593437</v>
      </c>
      <c r="AA10" s="14">
        <v>99.616693305836861</v>
      </c>
      <c r="AB10" s="14">
        <v>99.714783317255609</v>
      </c>
      <c r="AC10" s="14">
        <v>110.7014948951381</v>
      </c>
      <c r="AD10" s="14">
        <v>113.56637908918592</v>
      </c>
      <c r="AE10" s="14">
        <v>117.23638560879664</v>
      </c>
      <c r="AF10" s="14">
        <v>116.08469278258647</v>
      </c>
      <c r="AG10" s="14">
        <v>119.66619781056977</v>
      </c>
      <c r="AH10" s="14">
        <v>128.87673746600959</v>
      </c>
    </row>
    <row r="11" spans="1:34" x14ac:dyDescent="0.25">
      <c r="A11" s="9" t="s">
        <v>7</v>
      </c>
      <c r="B11" s="10">
        <v>96.948909118223668</v>
      </c>
      <c r="C11" s="11">
        <v>94.530724090870223</v>
      </c>
      <c r="D11" s="11">
        <v>90.482420481951891</v>
      </c>
      <c r="E11" s="11">
        <v>94.0769877125623</v>
      </c>
      <c r="F11" s="11">
        <v>93.628638296252248</v>
      </c>
      <c r="G11" s="11">
        <v>97.773288392122339</v>
      </c>
      <c r="H11" s="11">
        <v>96.270625781225732</v>
      </c>
      <c r="I11" s="11">
        <v>89.183918984883078</v>
      </c>
      <c r="J11" s="11">
        <v>91.257595532842274</v>
      </c>
      <c r="K11" s="11">
        <v>92.871437760767563</v>
      </c>
      <c r="L11" s="11">
        <v>94.520591841564368</v>
      </c>
      <c r="M11" s="11">
        <v>96.992439486885871</v>
      </c>
      <c r="N11" s="11">
        <v>102.45087255358814</v>
      </c>
      <c r="O11" s="11">
        <v>99.556865622477474</v>
      </c>
      <c r="P11" s="11">
        <v>103.23803001482294</v>
      </c>
      <c r="Q11" s="11">
        <v>111.08941163995146</v>
      </c>
      <c r="R11" s="11">
        <v>109.81722357626759</v>
      </c>
      <c r="S11" s="11">
        <v>112.98988761800209</v>
      </c>
      <c r="T11" s="11">
        <v>115.67347710469585</v>
      </c>
      <c r="U11" s="11">
        <v>125.19937072571612</v>
      </c>
      <c r="V11" s="11">
        <v>109.70974122681874</v>
      </c>
      <c r="W11" s="11">
        <v>113.78037971631048</v>
      </c>
      <c r="X11" s="11">
        <v>110.49097717543857</v>
      </c>
      <c r="Y11" s="11">
        <v>115.17347643718041</v>
      </c>
      <c r="Z11" s="11">
        <v>114.83459796865506</v>
      </c>
      <c r="AA11" s="11">
        <v>117.82579530612271</v>
      </c>
      <c r="AB11" s="11">
        <v>121.0871899774462</v>
      </c>
      <c r="AC11" s="11">
        <v>121.51731877582665</v>
      </c>
      <c r="AD11" s="11">
        <v>127.11072552020994</v>
      </c>
      <c r="AE11" s="11">
        <v>136.58270119986892</v>
      </c>
      <c r="AF11" s="11">
        <v>129.72621895801666</v>
      </c>
      <c r="AG11" s="11">
        <v>133.35379988661907</v>
      </c>
      <c r="AH11" s="11">
        <v>136.11109910833085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26.703156396917464</v>
      </c>
      <c r="O12" s="14">
        <v>28.274592296952598</v>
      </c>
      <c r="P12" s="14">
        <v>31.311285528606277</v>
      </c>
      <c r="Q12" s="14">
        <v>31.456096229024002</v>
      </c>
      <c r="R12" s="14">
        <v>34.206135733159208</v>
      </c>
      <c r="S12" s="14">
        <v>39.061279718299168</v>
      </c>
      <c r="T12" s="14">
        <v>46.502895328511826</v>
      </c>
      <c r="U12" s="14">
        <v>45.896731413652894</v>
      </c>
      <c r="V12" s="14">
        <v>40.467406529479938</v>
      </c>
      <c r="W12" s="14">
        <v>42.700058879579778</v>
      </c>
      <c r="X12" s="14">
        <v>43.9011778308139</v>
      </c>
      <c r="Y12" s="14">
        <v>45.200516397960406</v>
      </c>
      <c r="Z12" s="14">
        <v>45.159824992290282</v>
      </c>
      <c r="AA12" s="14">
        <v>47.564619474154398</v>
      </c>
      <c r="AB12" s="14">
        <v>45.800760594911878</v>
      </c>
      <c r="AC12" s="14">
        <v>51.685746388141581</v>
      </c>
      <c r="AD12" s="14">
        <v>54.975495025297413</v>
      </c>
      <c r="AE12" s="14">
        <v>63.829365176533685</v>
      </c>
      <c r="AF12" s="14">
        <v>73.778280905351821</v>
      </c>
      <c r="AG12" s="14">
        <v>90.692856024593354</v>
      </c>
      <c r="AH12" s="14">
        <v>100.92049804779737</v>
      </c>
    </row>
    <row r="13" spans="1:34" x14ac:dyDescent="0.25">
      <c r="A13" s="9" t="s">
        <v>9</v>
      </c>
      <c r="B13" s="10">
        <v>16.103852423762774</v>
      </c>
      <c r="C13" s="11">
        <v>14.840411377125587</v>
      </c>
      <c r="D13" s="11">
        <v>16.956671161136683</v>
      </c>
      <c r="E13" s="11">
        <v>18.030126177992976</v>
      </c>
      <c r="F13" s="11">
        <v>20.361782022005954</v>
      </c>
      <c r="G13" s="11">
        <v>20.755428336333182</v>
      </c>
      <c r="H13" s="11">
        <v>21.742114469235656</v>
      </c>
      <c r="I13" s="11">
        <v>21.209626247159036</v>
      </c>
      <c r="J13" s="11">
        <v>21.714370598678876</v>
      </c>
      <c r="K13" s="11">
        <v>18.506198811707716</v>
      </c>
      <c r="L13" s="11">
        <v>26.428914943490803</v>
      </c>
      <c r="M13" s="11">
        <v>27.509249549185594</v>
      </c>
      <c r="N13" s="11">
        <v>32.187432732714399</v>
      </c>
      <c r="O13" s="11">
        <v>31.499543278070714</v>
      </c>
      <c r="P13" s="11">
        <v>33.960962877325564</v>
      </c>
      <c r="Q13" s="11">
        <v>35.232598361110796</v>
      </c>
      <c r="R13" s="11">
        <v>35.328068013436457</v>
      </c>
      <c r="S13" s="11">
        <v>39.540206749708148</v>
      </c>
      <c r="T13" s="11">
        <v>39.600491702330316</v>
      </c>
      <c r="U13" s="11">
        <v>33.680579697851783</v>
      </c>
      <c r="V13" s="11">
        <v>32.808215863069293</v>
      </c>
      <c r="W13" s="11">
        <v>34.564520313233452</v>
      </c>
      <c r="X13" s="11">
        <v>34.790125736350362</v>
      </c>
      <c r="Y13" s="11">
        <v>34.28703198072369</v>
      </c>
      <c r="Z13" s="11">
        <v>34.010513228042512</v>
      </c>
      <c r="AA13" s="11">
        <v>35.59102364578716</v>
      </c>
      <c r="AB13" s="11">
        <v>35.129889119392999</v>
      </c>
      <c r="AC13" s="11">
        <v>37.11163103977583</v>
      </c>
      <c r="AD13" s="11">
        <v>40.822786539385959</v>
      </c>
      <c r="AE13" s="11">
        <v>41.163928897082975</v>
      </c>
      <c r="AF13" s="11">
        <v>41.47572770176064</v>
      </c>
      <c r="AG13" s="11">
        <v>41.979713724538293</v>
      </c>
      <c r="AH13" s="11">
        <v>43.6093182555094</v>
      </c>
    </row>
    <row r="14" spans="1:34" x14ac:dyDescent="0.25">
      <c r="A14" s="12" t="s">
        <v>10</v>
      </c>
      <c r="B14" s="13">
        <v>46.877398187657022</v>
      </c>
      <c r="C14" s="14">
        <v>50.776311266149079</v>
      </c>
      <c r="D14" s="14">
        <v>48.849628223054388</v>
      </c>
      <c r="E14" s="14">
        <v>45.914451205507859</v>
      </c>
      <c r="F14" s="14">
        <v>44.459527902166315</v>
      </c>
      <c r="G14" s="14">
        <v>44.175436892125397</v>
      </c>
      <c r="H14" s="14">
        <v>43.564527121251096</v>
      </c>
      <c r="I14" s="14">
        <v>45.748792149122416</v>
      </c>
      <c r="J14" s="14">
        <v>50.878027028866676</v>
      </c>
      <c r="K14" s="14">
        <v>48.198697143540294</v>
      </c>
      <c r="L14" s="14">
        <v>51.372404383189682</v>
      </c>
      <c r="M14" s="14">
        <v>53.593628497234583</v>
      </c>
      <c r="N14" s="14">
        <v>54.520709209503423</v>
      </c>
      <c r="O14" s="14">
        <v>53.883326729612563</v>
      </c>
      <c r="P14" s="14">
        <v>55.211717120794951</v>
      </c>
      <c r="Q14" s="14">
        <v>54.401575335076238</v>
      </c>
      <c r="R14" s="14">
        <v>60.46707125300135</v>
      </c>
      <c r="S14" s="14">
        <v>55.7087848823465</v>
      </c>
      <c r="T14" s="14">
        <v>52.274726760345871</v>
      </c>
      <c r="U14" s="14">
        <v>55.29825302802336</v>
      </c>
      <c r="V14" s="14">
        <v>58.554807432258308</v>
      </c>
      <c r="W14" s="14">
        <v>58.888260749189683</v>
      </c>
      <c r="X14" s="14">
        <v>68.126878043087444</v>
      </c>
      <c r="Y14" s="14">
        <v>65.545017920908847</v>
      </c>
      <c r="Z14" s="14">
        <v>65.821063963317101</v>
      </c>
      <c r="AA14" s="14">
        <v>64.949499243308537</v>
      </c>
      <c r="AB14" s="14">
        <v>68.589651451919366</v>
      </c>
      <c r="AC14" s="14">
        <v>70.423021340740959</v>
      </c>
      <c r="AD14" s="14">
        <v>77.227946682199658</v>
      </c>
      <c r="AE14" s="14">
        <v>84.417959909886534</v>
      </c>
      <c r="AF14" s="14">
        <v>86.18525331560474</v>
      </c>
      <c r="AG14" s="14">
        <v>94.942958627299745</v>
      </c>
      <c r="AH14" s="14">
        <v>103.90192774451832</v>
      </c>
    </row>
    <row r="15" spans="1:34" x14ac:dyDescent="0.25">
      <c r="A15" s="9" t="s">
        <v>11</v>
      </c>
      <c r="B15" s="10" t="s">
        <v>1</v>
      </c>
      <c r="C15" s="11">
        <v>19.991121864616296</v>
      </c>
      <c r="D15" s="11">
        <v>21.924802210027185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21.284404243410268</v>
      </c>
      <c r="K15" s="11">
        <v>21.045755232431496</v>
      </c>
      <c r="L15" s="11">
        <v>22.375479109990025</v>
      </c>
      <c r="M15" s="11">
        <v>24.478761319076991</v>
      </c>
      <c r="N15" s="11">
        <v>26.702738834072608</v>
      </c>
      <c r="O15" s="11">
        <v>29.216357623812929</v>
      </c>
      <c r="P15" s="11">
        <v>31.230879404564959</v>
      </c>
      <c r="Q15" s="11">
        <v>32.187982977596626</v>
      </c>
      <c r="R15" s="11">
        <v>32.66482954438063</v>
      </c>
      <c r="S15" s="11">
        <v>31.391915079677336</v>
      </c>
      <c r="T15" s="11">
        <v>30.400292025964884</v>
      </c>
      <c r="U15" s="11">
        <v>30.324553845496553</v>
      </c>
      <c r="V15" s="11">
        <v>28.728714063667539</v>
      </c>
      <c r="W15" s="11">
        <v>24.461206455778782</v>
      </c>
      <c r="X15" s="11">
        <v>22.377319819711044</v>
      </c>
      <c r="Y15" s="11">
        <v>20.887962013190933</v>
      </c>
      <c r="Z15" s="11">
        <v>21.45318739156281</v>
      </c>
      <c r="AA15" s="11">
        <v>19.687028006638034</v>
      </c>
      <c r="AB15" s="11">
        <v>19.679741631641445</v>
      </c>
      <c r="AC15" s="11">
        <v>20.714225173485801</v>
      </c>
      <c r="AD15" s="11">
        <v>20.774165723045762</v>
      </c>
      <c r="AE15" s="11">
        <v>23.022295871617462</v>
      </c>
      <c r="AF15" s="11">
        <v>21.422036034686517</v>
      </c>
      <c r="AG15" s="11">
        <v>21.995637993178313</v>
      </c>
      <c r="AH15" s="11">
        <v>22.818837676105034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20.16804327600504</v>
      </c>
      <c r="I16" s="14">
        <v>21.666849642767026</v>
      </c>
      <c r="J16" s="14">
        <v>24.987654091698715</v>
      </c>
      <c r="K16" s="14">
        <v>22.811879396551486</v>
      </c>
      <c r="L16" s="14">
        <v>20.824179887158586</v>
      </c>
      <c r="M16" s="14">
        <v>25.04557048009551</v>
      </c>
      <c r="N16" s="14">
        <v>23.089382765872724</v>
      </c>
      <c r="O16" s="14">
        <v>21.282878504522838</v>
      </c>
      <c r="P16" s="14">
        <v>24.288396486573689</v>
      </c>
      <c r="Q16" s="14">
        <v>27.392277114977983</v>
      </c>
      <c r="R16" s="14">
        <v>30.009805148640581</v>
      </c>
      <c r="S16" s="14">
        <v>32.099058797258692</v>
      </c>
      <c r="T16" s="14">
        <v>37.986189755209899</v>
      </c>
      <c r="U16" s="14">
        <v>35.467121306154141</v>
      </c>
      <c r="V16" s="14">
        <v>28.018182095336048</v>
      </c>
      <c r="W16" s="14">
        <v>40.77346444072937</v>
      </c>
      <c r="X16" s="14">
        <v>43.423782646761396</v>
      </c>
      <c r="Y16" s="14">
        <v>50.512671632505722</v>
      </c>
      <c r="Z16" s="14">
        <v>49.530978262053907</v>
      </c>
      <c r="AA16" s="14">
        <v>51.662929956364145</v>
      </c>
      <c r="AB16" s="14">
        <v>68.474772821673866</v>
      </c>
      <c r="AC16" s="14">
        <v>85.073727794183654</v>
      </c>
      <c r="AD16" s="14">
        <v>75.970092424158935</v>
      </c>
      <c r="AE16" s="14">
        <v>80.917453649157054</v>
      </c>
      <c r="AF16" s="14">
        <v>72.049015917579865</v>
      </c>
      <c r="AG16" s="14">
        <v>76.467951913082757</v>
      </c>
      <c r="AH16" s="14">
        <v>74.810504248953777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11.308157846767743</v>
      </c>
      <c r="H17" s="11">
        <v>10.148631702175678</v>
      </c>
      <c r="I17" s="11">
        <v>9.0948140519007747</v>
      </c>
      <c r="J17" s="11">
        <v>8.4488005560102071</v>
      </c>
      <c r="K17" s="11">
        <v>8.7512470325867167</v>
      </c>
      <c r="L17" s="11">
        <v>7.7751319636048484</v>
      </c>
      <c r="M17" s="11">
        <v>7.8765036061249463</v>
      </c>
      <c r="N17" s="11">
        <v>7.8520530259886741</v>
      </c>
      <c r="O17" s="11">
        <v>9.336789142524955</v>
      </c>
      <c r="P17" s="11">
        <v>9.5660595976371265</v>
      </c>
      <c r="Q17" s="11">
        <v>13.774043879134345</v>
      </c>
      <c r="R17" s="11">
        <v>15.545737454671663</v>
      </c>
      <c r="S17" s="11">
        <v>24.473277589712065</v>
      </c>
      <c r="T17" s="11">
        <v>31.319845304854137</v>
      </c>
      <c r="U17" s="11">
        <v>19.057901375572243</v>
      </c>
      <c r="V17" s="11">
        <v>24.926973261028767</v>
      </c>
      <c r="W17" s="11">
        <v>32.384508250302439</v>
      </c>
      <c r="X17" s="11">
        <v>38.472715520601781</v>
      </c>
      <c r="Y17" s="11">
        <v>40.329241530092851</v>
      </c>
      <c r="Z17" s="11">
        <v>39.465776931824344</v>
      </c>
      <c r="AA17" s="11">
        <v>39.808430988593543</v>
      </c>
      <c r="AB17" s="11">
        <v>37.146809403784012</v>
      </c>
      <c r="AC17" s="11">
        <v>38.409087179387413</v>
      </c>
      <c r="AD17" s="11">
        <v>45.075125670805171</v>
      </c>
      <c r="AE17" s="11">
        <v>39.732875588841402</v>
      </c>
      <c r="AF17" s="11">
        <v>42.888634705138543</v>
      </c>
      <c r="AG17" s="11">
        <v>47.871850386125409</v>
      </c>
      <c r="AH17" s="11">
        <v>52.355212732063322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61.972894905420922</v>
      </c>
      <c r="M18" s="14">
        <v>75.965428999969234</v>
      </c>
      <c r="N18" s="14">
        <v>88.573689459471851</v>
      </c>
      <c r="O18" s="14">
        <v>102.30472766748625</v>
      </c>
      <c r="P18" s="14">
        <v>112.14356134299415</v>
      </c>
      <c r="Q18" s="14">
        <v>128.17462118454267</v>
      </c>
      <c r="R18" s="14">
        <v>152.3785325978121</v>
      </c>
      <c r="S18" s="14">
        <v>177.23952701069479</v>
      </c>
      <c r="T18" s="14">
        <v>222.88652537991135</v>
      </c>
      <c r="U18" s="14">
        <v>220.30882554587484</v>
      </c>
      <c r="V18" s="14">
        <v>271.39964673948288</v>
      </c>
      <c r="W18" s="14">
        <v>311.10386236585725</v>
      </c>
      <c r="X18" s="14">
        <v>320.8047319754516</v>
      </c>
      <c r="Y18" s="14">
        <v>356.53698924458848</v>
      </c>
      <c r="Z18" s="14">
        <v>377.71288244222279</v>
      </c>
      <c r="AA18" s="14">
        <v>388.71599604777026</v>
      </c>
      <c r="AB18" s="14">
        <v>360.50310973891749</v>
      </c>
      <c r="AC18" s="14">
        <v>336.60548751589477</v>
      </c>
      <c r="AD18" s="14">
        <v>352.13041690215977</v>
      </c>
      <c r="AE18" s="14">
        <v>333.45237207495012</v>
      </c>
      <c r="AF18" s="14">
        <v>336.71095043787972</v>
      </c>
      <c r="AG18" s="14">
        <v>331.48639254386774</v>
      </c>
      <c r="AH18" s="14">
        <v>329.82330178654109</v>
      </c>
    </row>
    <row r="19" spans="1:34" x14ac:dyDescent="0.25">
      <c r="A19" s="9" t="s">
        <v>15</v>
      </c>
      <c r="B19" s="10" t="s">
        <v>1</v>
      </c>
      <c r="C19" s="11">
        <v>20.956795890909554</v>
      </c>
      <c r="D19" s="11">
        <v>21.154427105813699</v>
      </c>
      <c r="E19" s="11">
        <v>20.368031819379308</v>
      </c>
      <c r="F19" s="11">
        <v>20.667247441847614</v>
      </c>
      <c r="G19" s="11">
        <v>16.60892111897315</v>
      </c>
      <c r="H19" s="11">
        <v>16.723932544837648</v>
      </c>
      <c r="I19" s="11">
        <v>17.272683325527893</v>
      </c>
      <c r="J19" s="11">
        <v>21.327722803725099</v>
      </c>
      <c r="K19" s="11">
        <v>23.625652615043688</v>
      </c>
      <c r="L19" s="11">
        <v>24.489276471860467</v>
      </c>
      <c r="M19" s="11">
        <v>31.258499595694531</v>
      </c>
      <c r="N19" s="11">
        <v>47.009274073312611</v>
      </c>
      <c r="O19" s="11">
        <v>44.633264214901715</v>
      </c>
      <c r="P19" s="11">
        <v>41.378077536794798</v>
      </c>
      <c r="Q19" s="11">
        <v>44.091370406470141</v>
      </c>
      <c r="R19" s="11">
        <v>45.609317226411157</v>
      </c>
      <c r="S19" s="11">
        <v>44.064518391345011</v>
      </c>
      <c r="T19" s="11">
        <v>47.418961635926522</v>
      </c>
      <c r="U19" s="11">
        <v>46.924312901567184</v>
      </c>
      <c r="V19" s="11">
        <v>45.509862696296686</v>
      </c>
      <c r="W19" s="11">
        <v>42.96935986003993</v>
      </c>
      <c r="X19" s="11">
        <v>42.198897851969555</v>
      </c>
      <c r="Y19" s="11">
        <v>50.687119470213567</v>
      </c>
      <c r="Z19" s="11">
        <v>47.51891314100768</v>
      </c>
      <c r="AA19" s="11">
        <v>47.765143000853591</v>
      </c>
      <c r="AB19" s="11">
        <v>44.293748744508122</v>
      </c>
      <c r="AC19" s="11">
        <v>48.831182625799464</v>
      </c>
      <c r="AD19" s="11">
        <v>52.328869360922951</v>
      </c>
      <c r="AE19" s="11">
        <v>51.035192347114318</v>
      </c>
      <c r="AF19" s="11">
        <v>54.104352604396098</v>
      </c>
      <c r="AG19" s="11">
        <v>61.705815700065131</v>
      </c>
      <c r="AH19" s="11">
        <v>71.433890724879916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8.0636638208793485</v>
      </c>
      <c r="O20" s="14">
        <v>3.451393916448295</v>
      </c>
      <c r="P20" s="14">
        <v>2.6533796851695564</v>
      </c>
      <c r="Q20" s="14">
        <v>5.5527882515971365</v>
      </c>
      <c r="R20" s="14">
        <v>5.8907412243216966</v>
      </c>
      <c r="S20" s="14">
        <v>2.5079015061377259</v>
      </c>
      <c r="T20" s="14">
        <v>5.6202345572595087</v>
      </c>
      <c r="U20" s="14">
        <v>6.3752181042104006</v>
      </c>
      <c r="V20" s="14">
        <v>5.038428402356752</v>
      </c>
      <c r="W20" s="14">
        <v>7.7419397307378786</v>
      </c>
      <c r="X20" s="14">
        <v>17.322518405287823</v>
      </c>
      <c r="Y20" s="14">
        <v>22.695116020108436</v>
      </c>
      <c r="Z20" s="14">
        <v>23.43528767586082</v>
      </c>
      <c r="AA20" s="14">
        <v>43.69642078692948</v>
      </c>
      <c r="AB20" s="14">
        <v>2.8506286253047737</v>
      </c>
      <c r="AC20" s="14">
        <v>2.1759207099630085</v>
      </c>
      <c r="AD20" s="14">
        <v>2.9767257931999307</v>
      </c>
      <c r="AE20" s="14">
        <v>2.5864969247225904</v>
      </c>
      <c r="AF20" s="14">
        <v>2.5710586927014174</v>
      </c>
      <c r="AG20" s="14">
        <v>5.006639235159235</v>
      </c>
      <c r="AH20" s="14">
        <v>5.3684084571795996</v>
      </c>
    </row>
    <row r="21" spans="1:34" x14ac:dyDescent="0.25">
      <c r="A21" s="9" t="s">
        <v>17</v>
      </c>
      <c r="B21" s="10">
        <v>58.071648546867927</v>
      </c>
      <c r="C21" s="11">
        <v>72.01673843782649</v>
      </c>
      <c r="D21" s="11">
        <v>69.887728776230318</v>
      </c>
      <c r="E21" s="11">
        <v>73.231862940266012</v>
      </c>
      <c r="F21" s="11">
        <v>73.830226612986465</v>
      </c>
      <c r="G21" s="11">
        <v>77.803193274520439</v>
      </c>
      <c r="H21" s="11">
        <v>78.921744613911429</v>
      </c>
      <c r="I21" s="11">
        <v>78.568688701446305</v>
      </c>
      <c r="J21" s="11">
        <v>82.383955648926616</v>
      </c>
      <c r="K21" s="11">
        <v>84.592986961585368</v>
      </c>
      <c r="L21" s="11">
        <v>88.598975511852032</v>
      </c>
      <c r="M21" s="11">
        <v>93.225113238512449</v>
      </c>
      <c r="N21" s="11">
        <v>97.289219092809489</v>
      </c>
      <c r="O21" s="11">
        <v>98.829607106431155</v>
      </c>
      <c r="P21" s="11">
        <v>104.08761366659215</v>
      </c>
      <c r="Q21" s="11">
        <v>109.34546673185977</v>
      </c>
      <c r="R21" s="11">
        <v>116.89533597880725</v>
      </c>
      <c r="S21" s="11">
        <v>124.07215652796064</v>
      </c>
      <c r="T21" s="11">
        <v>138.92836448215022</v>
      </c>
      <c r="U21" s="11">
        <v>149.68775934538348</v>
      </c>
      <c r="V21" s="11">
        <v>160.31102065611375</v>
      </c>
      <c r="W21" s="11">
        <v>173.2116501910815</v>
      </c>
      <c r="X21" s="11">
        <v>178.89556326967798</v>
      </c>
      <c r="Y21" s="11">
        <v>189.55160716416668</v>
      </c>
      <c r="Z21" s="11">
        <v>197.32223937147197</v>
      </c>
      <c r="AA21" s="11">
        <v>195.26240710584892</v>
      </c>
      <c r="AB21" s="11">
        <v>204.82348815281122</v>
      </c>
      <c r="AC21" s="11">
        <v>218.67496387660174</v>
      </c>
      <c r="AD21" s="11">
        <v>232.0484980850589</v>
      </c>
      <c r="AE21" s="11">
        <v>248.02994446156052</v>
      </c>
      <c r="AF21" s="11">
        <v>258.57827089477848</v>
      </c>
      <c r="AG21" s="11">
        <v>273.49126849088913</v>
      </c>
      <c r="AH21" s="11">
        <v>235.85781225711551</v>
      </c>
    </row>
    <row r="22" spans="1:34" x14ac:dyDescent="0.25">
      <c r="A22" s="12" t="s">
        <v>18</v>
      </c>
      <c r="B22" s="13">
        <v>62.442440277295994</v>
      </c>
      <c r="C22" s="14">
        <v>66.602022331213092</v>
      </c>
      <c r="D22" s="14">
        <v>66.793425051670837</v>
      </c>
      <c r="E22" s="14">
        <v>68.509711229696407</v>
      </c>
      <c r="F22" s="14">
        <v>75.275851824565194</v>
      </c>
      <c r="G22" s="14">
        <v>77.183213061135746</v>
      </c>
      <c r="H22" s="14">
        <v>79.867350349099723</v>
      </c>
      <c r="I22" s="14">
        <v>81.987114247019989</v>
      </c>
      <c r="J22" s="14">
        <v>85.209551389096973</v>
      </c>
      <c r="K22" s="14">
        <v>79.146485798566829</v>
      </c>
      <c r="L22" s="14">
        <v>68.425036240417313</v>
      </c>
      <c r="M22" s="14">
        <v>80.898234381451815</v>
      </c>
      <c r="N22" s="14">
        <v>75.819434357253968</v>
      </c>
      <c r="O22" s="14">
        <v>80.818321326191153</v>
      </c>
      <c r="P22" s="14">
        <v>84.650946846937757</v>
      </c>
      <c r="Q22" s="14">
        <v>82.980434326535629</v>
      </c>
      <c r="R22" s="14">
        <v>88.336057844989497</v>
      </c>
      <c r="S22" s="14">
        <v>89.226638014431813</v>
      </c>
      <c r="T22" s="14">
        <v>90.081464936467725</v>
      </c>
      <c r="U22" s="14">
        <v>94.373549313794925</v>
      </c>
      <c r="V22" s="14">
        <v>89.908641635161388</v>
      </c>
      <c r="W22" s="14">
        <v>94.325080167922764</v>
      </c>
      <c r="X22" s="14">
        <v>107.10748782409954</v>
      </c>
      <c r="Y22" s="14">
        <v>63.130155628692037</v>
      </c>
      <c r="Z22" s="14">
        <v>65.03637573178105</v>
      </c>
      <c r="AA22" s="14">
        <v>65.441630087852985</v>
      </c>
      <c r="AB22" s="14">
        <v>67.930329869929238</v>
      </c>
      <c r="AC22" s="14">
        <v>67.494234532687173</v>
      </c>
      <c r="AD22" s="14">
        <v>72.33384453133425</v>
      </c>
      <c r="AE22" s="14">
        <v>74.818311201926448</v>
      </c>
      <c r="AF22" s="14">
        <v>77.807131860628445</v>
      </c>
      <c r="AG22" s="14">
        <v>79.76833347627948</v>
      </c>
      <c r="AH22" s="14">
        <v>76.383463428247921</v>
      </c>
    </row>
    <row r="23" spans="1:34" x14ac:dyDescent="0.25">
      <c r="A23" s="9" t="s">
        <v>19</v>
      </c>
      <c r="B23" s="10">
        <v>15.464023975528548</v>
      </c>
      <c r="C23" s="11">
        <v>12.682012178265074</v>
      </c>
      <c r="D23" s="11">
        <v>10.965596444571293</v>
      </c>
      <c r="E23" s="11">
        <v>17.785626990560615</v>
      </c>
      <c r="F23" s="11">
        <v>16.861194749817432</v>
      </c>
      <c r="G23" s="11">
        <v>16.602881960513276</v>
      </c>
      <c r="H23" s="11">
        <v>16.463644433908275</v>
      </c>
      <c r="I23" s="11">
        <v>18.361434594347173</v>
      </c>
      <c r="J23" s="11">
        <v>19.292919796451898</v>
      </c>
      <c r="K23" s="11">
        <v>21.254816876596056</v>
      </c>
      <c r="L23" s="11">
        <v>22.058894495975505</v>
      </c>
      <c r="M23" s="11">
        <v>21.619516357843011</v>
      </c>
      <c r="N23" s="11">
        <v>29.884196122695386</v>
      </c>
      <c r="O23" s="11">
        <v>26.900250047211131</v>
      </c>
      <c r="P23" s="11">
        <v>28.789231535301802</v>
      </c>
      <c r="Q23" s="11">
        <v>28.441555518253185</v>
      </c>
      <c r="R23" s="11">
        <v>30.929525390543937</v>
      </c>
      <c r="S23" s="11">
        <v>33.465429743296205</v>
      </c>
      <c r="T23" s="11">
        <v>38.759926815199101</v>
      </c>
      <c r="U23" s="11">
        <v>43.787844839291544</v>
      </c>
      <c r="V23" s="11">
        <v>54.423845254839463</v>
      </c>
      <c r="W23" s="11">
        <v>58.857476791329333</v>
      </c>
      <c r="X23" s="11">
        <v>58.696698358223564</v>
      </c>
      <c r="Y23" s="11">
        <v>57.767543952772712</v>
      </c>
      <c r="Z23" s="11">
        <v>57.66265743820604</v>
      </c>
      <c r="AA23" s="11">
        <v>65.741991209375357</v>
      </c>
      <c r="AB23" s="11">
        <v>6.8539799242597885</v>
      </c>
      <c r="AC23" s="11">
        <v>7.1039240967867219</v>
      </c>
      <c r="AD23" s="11">
        <v>7.5095961153598392</v>
      </c>
      <c r="AE23" s="11">
        <v>5.87323375797396</v>
      </c>
      <c r="AF23" s="11">
        <v>9.6700332932573829</v>
      </c>
      <c r="AG23" s="11">
        <v>11.222588654380351</v>
      </c>
      <c r="AH23" s="11">
        <v>12.450102238840975</v>
      </c>
    </row>
    <row r="24" spans="1:34" x14ac:dyDescent="0.25">
      <c r="A24" s="12" t="s">
        <v>20</v>
      </c>
      <c r="B24" s="13">
        <v>13.916776909981509</v>
      </c>
      <c r="C24" s="14">
        <v>15.346771909829219</v>
      </c>
      <c r="D24" s="14">
        <v>16.140221129693163</v>
      </c>
      <c r="E24" s="14">
        <v>17.18552588964474</v>
      </c>
      <c r="F24" s="14">
        <v>18.24521396101288</v>
      </c>
      <c r="G24" s="14">
        <v>20.08145154074494</v>
      </c>
      <c r="H24" s="14">
        <v>20.835405122528204</v>
      </c>
      <c r="I24" s="14">
        <v>21.501643137995742</v>
      </c>
      <c r="J24" s="14">
        <v>27.456393385389426</v>
      </c>
      <c r="K24" s="14">
        <v>33.624605824689041</v>
      </c>
      <c r="L24" s="14">
        <v>32.452138447882156</v>
      </c>
      <c r="M24" s="14">
        <v>30.903020065320074</v>
      </c>
      <c r="N24" s="14">
        <v>27.605799940036039</v>
      </c>
      <c r="O24" s="14">
        <v>24.527186123680767</v>
      </c>
      <c r="P24" s="14">
        <v>24.492879584774229</v>
      </c>
      <c r="Q24" s="14">
        <v>25.141053822566164</v>
      </c>
      <c r="R24" s="14">
        <v>26.696698156509491</v>
      </c>
      <c r="S24" s="14">
        <v>27.028457738927241</v>
      </c>
      <c r="T24" s="14">
        <v>28.024714650233921</v>
      </c>
      <c r="U24" s="14">
        <v>30.534812329681202</v>
      </c>
      <c r="V24" s="14">
        <v>29.792818507546546</v>
      </c>
      <c r="W24" s="14">
        <v>28.822664387184915</v>
      </c>
      <c r="X24" s="14">
        <v>19.565965859527484</v>
      </c>
      <c r="Y24" s="14">
        <v>24.180644033860183</v>
      </c>
      <c r="Z24" s="14">
        <v>23.283565090805766</v>
      </c>
      <c r="AA24" s="14">
        <v>23.949890475114785</v>
      </c>
      <c r="AB24" s="14">
        <v>21.308068035002389</v>
      </c>
      <c r="AC24" s="14">
        <v>23.925208209139075</v>
      </c>
      <c r="AD24" s="14">
        <v>25.047863555217152</v>
      </c>
      <c r="AE24" s="14">
        <v>26.694614681842072</v>
      </c>
      <c r="AF24" s="14">
        <v>27.913260798578783</v>
      </c>
      <c r="AG24" s="14">
        <v>28.903654891294682</v>
      </c>
      <c r="AH24" s="14">
        <v>30.544543729847007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27.546608103719095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29.725545900247759</v>
      </c>
      <c r="K25" s="11" t="s">
        <v>1</v>
      </c>
      <c r="L25" s="11" t="s">
        <v>1</v>
      </c>
      <c r="M25" s="11" t="s">
        <v>1</v>
      </c>
      <c r="N25" s="11">
        <v>36.55406399721484</v>
      </c>
      <c r="O25" s="11" t="s">
        <v>1</v>
      </c>
      <c r="P25" s="11">
        <v>37.469423092329471</v>
      </c>
      <c r="Q25" s="11">
        <v>43.121589414124436</v>
      </c>
      <c r="R25" s="11">
        <v>46.354668913039838</v>
      </c>
      <c r="S25" s="11">
        <v>50.929658990912628</v>
      </c>
      <c r="T25" s="11">
        <v>56.617683355477652</v>
      </c>
      <c r="U25" s="11">
        <v>56.637268567039243</v>
      </c>
      <c r="V25" s="11">
        <v>59.884691156840148</v>
      </c>
      <c r="W25" s="11">
        <v>60.830352683134002</v>
      </c>
      <c r="X25" s="11">
        <v>61.823172086773745</v>
      </c>
      <c r="Y25" s="11">
        <v>62.654516773378532</v>
      </c>
      <c r="Z25" s="11">
        <v>68.178386686824751</v>
      </c>
      <c r="AA25" s="11">
        <v>69.224400633694756</v>
      </c>
      <c r="AB25" s="11">
        <v>115.85098834158447</v>
      </c>
      <c r="AC25" s="11">
        <v>117.97050219735358</v>
      </c>
      <c r="AD25" s="11">
        <v>125.51520726383907</v>
      </c>
      <c r="AE25" s="11">
        <v>136.96428325235624</v>
      </c>
      <c r="AF25" s="11">
        <v>138.13151256033126</v>
      </c>
      <c r="AG25" s="11">
        <v>146.84628289611163</v>
      </c>
      <c r="AH25" s="11">
        <v>162.66141304232141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7.5787245514242585</v>
      </c>
      <c r="F26" s="14">
        <v>5.4463429695834655</v>
      </c>
      <c r="G26" s="14">
        <v>8.203593345617378</v>
      </c>
      <c r="H26" s="14">
        <v>8.9907216365576073</v>
      </c>
      <c r="I26" s="14">
        <v>5.0475716443357941</v>
      </c>
      <c r="J26" s="14">
        <v>5.1428671421623386</v>
      </c>
      <c r="K26" s="14">
        <v>4.1410169022981176</v>
      </c>
      <c r="L26" s="14">
        <v>4.0331696689902863</v>
      </c>
      <c r="M26" s="14">
        <v>7.0001960235026521</v>
      </c>
      <c r="N26" s="14">
        <v>6.5615467760508883</v>
      </c>
      <c r="O26" s="14">
        <v>9.6620544945489755</v>
      </c>
      <c r="P26" s="14">
        <v>11.993587592471281</v>
      </c>
      <c r="Q26" s="14">
        <v>13.578369759514208</v>
      </c>
      <c r="R26" s="14">
        <v>17.125176130107054</v>
      </c>
      <c r="S26" s="14">
        <v>24.076748833063</v>
      </c>
      <c r="T26" s="14">
        <v>38.132999582089866</v>
      </c>
      <c r="U26" s="14">
        <v>25.868225508911344</v>
      </c>
      <c r="V26" s="14">
        <v>28.570877330836389</v>
      </c>
      <c r="W26" s="14">
        <v>36.423322083139766</v>
      </c>
      <c r="X26" s="14">
        <v>37.544381913177808</v>
      </c>
      <c r="Y26" s="14">
        <v>37.870503044361662</v>
      </c>
      <c r="Z26" s="14">
        <v>33.928006479509769</v>
      </c>
      <c r="AA26" s="14">
        <v>40.480796562970617</v>
      </c>
      <c r="AB26" s="14">
        <v>38.969418167294194</v>
      </c>
      <c r="AC26" s="14">
        <v>44.318149843430966</v>
      </c>
      <c r="AD26" s="14">
        <v>45.175823296066795</v>
      </c>
      <c r="AE26" s="14">
        <v>50.160206313859916</v>
      </c>
      <c r="AF26" s="14">
        <v>49.705537783851753</v>
      </c>
      <c r="AG26" s="14">
        <v>51.763086773156289</v>
      </c>
      <c r="AH26" s="14">
        <v>52.968734916793601</v>
      </c>
    </row>
    <row r="27" spans="1:34" x14ac:dyDescent="0.25">
      <c r="A27" s="9" t="s">
        <v>23</v>
      </c>
      <c r="B27" s="10" t="s">
        <v>1</v>
      </c>
      <c r="C27" s="11">
        <v>17.392165558491065</v>
      </c>
      <c r="D27" s="11" t="s">
        <v>1</v>
      </c>
      <c r="E27" s="11">
        <v>18.426753366237669</v>
      </c>
      <c r="F27" s="11" t="s">
        <v>1</v>
      </c>
      <c r="G27" s="11">
        <v>16.383743840808794</v>
      </c>
      <c r="H27" s="11" t="s">
        <v>1</v>
      </c>
      <c r="I27" s="11">
        <v>17.192203409025893</v>
      </c>
      <c r="J27" s="11" t="s">
        <v>1</v>
      </c>
      <c r="K27" s="11">
        <v>22.748404988052918</v>
      </c>
      <c r="L27" s="11" t="s">
        <v>1</v>
      </c>
      <c r="M27" s="11">
        <v>25.800067543900596</v>
      </c>
      <c r="N27" s="11" t="s">
        <v>1</v>
      </c>
      <c r="O27" s="11">
        <v>26.470822652535695</v>
      </c>
      <c r="P27" s="11">
        <v>26.592415870427253</v>
      </c>
      <c r="Q27" s="11">
        <v>29.979186840657206</v>
      </c>
      <c r="R27" s="11">
        <v>33.287817563980397</v>
      </c>
      <c r="S27" s="11">
        <v>35.331203113927096</v>
      </c>
      <c r="T27" s="11">
        <v>69.505062130343703</v>
      </c>
      <c r="U27" s="11">
        <v>49.58312516210885</v>
      </c>
      <c r="V27" s="11">
        <v>39.912921830415513</v>
      </c>
      <c r="W27" s="11">
        <v>41.956691922895871</v>
      </c>
      <c r="X27" s="11">
        <v>44.05497985869755</v>
      </c>
      <c r="Y27" s="11">
        <v>59.456878883553472</v>
      </c>
      <c r="Z27" s="11">
        <v>62.192244625626472</v>
      </c>
      <c r="AA27" s="11">
        <v>72.982005366094782</v>
      </c>
      <c r="AB27" s="11">
        <v>69.236974442910451</v>
      </c>
      <c r="AC27" s="11">
        <v>73.040062559822928</v>
      </c>
      <c r="AD27" s="11">
        <v>80.571292809745771</v>
      </c>
      <c r="AE27" s="11">
        <v>89.055425374240343</v>
      </c>
      <c r="AF27" s="11">
        <v>92.469718794457563</v>
      </c>
      <c r="AG27" s="11">
        <v>103.45072740368614</v>
      </c>
      <c r="AH27" s="11">
        <v>116.31325600877769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33.317711997250882</v>
      </c>
      <c r="E28" s="14">
        <v>25.405801726520902</v>
      </c>
      <c r="F28" s="14">
        <v>29.838432057912023</v>
      </c>
      <c r="G28" s="14">
        <v>31.542921189557852</v>
      </c>
      <c r="H28" s="14">
        <v>32.663067281460719</v>
      </c>
      <c r="I28" s="14">
        <v>18.739894656499189</v>
      </c>
      <c r="J28" s="14">
        <v>20.125830752608991</v>
      </c>
      <c r="K28" s="14">
        <v>19.002457790292397</v>
      </c>
      <c r="L28" s="14">
        <v>17.951349256509289</v>
      </c>
      <c r="M28" s="14">
        <v>18.331618308102623</v>
      </c>
      <c r="N28" s="14">
        <v>19.917997603765407</v>
      </c>
      <c r="O28" s="14">
        <v>25.179042954235246</v>
      </c>
      <c r="P28" s="14">
        <v>23.24716362965917</v>
      </c>
      <c r="Q28" s="14">
        <v>24.341723143466769</v>
      </c>
      <c r="R28" s="14">
        <v>29.425487229122144</v>
      </c>
      <c r="S28" s="14">
        <v>33.569909496049362</v>
      </c>
      <c r="T28" s="14">
        <v>35.884917250667677</v>
      </c>
      <c r="U28" s="14">
        <v>36.954462104065946</v>
      </c>
      <c r="V28" s="14">
        <v>46.074642730468568</v>
      </c>
      <c r="W28" s="14">
        <v>47.345673629840817</v>
      </c>
      <c r="X28" s="14">
        <v>52.569712277912352</v>
      </c>
      <c r="Y28" s="14">
        <v>47.041573243644564</v>
      </c>
      <c r="Z28" s="14">
        <v>72.11159575085442</v>
      </c>
      <c r="AA28" s="14">
        <v>96.856203977796312</v>
      </c>
      <c r="AB28" s="14">
        <v>50.234878687450774</v>
      </c>
      <c r="AC28" s="14">
        <v>55.434586818192209</v>
      </c>
      <c r="AD28" s="14">
        <v>55.594720674243028</v>
      </c>
      <c r="AE28" s="14">
        <v>54.85307186080415</v>
      </c>
      <c r="AF28" s="14">
        <v>58.269613914069524</v>
      </c>
      <c r="AG28" s="14">
        <v>58.59405585399503</v>
      </c>
      <c r="AH28" s="14">
        <v>63.074847511437312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56.63259580650039</v>
      </c>
      <c r="F29" s="11">
        <v>63.317684910509278</v>
      </c>
      <c r="G29" s="11">
        <v>51.098263724741734</v>
      </c>
      <c r="H29" s="11">
        <v>48.244217634811676</v>
      </c>
      <c r="I29" s="11">
        <v>53.760719306682368</v>
      </c>
      <c r="J29" s="11">
        <v>63.875790316420428</v>
      </c>
      <c r="K29" s="11">
        <v>65.045462311381357</v>
      </c>
      <c r="L29" s="11">
        <v>63.382214292557727</v>
      </c>
      <c r="M29" s="11">
        <v>67.540006092013385</v>
      </c>
      <c r="N29" s="11">
        <v>67.359023979924913</v>
      </c>
      <c r="O29" s="11">
        <v>58.249678450564062</v>
      </c>
      <c r="P29" s="11">
        <v>61.838902395897293</v>
      </c>
      <c r="Q29" s="11">
        <v>81.709450330489901</v>
      </c>
      <c r="R29" s="11">
        <v>96.703868300178414</v>
      </c>
      <c r="S29" s="11">
        <v>96.673955285480289</v>
      </c>
      <c r="T29" s="11">
        <v>104.98112602006779</v>
      </c>
      <c r="U29" s="11">
        <v>103.19790011254612</v>
      </c>
      <c r="V29" s="11">
        <v>103.92457908736749</v>
      </c>
      <c r="W29" s="11">
        <v>99.66802230727059</v>
      </c>
      <c r="X29" s="11">
        <v>97.242553992281472</v>
      </c>
      <c r="Y29" s="11">
        <v>99.978715090610322</v>
      </c>
      <c r="Z29" s="11">
        <v>88.786983618251412</v>
      </c>
      <c r="AA29" s="11">
        <v>93.764115213307733</v>
      </c>
      <c r="AB29" s="11">
        <v>91.534391899401726</v>
      </c>
      <c r="AC29" s="11">
        <v>93.922456866337427</v>
      </c>
      <c r="AD29" s="11">
        <v>102.3851066856715</v>
      </c>
      <c r="AE29" s="11">
        <v>118.07208283003774</v>
      </c>
      <c r="AF29" s="11">
        <v>120.09305420086996</v>
      </c>
      <c r="AG29" s="11">
        <v>126.5807656990301</v>
      </c>
      <c r="AH29" s="11">
        <v>159.11211505733434</v>
      </c>
    </row>
    <row r="30" spans="1:34" x14ac:dyDescent="0.25">
      <c r="A30" s="12" t="s">
        <v>26</v>
      </c>
      <c r="B30" s="13">
        <v>22.649664401103458</v>
      </c>
      <c r="C30" s="14">
        <v>24.54838146812105</v>
      </c>
      <c r="D30" s="14">
        <v>24.798250648922746</v>
      </c>
      <c r="E30" s="14">
        <v>24.938362099537805</v>
      </c>
      <c r="F30" s="14">
        <v>24.834202934237059</v>
      </c>
      <c r="G30" s="14">
        <v>23.330431138891491</v>
      </c>
      <c r="H30" s="14">
        <v>24.417684191187714</v>
      </c>
      <c r="I30" s="14">
        <v>24.148696822108459</v>
      </c>
      <c r="J30" s="14">
        <v>26.302717601350352</v>
      </c>
      <c r="K30" s="14">
        <v>28.187659990805273</v>
      </c>
      <c r="L30" s="14">
        <v>30.077680179895946</v>
      </c>
      <c r="M30" s="14">
        <v>32.240013545294893</v>
      </c>
      <c r="N30" s="14">
        <v>35.679219274457012</v>
      </c>
      <c r="O30" s="14">
        <v>39.060135087929694</v>
      </c>
      <c r="P30" s="14">
        <v>43.048616872528576</v>
      </c>
      <c r="Q30" s="14">
        <v>51.321435335209983</v>
      </c>
      <c r="R30" s="14">
        <v>59.788015140758098</v>
      </c>
      <c r="S30" s="14">
        <v>70.231824522636089</v>
      </c>
      <c r="T30" s="14">
        <v>79.619272169434367</v>
      </c>
      <c r="U30" s="14">
        <v>87.603975396908282</v>
      </c>
      <c r="V30" s="14">
        <v>86.383003282084985</v>
      </c>
      <c r="W30" s="14">
        <v>82.621418819393256</v>
      </c>
      <c r="X30" s="14">
        <v>78.727166457800095</v>
      </c>
      <c r="Y30" s="14">
        <v>77.627301150752473</v>
      </c>
      <c r="Z30" s="14">
        <v>78.290076628938849</v>
      </c>
      <c r="AA30" s="14">
        <v>81.631089168058367</v>
      </c>
      <c r="AB30" s="14">
        <v>82.037512267936705</v>
      </c>
      <c r="AC30" s="14">
        <v>84.766008987072354</v>
      </c>
      <c r="AD30" s="14">
        <v>84.809374361098236</v>
      </c>
      <c r="AE30" s="14">
        <v>91.267647088000444</v>
      </c>
      <c r="AF30" s="14">
        <v>93.47868847826247</v>
      </c>
      <c r="AG30" s="14">
        <v>98.011752883572413</v>
      </c>
      <c r="AH30" s="14">
        <v>113.85014864546027</v>
      </c>
    </row>
    <row r="31" spans="1:34" x14ac:dyDescent="0.25">
      <c r="A31" s="9" t="s">
        <v>27</v>
      </c>
      <c r="B31" s="10" t="s">
        <v>1</v>
      </c>
      <c r="C31" s="11">
        <v>21.137140384958034</v>
      </c>
      <c r="D31" s="11" t="s">
        <v>1</v>
      </c>
      <c r="E31" s="11">
        <v>24.997286793229105</v>
      </c>
      <c r="F31" s="11" t="s">
        <v>1</v>
      </c>
      <c r="G31" s="11">
        <v>26.277787736021629</v>
      </c>
      <c r="H31" s="11" t="s">
        <v>1</v>
      </c>
      <c r="I31" s="11">
        <v>28.739064563162103</v>
      </c>
      <c r="J31" s="11" t="s">
        <v>1</v>
      </c>
      <c r="K31" s="11">
        <v>30.886375601427556</v>
      </c>
      <c r="L31" s="11" t="s">
        <v>1</v>
      </c>
      <c r="M31" s="11">
        <v>32.840956006556937</v>
      </c>
      <c r="N31" s="11" t="s">
        <v>1</v>
      </c>
      <c r="O31" s="11">
        <v>39.723390976645121</v>
      </c>
      <c r="P31" s="11">
        <v>35.365420148295016</v>
      </c>
      <c r="Q31" s="11">
        <v>56.024997032204261</v>
      </c>
      <c r="R31" s="11">
        <v>58.525691976268419</v>
      </c>
      <c r="S31" s="11">
        <v>65.129104260291953</v>
      </c>
      <c r="T31" s="11">
        <v>64.704814775938061</v>
      </c>
      <c r="U31" s="11">
        <v>59.525991498705771</v>
      </c>
      <c r="V31" s="11">
        <v>64.900440955291174</v>
      </c>
      <c r="W31" s="11">
        <v>61.037287213801093</v>
      </c>
      <c r="X31" s="11">
        <v>70.214226708951315</v>
      </c>
      <c r="Y31" s="11">
        <v>55.340186972801291</v>
      </c>
      <c r="Z31" s="11">
        <v>54.545597328918582</v>
      </c>
      <c r="AA31" s="11">
        <v>53.734793141346238</v>
      </c>
      <c r="AB31" s="11">
        <v>55.350743738506765</v>
      </c>
      <c r="AC31" s="11">
        <v>62.87750931333899</v>
      </c>
      <c r="AD31" s="11">
        <v>63.936332903655298</v>
      </c>
      <c r="AE31" s="11">
        <v>85.814720132272711</v>
      </c>
      <c r="AF31" s="11">
        <v>85.90379492612611</v>
      </c>
      <c r="AG31" s="11">
        <v>90.364416064567351</v>
      </c>
      <c r="AH31" s="11">
        <v>93.043596648499189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62.673990387061053</v>
      </c>
      <c r="Q32" s="21">
        <v>66.691298816359819</v>
      </c>
      <c r="R32" s="21">
        <v>71.093900383186508</v>
      </c>
      <c r="S32" s="21">
        <v>74.495812509799109</v>
      </c>
      <c r="T32" s="21">
        <v>81.142758888696136</v>
      </c>
      <c r="U32" s="21">
        <v>85.497784669611121</v>
      </c>
      <c r="V32" s="21">
        <v>86.009018451669434</v>
      </c>
      <c r="W32" s="21">
        <v>89.929955313088129</v>
      </c>
      <c r="X32" s="21">
        <v>92.490167882980742</v>
      </c>
      <c r="Y32" s="21">
        <v>93.757566609559134</v>
      </c>
      <c r="Z32" s="21">
        <v>96.021298343279824</v>
      </c>
      <c r="AA32" s="21">
        <v>98.612669833388182</v>
      </c>
      <c r="AB32" s="21">
        <v>96.467457741835005</v>
      </c>
      <c r="AC32" s="21">
        <v>101.48166356460828</v>
      </c>
      <c r="AD32" s="21">
        <v>107.25239944869546</v>
      </c>
      <c r="AE32" s="21">
        <v>115.58931093417196</v>
      </c>
      <c r="AF32" s="21">
        <v>118.42048293444149</v>
      </c>
      <c r="AG32" s="21">
        <v>125.18182846576121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>
        <v>18.093764358221364</v>
      </c>
      <c r="I33" s="11">
        <v>19.113057041460745</v>
      </c>
      <c r="J33" s="11">
        <v>19.416504390310791</v>
      </c>
      <c r="K33" s="11">
        <v>20.483018484779482</v>
      </c>
      <c r="L33" s="11">
        <v>19.5367580992089</v>
      </c>
      <c r="M33" s="11">
        <v>19.074347697339693</v>
      </c>
      <c r="N33" s="11">
        <v>14.60189738226317</v>
      </c>
      <c r="O33" s="11">
        <v>18.720327897966772</v>
      </c>
      <c r="P33" s="11">
        <v>19.698233071864109</v>
      </c>
      <c r="Q33" s="11">
        <v>22.856131380558097</v>
      </c>
      <c r="R33" s="11">
        <v>27.747567834738177</v>
      </c>
      <c r="S33" s="11">
        <v>29.955562979081794</v>
      </c>
      <c r="T33" s="11">
        <v>34.549161248944223</v>
      </c>
      <c r="U33" s="11">
        <v>40.243887395345205</v>
      </c>
      <c r="V33" s="11">
        <v>42.904109840906017</v>
      </c>
      <c r="W33" s="11">
        <v>44.669542116885722</v>
      </c>
      <c r="X33" s="11">
        <v>54.399716966987071</v>
      </c>
      <c r="Y33" s="11">
        <v>56.3443439691968</v>
      </c>
      <c r="Z33" s="11">
        <v>55.664324192942118</v>
      </c>
      <c r="AA33" s="11">
        <v>63.630000452770794</v>
      </c>
      <c r="AB33" s="11">
        <v>53.330752223372208</v>
      </c>
      <c r="AC33" s="11">
        <v>61.448300243999583</v>
      </c>
      <c r="AD33" s="11">
        <v>47.340788307724083</v>
      </c>
      <c r="AE33" s="11">
        <v>41.553444091995459</v>
      </c>
      <c r="AF33" s="11">
        <v>40.757009732745416</v>
      </c>
      <c r="AG33" s="11">
        <v>46.773552242493295</v>
      </c>
      <c r="AH33" s="11" t="s">
        <v>1</v>
      </c>
    </row>
    <row r="34" spans="1:34" x14ac:dyDescent="0.25">
      <c r="A34" s="12" t="s">
        <v>30</v>
      </c>
      <c r="B34" s="13">
        <v>73.183683985932063</v>
      </c>
      <c r="C34" s="14" t="s">
        <v>1</v>
      </c>
      <c r="D34" s="14">
        <v>78.655930149710045</v>
      </c>
      <c r="E34" s="14" t="s">
        <v>1</v>
      </c>
      <c r="F34" s="14">
        <v>85.417803171800472</v>
      </c>
      <c r="G34" s="14" t="s">
        <v>1</v>
      </c>
      <c r="H34" s="14">
        <v>86.372565601487409</v>
      </c>
      <c r="I34" s="14" t="s">
        <v>1</v>
      </c>
      <c r="J34" s="14">
        <v>84.527781833127278</v>
      </c>
      <c r="K34" s="14" t="s">
        <v>1</v>
      </c>
      <c r="L34" s="14">
        <v>94.35538701481623</v>
      </c>
      <c r="M34" s="14" t="s">
        <v>1</v>
      </c>
      <c r="N34" s="14">
        <v>95.267191597535572</v>
      </c>
      <c r="O34" s="14" t="s">
        <v>1</v>
      </c>
      <c r="P34" s="14">
        <v>91.385061471131891</v>
      </c>
      <c r="Q34" s="14" t="s">
        <v>1</v>
      </c>
      <c r="R34" s="14">
        <v>107.90912652346664</v>
      </c>
      <c r="S34" s="14" t="s">
        <v>1</v>
      </c>
      <c r="T34" s="14">
        <v>108.83219824731289</v>
      </c>
      <c r="U34" s="14" t="s">
        <v>1</v>
      </c>
      <c r="V34" s="14">
        <v>115.70432409855172</v>
      </c>
      <c r="W34" s="14">
        <v>105.13405624849396</v>
      </c>
      <c r="X34" s="14">
        <v>106.40575390489475</v>
      </c>
      <c r="Y34" s="14">
        <v>112.09109833510631</v>
      </c>
      <c r="Z34" s="14">
        <v>97.638596432223366</v>
      </c>
      <c r="AA34" s="14">
        <v>112.80029849036626</v>
      </c>
      <c r="AB34" s="14">
        <v>93.464820535740714</v>
      </c>
      <c r="AC34" s="14">
        <v>91.608975595850666</v>
      </c>
      <c r="AD34" s="14">
        <v>90.703149112117828</v>
      </c>
      <c r="AE34" s="14">
        <v>90.238904677768659</v>
      </c>
      <c r="AF34" s="14">
        <v>96.992823879286789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3.8201300029485892</v>
      </c>
      <c r="Y35" s="11">
        <v>2.0143329112375028</v>
      </c>
      <c r="Z35" s="11">
        <v>5.5011056118127479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1.351297423679908</v>
      </c>
      <c r="AF35" s="11">
        <v>1.578359364549242</v>
      </c>
      <c r="AG35" s="11">
        <v>1.6439443657208281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11.024813139668566</v>
      </c>
      <c r="X36" s="14" t="s">
        <v>1</v>
      </c>
      <c r="Y36" s="14">
        <v>8.7276822968354217</v>
      </c>
      <c r="Z36" s="14">
        <v>11.652556069047915</v>
      </c>
      <c r="AA36" s="14">
        <v>11.491297841271814</v>
      </c>
      <c r="AB36" s="14">
        <v>12.252395416322887</v>
      </c>
      <c r="AC36" s="14">
        <v>20.094015172698906</v>
      </c>
      <c r="AD36" s="14">
        <v>28.567660963893946</v>
      </c>
      <c r="AE36" s="14">
        <v>42.365582768872116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>
        <v>3.9016277828395798</v>
      </c>
      <c r="D37" s="11">
        <v>4.2269201244495314</v>
      </c>
      <c r="E37" s="11">
        <v>4.5134414346732381</v>
      </c>
      <c r="F37" s="11">
        <v>4.3737790772801342</v>
      </c>
      <c r="G37" s="11">
        <v>4.4244603833821161</v>
      </c>
      <c r="H37" s="11">
        <v>4.9426523796610891</v>
      </c>
      <c r="I37" s="11">
        <v>5.8476248684079311</v>
      </c>
      <c r="J37" s="11">
        <v>6.7096319477176607</v>
      </c>
      <c r="K37" s="11">
        <v>7.6123340117571301</v>
      </c>
      <c r="L37" s="11">
        <v>8.1692798489958154</v>
      </c>
      <c r="M37" s="11">
        <v>8.9419340776783311</v>
      </c>
      <c r="N37" s="11">
        <v>10.682150711571037</v>
      </c>
      <c r="O37" s="11">
        <v>11.918365086355349</v>
      </c>
      <c r="P37" s="11">
        <v>12.312429026977783</v>
      </c>
      <c r="Q37" s="11">
        <v>14.36836046251412</v>
      </c>
      <c r="R37" s="11">
        <v>15.714377255477569</v>
      </c>
      <c r="S37" s="11">
        <v>17.969901269834601</v>
      </c>
      <c r="T37" s="11">
        <v>19.996621240250871</v>
      </c>
      <c r="U37" s="11">
        <v>25.802403714741615</v>
      </c>
      <c r="V37" s="11">
        <v>28.671522238696593</v>
      </c>
      <c r="W37" s="11">
        <v>29.838137945946361</v>
      </c>
      <c r="X37" s="11">
        <v>34.619093843935687</v>
      </c>
      <c r="Y37" s="11">
        <v>38.210809987300713</v>
      </c>
      <c r="Z37" s="11">
        <v>39.754273082943953</v>
      </c>
      <c r="AA37" s="11">
        <v>42.769315080033302</v>
      </c>
      <c r="AB37" s="11">
        <v>44.304377665526907</v>
      </c>
      <c r="AC37" s="11">
        <v>45.749975826746116</v>
      </c>
      <c r="AD37" s="11">
        <v>50.250402616663791</v>
      </c>
      <c r="AE37" s="11">
        <v>57.73161482403448</v>
      </c>
      <c r="AF37" s="11">
        <v>65.099565984679728</v>
      </c>
      <c r="AG37" s="11">
        <v>72.411558091447858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5.1504486319426457</v>
      </c>
      <c r="T38" s="14">
        <v>5.9660883048603957</v>
      </c>
      <c r="U38" s="14">
        <v>1.8929703406283385</v>
      </c>
      <c r="V38" s="14">
        <v>2.2065864262435593</v>
      </c>
      <c r="W38" s="14">
        <v>2.8383596359414671</v>
      </c>
      <c r="X38" s="14">
        <v>3.1678468843047178</v>
      </c>
      <c r="Y38" s="14">
        <v>7.30765569150185</v>
      </c>
      <c r="Z38" s="14">
        <v>6.9480123055946068</v>
      </c>
      <c r="AA38" s="14">
        <v>6.7493562963510563</v>
      </c>
      <c r="AB38" s="14">
        <v>11.188374047761769</v>
      </c>
      <c r="AC38" s="14">
        <v>11.456822468780926</v>
      </c>
      <c r="AD38" s="14">
        <v>11.875096351539607</v>
      </c>
      <c r="AE38" s="14">
        <v>9.8509009339891325</v>
      </c>
      <c r="AF38" s="14">
        <v>9.1601220886987473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103.27086105096393</v>
      </c>
      <c r="C39" s="11">
        <v>112.12869073523531</v>
      </c>
      <c r="D39" s="11">
        <v>122.98102092500217</v>
      </c>
      <c r="E39" s="11">
        <v>119.44752558415601</v>
      </c>
      <c r="F39" s="11">
        <v>129.85537710782344</v>
      </c>
      <c r="G39" s="11">
        <v>135.20389728985381</v>
      </c>
      <c r="H39" s="11" t="s">
        <v>1</v>
      </c>
      <c r="I39" s="11">
        <v>143.3013044837115</v>
      </c>
      <c r="J39" s="11">
        <v>207.74479119261946</v>
      </c>
      <c r="K39" s="11">
        <v>198.33900699259928</v>
      </c>
      <c r="L39" s="11">
        <v>194.08008049195033</v>
      </c>
      <c r="M39" s="11">
        <v>180.78247993457677</v>
      </c>
      <c r="N39" s="11">
        <v>224.95108080535837</v>
      </c>
      <c r="O39" s="11">
        <v>218.63542829181912</v>
      </c>
      <c r="P39" s="11" t="s">
        <v>1</v>
      </c>
      <c r="Q39" s="11">
        <v>232.8667994207367</v>
      </c>
      <c r="R39" s="11">
        <v>227.84553210628187</v>
      </c>
      <c r="S39" s="11">
        <v>184.90862419673181</v>
      </c>
      <c r="T39" s="11">
        <v>190.8827479959329</v>
      </c>
      <c r="U39" s="11">
        <v>240.78528507385985</v>
      </c>
      <c r="V39" s="11" t="s">
        <v>1</v>
      </c>
      <c r="W39" s="11">
        <v>174.26505185155685</v>
      </c>
      <c r="X39" s="11" t="s">
        <v>1</v>
      </c>
      <c r="Y39" s="11">
        <v>50.81761217357797</v>
      </c>
      <c r="Z39" s="11">
        <v>53.908114974575966</v>
      </c>
      <c r="AA39" s="11">
        <v>49.670858894145518</v>
      </c>
      <c r="AB39" s="11">
        <v>52.78499631331654</v>
      </c>
      <c r="AC39" s="11">
        <v>47.772351438126371</v>
      </c>
      <c r="AD39" s="11">
        <v>47.067944911620756</v>
      </c>
      <c r="AE39" s="11">
        <v>44.171046469871492</v>
      </c>
      <c r="AF39" s="11">
        <v>45.25780213456509</v>
      </c>
      <c r="AG39" s="11">
        <v>45.684627865940037</v>
      </c>
      <c r="AH39" s="11">
        <v>50.717106171831276</v>
      </c>
    </row>
    <row r="40" spans="1:34" x14ac:dyDescent="0.25">
      <c r="A40" s="12" t="s">
        <v>36</v>
      </c>
      <c r="B40" s="13" t="s">
        <v>1</v>
      </c>
      <c r="C40" s="14">
        <v>37.409942262250738</v>
      </c>
      <c r="D40" s="14">
        <v>41.1837971245196</v>
      </c>
      <c r="E40" s="14">
        <v>52.27040820946209</v>
      </c>
      <c r="F40" s="14">
        <v>58.987334639351218</v>
      </c>
      <c r="G40" s="14">
        <v>53.978769527569845</v>
      </c>
      <c r="H40" s="14">
        <v>57.813948664967661</v>
      </c>
      <c r="I40" s="14">
        <v>56.590124944824915</v>
      </c>
      <c r="J40" s="14">
        <v>49.337389813900018</v>
      </c>
      <c r="K40" s="14">
        <v>49.82437851156039</v>
      </c>
      <c r="L40" s="14">
        <v>31.557730666955571</v>
      </c>
      <c r="M40" s="14">
        <v>31.031489308634718</v>
      </c>
      <c r="N40" s="14">
        <v>29.414516581585563</v>
      </c>
      <c r="O40" s="14">
        <v>28.533071247902434</v>
      </c>
      <c r="P40" s="14">
        <v>28.563100767219435</v>
      </c>
      <c r="Q40" s="14">
        <v>26.783386142591311</v>
      </c>
      <c r="R40" s="14">
        <v>19.509169550307448</v>
      </c>
      <c r="S40" s="14">
        <v>21.119797874251418</v>
      </c>
      <c r="T40" s="14">
        <v>21.102349600033204</v>
      </c>
      <c r="U40" s="14">
        <v>20.922284834756148</v>
      </c>
      <c r="V40" s="14">
        <v>23.290181581411723</v>
      </c>
      <c r="W40" s="14">
        <v>25.643712512315911</v>
      </c>
      <c r="X40" s="14">
        <v>25.092798542515684</v>
      </c>
      <c r="Y40" s="14">
        <v>25.669508893871932</v>
      </c>
      <c r="Z40" s="14">
        <v>25.433689947520246</v>
      </c>
      <c r="AA40" s="14">
        <v>25.189290737723088</v>
      </c>
      <c r="AB40" s="14">
        <v>26.606874330637147</v>
      </c>
      <c r="AC40" s="14">
        <v>28.444767626394746</v>
      </c>
      <c r="AD40" s="14">
        <v>29.772357137979039</v>
      </c>
      <c r="AE40" s="14">
        <v>28.649904383423284</v>
      </c>
      <c r="AF40" s="14">
        <v>27.699746624745227</v>
      </c>
      <c r="AG40" s="14">
        <v>27.060234089764258</v>
      </c>
      <c r="AH40" s="14" t="s">
        <v>1</v>
      </c>
    </row>
    <row r="41" spans="1:34" s="5" customFormat="1" x14ac:dyDescent="0.25">
      <c r="A41" s="9" t="s">
        <v>37</v>
      </c>
      <c r="B41" s="10">
        <v>42.122604360794455</v>
      </c>
      <c r="C41" s="11">
        <v>45.181159938915634</v>
      </c>
      <c r="D41" s="11">
        <v>50.165041229172857</v>
      </c>
      <c r="E41" s="11">
        <v>56.136772629875509</v>
      </c>
      <c r="F41" s="11">
        <v>54.813610203945565</v>
      </c>
      <c r="G41" s="11">
        <v>63.60412485074793</v>
      </c>
      <c r="H41" s="11">
        <v>62.039935218043048</v>
      </c>
      <c r="I41" s="11">
        <v>61.626936178140731</v>
      </c>
      <c r="J41" s="11">
        <v>66.734043756660867</v>
      </c>
      <c r="K41" s="11">
        <v>72.23862028594192</v>
      </c>
      <c r="L41" s="11">
        <v>77.148725544900017</v>
      </c>
      <c r="M41" s="11">
        <v>77.901743658984302</v>
      </c>
      <c r="N41" s="11">
        <v>80.975294252052961</v>
      </c>
      <c r="O41" s="11">
        <v>81.96104488475369</v>
      </c>
      <c r="P41" s="11">
        <v>87.230846356849369</v>
      </c>
      <c r="Q41" s="11">
        <v>83.512024358737975</v>
      </c>
      <c r="R41" s="11">
        <v>89.912226502875413</v>
      </c>
      <c r="S41" s="11">
        <v>89.578539278353688</v>
      </c>
      <c r="T41" s="11">
        <v>96.739086803071601</v>
      </c>
      <c r="U41" s="11">
        <v>98.803012888194303</v>
      </c>
      <c r="V41" s="11">
        <v>99.03215058920479</v>
      </c>
      <c r="W41" s="11">
        <v>97.224384666671796</v>
      </c>
      <c r="X41" s="11">
        <v>102.94395422090567</v>
      </c>
      <c r="Y41" s="11">
        <v>118.55775320196913</v>
      </c>
      <c r="Z41" s="11">
        <v>110.92664092912813</v>
      </c>
      <c r="AA41" s="11">
        <v>104.71654392081078</v>
      </c>
      <c r="AB41" s="11">
        <v>95.311696954192371</v>
      </c>
      <c r="AC41" s="11">
        <v>102.753002855567</v>
      </c>
      <c r="AD41" s="11">
        <v>105.47579686537276</v>
      </c>
      <c r="AE41" s="11">
        <v>106.65481478071895</v>
      </c>
      <c r="AF41" s="11">
        <v>113.28141315521286</v>
      </c>
      <c r="AG41" s="11">
        <v>118.13365556543172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>
        <v>14.516476992254455</v>
      </c>
      <c r="D42" s="14" t="s">
        <v>1</v>
      </c>
      <c r="E42" s="14">
        <v>12.067499254706327</v>
      </c>
      <c r="F42" s="14" t="s">
        <v>1</v>
      </c>
      <c r="G42" s="14" t="s">
        <v>1</v>
      </c>
      <c r="H42" s="14" t="s">
        <v>1</v>
      </c>
      <c r="I42" s="14">
        <v>14.383307702847336</v>
      </c>
      <c r="J42" s="14" t="s">
        <v>1</v>
      </c>
      <c r="K42" s="14" t="s">
        <v>1</v>
      </c>
      <c r="L42" s="14" t="s">
        <v>1</v>
      </c>
      <c r="M42" s="14">
        <v>11.487774179889682</v>
      </c>
      <c r="N42" s="14" t="s">
        <v>1</v>
      </c>
      <c r="O42" s="14">
        <v>14.150944718401851</v>
      </c>
      <c r="P42" s="14">
        <v>15.379785629964502</v>
      </c>
      <c r="Q42" s="14">
        <v>17.410104378718483</v>
      </c>
      <c r="R42" s="14">
        <v>21.35550142302364</v>
      </c>
      <c r="S42" s="14">
        <v>21.459832136146133</v>
      </c>
      <c r="T42" s="14">
        <v>21.149830140022381</v>
      </c>
      <c r="U42" s="14">
        <v>20.452729728898284</v>
      </c>
      <c r="V42" s="14">
        <v>19.594188001481282</v>
      </c>
      <c r="W42" s="14">
        <v>20.153289661919796</v>
      </c>
      <c r="X42" s="14">
        <v>20.461600146175211</v>
      </c>
      <c r="Y42" s="14">
        <v>21.390301450497116</v>
      </c>
      <c r="Z42" s="14">
        <v>23.052287523686214</v>
      </c>
      <c r="AA42" s="14">
        <v>24.453783976516114</v>
      </c>
      <c r="AB42" s="14">
        <v>24.233001145511682</v>
      </c>
      <c r="AC42" s="14">
        <v>24.045372505928416</v>
      </c>
      <c r="AD42" s="14">
        <v>20.797460754155519</v>
      </c>
      <c r="AE42" s="14">
        <v>21.084880145461863</v>
      </c>
      <c r="AF42" s="14">
        <v>20.076378291848236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49.467923482927993</v>
      </c>
      <c r="H43" s="11">
        <v>52.80568752298678</v>
      </c>
      <c r="I43" s="11">
        <v>55.764253118682809</v>
      </c>
      <c r="J43" s="11">
        <v>55.169338091522619</v>
      </c>
      <c r="K43" s="11">
        <v>48.958670116675641</v>
      </c>
      <c r="L43" s="11">
        <v>52.45793442381062</v>
      </c>
      <c r="M43" s="11">
        <v>55.552406213845494</v>
      </c>
      <c r="N43" s="11">
        <v>63.3338185076542</v>
      </c>
      <c r="O43" s="11">
        <v>63.357888504434072</v>
      </c>
      <c r="P43" s="11">
        <v>70.026525910648061</v>
      </c>
      <c r="Q43" s="11">
        <v>75.366949131953632</v>
      </c>
      <c r="R43" s="11">
        <v>84.511692641394902</v>
      </c>
      <c r="S43" s="11">
        <v>97.315241143796626</v>
      </c>
      <c r="T43" s="11">
        <v>107.91833834850723</v>
      </c>
      <c r="U43" s="11">
        <v>120.88249553531584</v>
      </c>
      <c r="V43" s="11">
        <v>133.36864260991018</v>
      </c>
      <c r="W43" s="11">
        <v>137.11391413889109</v>
      </c>
      <c r="X43" s="11">
        <v>145.40689123937216</v>
      </c>
      <c r="Y43" s="11">
        <v>147.66945806977219</v>
      </c>
      <c r="Z43" s="11">
        <v>161.51902758799818</v>
      </c>
      <c r="AA43" s="11">
        <v>177.05791343575808</v>
      </c>
      <c r="AB43" s="11">
        <v>182.15872142169499</v>
      </c>
      <c r="AC43" s="11">
        <v>188.08037403056625</v>
      </c>
      <c r="AD43" s="11">
        <v>195.83871260526007</v>
      </c>
      <c r="AE43" s="11">
        <v>200.71137674181062</v>
      </c>
      <c r="AF43" s="11">
        <v>216.65896800296628</v>
      </c>
      <c r="AG43" s="11">
        <v>225.80813067301352</v>
      </c>
      <c r="AH43" s="11" t="s">
        <v>1</v>
      </c>
    </row>
    <row r="44" spans="1:34" x14ac:dyDescent="0.25">
      <c r="A44" s="12" t="s">
        <v>40</v>
      </c>
      <c r="B44" s="13">
        <v>56.893379704883053</v>
      </c>
      <c r="C44" s="14">
        <v>58.013482418838642</v>
      </c>
      <c r="D44" s="14">
        <v>57.678122944433468</v>
      </c>
      <c r="E44" s="14">
        <v>58.146430756205753</v>
      </c>
      <c r="F44" s="14">
        <v>57.555731578672507</v>
      </c>
      <c r="G44" s="14">
        <v>55.945023826293856</v>
      </c>
      <c r="H44" s="14">
        <v>56.892441986064867</v>
      </c>
      <c r="I44" s="14">
        <v>53.865812827280884</v>
      </c>
      <c r="J44" s="14">
        <v>54.847870593862119</v>
      </c>
      <c r="K44" s="14">
        <v>57.786614579854735</v>
      </c>
      <c r="L44" s="14">
        <v>61.322378934889301</v>
      </c>
      <c r="M44" s="14">
        <v>62.83694273669451</v>
      </c>
      <c r="N44" s="14">
        <v>64.121220237525492</v>
      </c>
      <c r="O44" s="14">
        <v>60.871650891823641</v>
      </c>
      <c r="P44" s="14">
        <v>60.296609016273543</v>
      </c>
      <c r="Q44" s="14">
        <v>69.430891170744502</v>
      </c>
      <c r="R44" s="14">
        <v>72.032322169057252</v>
      </c>
      <c r="S44" s="14">
        <v>73.348000015433058</v>
      </c>
      <c r="T44" s="14">
        <v>73.123942057280942</v>
      </c>
      <c r="U44" s="14">
        <v>77.83797470904706</v>
      </c>
      <c r="V44" s="14">
        <v>77.573201265575889</v>
      </c>
      <c r="W44" s="14">
        <v>66.983782510328581</v>
      </c>
      <c r="X44" s="14">
        <v>64.250984415499133</v>
      </c>
      <c r="Y44" s="14">
        <v>67.114507045179053</v>
      </c>
      <c r="Z44" s="14">
        <v>67.521802696244137</v>
      </c>
      <c r="AA44" s="14">
        <v>52.627174699377797</v>
      </c>
      <c r="AB44" s="14">
        <v>53.388977498054139</v>
      </c>
      <c r="AC44" s="14">
        <v>57.353820942751177</v>
      </c>
      <c r="AD44" s="14">
        <v>60.509956164516012</v>
      </c>
      <c r="AE44" s="14">
        <v>58.285202931741289</v>
      </c>
      <c r="AF44" s="14">
        <v>67.943117029616189</v>
      </c>
      <c r="AG44" s="14">
        <v>62.158823883345818</v>
      </c>
      <c r="AH44" s="14">
        <v>63.240755304048733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0.18966808105111169</v>
      </c>
      <c r="M45" s="11">
        <v>0.20538321568314577</v>
      </c>
      <c r="N45" s="11">
        <v>0.21954631604895672</v>
      </c>
      <c r="O45" s="11">
        <v>0.3310045839472508</v>
      </c>
      <c r="P45" s="11">
        <v>0.83913056336210368</v>
      </c>
      <c r="Q45" s="11">
        <v>0.81993439704607696</v>
      </c>
      <c r="R45" s="11">
        <v>1.2691952149546921</v>
      </c>
      <c r="S45" s="11">
        <v>0.98888775057046407</v>
      </c>
      <c r="T45" s="11">
        <v>0.77469348016894679</v>
      </c>
      <c r="U45" s="11">
        <v>1.0505147873968972</v>
      </c>
      <c r="V45" s="11">
        <v>1.5191855639121676</v>
      </c>
      <c r="W45" s="11">
        <v>0.77276023081386092</v>
      </c>
      <c r="X45" s="11">
        <v>0.69608352148438768</v>
      </c>
      <c r="Y45" s="11">
        <v>2.4950050269092068</v>
      </c>
      <c r="Z45" s="11">
        <v>1.3593334038108638</v>
      </c>
      <c r="AA45" s="11">
        <v>1.1200098854461593</v>
      </c>
      <c r="AB45" s="11">
        <v>3.1797274442299446</v>
      </c>
      <c r="AC45" s="11">
        <v>3.7334193298309168</v>
      </c>
      <c r="AD45" s="11">
        <v>3.7669857033761081</v>
      </c>
      <c r="AE45" s="11">
        <v>4.1506794828262406</v>
      </c>
      <c r="AF45" s="11">
        <v>2.8066312231879951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8.0848741075024897</v>
      </c>
      <c r="AA46" s="14">
        <v>7.9192114437667751</v>
      </c>
      <c r="AB46" s="14">
        <v>8.2942078180917846</v>
      </c>
      <c r="AC46" s="14">
        <v>8.4871514492545224</v>
      </c>
      <c r="AD46" s="14">
        <v>7.1232409552486873</v>
      </c>
      <c r="AE46" s="14" t="s">
        <v>1</v>
      </c>
      <c r="AF46" s="14">
        <v>6.8464802395530553</v>
      </c>
      <c r="AG46" s="14">
        <v>6.0911229845546382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>
        <v>10.181087033005243</v>
      </c>
      <c r="D47" s="11">
        <v>9.9484357963623609</v>
      </c>
      <c r="E47" s="11">
        <v>5.2047861200206089</v>
      </c>
      <c r="F47" s="11">
        <v>5.6618926016904636</v>
      </c>
      <c r="G47" s="11">
        <v>6.6849611039536159</v>
      </c>
      <c r="H47" s="11">
        <v>8.0521298875455809</v>
      </c>
      <c r="I47" s="11">
        <v>10.120453355314476</v>
      </c>
      <c r="J47" s="11">
        <v>11.025309233964242</v>
      </c>
      <c r="K47" s="11">
        <v>15.818162415751514</v>
      </c>
      <c r="L47" s="11">
        <v>13.881703624341856</v>
      </c>
      <c r="M47" s="11">
        <v>13.851163977628481</v>
      </c>
      <c r="N47" s="11">
        <v>9.7418778546885179</v>
      </c>
      <c r="O47" s="11">
        <v>12.605321280683564</v>
      </c>
      <c r="P47" s="11">
        <v>11.997500571174635</v>
      </c>
      <c r="Q47" s="11">
        <v>11.561180905479491</v>
      </c>
      <c r="R47" s="11">
        <v>12.189453202116846</v>
      </c>
      <c r="S47" s="11">
        <v>15.426770569833764</v>
      </c>
      <c r="T47" s="11">
        <v>20.935727559918558</v>
      </c>
      <c r="U47" s="11">
        <v>20.719864177127899</v>
      </c>
      <c r="V47" s="11">
        <v>25.868182342704209</v>
      </c>
      <c r="W47" s="11">
        <v>25.509830549620045</v>
      </c>
      <c r="X47" s="11">
        <v>27.846138869281848</v>
      </c>
      <c r="Y47" s="11">
        <v>30.979032361630964</v>
      </c>
      <c r="Z47" s="11">
        <v>25.546677541485384</v>
      </c>
      <c r="AA47" s="11">
        <v>23.837880669896609</v>
      </c>
      <c r="AB47" s="11">
        <v>20.246980497552627</v>
      </c>
      <c r="AC47" s="11">
        <v>17.356289674192393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58.492027043732762</v>
      </c>
      <c r="D48" s="14" t="s">
        <v>1</v>
      </c>
      <c r="E48" s="14">
        <v>68.856385644796134</v>
      </c>
      <c r="F48" s="14" t="s">
        <v>1</v>
      </c>
      <c r="G48" s="14">
        <v>69.319052303350134</v>
      </c>
      <c r="H48" s="14" t="s">
        <v>1</v>
      </c>
      <c r="I48" s="14">
        <v>74.725626932977619</v>
      </c>
      <c r="J48" s="14" t="s">
        <v>1</v>
      </c>
      <c r="K48" s="14">
        <v>75.276839379208724</v>
      </c>
      <c r="L48" s="14" t="s">
        <v>1</v>
      </c>
      <c r="M48" s="14">
        <v>86.004286974018811</v>
      </c>
      <c r="N48" s="14">
        <v>97.505325623100561</v>
      </c>
      <c r="O48" s="14">
        <v>97.895510996083132</v>
      </c>
      <c r="P48" s="14">
        <v>102.29370659874077</v>
      </c>
      <c r="Q48" s="14">
        <v>110.57499819996026</v>
      </c>
      <c r="R48" s="14">
        <v>124.80669833707503</v>
      </c>
      <c r="S48" s="14">
        <v>135.52621135211118</v>
      </c>
      <c r="T48" s="14">
        <v>140.97584524121157</v>
      </c>
      <c r="U48" s="14">
        <v>155.50519908001107</v>
      </c>
      <c r="V48" s="14">
        <v>155.87465038821546</v>
      </c>
      <c r="W48" s="14">
        <v>164.98716460689636</v>
      </c>
      <c r="X48" s="14">
        <v>172.82381431705292</v>
      </c>
      <c r="Y48" s="14">
        <v>175.83665927406858</v>
      </c>
      <c r="Z48" s="14">
        <v>171.25149344896164</v>
      </c>
      <c r="AA48" s="14">
        <v>174.8532835232993</v>
      </c>
      <c r="AB48" s="14">
        <v>169.78611468207524</v>
      </c>
      <c r="AC48" s="14">
        <v>183.25481683201846</v>
      </c>
      <c r="AD48" s="14">
        <v>197.45198821141128</v>
      </c>
      <c r="AE48" s="14">
        <v>189.42152506173687</v>
      </c>
      <c r="AF48" s="14">
        <v>181.51140846944239</v>
      </c>
      <c r="AG48" s="14">
        <v>208.36828723587209</v>
      </c>
      <c r="AH48" s="14">
        <v>217.73240439981984</v>
      </c>
    </row>
    <row r="49" spans="1:34" s="5" customFormat="1" x14ac:dyDescent="0.25">
      <c r="A49" s="9" t="s">
        <v>44</v>
      </c>
      <c r="B49" s="10">
        <v>61.219521688694861</v>
      </c>
      <c r="C49" s="11">
        <v>60.755884617527421</v>
      </c>
      <c r="D49" s="11">
        <v>60.315202958037084</v>
      </c>
      <c r="E49" s="11">
        <v>64.431989112598444</v>
      </c>
      <c r="F49" s="11" t="s">
        <v>1</v>
      </c>
      <c r="G49" s="11">
        <v>69.46040982980972</v>
      </c>
      <c r="H49" s="11" t="s">
        <v>1</v>
      </c>
      <c r="I49" s="11">
        <v>71.191357650219757</v>
      </c>
      <c r="J49" s="11" t="s">
        <v>1</v>
      </c>
      <c r="K49" s="11">
        <v>71.289230674233977</v>
      </c>
      <c r="L49" s="11" t="s">
        <v>1</v>
      </c>
      <c r="M49" s="11">
        <v>79.48727880273762</v>
      </c>
      <c r="N49" s="11" t="s">
        <v>1</v>
      </c>
      <c r="O49" s="11">
        <v>76.232916047539575</v>
      </c>
      <c r="P49" s="11" t="s">
        <v>1</v>
      </c>
      <c r="Q49" s="11">
        <v>74.287204068363096</v>
      </c>
      <c r="R49" s="11" t="s">
        <v>1</v>
      </c>
      <c r="S49" s="11">
        <v>91.516536300868637</v>
      </c>
      <c r="T49" s="11" t="s">
        <v>1</v>
      </c>
      <c r="U49" s="11">
        <v>96.757972568353082</v>
      </c>
      <c r="V49" s="11" t="s">
        <v>1</v>
      </c>
      <c r="W49" s="11">
        <v>91.314663433713903</v>
      </c>
      <c r="X49" s="11" t="s">
        <v>1</v>
      </c>
      <c r="Y49" s="11">
        <v>96.415642935929981</v>
      </c>
      <c r="Z49" s="11" t="s">
        <v>1</v>
      </c>
      <c r="AA49" s="11">
        <v>95.983785546514156</v>
      </c>
      <c r="AB49" s="11" t="s">
        <v>1</v>
      </c>
      <c r="AC49" s="11">
        <v>119.60909746011178</v>
      </c>
      <c r="AD49" s="11" t="s">
        <v>1</v>
      </c>
      <c r="AE49" s="11">
        <v>106.73943260176725</v>
      </c>
      <c r="AF49" s="11" t="s">
        <v>1</v>
      </c>
      <c r="AG49" s="11">
        <v>120.61997368603707</v>
      </c>
      <c r="AH49" s="11" t="s">
        <v>1</v>
      </c>
    </row>
    <row r="50" spans="1:34" x14ac:dyDescent="0.25">
      <c r="A50" s="12" t="s">
        <v>45</v>
      </c>
      <c r="B50" s="13">
        <v>25.857787367410051</v>
      </c>
      <c r="C50" s="14">
        <v>19.086878836325958</v>
      </c>
      <c r="D50" s="14">
        <v>8.5019924363318555</v>
      </c>
      <c r="E50" s="14">
        <v>11.728751236231966</v>
      </c>
      <c r="F50" s="14">
        <v>13.568492434053045</v>
      </c>
      <c r="G50" s="14">
        <v>12.438376977723587</v>
      </c>
      <c r="H50" s="14">
        <v>13.818763911523003</v>
      </c>
      <c r="I50" s="14">
        <v>16.795620844787653</v>
      </c>
      <c r="J50" s="14">
        <v>13.43793330440093</v>
      </c>
      <c r="K50" s="14">
        <v>14.830297572375068</v>
      </c>
      <c r="L50" s="14">
        <v>17.516113775571853</v>
      </c>
      <c r="M50" s="14">
        <v>21.054864238224521</v>
      </c>
      <c r="N50" s="14">
        <v>24.504632636642121</v>
      </c>
      <c r="O50" s="14">
        <v>30.107165328668618</v>
      </c>
      <c r="P50" s="14">
        <v>29.808451109972928</v>
      </c>
      <c r="Q50" s="14">
        <v>33.004681373421334</v>
      </c>
      <c r="R50" s="14">
        <v>43.355379768027667</v>
      </c>
      <c r="S50" s="14">
        <v>54.334587088422651</v>
      </c>
      <c r="T50" s="14">
        <v>63.792917583817911</v>
      </c>
      <c r="U50" s="14">
        <v>73.913334379163118</v>
      </c>
      <c r="V50" s="14">
        <v>71.906258524976693</v>
      </c>
      <c r="W50" s="14">
        <v>69.076143981197049</v>
      </c>
      <c r="X50" s="14">
        <v>80.389128531467463</v>
      </c>
      <c r="Y50" s="14">
        <v>81.067662320871847</v>
      </c>
      <c r="Z50" s="14">
        <v>85.542065352460099</v>
      </c>
      <c r="AA50" s="14">
        <v>82.370470134720676</v>
      </c>
      <c r="AB50" s="14">
        <v>85.045458320540334</v>
      </c>
      <c r="AC50" s="14">
        <v>87.518373117424616</v>
      </c>
      <c r="AD50" s="14">
        <v>98.24426187713938</v>
      </c>
      <c r="AE50" s="14">
        <v>88.054357014428788</v>
      </c>
      <c r="AF50" s="14">
        <v>107.47898785141363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8.4651127900345369</v>
      </c>
      <c r="AB51" s="11">
        <v>7.1663139634847601</v>
      </c>
      <c r="AC51" s="11">
        <v>6.2049910863420346</v>
      </c>
      <c r="AD51" s="11">
        <v>5.8897259552273056</v>
      </c>
      <c r="AE51" s="11">
        <v>5.8680237630851222</v>
      </c>
      <c r="AF51" s="11">
        <v>6.0991781649024359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>
        <v>48.199892440154869</v>
      </c>
      <c r="G52" s="14">
        <v>36.403097883583271</v>
      </c>
      <c r="H52" s="14">
        <v>54.18592152750626</v>
      </c>
      <c r="I52" s="14">
        <v>69.399417899556738</v>
      </c>
      <c r="J52" s="14">
        <v>96.914168885645424</v>
      </c>
      <c r="K52" s="14">
        <v>102.05325880831245</v>
      </c>
      <c r="L52" s="14">
        <v>137.83002231436819</v>
      </c>
      <c r="M52" s="14">
        <v>141.70221882195003</v>
      </c>
      <c r="N52" s="14">
        <v>150.81462869957241</v>
      </c>
      <c r="O52" s="14">
        <v>152.71243039102538</v>
      </c>
      <c r="P52" s="14">
        <v>150.9578257458347</v>
      </c>
      <c r="Q52" s="14">
        <v>150.60558372854817</v>
      </c>
      <c r="R52" s="14">
        <v>175.47279066823245</v>
      </c>
      <c r="S52" s="14">
        <v>249.02868869233848</v>
      </c>
      <c r="T52" s="14">
        <v>178.83447675530451</v>
      </c>
      <c r="U52" s="14">
        <v>213.94834414557067</v>
      </c>
      <c r="V52" s="14">
        <v>208.63752143234788</v>
      </c>
      <c r="W52" s="14">
        <v>236.33771725095878</v>
      </c>
      <c r="X52" s="14">
        <v>224.46580590067245</v>
      </c>
      <c r="Y52" s="14">
        <v>259.80506085265426</v>
      </c>
      <c r="Z52" s="14">
        <v>290.68863280247325</v>
      </c>
      <c r="AA52" s="14">
        <v>299.43439428650271</v>
      </c>
      <c r="AB52" s="14">
        <v>296.83344789871774</v>
      </c>
      <c r="AC52" s="14">
        <v>287.34504329271698</v>
      </c>
      <c r="AD52" s="14">
        <v>298.61161345511323</v>
      </c>
      <c r="AE52" s="14">
        <v>314.18166628997074</v>
      </c>
      <c r="AF52" s="14">
        <v>375.50281495444051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95.622769115160622</v>
      </c>
      <c r="C53" s="11">
        <v>94.103261941387601</v>
      </c>
      <c r="D53" s="11">
        <v>96.138127525085423</v>
      </c>
      <c r="E53" s="11">
        <v>95.880621787138566</v>
      </c>
      <c r="F53" s="11">
        <v>94.983963105653729</v>
      </c>
      <c r="G53" s="11">
        <v>96.827314057647001</v>
      </c>
      <c r="H53" s="11">
        <v>94.559422202777753</v>
      </c>
      <c r="I53" s="11">
        <v>94.52369961679085</v>
      </c>
      <c r="J53" s="11">
        <v>95.236715745562265</v>
      </c>
      <c r="K53" s="11">
        <v>97.920724023370383</v>
      </c>
      <c r="L53" s="11">
        <v>102.96106912938475</v>
      </c>
      <c r="M53" s="11">
        <v>116.77097028661582</v>
      </c>
      <c r="N53" s="11">
        <v>124.82853223593965</v>
      </c>
      <c r="O53" s="11">
        <v>130.52170143070475</v>
      </c>
      <c r="P53" s="11">
        <v>131.69452571420777</v>
      </c>
      <c r="Q53" s="11">
        <v>136.41538820174802</v>
      </c>
      <c r="R53" s="11">
        <v>142.44121840049797</v>
      </c>
      <c r="S53" s="11">
        <v>149.44845142129824</v>
      </c>
      <c r="T53" s="11">
        <v>153.38392279579566</v>
      </c>
      <c r="U53" s="11">
        <v>160.36323395391224</v>
      </c>
      <c r="V53" s="11">
        <v>171.59234312013658</v>
      </c>
      <c r="W53" s="11">
        <v>176.02907507324804</v>
      </c>
      <c r="X53" s="11">
        <v>169.47493843831916</v>
      </c>
      <c r="Y53" s="11">
        <v>165.159776599737</v>
      </c>
      <c r="Z53" s="11">
        <v>169.29233638192622</v>
      </c>
      <c r="AA53" s="11">
        <v>169.71062949958554</v>
      </c>
      <c r="AB53" s="11">
        <v>161.75768385965887</v>
      </c>
      <c r="AC53" s="11">
        <v>165.60301046319523</v>
      </c>
      <c r="AD53" s="11">
        <v>183.14811097526112</v>
      </c>
      <c r="AE53" s="11">
        <v>196.0618795629824</v>
      </c>
      <c r="AF53" s="11">
        <v>200.87050617763992</v>
      </c>
      <c r="AG53" s="11">
        <v>201.16009909305174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31.602055092377405</v>
      </c>
      <c r="V54" s="14">
        <v>32.921355042943951</v>
      </c>
      <c r="W54" s="14">
        <v>31.793213512242829</v>
      </c>
      <c r="X54" s="14">
        <v>34.260533694000635</v>
      </c>
      <c r="Y54" s="14">
        <v>33.436794729856835</v>
      </c>
      <c r="Z54" s="14">
        <v>25.985239696730194</v>
      </c>
      <c r="AA54" s="14">
        <v>33.194633997593655</v>
      </c>
      <c r="AB54" s="14">
        <v>34.748783762617968</v>
      </c>
      <c r="AC54" s="14">
        <v>39.286053490064532</v>
      </c>
      <c r="AD54" s="14">
        <v>45.991552474211858</v>
      </c>
      <c r="AE54" s="14">
        <v>44.485652424936724</v>
      </c>
      <c r="AF54" s="14">
        <v>52.128411282798261</v>
      </c>
      <c r="AG54" s="14">
        <v>57.525034869150339</v>
      </c>
      <c r="AH54" s="14">
        <v>61.797627874173095</v>
      </c>
    </row>
    <row r="55" spans="1:34" s="5" customFormat="1" x14ac:dyDescent="0.25">
      <c r="A55" s="9" t="s">
        <v>50</v>
      </c>
      <c r="B55" s="10">
        <v>23.138500501179969</v>
      </c>
      <c r="C55" s="11">
        <v>25.15519998409297</v>
      </c>
      <c r="D55" s="11">
        <v>25.029069918914296</v>
      </c>
      <c r="E55" s="11" t="s">
        <v>1</v>
      </c>
      <c r="F55" s="11">
        <v>19.754714764217248</v>
      </c>
      <c r="G55" s="11" t="s">
        <v>1</v>
      </c>
      <c r="H55" s="11">
        <v>18.713645840243359</v>
      </c>
      <c r="I55" s="11" t="s">
        <v>1</v>
      </c>
      <c r="J55" s="11">
        <v>15.362636564213179</v>
      </c>
      <c r="K55" s="11" t="s">
        <v>1</v>
      </c>
      <c r="L55" s="11">
        <v>10.86555395703906</v>
      </c>
      <c r="M55" s="11" t="s">
        <v>1</v>
      </c>
      <c r="N55" s="11">
        <v>11.195581502292965</v>
      </c>
      <c r="O55" s="11" t="s">
        <v>1</v>
      </c>
      <c r="P55" s="11">
        <v>11.159960456102139</v>
      </c>
      <c r="Q55" s="11" t="s">
        <v>1</v>
      </c>
      <c r="R55" s="11">
        <v>9.994914476912923</v>
      </c>
      <c r="S55" s="11" t="s">
        <v>1</v>
      </c>
      <c r="T55" s="11">
        <v>10.435464635325197</v>
      </c>
      <c r="U55" s="11" t="s">
        <v>1</v>
      </c>
      <c r="V55" s="11">
        <v>10.833114469707846</v>
      </c>
      <c r="W55" s="11" t="s">
        <v>1</v>
      </c>
      <c r="X55" s="11">
        <v>12.796696010118158</v>
      </c>
      <c r="Y55" s="11" t="s">
        <v>1</v>
      </c>
      <c r="Z55" s="11">
        <v>18.052095128454514</v>
      </c>
      <c r="AA55" s="11">
        <v>18.843382192330306</v>
      </c>
      <c r="AB55" s="11" t="s">
        <v>1</v>
      </c>
      <c r="AC55" s="11">
        <v>18.30606950027801</v>
      </c>
      <c r="AD55" s="11" t="s">
        <v>1</v>
      </c>
      <c r="AE55" s="11">
        <v>21.618323746382433</v>
      </c>
      <c r="AF55" s="11" t="s">
        <v>1</v>
      </c>
      <c r="AG55" s="11">
        <v>23.887346070291674</v>
      </c>
      <c r="AH55" s="11">
        <v>25.854078701645506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1.8748284075854613</v>
      </c>
      <c r="C57" s="11">
        <v>2.4890784954798706</v>
      </c>
      <c r="D57" s="11">
        <v>2.561039190954062</v>
      </c>
      <c r="E57" s="11">
        <v>3.0396248051670653</v>
      </c>
      <c r="F57" s="11">
        <v>2.048288857500419</v>
      </c>
      <c r="G57" s="11">
        <v>1.9687267115311522</v>
      </c>
      <c r="H57" s="11">
        <v>4.0334671909347133</v>
      </c>
      <c r="I57" s="11">
        <v>4.1744075545119914</v>
      </c>
      <c r="J57" s="11">
        <v>2.245027120280354</v>
      </c>
      <c r="K57" s="11">
        <v>2.4835195110413091</v>
      </c>
      <c r="L57" s="11">
        <v>2.7117445985753941</v>
      </c>
      <c r="M57" s="11">
        <v>3.4931770627104752</v>
      </c>
      <c r="N57" s="11">
        <v>3.2931347540877915</v>
      </c>
      <c r="O57" s="11">
        <v>4.6343450462397335</v>
      </c>
      <c r="P57" s="11">
        <v>4.2782695516447635</v>
      </c>
      <c r="Q57" s="11">
        <v>7.7111377184765635</v>
      </c>
      <c r="R57" s="11">
        <v>8.752621461898304</v>
      </c>
      <c r="S57" s="11">
        <v>10.699203830306139</v>
      </c>
      <c r="T57" s="11">
        <v>13.087897229190915</v>
      </c>
      <c r="U57" s="11">
        <v>15.486238748438229</v>
      </c>
      <c r="V57" s="11">
        <v>15.632442196054098</v>
      </c>
      <c r="W57" s="11">
        <v>17.500832194922349</v>
      </c>
      <c r="X57" s="11">
        <v>18.63011616762051</v>
      </c>
      <c r="Y57" s="11">
        <v>18.809986809313298</v>
      </c>
      <c r="Z57" s="11">
        <v>19.872881436659306</v>
      </c>
      <c r="AA57" s="11">
        <v>23.278742209684619</v>
      </c>
      <c r="AB57" s="11">
        <v>23.606956129701967</v>
      </c>
      <c r="AC57" s="11">
        <v>25.558218493493381</v>
      </c>
      <c r="AD57" s="11">
        <v>26.585035017079623</v>
      </c>
      <c r="AE57" s="11">
        <v>19.641596387125592</v>
      </c>
      <c r="AF57" s="11">
        <v>20.539146355258264</v>
      </c>
      <c r="AG57" s="11">
        <v>19.277331922470925</v>
      </c>
      <c r="AH57" s="11" t="s">
        <v>1</v>
      </c>
    </row>
    <row r="58" spans="1:34" x14ac:dyDescent="0.25">
      <c r="A58" s="12" t="s">
        <v>53</v>
      </c>
      <c r="B58" s="13">
        <v>43.48000693142167</v>
      </c>
      <c r="C58" s="14">
        <v>47.224954648078572</v>
      </c>
      <c r="D58" s="14">
        <v>49.002727268628234</v>
      </c>
      <c r="E58" s="14">
        <v>50.881682268184456</v>
      </c>
      <c r="F58" s="14">
        <v>54.375829477761016</v>
      </c>
      <c r="G58" s="14">
        <v>49.409431969371731</v>
      </c>
      <c r="H58" s="14">
        <v>49.917047259008982</v>
      </c>
      <c r="I58" s="14">
        <v>48.819599392549506</v>
      </c>
      <c r="J58" s="14">
        <v>49.324015424541365</v>
      </c>
      <c r="K58" s="14">
        <v>48.642387164314322</v>
      </c>
      <c r="L58" s="14">
        <v>53.953625681302697</v>
      </c>
      <c r="M58" s="14">
        <v>44.669741629074778</v>
      </c>
      <c r="N58" s="14">
        <v>43.142222754915018</v>
      </c>
      <c r="O58" s="14">
        <v>49.826510881007714</v>
      </c>
      <c r="P58" s="14">
        <v>52.614592838962572</v>
      </c>
      <c r="Q58" s="14">
        <v>53.546967092231739</v>
      </c>
      <c r="R58" s="14">
        <v>54.722966122365946</v>
      </c>
      <c r="S58" s="14">
        <v>52.6592035153731</v>
      </c>
      <c r="T58" s="14">
        <v>54.100190607868832</v>
      </c>
      <c r="U58" s="14">
        <v>53.608485284198878</v>
      </c>
      <c r="V58" s="14">
        <v>56.98137920089323</v>
      </c>
      <c r="W58" s="14">
        <v>52.566440035707927</v>
      </c>
      <c r="X58" s="14">
        <v>48.615592182846974</v>
      </c>
      <c r="Y58" s="14">
        <v>51.176174408090787</v>
      </c>
      <c r="Z58" s="14">
        <v>49.253738844644218</v>
      </c>
      <c r="AA58" s="14">
        <v>46.507145484040819</v>
      </c>
      <c r="AB58" s="14">
        <v>48.029649820576573</v>
      </c>
      <c r="AC58" s="14">
        <v>48.581043750515818</v>
      </c>
      <c r="AD58" s="14">
        <v>53.848886179237503</v>
      </c>
      <c r="AE58" s="14">
        <v>56.514863349285108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7.923450667991834E-2</v>
      </c>
      <c r="H5" s="32">
        <v>9.5908713123655134E-2</v>
      </c>
      <c r="I5" s="32">
        <v>9.9039943953967272E-2</v>
      </c>
      <c r="J5" s="32">
        <v>0.11094737511810915</v>
      </c>
      <c r="K5" s="32">
        <v>0.11810483864311314</v>
      </c>
      <c r="L5" s="32">
        <v>0.12175067595925365</v>
      </c>
      <c r="M5" s="32">
        <v>0.12517945984431111</v>
      </c>
      <c r="N5" s="32">
        <v>0.13637180386590006</v>
      </c>
      <c r="O5" s="32">
        <v>0.12604863012188469</v>
      </c>
      <c r="P5" s="32">
        <v>0.14102567989927892</v>
      </c>
      <c r="Q5" s="32">
        <v>0.14973957997352583</v>
      </c>
      <c r="R5" s="32">
        <v>0.14637976450977469</v>
      </c>
      <c r="S5" s="32">
        <v>0.14937536904983981</v>
      </c>
      <c r="T5" s="32">
        <v>0.17301974082789401</v>
      </c>
      <c r="U5" s="32">
        <v>0.18410478398304284</v>
      </c>
      <c r="V5" s="32">
        <v>0.17373459995191939</v>
      </c>
      <c r="W5" s="32">
        <v>0.1751745761206146</v>
      </c>
      <c r="X5" s="32">
        <v>0.1934554490493551</v>
      </c>
      <c r="Y5" s="32">
        <v>0.19731012013846469</v>
      </c>
      <c r="Z5" s="32">
        <v>0.21321339056032543</v>
      </c>
      <c r="AA5" s="32">
        <v>0.22303356792177806</v>
      </c>
      <c r="AB5" s="32">
        <v>0.24315967088389215</v>
      </c>
      <c r="AC5" s="32">
        <v>0.25034552289730977</v>
      </c>
      <c r="AD5" s="32">
        <v>0.26231364014582742</v>
      </c>
      <c r="AE5" s="32">
        <v>0.27772030445633183</v>
      </c>
      <c r="AF5" s="32">
        <v>0.29921277957545961</v>
      </c>
      <c r="AG5" s="32">
        <v>0.29034141739327657</v>
      </c>
      <c r="AH5" s="32">
        <v>0.3034464933580221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0.18060672571921296</v>
      </c>
      <c r="H6" s="34">
        <v>0.13735082986603267</v>
      </c>
      <c r="I6" s="34">
        <v>0.3218406506798932</v>
      </c>
      <c r="J6" s="34">
        <v>0.36441043083900221</v>
      </c>
      <c r="K6" s="34">
        <v>0.39316532829664291</v>
      </c>
      <c r="L6" s="34">
        <v>0.3397878748013326</v>
      </c>
      <c r="M6" s="34">
        <v>0.29995772379762931</v>
      </c>
      <c r="N6" s="34">
        <v>0.33186766738971551</v>
      </c>
      <c r="O6" s="34">
        <v>0.33107792750130327</v>
      </c>
      <c r="P6" s="34">
        <v>0.31552402472737506</v>
      </c>
      <c r="Q6" s="34">
        <v>0.29572369260611009</v>
      </c>
      <c r="R6" s="34">
        <v>0.28337350116772747</v>
      </c>
      <c r="S6" s="34">
        <v>0.25139500271677079</v>
      </c>
      <c r="T6" s="34">
        <v>0.26086043351133192</v>
      </c>
      <c r="U6" s="34">
        <v>0.2725606881520603</v>
      </c>
      <c r="V6" s="34">
        <v>0.20982378925215919</v>
      </c>
      <c r="W6" s="34">
        <v>0.18975597309380557</v>
      </c>
      <c r="X6" s="34">
        <v>0.18024800708591671</v>
      </c>
      <c r="Y6" s="34">
        <v>0.18820741756571763</v>
      </c>
      <c r="Z6" s="34">
        <v>0.1952531085222769</v>
      </c>
      <c r="AA6" s="34">
        <v>0.19655939284191162</v>
      </c>
      <c r="AB6" s="34">
        <v>0.16330988973187038</v>
      </c>
      <c r="AC6" s="34">
        <v>0.17165645725193071</v>
      </c>
      <c r="AD6" s="34">
        <v>0.16634672421385135</v>
      </c>
      <c r="AE6" s="34">
        <v>0.20725931096375333</v>
      </c>
      <c r="AF6" s="34">
        <v>0.21878973279642536</v>
      </c>
      <c r="AG6" s="34">
        <v>0.2095807004491313</v>
      </c>
      <c r="AH6" s="34">
        <v>0.19183834001751993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0.23166610912945265</v>
      </c>
      <c r="H7" s="36">
        <v>0.27677934459657072</v>
      </c>
      <c r="I7" s="36">
        <v>0.2631931422448433</v>
      </c>
      <c r="J7" s="36">
        <v>0.27254635022145723</v>
      </c>
      <c r="K7" s="36">
        <v>0.25462242724423578</v>
      </c>
      <c r="L7" s="36">
        <v>0.28106402870733593</v>
      </c>
      <c r="M7" s="36">
        <v>0.26033625344399614</v>
      </c>
      <c r="N7" s="36">
        <v>0.25220904487655432</v>
      </c>
      <c r="O7" s="36">
        <v>0.2665137569188355</v>
      </c>
      <c r="P7" s="36">
        <v>0.25553348638139622</v>
      </c>
      <c r="Q7" s="36">
        <v>0.26436618445148996</v>
      </c>
      <c r="R7" s="36">
        <v>0.27158071880643953</v>
      </c>
      <c r="S7" s="36">
        <v>0.30235575133053666</v>
      </c>
      <c r="T7" s="36">
        <v>0.28948115937727253</v>
      </c>
      <c r="U7" s="36">
        <v>0.31110812984280484</v>
      </c>
      <c r="V7" s="36">
        <v>0.30103784996756716</v>
      </c>
      <c r="W7" s="36">
        <v>0.31931700162690163</v>
      </c>
      <c r="X7" s="36">
        <v>0.33956191769350874</v>
      </c>
      <c r="Y7" s="36">
        <v>0.35906644063656296</v>
      </c>
      <c r="Z7" s="36">
        <v>0.37151908317198851</v>
      </c>
      <c r="AA7" s="36">
        <v>0.39111681250699948</v>
      </c>
      <c r="AB7" s="36">
        <v>0.30331163655990057</v>
      </c>
      <c r="AC7" s="36">
        <v>0.30489300675068187</v>
      </c>
      <c r="AD7" s="36">
        <v>0.31049831992209598</v>
      </c>
      <c r="AE7" s="36">
        <v>0.31374637442678915</v>
      </c>
      <c r="AF7" s="36">
        <v>0.34044598030768608</v>
      </c>
      <c r="AG7" s="36">
        <v>0.33241453156202849</v>
      </c>
      <c r="AH7" s="36">
        <v>0.31453378293543677</v>
      </c>
    </row>
    <row r="8" spans="1:34" x14ac:dyDescent="0.25">
      <c r="A8" s="12" t="s">
        <v>4</v>
      </c>
      <c r="B8" s="33">
        <v>0.27841504928016503</v>
      </c>
      <c r="C8" s="34">
        <v>0.28038830355194821</v>
      </c>
      <c r="D8" s="34">
        <v>0.28666947919111102</v>
      </c>
      <c r="E8" s="34">
        <v>0.3010341465348062</v>
      </c>
      <c r="F8" s="34" t="s">
        <v>1</v>
      </c>
      <c r="G8" s="34">
        <v>0.30429840307980083</v>
      </c>
      <c r="H8" s="34">
        <v>0.29397337576378163</v>
      </c>
      <c r="I8" s="34">
        <v>0.2911538609863773</v>
      </c>
      <c r="J8" s="34">
        <v>0.28752408541202285</v>
      </c>
      <c r="K8" s="34">
        <v>0.30921755875677309</v>
      </c>
      <c r="L8" s="34">
        <v>0.27620530834196555</v>
      </c>
      <c r="M8" s="34">
        <v>0.2735529222846782</v>
      </c>
      <c r="N8" s="34">
        <v>0.17982359418863469</v>
      </c>
      <c r="O8" s="34">
        <v>0.17591772326342933</v>
      </c>
      <c r="P8" s="34">
        <v>0.1660417444665368</v>
      </c>
      <c r="Q8" s="34">
        <v>0.15439371968522764</v>
      </c>
      <c r="R8" s="34">
        <v>0.15765022557152575</v>
      </c>
      <c r="S8" s="34">
        <v>8.1435651578665447E-2</v>
      </c>
      <c r="T8" s="34">
        <v>7.2247723928110033E-2</v>
      </c>
      <c r="U8" s="34">
        <v>6.3243779187843047E-2</v>
      </c>
      <c r="V8" s="34">
        <v>6.440573814849157E-2</v>
      </c>
      <c r="W8" s="34">
        <v>5.9727311358084907E-2</v>
      </c>
      <c r="X8" s="34">
        <v>7.0765085614935663E-2</v>
      </c>
      <c r="Y8" s="34">
        <v>6.9959894842504727E-2</v>
      </c>
      <c r="Z8" s="34">
        <v>6.6829365550067771E-2</v>
      </c>
      <c r="AA8" s="34">
        <v>6.8160963194945939E-2</v>
      </c>
      <c r="AB8" s="34">
        <v>6.8459739363382302E-2</v>
      </c>
      <c r="AC8" s="34">
        <v>8.9924120822997222E-2</v>
      </c>
      <c r="AD8" s="34">
        <v>8.6139708222041811E-2</v>
      </c>
      <c r="AE8" s="34">
        <v>8.5592327465686499E-2</v>
      </c>
      <c r="AF8" s="34">
        <v>0.10254590016967038</v>
      </c>
      <c r="AG8" s="34">
        <v>9.3899242701627458E-2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>
        <v>0.40180318702823592</v>
      </c>
      <c r="H9" s="32">
        <v>0.3344836956521739</v>
      </c>
      <c r="I9" s="32">
        <v>0.19510168379619508</v>
      </c>
      <c r="J9" s="32">
        <v>0.13457768018194652</v>
      </c>
      <c r="K9" s="32">
        <v>0.16525180787512256</v>
      </c>
      <c r="L9" s="32">
        <v>0.13876466394452006</v>
      </c>
      <c r="M9" s="32">
        <v>9.8424238954644971E-2</v>
      </c>
      <c r="N9" s="32">
        <v>0.12084217523585508</v>
      </c>
      <c r="O9" s="32">
        <v>0.12052284890901606</v>
      </c>
      <c r="P9" s="32">
        <v>0.11216568652518538</v>
      </c>
      <c r="Q9" s="32">
        <v>0.10350603439916076</v>
      </c>
      <c r="R9" s="32">
        <v>0.14610616925469272</v>
      </c>
      <c r="S9" s="32">
        <v>9.168785401157227E-2</v>
      </c>
      <c r="T9" s="32">
        <v>0.14737545206732419</v>
      </c>
      <c r="U9" s="32">
        <v>0.15344716563236366</v>
      </c>
      <c r="V9" s="32">
        <v>0.16661578850967701</v>
      </c>
      <c r="W9" s="32">
        <v>0.18646303658266028</v>
      </c>
      <c r="X9" s="32">
        <v>0.19737451651252741</v>
      </c>
      <c r="Y9" s="32">
        <v>0.15397021807644309</v>
      </c>
      <c r="Z9" s="32">
        <v>0.15703155395496851</v>
      </c>
      <c r="AA9" s="32">
        <v>0.15854474247990927</v>
      </c>
      <c r="AB9" s="32">
        <v>0.14208268384533679</v>
      </c>
      <c r="AC9" s="32">
        <v>0.15020810955961331</v>
      </c>
      <c r="AD9" s="32">
        <v>0.16118956355419131</v>
      </c>
      <c r="AE9" s="32">
        <v>0.16604057099924865</v>
      </c>
      <c r="AF9" s="32">
        <v>0.17229310973386802</v>
      </c>
      <c r="AG9" s="32">
        <v>0.1647598575507716</v>
      </c>
      <c r="AH9" s="32">
        <v>0.18089700120240704</v>
      </c>
    </row>
    <row r="10" spans="1:34" x14ac:dyDescent="0.25">
      <c r="A10" s="12" t="s">
        <v>6</v>
      </c>
      <c r="B10" s="33">
        <v>0.34133510702624265</v>
      </c>
      <c r="C10" s="34">
        <v>0.39808168103200264</v>
      </c>
      <c r="D10" s="34">
        <v>0.42413012195985</v>
      </c>
      <c r="E10" s="34">
        <v>0.42914313716339197</v>
      </c>
      <c r="F10" s="34">
        <v>0.41859304234757416</v>
      </c>
      <c r="G10" s="34">
        <v>0.36694537742645789</v>
      </c>
      <c r="H10" s="34">
        <v>0.3865178335276197</v>
      </c>
      <c r="I10" s="34">
        <v>0.35657223821599721</v>
      </c>
      <c r="J10" s="34">
        <v>0.35052044424523138</v>
      </c>
      <c r="K10" s="34">
        <v>0.348127895615998</v>
      </c>
      <c r="L10" s="34">
        <v>0.34292959645856846</v>
      </c>
      <c r="M10" s="34">
        <v>0.3258705091683492</v>
      </c>
      <c r="N10" s="34">
        <v>0.33706881456837684</v>
      </c>
      <c r="O10" s="34">
        <v>0.31973851557506144</v>
      </c>
      <c r="P10" s="34">
        <v>0.31324405699240354</v>
      </c>
      <c r="Q10" s="34">
        <v>0.31757212166109045</v>
      </c>
      <c r="R10" s="34">
        <v>0.31145942381880543</v>
      </c>
      <c r="S10" s="34">
        <v>0.2823960827916524</v>
      </c>
      <c r="T10" s="34">
        <v>0.28416904743520449</v>
      </c>
      <c r="U10" s="34">
        <v>0.3396457713194716</v>
      </c>
      <c r="V10" s="34">
        <v>0.34262024098690891</v>
      </c>
      <c r="W10" s="34">
        <v>0.32005979858382411</v>
      </c>
      <c r="X10" s="34">
        <v>0.30634360839049529</v>
      </c>
      <c r="Y10" s="34">
        <v>0.29189363795204604</v>
      </c>
      <c r="Z10" s="34">
        <v>0.27216441031044436</v>
      </c>
      <c r="AA10" s="34">
        <v>0.23473756416018166</v>
      </c>
      <c r="AB10" s="34">
        <v>0.22223448174403956</v>
      </c>
      <c r="AC10" s="34">
        <v>0.23291987220560229</v>
      </c>
      <c r="AD10" s="34">
        <v>0.22915934927311513</v>
      </c>
      <c r="AE10" s="34">
        <v>0.2264256351674741</v>
      </c>
      <c r="AF10" s="34">
        <v>0.2221073946176661</v>
      </c>
      <c r="AG10" s="34">
        <v>0.21874041040478553</v>
      </c>
      <c r="AH10" s="34">
        <v>0.21701501982169777</v>
      </c>
    </row>
    <row r="11" spans="1:34" x14ac:dyDescent="0.25">
      <c r="A11" s="9" t="s">
        <v>7</v>
      </c>
      <c r="B11" s="31">
        <v>0.54995301581516132</v>
      </c>
      <c r="C11" s="32">
        <v>0.51587910653519042</v>
      </c>
      <c r="D11" s="32">
        <v>0.47746376382315203</v>
      </c>
      <c r="E11" s="32">
        <v>0.48981489669640382</v>
      </c>
      <c r="F11" s="32">
        <v>0.46795494746441763</v>
      </c>
      <c r="G11" s="32">
        <v>0.47039505923549152</v>
      </c>
      <c r="H11" s="32">
        <v>0.45052991936218018</v>
      </c>
      <c r="I11" s="32">
        <v>0.40074003482425818</v>
      </c>
      <c r="J11" s="32">
        <v>0.3904776698799316</v>
      </c>
      <c r="K11" s="32">
        <v>0.38237414873244019</v>
      </c>
      <c r="L11" s="32">
        <v>0.36260546400781835</v>
      </c>
      <c r="M11" s="32">
        <v>0.35314263424782216</v>
      </c>
      <c r="N11" s="32">
        <v>0.35951755510196631</v>
      </c>
      <c r="O11" s="32">
        <v>0.35363207425677606</v>
      </c>
      <c r="P11" s="32">
        <v>0.35563547120073191</v>
      </c>
      <c r="Q11" s="32">
        <v>0.364534445510942</v>
      </c>
      <c r="R11" s="32">
        <v>0.3383740289619192</v>
      </c>
      <c r="S11" s="32">
        <v>0.33105292166316397</v>
      </c>
      <c r="T11" s="32">
        <v>0.32947178751041467</v>
      </c>
      <c r="U11" s="32">
        <v>0.36076077425271968</v>
      </c>
      <c r="V11" s="32">
        <v>0.30535957447768214</v>
      </c>
      <c r="W11" s="32">
        <v>0.30358939529306939</v>
      </c>
      <c r="X11" s="32">
        <v>0.29297636350753831</v>
      </c>
      <c r="Y11" s="32">
        <v>0.29214108896277091</v>
      </c>
      <c r="Z11" s="32">
        <v>0.2866866843585229</v>
      </c>
      <c r="AA11" s="32">
        <v>0.28882585406325961</v>
      </c>
      <c r="AB11" s="32">
        <v>0.28245504176347919</v>
      </c>
      <c r="AC11" s="32">
        <v>0.27304132520648672</v>
      </c>
      <c r="AD11" s="32">
        <v>0.27321472547355274</v>
      </c>
      <c r="AE11" s="32">
        <v>0.27018360008779002</v>
      </c>
      <c r="AF11" s="32">
        <v>0.26898929689468437</v>
      </c>
      <c r="AG11" s="32">
        <v>0.25996535734925375</v>
      </c>
      <c r="AH11" s="32">
        <v>0.24647261255007405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0.20918529617562037</v>
      </c>
      <c r="O12" s="34">
        <v>0.20653575897583981</v>
      </c>
      <c r="P12" s="34">
        <v>0.21339201863981644</v>
      </c>
      <c r="Q12" s="34">
        <v>0.20364230176229711</v>
      </c>
      <c r="R12" s="34">
        <v>0.1940573557815225</v>
      </c>
      <c r="S12" s="34">
        <v>0.19962064153628631</v>
      </c>
      <c r="T12" s="34">
        <v>0.2211012778050859</v>
      </c>
      <c r="U12" s="34">
        <v>0.22625351302656085</v>
      </c>
      <c r="V12" s="34">
        <v>0.20115623873061664</v>
      </c>
      <c r="W12" s="34">
        <v>0.20176789303892115</v>
      </c>
      <c r="X12" s="34">
        <v>0.20383860648907287</v>
      </c>
      <c r="Y12" s="34">
        <v>0.20334200274593414</v>
      </c>
      <c r="Z12" s="34">
        <v>0.20090130225415112</v>
      </c>
      <c r="AA12" s="34">
        <v>0.20271785608321555</v>
      </c>
      <c r="AB12" s="34">
        <v>0.18002209041048534</v>
      </c>
      <c r="AC12" s="34">
        <v>0.18867692605302452</v>
      </c>
      <c r="AD12" s="34">
        <v>0.18915996135280549</v>
      </c>
      <c r="AE12" s="34">
        <v>0.20125295938808957</v>
      </c>
      <c r="AF12" s="34">
        <v>0.24721916261447158</v>
      </c>
      <c r="AG12" s="34">
        <v>0.25917942466588367</v>
      </c>
      <c r="AH12" s="34">
        <v>0.24751187988192916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0.10989669221511833</v>
      </c>
      <c r="H13" s="32">
        <v>0.10666593513290638</v>
      </c>
      <c r="I13" s="32">
        <v>9.4187810785770182E-2</v>
      </c>
      <c r="J13" s="32">
        <v>8.6985333976536336E-2</v>
      </c>
      <c r="K13" s="32">
        <v>6.8851876000237094E-2</v>
      </c>
      <c r="L13" s="32">
        <v>8.8114416016177644E-2</v>
      </c>
      <c r="M13" s="32">
        <v>8.5183619845162387E-2</v>
      </c>
      <c r="N13" s="32">
        <v>9.213397883492061E-2</v>
      </c>
      <c r="O13" s="32">
        <v>8.7514184991523358E-2</v>
      </c>
      <c r="P13" s="32">
        <v>8.85701614549569E-2</v>
      </c>
      <c r="Q13" s="32">
        <v>8.8076342224737952E-2</v>
      </c>
      <c r="R13" s="32">
        <v>8.111782526355181E-2</v>
      </c>
      <c r="S13" s="32">
        <v>8.5655104242464836E-2</v>
      </c>
      <c r="T13" s="32">
        <v>9.0291163640052755E-2</v>
      </c>
      <c r="U13" s="32">
        <v>8.1465457996917165E-2</v>
      </c>
      <c r="V13" s="32">
        <v>7.6109047418206677E-2</v>
      </c>
      <c r="W13" s="32">
        <v>7.6764819713252261E-2</v>
      </c>
      <c r="X13" s="32">
        <v>7.5334510910662969E-2</v>
      </c>
      <c r="Y13" s="32">
        <v>7.1952237101027633E-2</v>
      </c>
      <c r="Z13" s="32">
        <v>6.6659879602946545E-2</v>
      </c>
      <c r="AA13" s="32">
        <v>5.1687470683868496E-2</v>
      </c>
      <c r="AB13" s="32">
        <v>4.9494892571984479E-2</v>
      </c>
      <c r="AC13" s="32">
        <v>4.7703350067648524E-2</v>
      </c>
      <c r="AD13" s="32">
        <v>4.8437674649570876E-2</v>
      </c>
      <c r="AE13" s="32">
        <v>4.6207262708730053E-2</v>
      </c>
      <c r="AF13" s="32">
        <v>4.4050413378188817E-2</v>
      </c>
      <c r="AG13" s="32">
        <v>3.8891219543773725E-2</v>
      </c>
      <c r="AH13" s="32">
        <v>3.5349243821234951E-2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0.19725002914262402</v>
      </c>
      <c r="H14" s="34">
        <v>0.18897997815604137</v>
      </c>
      <c r="I14" s="34">
        <v>0.19165890135031824</v>
      </c>
      <c r="J14" s="34">
        <v>0.20334439091997664</v>
      </c>
      <c r="K14" s="34">
        <v>0.18828242704438883</v>
      </c>
      <c r="L14" s="34">
        <v>0.18978457654366701</v>
      </c>
      <c r="M14" s="34">
        <v>0.19118393101091849</v>
      </c>
      <c r="N14" s="34">
        <v>0.18996356920883839</v>
      </c>
      <c r="O14" s="34">
        <v>0.18513032113442585</v>
      </c>
      <c r="P14" s="34">
        <v>0.18742438816816415</v>
      </c>
      <c r="Q14" s="34">
        <v>0.1808473594591665</v>
      </c>
      <c r="R14" s="34">
        <v>0.18658624521056016</v>
      </c>
      <c r="S14" s="34">
        <v>0.16374998931782583</v>
      </c>
      <c r="T14" s="34">
        <v>0.14759118797991866</v>
      </c>
      <c r="U14" s="34">
        <v>0.16006280274494458</v>
      </c>
      <c r="V14" s="34">
        <v>0.16679912869239191</v>
      </c>
      <c r="W14" s="34">
        <v>0.16094560516481579</v>
      </c>
      <c r="X14" s="34">
        <v>0.18717540651581455</v>
      </c>
      <c r="Y14" s="34">
        <v>0.18213595611425024</v>
      </c>
      <c r="Z14" s="34">
        <v>0.18187125569679738</v>
      </c>
      <c r="AA14" s="34">
        <v>0.17582935382440623</v>
      </c>
      <c r="AB14" s="34">
        <v>0.17168001307711558</v>
      </c>
      <c r="AC14" s="34">
        <v>0.16921543150472579</v>
      </c>
      <c r="AD14" s="34">
        <v>0.17765155432633967</v>
      </c>
      <c r="AE14" s="34">
        <v>0.18404930068402361</v>
      </c>
      <c r="AF14" s="34">
        <v>0.1990525991491415</v>
      </c>
      <c r="AG14" s="34">
        <v>0.19914648410330757</v>
      </c>
      <c r="AH14" s="34">
        <v>0.19695860078846977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0.1140974414446235</v>
      </c>
      <c r="K15" s="32">
        <v>0.10762875580582842</v>
      </c>
      <c r="L15" s="32">
        <v>0.10562529495044833</v>
      </c>
      <c r="M15" s="32">
        <v>0.10766495283308078</v>
      </c>
      <c r="N15" s="32">
        <v>0.11401027195419719</v>
      </c>
      <c r="O15" s="32">
        <v>0.12109487516834953</v>
      </c>
      <c r="P15" s="32">
        <v>0.1212147455327502</v>
      </c>
      <c r="Q15" s="32">
        <v>0.1167969883216505</v>
      </c>
      <c r="R15" s="32">
        <v>0.10985</v>
      </c>
      <c r="S15" s="32">
        <v>9.6604536421572004E-2</v>
      </c>
      <c r="T15" s="32">
        <v>8.842374379261006E-2</v>
      </c>
      <c r="U15" s="32">
        <v>9.0717785333726E-2</v>
      </c>
      <c r="V15" s="32">
        <v>8.6793655034915804E-2</v>
      </c>
      <c r="W15" s="32">
        <v>7.4181316440142808E-2</v>
      </c>
      <c r="X15" s="32">
        <v>7.0252469813391866E-2</v>
      </c>
      <c r="Y15" s="32">
        <v>6.828046096794399E-2</v>
      </c>
      <c r="Z15" s="32">
        <v>7.0646578351293857E-2</v>
      </c>
      <c r="AA15" s="32">
        <v>6.1719107009507244E-2</v>
      </c>
      <c r="AB15" s="32">
        <v>5.506000904606128E-2</v>
      </c>
      <c r="AC15" s="32">
        <v>5.421811307378744E-2</v>
      </c>
      <c r="AD15" s="32">
        <v>5.1413834307569517E-2</v>
      </c>
      <c r="AE15" s="32">
        <v>5.2632033100496592E-2</v>
      </c>
      <c r="AF15" s="32">
        <v>5.1492760316209828E-2</v>
      </c>
      <c r="AG15" s="32">
        <v>4.7958888942377126E-2</v>
      </c>
      <c r="AH15" s="32">
        <v>4.5001260035280988E-2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0.31463994810062712</v>
      </c>
      <c r="I16" s="34">
        <v>0.30537261994130893</v>
      </c>
      <c r="J16" s="34">
        <v>0.32071269487750559</v>
      </c>
      <c r="K16" s="34">
        <v>0.29067864616933897</v>
      </c>
      <c r="L16" s="34">
        <v>0.24564281166910082</v>
      </c>
      <c r="M16" s="34">
        <v>0.26414615221838189</v>
      </c>
      <c r="N16" s="34">
        <v>0.21956344188007168</v>
      </c>
      <c r="O16" s="34">
        <v>0.17551351351351349</v>
      </c>
      <c r="P16" s="34">
        <v>0.18518965734891354</v>
      </c>
      <c r="Q16" s="34">
        <v>0.18691700151097002</v>
      </c>
      <c r="R16" s="34">
        <v>0.18097308893166428</v>
      </c>
      <c r="S16" s="34">
        <v>0.16711476946834325</v>
      </c>
      <c r="T16" s="34">
        <v>0.1824979102942122</v>
      </c>
      <c r="U16" s="34">
        <v>0.19446406662453061</v>
      </c>
      <c r="V16" s="34">
        <v>0.13740556043062305</v>
      </c>
      <c r="W16" s="34">
        <v>0.17672716590244336</v>
      </c>
      <c r="X16" s="34">
        <v>0.17484480787304477</v>
      </c>
      <c r="Y16" s="34">
        <v>0.18812483054838114</v>
      </c>
      <c r="Z16" s="34">
        <v>0.17507305645234036</v>
      </c>
      <c r="AA16" s="34">
        <v>0.17816241227236337</v>
      </c>
      <c r="AB16" s="34">
        <v>0.21985142672004812</v>
      </c>
      <c r="AC16" s="34">
        <v>0.25024422667073509</v>
      </c>
      <c r="AD16" s="34">
        <v>0.20829525081730937</v>
      </c>
      <c r="AE16" s="34">
        <v>0.20232765241262116</v>
      </c>
      <c r="AF16" s="34">
        <v>0.17922451336589593</v>
      </c>
      <c r="AG16" s="34">
        <v>0.1739134283908276</v>
      </c>
      <c r="AH16" s="34">
        <v>0.15449612828657949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0.20365580272460768</v>
      </c>
      <c r="H17" s="32">
        <v>0.17382854213831106</v>
      </c>
      <c r="I17" s="32">
        <v>0.13949221645663454</v>
      </c>
      <c r="J17" s="32">
        <v>0.11899180341496667</v>
      </c>
      <c r="K17" s="32">
        <v>0.11773427286930459</v>
      </c>
      <c r="L17" s="32">
        <v>9.6119967969716821E-2</v>
      </c>
      <c r="M17" s="32">
        <v>8.6467675010038811E-2</v>
      </c>
      <c r="N17" s="32">
        <v>7.7524267224971452E-2</v>
      </c>
      <c r="O17" s="32">
        <v>8.3986293069224185E-2</v>
      </c>
      <c r="P17" s="32">
        <v>7.7446448043111904E-2</v>
      </c>
      <c r="Q17" s="32">
        <v>9.8511963578606837E-2</v>
      </c>
      <c r="R17" s="32">
        <v>9.7616279069767442E-2</v>
      </c>
      <c r="S17" s="32">
        <v>0.13366484905610515</v>
      </c>
      <c r="T17" s="32">
        <v>0.15894960432813243</v>
      </c>
      <c r="U17" s="32">
        <v>0.11083684210526315</v>
      </c>
      <c r="V17" s="32">
        <v>0.13923595754091109</v>
      </c>
      <c r="W17" s="32">
        <v>0.16702759590766961</v>
      </c>
      <c r="X17" s="32">
        <v>0.17977148851741204</v>
      </c>
      <c r="Y17" s="32">
        <v>0.17715064398435093</v>
      </c>
      <c r="Z17" s="32">
        <v>0.16507377527956726</v>
      </c>
      <c r="AA17" s="32">
        <v>0.15871659320937162</v>
      </c>
      <c r="AB17" s="32">
        <v>0.13834529566872808</v>
      </c>
      <c r="AC17" s="32">
        <v>0.13341041490639036</v>
      </c>
      <c r="AD17" s="32">
        <v>0.14543658416113278</v>
      </c>
      <c r="AE17" s="32">
        <v>0.12069512542153345</v>
      </c>
      <c r="AF17" s="32">
        <v>0.13019146780916321</v>
      </c>
      <c r="AG17" s="32">
        <v>0.13704499998500702</v>
      </c>
      <c r="AH17" s="32">
        <v>0.13171597633136095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0.11311232924388757</v>
      </c>
      <c r="M18" s="34">
        <v>0.13609772235227113</v>
      </c>
      <c r="N18" s="34">
        <v>0.1519325419513736</v>
      </c>
      <c r="O18" s="34">
        <v>0.17119566253483964</v>
      </c>
      <c r="P18" s="34">
        <v>0.17453368996856977</v>
      </c>
      <c r="Q18" s="34">
        <v>0.18790660810409168</v>
      </c>
      <c r="R18" s="34">
        <v>0.19464520848573519</v>
      </c>
      <c r="S18" s="34">
        <v>0.20987250909226154</v>
      </c>
      <c r="T18" s="34">
        <v>0.24744061425257938</v>
      </c>
      <c r="U18" s="34">
        <v>0.25577006302063726</v>
      </c>
      <c r="V18" s="34">
        <v>0.30325899058314687</v>
      </c>
      <c r="W18" s="34">
        <v>0.33343034733267907</v>
      </c>
      <c r="X18" s="34">
        <v>0.33578069990671922</v>
      </c>
      <c r="Y18" s="34">
        <v>0.35737811771175998</v>
      </c>
      <c r="Z18" s="34">
        <v>0.36299532933137418</v>
      </c>
      <c r="AA18" s="34">
        <v>0.36459478079062024</v>
      </c>
      <c r="AB18" s="34">
        <v>0.32272928634840886</v>
      </c>
      <c r="AC18" s="34">
        <v>0.29551924743161284</v>
      </c>
      <c r="AD18" s="34">
        <v>0.30521679540661201</v>
      </c>
      <c r="AE18" s="34">
        <v>0.28142844557635166</v>
      </c>
      <c r="AF18" s="34">
        <v>0.28361098066929824</v>
      </c>
      <c r="AG18" s="34">
        <v>0.25392857192212925</v>
      </c>
      <c r="AH18" s="34">
        <v>0.23732280823949747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0.18054194623714317</v>
      </c>
      <c r="H19" s="32">
        <v>0.17864862569069986</v>
      </c>
      <c r="I19" s="32">
        <v>0.1756227814401623</v>
      </c>
      <c r="J19" s="32">
        <v>0.20484413306829635</v>
      </c>
      <c r="K19" s="32">
        <v>0.21694522195658777</v>
      </c>
      <c r="L19" s="32">
        <v>0.20634938981024686</v>
      </c>
      <c r="M19" s="32">
        <v>0.23632384551942695</v>
      </c>
      <c r="N19" s="32">
        <v>0.32309542023943177</v>
      </c>
      <c r="O19" s="32">
        <v>0.28798206127534376</v>
      </c>
      <c r="P19" s="32">
        <v>0.25409640020428176</v>
      </c>
      <c r="Q19" s="32">
        <v>0.25745070826838151</v>
      </c>
      <c r="R19" s="32">
        <v>0.24798351097736743</v>
      </c>
      <c r="S19" s="32">
        <v>0.23050592462140906</v>
      </c>
      <c r="T19" s="32">
        <v>0.22867496535038753</v>
      </c>
      <c r="U19" s="32">
        <v>0.22624903585023304</v>
      </c>
      <c r="V19" s="32">
        <v>0.20902276008307485</v>
      </c>
      <c r="W19" s="32">
        <v>0.18583966852571862</v>
      </c>
      <c r="X19" s="32">
        <v>0.18115311396003211</v>
      </c>
      <c r="Y19" s="32">
        <v>0.20615379536498912</v>
      </c>
      <c r="Z19" s="32">
        <v>0.18475519382020392</v>
      </c>
      <c r="AA19" s="32">
        <v>0.17800863961560881</v>
      </c>
      <c r="AB19" s="32">
        <v>0.15825483627793843</v>
      </c>
      <c r="AC19" s="32">
        <v>0.16538867446079933</v>
      </c>
      <c r="AD19" s="32">
        <v>0.16394766968963539</v>
      </c>
      <c r="AE19" s="32">
        <v>0.14728221794322366</v>
      </c>
      <c r="AF19" s="32">
        <v>0.15802443927126625</v>
      </c>
      <c r="AG19" s="32">
        <v>0.16761016205985307</v>
      </c>
      <c r="AH19" s="32">
        <v>0.17036787332734116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4.1279121268491453E-2</v>
      </c>
      <c r="O20" s="34">
        <v>1.6543080939947781E-2</v>
      </c>
      <c r="P20" s="34">
        <v>1.2358288223879072E-2</v>
      </c>
      <c r="Q20" s="34">
        <v>2.496462698428081E-2</v>
      </c>
      <c r="R20" s="34">
        <v>2.5282250601517679E-2</v>
      </c>
      <c r="S20" s="34">
        <v>1.0034022416800511E-2</v>
      </c>
      <c r="T20" s="34">
        <v>2.1269738962294553E-2</v>
      </c>
      <c r="U20" s="34">
        <v>2.4011118921336824E-2</v>
      </c>
      <c r="V20" s="34">
        <v>1.7562135039173685E-2</v>
      </c>
      <c r="W20" s="34">
        <v>2.6802992230598156E-2</v>
      </c>
      <c r="X20" s="34">
        <v>5.7614230429764414E-2</v>
      </c>
      <c r="Y20" s="34">
        <v>7.0843246100978058E-2</v>
      </c>
      <c r="Z20" s="34">
        <v>6.9042748911565394E-2</v>
      </c>
      <c r="AA20" s="34">
        <v>0.11806896275771005</v>
      </c>
      <c r="AB20" s="34">
        <v>7.2573071121609699E-3</v>
      </c>
      <c r="AC20" s="34">
        <v>5.0852001407435945E-3</v>
      </c>
      <c r="AD20" s="34">
        <v>6.608402330573443E-3</v>
      </c>
      <c r="AE20" s="34">
        <v>5.3238376404415779E-3</v>
      </c>
      <c r="AF20" s="34">
        <v>5.6544141877115728E-3</v>
      </c>
      <c r="AG20" s="34">
        <v>9.8517025177298021E-3</v>
      </c>
      <c r="AH20" s="34">
        <v>9.6102050406299076E-3</v>
      </c>
    </row>
    <row r="21" spans="1:34" x14ac:dyDescent="0.25">
      <c r="A21" s="9" t="s">
        <v>17</v>
      </c>
      <c r="B21" s="31">
        <v>0.33553203538739401</v>
      </c>
      <c r="C21" s="32">
        <v>0.34411653424139238</v>
      </c>
      <c r="D21" s="32">
        <v>0.32313608215926587</v>
      </c>
      <c r="E21" s="32">
        <v>0.335520221144675</v>
      </c>
      <c r="F21" s="32">
        <v>0.32425022546527832</v>
      </c>
      <c r="G21" s="32">
        <v>0.33071872311451961</v>
      </c>
      <c r="H21" s="32">
        <v>0.32815736605981116</v>
      </c>
      <c r="I21" s="32">
        <v>0.31982867195268083</v>
      </c>
      <c r="J21" s="32">
        <v>0.325001241052015</v>
      </c>
      <c r="K21" s="32">
        <v>0.32200167032454796</v>
      </c>
      <c r="L21" s="32">
        <v>0.32587039908206855</v>
      </c>
      <c r="M21" s="32">
        <v>0.3289191453321918</v>
      </c>
      <c r="N21" s="32">
        <v>0.33362095790948632</v>
      </c>
      <c r="O21" s="32">
        <v>0.33041685318574582</v>
      </c>
      <c r="P21" s="32">
        <v>0.33212524088184853</v>
      </c>
      <c r="Q21" s="32">
        <v>0.34378646249852512</v>
      </c>
      <c r="R21" s="32">
        <v>0.34196253375148838</v>
      </c>
      <c r="S21" s="32">
        <v>0.34166950051009182</v>
      </c>
      <c r="T21" s="32">
        <v>0.36702991176089433</v>
      </c>
      <c r="U21" s="32">
        <v>0.40608448193381935</v>
      </c>
      <c r="V21" s="32">
        <v>0.40374859616284509</v>
      </c>
      <c r="W21" s="32">
        <v>0.40742734522342178</v>
      </c>
      <c r="X21" s="32">
        <v>0.41308803013138773</v>
      </c>
      <c r="Y21" s="32">
        <v>0.42191954043431096</v>
      </c>
      <c r="Z21" s="32">
        <v>0.42084592970626111</v>
      </c>
      <c r="AA21" s="32">
        <v>0.41258639605046621</v>
      </c>
      <c r="AB21" s="32">
        <v>0.40580274600126326</v>
      </c>
      <c r="AC21" s="32">
        <v>0.41271345755947059</v>
      </c>
      <c r="AD21" s="32">
        <v>0.42098459344218458</v>
      </c>
      <c r="AE21" s="32">
        <v>0.4324042704462438</v>
      </c>
      <c r="AF21" s="32">
        <v>0.45799913624171129</v>
      </c>
      <c r="AG21" s="32">
        <v>0.46333939653623407</v>
      </c>
      <c r="AH21" s="32">
        <v>0.37378669576275342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0.32992471483582009</v>
      </c>
      <c r="H22" s="34">
        <v>0.326550598476605</v>
      </c>
      <c r="I22" s="34">
        <v>0.316008031519106</v>
      </c>
      <c r="J22" s="34">
        <v>0.3085469001635831</v>
      </c>
      <c r="K22" s="34">
        <v>0.27130184356516368</v>
      </c>
      <c r="L22" s="34">
        <v>0.21548338853159352</v>
      </c>
      <c r="M22" s="34">
        <v>0.2446662142728184</v>
      </c>
      <c r="N22" s="34">
        <v>0.22069813244681596</v>
      </c>
      <c r="O22" s="34">
        <v>0.23712486105965172</v>
      </c>
      <c r="P22" s="34">
        <v>0.23673401525829135</v>
      </c>
      <c r="Q22" s="34">
        <v>0.22073652663088167</v>
      </c>
      <c r="R22" s="34">
        <v>0.21555189839636232</v>
      </c>
      <c r="S22" s="34">
        <v>0.20333672497052507</v>
      </c>
      <c r="T22" s="34">
        <v>0.19453088544773006</v>
      </c>
      <c r="U22" s="34">
        <v>0.2123736880683437</v>
      </c>
      <c r="V22" s="34">
        <v>0.20009793691048161</v>
      </c>
      <c r="W22" s="34">
        <v>0.20287056840914017</v>
      </c>
      <c r="X22" s="34">
        <v>0.22690936434668882</v>
      </c>
      <c r="Y22" s="34">
        <v>0.12839477760298457</v>
      </c>
      <c r="Z22" s="34">
        <v>0.13237834296265411</v>
      </c>
      <c r="AA22" s="34">
        <v>0.13043327033889462</v>
      </c>
      <c r="AB22" s="34">
        <v>0.13030520783186536</v>
      </c>
      <c r="AC22" s="34">
        <v>0.12287542030980322</v>
      </c>
      <c r="AD22" s="34">
        <v>0.12545430349605355</v>
      </c>
      <c r="AE22" s="34">
        <v>0.12471481019119249</v>
      </c>
      <c r="AF22" s="34">
        <v>0.13031524236375278</v>
      </c>
      <c r="AG22" s="34">
        <v>0.12409983149300413</v>
      </c>
      <c r="AH22" s="34">
        <v>0.10845225439701048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0.21610734365037965</v>
      </c>
      <c r="H23" s="32">
        <v>0.19895947413387916</v>
      </c>
      <c r="I23" s="32">
        <v>0.20551798569411117</v>
      </c>
      <c r="J23" s="32">
        <v>0.20335923228842548</v>
      </c>
      <c r="K23" s="32">
        <v>0.20950884319452062</v>
      </c>
      <c r="L23" s="32">
        <v>0.20663127953473892</v>
      </c>
      <c r="M23" s="32">
        <v>0.19435786413630385</v>
      </c>
      <c r="N23" s="32">
        <v>0.25308600935221509</v>
      </c>
      <c r="O23" s="32">
        <v>0.21881551362683435</v>
      </c>
      <c r="P23" s="32">
        <v>0.21554167814286071</v>
      </c>
      <c r="Q23" s="32">
        <v>0.20461772990217358</v>
      </c>
      <c r="R23" s="32">
        <v>0.20405243536048609</v>
      </c>
      <c r="S23" s="32">
        <v>0.19911444807108666</v>
      </c>
      <c r="T23" s="32">
        <v>0.2118202728592975</v>
      </c>
      <c r="U23" s="32">
        <v>0.22681802445290722</v>
      </c>
      <c r="V23" s="32">
        <v>0.26066532437979656</v>
      </c>
      <c r="W23" s="32">
        <v>0.25976399953399787</v>
      </c>
      <c r="X23" s="32">
        <v>0.24882513537528389</v>
      </c>
      <c r="Y23" s="32">
        <v>0.23739269234402741</v>
      </c>
      <c r="Z23" s="32">
        <v>0.22773193645357503</v>
      </c>
      <c r="AA23" s="32">
        <v>0.24497475911482591</v>
      </c>
      <c r="AB23" s="32">
        <v>2.4336217525853861E-2</v>
      </c>
      <c r="AC23" s="32">
        <v>2.3714011642157484E-2</v>
      </c>
      <c r="AD23" s="32">
        <v>2.3446065988057405E-2</v>
      </c>
      <c r="AE23" s="32">
        <v>1.6788916019806931E-2</v>
      </c>
      <c r="AF23" s="32">
        <v>2.7338993665492844E-2</v>
      </c>
      <c r="AG23" s="32">
        <v>2.9274252822367022E-2</v>
      </c>
      <c r="AH23" s="32">
        <v>2.815727490998355E-2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0.13962928766710922</v>
      </c>
      <c r="H24" s="34">
        <v>0.13991283666625684</v>
      </c>
      <c r="I24" s="34">
        <v>0.13651777076350274</v>
      </c>
      <c r="J24" s="34">
        <v>0.16496128542101096</v>
      </c>
      <c r="K24" s="34">
        <v>0.19035427952238776</v>
      </c>
      <c r="L24" s="34">
        <v>0.17256631655016885</v>
      </c>
      <c r="M24" s="34">
        <v>0.15873246179340822</v>
      </c>
      <c r="N24" s="34">
        <v>0.13593556981444965</v>
      </c>
      <c r="O24" s="34">
        <v>0.11778426334601921</v>
      </c>
      <c r="P24" s="34">
        <v>0.11415489423862582</v>
      </c>
      <c r="Q24" s="34">
        <v>0.11072154558074379</v>
      </c>
      <c r="R24" s="34">
        <v>0.10827225949639273</v>
      </c>
      <c r="S24" s="34">
        <v>0.10512390345753503</v>
      </c>
      <c r="T24" s="34">
        <v>0.10514408484959475</v>
      </c>
      <c r="U24" s="34">
        <v>0.11546069808752203</v>
      </c>
      <c r="V24" s="34">
        <v>0.10928518775040255</v>
      </c>
      <c r="W24" s="34">
        <v>0.10751509686182893</v>
      </c>
      <c r="X24" s="34">
        <v>7.3812981444553519E-2</v>
      </c>
      <c r="Y24" s="34">
        <v>8.6308883157773117E-2</v>
      </c>
      <c r="Z24" s="34">
        <v>8.0803241999448716E-2</v>
      </c>
      <c r="AA24" s="34">
        <v>8.0615113414039694E-2</v>
      </c>
      <c r="AB24" s="34">
        <v>6.7310383731442686E-2</v>
      </c>
      <c r="AC24" s="34">
        <v>7.2337343937550522E-2</v>
      </c>
      <c r="AD24" s="34">
        <v>7.1661498137526244E-2</v>
      </c>
      <c r="AE24" s="34">
        <v>7.1635818795696873E-2</v>
      </c>
      <c r="AF24" s="34">
        <v>7.9862297269733692E-2</v>
      </c>
      <c r="AG24" s="34">
        <v>7.8614896701367995E-2</v>
      </c>
      <c r="AH24" s="34">
        <v>7.3367753180644785E-2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0.11151249881586947</v>
      </c>
      <c r="K25" s="32" t="s">
        <v>1</v>
      </c>
      <c r="L25" s="32" t="s">
        <v>1</v>
      </c>
      <c r="M25" s="32" t="s">
        <v>1</v>
      </c>
      <c r="N25" s="32">
        <v>0.11750623634971544</v>
      </c>
      <c r="O25" s="32" t="s">
        <v>1</v>
      </c>
      <c r="P25" s="32">
        <v>0.11134057882807513</v>
      </c>
      <c r="Q25" s="32">
        <v>0.12355249434222178</v>
      </c>
      <c r="R25" s="32">
        <v>0.12330163969315729</v>
      </c>
      <c r="S25" s="32">
        <v>0.12934100528914211</v>
      </c>
      <c r="T25" s="32">
        <v>0.13725741833777624</v>
      </c>
      <c r="U25" s="32">
        <v>0.13855279054588884</v>
      </c>
      <c r="V25" s="32">
        <v>0.1427583148978393</v>
      </c>
      <c r="W25" s="32">
        <v>0.13711146372457628</v>
      </c>
      <c r="X25" s="32">
        <v>0.13342036635462401</v>
      </c>
      <c r="Y25" s="32">
        <v>0.13117370184699337</v>
      </c>
      <c r="Z25" s="32">
        <v>0.14034112961250336</v>
      </c>
      <c r="AA25" s="32">
        <v>0.13974906846154114</v>
      </c>
      <c r="AB25" s="32">
        <v>0.22080881859466231</v>
      </c>
      <c r="AC25" s="32">
        <v>0.21837769407185742</v>
      </c>
      <c r="AD25" s="32">
        <v>0.22089727806774451</v>
      </c>
      <c r="AE25" s="32">
        <v>0.22996385219384649</v>
      </c>
      <c r="AF25" s="32">
        <v>0.24176629118495307</v>
      </c>
      <c r="AG25" s="32">
        <v>0.24607776994157057</v>
      </c>
      <c r="AH25" s="32">
        <v>0.2413165313708584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0.15090794418311301</v>
      </c>
      <c r="H26" s="34">
        <v>0.15622118601649149</v>
      </c>
      <c r="I26" s="34">
        <v>9.0603566260524473E-2</v>
      </c>
      <c r="J26" s="34">
        <v>9.2678010251920545E-2</v>
      </c>
      <c r="K26" s="34">
        <v>7.3939165263830028E-2</v>
      </c>
      <c r="L26" s="34">
        <v>6.8917847838156313E-2</v>
      </c>
      <c r="M26" s="34">
        <v>0.10592172850822122</v>
      </c>
      <c r="N26" s="34">
        <v>9.1177272175029453E-2</v>
      </c>
      <c r="O26" s="34">
        <v>0.12748492061176253</v>
      </c>
      <c r="P26" s="34">
        <v>0.13297284749618188</v>
      </c>
      <c r="Q26" s="34">
        <v>0.14099467374370733</v>
      </c>
      <c r="R26" s="34">
        <v>0.14776378753107836</v>
      </c>
      <c r="S26" s="34">
        <v>0.17363881932227382</v>
      </c>
      <c r="T26" s="34">
        <v>0.22614334094183661</v>
      </c>
      <c r="U26" s="34">
        <v>0.15496961354273089</v>
      </c>
      <c r="V26" s="34">
        <v>0.16422938825320449</v>
      </c>
      <c r="W26" s="34">
        <v>0.19321519480561503</v>
      </c>
      <c r="X26" s="34">
        <v>0.18917144868234953</v>
      </c>
      <c r="Y26" s="34">
        <v>0.1921093142542569</v>
      </c>
      <c r="Z26" s="34">
        <v>0.16412524047791194</v>
      </c>
      <c r="AA26" s="34">
        <v>0.18667868183785521</v>
      </c>
      <c r="AB26" s="34">
        <v>0.16253734129451236</v>
      </c>
      <c r="AC26" s="34">
        <v>0.16402262653153749</v>
      </c>
      <c r="AD26" s="34">
        <v>0.15231832549126822</v>
      </c>
      <c r="AE26" s="34">
        <v>0.151359200356911</v>
      </c>
      <c r="AF26" s="34">
        <v>0.14861173409150241</v>
      </c>
      <c r="AG26" s="34">
        <v>0.14190770116773349</v>
      </c>
      <c r="AH26" s="34">
        <v>0.12734746084133888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0.10642184484589033</v>
      </c>
      <c r="H27" s="32" t="s">
        <v>1</v>
      </c>
      <c r="I27" s="32">
        <v>0.10051241280352047</v>
      </c>
      <c r="J27" s="32" t="s">
        <v>1</v>
      </c>
      <c r="K27" s="32">
        <v>0.12335869920254848</v>
      </c>
      <c r="L27" s="32" t="s">
        <v>1</v>
      </c>
      <c r="M27" s="32">
        <v>0.12339530256817297</v>
      </c>
      <c r="N27" s="32" t="s">
        <v>1</v>
      </c>
      <c r="O27" s="32">
        <v>0.11089131711875973</v>
      </c>
      <c r="P27" s="32">
        <v>0.104586203087203</v>
      </c>
      <c r="Q27" s="32">
        <v>0.11739475001041445</v>
      </c>
      <c r="R27" s="32">
        <v>0.11677138146419562</v>
      </c>
      <c r="S27" s="32">
        <v>0.12062162164485123</v>
      </c>
      <c r="T27" s="32">
        <v>0.22559985850678374</v>
      </c>
      <c r="U27" s="32">
        <v>0.1635006664303498</v>
      </c>
      <c r="V27" s="32">
        <v>0.14302350484553195</v>
      </c>
      <c r="W27" s="32">
        <v>0.16316459444331313</v>
      </c>
      <c r="X27" s="32">
        <v>0.17618587051957577</v>
      </c>
      <c r="Y27" s="32">
        <v>0.22799642437031786</v>
      </c>
      <c r="Z27" s="32">
        <v>0.23284772845245885</v>
      </c>
      <c r="AA27" s="32">
        <v>0.27178828013328882</v>
      </c>
      <c r="AB27" s="32">
        <v>0.25148113805501843</v>
      </c>
      <c r="AC27" s="32">
        <v>0.2550205366318567</v>
      </c>
      <c r="AD27" s="32">
        <v>0.27182905550694841</v>
      </c>
      <c r="AE27" s="32">
        <v>0.28576352868925337</v>
      </c>
      <c r="AF27" s="32">
        <v>0.32556902161430701</v>
      </c>
      <c r="AG27" s="32">
        <v>0.32524391130818442</v>
      </c>
      <c r="AH27" s="32">
        <v>0.31333401735743427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0.36304172969035342</v>
      </c>
      <c r="H28" s="34">
        <v>0.34756205492695014</v>
      </c>
      <c r="I28" s="34">
        <v>0.18594951770723869</v>
      </c>
      <c r="J28" s="34">
        <v>0.18955122656744716</v>
      </c>
      <c r="K28" s="34">
        <v>0.17744502947504678</v>
      </c>
      <c r="L28" s="34">
        <v>0.15747083961075264</v>
      </c>
      <c r="M28" s="34">
        <v>0.14797689543291964</v>
      </c>
      <c r="N28" s="34">
        <v>0.14956535715720812</v>
      </c>
      <c r="O28" s="34">
        <v>0.17749490712279559</v>
      </c>
      <c r="P28" s="34">
        <v>0.15268802300802164</v>
      </c>
      <c r="Q28" s="34">
        <v>0.1462929106657925</v>
      </c>
      <c r="R28" s="34">
        <v>0.15558875400540084</v>
      </c>
      <c r="S28" s="34">
        <v>0.15820395988816308</v>
      </c>
      <c r="T28" s="34">
        <v>0.15133728431779911</v>
      </c>
      <c r="U28" s="34">
        <v>0.16022809713630443</v>
      </c>
      <c r="V28" s="34">
        <v>0.18141813628755368</v>
      </c>
      <c r="W28" s="34">
        <v>0.18050227203708807</v>
      </c>
      <c r="X28" s="34">
        <v>0.19486268029702927</v>
      </c>
      <c r="Y28" s="34">
        <v>0.16797059581597149</v>
      </c>
      <c r="Z28" s="34">
        <v>0.24853544977702691</v>
      </c>
      <c r="AA28" s="34">
        <v>0.3224184409554951</v>
      </c>
      <c r="AB28" s="34">
        <v>0.16906867884408089</v>
      </c>
      <c r="AC28" s="34">
        <v>0.18404060947278786</v>
      </c>
      <c r="AD28" s="34">
        <v>0.17734245566327342</v>
      </c>
      <c r="AE28" s="34">
        <v>0.16407867440010929</v>
      </c>
      <c r="AF28" s="34">
        <v>0.17701920185437064</v>
      </c>
      <c r="AG28" s="34">
        <v>0.16942079103731761</v>
      </c>
      <c r="AH28" s="34">
        <v>0.16830011710498954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0.37501893795924551</v>
      </c>
      <c r="H29" s="32">
        <v>0.33689791147003861</v>
      </c>
      <c r="I29" s="32">
        <v>0.35159180428576597</v>
      </c>
      <c r="J29" s="32">
        <v>0.39715863937779289</v>
      </c>
      <c r="K29" s="32">
        <v>0.38165975874519642</v>
      </c>
      <c r="L29" s="32">
        <v>0.35223915430353636</v>
      </c>
      <c r="M29" s="32">
        <v>0.35672910056412749</v>
      </c>
      <c r="N29" s="32">
        <v>0.33286055221966487</v>
      </c>
      <c r="O29" s="32">
        <v>0.27598552314617791</v>
      </c>
      <c r="P29" s="32">
        <v>0.27176580450409366</v>
      </c>
      <c r="Q29" s="32">
        <v>0.34305273136953174</v>
      </c>
      <c r="R29" s="32">
        <v>0.37666307597957444</v>
      </c>
      <c r="S29" s="32">
        <v>0.34923802871113518</v>
      </c>
      <c r="T29" s="32">
        <v>0.35655241696264012</v>
      </c>
      <c r="U29" s="32">
        <v>0.37608985268198231</v>
      </c>
      <c r="V29" s="32">
        <v>0.37378004009470928</v>
      </c>
      <c r="W29" s="32">
        <v>0.34494287425860665</v>
      </c>
      <c r="X29" s="32">
        <v>0.33509501204028325</v>
      </c>
      <c r="Y29" s="32">
        <v>0.3337384067174517</v>
      </c>
      <c r="Z29" s="32">
        <v>0.28774017319307121</v>
      </c>
      <c r="AA29" s="32">
        <v>0.29655158213349947</v>
      </c>
      <c r="AB29" s="32">
        <v>0.26983769830280491</v>
      </c>
      <c r="AC29" s="32">
        <v>0.25733005047510765</v>
      </c>
      <c r="AD29" s="32">
        <v>0.26360451910899524</v>
      </c>
      <c r="AE29" s="32">
        <v>0.28125057891454297</v>
      </c>
      <c r="AF29" s="32">
        <v>0.29459303771503392</v>
      </c>
      <c r="AG29" s="32">
        <v>0.28734018378386644</v>
      </c>
      <c r="AH29" s="32">
        <v>0.33018512317291898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0.14353782556210756</v>
      </c>
      <c r="H30" s="34">
        <v>0.14409805336434978</v>
      </c>
      <c r="I30" s="34">
        <v>0.13510287558640241</v>
      </c>
      <c r="J30" s="34">
        <v>0.13800587417467486</v>
      </c>
      <c r="K30" s="34">
        <v>0.14155253364399226</v>
      </c>
      <c r="L30" s="34">
        <v>0.13965865607987021</v>
      </c>
      <c r="M30" s="34">
        <v>0.14109313502417284</v>
      </c>
      <c r="N30" s="34">
        <v>0.14779695071189192</v>
      </c>
      <c r="O30" s="34">
        <v>0.15727489386313268</v>
      </c>
      <c r="P30" s="34">
        <v>0.16609757317872048</v>
      </c>
      <c r="Q30" s="34">
        <v>0.18742005505970194</v>
      </c>
      <c r="R30" s="34">
        <v>0.19633182343899275</v>
      </c>
      <c r="S30" s="34">
        <v>0.21838752476665188</v>
      </c>
      <c r="T30" s="34">
        <v>0.24084625984979374</v>
      </c>
      <c r="U30" s="34">
        <v>0.27369962116217461</v>
      </c>
      <c r="V30" s="34">
        <v>0.27319263658643672</v>
      </c>
      <c r="W30" s="34">
        <v>0.25968049274133431</v>
      </c>
      <c r="X30" s="34">
        <v>0.24795229191235801</v>
      </c>
      <c r="Y30" s="34">
        <v>0.23870862182649358</v>
      </c>
      <c r="Z30" s="34">
        <v>0.23326325188261182</v>
      </c>
      <c r="AA30" s="34">
        <v>0.2337462851036832</v>
      </c>
      <c r="AB30" s="34">
        <v>0.22011449902191277</v>
      </c>
      <c r="AC30" s="34">
        <v>0.2146251329041404</v>
      </c>
      <c r="AD30" s="34">
        <v>0.2089115087398109</v>
      </c>
      <c r="AE30" s="34">
        <v>0.21260316030422807</v>
      </c>
      <c r="AF30" s="34">
        <v>0.24602103645186371</v>
      </c>
      <c r="AG30" s="34">
        <v>0.23807975194102873</v>
      </c>
      <c r="AH30" s="34">
        <v>0.2473077005920333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0.12072390906551489</v>
      </c>
      <c r="F31" s="32" t="s">
        <v>1</v>
      </c>
      <c r="G31" s="32">
        <v>0.1138572866303435</v>
      </c>
      <c r="H31" s="32" t="s">
        <v>1</v>
      </c>
      <c r="I31" s="32">
        <v>0.11587685839037273</v>
      </c>
      <c r="J31" s="32" t="s">
        <v>1</v>
      </c>
      <c r="K31" s="32">
        <v>0.11247545809350787</v>
      </c>
      <c r="L31" s="32" t="s">
        <v>1</v>
      </c>
      <c r="M31" s="32">
        <v>0.10987602102622045</v>
      </c>
      <c r="N31" s="32" t="s">
        <v>1</v>
      </c>
      <c r="O31" s="32">
        <v>0.12509473651505004</v>
      </c>
      <c r="P31" s="32">
        <v>0.10465713657791657</v>
      </c>
      <c r="Q31" s="32">
        <v>0.16393246869333369</v>
      </c>
      <c r="R31" s="32">
        <v>0.15568599863918905</v>
      </c>
      <c r="S31" s="32">
        <v>0.15980589577137819</v>
      </c>
      <c r="T31" s="32">
        <v>0.15409173938743698</v>
      </c>
      <c r="U31" s="32">
        <v>0.14845112501111138</v>
      </c>
      <c r="V31" s="32">
        <v>0.15432699020954052</v>
      </c>
      <c r="W31" s="32">
        <v>0.13731573095344435</v>
      </c>
      <c r="X31" s="32">
        <v>0.15513936895919569</v>
      </c>
      <c r="Y31" s="32">
        <v>0.12004695146404175</v>
      </c>
      <c r="Z31" s="32">
        <v>0.11621121388122914</v>
      </c>
      <c r="AA31" s="32">
        <v>0.1100113367773978</v>
      </c>
      <c r="AB31" s="32">
        <v>0.11055415012941018</v>
      </c>
      <c r="AC31" s="32">
        <v>0.12179211925206275</v>
      </c>
      <c r="AD31" s="32">
        <v>0.12010423531565728</v>
      </c>
      <c r="AE31" s="32">
        <v>0.15286301798214877</v>
      </c>
      <c r="AF31" s="32">
        <v>0.15339767210250274</v>
      </c>
      <c r="AG31" s="32">
        <v>0.15014262129371458</v>
      </c>
      <c r="AH31" s="32">
        <v>0.14314231118706669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>
        <v>0.24751553118559011</v>
      </c>
      <c r="Q32" s="38">
        <v>0.25344814645501107</v>
      </c>
      <c r="R32" s="38">
        <v>0.24832285256151365</v>
      </c>
      <c r="S32" s="38">
        <v>0.24290924077079637</v>
      </c>
      <c r="T32" s="38">
        <v>0.25202804068899215</v>
      </c>
      <c r="U32" s="38">
        <v>0.27325391075152528</v>
      </c>
      <c r="V32" s="38">
        <v>0.26332279368346878</v>
      </c>
      <c r="W32" s="38">
        <v>0.26235284725044916</v>
      </c>
      <c r="X32" s="38">
        <v>0.26727300553761923</v>
      </c>
      <c r="Y32" s="38">
        <v>0.26213555806855321</v>
      </c>
      <c r="Z32" s="38">
        <v>0.26112546432594214</v>
      </c>
      <c r="AA32" s="38">
        <v>0.25909227511804694</v>
      </c>
      <c r="AB32" s="38">
        <v>0.24623258433269438</v>
      </c>
      <c r="AC32" s="38">
        <v>0.24595750008170897</v>
      </c>
      <c r="AD32" s="38">
        <v>0.24846395471187821</v>
      </c>
      <c r="AE32" s="38">
        <v>0.25288814469773763</v>
      </c>
      <c r="AF32" s="38">
        <v>0.26744497893304375</v>
      </c>
      <c r="AG32" s="38">
        <v>0.26327467202226379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0.15020817663701111</v>
      </c>
      <c r="M33" s="32">
        <v>0.15155398590644464</v>
      </c>
      <c r="N33" s="32">
        <v>0.12944724538321994</v>
      </c>
      <c r="O33" s="32">
        <v>0.15094267794771254</v>
      </c>
      <c r="P33" s="32">
        <v>0.16010630227328149</v>
      </c>
      <c r="Q33" s="32">
        <v>0.16706201331926485</v>
      </c>
      <c r="R33" s="32">
        <v>0.18387933303904602</v>
      </c>
      <c r="S33" s="32">
        <v>0.17906750298150212</v>
      </c>
      <c r="T33" s="32">
        <v>0.19666922000607226</v>
      </c>
      <c r="U33" s="32">
        <v>0.24430871810892668</v>
      </c>
      <c r="V33" s="32">
        <v>0.23751280604623015</v>
      </c>
      <c r="W33" s="32">
        <v>0.23118216043377929</v>
      </c>
      <c r="X33" s="32">
        <v>0.2769652240742928</v>
      </c>
      <c r="Y33" s="32">
        <v>0.2798789906481281</v>
      </c>
      <c r="Z33" s="32">
        <v>0.28279298091649357</v>
      </c>
      <c r="AA33" s="32">
        <v>0.31648530549603004</v>
      </c>
      <c r="AB33" s="32">
        <v>0.26261125407585484</v>
      </c>
      <c r="AC33" s="32">
        <v>0.26040595671115585</v>
      </c>
      <c r="AD33" s="32">
        <v>0.20323082239871065</v>
      </c>
      <c r="AE33" s="32">
        <v>0.18060561203256431</v>
      </c>
      <c r="AF33" s="32">
        <v>0.19606177423316817</v>
      </c>
      <c r="AG33" s="32">
        <v>0.19690534125687245</v>
      </c>
      <c r="AH33" s="32" t="s">
        <v>1</v>
      </c>
    </row>
    <row r="34" spans="1:34" x14ac:dyDescent="0.25">
      <c r="A34" s="12" t="s">
        <v>30</v>
      </c>
      <c r="B34" s="33">
        <v>0.41026628786054797</v>
      </c>
      <c r="C34" s="34" t="s">
        <v>1</v>
      </c>
      <c r="D34" s="34">
        <v>0.41057098157506727</v>
      </c>
      <c r="E34" s="34" t="s">
        <v>1</v>
      </c>
      <c r="F34" s="34">
        <v>0.39853815559123212</v>
      </c>
      <c r="G34" s="34" t="s">
        <v>1</v>
      </c>
      <c r="H34" s="34">
        <v>0.37086626615980506</v>
      </c>
      <c r="I34" s="34" t="s">
        <v>1</v>
      </c>
      <c r="J34" s="34">
        <v>0.32879617887696577</v>
      </c>
      <c r="K34" s="34" t="s">
        <v>1</v>
      </c>
      <c r="L34" s="34">
        <v>0.33325977230031012</v>
      </c>
      <c r="M34" s="34" t="s">
        <v>1</v>
      </c>
      <c r="N34" s="34">
        <v>0.30923365566454963</v>
      </c>
      <c r="O34" s="34" t="s">
        <v>1</v>
      </c>
      <c r="P34" s="34">
        <v>0.26877825901747815</v>
      </c>
      <c r="Q34" s="34" t="s">
        <v>1</v>
      </c>
      <c r="R34" s="34">
        <v>0.28442943202325865</v>
      </c>
      <c r="S34" s="34" t="s">
        <v>1</v>
      </c>
      <c r="T34" s="34">
        <v>0.27119684189077442</v>
      </c>
      <c r="U34" s="34" t="s">
        <v>1</v>
      </c>
      <c r="V34" s="34">
        <v>0.27023349499401794</v>
      </c>
      <c r="W34" s="34">
        <v>0.23657224219024967</v>
      </c>
      <c r="X34" s="34">
        <v>0.24246696058179054</v>
      </c>
      <c r="Y34" s="34">
        <v>0.23468078571397297</v>
      </c>
      <c r="Z34" s="34">
        <v>0.20509392874413618</v>
      </c>
      <c r="AA34" s="34">
        <v>0.23884821946766832</v>
      </c>
      <c r="AB34" s="34">
        <v>0.18641959304718825</v>
      </c>
      <c r="AC34" s="34">
        <v>0.1806651887107322</v>
      </c>
      <c r="AD34" s="34">
        <v>0.17105608562153857</v>
      </c>
      <c r="AE34" s="34">
        <v>0.17095476518726468</v>
      </c>
      <c r="AF34" s="34">
        <v>0.17390727540942472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3.7787870814218215E-2</v>
      </c>
      <c r="Y35" s="32">
        <v>1.867148639968931E-2</v>
      </c>
      <c r="Z35" s="32">
        <v>4.934444984593566E-2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8.3834242934869192E-3</v>
      </c>
      <c r="AF35" s="32">
        <v>9.9517673313656331E-3</v>
      </c>
      <c r="AG35" s="32">
        <v>9.2756984874301628E-3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7.7615780445969118E-2</v>
      </c>
      <c r="X36" s="34" t="s">
        <v>1</v>
      </c>
      <c r="Y36" s="34">
        <v>5.9895910780669137E-2</v>
      </c>
      <c r="Z36" s="34">
        <v>7.7330171491367589E-2</v>
      </c>
      <c r="AA36" s="34">
        <v>7.1692433985497336E-2</v>
      </c>
      <c r="AB36" s="34">
        <v>6.850943300794092E-2</v>
      </c>
      <c r="AC36" s="34">
        <v>0.10374264380916935</v>
      </c>
      <c r="AD36" s="34">
        <v>0.1347601381055521</v>
      </c>
      <c r="AE36" s="34">
        <v>0.18045932898378006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0.28109565108132123</v>
      </c>
      <c r="M37" s="32">
        <v>0.27968729000000903</v>
      </c>
      <c r="N37" s="32">
        <v>0.30340772970832436</v>
      </c>
      <c r="O37" s="32">
        <v>0.30350307810976412</v>
      </c>
      <c r="P37" s="32">
        <v>0.27892946251920098</v>
      </c>
      <c r="Q37" s="32">
        <v>0.28499857729252098</v>
      </c>
      <c r="R37" s="32">
        <v>0.26966361873600125</v>
      </c>
      <c r="S37" s="32">
        <v>0.26421079016321458</v>
      </c>
      <c r="T37" s="32">
        <v>0.26442711951901454</v>
      </c>
      <c r="U37" s="32">
        <v>0.31141284933304686</v>
      </c>
      <c r="V37" s="32">
        <v>0.31054454377652296</v>
      </c>
      <c r="W37" s="32">
        <v>0.29077837817011182</v>
      </c>
      <c r="X37" s="32">
        <v>0.31111667718816149</v>
      </c>
      <c r="Y37" s="32">
        <v>0.32279215472393569</v>
      </c>
      <c r="Z37" s="32">
        <v>0.319603300748598</v>
      </c>
      <c r="AA37" s="32">
        <v>0.33242638470442826</v>
      </c>
      <c r="AB37" s="32">
        <v>0.32965771077543254</v>
      </c>
      <c r="AC37" s="32">
        <v>0.32209426034450434</v>
      </c>
      <c r="AD37" s="32">
        <v>0.32485417463711586</v>
      </c>
      <c r="AE37" s="32">
        <v>0.34719895952946289</v>
      </c>
      <c r="AF37" s="32">
        <v>0.37855160536994592</v>
      </c>
      <c r="AG37" s="32">
        <v>0.37170353982685905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3.0710109734260083E-2</v>
      </c>
      <c r="T38" s="34">
        <v>3.6268864464180997E-2</v>
      </c>
      <c r="U38" s="34">
        <v>1.1809991505572033E-2</v>
      </c>
      <c r="V38" s="34">
        <v>1.2230741015079481E-2</v>
      </c>
      <c r="W38" s="34">
        <v>1.4026585790910708E-2</v>
      </c>
      <c r="X38" s="34">
        <v>1.4762452070500018E-2</v>
      </c>
      <c r="Y38" s="34">
        <v>3.2776017643499696E-2</v>
      </c>
      <c r="Z38" s="34">
        <v>3.0674586202632737E-2</v>
      </c>
      <c r="AA38" s="34">
        <v>2.9912609810369355E-2</v>
      </c>
      <c r="AB38" s="34">
        <v>4.7845026703519498E-2</v>
      </c>
      <c r="AC38" s="34">
        <v>4.6801780147780303E-2</v>
      </c>
      <c r="AD38" s="34">
        <v>4.6575523907299146E-2</v>
      </c>
      <c r="AE38" s="34">
        <v>3.8616680000821031E-2</v>
      </c>
      <c r="AF38" s="34">
        <v>3.7027469007345104E-2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0.56542878222376536</v>
      </c>
      <c r="H39" s="32" t="s">
        <v>1</v>
      </c>
      <c r="I39" s="32">
        <v>0.5357179055690614</v>
      </c>
      <c r="J39" s="32">
        <v>0.72769501080198529</v>
      </c>
      <c r="K39" s="32">
        <v>0.67506188443590476</v>
      </c>
      <c r="L39" s="32">
        <v>0.65660288970100256</v>
      </c>
      <c r="M39" s="32">
        <v>0.57023119330275951</v>
      </c>
      <c r="N39" s="32">
        <v>0.69215827524273243</v>
      </c>
      <c r="O39" s="32">
        <v>0.6710140958584071</v>
      </c>
      <c r="P39" s="32" t="s">
        <v>1</v>
      </c>
      <c r="Q39" s="32">
        <v>0.63056543715670665</v>
      </c>
      <c r="R39" s="32">
        <v>0.58130010693340806</v>
      </c>
      <c r="S39" s="32">
        <v>0.4514710395001641</v>
      </c>
      <c r="T39" s="32">
        <v>0.43920903111054299</v>
      </c>
      <c r="U39" s="32">
        <v>0.57358296502802197</v>
      </c>
      <c r="V39" s="32" t="s">
        <v>1</v>
      </c>
      <c r="W39" s="32">
        <v>0.42644078751566489</v>
      </c>
      <c r="X39" s="32" t="s">
        <v>1</v>
      </c>
      <c r="Y39" s="32">
        <v>0.11510316216714327</v>
      </c>
      <c r="Z39" s="32">
        <v>0.11781286409111831</v>
      </c>
      <c r="AA39" s="32">
        <v>0.10147790780509214</v>
      </c>
      <c r="AB39" s="32">
        <v>9.9555949177541819E-2</v>
      </c>
      <c r="AC39" s="32">
        <v>8.7124730228632596E-2</v>
      </c>
      <c r="AD39" s="32">
        <v>8.3286021186582654E-2</v>
      </c>
      <c r="AE39" s="32">
        <v>7.4782726108943071E-2</v>
      </c>
      <c r="AF39" s="32">
        <v>8.3822032676074548E-2</v>
      </c>
      <c r="AG39" s="32">
        <v>7.9153659674982085E-2</v>
      </c>
      <c r="AH39" s="32">
        <v>7.3950733594362147E-2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0.12313904464604818</v>
      </c>
      <c r="M40" s="34">
        <v>0.12088584783367792</v>
      </c>
      <c r="N40" s="34">
        <v>0.113297439863894</v>
      </c>
      <c r="O40" s="34">
        <v>0.11617990317024689</v>
      </c>
      <c r="P40" s="34">
        <v>0.1100646576832011</v>
      </c>
      <c r="Q40" s="34">
        <v>0.10498900734868952</v>
      </c>
      <c r="R40" s="34">
        <v>7.44408980707566E-2</v>
      </c>
      <c r="S40" s="34">
        <v>7.5359930807003248E-2</v>
      </c>
      <c r="T40" s="34">
        <v>7.581531057358476E-2</v>
      </c>
      <c r="U40" s="34">
        <v>7.4946353851007244E-2</v>
      </c>
      <c r="V40" s="34">
        <v>7.9462528294696633E-2</v>
      </c>
      <c r="W40" s="34">
        <v>8.2263489563195041E-2</v>
      </c>
      <c r="X40" s="34">
        <v>7.7599972184325558E-2</v>
      </c>
      <c r="Y40" s="34">
        <v>7.3857651263434562E-2</v>
      </c>
      <c r="Z40" s="34">
        <v>7.317833042777884E-2</v>
      </c>
      <c r="AA40" s="34">
        <v>7.0209912847848402E-2</v>
      </c>
      <c r="AB40" s="34">
        <v>6.9614834244994386E-2</v>
      </c>
      <c r="AC40" s="34">
        <v>7.20771113077254E-2</v>
      </c>
      <c r="AD40" s="34">
        <v>7.39739391613774E-2</v>
      </c>
      <c r="AE40" s="34">
        <v>6.996253368897172E-2</v>
      </c>
      <c r="AF40" s="34">
        <v>6.8866019124101008E-2</v>
      </c>
      <c r="AG40" s="34">
        <v>6.1427781489239219E-2</v>
      </c>
      <c r="AH40" s="34" t="s">
        <v>1</v>
      </c>
    </row>
    <row r="41" spans="1:34" s="5" customFormat="1" x14ac:dyDescent="0.25">
      <c r="A41" s="9" t="s">
        <v>37</v>
      </c>
      <c r="B41" s="31">
        <v>0.2117661774425959</v>
      </c>
      <c r="C41" s="32">
        <v>0.21307605385140865</v>
      </c>
      <c r="D41" s="32">
        <v>0.23010517271063302</v>
      </c>
      <c r="E41" s="32">
        <v>0.25344808242969546</v>
      </c>
      <c r="F41" s="32">
        <v>0.24004469618397234</v>
      </c>
      <c r="G41" s="32">
        <v>0.26650613912408327</v>
      </c>
      <c r="H41" s="32">
        <v>0.24806366992735293</v>
      </c>
      <c r="I41" s="32">
        <v>0.24045387928956807</v>
      </c>
      <c r="J41" s="32">
        <v>0.26149502308864869</v>
      </c>
      <c r="K41" s="32">
        <v>0.28059372442928487</v>
      </c>
      <c r="L41" s="32">
        <v>0.28270115089583331</v>
      </c>
      <c r="M41" s="32">
        <v>0.27875728928161725</v>
      </c>
      <c r="N41" s="32">
        <v>0.28279718509064339</v>
      </c>
      <c r="O41" s="32">
        <v>0.27866917979436173</v>
      </c>
      <c r="P41" s="32">
        <v>0.28287560523603195</v>
      </c>
      <c r="Q41" s="32">
        <v>0.25956047109230224</v>
      </c>
      <c r="R41" s="32">
        <v>0.26728693040083323</v>
      </c>
      <c r="S41" s="32">
        <v>0.25577986421567811</v>
      </c>
      <c r="T41" s="32">
        <v>0.27421347805839746</v>
      </c>
      <c r="U41" s="32">
        <v>0.29448876870333762</v>
      </c>
      <c r="V41" s="32">
        <v>0.28020440305690697</v>
      </c>
      <c r="W41" s="32">
        <v>0.26846435885173336</v>
      </c>
      <c r="X41" s="32">
        <v>0.27357846460570334</v>
      </c>
      <c r="Y41" s="32">
        <v>0.30062811013000579</v>
      </c>
      <c r="Z41" s="32">
        <v>0.28040268999693529</v>
      </c>
      <c r="AA41" s="32">
        <v>0.25597571000848823</v>
      </c>
      <c r="AB41" s="32">
        <v>0.23451120811309187</v>
      </c>
      <c r="AC41" s="32">
        <v>0.24741146286294938</v>
      </c>
      <c r="AD41" s="32">
        <v>0.24956070467622937</v>
      </c>
      <c r="AE41" s="32">
        <v>0.25138355450369482</v>
      </c>
      <c r="AF41" s="32">
        <v>0.27057347819183114</v>
      </c>
      <c r="AG41" s="32">
        <v>0.27540098434724419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>
        <v>0.17723097346625186</v>
      </c>
      <c r="J42" s="34" t="s">
        <v>1</v>
      </c>
      <c r="K42" s="34" t="s">
        <v>1</v>
      </c>
      <c r="L42" s="34" t="s">
        <v>1</v>
      </c>
      <c r="M42" s="34">
        <v>0.1284425536328867</v>
      </c>
      <c r="N42" s="34" t="s">
        <v>1</v>
      </c>
      <c r="O42" s="34">
        <v>0.14834286573437128</v>
      </c>
      <c r="P42" s="34">
        <v>0.15198062721922828</v>
      </c>
      <c r="Q42" s="34">
        <v>0.16041000447216294</v>
      </c>
      <c r="R42" s="34">
        <v>0.18303286100546057</v>
      </c>
      <c r="S42" s="34">
        <v>0.17218133227762314</v>
      </c>
      <c r="T42" s="34">
        <v>0.16376813137480703</v>
      </c>
      <c r="U42" s="34">
        <v>0.16195440514415932</v>
      </c>
      <c r="V42" s="34">
        <v>0.15078357938747505</v>
      </c>
      <c r="W42" s="34">
        <v>0.1492419595846165</v>
      </c>
      <c r="X42" s="34">
        <v>0.15319453450204157</v>
      </c>
      <c r="Y42" s="34">
        <v>0.15513780826423956</v>
      </c>
      <c r="Z42" s="34">
        <v>0.16685753252813132</v>
      </c>
      <c r="AA42" s="34">
        <v>0.17539656968398265</v>
      </c>
      <c r="AB42" s="34">
        <v>0.17301683197339554</v>
      </c>
      <c r="AC42" s="34">
        <v>0.1701239800946214</v>
      </c>
      <c r="AD42" s="34">
        <v>0.14296175977835118</v>
      </c>
      <c r="AE42" s="34">
        <v>0.14385082714492367</v>
      </c>
      <c r="AF42" s="34">
        <v>0.14619222132473025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0.36842193437156384</v>
      </c>
      <c r="K43" s="32">
        <v>0.29129905503903097</v>
      </c>
      <c r="L43" s="32">
        <v>0.28296173437129779</v>
      </c>
      <c r="M43" s="32">
        <v>0.28164172705970814</v>
      </c>
      <c r="N43" s="32">
        <v>0.29599780207821358</v>
      </c>
      <c r="O43" s="32">
        <v>0.28673887731156661</v>
      </c>
      <c r="P43" s="32">
        <v>0.29455594826819453</v>
      </c>
      <c r="Q43" s="32">
        <v>0.29923385901560373</v>
      </c>
      <c r="R43" s="32">
        <v>0.31435181828984943</v>
      </c>
      <c r="S43" s="32">
        <v>0.3348227731911288</v>
      </c>
      <c r="T43" s="32">
        <v>0.36037768477577647</v>
      </c>
      <c r="U43" s="32">
        <v>0.40965615149885798</v>
      </c>
      <c r="V43" s="32">
        <v>0.42023475001572652</v>
      </c>
      <c r="W43" s="32">
        <v>0.42128597390868361</v>
      </c>
      <c r="X43" s="32">
        <v>0.43331274927759061</v>
      </c>
      <c r="Y43" s="32">
        <v>0.43122423015538652</v>
      </c>
      <c r="Z43" s="32">
        <v>0.45724673694369594</v>
      </c>
      <c r="AA43" s="32">
        <v>0.46714217436649152</v>
      </c>
      <c r="AB43" s="32">
        <v>0.4602838435147103</v>
      </c>
      <c r="AC43" s="32">
        <v>0.45921034296378349</v>
      </c>
      <c r="AD43" s="32">
        <v>0.45496971698235467</v>
      </c>
      <c r="AE43" s="32">
        <v>0.46236044608202004</v>
      </c>
      <c r="AF43" s="32">
        <v>0.48475055368449194</v>
      </c>
      <c r="AG43" s="32">
        <v>0.48172217615069668</v>
      </c>
      <c r="AH43" s="32" t="s">
        <v>1</v>
      </c>
    </row>
    <row r="44" spans="1:34" x14ac:dyDescent="0.25">
      <c r="A44" s="12" t="s">
        <v>40</v>
      </c>
      <c r="B44" s="33">
        <v>0.28123611612348509</v>
      </c>
      <c r="C44" s="34">
        <v>0.28684489143925457</v>
      </c>
      <c r="D44" s="34">
        <v>0.27963520758982013</v>
      </c>
      <c r="E44" s="34">
        <v>0.27120477298982515</v>
      </c>
      <c r="F44" s="34">
        <v>0.25430191976484018</v>
      </c>
      <c r="G44" s="34">
        <v>0.23820947282476032</v>
      </c>
      <c r="H44" s="34">
        <v>0.2365572889650793</v>
      </c>
      <c r="I44" s="34">
        <v>0.21324782837850056</v>
      </c>
      <c r="J44" s="34">
        <v>0.20838915185615198</v>
      </c>
      <c r="K44" s="34">
        <v>0.20755471378383553</v>
      </c>
      <c r="L44" s="34">
        <v>0.20884735247556438</v>
      </c>
      <c r="M44" s="34">
        <v>0.20785588658530085</v>
      </c>
      <c r="N44" s="34">
        <v>0.20708824874716633</v>
      </c>
      <c r="O44" s="34">
        <v>0.1881654229896545</v>
      </c>
      <c r="P44" s="34">
        <v>0.17773039631482684</v>
      </c>
      <c r="Q44" s="34">
        <v>0.19112402310089407</v>
      </c>
      <c r="R44" s="34">
        <v>0.18896114135736641</v>
      </c>
      <c r="S44" s="34">
        <v>0.1853376612592946</v>
      </c>
      <c r="T44" s="34">
        <v>0.18110595935767435</v>
      </c>
      <c r="U44" s="34">
        <v>0.20027568931875717</v>
      </c>
      <c r="V44" s="34">
        <v>0.19345180931161643</v>
      </c>
      <c r="W44" s="34">
        <v>0.16076091998987635</v>
      </c>
      <c r="X44" s="34">
        <v>0.15192636168653584</v>
      </c>
      <c r="Y44" s="34">
        <v>0.15150503588650685</v>
      </c>
      <c r="Z44" s="34">
        <v>0.14757646756876794</v>
      </c>
      <c r="AA44" s="34">
        <v>0.11781308765243483</v>
      </c>
      <c r="AB44" s="34">
        <v>0.11488322838163743</v>
      </c>
      <c r="AC44" s="34">
        <v>0.11870276239687086</v>
      </c>
      <c r="AD44" s="34">
        <v>0.12103727062296621</v>
      </c>
      <c r="AE44" s="34">
        <v>0.11696245142232997</v>
      </c>
      <c r="AF44" s="34">
        <v>0.14386692015725344</v>
      </c>
      <c r="AG44" s="34">
        <v>0.11722899660426409</v>
      </c>
      <c r="AH44" s="34">
        <v>0.10838608590028551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2.9177907834941666E-3</v>
      </c>
      <c r="M45" s="32">
        <v>3.0562212260545995E-3</v>
      </c>
      <c r="N45" s="32">
        <v>3.1553968244616339E-3</v>
      </c>
      <c r="O45" s="32">
        <v>4.4408778914444115E-3</v>
      </c>
      <c r="P45" s="32">
        <v>1.0479484722667087E-2</v>
      </c>
      <c r="Q45" s="32">
        <v>9.3563377135620403E-3</v>
      </c>
      <c r="R45" s="32">
        <v>1.3320456416075302E-2</v>
      </c>
      <c r="S45" s="32">
        <v>9.5719429832954502E-3</v>
      </c>
      <c r="T45" s="32">
        <v>7.2006341359006536E-3</v>
      </c>
      <c r="U45" s="32">
        <v>9.7011268526678018E-3</v>
      </c>
      <c r="V45" s="32">
        <v>1.342157666433849E-2</v>
      </c>
      <c r="W45" s="32">
        <v>6.3185259250464034E-3</v>
      </c>
      <c r="X45" s="32">
        <v>5.4996383707898045E-3</v>
      </c>
      <c r="Y45" s="32">
        <v>1.8620151308863134E-2</v>
      </c>
      <c r="Z45" s="32">
        <v>9.7682225997276183E-3</v>
      </c>
      <c r="AA45" s="32">
        <v>8.0569088493734255E-3</v>
      </c>
      <c r="AB45" s="32">
        <v>2.1907663538110311E-2</v>
      </c>
      <c r="AC45" s="32">
        <v>2.5004707698163223E-2</v>
      </c>
      <c r="AD45" s="32">
        <v>2.3819525910376789E-2</v>
      </c>
      <c r="AE45" s="32">
        <v>2.5178885098263507E-2</v>
      </c>
      <c r="AF45" s="32">
        <v>1.7973955259186242E-2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>
        <v>5.0059196904811684E-2</v>
      </c>
      <c r="AA46" s="34">
        <v>4.6162626444507401E-2</v>
      </c>
      <c r="AB46" s="34">
        <v>4.3381254278346007E-2</v>
      </c>
      <c r="AC46" s="34">
        <v>4.1668575706022372E-2</v>
      </c>
      <c r="AD46" s="34">
        <v>3.3422496786575939E-2</v>
      </c>
      <c r="AE46" s="34" t="s">
        <v>1</v>
      </c>
      <c r="AF46" s="34">
        <v>3.1470071486216E-2</v>
      </c>
      <c r="AG46" s="34">
        <v>2.6937121375071538E-2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0.15483633654105328</v>
      </c>
      <c r="L47" s="32">
        <v>0.1277054796607672</v>
      </c>
      <c r="M47" s="32">
        <v>0.12664340373317115</v>
      </c>
      <c r="N47" s="32">
        <v>8.8562685185833143E-2</v>
      </c>
      <c r="O47" s="32">
        <v>0.11146775203601499</v>
      </c>
      <c r="P47" s="32">
        <v>0.1005911289611601</v>
      </c>
      <c r="Q47" s="32">
        <v>9.2328969781887454E-2</v>
      </c>
      <c r="R47" s="32">
        <v>8.8949497416692364E-2</v>
      </c>
      <c r="S47" s="32">
        <v>0.10851834798450163</v>
      </c>
      <c r="T47" s="32">
        <v>0.1408937222212974</v>
      </c>
      <c r="U47" s="32">
        <v>0.14291561658536014</v>
      </c>
      <c r="V47" s="32">
        <v>0.16986690144081379</v>
      </c>
      <c r="W47" s="32">
        <v>0.15440127393681632</v>
      </c>
      <c r="X47" s="32">
        <v>0.16194269251908758</v>
      </c>
      <c r="Y47" s="32">
        <v>0.17766220643685224</v>
      </c>
      <c r="Z47" s="32">
        <v>0.14072706191263382</v>
      </c>
      <c r="AA47" s="32">
        <v>0.12934128397612607</v>
      </c>
      <c r="AB47" s="32">
        <v>0.10230263950347604</v>
      </c>
      <c r="AC47" s="32">
        <v>8.591432588342221E-2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>
        <v>0.29954929014146542</v>
      </c>
      <c r="D48" s="34" t="s">
        <v>1</v>
      </c>
      <c r="E48" s="34">
        <v>0.31995520229693442</v>
      </c>
      <c r="F48" s="34" t="s">
        <v>1</v>
      </c>
      <c r="G48" s="34">
        <v>0.28524468975370099</v>
      </c>
      <c r="H48" s="34" t="s">
        <v>1</v>
      </c>
      <c r="I48" s="34">
        <v>0.26193772232638829</v>
      </c>
      <c r="J48" s="34" t="s">
        <v>1</v>
      </c>
      <c r="K48" s="34">
        <v>0.2471292094597316</v>
      </c>
      <c r="L48" s="34" t="s">
        <v>1</v>
      </c>
      <c r="M48" s="34">
        <v>0.22786632863303183</v>
      </c>
      <c r="N48" s="34">
        <v>0.25700942048211639</v>
      </c>
      <c r="O48" s="34">
        <v>0.25375978621940221</v>
      </c>
      <c r="P48" s="34">
        <v>0.24047562723593396</v>
      </c>
      <c r="Q48" s="34">
        <v>0.23136777135325981</v>
      </c>
      <c r="R48" s="34">
        <v>0.23057516593096858</v>
      </c>
      <c r="S48" s="34">
        <v>0.24268973389250117</v>
      </c>
      <c r="T48" s="34">
        <v>0.22859234936416314</v>
      </c>
      <c r="U48" s="34">
        <v>0.2812872994845293</v>
      </c>
      <c r="V48" s="34">
        <v>0.26940323971702851</v>
      </c>
      <c r="W48" s="34">
        <v>0.26589639809404436</v>
      </c>
      <c r="X48" s="34">
        <v>0.264464738146655</v>
      </c>
      <c r="Y48" s="34">
        <v>0.26248286998011544</v>
      </c>
      <c r="Z48" s="34">
        <v>0.25960725870523405</v>
      </c>
      <c r="AA48" s="34">
        <v>0.28928979551674772</v>
      </c>
      <c r="AB48" s="34">
        <v>0.2877149967827704</v>
      </c>
      <c r="AC48" s="34">
        <v>0.28472484903417078</v>
      </c>
      <c r="AD48" s="34">
        <v>0.2819172835733344</v>
      </c>
      <c r="AE48" s="34">
        <v>0.27192302784285627</v>
      </c>
      <c r="AF48" s="34">
        <v>0.27930638509926836</v>
      </c>
      <c r="AG48" s="34">
        <v>0.25531880843950783</v>
      </c>
      <c r="AH48" s="34">
        <v>0.19055457302756013</v>
      </c>
    </row>
    <row r="49" spans="1:34" s="5" customFormat="1" x14ac:dyDescent="0.25">
      <c r="A49" s="9" t="s">
        <v>44</v>
      </c>
      <c r="B49" s="31">
        <v>0.41776622421783716</v>
      </c>
      <c r="C49" s="32">
        <v>0.41941936672544933</v>
      </c>
      <c r="D49" s="32">
        <v>0.40608359192429988</v>
      </c>
      <c r="E49" s="32">
        <v>0.40658299786881358</v>
      </c>
      <c r="F49" s="32" t="s">
        <v>1</v>
      </c>
      <c r="G49" s="32">
        <v>0.39034249137536886</v>
      </c>
      <c r="H49" s="32" t="s">
        <v>1</v>
      </c>
      <c r="I49" s="32">
        <v>0.37330420823355431</v>
      </c>
      <c r="J49" s="32" t="s">
        <v>1</v>
      </c>
      <c r="K49" s="32">
        <v>0.34711575773874187</v>
      </c>
      <c r="L49" s="32" t="s">
        <v>1</v>
      </c>
      <c r="M49" s="32">
        <v>0.35459009260985763</v>
      </c>
      <c r="N49" s="32" t="s">
        <v>1</v>
      </c>
      <c r="O49" s="32">
        <v>0.31916513266252372</v>
      </c>
      <c r="P49" s="32" t="s">
        <v>1</v>
      </c>
      <c r="Q49" s="32">
        <v>0.29029624947065424</v>
      </c>
      <c r="R49" s="32" t="s">
        <v>1</v>
      </c>
      <c r="S49" s="32">
        <v>0.31284652842135713</v>
      </c>
      <c r="T49" s="32" t="s">
        <v>1</v>
      </c>
      <c r="U49" s="32">
        <v>0.31651107016767366</v>
      </c>
      <c r="V49" s="32" t="s">
        <v>1</v>
      </c>
      <c r="W49" s="32">
        <v>0.27977936861870673</v>
      </c>
      <c r="X49" s="32" t="s">
        <v>1</v>
      </c>
      <c r="Y49" s="32">
        <v>0.26719131241623423</v>
      </c>
      <c r="Z49" s="32" t="s">
        <v>1</v>
      </c>
      <c r="AA49" s="32">
        <v>0.25769562152424214</v>
      </c>
      <c r="AB49" s="32" t="s">
        <v>1</v>
      </c>
      <c r="AC49" s="32">
        <v>0.28482090337760435</v>
      </c>
      <c r="AD49" s="32" t="s">
        <v>1</v>
      </c>
      <c r="AE49" s="32">
        <v>0.23449777876774205</v>
      </c>
      <c r="AF49" s="32" t="s">
        <v>1</v>
      </c>
      <c r="AG49" s="32">
        <v>0.25138751944761778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>
        <v>0.2336990951727545</v>
      </c>
      <c r="L50" s="34">
        <v>0.23917876985384284</v>
      </c>
      <c r="M50" s="34">
        <v>0.26656710006225787</v>
      </c>
      <c r="N50" s="34">
        <v>0.28414471407171271</v>
      </c>
      <c r="O50" s="34">
        <v>0.30270876984616651</v>
      </c>
      <c r="P50" s="34">
        <v>0.27090482234564717</v>
      </c>
      <c r="Q50" s="34">
        <v>0.2591808645870799</v>
      </c>
      <c r="R50" s="34">
        <v>0.26961727411253</v>
      </c>
      <c r="S50" s="34">
        <v>0.30238623560355526</v>
      </c>
      <c r="T50" s="34">
        <v>0.29293041701602079</v>
      </c>
      <c r="U50" s="34">
        <v>0.35272115606550691</v>
      </c>
      <c r="V50" s="34">
        <v>0.32567241212653758</v>
      </c>
      <c r="W50" s="34">
        <v>0.30298316128711233</v>
      </c>
      <c r="X50" s="34">
        <v>0.33077193787258619</v>
      </c>
      <c r="Y50" s="34">
        <v>0.31091528419941422</v>
      </c>
      <c r="Z50" s="34">
        <v>0.32689012895996239</v>
      </c>
      <c r="AA50" s="34">
        <v>0.34199461826444527</v>
      </c>
      <c r="AB50" s="34">
        <v>0.35247501007515136</v>
      </c>
      <c r="AC50" s="34">
        <v>0.33756429937594629</v>
      </c>
      <c r="AD50" s="34">
        <v>0.34087441923980738</v>
      </c>
      <c r="AE50" s="34">
        <v>0.29383649349699187</v>
      </c>
      <c r="AF50" s="34">
        <v>0.36043737241458684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6.2062396592489966E-2</v>
      </c>
      <c r="AB51" s="32">
        <v>4.8201489286475052E-2</v>
      </c>
      <c r="AC51" s="32">
        <v>4.021967123735349E-2</v>
      </c>
      <c r="AD51" s="32">
        <v>3.5694928354422957E-2</v>
      </c>
      <c r="AE51" s="32">
        <v>3.3175353397636928E-2</v>
      </c>
      <c r="AF51" s="32">
        <v>3.5859420314540903E-2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>
        <v>0.20844088135245553</v>
      </c>
      <c r="L52" s="34">
        <v>0.25587385076832792</v>
      </c>
      <c r="M52" s="34">
        <v>0.26422501454449621</v>
      </c>
      <c r="N52" s="34">
        <v>0.27101698812478836</v>
      </c>
      <c r="O52" s="34">
        <v>0.25618703264030412</v>
      </c>
      <c r="P52" s="34">
        <v>0.22741509928870104</v>
      </c>
      <c r="Q52" s="34">
        <v>0.20816742900391588</v>
      </c>
      <c r="R52" s="34">
        <v>0.21945402839106568</v>
      </c>
      <c r="S52" s="34">
        <v>0.28266842099087053</v>
      </c>
      <c r="T52" s="34">
        <v>0.19877959389884561</v>
      </c>
      <c r="U52" s="34">
        <v>0.24190272827551529</v>
      </c>
      <c r="V52" s="34">
        <v>0.20560578457221099</v>
      </c>
      <c r="W52" s="34">
        <v>0.21581083530965692</v>
      </c>
      <c r="X52" s="34">
        <v>0.19658839305204726</v>
      </c>
      <c r="Y52" s="34">
        <v>0.22289586907589387</v>
      </c>
      <c r="Z52" s="34">
        <v>0.24366590223936507</v>
      </c>
      <c r="AA52" s="34">
        <v>0.24274750787648242</v>
      </c>
      <c r="AB52" s="34">
        <v>0.23287573557095564</v>
      </c>
      <c r="AC52" s="34">
        <v>0.21294829040458743</v>
      </c>
      <c r="AD52" s="34">
        <v>0.21068026965402339</v>
      </c>
      <c r="AE52" s="34">
        <v>0.21750690863296201</v>
      </c>
      <c r="AF52" s="34">
        <v>0.27307209463992332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>
        <v>0.40118098774740307</v>
      </c>
      <c r="C53" s="32">
        <v>0.38742286821208194</v>
      </c>
      <c r="D53" s="32">
        <v>0.37881535695985802</v>
      </c>
      <c r="E53" s="32">
        <v>0.36386652064960001</v>
      </c>
      <c r="F53" s="32">
        <v>0.34339494425595657</v>
      </c>
      <c r="G53" s="32">
        <v>0.33787759257535821</v>
      </c>
      <c r="H53" s="32">
        <v>0.31591248094603303</v>
      </c>
      <c r="I53" s="32">
        <v>0.30079677744885719</v>
      </c>
      <c r="J53" s="32">
        <v>0.29019674566969628</v>
      </c>
      <c r="K53" s="32">
        <v>0.2839945128173394</v>
      </c>
      <c r="L53" s="32">
        <v>0.2836419485721911</v>
      </c>
      <c r="M53" s="32">
        <v>0.3147441265198434</v>
      </c>
      <c r="N53" s="32">
        <v>0.32889234876258883</v>
      </c>
      <c r="O53" s="32">
        <v>0.33110605815937749</v>
      </c>
      <c r="P53" s="32">
        <v>0.31612000003928886</v>
      </c>
      <c r="Q53" s="32">
        <v>0.30966630843908566</v>
      </c>
      <c r="R53" s="32">
        <v>0.30808688999950268</v>
      </c>
      <c r="S53" s="32">
        <v>0.31150538736850075</v>
      </c>
      <c r="T53" s="32">
        <v>0.31626564960457987</v>
      </c>
      <c r="U53" s="32">
        <v>0.34030786015840375</v>
      </c>
      <c r="V53" s="32">
        <v>0.35328663689275747</v>
      </c>
      <c r="W53" s="32">
        <v>0.35239710223208331</v>
      </c>
      <c r="X53" s="32">
        <v>0.32815367568661685</v>
      </c>
      <c r="Y53" s="32">
        <v>0.31093861283808605</v>
      </c>
      <c r="Z53" s="32">
        <v>0.30828422841795305</v>
      </c>
      <c r="AA53" s="32">
        <v>0.30026327001783976</v>
      </c>
      <c r="AB53" s="32">
        <v>0.28086494936161366</v>
      </c>
      <c r="AC53" s="32">
        <v>0.27790760102369227</v>
      </c>
      <c r="AD53" s="32">
        <v>0.29327341304933735</v>
      </c>
      <c r="AE53" s="32">
        <v>0.30307783891624035</v>
      </c>
      <c r="AF53" s="32">
        <v>0.31642687624219662</v>
      </c>
      <c r="AG53" s="32">
        <v>0.28662992849992669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0.25225924602626587</v>
      </c>
      <c r="V54" s="34">
        <v>0.25718061566403522</v>
      </c>
      <c r="W54" s="34">
        <v>0.23079481453556058</v>
      </c>
      <c r="X54" s="34">
        <v>0.24536288543016635</v>
      </c>
      <c r="Y54" s="34">
        <v>0.22808768183598557</v>
      </c>
      <c r="Z54" s="34">
        <v>0.17685492670016947</v>
      </c>
      <c r="AA54" s="34">
        <v>0.221762566869904</v>
      </c>
      <c r="AB54" s="34">
        <v>0.21856405864777942</v>
      </c>
      <c r="AC54" s="34">
        <v>0.23585145696325338</v>
      </c>
      <c r="AD54" s="34">
        <v>0.25887491656206246</v>
      </c>
      <c r="AE54" s="34">
        <v>0.2286377717515049</v>
      </c>
      <c r="AF54" s="34">
        <v>0.26547285493782807</v>
      </c>
      <c r="AG54" s="34">
        <v>0.26421059888575038</v>
      </c>
      <c r="AH54" s="34">
        <v>0.2536548542152639</v>
      </c>
    </row>
    <row r="55" spans="1:34" s="5" customFormat="1" x14ac:dyDescent="0.25">
      <c r="A55" s="9" t="s">
        <v>50</v>
      </c>
      <c r="B55" s="31">
        <v>8.1798749075024088E-2</v>
      </c>
      <c r="C55" s="32">
        <v>8.7913797798265053E-2</v>
      </c>
      <c r="D55" s="32">
        <v>8.6376517781495354E-2</v>
      </c>
      <c r="E55" s="32" t="s">
        <v>1</v>
      </c>
      <c r="F55" s="32">
        <v>6.5503661290756923E-2</v>
      </c>
      <c r="G55" s="32" t="s">
        <v>1</v>
      </c>
      <c r="H55" s="32">
        <v>5.947163024822269E-2</v>
      </c>
      <c r="I55" s="32" t="s">
        <v>1</v>
      </c>
      <c r="J55" s="32">
        <v>4.545920502306032E-2</v>
      </c>
      <c r="K55" s="32" t="s">
        <v>1</v>
      </c>
      <c r="L55" s="32">
        <v>2.9689952071934513E-2</v>
      </c>
      <c r="M55" s="32" t="s">
        <v>1</v>
      </c>
      <c r="N55" s="32">
        <v>2.9040991774761386E-2</v>
      </c>
      <c r="O55" s="32" t="s">
        <v>1</v>
      </c>
      <c r="P55" s="32">
        <v>2.7873693146874254E-2</v>
      </c>
      <c r="Q55" s="32" t="s">
        <v>1</v>
      </c>
      <c r="R55" s="32">
        <v>2.1671540355297683E-2</v>
      </c>
      <c r="S55" s="32" t="s">
        <v>1</v>
      </c>
      <c r="T55" s="32">
        <v>1.9531005226659758E-2</v>
      </c>
      <c r="U55" s="32" t="s">
        <v>1</v>
      </c>
      <c r="V55" s="32">
        <v>2.0014567402738409E-2</v>
      </c>
      <c r="W55" s="32" t="s">
        <v>1</v>
      </c>
      <c r="X55" s="32">
        <v>2.1642034063465983E-2</v>
      </c>
      <c r="Y55" s="32" t="s">
        <v>1</v>
      </c>
      <c r="Z55" s="32">
        <v>2.8636077368053521E-2</v>
      </c>
      <c r="AA55" s="32">
        <v>2.9028015300452209E-2</v>
      </c>
      <c r="AB55" s="32" t="s">
        <v>1</v>
      </c>
      <c r="AC55" s="32">
        <v>2.6946856988847558E-2</v>
      </c>
      <c r="AD55" s="32" t="s">
        <v>1</v>
      </c>
      <c r="AE55" s="32">
        <v>2.9855822171285348E-2</v>
      </c>
      <c r="AF55" s="32" t="s">
        <v>1</v>
      </c>
      <c r="AG55" s="32">
        <v>3.1071386578938945E-2</v>
      </c>
      <c r="AH55" s="32">
        <v>3.0680253366677738E-2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>
        <v>0.45526175684784831</v>
      </c>
      <c r="L56" s="34">
        <v>0.45014941830648236</v>
      </c>
      <c r="M56" s="34">
        <v>0.47169086899073065</v>
      </c>
      <c r="N56" s="34">
        <v>0.52387871892634597</v>
      </c>
      <c r="O56" s="34">
        <v>0.54858441840460137</v>
      </c>
      <c r="P56" s="34">
        <v>0.52727279902168289</v>
      </c>
      <c r="Q56" s="34">
        <v>0.49135901982067304</v>
      </c>
      <c r="R56" s="34">
        <v>0.48490349035564445</v>
      </c>
      <c r="S56" s="34">
        <v>0.4537804746916641</v>
      </c>
      <c r="T56" s="34">
        <v>0.43929754688795269</v>
      </c>
      <c r="U56" s="34">
        <v>0.46793925745262277</v>
      </c>
      <c r="V56" s="34">
        <v>0.44279261284129229</v>
      </c>
      <c r="W56" s="34">
        <v>0.43246690325006631</v>
      </c>
      <c r="X56" s="34">
        <v>0.41019068638856121</v>
      </c>
      <c r="Y56" s="34">
        <v>0.39210527487622071</v>
      </c>
      <c r="Z56" s="34">
        <v>0.36662632971844655</v>
      </c>
      <c r="AA56" s="34">
        <v>0.36425902429070983</v>
      </c>
      <c r="AB56" s="34">
        <v>0.39447715637266256</v>
      </c>
      <c r="AC56" s="34">
        <v>0.37490045651679854</v>
      </c>
      <c r="AD56" s="34">
        <v>0.35776807051804893</v>
      </c>
      <c r="AE56" s="34">
        <v>0.36889886587247561</v>
      </c>
      <c r="AF56" s="34">
        <v>0.34492861743167369</v>
      </c>
      <c r="AG56" s="34">
        <v>0.33053665070425103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2.6455041163560348E-2</v>
      </c>
      <c r="K57" s="32">
        <v>3.0395541577453822E-2</v>
      </c>
      <c r="L57" s="32">
        <v>2.8820216660388514E-2</v>
      </c>
      <c r="M57" s="32">
        <v>3.8460978492005776E-2</v>
      </c>
      <c r="N57" s="32">
        <v>3.5704383424245034E-2</v>
      </c>
      <c r="O57" s="32">
        <v>4.8568338896986231E-2</v>
      </c>
      <c r="P57" s="32">
        <v>3.9545833870919034E-2</v>
      </c>
      <c r="Q57" s="32">
        <v>6.5144313526954808E-2</v>
      </c>
      <c r="R57" s="32">
        <v>6.4567944162860755E-2</v>
      </c>
      <c r="S57" s="32">
        <v>7.241540747790054E-2</v>
      </c>
      <c r="T57" s="32">
        <v>8.2138584990473759E-2</v>
      </c>
      <c r="U57" s="32">
        <v>0.10100852318599723</v>
      </c>
      <c r="V57" s="32">
        <v>9.0837993276322096E-2</v>
      </c>
      <c r="W57" s="32">
        <v>8.9933744628548806E-2</v>
      </c>
      <c r="X57" s="32">
        <v>9.0859425096490351E-2</v>
      </c>
      <c r="Y57" s="32">
        <v>8.4647959367505354E-2</v>
      </c>
      <c r="Z57" s="32">
        <v>8.2991961936014519E-2</v>
      </c>
      <c r="AA57" s="32">
        <v>9.0634589642880514E-2</v>
      </c>
      <c r="AB57" s="32">
        <v>8.902797830942126E-2</v>
      </c>
      <c r="AC57" s="32">
        <v>9.1215849561810947E-2</v>
      </c>
      <c r="AD57" s="32">
        <v>9.4630611319001745E-2</v>
      </c>
      <c r="AE57" s="32">
        <v>7.0509937700359113E-2</v>
      </c>
      <c r="AF57" s="32">
        <v>7.3619431760044263E-2</v>
      </c>
      <c r="AG57" s="32">
        <v>6.3168680953405304E-2</v>
      </c>
      <c r="AH57" s="32" t="s">
        <v>1</v>
      </c>
    </row>
    <row r="58" spans="1:34" x14ac:dyDescent="0.25">
      <c r="A58" s="12" t="s">
        <v>53</v>
      </c>
      <c r="B58" s="33">
        <v>0.25435580251204776</v>
      </c>
      <c r="C58" s="34">
        <v>0.27115620264026197</v>
      </c>
      <c r="D58" s="34">
        <v>0.27469241412142764</v>
      </c>
      <c r="E58" s="34">
        <v>0.27246112239909343</v>
      </c>
      <c r="F58" s="34">
        <v>0.27522960402363944</v>
      </c>
      <c r="G58" s="34">
        <v>0.2403958686444416</v>
      </c>
      <c r="H58" s="34">
        <v>0.22812518944299626</v>
      </c>
      <c r="I58" s="34">
        <v>0.21197793538219067</v>
      </c>
      <c r="J58" s="34">
        <v>0.2084388321047845</v>
      </c>
      <c r="K58" s="34">
        <v>0.1992659788103317</v>
      </c>
      <c r="L58" s="34">
        <v>0.20423396295282414</v>
      </c>
      <c r="M58" s="34">
        <v>0.16110684089162183</v>
      </c>
      <c r="N58" s="34">
        <v>0.14877015604489796</v>
      </c>
      <c r="O58" s="34">
        <v>0.16460115842533121</v>
      </c>
      <c r="P58" s="34">
        <v>0.16468064660835746</v>
      </c>
      <c r="Q58" s="34">
        <v>0.16432430414676408</v>
      </c>
      <c r="R58" s="34">
        <v>0.15764398229709412</v>
      </c>
      <c r="S58" s="34">
        <v>0.1481062813493437</v>
      </c>
      <c r="T58" s="34">
        <v>0.14767504856036678</v>
      </c>
      <c r="U58" s="34">
        <v>0.15305005511739325</v>
      </c>
      <c r="V58" s="34">
        <v>0.15637694758556364</v>
      </c>
      <c r="W58" s="34">
        <v>0.14148195846015488</v>
      </c>
      <c r="X58" s="34">
        <v>0.12694462456988967</v>
      </c>
      <c r="Y58" s="34">
        <v>0.12811626569366683</v>
      </c>
      <c r="Z58" s="34">
        <v>0.11928021779831326</v>
      </c>
      <c r="AA58" s="34">
        <v>0.10924438475735827</v>
      </c>
      <c r="AB58" s="34">
        <v>0.108847793566189</v>
      </c>
      <c r="AC58" s="34">
        <v>0.10617003350320992</v>
      </c>
      <c r="AD58" s="34">
        <v>0.11487109859407452</v>
      </c>
      <c r="AE58" s="34">
        <v>0.11565583169168184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6.1263057861354486</v>
      </c>
      <c r="D5" s="11" t="s">
        <v>1</v>
      </c>
      <c r="E5" s="11">
        <v>5.0049770800707574</v>
      </c>
      <c r="F5" s="11">
        <v>4.9264601317393897</v>
      </c>
      <c r="G5" s="11">
        <v>4.8099995385538277</v>
      </c>
      <c r="H5" s="11">
        <v>5.5025582397810977</v>
      </c>
      <c r="I5" s="11">
        <v>5.4726797514547787</v>
      </c>
      <c r="J5" s="11">
        <v>6.0354846932213331</v>
      </c>
      <c r="K5" s="11">
        <v>6.197627516905702</v>
      </c>
      <c r="L5" s="11">
        <v>6.2881374711671141</v>
      </c>
      <c r="M5" s="11">
        <v>6.1580071232658486</v>
      </c>
      <c r="N5" s="11">
        <v>7.1652152377634168</v>
      </c>
      <c r="O5" s="11">
        <v>6.8460228637914762</v>
      </c>
      <c r="P5" s="11">
        <v>7.746514973211462</v>
      </c>
      <c r="Q5" s="11">
        <v>8.3625068516863656</v>
      </c>
      <c r="R5" s="11">
        <v>8.0309618826449896</v>
      </c>
      <c r="S5" s="11">
        <v>8.0743679615210553</v>
      </c>
      <c r="T5" s="11">
        <v>8.9330968533909996</v>
      </c>
      <c r="U5" s="11">
        <v>9.2117065108971783</v>
      </c>
      <c r="V5" s="11">
        <v>8.4260434056761273</v>
      </c>
      <c r="W5" s="11">
        <v>8.0602129482315519</v>
      </c>
      <c r="X5" s="11">
        <v>8.4806454351978857</v>
      </c>
      <c r="Y5" s="11">
        <v>8.4656107768599451</v>
      </c>
      <c r="Z5" s="11">
        <v>8.9962836254628176</v>
      </c>
      <c r="AA5" s="11">
        <v>9.185270107331343</v>
      </c>
      <c r="AB5" s="11">
        <v>9.6362795012547142</v>
      </c>
      <c r="AC5" s="11">
        <v>9.3879742476837471</v>
      </c>
      <c r="AD5" s="11">
        <v>9.1712437032893188</v>
      </c>
      <c r="AE5" s="11">
        <v>8.798080569438655</v>
      </c>
      <c r="AF5" s="11">
        <v>8.825849182033938</v>
      </c>
      <c r="AG5" s="11">
        <v>8.5563889489235123</v>
      </c>
      <c r="AH5" s="11">
        <v>8.907906801279152</v>
      </c>
    </row>
    <row r="6" spans="1:34" x14ac:dyDescent="0.25">
      <c r="A6" s="12" t="s">
        <v>2</v>
      </c>
      <c r="B6" s="13">
        <v>33.580018501387606</v>
      </c>
      <c r="C6" s="14">
        <v>36.999517607332365</v>
      </c>
      <c r="D6" s="14">
        <v>41.083863154707842</v>
      </c>
      <c r="E6" s="14">
        <v>41.791466515964963</v>
      </c>
      <c r="F6" s="14">
        <v>42.01260595522713</v>
      </c>
      <c r="G6" s="14">
        <v>42.298512942904345</v>
      </c>
      <c r="H6" s="14">
        <v>32.837778749453435</v>
      </c>
      <c r="I6" s="14">
        <v>69.142463681412337</v>
      </c>
      <c r="J6" s="14">
        <v>75.567798868320807</v>
      </c>
      <c r="K6" s="14">
        <v>73.231684641130528</v>
      </c>
      <c r="L6" s="14">
        <v>68.620974401321234</v>
      </c>
      <c r="M6" s="14">
        <v>67.090855282628013</v>
      </c>
      <c r="N6" s="14">
        <v>71.411066968994547</v>
      </c>
      <c r="O6" s="14">
        <v>70.111554245419342</v>
      </c>
      <c r="P6" s="14">
        <v>67.010309278350505</v>
      </c>
      <c r="Q6" s="14">
        <v>66.801030066012615</v>
      </c>
      <c r="R6" s="14">
        <v>64.088155385679812</v>
      </c>
      <c r="S6" s="14">
        <v>58.459532607939288</v>
      </c>
      <c r="T6" s="14">
        <v>58.317042856485244</v>
      </c>
      <c r="U6" s="14">
        <v>55.24400376668698</v>
      </c>
      <c r="V6" s="14">
        <v>37.269337684885627</v>
      </c>
      <c r="W6" s="14">
        <v>35.8366351154421</v>
      </c>
      <c r="X6" s="14">
        <v>30.022008319628519</v>
      </c>
      <c r="Y6" s="14">
        <v>29.674591034384928</v>
      </c>
      <c r="Z6" s="14">
        <v>24.713272134639134</v>
      </c>
      <c r="AA6" s="14">
        <v>20.701928492563411</v>
      </c>
      <c r="AB6" s="14">
        <v>21.206661273584519</v>
      </c>
      <c r="AC6" s="14">
        <v>23.185229810821404</v>
      </c>
      <c r="AD6" s="14">
        <v>22.058163550905778</v>
      </c>
      <c r="AE6" s="14">
        <v>24.888936786770604</v>
      </c>
      <c r="AF6" s="14">
        <v>25.749909649439829</v>
      </c>
      <c r="AG6" s="14">
        <v>27.120383164308514</v>
      </c>
      <c r="AH6" s="14">
        <v>25.435611372947182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23.595779220779221</v>
      </c>
      <c r="F7" s="18">
        <v>28.529615651236234</v>
      </c>
      <c r="G7" s="18">
        <v>26.447870925292861</v>
      </c>
      <c r="H7" s="18">
        <v>31.129529091322709</v>
      </c>
      <c r="I7" s="18">
        <v>26.633944982389853</v>
      </c>
      <c r="J7" s="18">
        <v>25.706538377432757</v>
      </c>
      <c r="K7" s="18">
        <v>24.259621849983297</v>
      </c>
      <c r="L7" s="18">
        <v>25.321664804131807</v>
      </c>
      <c r="M7" s="18">
        <v>23.694815964992763</v>
      </c>
      <c r="N7" s="18">
        <v>22.965802884387625</v>
      </c>
      <c r="O7" s="18">
        <v>23.335449112210167</v>
      </c>
      <c r="P7" s="18">
        <v>22.427945880059024</v>
      </c>
      <c r="Q7" s="18">
        <v>22.770607835814978</v>
      </c>
      <c r="R7" s="18">
        <v>22.162188471945271</v>
      </c>
      <c r="S7" s="18">
        <v>23.334891989599932</v>
      </c>
      <c r="T7" s="18">
        <v>23.466721601993036</v>
      </c>
      <c r="U7" s="18">
        <v>24.181431216221981</v>
      </c>
      <c r="V7" s="18">
        <v>22.690655838020952</v>
      </c>
      <c r="W7" s="18">
        <v>20.670891744309071</v>
      </c>
      <c r="X7" s="18">
        <v>19.187851151598903</v>
      </c>
      <c r="Y7" s="18">
        <v>19.106996836335416</v>
      </c>
      <c r="Z7" s="18">
        <v>18.971213344183212</v>
      </c>
      <c r="AA7" s="18">
        <v>20.403721310452941</v>
      </c>
      <c r="AB7" s="18">
        <v>18.162061048776231</v>
      </c>
      <c r="AC7" s="18">
        <v>17.239720410317862</v>
      </c>
      <c r="AD7" s="18">
        <v>16.350084809573335</v>
      </c>
      <c r="AE7" s="18">
        <v>16.278697164548507</v>
      </c>
      <c r="AF7" s="18">
        <v>17.142421424342132</v>
      </c>
      <c r="AG7" s="18">
        <v>16.653983471188795</v>
      </c>
      <c r="AH7" s="18">
        <v>16.011244135162169</v>
      </c>
    </row>
    <row r="8" spans="1:34" x14ac:dyDescent="0.25">
      <c r="A8" s="12" t="s">
        <v>4</v>
      </c>
      <c r="B8" s="13">
        <v>18.328716528162513</v>
      </c>
      <c r="C8" s="14">
        <v>17.709219858156029</v>
      </c>
      <c r="D8" s="14">
        <v>17.761965496408671</v>
      </c>
      <c r="E8" s="14">
        <v>17.808219178082194</v>
      </c>
      <c r="F8" s="14" t="s">
        <v>1</v>
      </c>
      <c r="G8" s="14">
        <v>17.009113951356309</v>
      </c>
      <c r="H8" s="14">
        <v>16.271557206084346</v>
      </c>
      <c r="I8" s="14">
        <v>15.41197118049141</v>
      </c>
      <c r="J8" s="14">
        <v>14.331862040907589</v>
      </c>
      <c r="K8" s="14">
        <v>14.53334852665766</v>
      </c>
      <c r="L8" s="14">
        <v>12.634010134785756</v>
      </c>
      <c r="M8" s="14">
        <v>11.767416127148374</v>
      </c>
      <c r="N8" s="14">
        <v>7.3654555487787166</v>
      </c>
      <c r="O8" s="14">
        <v>7.006315274984221</v>
      </c>
      <c r="P8" s="14">
        <v>6.8636020923996703</v>
      </c>
      <c r="Q8" s="14">
        <v>6.4508846038892713</v>
      </c>
      <c r="R8" s="14">
        <v>6.5605514957084345</v>
      </c>
      <c r="S8" s="14">
        <v>3.2374672290006687</v>
      </c>
      <c r="T8" s="14">
        <v>2.6049696775613951</v>
      </c>
      <c r="U8" s="14">
        <v>2.0700765387093525</v>
      </c>
      <c r="V8" s="14">
        <v>2.2078942336997569</v>
      </c>
      <c r="W8" s="14">
        <v>2.0283321748916028</v>
      </c>
      <c r="X8" s="14">
        <v>2.3736739906575308</v>
      </c>
      <c r="Y8" s="14">
        <v>2.3551701217884644</v>
      </c>
      <c r="Z8" s="14">
        <v>2.2933555047460681</v>
      </c>
      <c r="AA8" s="14">
        <v>2.231152547821893</v>
      </c>
      <c r="AB8" s="14">
        <v>2.2134957279379059</v>
      </c>
      <c r="AC8" s="14">
        <v>3.0677805261274713</v>
      </c>
      <c r="AD8" s="14">
        <v>2.9042104318161415</v>
      </c>
      <c r="AE8" s="14">
        <v>2.9088663068574538</v>
      </c>
      <c r="AF8" s="14">
        <v>3.4497253264918606</v>
      </c>
      <c r="AG8" s="14">
        <v>3.4003947013473796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23.818446804080782</v>
      </c>
      <c r="K9" s="11">
        <v>24.406566691250788</v>
      </c>
      <c r="L9" s="11">
        <v>23.127194166891709</v>
      </c>
      <c r="M9" s="11">
        <v>14.093079492591759</v>
      </c>
      <c r="N9" s="11">
        <v>16.971579382035586</v>
      </c>
      <c r="O9" s="11">
        <v>15.761844938980616</v>
      </c>
      <c r="P9" s="11">
        <v>13.260864307997389</v>
      </c>
      <c r="Q9" s="11">
        <v>11.286926929621334</v>
      </c>
      <c r="R9" s="11">
        <v>13.129921650959329</v>
      </c>
      <c r="S9" s="11">
        <v>8.6600479130194419</v>
      </c>
      <c r="T9" s="11">
        <v>11.772311922283803</v>
      </c>
      <c r="U9" s="11">
        <v>10.985698581003378</v>
      </c>
      <c r="V9" s="11">
        <v>10.552070802543392</v>
      </c>
      <c r="W9" s="11">
        <v>8.0887612596794867</v>
      </c>
      <c r="X9" s="11">
        <v>9.2890634234754863</v>
      </c>
      <c r="Y9" s="11">
        <v>8.9303623732920308</v>
      </c>
      <c r="Z9" s="11">
        <v>10.979437531387758</v>
      </c>
      <c r="AA9" s="11">
        <v>10.801796446734034</v>
      </c>
      <c r="AB9" s="11">
        <v>11.430051046829918</v>
      </c>
      <c r="AC9" s="11">
        <v>11.763932702418506</v>
      </c>
      <c r="AD9" s="11">
        <v>11.432009626955475</v>
      </c>
      <c r="AE9" s="11">
        <v>10.245711636532219</v>
      </c>
      <c r="AF9" s="11">
        <v>9.827611304040424</v>
      </c>
      <c r="AG9" s="11">
        <v>9.3207880035283743</v>
      </c>
      <c r="AH9" s="11">
        <v>10.151043184357455</v>
      </c>
    </row>
    <row r="10" spans="1:34" x14ac:dyDescent="0.25">
      <c r="A10" s="12" t="s">
        <v>6</v>
      </c>
      <c r="B10" s="13">
        <v>18.754447366736056</v>
      </c>
      <c r="C10" s="14">
        <v>20.222209361530982</v>
      </c>
      <c r="D10" s="14">
        <v>20.581454448880912</v>
      </c>
      <c r="E10" s="14">
        <v>20.482147103258288</v>
      </c>
      <c r="F10" s="14">
        <v>18.914651561594397</v>
      </c>
      <c r="G10" s="14">
        <v>16.646281986187521</v>
      </c>
      <c r="H10" s="14">
        <v>15.759782237497729</v>
      </c>
      <c r="I10" s="14">
        <v>13.601439778635413</v>
      </c>
      <c r="J10" s="14">
        <v>12.58861210049283</v>
      </c>
      <c r="K10" s="14">
        <v>11.390894090955966</v>
      </c>
      <c r="L10" s="14">
        <v>10.57972554667945</v>
      </c>
      <c r="M10" s="14">
        <v>10.203467490276072</v>
      </c>
      <c r="N10" s="14">
        <v>10.361535825967604</v>
      </c>
      <c r="O10" s="14">
        <v>9.6942708297952187</v>
      </c>
      <c r="P10" s="14">
        <v>9.4662197956111225</v>
      </c>
      <c r="Q10" s="14">
        <v>9.5547801304419302</v>
      </c>
      <c r="R10" s="14">
        <v>9.3470869590272585</v>
      </c>
      <c r="S10" s="14">
        <v>8.4624687833891592</v>
      </c>
      <c r="T10" s="14">
        <v>8.0342542349891417</v>
      </c>
      <c r="U10" s="14">
        <v>9.0959779985830647</v>
      </c>
      <c r="V10" s="14">
        <v>9.2467101908237783</v>
      </c>
      <c r="W10" s="14">
        <v>8.8461647988216132</v>
      </c>
      <c r="X10" s="14">
        <v>9.0145505898223171</v>
      </c>
      <c r="Y10" s="14">
        <v>8.9226672252060855</v>
      </c>
      <c r="Z10" s="14">
        <v>8.6469802367899753</v>
      </c>
      <c r="AA10" s="14">
        <v>8.1734174504603931</v>
      </c>
      <c r="AB10" s="14">
        <v>8.1571353841480896</v>
      </c>
      <c r="AC10" s="14">
        <v>8.5385213503531396</v>
      </c>
      <c r="AD10" s="14">
        <v>8.3104214238004257</v>
      </c>
      <c r="AE10" s="14">
        <v>8.0877425503715497</v>
      </c>
      <c r="AF10" s="14">
        <v>7.6261773912040045</v>
      </c>
      <c r="AG10" s="14">
        <v>7.3269613274418974</v>
      </c>
      <c r="AH10" s="14">
        <v>7.3461775935283065</v>
      </c>
    </row>
    <row r="11" spans="1:34" x14ac:dyDescent="0.25">
      <c r="A11" s="9" t="s">
        <v>7</v>
      </c>
      <c r="B11" s="10">
        <v>24.182772423730668</v>
      </c>
      <c r="C11" s="11">
        <v>22.651405219934748</v>
      </c>
      <c r="D11" s="11">
        <v>20.913064049379614</v>
      </c>
      <c r="E11" s="11">
        <v>21.12352491708452</v>
      </c>
      <c r="F11" s="11">
        <v>20.629061574201888</v>
      </c>
      <c r="G11" s="11">
        <v>20.989667525221716</v>
      </c>
      <c r="H11" s="11">
        <v>20.268582110359549</v>
      </c>
      <c r="I11" s="11">
        <v>18.665209336735337</v>
      </c>
      <c r="J11" s="11">
        <v>18.640708543344392</v>
      </c>
      <c r="K11" s="11">
        <v>18.14205368872183</v>
      </c>
      <c r="L11" s="11">
        <v>17.320860901478344</v>
      </c>
      <c r="M11" s="11">
        <v>16.517100637722017</v>
      </c>
      <c r="N11" s="11">
        <v>16.533385002659497</v>
      </c>
      <c r="O11" s="11">
        <v>16.68125243082007</v>
      </c>
      <c r="P11" s="11">
        <v>16.978577716989577</v>
      </c>
      <c r="Q11" s="11">
        <v>17.769115761433451</v>
      </c>
      <c r="R11" s="11">
        <v>16.498501191061276</v>
      </c>
      <c r="S11" s="11">
        <v>16.352224860918042</v>
      </c>
      <c r="T11" s="11">
        <v>15.984703573290457</v>
      </c>
      <c r="U11" s="11">
        <v>16.308776786003808</v>
      </c>
      <c r="V11" s="11">
        <v>14.016493472840491</v>
      </c>
      <c r="W11" s="11">
        <v>13.852317171177184</v>
      </c>
      <c r="X11" s="11">
        <v>13.155263725687186</v>
      </c>
      <c r="Y11" s="11">
        <v>13.0593579732463</v>
      </c>
      <c r="Z11" s="11">
        <v>12.861545161342629</v>
      </c>
      <c r="AA11" s="11">
        <v>12.969181374194742</v>
      </c>
      <c r="AB11" s="11">
        <v>12.70955301533184</v>
      </c>
      <c r="AC11" s="11">
        <v>12.417290092857769</v>
      </c>
      <c r="AD11" s="11">
        <v>12.437733319464188</v>
      </c>
      <c r="AE11" s="11">
        <v>12.327082094512203</v>
      </c>
      <c r="AF11" s="11">
        <v>11.825590520833398</v>
      </c>
      <c r="AG11" s="11">
        <v>11.720313024813718</v>
      </c>
      <c r="AH11" s="11">
        <v>11.720311011793756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22.233156301409995</v>
      </c>
      <c r="O12" s="14">
        <v>21.955761720415435</v>
      </c>
      <c r="P12" s="14">
        <v>20.92033995588848</v>
      </c>
      <c r="Q12" s="14">
        <v>24.021315776608052</v>
      </c>
      <c r="R12" s="14">
        <v>26.506486501438371</v>
      </c>
      <c r="S12" s="14">
        <v>25.494529488828828</v>
      </c>
      <c r="T12" s="14">
        <v>25.247187431064489</v>
      </c>
      <c r="U12" s="14">
        <v>27.157071592287984</v>
      </c>
      <c r="V12" s="14">
        <v>27.526532173247919</v>
      </c>
      <c r="W12" s="14">
        <v>27.381973990466989</v>
      </c>
      <c r="X12" s="14">
        <v>27.621502007958981</v>
      </c>
      <c r="Y12" s="14">
        <v>25.530960676535141</v>
      </c>
      <c r="Z12" s="14">
        <v>26.059710247616614</v>
      </c>
      <c r="AA12" s="14">
        <v>24.533726910769168</v>
      </c>
      <c r="AB12" s="14">
        <v>21.229551595478917</v>
      </c>
      <c r="AC12" s="14">
        <v>22.31817455909729</v>
      </c>
      <c r="AD12" s="14">
        <v>19.934373930944854</v>
      </c>
      <c r="AE12" s="14">
        <v>18.683776723897438</v>
      </c>
      <c r="AF12" s="14">
        <v>19.941746117072441</v>
      </c>
      <c r="AG12" s="14">
        <v>20.891952690487035</v>
      </c>
      <c r="AH12" s="14">
        <v>17.540672459671494</v>
      </c>
    </row>
    <row r="13" spans="1:34" x14ac:dyDescent="0.25">
      <c r="A13" s="9" t="s">
        <v>9</v>
      </c>
      <c r="B13" s="10">
        <v>14.801282926618065</v>
      </c>
      <c r="C13" s="11">
        <v>11.563253260631379</v>
      </c>
      <c r="D13" s="11">
        <v>11.322938620393638</v>
      </c>
      <c r="E13" s="11">
        <v>10.157766415755336</v>
      </c>
      <c r="F13" s="11">
        <v>9.8537288135593215</v>
      </c>
      <c r="G13" s="11">
        <v>8.9684053651266762</v>
      </c>
      <c r="H13" s="11">
        <v>8.3885645548269832</v>
      </c>
      <c r="I13" s="11">
        <v>7.579239559950282</v>
      </c>
      <c r="J13" s="11">
        <v>7.2007212763132555</v>
      </c>
      <c r="K13" s="11">
        <v>5.9797828528640951</v>
      </c>
      <c r="L13" s="11">
        <v>8.1299430223658451</v>
      </c>
      <c r="M13" s="11">
        <v>8.0977964650003891</v>
      </c>
      <c r="N13" s="11">
        <v>8.726842178576403</v>
      </c>
      <c r="O13" s="11">
        <v>7.7834799608993155</v>
      </c>
      <c r="P13" s="11">
        <v>7.5201043251467077</v>
      </c>
      <c r="Q13" s="11">
        <v>7.389162561576355</v>
      </c>
      <c r="R13" s="11">
        <v>6.7662050611213855</v>
      </c>
      <c r="S13" s="11">
        <v>6.9407894736842115</v>
      </c>
      <c r="T13" s="11">
        <v>6.4898679766656437</v>
      </c>
      <c r="U13" s="11">
        <v>5.0483338670456757</v>
      </c>
      <c r="V13" s="11">
        <v>4.7724203550845568</v>
      </c>
      <c r="W13" s="11">
        <v>4.9476724558310519</v>
      </c>
      <c r="X13" s="11">
        <v>4.8282814390619677</v>
      </c>
      <c r="Y13" s="11">
        <v>4.5856231826357741</v>
      </c>
      <c r="Z13" s="11">
        <v>4.3913453761121604</v>
      </c>
      <c r="AA13" s="11">
        <v>4.3812526136327081</v>
      </c>
      <c r="AB13" s="11">
        <v>4.204591981354918</v>
      </c>
      <c r="AC13" s="11">
        <v>3.8203639175094555</v>
      </c>
      <c r="AD13" s="11">
        <v>4.3756410829397856</v>
      </c>
      <c r="AE13" s="11">
        <v>3.9810481769133399</v>
      </c>
      <c r="AF13" s="11">
        <v>3.8454881426575396</v>
      </c>
      <c r="AG13" s="11">
        <v>3.5016775652228023</v>
      </c>
      <c r="AH13" s="11">
        <v>3.672106969528409</v>
      </c>
    </row>
    <row r="14" spans="1:34" x14ac:dyDescent="0.25">
      <c r="A14" s="12" t="s">
        <v>10</v>
      </c>
      <c r="B14" s="13">
        <v>20.946767801011347</v>
      </c>
      <c r="C14" s="14">
        <v>22.744927746013367</v>
      </c>
      <c r="D14" s="14">
        <v>21.973667611550368</v>
      </c>
      <c r="E14" s="14">
        <v>21.377280002814274</v>
      </c>
      <c r="F14" s="14">
        <v>21.25659755472908</v>
      </c>
      <c r="G14" s="14">
        <v>21.128578768125521</v>
      </c>
      <c r="H14" s="14">
        <v>19.978772762421723</v>
      </c>
      <c r="I14" s="14">
        <v>19.404769628606648</v>
      </c>
      <c r="J14" s="14">
        <v>20.235931492485147</v>
      </c>
      <c r="K14" s="14">
        <v>19.199763972891589</v>
      </c>
      <c r="L14" s="14">
        <v>18.90965707085704</v>
      </c>
      <c r="M14" s="14">
        <v>18.370639984674554</v>
      </c>
      <c r="N14" s="14">
        <v>17.569094832014795</v>
      </c>
      <c r="O14" s="14">
        <v>17.482564831742163</v>
      </c>
      <c r="P14" s="14">
        <v>17.845669704320461</v>
      </c>
      <c r="Q14" s="14">
        <v>17.316716670513117</v>
      </c>
      <c r="R14" s="14">
        <v>17.212574192130141</v>
      </c>
      <c r="S14" s="14">
        <v>14.504097326590387</v>
      </c>
      <c r="T14" s="14">
        <v>12.726401583758056</v>
      </c>
      <c r="U14" s="14">
        <v>13.142797646936334</v>
      </c>
      <c r="V14" s="14">
        <v>13.694846852722813</v>
      </c>
      <c r="W14" s="14">
        <v>13.394849222133606</v>
      </c>
      <c r="X14" s="14">
        <v>14.829411047433242</v>
      </c>
      <c r="Y14" s="14">
        <v>13.998884816828783</v>
      </c>
      <c r="Z14" s="14">
        <v>13.588658147881608</v>
      </c>
      <c r="AA14" s="14">
        <v>13.136254908155436</v>
      </c>
      <c r="AB14" s="14">
        <v>12.564197087367077</v>
      </c>
      <c r="AC14" s="14">
        <v>12.350282533364993</v>
      </c>
      <c r="AD14" s="14">
        <v>12.47175687076254</v>
      </c>
      <c r="AE14" s="14">
        <v>12.592390282570671</v>
      </c>
      <c r="AF14" s="14">
        <v>13.212030705933698</v>
      </c>
      <c r="AG14" s="14">
        <v>13.9628686922038</v>
      </c>
      <c r="AH14" s="14">
        <v>14.793549620655014</v>
      </c>
    </row>
    <row r="15" spans="1:34" x14ac:dyDescent="0.25">
      <c r="A15" s="9" t="s">
        <v>11</v>
      </c>
      <c r="B15" s="10" t="s">
        <v>1</v>
      </c>
      <c r="C15" s="11">
        <v>82.636033857315596</v>
      </c>
      <c r="D15" s="11">
        <v>83.689951751625756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56.12139638416852</v>
      </c>
      <c r="K15" s="11">
        <v>49.356769238018941</v>
      </c>
      <c r="L15" s="11">
        <v>46.551580698835274</v>
      </c>
      <c r="M15" s="11">
        <v>45.440094636057822</v>
      </c>
      <c r="N15" s="11">
        <v>40.765270795074812</v>
      </c>
      <c r="O15" s="11">
        <v>38.039225276337667</v>
      </c>
      <c r="P15" s="11">
        <v>36.114216908918891</v>
      </c>
      <c r="Q15" s="11">
        <v>31.801315257724383</v>
      </c>
      <c r="R15" s="11">
        <v>28.647335908594528</v>
      </c>
      <c r="S15" s="11">
        <v>24.147135230808757</v>
      </c>
      <c r="T15" s="11">
        <v>22.911470047025151</v>
      </c>
      <c r="U15" s="11">
        <v>20.414999759001301</v>
      </c>
      <c r="V15" s="11">
        <v>19.595582264089654</v>
      </c>
      <c r="W15" s="11">
        <v>16.389083586440151</v>
      </c>
      <c r="X15" s="11">
        <v>16.052131923771125</v>
      </c>
      <c r="Y15" s="11">
        <v>14.082703586413473</v>
      </c>
      <c r="Z15" s="11">
        <v>13.796762770746529</v>
      </c>
      <c r="AA15" s="11">
        <v>12.985718640808571</v>
      </c>
      <c r="AB15" s="11">
        <v>10.594545362546173</v>
      </c>
      <c r="AC15" s="11">
        <v>9.9923784637160438</v>
      </c>
      <c r="AD15" s="11">
        <v>8.3728408604251037</v>
      </c>
      <c r="AE15" s="11">
        <v>7.418736886915803</v>
      </c>
      <c r="AF15" s="11">
        <v>6.1554198869909715</v>
      </c>
      <c r="AG15" s="11">
        <v>5.9925713168619072</v>
      </c>
      <c r="AH15" s="11">
        <v>5.8823529411764701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63.989528795811509</v>
      </c>
      <c r="I16" s="14">
        <v>56.90101889971546</v>
      </c>
      <c r="J16" s="14">
        <v>58.975553955005722</v>
      </c>
      <c r="K16" s="14">
        <v>57.897046149024533</v>
      </c>
      <c r="L16" s="14">
        <v>41.952236591324805</v>
      </c>
      <c r="M16" s="14">
        <v>39.565548136252218</v>
      </c>
      <c r="N16" s="14">
        <v>33.391097043032296</v>
      </c>
      <c r="O16" s="14">
        <v>26.427738137225642</v>
      </c>
      <c r="P16" s="14">
        <v>24.64591718223852</v>
      </c>
      <c r="Q16" s="14">
        <v>24.981844127052891</v>
      </c>
      <c r="R16" s="14">
        <v>22.848954396573447</v>
      </c>
      <c r="S16" s="14">
        <v>20.844045848130218</v>
      </c>
      <c r="T16" s="14">
        <v>23.121055428622412</v>
      </c>
      <c r="U16" s="14">
        <v>23.405721547762347</v>
      </c>
      <c r="V16" s="14">
        <v>17.541782412678174</v>
      </c>
      <c r="W16" s="14">
        <v>19.577782651451372</v>
      </c>
      <c r="X16" s="14">
        <v>19.57857269738275</v>
      </c>
      <c r="Y16" s="14">
        <v>19.829375560275071</v>
      </c>
      <c r="Z16" s="14">
        <v>16.995597449227365</v>
      </c>
      <c r="AA16" s="14">
        <v>17.074960864321092</v>
      </c>
      <c r="AB16" s="14">
        <v>26.09794513021501</v>
      </c>
      <c r="AC16" s="14">
        <v>27.920909143692629</v>
      </c>
      <c r="AD16" s="14">
        <v>22.238955116747125</v>
      </c>
      <c r="AE16" s="14">
        <v>20.382388404890555</v>
      </c>
      <c r="AF16" s="14">
        <v>15.824050928712548</v>
      </c>
      <c r="AG16" s="14">
        <v>15.747856019418876</v>
      </c>
      <c r="AH16" s="14">
        <v>15.076257959524064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47.196848595569769</v>
      </c>
      <c r="H17" s="11">
        <v>43.798095033094761</v>
      </c>
      <c r="I17" s="11">
        <v>38.084395871281117</v>
      </c>
      <c r="J17" s="11">
        <v>31.377964838440963</v>
      </c>
      <c r="K17" s="11">
        <v>33.463228963704744</v>
      </c>
      <c r="L17" s="11">
        <v>22.105404138485234</v>
      </c>
      <c r="M17" s="11">
        <v>21.476063829787233</v>
      </c>
      <c r="N17" s="11">
        <v>18.981184831362498</v>
      </c>
      <c r="O17" s="11">
        <v>23.375301677764533</v>
      </c>
      <c r="P17" s="11">
        <v>19.43948064873668</v>
      </c>
      <c r="Q17" s="11">
        <v>18.690459658380778</v>
      </c>
      <c r="R17" s="11">
        <v>15.089557738453657</v>
      </c>
      <c r="S17" s="11">
        <v>24.255672871723963</v>
      </c>
      <c r="T17" s="11">
        <v>27.537859524213147</v>
      </c>
      <c r="U17" s="11">
        <v>24.708435996714773</v>
      </c>
      <c r="V17" s="11">
        <v>22.987194348353881</v>
      </c>
      <c r="W17" s="11">
        <v>23.340215224062106</v>
      </c>
      <c r="X17" s="11">
        <v>27.112138346609438</v>
      </c>
      <c r="Y17" s="11">
        <v>28.888888888888886</v>
      </c>
      <c r="Z17" s="11">
        <v>23.955773955773953</v>
      </c>
      <c r="AA17" s="11">
        <v>25.624178712220765</v>
      </c>
      <c r="AB17" s="11">
        <v>31.793478260869566</v>
      </c>
      <c r="AC17" s="11">
        <v>26.105873821609858</v>
      </c>
      <c r="AD17" s="11">
        <v>22.77121374865736</v>
      </c>
      <c r="AE17" s="11">
        <v>18.903688524590166</v>
      </c>
      <c r="AF17" s="11">
        <v>17.727930535455862</v>
      </c>
      <c r="AG17" s="11">
        <v>18.365091739064045</v>
      </c>
      <c r="AH17" s="11">
        <v>17.621973256234188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7.1448200054960163</v>
      </c>
      <c r="M18" s="14" t="s">
        <v>1</v>
      </c>
      <c r="N18" s="14" t="s">
        <v>1</v>
      </c>
      <c r="O18" s="14">
        <v>10.544856740253641</v>
      </c>
      <c r="P18" s="14">
        <v>10.989501898592808</v>
      </c>
      <c r="Q18" s="14">
        <v>12.055084745762713</v>
      </c>
      <c r="R18" s="14">
        <v>11.804791481810115</v>
      </c>
      <c r="S18" s="14">
        <v>13.353617308992563</v>
      </c>
      <c r="T18" s="14">
        <v>15.998707175177765</v>
      </c>
      <c r="U18" s="14">
        <v>16.102405365318891</v>
      </c>
      <c r="V18" s="14">
        <v>21.300314725857213</v>
      </c>
      <c r="W18" s="14">
        <v>23.406398479569212</v>
      </c>
      <c r="X18" s="14">
        <v>27.827781468926954</v>
      </c>
      <c r="Y18" s="14">
        <v>28.965497886025315</v>
      </c>
      <c r="Z18" s="14">
        <v>29.827066476281139</v>
      </c>
      <c r="AA18" s="14">
        <v>29.115044247787615</v>
      </c>
      <c r="AB18" s="14">
        <v>25.473950287880914</v>
      </c>
      <c r="AC18" s="14">
        <v>23.851810739558761</v>
      </c>
      <c r="AD18" s="14">
        <v>26.04684173172463</v>
      </c>
      <c r="AE18" s="14">
        <v>23.814041745730549</v>
      </c>
      <c r="AF18" s="14">
        <v>25.880659157893547</v>
      </c>
      <c r="AG18" s="14">
        <v>24.388058750607229</v>
      </c>
      <c r="AH18" s="14">
        <v>24.302758849332513</v>
      </c>
    </row>
    <row r="19" spans="1:34" x14ac:dyDescent="0.25">
      <c r="A19" s="9" t="s">
        <v>15</v>
      </c>
      <c r="B19" s="10">
        <v>19.538092381523693</v>
      </c>
      <c r="C19" s="11">
        <v>24.458493883506044</v>
      </c>
      <c r="D19" s="11">
        <v>25.280753840196208</v>
      </c>
      <c r="E19" s="11">
        <v>25.725076399700171</v>
      </c>
      <c r="F19" s="11">
        <v>27.228971481519615</v>
      </c>
      <c r="G19" s="11">
        <v>25.57535011286134</v>
      </c>
      <c r="H19" s="11">
        <v>28.344999042090112</v>
      </c>
      <c r="I19" s="11">
        <v>25.126600625432193</v>
      </c>
      <c r="J19" s="11">
        <v>31.173674300936749</v>
      </c>
      <c r="K19" s="11">
        <v>32.290290441359851</v>
      </c>
      <c r="L19" s="11">
        <v>26.088553112510382</v>
      </c>
      <c r="M19" s="11">
        <v>25.881546343947448</v>
      </c>
      <c r="N19" s="11">
        <v>32.850022919434394</v>
      </c>
      <c r="O19" s="11">
        <v>31.342146599390464</v>
      </c>
      <c r="P19" s="11">
        <v>29.549528605914105</v>
      </c>
      <c r="Q19" s="11">
        <v>27.998546427677557</v>
      </c>
      <c r="R19" s="11">
        <v>25.371627698219644</v>
      </c>
      <c r="S19" s="11">
        <v>24.150728063663244</v>
      </c>
      <c r="T19" s="11">
        <v>23.392119765154586</v>
      </c>
      <c r="U19" s="11">
        <v>20.057247206917264</v>
      </c>
      <c r="V19" s="11">
        <v>18.519714838794947</v>
      </c>
      <c r="W19" s="11">
        <v>15.759114962888216</v>
      </c>
      <c r="X19" s="11">
        <v>14.443414244367492</v>
      </c>
      <c r="Y19" s="11">
        <v>14.894443065144205</v>
      </c>
      <c r="Z19" s="11">
        <v>13.740531739289825</v>
      </c>
      <c r="AA19" s="11">
        <v>13.288315263977838</v>
      </c>
      <c r="AB19" s="11">
        <v>13.412897906748208</v>
      </c>
      <c r="AC19" s="11">
        <v>12.557756477425192</v>
      </c>
      <c r="AD19" s="11">
        <v>10.873664381252933</v>
      </c>
      <c r="AE19" s="11">
        <v>9.9993833659475317</v>
      </c>
      <c r="AF19" s="11">
        <v>9.9189930752144946</v>
      </c>
      <c r="AG19" s="11">
        <v>10.19545674196622</v>
      </c>
      <c r="AH19" s="11">
        <v>12.2379604803776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16.498495308904232</v>
      </c>
      <c r="O20" s="14">
        <v>6.9675376088677741</v>
      </c>
      <c r="P20" s="14">
        <v>2.5235671977976137</v>
      </c>
      <c r="Q20" s="14">
        <v>4.7264320575391725</v>
      </c>
      <c r="R20" s="14">
        <v>4.3707804050811125</v>
      </c>
      <c r="S20" s="14">
        <v>1.8397720075997468</v>
      </c>
      <c r="T20" s="14">
        <v>4.0385497934832486</v>
      </c>
      <c r="U20" s="14">
        <v>4.7322187588551996</v>
      </c>
      <c r="V20" s="14">
        <v>2.9897344955915779</v>
      </c>
      <c r="W20" s="14">
        <v>4.0301391874579293</v>
      </c>
      <c r="X20" s="14">
        <v>7.1631157781004156</v>
      </c>
      <c r="Y20" s="14">
        <v>9.5300990601981201</v>
      </c>
      <c r="Z20" s="14">
        <v>9.9803432498059088</v>
      </c>
      <c r="AA20" s="14">
        <v>16.509770460617421</v>
      </c>
      <c r="AB20" s="14">
        <v>1.3031923954890805</v>
      </c>
      <c r="AC20" s="14">
        <v>0.92070137119281636</v>
      </c>
      <c r="AD20" s="14">
        <v>1.1550933990834293</v>
      </c>
      <c r="AE20" s="14">
        <v>0.95065584009993764</v>
      </c>
      <c r="AF20" s="14">
        <v>0.87581926802389654</v>
      </c>
      <c r="AG20" s="14">
        <v>1.5112543411031156</v>
      </c>
      <c r="AH20" s="14">
        <v>1.4996914767087275</v>
      </c>
    </row>
    <row r="21" spans="1:34" x14ac:dyDescent="0.25">
      <c r="A21" s="9" t="s">
        <v>17</v>
      </c>
      <c r="B21" s="10">
        <v>12.875959860806782</v>
      </c>
      <c r="C21" s="11">
        <v>14.418351493886005</v>
      </c>
      <c r="D21" s="11">
        <v>14.216036862643127</v>
      </c>
      <c r="E21" s="11">
        <v>15.209656773701793</v>
      </c>
      <c r="F21" s="11">
        <v>15.249505677383929</v>
      </c>
      <c r="G21" s="11">
        <v>15.488901046003804</v>
      </c>
      <c r="H21" s="11">
        <v>15.301483254823989</v>
      </c>
      <c r="I21" s="11">
        <v>14.615252031613283</v>
      </c>
      <c r="J21" s="11">
        <v>14.665265240797531</v>
      </c>
      <c r="K21" s="11">
        <v>13.71508300512774</v>
      </c>
      <c r="L21" s="11">
        <v>13.522618112973332</v>
      </c>
      <c r="M21" s="11">
        <v>13.680041407495713</v>
      </c>
      <c r="N21" s="11">
        <v>13.694199261523501</v>
      </c>
      <c r="O21" s="11">
        <v>13.352258991944463</v>
      </c>
      <c r="P21" s="11">
        <v>13.638585435626426</v>
      </c>
      <c r="Q21" s="11">
        <v>14.078483199621235</v>
      </c>
      <c r="R21" s="11">
        <v>13.831670626585154</v>
      </c>
      <c r="S21" s="11">
        <v>13.886291367699702</v>
      </c>
      <c r="T21" s="11">
        <v>14.034846720132164</v>
      </c>
      <c r="U21" s="11">
        <v>14.806213787652162</v>
      </c>
      <c r="V21" s="11">
        <v>14.788039878991418</v>
      </c>
      <c r="W21" s="11">
        <v>14.522210693255424</v>
      </c>
      <c r="X21" s="11">
        <v>14.335093936727242</v>
      </c>
      <c r="Y21" s="11">
        <v>14.877346289406427</v>
      </c>
      <c r="Z21" s="11">
        <v>14.623671132966692</v>
      </c>
      <c r="AA21" s="11">
        <v>14.063247566486556</v>
      </c>
      <c r="AB21" s="11">
        <v>13.800987563070693</v>
      </c>
      <c r="AC21" s="11">
        <v>13.544469344036687</v>
      </c>
      <c r="AD21" s="11">
        <v>13.536022995146274</v>
      </c>
      <c r="AE21" s="11">
        <v>13.65339152110408</v>
      </c>
      <c r="AF21" s="11">
        <v>14.626214538530737</v>
      </c>
      <c r="AG21" s="11">
        <v>14.808748138356256</v>
      </c>
      <c r="AH21" s="11">
        <v>11.959768958160931</v>
      </c>
    </row>
    <row r="22" spans="1:34" x14ac:dyDescent="0.25">
      <c r="A22" s="12" t="s">
        <v>18</v>
      </c>
      <c r="B22" s="13">
        <v>17.059709280064435</v>
      </c>
      <c r="C22" s="14">
        <v>18.281563195784106</v>
      </c>
      <c r="D22" s="14">
        <v>18.389122121989995</v>
      </c>
      <c r="E22" s="14">
        <v>18.099087675003567</v>
      </c>
      <c r="F22" s="14">
        <v>18.636880283803102</v>
      </c>
      <c r="G22" s="14">
        <v>18.100770657511983</v>
      </c>
      <c r="H22" s="14">
        <v>17.73836077449667</v>
      </c>
      <c r="I22" s="14">
        <v>17.129904018248947</v>
      </c>
      <c r="J22" s="14">
        <v>17.711571523180446</v>
      </c>
      <c r="K22" s="14">
        <v>14.883599267590897</v>
      </c>
      <c r="L22" s="14">
        <v>12.039555006180469</v>
      </c>
      <c r="M22" s="14">
        <v>13.622183708838822</v>
      </c>
      <c r="N22" s="14">
        <v>12.644335200640219</v>
      </c>
      <c r="O22" s="14">
        <v>13.292522955837342</v>
      </c>
      <c r="P22" s="14">
        <v>13.232653923328758</v>
      </c>
      <c r="Q22" s="14">
        <v>12.443716741711011</v>
      </c>
      <c r="R22" s="14">
        <v>12.383292383292384</v>
      </c>
      <c r="S22" s="14">
        <v>12.173660800618835</v>
      </c>
      <c r="T22" s="14">
        <v>11.988192725195201</v>
      </c>
      <c r="U22" s="14">
        <v>12.749807840122982</v>
      </c>
      <c r="V22" s="14">
        <v>11.742563349247154</v>
      </c>
      <c r="W22" s="14">
        <v>10.783446257958531</v>
      </c>
      <c r="X22" s="14">
        <v>11.841176936941086</v>
      </c>
      <c r="Y22" s="14">
        <v>5.9550561797752808</v>
      </c>
      <c r="Z22" s="14">
        <v>6.0911270983213432</v>
      </c>
      <c r="AA22" s="14">
        <v>6.0777957860615883</v>
      </c>
      <c r="AB22" s="14">
        <v>6.0584181161798494</v>
      </c>
      <c r="AC22" s="14">
        <v>5.6401965051924634</v>
      </c>
      <c r="AD22" s="14">
        <v>5.8656518062099794</v>
      </c>
      <c r="AE22" s="14">
        <v>5.7094594594594597</v>
      </c>
      <c r="AF22" s="14">
        <v>5.6126311236076569</v>
      </c>
      <c r="AG22" s="14">
        <v>5.4699266858688427</v>
      </c>
      <c r="AH22" s="14">
        <v>4.7230716430607282</v>
      </c>
    </row>
    <row r="23" spans="1:34" x14ac:dyDescent="0.25">
      <c r="A23" s="9" t="s">
        <v>19</v>
      </c>
      <c r="B23" s="10">
        <v>29.122611760341311</v>
      </c>
      <c r="C23" s="11">
        <v>29.654539896056249</v>
      </c>
      <c r="D23" s="11">
        <v>23.849372384937237</v>
      </c>
      <c r="E23" s="11">
        <v>36.525096525096522</v>
      </c>
      <c r="F23" s="11">
        <v>35.07844276583382</v>
      </c>
      <c r="G23" s="11">
        <v>34.963428357089278</v>
      </c>
      <c r="H23" s="11">
        <v>31.118273339610337</v>
      </c>
      <c r="I23" s="11">
        <v>31.954775364474862</v>
      </c>
      <c r="J23" s="11">
        <v>30.825697236024062</v>
      </c>
      <c r="K23" s="11">
        <v>30.785317503539922</v>
      </c>
      <c r="L23" s="11">
        <v>32.247034048497738</v>
      </c>
      <c r="M23" s="11">
        <v>31.268011527377524</v>
      </c>
      <c r="N23" s="11">
        <v>45.457762052189302</v>
      </c>
      <c r="O23" s="11">
        <v>40.667368698170328</v>
      </c>
      <c r="P23" s="11">
        <v>39.012278625880164</v>
      </c>
      <c r="Q23" s="11">
        <v>36.358417795317962</v>
      </c>
      <c r="R23" s="11">
        <v>37.031631821884325</v>
      </c>
      <c r="S23" s="11">
        <v>35.433837854038664</v>
      </c>
      <c r="T23" s="11">
        <v>35.336482312942827</v>
      </c>
      <c r="U23" s="11">
        <v>34.311293399045198</v>
      </c>
      <c r="V23" s="11">
        <v>35.895048098154788</v>
      </c>
      <c r="W23" s="11">
        <v>34.533272865736272</v>
      </c>
      <c r="X23" s="11">
        <v>27.958809717896738</v>
      </c>
      <c r="Y23" s="11">
        <v>26.829268292682929</v>
      </c>
      <c r="Z23" s="11">
        <v>23.95257357034178</v>
      </c>
      <c r="AA23" s="11">
        <v>24.394403317700867</v>
      </c>
      <c r="AB23" s="11">
        <v>2.5135150197848746</v>
      </c>
      <c r="AC23" s="11">
        <v>2.2849090069732974</v>
      </c>
      <c r="AD23" s="11">
        <v>1.9439568131244982</v>
      </c>
      <c r="AE23" s="11">
        <v>1.2686652079381548</v>
      </c>
      <c r="AF23" s="11">
        <v>1.9723913479775947</v>
      </c>
      <c r="AG23" s="11">
        <v>2.044529905616725</v>
      </c>
      <c r="AH23" s="11">
        <v>1.9321629544228607</v>
      </c>
    </row>
    <row r="24" spans="1:34" x14ac:dyDescent="0.25">
      <c r="A24" s="12" t="s">
        <v>20</v>
      </c>
      <c r="B24" s="13">
        <v>25.44501810896201</v>
      </c>
      <c r="C24" s="14">
        <v>23.431633765290059</v>
      </c>
      <c r="D24" s="14">
        <v>22.126078499825446</v>
      </c>
      <c r="E24" s="14">
        <v>23.651738923296808</v>
      </c>
      <c r="F24" s="14">
        <v>25.281026714604288</v>
      </c>
      <c r="G24" s="14">
        <v>27.021563342318061</v>
      </c>
      <c r="H24" s="14">
        <v>25.461944990934686</v>
      </c>
      <c r="I24" s="14">
        <v>24.216474830120646</v>
      </c>
      <c r="J24" s="14">
        <v>26.399827536648463</v>
      </c>
      <c r="K24" s="14">
        <v>27.943540963485731</v>
      </c>
      <c r="L24" s="14">
        <v>23.915647697471375</v>
      </c>
      <c r="M24" s="14">
        <v>20.754271825213401</v>
      </c>
      <c r="N24" s="14">
        <v>18.831960163497588</v>
      </c>
      <c r="O24" s="14">
        <v>16.874088473598466</v>
      </c>
      <c r="P24" s="14">
        <v>15.652688441260654</v>
      </c>
      <c r="Q24" s="14">
        <v>14.615789368518506</v>
      </c>
      <c r="R24" s="14">
        <v>11.343594707238291</v>
      </c>
      <c r="S24" s="14">
        <v>9.3512401323443157</v>
      </c>
      <c r="T24" s="14">
        <v>7.2847402879993819</v>
      </c>
      <c r="U24" s="14">
        <v>7.3075840669649308</v>
      </c>
      <c r="V24" s="14">
        <v>7.118189845714773</v>
      </c>
      <c r="W24" s="14">
        <v>7.37711625007306</v>
      </c>
      <c r="X24" s="14">
        <v>5.3541758166449949</v>
      </c>
      <c r="Y24" s="14">
        <v>6.5154699794684108</v>
      </c>
      <c r="Z24" s="14">
        <v>6.264220523785653</v>
      </c>
      <c r="AA24" s="14">
        <v>6.4839753487560259</v>
      </c>
      <c r="AB24" s="14">
        <v>5.2555467586531446</v>
      </c>
      <c r="AC24" s="14">
        <v>5.4830760898998108</v>
      </c>
      <c r="AD24" s="14">
        <v>5.3100099961286675</v>
      </c>
      <c r="AE24" s="14">
        <v>5.1328870563635238</v>
      </c>
      <c r="AF24" s="14">
        <v>4.9483470180569133</v>
      </c>
      <c r="AG24" s="14">
        <v>4.706040772017885</v>
      </c>
      <c r="AH24" s="14">
        <v>4.3010284489567336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8.881751325376948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6.4400478258503719</v>
      </c>
      <c r="K25" s="11" t="s">
        <v>1</v>
      </c>
      <c r="L25" s="11" t="s">
        <v>1</v>
      </c>
      <c r="M25" s="11" t="s">
        <v>1</v>
      </c>
      <c r="N25" s="11">
        <v>5.6876643383992489</v>
      </c>
      <c r="O25" s="11" t="s">
        <v>1</v>
      </c>
      <c r="P25" s="11">
        <v>5.1401016392655663</v>
      </c>
      <c r="Q25" s="11">
        <v>5.206067852884253</v>
      </c>
      <c r="R25" s="11">
        <v>5.2263583614501155</v>
      </c>
      <c r="S25" s="11">
        <v>5.3481347415444365</v>
      </c>
      <c r="T25" s="11">
        <v>5.3419024226092526</v>
      </c>
      <c r="U25" s="11">
        <v>5.3356498115911704</v>
      </c>
      <c r="V25" s="11">
        <v>5.2367215277123487</v>
      </c>
      <c r="W25" s="11">
        <v>5.1378055624862942</v>
      </c>
      <c r="X25" s="11">
        <v>4.577469034780961</v>
      </c>
      <c r="Y25" s="11">
        <v>4.439164993780353</v>
      </c>
      <c r="Z25" s="11">
        <v>4.5501976607709063</v>
      </c>
      <c r="AA25" s="11">
        <v>4.5824012733988075</v>
      </c>
      <c r="AB25" s="11">
        <v>7.0850478509684134</v>
      </c>
      <c r="AC25" s="11">
        <v>7.1445495709792777</v>
      </c>
      <c r="AD25" s="11">
        <v>7.1445601074546676</v>
      </c>
      <c r="AE25" s="11">
        <v>7.3408726724170075</v>
      </c>
      <c r="AF25" s="11">
        <v>7.5486391529811403</v>
      </c>
      <c r="AG25" s="11">
        <v>7.5400539065133998</v>
      </c>
      <c r="AH25" s="11">
        <v>7.5400210576472313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17.631320301408756</v>
      </c>
      <c r="F26" s="14">
        <v>14.065580574867697</v>
      </c>
      <c r="G26" s="14">
        <v>19.89950619423027</v>
      </c>
      <c r="H26" s="14">
        <v>23.15351076983146</v>
      </c>
      <c r="I26" s="14">
        <v>15.770648464163822</v>
      </c>
      <c r="J26" s="14">
        <v>18.707421770599819</v>
      </c>
      <c r="K26" s="14">
        <v>18.562626092421478</v>
      </c>
      <c r="L26" s="14">
        <v>18.81669789503891</v>
      </c>
      <c r="M26" s="14">
        <v>27.069749620653848</v>
      </c>
      <c r="N26" s="14">
        <v>24.171376043287964</v>
      </c>
      <c r="O26" s="14">
        <v>32.105660278322709</v>
      </c>
      <c r="P26" s="14">
        <v>34.146139250602388</v>
      </c>
      <c r="Q26" s="14">
        <v>34.170285386006114</v>
      </c>
      <c r="R26" s="14">
        <v>32.346299212799579</v>
      </c>
      <c r="S26" s="14">
        <v>33.948152213600565</v>
      </c>
      <c r="T26" s="14">
        <v>40.956822222967759</v>
      </c>
      <c r="U26" s="14">
        <v>34.906977661825429</v>
      </c>
      <c r="V26" s="14">
        <v>36.768308827093961</v>
      </c>
      <c r="W26" s="14">
        <v>40.711704696734287</v>
      </c>
      <c r="X26" s="14">
        <v>40.91104344024216</v>
      </c>
      <c r="Y26" s="14">
        <v>49.228267524187764</v>
      </c>
      <c r="Z26" s="14">
        <v>42.955406466113288</v>
      </c>
      <c r="AA26" s="14">
        <v>38.256906302192185</v>
      </c>
      <c r="AB26" s="14">
        <v>33.263204523797988</v>
      </c>
      <c r="AC26" s="14">
        <v>32.356285615740425</v>
      </c>
      <c r="AD26" s="14">
        <v>30.6298225308642</v>
      </c>
      <c r="AE26" s="14">
        <v>31.787669594016737</v>
      </c>
      <c r="AF26" s="14">
        <v>31.933738782681072</v>
      </c>
      <c r="AG26" s="14">
        <v>30.043296702592354</v>
      </c>
      <c r="AH26" s="14">
        <v>27.923228866941439</v>
      </c>
    </row>
    <row r="27" spans="1:34" x14ac:dyDescent="0.25">
      <c r="A27" s="9" t="s">
        <v>23</v>
      </c>
      <c r="B27" s="10" t="s">
        <v>1</v>
      </c>
      <c r="C27" s="11">
        <v>40.138586645286914</v>
      </c>
      <c r="D27" s="11" t="s">
        <v>1</v>
      </c>
      <c r="E27" s="11">
        <v>31.975442642968588</v>
      </c>
      <c r="F27" s="11" t="s">
        <v>1</v>
      </c>
      <c r="G27" s="11">
        <v>25.488984970146184</v>
      </c>
      <c r="H27" s="11" t="s">
        <v>1</v>
      </c>
      <c r="I27" s="11">
        <v>23.424009101436319</v>
      </c>
      <c r="J27" s="11" t="s">
        <v>1</v>
      </c>
      <c r="K27" s="11">
        <v>21.70921957828552</v>
      </c>
      <c r="L27" s="11" t="s">
        <v>1</v>
      </c>
      <c r="M27" s="11">
        <v>22.055196711685262</v>
      </c>
      <c r="N27" s="11" t="s">
        <v>1</v>
      </c>
      <c r="O27" s="11">
        <v>20.289840250363067</v>
      </c>
      <c r="P27" s="11">
        <v>19.834160572508246</v>
      </c>
      <c r="Q27" s="11">
        <v>20.276959513699733</v>
      </c>
      <c r="R27" s="11">
        <v>20.808113855717323</v>
      </c>
      <c r="S27" s="11">
        <v>20.921288014311273</v>
      </c>
      <c r="T27" s="11">
        <v>34.087176957610346</v>
      </c>
      <c r="U27" s="11">
        <v>26.136317751726178</v>
      </c>
      <c r="V27" s="11">
        <v>23.700204063525867</v>
      </c>
      <c r="W27" s="11">
        <v>23.845420642976055</v>
      </c>
      <c r="X27" s="11">
        <v>24.813098086124402</v>
      </c>
      <c r="Y27" s="11">
        <v>27.982424420231016</v>
      </c>
      <c r="Z27" s="11">
        <v>27.720757150341903</v>
      </c>
      <c r="AA27" s="11">
        <v>28.133840429153317</v>
      </c>
      <c r="AB27" s="11">
        <v>25.015676840461072</v>
      </c>
      <c r="AC27" s="11">
        <v>22.131738641994083</v>
      </c>
      <c r="AD27" s="11">
        <v>22.396538353882651</v>
      </c>
      <c r="AE27" s="11">
        <v>22.413011301900195</v>
      </c>
      <c r="AF27" s="11">
        <v>21.539571806591294</v>
      </c>
      <c r="AG27" s="11">
        <v>22.310352985817524</v>
      </c>
      <c r="AH27" s="11">
        <v>20.98702679572876</v>
      </c>
    </row>
    <row r="28" spans="1:34" x14ac:dyDescent="0.25">
      <c r="A28" s="12" t="s">
        <v>24</v>
      </c>
      <c r="B28" s="13">
        <v>31.48819820322527</v>
      </c>
      <c r="C28" s="14">
        <v>21.475232496708571</v>
      </c>
      <c r="D28" s="14">
        <v>26.886557927815289</v>
      </c>
      <c r="E28" s="14">
        <v>25.574107180862388</v>
      </c>
      <c r="F28" s="14">
        <v>42.387995366254479</v>
      </c>
      <c r="G28" s="14">
        <v>40.230626065117953</v>
      </c>
      <c r="H28" s="14">
        <v>39.068414876792005</v>
      </c>
      <c r="I28" s="14">
        <v>17.691224411991254</v>
      </c>
      <c r="J28" s="14">
        <v>24.764655488924245</v>
      </c>
      <c r="K28" s="14">
        <v>27.52139256510014</v>
      </c>
      <c r="L28" s="14">
        <v>24.679484006375667</v>
      </c>
      <c r="M28" s="14">
        <v>23.689469638739432</v>
      </c>
      <c r="N28" s="14">
        <v>26.559222137124973</v>
      </c>
      <c r="O28" s="14">
        <v>31.613343695923806</v>
      </c>
      <c r="P28" s="14">
        <v>30.49533728957249</v>
      </c>
      <c r="Q28" s="14">
        <v>29.655014575152379</v>
      </c>
      <c r="R28" s="14">
        <v>32.763806328437617</v>
      </c>
      <c r="S28" s="14">
        <v>35.356119307929099</v>
      </c>
      <c r="T28" s="14">
        <v>32.80140555332602</v>
      </c>
      <c r="U28" s="14">
        <v>33.894730588724528</v>
      </c>
      <c r="V28" s="14">
        <v>29.96188477048003</v>
      </c>
      <c r="W28" s="14">
        <v>27.661018830626823</v>
      </c>
      <c r="X28" s="14">
        <v>24.523046691443458</v>
      </c>
      <c r="Y28" s="14">
        <v>20.483044022027386</v>
      </c>
      <c r="Z28" s="14">
        <v>28.339147472044353</v>
      </c>
      <c r="AA28" s="14">
        <v>27.860325772804529</v>
      </c>
      <c r="AB28" s="14">
        <v>21.439840208478</v>
      </c>
      <c r="AC28" s="14">
        <v>20.805922919267513</v>
      </c>
      <c r="AD28" s="14">
        <v>21.22466698715089</v>
      </c>
      <c r="AE28" s="14">
        <v>19.951196899264733</v>
      </c>
      <c r="AF28" s="14">
        <v>19.717329398147871</v>
      </c>
      <c r="AG28" s="14">
        <v>18.495643254285422</v>
      </c>
      <c r="AH28" s="14">
        <v>17.165924338323116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31.021722815210133</v>
      </c>
      <c r="F29" s="11">
        <v>29.339944903581266</v>
      </c>
      <c r="G29" s="11">
        <v>25.206366986373734</v>
      </c>
      <c r="H29" s="11">
        <v>26.638026427130118</v>
      </c>
      <c r="I29" s="11">
        <v>28.207789496877595</v>
      </c>
      <c r="J29" s="11">
        <v>30.4302690616531</v>
      </c>
      <c r="K29" s="11">
        <v>28.548663036587378</v>
      </c>
      <c r="L29" s="11">
        <v>25.903388878487178</v>
      </c>
      <c r="M29" s="11">
        <v>24.305768109311519</v>
      </c>
      <c r="N29" s="11">
        <v>23.063275123946273</v>
      </c>
      <c r="O29" s="11">
        <v>22.115745607448563</v>
      </c>
      <c r="P29" s="11">
        <v>19.833112771706833</v>
      </c>
      <c r="Q29" s="11">
        <v>24.196576744636779</v>
      </c>
      <c r="R29" s="11">
        <v>24.505494959852474</v>
      </c>
      <c r="S29" s="11">
        <v>24.473037501748216</v>
      </c>
      <c r="T29" s="11">
        <v>21.918343331458516</v>
      </c>
      <c r="U29" s="11">
        <v>20.757304964970878</v>
      </c>
      <c r="V29" s="11">
        <v>18.221389866772483</v>
      </c>
      <c r="W29" s="11">
        <v>14.295363632602076</v>
      </c>
      <c r="X29" s="11">
        <v>13.086525348322645</v>
      </c>
      <c r="Y29" s="11">
        <v>13.011895110833516</v>
      </c>
      <c r="Z29" s="11">
        <v>12.164132495798849</v>
      </c>
      <c r="AA29" s="11">
        <v>13.506324825599867</v>
      </c>
      <c r="AB29" s="11">
        <v>13.440556288356593</v>
      </c>
      <c r="AC29" s="11">
        <v>13.795617799526605</v>
      </c>
      <c r="AD29" s="11">
        <v>13.54640403977041</v>
      </c>
      <c r="AE29" s="11">
        <v>13.792094058936225</v>
      </c>
      <c r="AF29" s="11">
        <v>13.756026096459232</v>
      </c>
      <c r="AG29" s="11">
        <v>13.502862947082669</v>
      </c>
      <c r="AH29" s="11">
        <v>15.66745365817947</v>
      </c>
    </row>
    <row r="30" spans="1:34" x14ac:dyDescent="0.25">
      <c r="A30" s="12" t="s">
        <v>26</v>
      </c>
      <c r="B30" s="13">
        <v>21.262618270337228</v>
      </c>
      <c r="C30" s="14">
        <v>21.267203594202737</v>
      </c>
      <c r="D30" s="14">
        <v>20.009405299695317</v>
      </c>
      <c r="E30" s="14">
        <v>20.002459662578474</v>
      </c>
      <c r="F30" s="14">
        <v>20.695578374286338</v>
      </c>
      <c r="G30" s="14">
        <v>18.622475710598103</v>
      </c>
      <c r="H30" s="14">
        <v>18.297403802177939</v>
      </c>
      <c r="I30" s="14">
        <v>17.369725081154506</v>
      </c>
      <c r="J30" s="14">
        <v>16.273603313329161</v>
      </c>
      <c r="K30" s="14">
        <v>16.880892220337358</v>
      </c>
      <c r="L30" s="14">
        <v>15.82062566991724</v>
      </c>
      <c r="M30" s="14">
        <v>15.882898086558599</v>
      </c>
      <c r="N30" s="14">
        <v>15.400141071055717</v>
      </c>
      <c r="O30" s="14">
        <v>15.362930346342083</v>
      </c>
      <c r="P30" s="14">
        <v>15.957323250643515</v>
      </c>
      <c r="Q30" s="14">
        <v>17.044964087512732</v>
      </c>
      <c r="R30" s="14">
        <v>16.680386261176054</v>
      </c>
      <c r="S30" s="14">
        <v>17.604389804480778</v>
      </c>
      <c r="T30" s="14">
        <v>18.177107434649219</v>
      </c>
      <c r="U30" s="14">
        <v>20.071307303769473</v>
      </c>
      <c r="V30" s="14">
        <v>20.088227300286423</v>
      </c>
      <c r="W30" s="14">
        <v>19.474954518359919</v>
      </c>
      <c r="X30" s="14">
        <v>19.091405534824908</v>
      </c>
      <c r="Y30" s="14">
        <v>18.724883371229708</v>
      </c>
      <c r="Z30" s="14">
        <v>18.787464639370722</v>
      </c>
      <c r="AA30" s="14">
        <v>19.1314910416034</v>
      </c>
      <c r="AB30" s="14">
        <v>18.49924585218703</v>
      </c>
      <c r="AC30" s="14">
        <v>17.741591410083196</v>
      </c>
      <c r="AD30" s="14">
        <v>16.827244747758595</v>
      </c>
      <c r="AE30" s="14">
        <v>17.004880554842025</v>
      </c>
      <c r="AF30" s="14">
        <v>17.459411466260782</v>
      </c>
      <c r="AG30" s="14">
        <v>16.870443642477209</v>
      </c>
      <c r="AH30" s="14">
        <v>17.230200331129684</v>
      </c>
    </row>
    <row r="31" spans="1:34" x14ac:dyDescent="0.25">
      <c r="A31" s="9" t="s">
        <v>27</v>
      </c>
      <c r="B31" s="10" t="s">
        <v>1</v>
      </c>
      <c r="C31" s="11">
        <v>4.0613026819923368</v>
      </c>
      <c r="D31" s="11" t="s">
        <v>1</v>
      </c>
      <c r="E31" s="11">
        <v>4.0829235446550634</v>
      </c>
      <c r="F31" s="11" t="s">
        <v>1</v>
      </c>
      <c r="G31" s="11">
        <v>3.6782271317960795</v>
      </c>
      <c r="H31" s="11" t="s">
        <v>1</v>
      </c>
      <c r="I31" s="11">
        <v>3.5393660104783424</v>
      </c>
      <c r="J31" s="11" t="s">
        <v>1</v>
      </c>
      <c r="K31" s="11">
        <v>3.3263799324552896</v>
      </c>
      <c r="L31" s="11" t="s">
        <v>1</v>
      </c>
      <c r="M31" s="11">
        <v>2.8363865524098815</v>
      </c>
      <c r="N31" s="11" t="s">
        <v>1</v>
      </c>
      <c r="O31" s="11">
        <v>3.4947764355760387</v>
      </c>
      <c r="P31" s="11">
        <v>3.1136012445995527</v>
      </c>
      <c r="Q31" s="11">
        <v>4.8795596717848735</v>
      </c>
      <c r="R31" s="11">
        <v>4.4801781156573659</v>
      </c>
      <c r="S31" s="11">
        <v>4.9416980218306445</v>
      </c>
      <c r="T31" s="11">
        <v>4.4406908492040031</v>
      </c>
      <c r="U31" s="11">
        <v>4.3722783448810851</v>
      </c>
      <c r="V31" s="11">
        <v>4.8716068794332514</v>
      </c>
      <c r="W31" s="11">
        <v>4.3085961501233072</v>
      </c>
      <c r="X31" s="11">
        <v>4.8027061226852803</v>
      </c>
      <c r="Y31" s="11">
        <v>3.6819512977895452</v>
      </c>
      <c r="Z31" s="11">
        <v>3.7465280020670502</v>
      </c>
      <c r="AA31" s="11">
        <v>3.4175258483659743</v>
      </c>
      <c r="AB31" s="11">
        <v>3.4044304327204755</v>
      </c>
      <c r="AC31" s="11">
        <v>3.6217627240696451</v>
      </c>
      <c r="AD31" s="11">
        <v>3.6164414316094065</v>
      </c>
      <c r="AE31" s="11">
        <v>4.5124517713083119</v>
      </c>
      <c r="AF31" s="11">
        <v>4.3958481444618229</v>
      </c>
      <c r="AG31" s="11">
        <v>4.4131600453531608</v>
      </c>
      <c r="AH31" s="11">
        <v>4.2092201030610141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13.799730452714796</v>
      </c>
      <c r="Q32" s="21">
        <v>14.22342404973076</v>
      </c>
      <c r="R32" s="21">
        <v>13.776066340599588</v>
      </c>
      <c r="S32" s="21">
        <v>13.521697674186631</v>
      </c>
      <c r="T32" s="21">
        <v>13.450949736584795</v>
      </c>
      <c r="U32" s="21">
        <v>13.883921564996598</v>
      </c>
      <c r="V32" s="21">
        <v>13.371676099192786</v>
      </c>
      <c r="W32" s="21">
        <v>13.015280395067474</v>
      </c>
      <c r="X32" s="21">
        <v>12.869285878602103</v>
      </c>
      <c r="Y32" s="21">
        <v>12.500735533370039</v>
      </c>
      <c r="Z32" s="21">
        <v>12.379074590379274</v>
      </c>
      <c r="AA32" s="21">
        <v>12.232413205198069</v>
      </c>
      <c r="AB32" s="21">
        <v>11.628723562895706</v>
      </c>
      <c r="AC32" s="21">
        <v>11.427021240750101</v>
      </c>
      <c r="AD32" s="21">
        <v>11.377496055648802</v>
      </c>
      <c r="AE32" s="21">
        <v>11.375632621833672</v>
      </c>
      <c r="AF32" s="21">
        <v>11.642707449556401</v>
      </c>
      <c r="AG32" s="21">
        <v>11.64344395775306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38.269724182168055</v>
      </c>
      <c r="M33" s="11">
        <v>39.907090893154532</v>
      </c>
      <c r="N33" s="11">
        <v>37.219251336898402</v>
      </c>
      <c r="O33" s="11">
        <v>41.149380553933966</v>
      </c>
      <c r="P33" s="11">
        <v>39.653852044723543</v>
      </c>
      <c r="Q33" s="11">
        <v>39.706242350061203</v>
      </c>
      <c r="R33" s="11">
        <v>40.667284522706211</v>
      </c>
      <c r="S33" s="11">
        <v>38.922141178181121</v>
      </c>
      <c r="T33" s="11">
        <v>41.796066252587991</v>
      </c>
      <c r="U33" s="11">
        <v>41.616190837248936</v>
      </c>
      <c r="V33" s="11">
        <v>42.108457478125928</v>
      </c>
      <c r="W33" s="11">
        <v>40.605418848483403</v>
      </c>
      <c r="X33" s="11">
        <v>43.351809876533437</v>
      </c>
      <c r="Y33" s="11">
        <v>44.972318106600575</v>
      </c>
      <c r="Z33" s="11">
        <v>47.729374590593714</v>
      </c>
      <c r="AA33" s="11">
        <v>51.166424891244489</v>
      </c>
      <c r="AB33" s="11">
        <v>49.53134815550456</v>
      </c>
      <c r="AC33" s="11">
        <v>46.809084309862072</v>
      </c>
      <c r="AD33" s="11">
        <v>41.110639106661381</v>
      </c>
      <c r="AE33" s="11">
        <v>37.773188147163062</v>
      </c>
      <c r="AF33" s="11">
        <v>36.20429892511595</v>
      </c>
      <c r="AG33" s="11">
        <v>38.039238930214673</v>
      </c>
      <c r="AH33" s="11" t="s">
        <v>1</v>
      </c>
    </row>
    <row r="34" spans="1:34" x14ac:dyDescent="0.25">
      <c r="A34" s="12" t="s">
        <v>30</v>
      </c>
      <c r="B34" s="13">
        <v>32.631175794714665</v>
      </c>
      <c r="C34" s="14" t="s">
        <v>1</v>
      </c>
      <c r="D34" s="14">
        <v>28.134014098628708</v>
      </c>
      <c r="E34" s="14" t="s">
        <v>1</v>
      </c>
      <c r="F34" s="14">
        <v>26.464390862981553</v>
      </c>
      <c r="G34" s="14" t="s">
        <v>1</v>
      </c>
      <c r="H34" s="14">
        <v>23.478664829650327</v>
      </c>
      <c r="I34" s="14" t="s">
        <v>1</v>
      </c>
      <c r="J34" s="14">
        <v>22.909331479446525</v>
      </c>
      <c r="K34" s="14" t="s">
        <v>1</v>
      </c>
      <c r="L34" s="14">
        <v>22.614739226848162</v>
      </c>
      <c r="M34" s="14" t="s">
        <v>1</v>
      </c>
      <c r="N34" s="14">
        <v>18.788034757334461</v>
      </c>
      <c r="O34" s="14" t="s">
        <v>1</v>
      </c>
      <c r="P34" s="14">
        <v>15.568149794908726</v>
      </c>
      <c r="Q34" s="14" t="s">
        <v>1</v>
      </c>
      <c r="R34" s="14">
        <v>14.213948533328436</v>
      </c>
      <c r="S34" s="14" t="s">
        <v>1</v>
      </c>
      <c r="T34" s="14">
        <v>12.086956829015765</v>
      </c>
      <c r="U34" s="14" t="s">
        <v>1</v>
      </c>
      <c r="V34" s="14">
        <v>12.398512049167069</v>
      </c>
      <c r="W34" s="14">
        <v>11.195936780340073</v>
      </c>
      <c r="X34" s="14" t="s">
        <v>1</v>
      </c>
      <c r="Y34" s="14">
        <v>11.208341424794229</v>
      </c>
      <c r="Z34" s="14" t="s">
        <v>1</v>
      </c>
      <c r="AA34" s="14">
        <v>12.697649058661279</v>
      </c>
      <c r="AB34" s="14" t="s">
        <v>1</v>
      </c>
      <c r="AC34" s="14">
        <v>10.068961345351161</v>
      </c>
      <c r="AD34" s="14" t="s">
        <v>1</v>
      </c>
      <c r="AE34" s="14">
        <v>9.5050839840458394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14.241775299308681</v>
      </c>
      <c r="Y35" s="11">
        <v>5.8108453617832314</v>
      </c>
      <c r="Z35" s="11">
        <v>18.815331010452958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4.4121540135894346</v>
      </c>
      <c r="AF35" s="11">
        <v>4.8962937776266573</v>
      </c>
      <c r="AG35" s="11">
        <v>4.8729751855380927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24.65220352174336</v>
      </c>
      <c r="X36" s="14" t="s">
        <v>1</v>
      </c>
      <c r="Y36" s="14">
        <v>16.00190688066105</v>
      </c>
      <c r="Z36" s="14">
        <v>21.291504100644957</v>
      </c>
      <c r="AA36" s="14">
        <v>19.166057059253841</v>
      </c>
      <c r="AB36" s="14">
        <v>21.109639211408087</v>
      </c>
      <c r="AC36" s="14">
        <v>29.727387855762181</v>
      </c>
      <c r="AD36" s="14">
        <v>26.751809280544915</v>
      </c>
      <c r="AE36" s="14">
        <v>49.674728940783986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31.471923096246922</v>
      </c>
      <c r="M37" s="11">
        <v>29.743496278106058</v>
      </c>
      <c r="N37" s="11">
        <v>28.681267474370927</v>
      </c>
      <c r="O37" s="11">
        <v>27.089625429486308</v>
      </c>
      <c r="P37" s="11">
        <v>22.9574893329197</v>
      </c>
      <c r="Q37" s="11">
        <v>21.790288228062586</v>
      </c>
      <c r="R37" s="11">
        <v>19.704520993430584</v>
      </c>
      <c r="S37" s="11">
        <v>19.233597161586761</v>
      </c>
      <c r="T37" s="11">
        <v>18.287810079233157</v>
      </c>
      <c r="U37" s="11">
        <v>18.705772530764168</v>
      </c>
      <c r="V37" s="11">
        <v>18.121062609299692</v>
      </c>
      <c r="W37" s="11">
        <v>16.332716485062353</v>
      </c>
      <c r="X37" s="11">
        <v>16.270592865363962</v>
      </c>
      <c r="Y37" s="11">
        <v>16.156863751757527</v>
      </c>
      <c r="Z37" s="11">
        <v>15.802915114898999</v>
      </c>
      <c r="AA37" s="11">
        <v>16.160656723936444</v>
      </c>
      <c r="AB37" s="11">
        <v>15.695531596529591</v>
      </c>
      <c r="AC37" s="11">
        <v>15.221631770470411</v>
      </c>
      <c r="AD37" s="11">
        <v>15.176002382409203</v>
      </c>
      <c r="AE37" s="11">
        <v>15.468008848230644</v>
      </c>
      <c r="AF37" s="11">
        <v>15.729334158319761</v>
      </c>
      <c r="AG37" s="11">
        <v>15.280110383476982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9.860959950952898</v>
      </c>
      <c r="T38" s="14">
        <v>9.6738665408716411</v>
      </c>
      <c r="U38" s="14">
        <v>3.3358978500559076</v>
      </c>
      <c r="V38" s="14">
        <v>3.6878651640931772</v>
      </c>
      <c r="W38" s="14">
        <v>3.9749003263239122</v>
      </c>
      <c r="X38" s="14">
        <v>4.0765378118860784</v>
      </c>
      <c r="Y38" s="14">
        <v>8.3975438221523451</v>
      </c>
      <c r="Z38" s="14">
        <v>8.1434646936302322</v>
      </c>
      <c r="AA38" s="14">
        <v>7.8108892403483381</v>
      </c>
      <c r="AB38" s="14">
        <v>12.895051694705234</v>
      </c>
      <c r="AC38" s="14">
        <v>13.117497810756348</v>
      </c>
      <c r="AD38" s="14">
        <v>12.616499767770936</v>
      </c>
      <c r="AE38" s="14">
        <v>11.289882040317709</v>
      </c>
      <c r="AF38" s="14">
        <v>11.054180891307091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49.210765417092524</v>
      </c>
      <c r="C39" s="11">
        <v>44.471981543216252</v>
      </c>
      <c r="D39" s="11">
        <v>43.359964893049998</v>
      </c>
      <c r="E39" s="11">
        <v>40.871665082356827</v>
      </c>
      <c r="F39" s="11">
        <v>40.871673048443071</v>
      </c>
      <c r="G39" s="11">
        <v>37.449677914218441</v>
      </c>
      <c r="H39" s="11" t="s">
        <v>1</v>
      </c>
      <c r="I39" s="11">
        <v>29.793886411117619</v>
      </c>
      <c r="J39" s="11">
        <v>37.298664483717111</v>
      </c>
      <c r="K39" s="11">
        <v>30.203233187647349</v>
      </c>
      <c r="L39" s="11">
        <v>25.528767123287672</v>
      </c>
      <c r="M39" s="11">
        <v>20.079322160393197</v>
      </c>
      <c r="N39" s="11">
        <v>24.534142816183451</v>
      </c>
      <c r="O39" s="11">
        <v>24.801854974704895</v>
      </c>
      <c r="P39" s="11" t="s">
        <v>1</v>
      </c>
      <c r="Q39" s="11">
        <v>23.531263972017591</v>
      </c>
      <c r="R39" s="11">
        <v>20.377499254764835</v>
      </c>
      <c r="S39" s="11">
        <v>17.824026506824893</v>
      </c>
      <c r="T39" s="11">
        <v>17.824027725290129</v>
      </c>
      <c r="U39" s="11">
        <v>22.085229996101756</v>
      </c>
      <c r="V39" s="11" t="s">
        <v>1</v>
      </c>
      <c r="W39" s="11">
        <v>17.741272224566231</v>
      </c>
      <c r="X39" s="11" t="s">
        <v>1</v>
      </c>
      <c r="Y39" s="11">
        <v>6.80127045824673</v>
      </c>
      <c r="Z39" s="11">
        <v>6.0848714302314519</v>
      </c>
      <c r="AA39" s="11">
        <v>4.651983986859384</v>
      </c>
      <c r="AB39" s="11">
        <v>4.7187326648980932</v>
      </c>
      <c r="AC39" s="11">
        <v>4.1804164434314366</v>
      </c>
      <c r="AD39" s="11">
        <v>4.1629027665983598</v>
      </c>
      <c r="AE39" s="11">
        <v>3.1959665574511353</v>
      </c>
      <c r="AF39" s="11">
        <v>3.3674016809496958</v>
      </c>
      <c r="AG39" s="11">
        <v>2.8262385260028204</v>
      </c>
      <c r="AH39" s="11">
        <v>2.7806725072308813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3.2180398697706858</v>
      </c>
      <c r="M40" s="14">
        <v>2.9742506800149471</v>
      </c>
      <c r="N40" s="14">
        <v>2.8319756331129793</v>
      </c>
      <c r="O40" s="14">
        <v>3.0861564979431551</v>
      </c>
      <c r="P40" s="14">
        <v>2.9358118019209267</v>
      </c>
      <c r="Q40" s="14">
        <v>2.6763680179814857</v>
      </c>
      <c r="R40" s="14">
        <v>1.8517736635070752</v>
      </c>
      <c r="S40" s="14">
        <v>1.7525669507949446</v>
      </c>
      <c r="T40" s="14">
        <v>1.7817418241543481</v>
      </c>
      <c r="U40" s="14">
        <v>1.8527415948940615</v>
      </c>
      <c r="V40" s="14">
        <v>2.0568613840394301</v>
      </c>
      <c r="W40" s="14">
        <v>2.0904485693218087</v>
      </c>
      <c r="X40" s="14">
        <v>1.9017202232243458</v>
      </c>
      <c r="Y40" s="14">
        <v>1.8345232319031446</v>
      </c>
      <c r="Z40" s="14">
        <v>1.7802292883409041</v>
      </c>
      <c r="AA40" s="14">
        <v>1.6658619024625787</v>
      </c>
      <c r="AB40" s="14">
        <v>1.5567738996645075</v>
      </c>
      <c r="AC40" s="14">
        <v>1.5587123264368736</v>
      </c>
      <c r="AD40" s="14">
        <v>1.5488260171741766</v>
      </c>
      <c r="AE40" s="14">
        <v>1.3413980997468027</v>
      </c>
      <c r="AF40" s="14">
        <v>1.2070004054312884</v>
      </c>
      <c r="AG40" s="14">
        <v>1.1054619549209928</v>
      </c>
      <c r="AH40" s="14" t="s">
        <v>1</v>
      </c>
    </row>
    <row r="41" spans="1:34" s="5" customFormat="1" x14ac:dyDescent="0.25">
      <c r="A41" s="9" t="s">
        <v>37</v>
      </c>
      <c r="B41" s="10">
        <v>7.9565384511630421</v>
      </c>
      <c r="C41" s="11">
        <v>8.1020175656063973</v>
      </c>
      <c r="D41" s="11">
        <v>8.923090578713575</v>
      </c>
      <c r="E41" s="11">
        <v>10.038917528577789</v>
      </c>
      <c r="F41" s="11">
        <v>9.7128158448842346</v>
      </c>
      <c r="G41" s="11">
        <v>10.398133037657461</v>
      </c>
      <c r="H41" s="11">
        <v>9.3855849972497456</v>
      </c>
      <c r="I41" s="11">
        <v>8.8344825581670445</v>
      </c>
      <c r="J41" s="11">
        <v>9.2484357945503142</v>
      </c>
      <c r="K41" s="11">
        <v>9.8567452466828893</v>
      </c>
      <c r="L41" s="11">
        <v>9.8901605111149902</v>
      </c>
      <c r="M41" s="11">
        <v>9.5351024415000065</v>
      </c>
      <c r="N41" s="11">
        <v>9.5374064246996415</v>
      </c>
      <c r="O41" s="11">
        <v>9.3100904185144007</v>
      </c>
      <c r="P41" s="11">
        <v>9.4885027273142573</v>
      </c>
      <c r="Q41" s="11">
        <v>8.2902327598905803</v>
      </c>
      <c r="R41" s="11">
        <v>8.2811477567510963</v>
      </c>
      <c r="S41" s="11">
        <v>7.7683910296764438</v>
      </c>
      <c r="T41" s="11">
        <v>8.3290883121696115</v>
      </c>
      <c r="U41" s="11">
        <v>9.2145850529228959</v>
      </c>
      <c r="V41" s="11">
        <v>9.0244379010095184</v>
      </c>
      <c r="W41" s="11">
        <v>8.3754665552172973</v>
      </c>
      <c r="X41" s="11">
        <v>8.6201597220578332</v>
      </c>
      <c r="Y41" s="11">
        <v>9.1684093153331681</v>
      </c>
      <c r="Z41" s="11">
        <v>8.3258040576762635</v>
      </c>
      <c r="AA41" s="11">
        <v>7.8987605680460229</v>
      </c>
      <c r="AB41" s="11">
        <v>7.5486688437207796</v>
      </c>
      <c r="AC41" s="11">
        <v>7.8137597423884904</v>
      </c>
      <c r="AD41" s="11">
        <v>7.7522680656424505</v>
      </c>
      <c r="AE41" s="11">
        <v>7.8112184900673887</v>
      </c>
      <c r="AF41" s="11">
        <v>8.2770225793828427</v>
      </c>
      <c r="AG41" s="11">
        <v>8.3560935772288172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33.633926395320493</v>
      </c>
      <c r="J42" s="14" t="s">
        <v>1</v>
      </c>
      <c r="K42" s="14" t="s">
        <v>1</v>
      </c>
      <c r="L42" s="14" t="s">
        <v>1</v>
      </c>
      <c r="M42" s="14">
        <v>19.999251415722696</v>
      </c>
      <c r="N42" s="14" t="s">
        <v>1</v>
      </c>
      <c r="O42" s="14">
        <v>21.927875627695173</v>
      </c>
      <c r="P42" s="14">
        <v>20.910782456691646</v>
      </c>
      <c r="Q42" s="14">
        <v>20.82609531155704</v>
      </c>
      <c r="R42" s="14">
        <v>22.796265504156331</v>
      </c>
      <c r="S42" s="14">
        <v>21.69501825568744</v>
      </c>
      <c r="T42" s="14">
        <v>20.327026517598032</v>
      </c>
      <c r="U42" s="14">
        <v>21.596019905056039</v>
      </c>
      <c r="V42" s="14">
        <v>22.748135473803565</v>
      </c>
      <c r="W42" s="14">
        <v>22.357179855980352</v>
      </c>
      <c r="X42" s="14">
        <v>22.887423553862078</v>
      </c>
      <c r="Y42" s="14">
        <v>23.388826897980806</v>
      </c>
      <c r="Z42" s="14">
        <v>23.505484430947075</v>
      </c>
      <c r="AA42" s="14">
        <v>23.978708512398565</v>
      </c>
      <c r="AB42" s="14">
        <v>23.071289468862126</v>
      </c>
      <c r="AC42" s="14">
        <v>22.309388992688508</v>
      </c>
      <c r="AD42" s="14">
        <v>20.844166022414761</v>
      </c>
      <c r="AE42" s="14">
        <v>23.465096211646657</v>
      </c>
      <c r="AF42" s="14">
        <v>24.268399277658972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17.458638675012132</v>
      </c>
      <c r="K43" s="11">
        <v>14.451709782253481</v>
      </c>
      <c r="L43" s="11">
        <v>13.314625171345259</v>
      </c>
      <c r="M43" s="11">
        <v>12.360040994329108</v>
      </c>
      <c r="N43" s="11">
        <v>13.407250448064284</v>
      </c>
      <c r="O43" s="11">
        <v>12.59159456283316</v>
      </c>
      <c r="P43" s="11">
        <v>12.061394134646022</v>
      </c>
      <c r="Q43" s="11">
        <v>11.860728395890517</v>
      </c>
      <c r="R43" s="11">
        <v>11.559865448847594</v>
      </c>
      <c r="S43" s="11">
        <v>11.655814597852618</v>
      </c>
      <c r="T43" s="11">
        <v>12.057314071372554</v>
      </c>
      <c r="U43" s="11">
        <v>13.018655386799161</v>
      </c>
      <c r="V43" s="11">
        <v>12.673795171891792</v>
      </c>
      <c r="W43" s="11">
        <v>11.728499646122936</v>
      </c>
      <c r="X43" s="11">
        <v>11.253693931858441</v>
      </c>
      <c r="Y43" s="11">
        <v>10.913645874343375</v>
      </c>
      <c r="Z43" s="11">
        <v>11.212896066201228</v>
      </c>
      <c r="AA43" s="11">
        <v>11.742550520428187</v>
      </c>
      <c r="AB43" s="11">
        <v>11.544508432072478</v>
      </c>
      <c r="AC43" s="11">
        <v>10.699077222214772</v>
      </c>
      <c r="AD43" s="11">
        <v>10.073872594914882</v>
      </c>
      <c r="AE43" s="11">
        <v>9.9925997438509206</v>
      </c>
      <c r="AF43" s="11">
        <v>10.107994552110041</v>
      </c>
      <c r="AG43" s="11">
        <v>9.771001325003196</v>
      </c>
      <c r="AH43" s="11" t="s">
        <v>1</v>
      </c>
    </row>
    <row r="44" spans="1:34" x14ac:dyDescent="0.25">
      <c r="A44" s="12" t="s">
        <v>40</v>
      </c>
      <c r="B44" s="13">
        <v>19.064327485380115</v>
      </c>
      <c r="C44" s="14">
        <v>18.690807799442897</v>
      </c>
      <c r="D44" s="14">
        <v>17.719174457576294</v>
      </c>
      <c r="E44" s="14">
        <v>16.628365068942877</v>
      </c>
      <c r="F44" s="14">
        <v>15.095188127716986</v>
      </c>
      <c r="G44" s="14">
        <v>14.403082739566669</v>
      </c>
      <c r="H44" s="14">
        <v>14.722061378112333</v>
      </c>
      <c r="I44" s="14">
        <v>13.213992894233396</v>
      </c>
      <c r="J44" s="14">
        <v>12.18299353555445</v>
      </c>
      <c r="K44" s="14">
        <v>11.861427680444521</v>
      </c>
      <c r="L44" s="14">
        <v>11.237594862813777</v>
      </c>
      <c r="M44" s="14">
        <v>10.284009856049797</v>
      </c>
      <c r="N44" s="14">
        <v>10.503059143439836</v>
      </c>
      <c r="O44" s="14">
        <v>9.5621886517354504</v>
      </c>
      <c r="P44" s="14">
        <v>8.8983844971700581</v>
      </c>
      <c r="Q44" s="14">
        <v>9.6956071798165784</v>
      </c>
      <c r="R44" s="14">
        <v>9.7252312665497431</v>
      </c>
      <c r="S44" s="14">
        <v>9.7362812999467234</v>
      </c>
      <c r="T44" s="14">
        <v>9.7590322265942575</v>
      </c>
      <c r="U44" s="14">
        <v>10.445086129642537</v>
      </c>
      <c r="V44" s="14">
        <v>10.598487339690891</v>
      </c>
      <c r="W44" s="14">
        <v>8.9954265888661098</v>
      </c>
      <c r="X44" s="14">
        <v>8.5721343873517775</v>
      </c>
      <c r="Y44" s="14">
        <v>8.8838198575876213</v>
      </c>
      <c r="Z44" s="14">
        <v>8.6091940577845367</v>
      </c>
      <c r="AA44" s="14">
        <v>6.957837581224223</v>
      </c>
      <c r="AB44" s="14">
        <v>6.6443949517446175</v>
      </c>
      <c r="AC44" s="14">
        <v>7.0362473347547976</v>
      </c>
      <c r="AD44" s="14">
        <v>6.9674030588598796</v>
      </c>
      <c r="AE44" s="14">
        <v>6.6617429837518465</v>
      </c>
      <c r="AF44" s="14">
        <v>7.5925483639837603</v>
      </c>
      <c r="AG44" s="14">
        <v>6.9069139570372116</v>
      </c>
      <c r="AH44" s="14">
        <v>6.9782508098102731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2.0829274782208649</v>
      </c>
      <c r="M45" s="11">
        <v>2.166978396309251</v>
      </c>
      <c r="N45" s="11">
        <v>1.9251297606420297</v>
      </c>
      <c r="O45" s="11">
        <v>2.4799424265355396</v>
      </c>
      <c r="P45" s="11">
        <v>6.0323420764951976</v>
      </c>
      <c r="Q45" s="11">
        <v>5.6510993119849156</v>
      </c>
      <c r="R45" s="11">
        <v>8.1090625484782564</v>
      </c>
      <c r="S45" s="11">
        <v>5.2286698186658151</v>
      </c>
      <c r="T45" s="11">
        <v>3.6848756293910343</v>
      </c>
      <c r="U45" s="11">
        <v>5.01336465649681</v>
      </c>
      <c r="V45" s="11">
        <v>6.9333817028892009</v>
      </c>
      <c r="W45" s="11">
        <v>3.1844228114069333</v>
      </c>
      <c r="X45" s="11">
        <v>2.4867402481602334</v>
      </c>
      <c r="Y45" s="11">
        <v>7.228116650674564</v>
      </c>
      <c r="Z45" s="11">
        <v>3.2219897699398037</v>
      </c>
      <c r="AA45" s="11">
        <v>2.2048172360009564</v>
      </c>
      <c r="AB45" s="11">
        <v>8.0986359952744635</v>
      </c>
      <c r="AC45" s="11">
        <v>9.5771272290739944</v>
      </c>
      <c r="AD45" s="11">
        <v>7.6263784344172647</v>
      </c>
      <c r="AE45" s="11">
        <v>7.8192377627463703</v>
      </c>
      <c r="AF45" s="11">
        <v>6.2061750333471579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8.9999999999998703</v>
      </c>
      <c r="AA46" s="14">
        <v>9.5029566976185684</v>
      </c>
      <c r="AB46" s="14">
        <v>9.7681836567939673</v>
      </c>
      <c r="AC46" s="14">
        <v>9.6782294733448495</v>
      </c>
      <c r="AD46" s="14">
        <v>9.0014806766461639</v>
      </c>
      <c r="AE46" s="14" t="s">
        <v>1</v>
      </c>
      <c r="AF46" s="14">
        <v>9.5357620054385741</v>
      </c>
      <c r="AG46" s="14">
        <v>9.7843646031886173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44.997473271225118</v>
      </c>
      <c r="L47" s="11">
        <v>41.715426245748283</v>
      </c>
      <c r="M47" s="11">
        <v>39.065779426202681</v>
      </c>
      <c r="N47" s="11">
        <v>24.996793817957379</v>
      </c>
      <c r="O47" s="11">
        <v>28.353248354228395</v>
      </c>
      <c r="P47" s="11">
        <v>25.914674046833884</v>
      </c>
      <c r="Q47" s="11">
        <v>23.172697873331003</v>
      </c>
      <c r="R47" s="11">
        <v>24.091370577693841</v>
      </c>
      <c r="S47" s="11">
        <v>27.243069825713341</v>
      </c>
      <c r="T47" s="11">
        <v>31.742112361718032</v>
      </c>
      <c r="U47" s="11">
        <v>29.802723233229834</v>
      </c>
      <c r="V47" s="11">
        <v>34.327046098257966</v>
      </c>
      <c r="W47" s="11">
        <v>32.761315309921393</v>
      </c>
      <c r="X47" s="11">
        <v>38.469805914193522</v>
      </c>
      <c r="Y47" s="11">
        <v>41.800100762029125</v>
      </c>
      <c r="Z47" s="11">
        <v>32.328685726081105</v>
      </c>
      <c r="AA47" s="11">
        <v>30.119493679984394</v>
      </c>
      <c r="AB47" s="11">
        <v>26.381890933285689</v>
      </c>
      <c r="AC47" s="11">
        <v>26.168125245560901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18.778713173742968</v>
      </c>
      <c r="D48" s="14" t="s">
        <v>1</v>
      </c>
      <c r="E48" s="14">
        <v>19.189348365655633</v>
      </c>
      <c r="F48" s="14" t="s">
        <v>1</v>
      </c>
      <c r="G48" s="14">
        <v>17.27036133671956</v>
      </c>
      <c r="H48" s="14" t="s">
        <v>1</v>
      </c>
      <c r="I48" s="14">
        <v>16.437934371426056</v>
      </c>
      <c r="J48" s="14" t="s">
        <v>1</v>
      </c>
      <c r="K48" s="14">
        <v>15.403544518104011</v>
      </c>
      <c r="L48" s="14" t="s">
        <v>1</v>
      </c>
      <c r="M48" s="14">
        <v>14.604990242884671</v>
      </c>
      <c r="N48" s="14">
        <v>15.80188679245283</v>
      </c>
      <c r="O48" s="14">
        <v>15.143320117727896</v>
      </c>
      <c r="P48" s="14">
        <v>15.617792661090265</v>
      </c>
      <c r="Q48" s="14">
        <v>15.663083530795646</v>
      </c>
      <c r="R48" s="14">
        <v>15.904806786050896</v>
      </c>
      <c r="S48" s="14">
        <v>15.577560089420237</v>
      </c>
      <c r="T48" s="14">
        <v>14.790249391142138</v>
      </c>
      <c r="U48" s="14">
        <v>16.384581408396905</v>
      </c>
      <c r="V48" s="14">
        <v>16.414985348148114</v>
      </c>
      <c r="W48" s="14">
        <v>16.442416880133099</v>
      </c>
      <c r="X48" s="14">
        <v>16.420951845723145</v>
      </c>
      <c r="Y48" s="14">
        <v>15.984015196598108</v>
      </c>
      <c r="Z48" s="14">
        <v>15.237929043624193</v>
      </c>
      <c r="AA48" s="14">
        <v>15.039728147857801</v>
      </c>
      <c r="AB48" s="14">
        <v>14.153174372639899</v>
      </c>
      <c r="AC48" s="14">
        <v>13.677681052153778</v>
      </c>
      <c r="AD48" s="14">
        <v>13.854632844672294</v>
      </c>
      <c r="AE48" s="14">
        <v>12.730507715695872</v>
      </c>
      <c r="AF48" s="14">
        <v>12.444796840789648</v>
      </c>
      <c r="AG48" s="14">
        <v>13.174510178997048</v>
      </c>
      <c r="AH48" s="14">
        <v>11.950225599853166</v>
      </c>
    </row>
    <row r="49" spans="1:34" s="5" customFormat="1" x14ac:dyDescent="0.25">
      <c r="A49" s="9" t="s">
        <v>44</v>
      </c>
      <c r="B49" s="10">
        <v>43.913883521943134</v>
      </c>
      <c r="C49" s="11">
        <v>44.604618614415671</v>
      </c>
      <c r="D49" s="11">
        <v>42.102475837415604</v>
      </c>
      <c r="E49" s="11">
        <v>41.634335596508244</v>
      </c>
      <c r="F49" s="11" t="s">
        <v>1</v>
      </c>
      <c r="G49" s="11">
        <v>42.238825943199558</v>
      </c>
      <c r="H49" s="11" t="s">
        <v>1</v>
      </c>
      <c r="I49" s="11">
        <v>35.334542315143125</v>
      </c>
      <c r="J49" s="11" t="s">
        <v>1</v>
      </c>
      <c r="K49" s="11">
        <v>36.012727128039728</v>
      </c>
      <c r="L49" s="11" t="s">
        <v>1</v>
      </c>
      <c r="M49" s="11">
        <v>32.22708656969354</v>
      </c>
      <c r="N49" s="11" t="s">
        <v>1</v>
      </c>
      <c r="O49" s="11">
        <v>27.779785568003856</v>
      </c>
      <c r="P49" s="11" t="s">
        <v>1</v>
      </c>
      <c r="Q49" s="11">
        <v>25.909290096406661</v>
      </c>
      <c r="R49" s="11" t="s">
        <v>1</v>
      </c>
      <c r="S49" s="11">
        <v>27.024525682554373</v>
      </c>
      <c r="T49" s="11" t="s">
        <v>1</v>
      </c>
      <c r="U49" s="11">
        <v>25.27743526510481</v>
      </c>
      <c r="V49" s="11" t="s">
        <v>1</v>
      </c>
      <c r="W49" s="11">
        <v>22.704761904761902</v>
      </c>
      <c r="X49" s="11" t="s">
        <v>1</v>
      </c>
      <c r="Y49" s="11">
        <v>23.165735567970206</v>
      </c>
      <c r="Z49" s="11" t="s">
        <v>1</v>
      </c>
      <c r="AA49" s="11">
        <v>20.982142857142858</v>
      </c>
      <c r="AB49" s="11" t="s">
        <v>1</v>
      </c>
      <c r="AC49" s="11">
        <v>21.111677715451297</v>
      </c>
      <c r="AD49" s="11" t="s">
        <v>1</v>
      </c>
      <c r="AE49" s="11">
        <v>16.663002857770941</v>
      </c>
      <c r="AF49" s="11" t="s">
        <v>1</v>
      </c>
      <c r="AG49" s="11">
        <v>17.123287671232877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25.170089192573858</v>
      </c>
      <c r="L50" s="14">
        <v>24.44499205315455</v>
      </c>
      <c r="M50" s="14">
        <v>24.301852448254664</v>
      </c>
      <c r="N50" s="14">
        <v>24.45844397779333</v>
      </c>
      <c r="O50" s="14">
        <v>25.282169567838437</v>
      </c>
      <c r="P50" s="14">
        <v>25.273018400845949</v>
      </c>
      <c r="Q50" s="14">
        <v>26.066749514266945</v>
      </c>
      <c r="R50" s="14">
        <v>26.990719003674453</v>
      </c>
      <c r="S50" s="14">
        <v>29.100143553834574</v>
      </c>
      <c r="T50" s="14">
        <v>30.127412235323376</v>
      </c>
      <c r="U50" s="14">
        <v>30.262004967537287</v>
      </c>
      <c r="V50" s="14">
        <v>30.950603121419885</v>
      </c>
      <c r="W50" s="14">
        <v>29.837374413668343</v>
      </c>
      <c r="X50" s="14">
        <v>32.187001067912917</v>
      </c>
      <c r="Y50" s="14">
        <v>30.264660756449473</v>
      </c>
      <c r="Z50" s="14">
        <v>30.481789960673815</v>
      </c>
      <c r="AA50" s="14">
        <v>31.066349568384894</v>
      </c>
      <c r="AB50" s="14">
        <v>31.973981771007715</v>
      </c>
      <c r="AC50" s="14">
        <v>30.420347339612803</v>
      </c>
      <c r="AD50" s="14">
        <v>34.431181750387744</v>
      </c>
      <c r="AE50" s="14">
        <v>28.286505296546039</v>
      </c>
      <c r="AF50" s="14">
        <v>32.825835737619578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13.974379632613598</v>
      </c>
      <c r="AB51" s="11">
        <v>11.059250115722882</v>
      </c>
      <c r="AC51" s="11">
        <v>11.349007076010045</v>
      </c>
      <c r="AD51" s="11">
        <v>9.8156701202513208</v>
      </c>
      <c r="AE51" s="11">
        <v>9.019192275991994</v>
      </c>
      <c r="AF51" s="11">
        <v>9.6230954290296715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11.476489854308625</v>
      </c>
      <c r="L52" s="14">
        <v>14.082312129509026</v>
      </c>
      <c r="M52" s="14">
        <v>13.150079809940978</v>
      </c>
      <c r="N52" s="14">
        <v>13.332086428329678</v>
      </c>
      <c r="O52" s="14">
        <v>12.829933174364861</v>
      </c>
      <c r="P52" s="14">
        <v>10.94082103788968</v>
      </c>
      <c r="Q52" s="14">
        <v>9.6909666674691053</v>
      </c>
      <c r="R52" s="14">
        <v>10.368414208404605</v>
      </c>
      <c r="S52" s="14">
        <v>12.184723846859095</v>
      </c>
      <c r="T52" s="14">
        <v>7.654979096202454</v>
      </c>
      <c r="U52" s="14">
        <v>11.368129563926592</v>
      </c>
      <c r="V52" s="14">
        <v>10.657668626070855</v>
      </c>
      <c r="W52" s="14">
        <v>10.42791742817734</v>
      </c>
      <c r="X52" s="14">
        <v>10.247870799024632</v>
      </c>
      <c r="Y52" s="14">
        <v>11.602878740949834</v>
      </c>
      <c r="Z52" s="14">
        <v>11.701868976625153</v>
      </c>
      <c r="AA52" s="14">
        <v>11.163628228046894</v>
      </c>
      <c r="AB52" s="14">
        <v>11.224478627389601</v>
      </c>
      <c r="AC52" s="14">
        <v>11.215345701517309</v>
      </c>
      <c r="AD52" s="14">
        <v>11.614717635855268</v>
      </c>
      <c r="AE52" s="14">
        <v>11.463760712866792</v>
      </c>
      <c r="AF52" s="14">
        <v>12.31987412467697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15.698330621029976</v>
      </c>
      <c r="C53" s="11">
        <v>14.782732618299658</v>
      </c>
      <c r="D53" s="11">
        <v>14.894053232672849</v>
      </c>
      <c r="E53" s="11">
        <v>15.019891305002018</v>
      </c>
      <c r="F53" s="11">
        <v>14.752890267124943</v>
      </c>
      <c r="G53" s="11">
        <v>14.022250469889075</v>
      </c>
      <c r="H53" s="11">
        <v>12.893701782590671</v>
      </c>
      <c r="I53" s="11">
        <v>12.142904206553149</v>
      </c>
      <c r="J53" s="11">
        <v>11.62549121015617</v>
      </c>
      <c r="K53" s="11">
        <v>11.164993060658015</v>
      </c>
      <c r="L53" s="11">
        <v>10.826711548343376</v>
      </c>
      <c r="M53" s="11">
        <v>11.935024958700787</v>
      </c>
      <c r="N53" s="11">
        <v>12.910629494206471</v>
      </c>
      <c r="O53" s="11">
        <v>12.983772423731077</v>
      </c>
      <c r="P53" s="11">
        <v>12.711635683816947</v>
      </c>
      <c r="Q53" s="11">
        <v>12.377119280509824</v>
      </c>
      <c r="R53" s="11">
        <v>12.103426801907474</v>
      </c>
      <c r="S53" s="11">
        <v>11.911530048292844</v>
      </c>
      <c r="T53" s="11">
        <v>11.522304855638188</v>
      </c>
      <c r="U53" s="11">
        <v>12.18947998644239</v>
      </c>
      <c r="V53" s="11">
        <v>13.015060122987739</v>
      </c>
      <c r="W53" s="11">
        <v>12.870441040816996</v>
      </c>
      <c r="X53" s="11">
        <v>12.277358082321692</v>
      </c>
      <c r="Y53" s="11">
        <v>11.507092510238879</v>
      </c>
      <c r="Z53" s="11">
        <v>11.342905600174422</v>
      </c>
      <c r="AA53" s="11">
        <v>10.773727288673062</v>
      </c>
      <c r="AB53" s="11">
        <v>9.842820053799219</v>
      </c>
      <c r="AC53" s="11">
        <v>9.5687529278662158</v>
      </c>
      <c r="AD53" s="11">
        <v>9.7429724333647219</v>
      </c>
      <c r="AE53" s="11">
        <v>9.559347437087041</v>
      </c>
      <c r="AF53" s="11">
        <v>9.1247917034651511</v>
      </c>
      <c r="AG53" s="11">
        <v>8.2911814077440447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30.865121243300152</v>
      </c>
      <c r="V54" s="14">
        <v>36.62072268746477</v>
      </c>
      <c r="W54" s="14">
        <v>33.774617979134007</v>
      </c>
      <c r="X54" s="14">
        <v>28.759416329977665</v>
      </c>
      <c r="Y54" s="14">
        <v>33.362342162452045</v>
      </c>
      <c r="Z54" s="14">
        <v>24.458317864346053</v>
      </c>
      <c r="AA54" s="14">
        <v>27.347630506478886</v>
      </c>
      <c r="AB54" s="14">
        <v>26.07472277329455</v>
      </c>
      <c r="AC54" s="14">
        <v>27.035551160771309</v>
      </c>
      <c r="AD54" s="14">
        <v>28.171964159603252</v>
      </c>
      <c r="AE54" s="14">
        <v>25.786026155455851</v>
      </c>
      <c r="AF54" s="14">
        <v>29.31516300677038</v>
      </c>
      <c r="AG54" s="14">
        <v>26.586123076366242</v>
      </c>
      <c r="AH54" s="14">
        <v>26.253983581570957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3.7403740374037402</v>
      </c>
      <c r="E55" s="11" t="s">
        <v>1</v>
      </c>
      <c r="F55" s="11" t="s">
        <v>1</v>
      </c>
      <c r="G55" s="11" t="s">
        <v>1</v>
      </c>
      <c r="H55" s="11">
        <v>2.5025025025025025</v>
      </c>
      <c r="I55" s="11" t="s">
        <v>1</v>
      </c>
      <c r="J55" s="11" t="s">
        <v>1</v>
      </c>
      <c r="K55" s="11" t="s">
        <v>1</v>
      </c>
      <c r="L55" s="11">
        <v>1.3114754098360655</v>
      </c>
      <c r="M55" s="11" t="s">
        <v>1</v>
      </c>
      <c r="N55" s="11" t="s">
        <v>1</v>
      </c>
      <c r="O55" s="11" t="s">
        <v>1</v>
      </c>
      <c r="P55" s="11">
        <v>1.0687022900763359</v>
      </c>
      <c r="Q55" s="11" t="s">
        <v>1</v>
      </c>
      <c r="R55" s="11" t="s">
        <v>1</v>
      </c>
      <c r="S55" s="11" t="s">
        <v>1</v>
      </c>
      <c r="T55" s="11">
        <v>0.73619631901840499</v>
      </c>
      <c r="U55" s="11" t="s">
        <v>1</v>
      </c>
      <c r="V55" s="11" t="s">
        <v>1</v>
      </c>
      <c r="W55" s="11" t="s">
        <v>1</v>
      </c>
      <c r="X55" s="11">
        <v>0.75288019996093403</v>
      </c>
      <c r="Y55" s="11" t="s">
        <v>1</v>
      </c>
      <c r="Z55" s="11" t="s">
        <v>1</v>
      </c>
      <c r="AA55" s="11">
        <v>0.9429821820625881</v>
      </c>
      <c r="AB55" s="11" t="s">
        <v>1</v>
      </c>
      <c r="AC55" s="11">
        <v>0.87575777874932814</v>
      </c>
      <c r="AD55" s="11" t="s">
        <v>1</v>
      </c>
      <c r="AE55" s="11">
        <v>0.93392865994611551</v>
      </c>
      <c r="AF55" s="11" t="s">
        <v>1</v>
      </c>
      <c r="AG55" s="11">
        <v>0.93972022854564918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23.428544265493759</v>
      </c>
      <c r="L56" s="14">
        <v>23.525640813629494</v>
      </c>
      <c r="M56" s="14">
        <v>23.287058518848173</v>
      </c>
      <c r="N56" s="14">
        <v>24.815531787190753</v>
      </c>
      <c r="O56" s="14">
        <v>24.667437220702698</v>
      </c>
      <c r="P56" s="14">
        <v>23.224686521030907</v>
      </c>
      <c r="Q56" s="14">
        <v>21.048899252394556</v>
      </c>
      <c r="R56" s="14">
        <v>19.855867657110775</v>
      </c>
      <c r="S56" s="14">
        <v>18.275754813429238</v>
      </c>
      <c r="T56" s="14">
        <v>16.438868461687047</v>
      </c>
      <c r="U56" s="14">
        <v>16.470418267004518</v>
      </c>
      <c r="V56" s="14">
        <v>15.726548776565554</v>
      </c>
      <c r="W56" s="14">
        <v>14.849717941644542</v>
      </c>
      <c r="X56" s="14">
        <v>13.872635958075502</v>
      </c>
      <c r="Y56" s="14">
        <v>13.061299334207344</v>
      </c>
      <c r="Z56" s="14">
        <v>12.301594158236476</v>
      </c>
      <c r="AA56" s="14">
        <v>12.142776265293076</v>
      </c>
      <c r="AB56" s="14">
        <v>12.782765167821269</v>
      </c>
      <c r="AC56" s="14">
        <v>11.735327249708478</v>
      </c>
      <c r="AD56" s="14">
        <v>10.672315427120314</v>
      </c>
      <c r="AE56" s="14">
        <v>10.560565698686162</v>
      </c>
      <c r="AF56" s="14">
        <v>9.5565788859246652</v>
      </c>
      <c r="AG56" s="14">
        <v>8.7560970790459027</v>
      </c>
      <c r="AH56" s="14" t="s">
        <v>1</v>
      </c>
    </row>
    <row r="57" spans="1:34" s="5" customFormat="1" x14ac:dyDescent="0.25">
      <c r="A57" s="9" t="s">
        <v>52</v>
      </c>
      <c r="B57" s="10">
        <v>9.8746081504702179</v>
      </c>
      <c r="C57" s="11">
        <v>7.8678678678678668</v>
      </c>
      <c r="D57" s="11">
        <v>8.2135523613963048</v>
      </c>
      <c r="E57" s="11">
        <v>9.9361896080218788</v>
      </c>
      <c r="F57" s="11">
        <v>8.648416839396754</v>
      </c>
      <c r="G57" s="11">
        <v>7.3604662984174327</v>
      </c>
      <c r="H57" s="11">
        <v>11.885952420213162</v>
      </c>
      <c r="I57" s="11">
        <v>10.537303748007504</v>
      </c>
      <c r="J57" s="11">
        <v>7.3085223214628572</v>
      </c>
      <c r="K57" s="11">
        <v>6.6720091257924246</v>
      </c>
      <c r="L57" s="11">
        <v>6.1902113877345508</v>
      </c>
      <c r="M57" s="11">
        <v>7.3613795591114108</v>
      </c>
      <c r="N57" s="11">
        <v>7.0140422983277704</v>
      </c>
      <c r="O57" s="11">
        <v>10.437715341656464</v>
      </c>
      <c r="P57" s="11">
        <v>7.9548827340383976</v>
      </c>
      <c r="Q57" s="11">
        <v>11.55436884572074</v>
      </c>
      <c r="R57" s="11">
        <v>11.67767946451279</v>
      </c>
      <c r="S57" s="11">
        <v>10.553654719390121</v>
      </c>
      <c r="T57" s="11">
        <v>11.948995567708218</v>
      </c>
      <c r="U57" s="11">
        <v>12.569124049314414</v>
      </c>
      <c r="V57" s="11">
        <v>11.445079033491986</v>
      </c>
      <c r="W57" s="11">
        <v>11.327658315514853</v>
      </c>
      <c r="X57" s="11">
        <v>11.000567053350554</v>
      </c>
      <c r="Y57" s="11">
        <v>10.423856521793743</v>
      </c>
      <c r="Z57" s="11">
        <v>9.6908095337700058</v>
      </c>
      <c r="AA57" s="11">
        <v>9.3696694808224112</v>
      </c>
      <c r="AB57" s="11">
        <v>7.9504405483677747</v>
      </c>
      <c r="AC57" s="11">
        <v>7.754346588462953</v>
      </c>
      <c r="AD57" s="11">
        <v>7.4457641954247684</v>
      </c>
      <c r="AE57" s="11">
        <v>5.3432913562740829</v>
      </c>
      <c r="AF57" s="11">
        <v>5.3835861651285262</v>
      </c>
      <c r="AG57" s="11">
        <v>4.5053117281145054</v>
      </c>
      <c r="AH57" s="11" t="s">
        <v>1</v>
      </c>
    </row>
    <row r="58" spans="1:34" x14ac:dyDescent="0.25">
      <c r="A58" s="12" t="s">
        <v>53</v>
      </c>
      <c r="B58" s="13">
        <v>13.059794846134601</v>
      </c>
      <c r="C58" s="14">
        <v>14.482360698977908</v>
      </c>
      <c r="D58" s="14">
        <v>14.931263140870129</v>
      </c>
      <c r="E58" s="14">
        <v>14.620295393200497</v>
      </c>
      <c r="F58" s="14">
        <v>14.988088452375733</v>
      </c>
      <c r="G58" s="14">
        <v>14.563722521110204</v>
      </c>
      <c r="H58" s="14">
        <v>14.437081473214286</v>
      </c>
      <c r="I58" s="14">
        <v>13.76512970265955</v>
      </c>
      <c r="J58" s="14">
        <v>13.45013301632522</v>
      </c>
      <c r="K58" s="14">
        <v>12.238858199933153</v>
      </c>
      <c r="L58" s="14">
        <v>12.632351281182977</v>
      </c>
      <c r="M58" s="14">
        <v>10.029530788581429</v>
      </c>
      <c r="N58" s="14">
        <v>9.1892988277390035</v>
      </c>
      <c r="O58" s="14">
        <v>10.391444409265207</v>
      </c>
      <c r="P58" s="14">
        <v>10.715079439552353</v>
      </c>
      <c r="Q58" s="14">
        <v>10.557994944929245</v>
      </c>
      <c r="R58" s="14">
        <v>9.992199318194551</v>
      </c>
      <c r="S58" s="14">
        <v>9.1605549934177688</v>
      </c>
      <c r="T58" s="14">
        <v>9.1529959329924004</v>
      </c>
      <c r="U58" s="14">
        <v>9.1634575233146212</v>
      </c>
      <c r="V58" s="14">
        <v>9.5268037326454742</v>
      </c>
      <c r="W58" s="14">
        <v>8.5786184655054658</v>
      </c>
      <c r="X58" s="14">
        <v>8.0463600681330067</v>
      </c>
      <c r="Y58" s="14">
        <v>7.8991934227067615</v>
      </c>
      <c r="Z58" s="14">
        <v>7.2621864338095907</v>
      </c>
      <c r="AA58" s="14">
        <v>6.6309365711756145</v>
      </c>
      <c r="AB58" s="14">
        <v>6.5536559451366756</v>
      </c>
      <c r="AC58" s="14">
        <v>6.3099349011451196</v>
      </c>
      <c r="AD58" s="14">
        <v>6.6365630032450458</v>
      </c>
      <c r="AE58" s="14">
        <v>6.5865495724520455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438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53.94</v>
      </c>
      <c r="M5" s="23" t="s">
        <v>1</v>
      </c>
      <c r="N5" s="23" t="s">
        <v>1</v>
      </c>
      <c r="O5" s="23" t="s">
        <v>1</v>
      </c>
      <c r="P5" s="23">
        <v>114.435</v>
      </c>
      <c r="Q5" s="23">
        <v>154.48699999999999</v>
      </c>
      <c r="R5" s="23">
        <v>184.63100000000003</v>
      </c>
      <c r="S5" s="23">
        <v>205.88</v>
      </c>
      <c r="T5" s="23">
        <v>250.42400000000001</v>
      </c>
      <c r="U5" s="23">
        <v>237.477</v>
      </c>
      <c r="V5" s="23">
        <v>230.959</v>
      </c>
      <c r="W5" s="23">
        <v>240.77100000000002</v>
      </c>
      <c r="X5" s="23">
        <v>254.78200000000001</v>
      </c>
      <c r="Y5" s="23">
        <v>272.28800000000001</v>
      </c>
      <c r="Z5" s="23">
        <v>275.90100000000001</v>
      </c>
      <c r="AA5" s="23">
        <v>339.63099999999997</v>
      </c>
      <c r="AB5" s="23">
        <v>377.52499999999998</v>
      </c>
      <c r="AC5" s="23">
        <v>408.34500000000003</v>
      </c>
      <c r="AD5" s="23">
        <v>456.65899999999999</v>
      </c>
      <c r="AE5" s="23">
        <v>527.62599999999998</v>
      </c>
      <c r="AF5" s="23">
        <v>558.43700000000001</v>
      </c>
      <c r="AG5" s="23">
        <v>607.01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3.4492279374169139</v>
      </c>
      <c r="V6" s="25">
        <v>2.4302075876879026</v>
      </c>
      <c r="W6" s="25">
        <v>4.9048982513549442</v>
      </c>
      <c r="X6" s="25">
        <v>2.7676654054606811</v>
      </c>
      <c r="Y6" s="25" t="s">
        <v>1</v>
      </c>
      <c r="Z6" s="25" t="s">
        <v>1</v>
      </c>
      <c r="AA6" s="25">
        <v>2.6367726761427548</v>
      </c>
      <c r="AB6" s="25">
        <v>2.3939053072911345</v>
      </c>
      <c r="AC6" s="25">
        <v>2.8980468350547093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41.736552279900614</v>
      </c>
      <c r="R7" s="27">
        <v>39.024521910944891</v>
      </c>
      <c r="S7" s="27">
        <v>61.053410646113953</v>
      </c>
      <c r="T7" s="27">
        <v>56.56782650525134</v>
      </c>
      <c r="U7" s="27">
        <v>48.428447134480813</v>
      </c>
      <c r="V7" s="27">
        <v>68.235326688815064</v>
      </c>
      <c r="W7" s="27">
        <v>72.562749084993911</v>
      </c>
      <c r="X7" s="27">
        <v>71.901705833233919</v>
      </c>
      <c r="Y7" s="27">
        <v>78.054311008468048</v>
      </c>
      <c r="Z7" s="27">
        <v>71.80509151656014</v>
      </c>
      <c r="AA7" s="27">
        <v>81.299937681000031</v>
      </c>
      <c r="AB7" s="27">
        <v>72.737367759118158</v>
      </c>
      <c r="AC7" s="27">
        <v>52.2859150649548</v>
      </c>
      <c r="AD7" s="27">
        <v>47.667407494053883</v>
      </c>
      <c r="AE7" s="27">
        <v>52.994585118815735</v>
      </c>
      <c r="AF7" s="27">
        <v>95.889397089397093</v>
      </c>
      <c r="AG7" s="27">
        <v>85.762753510140399</v>
      </c>
      <c r="AH7" s="27">
        <v>95.328624928763332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6.649440833299689</v>
      </c>
      <c r="P8" s="25">
        <v>8.9987768652804476</v>
      </c>
      <c r="Q8" s="25">
        <v>10.589387798921065</v>
      </c>
      <c r="R8" s="25">
        <v>6.3353487686181973</v>
      </c>
      <c r="S8" s="25">
        <v>2.2011650068450863</v>
      </c>
      <c r="T8" s="25" t="s">
        <v>1</v>
      </c>
      <c r="U8" s="25">
        <v>2.8821412263973567</v>
      </c>
      <c r="V8" s="25">
        <v>4.6528271991191446</v>
      </c>
      <c r="W8" s="25">
        <v>10.536869513864655</v>
      </c>
      <c r="X8" s="25">
        <v>10.048766070636914</v>
      </c>
      <c r="Y8" s="25">
        <v>12.335912254119792</v>
      </c>
      <c r="Z8" s="25">
        <v>9.1216397488866239</v>
      </c>
      <c r="AA8" s="25">
        <v>7.2398675372383927</v>
      </c>
      <c r="AB8" s="25">
        <v>10.073604469994091</v>
      </c>
      <c r="AC8" s="25">
        <v>34.818379802651037</v>
      </c>
      <c r="AD8" s="25">
        <v>15.697955240701981</v>
      </c>
      <c r="AE8" s="25">
        <v>27.32350223007996</v>
      </c>
      <c r="AF8" s="25">
        <v>25.757291191543022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0.25600000000000001</v>
      </c>
      <c r="P9" s="23">
        <v>0.17899999999999999</v>
      </c>
      <c r="Q9" s="23">
        <v>4.4999999999999998E-2</v>
      </c>
      <c r="R9" s="23">
        <v>6.0000000000000001E-3</v>
      </c>
      <c r="S9" s="23">
        <v>7.6000000000000012E-2</v>
      </c>
      <c r="T9" s="23">
        <v>0.33200000000000002</v>
      </c>
      <c r="U9" s="23">
        <v>0.41600000000000004</v>
      </c>
      <c r="V9" s="23">
        <v>1.1469999999999998</v>
      </c>
      <c r="W9" s="23">
        <v>0.46800000000000003</v>
      </c>
      <c r="X9" s="23">
        <v>0.42399999999999999</v>
      </c>
      <c r="Y9" s="23">
        <v>0.78700000000000003</v>
      </c>
      <c r="Z9" s="23">
        <v>0.80600000000000005</v>
      </c>
      <c r="AA9" s="23" t="s">
        <v>1</v>
      </c>
      <c r="AB9" s="23" t="s">
        <v>1</v>
      </c>
      <c r="AC9" s="23">
        <v>0.63</v>
      </c>
      <c r="AD9" s="23">
        <v>0.72</v>
      </c>
      <c r="AE9" s="23">
        <v>1.01</v>
      </c>
      <c r="AF9" s="23">
        <v>1.1100000000000001</v>
      </c>
      <c r="AG9" s="23">
        <v>1.361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74.800000000000011</v>
      </c>
      <c r="P10" s="25">
        <v>76.5</v>
      </c>
      <c r="Q10" s="25">
        <v>75.600000000000009</v>
      </c>
      <c r="R10" s="25">
        <v>78.155000000000001</v>
      </c>
      <c r="S10" s="25">
        <v>83.847000000000008</v>
      </c>
      <c r="T10" s="25">
        <v>91.694999999999993</v>
      </c>
      <c r="U10" s="25">
        <v>96.788000000000011</v>
      </c>
      <c r="V10" s="25">
        <v>81.31</v>
      </c>
      <c r="W10" s="25">
        <v>84.521000000000001</v>
      </c>
      <c r="X10" s="25">
        <v>77.646000000000001</v>
      </c>
      <c r="Y10" s="25">
        <v>76</v>
      </c>
      <c r="Z10" s="25">
        <v>66.7</v>
      </c>
      <c r="AA10" s="25">
        <v>64.599999999999994</v>
      </c>
      <c r="AB10" s="25">
        <v>66.5</v>
      </c>
      <c r="AC10" s="25">
        <v>59.9</v>
      </c>
      <c r="AD10" s="25">
        <v>61.7</v>
      </c>
      <c r="AE10" s="25">
        <v>63.400000000000006</v>
      </c>
      <c r="AF10" s="25">
        <v>55.9</v>
      </c>
      <c r="AG10" s="25">
        <v>55.010999999999996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386.33</v>
      </c>
      <c r="N11" s="23">
        <v>431.74299999999999</v>
      </c>
      <c r="O11" s="23">
        <v>365.57799999999997</v>
      </c>
      <c r="P11" s="23">
        <v>423.23200000000003</v>
      </c>
      <c r="Q11" s="23">
        <v>507.226</v>
      </c>
      <c r="R11" s="23">
        <v>530.90499999999997</v>
      </c>
      <c r="S11" s="23">
        <v>443.71199999999999</v>
      </c>
      <c r="T11" s="23">
        <v>474.12799999999999</v>
      </c>
      <c r="U11" s="23">
        <v>543.81200000000001</v>
      </c>
      <c r="V11" s="23">
        <v>525.10599999999999</v>
      </c>
      <c r="W11" s="23">
        <v>537.36599999999999</v>
      </c>
      <c r="X11" s="23">
        <v>549.31399999999996</v>
      </c>
      <c r="Y11" s="23">
        <v>570.91000000000008</v>
      </c>
      <c r="Z11" s="23">
        <v>562.61099999999999</v>
      </c>
      <c r="AA11" s="23" t="s">
        <v>1</v>
      </c>
      <c r="AB11" s="23">
        <v>583.22800000000007</v>
      </c>
      <c r="AC11" s="23">
        <v>571.601</v>
      </c>
      <c r="AD11" s="23">
        <v>580.48299999999995</v>
      </c>
      <c r="AE11" s="23">
        <v>533.91399999999999</v>
      </c>
      <c r="AF11" s="23">
        <v>539.89800000000002</v>
      </c>
      <c r="AG11" s="23">
        <v>524.87800000000004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2.1630000000000003</v>
      </c>
      <c r="R12" s="25">
        <v>1.726</v>
      </c>
      <c r="S12" s="25">
        <v>4.6189999999999998</v>
      </c>
      <c r="T12" s="25">
        <v>3.1989999999999998</v>
      </c>
      <c r="U12" s="25">
        <v>6.556</v>
      </c>
      <c r="V12" s="25">
        <v>5.4210000000000003</v>
      </c>
      <c r="W12" s="25">
        <v>3.4459999999999997</v>
      </c>
      <c r="X12" s="25">
        <v>4.7</v>
      </c>
      <c r="Y12" s="25">
        <v>8.2319999999999993</v>
      </c>
      <c r="Z12" s="25">
        <v>5.9390000000000001</v>
      </c>
      <c r="AA12" s="25">
        <v>7.46</v>
      </c>
      <c r="AB12" s="25">
        <v>5.8449999999999998</v>
      </c>
      <c r="AC12" s="25">
        <v>3.3260000000000001</v>
      </c>
      <c r="AD12" s="25">
        <v>3.0140000000000002</v>
      </c>
      <c r="AE12" s="25">
        <v>3.7629999999999999</v>
      </c>
      <c r="AF12" s="25">
        <v>10.071999999999999</v>
      </c>
      <c r="AG12" s="25">
        <v>9.9559999999999995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9.3000000000000007</v>
      </c>
      <c r="S13" s="23">
        <v>5.9</v>
      </c>
      <c r="T13" s="23">
        <v>1.9000000000000001</v>
      </c>
      <c r="U13" s="23">
        <v>2.8</v>
      </c>
      <c r="V13" s="23">
        <v>2.1</v>
      </c>
      <c r="W13" s="23">
        <v>2.2000000000000002</v>
      </c>
      <c r="X13" s="23">
        <v>2.4</v>
      </c>
      <c r="Y13" s="23">
        <v>2.6</v>
      </c>
      <c r="Z13" s="23">
        <v>2.8</v>
      </c>
      <c r="AA13" s="23">
        <v>1.1000000000000001</v>
      </c>
      <c r="AB13" s="23" t="s">
        <v>1</v>
      </c>
      <c r="AC13" s="23">
        <v>5.77</v>
      </c>
      <c r="AD13" s="23" t="s">
        <v>1</v>
      </c>
      <c r="AE13" s="23">
        <v>4.5250000000000004</v>
      </c>
      <c r="AF13" s="23" t="s">
        <v>1</v>
      </c>
      <c r="AG13" s="23">
        <v>5.1539999999999999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33</v>
      </c>
      <c r="P14" s="25" t="s">
        <v>1</v>
      </c>
      <c r="Q14" s="25">
        <v>71</v>
      </c>
      <c r="R14" s="25">
        <v>137.6</v>
      </c>
      <c r="S14" s="25">
        <v>134.19999999999999</v>
      </c>
      <c r="T14" s="25">
        <v>152.80000000000001</v>
      </c>
      <c r="U14" s="25">
        <v>146.5</v>
      </c>
      <c r="V14" s="25">
        <v>148.70000000000002</v>
      </c>
      <c r="W14" s="25">
        <v>149.6</v>
      </c>
      <c r="X14" s="25">
        <v>176.5</v>
      </c>
      <c r="Y14" s="25">
        <v>151.9</v>
      </c>
      <c r="Z14" s="25">
        <v>138.096</v>
      </c>
      <c r="AA14" s="25">
        <v>143.70000000000002</v>
      </c>
      <c r="AB14" s="25">
        <v>133.83799999999999</v>
      </c>
      <c r="AC14" s="25">
        <v>149.77100000000002</v>
      </c>
      <c r="AD14" s="25">
        <v>140.86199999999999</v>
      </c>
      <c r="AE14" s="25">
        <v>156.46299999999999</v>
      </c>
      <c r="AF14" s="25">
        <v>165.82300000000001</v>
      </c>
      <c r="AG14" s="25">
        <v>144.63300000000001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8.9999999999999993E-3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3.7999999999999999E-2</v>
      </c>
      <c r="V15" s="23">
        <v>3.5999999999999997E-2</v>
      </c>
      <c r="W15" s="23">
        <v>2.7E-2</v>
      </c>
      <c r="X15" s="23" t="s">
        <v>54</v>
      </c>
      <c r="Y15" s="23" t="s">
        <v>54</v>
      </c>
      <c r="Z15" s="23" t="s">
        <v>54</v>
      </c>
      <c r="AA15" s="23">
        <v>5.0000000000000001E-3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3.7649999999999997</v>
      </c>
      <c r="Q16" s="25">
        <v>3.4180000000000001</v>
      </c>
      <c r="R16" s="25">
        <v>4.0549999999999997</v>
      </c>
      <c r="S16" s="25">
        <v>3.8810000000000002</v>
      </c>
      <c r="T16" s="25">
        <v>7.5890000000000004</v>
      </c>
      <c r="U16" s="25">
        <v>6.3719999999999999</v>
      </c>
      <c r="V16" s="25">
        <v>6.2850000000000001</v>
      </c>
      <c r="W16" s="25">
        <v>7.0379999999999994</v>
      </c>
      <c r="X16" s="25">
        <v>7.1819999999999995</v>
      </c>
      <c r="Y16" s="25">
        <v>8.8339999999999996</v>
      </c>
      <c r="Z16" s="25">
        <v>9.629999999999999</v>
      </c>
      <c r="AA16" s="25">
        <v>10.829000000000001</v>
      </c>
      <c r="AB16" s="25">
        <v>13.061</v>
      </c>
      <c r="AC16" s="25">
        <v>14.842000000000001</v>
      </c>
      <c r="AD16" s="25">
        <v>12.365</v>
      </c>
      <c r="AE16" s="25">
        <v>11.757</v>
      </c>
      <c r="AF16" s="25">
        <v>11.719999999999999</v>
      </c>
      <c r="AG16" s="25">
        <v>19.664000000000001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8.57</v>
      </c>
      <c r="Y17" s="23">
        <v>8.5</v>
      </c>
      <c r="Z17" s="23">
        <v>8.3999999999999986</v>
      </c>
      <c r="AA17" s="23">
        <v>9.6</v>
      </c>
      <c r="AB17" s="23">
        <v>7.4</v>
      </c>
      <c r="AC17" s="23">
        <v>7</v>
      </c>
      <c r="AD17" s="23">
        <v>8.3000000000000007</v>
      </c>
      <c r="AE17" s="23">
        <v>7.6</v>
      </c>
      <c r="AF17" s="23">
        <v>8.4</v>
      </c>
      <c r="AG17" s="23">
        <v>9.8840000000000003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3.3400000000000003</v>
      </c>
      <c r="W18" s="25">
        <v>9.0120000000000005</v>
      </c>
      <c r="X18" s="25">
        <v>9.0410000000000004</v>
      </c>
      <c r="Y18" s="25">
        <v>5.1440000000000001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9.645999999999999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28.561338422573399</v>
      </c>
      <c r="V19" s="23">
        <v>28.227820531436038</v>
      </c>
      <c r="W19" s="23">
        <v>24.274975838493752</v>
      </c>
      <c r="X19" s="23">
        <v>18.613656006914432</v>
      </c>
      <c r="Y19" s="23">
        <v>22.324923367130392</v>
      </c>
      <c r="Z19" s="23">
        <v>16.610087136795055</v>
      </c>
      <c r="AA19" s="23">
        <v>18.094838709677418</v>
      </c>
      <c r="AB19" s="23">
        <v>12.995119445157975</v>
      </c>
      <c r="AC19" s="23">
        <v>11.253921536919048</v>
      </c>
      <c r="AD19" s="23">
        <v>15.710746652450689</v>
      </c>
      <c r="AE19" s="23">
        <v>7.6424838610513364</v>
      </c>
      <c r="AF19" s="23">
        <v>3.7588612099644125</v>
      </c>
      <c r="AG19" s="23">
        <v>6.320461898917773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1.6E-2</v>
      </c>
      <c r="R20" s="25">
        <v>5.0000000000000001E-3</v>
      </c>
      <c r="S20" s="25">
        <v>4.0000000000000001E-3</v>
      </c>
      <c r="T20" s="25">
        <v>0.11</v>
      </c>
      <c r="U20" s="25">
        <v>0.17</v>
      </c>
      <c r="V20" s="25">
        <v>0.23</v>
      </c>
      <c r="W20" s="25">
        <v>0.23</v>
      </c>
      <c r="X20" s="25">
        <v>0.28000000000000003</v>
      </c>
      <c r="Y20" s="25">
        <v>0.28000000000000003</v>
      </c>
      <c r="Z20" s="25">
        <v>0.25</v>
      </c>
      <c r="AA20" s="25">
        <v>0.16</v>
      </c>
      <c r="AB20" s="25">
        <v>0.16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327.84000000000003</v>
      </c>
      <c r="X22" s="25">
        <v>387.11500000000001</v>
      </c>
      <c r="Y22" s="25">
        <v>108</v>
      </c>
      <c r="Z22" s="25">
        <v>92</v>
      </c>
      <c r="AA22" s="25">
        <v>104</v>
      </c>
      <c r="AB22" s="25">
        <v>110</v>
      </c>
      <c r="AC22" s="25">
        <v>107</v>
      </c>
      <c r="AD22" s="25">
        <v>116</v>
      </c>
      <c r="AE22" s="25">
        <v>111</v>
      </c>
      <c r="AF22" s="25">
        <v>116</v>
      </c>
      <c r="AG22" s="25">
        <v>127.17500000000001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62.868369351669941</v>
      </c>
      <c r="U23" s="23">
        <v>48.595064238839079</v>
      </c>
      <c r="V23" s="23">
        <v>65.712068490750241</v>
      </c>
      <c r="W23" s="23" t="s">
        <v>1</v>
      </c>
      <c r="X23" s="23">
        <v>64.879202810237288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6.3894761569180174</v>
      </c>
      <c r="AD23" s="23" t="s">
        <v>1</v>
      </c>
      <c r="AE23" s="23">
        <v>4.1348659717051373</v>
      </c>
      <c r="AF23" s="23">
        <v>5.6941255908170163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8.6599999999999984</v>
      </c>
      <c r="M24" s="25">
        <v>8.3149999999999995</v>
      </c>
      <c r="N24" s="25">
        <v>9.7390000000000008</v>
      </c>
      <c r="O24" s="25">
        <v>11.202</v>
      </c>
      <c r="P24" s="25">
        <v>7.399</v>
      </c>
      <c r="Q24" s="25">
        <v>3.5950000000000002</v>
      </c>
      <c r="R24" s="25">
        <v>5.91</v>
      </c>
      <c r="S24" s="25">
        <v>8.2270000000000003</v>
      </c>
      <c r="T24" s="25">
        <v>8.4429999999999996</v>
      </c>
      <c r="U24" s="25">
        <v>4.5090000000000003</v>
      </c>
      <c r="V24" s="25">
        <v>8.3890000000000011</v>
      </c>
      <c r="W24" s="25">
        <v>2.3519999999999999</v>
      </c>
      <c r="X24" s="25">
        <v>2.4859999999999998</v>
      </c>
      <c r="Y24" s="25">
        <v>3.0549999999999997</v>
      </c>
      <c r="Z24" s="25">
        <v>2.4299999999999997</v>
      </c>
      <c r="AA24" s="25">
        <v>3.4579999999999997</v>
      </c>
      <c r="AB24" s="25">
        <v>10.061999999999999</v>
      </c>
      <c r="AC24" s="25">
        <v>10.937999999999999</v>
      </c>
      <c r="AD24" s="25">
        <v>11.962999999999999</v>
      </c>
      <c r="AE24" s="25">
        <v>8.5670000000000002</v>
      </c>
      <c r="AF24" s="25">
        <v>9.5570000000000004</v>
      </c>
      <c r="AG24" s="25">
        <v>7.4260000000000002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23.632999999999999</v>
      </c>
      <c r="S25" s="23">
        <v>35.587000000000003</v>
      </c>
      <c r="T25" s="23" t="s">
        <v>1</v>
      </c>
      <c r="U25" s="23">
        <v>26.119</v>
      </c>
      <c r="V25" s="23" t="s">
        <v>1</v>
      </c>
      <c r="W25" s="23">
        <v>19.151</v>
      </c>
      <c r="X25" s="23" t="s">
        <v>1</v>
      </c>
      <c r="Y25" s="23">
        <v>21.042999999999999</v>
      </c>
      <c r="Z25" s="23" t="s">
        <v>1</v>
      </c>
      <c r="AA25" s="23">
        <v>33.020000000000003</v>
      </c>
      <c r="AB25" s="23" t="s">
        <v>1</v>
      </c>
      <c r="AC25" s="23">
        <v>77.795999999999992</v>
      </c>
      <c r="AD25" s="23" t="s">
        <v>1</v>
      </c>
      <c r="AE25" s="23">
        <v>93.075000000000003</v>
      </c>
      <c r="AF25" s="23" t="s">
        <v>1</v>
      </c>
      <c r="AG25" s="23">
        <v>132.959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7.0095938599296455</v>
      </c>
      <c r="O26" s="25">
        <v>11.120076695693855</v>
      </c>
      <c r="P26" s="25">
        <v>14.226857566033077</v>
      </c>
      <c r="Q26" s="25">
        <v>18.753348614985224</v>
      </c>
      <c r="R26" s="25">
        <v>22.194111974587333</v>
      </c>
      <c r="S26" s="25">
        <v>27.342667825982669</v>
      </c>
      <c r="T26" s="25">
        <v>48.787812958236032</v>
      </c>
      <c r="U26" s="25">
        <v>26.402509493148425</v>
      </c>
      <c r="V26" s="25">
        <v>40.400028488675751</v>
      </c>
      <c r="W26" s="25">
        <v>61.451487344011696</v>
      </c>
      <c r="X26" s="25">
        <v>46.765411611687931</v>
      </c>
      <c r="Y26" s="25">
        <v>44.811722109074452</v>
      </c>
      <c r="Z26" s="25">
        <v>42.778990480905556</v>
      </c>
      <c r="AA26" s="25">
        <v>46.035452377738785</v>
      </c>
      <c r="AB26" s="25">
        <v>49.514742561909856</v>
      </c>
      <c r="AC26" s="25">
        <v>41.193748905620723</v>
      </c>
      <c r="AD26" s="25">
        <v>37.722604211431026</v>
      </c>
      <c r="AE26" s="25">
        <v>42.790972119781671</v>
      </c>
      <c r="AF26" s="25">
        <v>49.42025091457743</v>
      </c>
      <c r="AG26" s="25">
        <v>58.739815097023268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5.32</v>
      </c>
      <c r="P27" s="23" t="s">
        <v>1</v>
      </c>
      <c r="Q27" s="23">
        <v>6.33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27.811</v>
      </c>
      <c r="X27" s="23" t="s">
        <v>1</v>
      </c>
      <c r="Y27" s="23">
        <v>19.8</v>
      </c>
      <c r="Z27" s="23" t="s">
        <v>1</v>
      </c>
      <c r="AA27" s="23">
        <v>27.14</v>
      </c>
      <c r="AB27" s="23" t="s">
        <v>1</v>
      </c>
      <c r="AC27" s="23">
        <v>31.16</v>
      </c>
      <c r="AD27" s="23" t="s">
        <v>1</v>
      </c>
      <c r="AE27" s="23">
        <v>25.92</v>
      </c>
      <c r="AF27" s="23">
        <v>23.64</v>
      </c>
      <c r="AG27" s="23">
        <v>32.016999999999996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12.557</v>
      </c>
      <c r="S28" s="25">
        <v>13.865</v>
      </c>
      <c r="T28" s="25">
        <v>16.602999999999998</v>
      </c>
      <c r="U28" s="25">
        <v>15.236000000000001</v>
      </c>
      <c r="V28" s="25">
        <v>17.012999999999998</v>
      </c>
      <c r="W28" s="25">
        <v>16.75</v>
      </c>
      <c r="X28" s="25">
        <v>19.39</v>
      </c>
      <c r="Y28" s="25">
        <v>10.981999999999999</v>
      </c>
      <c r="Z28" s="25">
        <v>25.721999999999998</v>
      </c>
      <c r="AA28" s="25">
        <v>22.905999999999999</v>
      </c>
      <c r="AB28" s="25">
        <v>16.923000000000002</v>
      </c>
      <c r="AC28" s="25">
        <v>14.032999999999999</v>
      </c>
      <c r="AD28" s="25">
        <v>6.7229999999999999</v>
      </c>
      <c r="AE28" s="25">
        <v>5.931</v>
      </c>
      <c r="AF28" s="25">
        <v>6.3230000000000004</v>
      </c>
      <c r="AG28" s="25">
        <v>6.7030000000000003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8.7579999999999991</v>
      </c>
      <c r="P29" s="23">
        <v>9.1959999999999997</v>
      </c>
      <c r="Q29" s="23">
        <v>12.244999999999999</v>
      </c>
      <c r="R29" s="23">
        <v>17.207999999999998</v>
      </c>
      <c r="S29" s="23">
        <v>16.992000000000001</v>
      </c>
      <c r="T29" s="23">
        <v>17.986000000000001</v>
      </c>
      <c r="U29" s="23">
        <v>16.571999999999999</v>
      </c>
      <c r="V29" s="23">
        <v>19.181000000000001</v>
      </c>
      <c r="W29" s="23">
        <v>9.3770000000000007</v>
      </c>
      <c r="X29" s="23">
        <v>10.721</v>
      </c>
      <c r="Y29" s="23">
        <v>9.859</v>
      </c>
      <c r="Z29" s="23">
        <v>9.7479999999999993</v>
      </c>
      <c r="AA29" s="23">
        <v>10.463000000000001</v>
      </c>
      <c r="AB29" s="23">
        <v>8.2110000000000003</v>
      </c>
      <c r="AC29" s="23" t="s">
        <v>1</v>
      </c>
      <c r="AD29" s="23" t="s">
        <v>1</v>
      </c>
      <c r="AE29" s="23">
        <v>10.052999999999999</v>
      </c>
      <c r="AF29" s="23">
        <v>10.265000000000001</v>
      </c>
      <c r="AG29" s="23">
        <v>10.945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132.959</v>
      </c>
      <c r="R30" s="25">
        <v>120.682</v>
      </c>
      <c r="S30" s="25">
        <v>148.917</v>
      </c>
      <c r="T30" s="25">
        <v>162.096</v>
      </c>
      <c r="U30" s="25">
        <v>232.47399999999999</v>
      </c>
      <c r="V30" s="25">
        <v>218.797</v>
      </c>
      <c r="W30" s="25">
        <v>197.619</v>
      </c>
      <c r="X30" s="25">
        <v>140.84699999999998</v>
      </c>
      <c r="Y30" s="25">
        <v>158.172</v>
      </c>
      <c r="Z30" s="25">
        <v>195.637</v>
      </c>
      <c r="AA30" s="25">
        <v>167</v>
      </c>
      <c r="AB30" s="25">
        <v>150</v>
      </c>
      <c r="AC30" s="25">
        <v>169</v>
      </c>
      <c r="AD30" s="25">
        <v>202</v>
      </c>
      <c r="AE30" s="25">
        <v>224</v>
      </c>
      <c r="AF30" s="25">
        <v>238</v>
      </c>
      <c r="AG30" s="25">
        <v>260.06299999999999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7.9722479584581247</v>
      </c>
      <c r="R31" s="23" t="s">
        <v>1</v>
      </c>
      <c r="S31" s="23">
        <v>27.13484178549421</v>
      </c>
      <c r="T31" s="23" t="s">
        <v>1</v>
      </c>
      <c r="U31" s="23">
        <v>25.896733244813593</v>
      </c>
      <c r="V31" s="23" t="s">
        <v>1</v>
      </c>
      <c r="W31" s="23">
        <v>31.229927573146693</v>
      </c>
      <c r="X31" s="23" t="s">
        <v>1</v>
      </c>
      <c r="Y31" s="23">
        <v>21.26798821013697</v>
      </c>
      <c r="Z31" s="23" t="s">
        <v>1</v>
      </c>
      <c r="AA31" s="23">
        <v>22.023841342812851</v>
      </c>
      <c r="AB31" s="23" t="s">
        <v>1</v>
      </c>
      <c r="AC31" s="23">
        <v>41.514877894365398</v>
      </c>
      <c r="AD31" s="23" t="s">
        <v>1</v>
      </c>
      <c r="AE31" s="23">
        <v>26.158974794836197</v>
      </c>
      <c r="AF31" s="23" t="s">
        <v>1</v>
      </c>
      <c r="AG31" s="23">
        <v>37.085004681417232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0.4156802994125256</v>
      </c>
      <c r="AF35" s="23">
        <v>0.41721417505611424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4.1000000000000002E-2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2.1314201256312351</v>
      </c>
      <c r="Z39" s="23">
        <v>3.2384088854449176</v>
      </c>
      <c r="AA39" s="23">
        <v>4.4634313055365684</v>
      </c>
      <c r="AB39" s="23">
        <v>5.5093944157496821</v>
      </c>
      <c r="AC39" s="23">
        <v>4.2973286875725893</v>
      </c>
      <c r="AD39" s="23">
        <v>4.0120415982484952</v>
      </c>
      <c r="AE39" s="23">
        <v>1.4641608391608392</v>
      </c>
      <c r="AF39" s="23">
        <v>3.4931108092373373</v>
      </c>
      <c r="AG39" s="23">
        <v>0.60337662337662334</v>
      </c>
      <c r="AH39" s="23">
        <v>0.52658183352080978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64.298476878287715</v>
      </c>
      <c r="P48" s="25" t="s">
        <v>1</v>
      </c>
      <c r="Q48" s="25">
        <v>75.163561903810617</v>
      </c>
      <c r="R48" s="25" t="s">
        <v>1</v>
      </c>
      <c r="S48" s="25">
        <v>87.25753134160793</v>
      </c>
      <c r="T48" s="25">
        <v>93.242700974014127</v>
      </c>
      <c r="U48" s="25">
        <v>94.938014161644404</v>
      </c>
      <c r="V48" s="25">
        <v>103.34445235685817</v>
      </c>
      <c r="W48" s="25">
        <v>108.39941488952189</v>
      </c>
      <c r="X48" s="25">
        <v>116.27938087784779</v>
      </c>
      <c r="Y48" s="25">
        <v>112.53154341783339</v>
      </c>
      <c r="Z48" s="25">
        <v>116.59221488078138</v>
      </c>
      <c r="AA48" s="25">
        <v>95.054527576651466</v>
      </c>
      <c r="AB48" s="25">
        <v>108.58286870600392</v>
      </c>
      <c r="AC48" s="25">
        <v>105.76819984989814</v>
      </c>
      <c r="AD48" s="25">
        <v>96.15003907267517</v>
      </c>
      <c r="AE48" s="25">
        <v>75.209875039335699</v>
      </c>
      <c r="AF48" s="25">
        <v>80.137650613645704</v>
      </c>
      <c r="AG48" s="25">
        <v>75.758169098619547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2.5157845189982308E-3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16.19113863825774</v>
      </c>
      <c r="V54" s="25">
        <v>15.78484148865863</v>
      </c>
      <c r="W54" s="25">
        <v>14.930662225282541</v>
      </c>
      <c r="X54" s="25" t="s">
        <v>1</v>
      </c>
      <c r="Y54" s="25" t="s">
        <v>1</v>
      </c>
      <c r="Z54" s="25" t="s">
        <v>1</v>
      </c>
      <c r="AA54" s="25">
        <v>9.0629886824458641</v>
      </c>
      <c r="AB54" s="25">
        <v>0.98117333060424194</v>
      </c>
      <c r="AC54" s="25">
        <v>1.3813462868200637</v>
      </c>
      <c r="AD54" s="25">
        <v>10.159911593315723</v>
      </c>
      <c r="AE54" s="25">
        <v>0.80439600720901738</v>
      </c>
      <c r="AF54" s="25">
        <v>0.66433515879286642</v>
      </c>
      <c r="AG54" s="25">
        <v>0.6607197382398895</v>
      </c>
      <c r="AH54" s="25">
        <v>1.3938334122262446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5.3643282789545106</v>
      </c>
      <c r="P57" s="23">
        <v>5.3666085194980591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15.81341593084</v>
      </c>
      <c r="V57" s="23">
        <v>10.025544703230654</v>
      </c>
      <c r="W57" s="23">
        <v>11.782017281204551</v>
      </c>
      <c r="X57" s="23">
        <v>14.320293926950507</v>
      </c>
      <c r="Y57" s="23">
        <v>12.84862837971186</v>
      </c>
      <c r="Z57" s="23">
        <v>15.762945123000172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281.7209752500346</v>
      </c>
      <c r="X58" s="25">
        <v>352.09096402629274</v>
      </c>
      <c r="Y58" s="25">
        <v>332.05378800367379</v>
      </c>
      <c r="Z58" s="25">
        <v>349.57574554656878</v>
      </c>
      <c r="AA58" s="25">
        <v>82.66284580623828</v>
      </c>
      <c r="AB58" s="25">
        <v>70.288475618685013</v>
      </c>
      <c r="AC58" s="25">
        <v>65.246900201900374</v>
      </c>
      <c r="AD58" s="25">
        <v>122.86511964372507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5.2555611612276376</v>
      </c>
      <c r="M5" s="11" t="s">
        <v>1</v>
      </c>
      <c r="N5" s="11" t="s">
        <v>1</v>
      </c>
      <c r="O5" s="11" t="s">
        <v>1</v>
      </c>
      <c r="P5" s="11">
        <v>10.955066183208416</v>
      </c>
      <c r="Q5" s="11">
        <v>14.697115945362846</v>
      </c>
      <c r="R5" s="11">
        <v>17.443469877842524</v>
      </c>
      <c r="S5" s="11">
        <v>19.300889314630933</v>
      </c>
      <c r="T5" s="11">
        <v>23.288583364022216</v>
      </c>
      <c r="U5" s="11">
        <v>21.907664319936384</v>
      </c>
      <c r="V5" s="11">
        <v>20.99505501408191</v>
      </c>
      <c r="W5" s="11">
        <v>21.738300194232718</v>
      </c>
      <c r="X5" s="11">
        <v>22.87507584413467</v>
      </c>
      <c r="Y5" s="11">
        <v>24.353089749965122</v>
      </c>
      <c r="Z5" s="11">
        <v>24.552306902901897</v>
      </c>
      <c r="AA5" s="11">
        <v>30.026300673929903</v>
      </c>
      <c r="AB5" s="11">
        <v>33.257054190961426</v>
      </c>
      <c r="AC5" s="11">
        <v>35.824170868868073</v>
      </c>
      <c r="AD5" s="11">
        <v>39.86366746019975</v>
      </c>
      <c r="AE5" s="11">
        <v>45.791169231516925</v>
      </c>
      <c r="AF5" s="11">
        <v>48.329576875068099</v>
      </c>
      <c r="AG5" s="11">
        <v>52.249070227188469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0.46474490537924718</v>
      </c>
      <c r="V6" s="14">
        <v>0.32976868739091292</v>
      </c>
      <c r="W6" s="14">
        <v>0.66940743880014364</v>
      </c>
      <c r="X6" s="14">
        <v>0.3799362548940115</v>
      </c>
      <c r="Y6" s="14" t="s">
        <v>1</v>
      </c>
      <c r="Z6" s="14" t="s">
        <v>1</v>
      </c>
      <c r="AA6" s="14">
        <v>0.36858432909670669</v>
      </c>
      <c r="AB6" s="14">
        <v>0.3370815032079818</v>
      </c>
      <c r="AC6" s="14">
        <v>0.41106849059943679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4.0823825437907511</v>
      </c>
      <c r="R7" s="18">
        <v>3.805698769566177</v>
      </c>
      <c r="S7" s="18">
        <v>5.9026317060363533</v>
      </c>
      <c r="T7" s="18">
        <v>5.4257628904468227</v>
      </c>
      <c r="U7" s="18">
        <v>4.628946643775202</v>
      </c>
      <c r="V7" s="18">
        <v>6.5068253098906679</v>
      </c>
      <c r="W7" s="18">
        <v>6.9071561542603774</v>
      </c>
      <c r="X7" s="18">
        <v>6.837281397209896</v>
      </c>
      <c r="Y7" s="18">
        <v>7.4249619434373813</v>
      </c>
      <c r="Z7" s="18">
        <v>6.8137424309538455</v>
      </c>
      <c r="AA7" s="18">
        <v>7.7033491668390397</v>
      </c>
      <c r="AB7" s="18">
        <v>6.8757543619343329</v>
      </c>
      <c r="AC7" s="18">
        <v>4.9279589092568132</v>
      </c>
      <c r="AD7" s="18">
        <v>4.4758969646428932</v>
      </c>
      <c r="AE7" s="18">
        <v>4.9555720412109823</v>
      </c>
      <c r="AF7" s="18">
        <v>9.1368171059935666</v>
      </c>
      <c r="AG7" s="18">
        <v>8.1549056667776707</v>
      </c>
      <c r="AH7" s="18">
        <v>8.8042825771940514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1.2319163251531575</v>
      </c>
      <c r="P8" s="14">
        <v>1.6629279947223408</v>
      </c>
      <c r="Q8" s="14">
        <v>1.9510765164547654</v>
      </c>
      <c r="R8" s="14">
        <v>1.1630716120071209</v>
      </c>
      <c r="S8" s="14">
        <v>0.40198119446945407</v>
      </c>
      <c r="T8" s="14" t="s">
        <v>1</v>
      </c>
      <c r="U8" s="14">
        <v>0.52073670450116283</v>
      </c>
      <c r="V8" s="14">
        <v>0.8367449142649257</v>
      </c>
      <c r="W8" s="14">
        <v>1.8881532664478797</v>
      </c>
      <c r="X8" s="14">
        <v>1.7935808107618274</v>
      </c>
      <c r="Y8" s="14">
        <v>2.192180041196039</v>
      </c>
      <c r="Z8" s="14">
        <v>1.6116782821902911</v>
      </c>
      <c r="AA8" s="14">
        <v>1.2685384850321797</v>
      </c>
      <c r="AB8" s="14">
        <v>1.7523063581079863</v>
      </c>
      <c r="AC8" s="14">
        <v>6.022701174438315</v>
      </c>
      <c r="AD8" s="14">
        <v>2.7037093076555392</v>
      </c>
      <c r="AE8" s="14">
        <v>4.6925320900197995</v>
      </c>
      <c r="AF8" s="14">
        <v>4.4104610823277941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0.18737419945105216</v>
      </c>
      <c r="P9" s="11">
        <v>0.13172903558155794</v>
      </c>
      <c r="Q9" s="11">
        <v>3.3316058340119935E-2</v>
      </c>
      <c r="R9" s="11">
        <v>4.4678759717630238E-3</v>
      </c>
      <c r="S9" s="11">
        <v>5.678252293715072E-2</v>
      </c>
      <c r="T9" s="11">
        <v>0.24855136478656029</v>
      </c>
      <c r="U9" s="11">
        <v>0.31201014032956076</v>
      </c>
      <c r="V9" s="11">
        <v>0.86262653610697448</v>
      </c>
      <c r="W9" s="11">
        <v>0.35314971057570194</v>
      </c>
      <c r="X9" s="11">
        <v>0.32116978519498185</v>
      </c>
      <c r="Y9" s="11">
        <v>0.59810657848837878</v>
      </c>
      <c r="Z9" s="11">
        <v>0.6129883562633569</v>
      </c>
      <c r="AA9" s="11" t="s">
        <v>1</v>
      </c>
      <c r="AB9" s="11" t="s">
        <v>1</v>
      </c>
      <c r="AC9" s="11">
        <v>0.47758641471330027</v>
      </c>
      <c r="AD9" s="11">
        <v>0.54347005630953638</v>
      </c>
      <c r="AE9" s="11">
        <v>0.75998362649137374</v>
      </c>
      <c r="AF9" s="11">
        <v>0.83454379776071608</v>
      </c>
      <c r="AG9" s="11">
        <v>1.0219282833106571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14.330237644384811</v>
      </c>
      <c r="P10" s="14">
        <v>14.608684891812663</v>
      </c>
      <c r="Q10" s="14">
        <v>14.384711107051935</v>
      </c>
      <c r="R10" s="14">
        <v>14.810624687911874</v>
      </c>
      <c r="S10" s="14">
        <v>15.818744099595435</v>
      </c>
      <c r="T10" s="14">
        <v>17.215470210731098</v>
      </c>
      <c r="U10" s="14">
        <v>18.086390788849407</v>
      </c>
      <c r="V10" s="14">
        <v>15.126665123800157</v>
      </c>
      <c r="W10" s="14">
        <v>15.648365466843243</v>
      </c>
      <c r="X10" s="14">
        <v>14.308211622809846</v>
      </c>
      <c r="Y10" s="14">
        <v>13.941705327382426</v>
      </c>
      <c r="Z10" s="14">
        <v>12.189877722916222</v>
      </c>
      <c r="AA10" s="14">
        <v>11.772621474865272</v>
      </c>
      <c r="AB10" s="14">
        <v>12.083665482709728</v>
      </c>
      <c r="AC10" s="14">
        <v>10.864971440905618</v>
      </c>
      <c r="AD10" s="14">
        <v>11.181751671236929</v>
      </c>
      <c r="AE10" s="14">
        <v>11.474506686705427</v>
      </c>
      <c r="AF10" s="14">
        <v>10.101570477970537</v>
      </c>
      <c r="AG10" s="14">
        <v>9.9150343325028594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6.2895573973680268</v>
      </c>
      <c r="N11" s="11">
        <v>6.9788954134424479</v>
      </c>
      <c r="O11" s="11">
        <v>5.8687565920127991</v>
      </c>
      <c r="P11" s="11">
        <v>6.7422757633990607</v>
      </c>
      <c r="Q11" s="11">
        <v>8.0219662821080657</v>
      </c>
      <c r="R11" s="11">
        <v>8.3416522553633961</v>
      </c>
      <c r="S11" s="11">
        <v>6.9322208833622803</v>
      </c>
      <c r="T11" s="11">
        <v>7.3679306114635859</v>
      </c>
      <c r="U11" s="11">
        <v>8.410479764751793</v>
      </c>
      <c r="V11" s="11">
        <v>8.0811993821792836</v>
      </c>
      <c r="W11" s="11">
        <v>8.2320900155572438</v>
      </c>
      <c r="X11" s="11">
        <v>8.3736443479341176</v>
      </c>
      <c r="Y11" s="11">
        <v>8.6284522650461781</v>
      </c>
      <c r="Z11" s="11">
        <v>8.4656430340457991</v>
      </c>
      <c r="AA11" s="11" t="s">
        <v>1</v>
      </c>
      <c r="AB11" s="11">
        <v>8.7296752920259504</v>
      </c>
      <c r="AC11" s="11">
        <v>8.5280203163466286</v>
      </c>
      <c r="AD11" s="11">
        <v>8.6410155903670081</v>
      </c>
      <c r="AE11" s="11">
        <v>7.9309608869941828</v>
      </c>
      <c r="AF11" s="11">
        <v>7.9799656743438883</v>
      </c>
      <c r="AG11" s="11">
        <v>7.7333595591991831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0.50156672936057556</v>
      </c>
      <c r="R12" s="14">
        <v>0.40013631526846921</v>
      </c>
      <c r="S12" s="14">
        <v>1.0712048584787408</v>
      </c>
      <c r="T12" s="14">
        <v>0.74226251080097516</v>
      </c>
      <c r="U12" s="14">
        <v>1.5236423698077111</v>
      </c>
      <c r="V12" s="14">
        <v>1.2636784862525723</v>
      </c>
      <c r="W12" s="14">
        <v>0.8058963737937278</v>
      </c>
      <c r="X12" s="14">
        <v>1.1027324301876522</v>
      </c>
      <c r="Y12" s="14">
        <v>1.938396570224844</v>
      </c>
      <c r="Z12" s="14">
        <v>1.4055753463172933</v>
      </c>
      <c r="AA12" s="14">
        <v>1.7801453658115209</v>
      </c>
      <c r="AB12" s="14">
        <v>1.4070053702109162</v>
      </c>
      <c r="AC12" s="14">
        <v>0.81013413005453916</v>
      </c>
      <c r="AD12" s="14">
        <v>0.73940581603759936</v>
      </c>
      <c r="AE12" s="14">
        <v>0.92726638764071945</v>
      </c>
      <c r="AF12" s="14">
        <v>2.4953206544023008</v>
      </c>
      <c r="AG12" s="14">
        <v>2.5777353160871552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2.1427988824266988</v>
      </c>
      <c r="S13" s="11">
        <v>1.323533205541342</v>
      </c>
      <c r="T13" s="11">
        <v>0.42023107400888499</v>
      </c>
      <c r="U13" s="11">
        <v>0.61546198774878946</v>
      </c>
      <c r="V13" s="11">
        <v>0.45943003110341313</v>
      </c>
      <c r="W13" s="11">
        <v>0.47937729760636016</v>
      </c>
      <c r="X13" s="11">
        <v>0.52063233400126119</v>
      </c>
      <c r="Y13" s="11">
        <v>0.56060434873730347</v>
      </c>
      <c r="Z13" s="11">
        <v>0.5985941162046482</v>
      </c>
      <c r="AA13" s="11">
        <v>0.2327408878768657</v>
      </c>
      <c r="AB13" s="11" t="s">
        <v>1</v>
      </c>
      <c r="AC13" s="11">
        <v>1.1945200306724588</v>
      </c>
      <c r="AD13" s="11" t="s">
        <v>1</v>
      </c>
      <c r="AE13" s="11">
        <v>0.91148246327883919</v>
      </c>
      <c r="AF13" s="11" t="s">
        <v>1</v>
      </c>
      <c r="AG13" s="11">
        <v>1.0185762699001819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0.57395396889169492</v>
      </c>
      <c r="P14" s="14" t="s">
        <v>1</v>
      </c>
      <c r="Q14" s="14">
        <v>1.2227841403312547</v>
      </c>
      <c r="R14" s="14">
        <v>2.3632970081759086</v>
      </c>
      <c r="S14" s="14">
        <v>2.2880378839059463</v>
      </c>
      <c r="T14" s="14">
        <v>2.5898047860067015</v>
      </c>
      <c r="U14" s="14">
        <v>2.4750742703899196</v>
      </c>
      <c r="V14" s="14">
        <v>2.5048560011009915</v>
      </c>
      <c r="W14" s="14">
        <v>2.518764161629433</v>
      </c>
      <c r="X14" s="14">
        <v>2.9571806772218525</v>
      </c>
      <c r="Y14" s="14">
        <v>2.4990676618538692</v>
      </c>
      <c r="Z14" s="14">
        <v>2.2714797245564369</v>
      </c>
      <c r="AA14" s="14">
        <v>2.3687248797921576</v>
      </c>
      <c r="AB14" s="14">
        <v>2.2089325954380339</v>
      </c>
      <c r="AC14" s="14">
        <v>2.4762096894660015</v>
      </c>
      <c r="AD14" s="14">
        <v>2.3548952647366392</v>
      </c>
      <c r="AE14" s="14">
        <v>2.6233919582958762</v>
      </c>
      <c r="AF14" s="14">
        <v>2.7993518086647433</v>
      </c>
      <c r="AG14" s="14">
        <v>2.4501554146930351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1</v>
      </c>
      <c r="N15" s="11" t="s">
        <v>1</v>
      </c>
      <c r="O15" s="11">
        <v>1.2449975307548973E-2</v>
      </c>
      <c r="P15" s="11" t="s">
        <v>1</v>
      </c>
      <c r="Q15" s="11" t="s">
        <v>1</v>
      </c>
      <c r="R15" s="11" t="s">
        <v>1</v>
      </c>
      <c r="S15" s="11" t="s">
        <v>1</v>
      </c>
      <c r="T15" s="11" t="s">
        <v>1</v>
      </c>
      <c r="U15" s="11">
        <v>4.6390116463608175E-2</v>
      </c>
      <c r="V15" s="11">
        <v>4.2869850705744915E-2</v>
      </c>
      <c r="W15" s="11">
        <v>3.1322106098414057E-2</v>
      </c>
      <c r="X15" s="11" t="s">
        <v>1</v>
      </c>
      <c r="Y15" s="11" t="s">
        <v>1</v>
      </c>
      <c r="Z15" s="11" t="s">
        <v>1</v>
      </c>
      <c r="AA15" s="11">
        <v>5.8940092111575961E-3</v>
      </c>
      <c r="AB15" s="11" t="s">
        <v>1</v>
      </c>
      <c r="AC15" s="11" t="s">
        <v>1</v>
      </c>
      <c r="AD15" s="11" t="s">
        <v>1</v>
      </c>
      <c r="AE15" s="11" t="s">
        <v>1</v>
      </c>
      <c r="AF15" s="11" t="s">
        <v>1</v>
      </c>
      <c r="AG15" s="11" t="s">
        <v>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1.1221320807577446</v>
      </c>
      <c r="Q16" s="14">
        <v>1.0389578808663658</v>
      </c>
      <c r="R16" s="14">
        <v>1.2476988341169784</v>
      </c>
      <c r="S16" s="14">
        <v>1.2080539001838073</v>
      </c>
      <c r="T16" s="14">
        <v>2.3835876999462289</v>
      </c>
      <c r="U16" s="14">
        <v>2.0280231293937319</v>
      </c>
      <c r="V16" s="14">
        <v>2.0589087030414848</v>
      </c>
      <c r="W16" s="14">
        <v>2.3431561894380852</v>
      </c>
      <c r="X16" s="14">
        <v>2.4166317563986732</v>
      </c>
      <c r="Y16" s="14">
        <v>3.0012176096799967</v>
      </c>
      <c r="Z16" s="14">
        <v>3.29652047642423</v>
      </c>
      <c r="AA16" s="14">
        <v>3.7489293966055035</v>
      </c>
      <c r="AB16" s="14">
        <v>4.5861798712316144</v>
      </c>
      <c r="AC16" s="14">
        <v>5.2839170907055832</v>
      </c>
      <c r="AD16" s="14">
        <v>4.4252633326939099</v>
      </c>
      <c r="AE16" s="14">
        <v>4.2078100562258189</v>
      </c>
      <c r="AF16" s="14">
        <v>4.1921822240027469</v>
      </c>
      <c r="AG16" s="14">
        <v>7.0078453370244738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4.2345558533964152</v>
      </c>
      <c r="Y17" s="11">
        <v>4.2468827880335835</v>
      </c>
      <c r="Z17" s="11">
        <v>4.2294028083234636</v>
      </c>
      <c r="AA17" s="11">
        <v>4.8756778334925546</v>
      </c>
      <c r="AB17" s="11">
        <v>3.7946460620804099</v>
      </c>
      <c r="AC17" s="11">
        <v>3.618732420068663</v>
      </c>
      <c r="AD17" s="11">
        <v>4.3229887164786085</v>
      </c>
      <c r="AE17" s="11">
        <v>3.9839071120604923</v>
      </c>
      <c r="AF17" s="11">
        <v>4.4368782758291028</v>
      </c>
      <c r="AG17" s="11">
        <v>5.2693392587632619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6.5254767114723364</v>
      </c>
      <c r="W18" s="14">
        <v>17.170522031883216</v>
      </c>
      <c r="X18" s="14">
        <v>16.834903982764754</v>
      </c>
      <c r="Y18" s="14">
        <v>9.3581720273613751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14.945839537524964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2.852048567888696</v>
      </c>
      <c r="V19" s="11">
        <v>2.8268181841469291</v>
      </c>
      <c r="W19" s="11">
        <v>2.4441360399412755</v>
      </c>
      <c r="X19" s="11">
        <v>1.8784978770295278</v>
      </c>
      <c r="Y19" s="11">
        <v>2.260210427288087</v>
      </c>
      <c r="Z19" s="11">
        <v>1.6853500560033565</v>
      </c>
      <c r="AA19" s="11">
        <v>1.8406862641749024</v>
      </c>
      <c r="AB19" s="11">
        <v>1.3263626983448202</v>
      </c>
      <c r="AC19" s="11">
        <v>1.1508994225028941</v>
      </c>
      <c r="AD19" s="11">
        <v>1.6076065597514857</v>
      </c>
      <c r="AE19" s="11">
        <v>0.78227785678152006</v>
      </c>
      <c r="AF19" s="11">
        <v>0.38628602231810721</v>
      </c>
      <c r="AG19" s="11">
        <v>0.65233309687138041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3.9506270385852804E-2</v>
      </c>
      <c r="R20" s="14">
        <v>1.2326929904145793E-2</v>
      </c>
      <c r="S20" s="14">
        <v>9.8079601404499894E-3</v>
      </c>
      <c r="T20" s="14">
        <v>0.26768809956050482</v>
      </c>
      <c r="U20" s="14">
        <v>0.4106012409818684</v>
      </c>
      <c r="V20" s="14">
        <v>0.55423155794490941</v>
      </c>
      <c r="W20" s="14">
        <v>0.55083751251359137</v>
      </c>
      <c r="X20" s="14">
        <v>0.66270777663907754</v>
      </c>
      <c r="Y20" s="14">
        <v>0.65203621595439487</v>
      </c>
      <c r="Z20" s="14">
        <v>0.56858111719366555</v>
      </c>
      <c r="AA20" s="14">
        <v>0.35522795644017185</v>
      </c>
      <c r="AB20" s="14">
        <v>0.34760165719090064</v>
      </c>
      <c r="AC20" s="14" t="s">
        <v>1</v>
      </c>
      <c r="AD20" s="14" t="s">
        <v>1</v>
      </c>
      <c r="AE20" s="14" t="s">
        <v>1</v>
      </c>
      <c r="AF20" s="14" t="s">
        <v>1</v>
      </c>
      <c r="AG20" s="14" t="s">
        <v>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19.595527839588271</v>
      </c>
      <c r="X22" s="14">
        <v>23.0706081649863</v>
      </c>
      <c r="Y22" s="14">
        <v>6.4173834081760672</v>
      </c>
      <c r="Z22" s="14">
        <v>5.4435531349363337</v>
      </c>
      <c r="AA22" s="14">
        <v>6.1251702090567717</v>
      </c>
      <c r="AB22" s="14">
        <v>6.4397128426666326</v>
      </c>
      <c r="AC22" s="14">
        <v>6.2277793415130276</v>
      </c>
      <c r="AD22" s="14">
        <v>6.7121227823160794</v>
      </c>
      <c r="AE22" s="14">
        <v>6.3765306905007222</v>
      </c>
      <c r="AF22" s="14">
        <v>6.6378967251993721</v>
      </c>
      <c r="AG22" s="14">
        <v>7.2296840052500571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1.6485361278096757</v>
      </c>
      <c r="U23" s="11">
        <v>1.2780483303045618</v>
      </c>
      <c r="V23" s="11">
        <v>1.7264155568383275</v>
      </c>
      <c r="W23" s="11" t="s">
        <v>1</v>
      </c>
      <c r="X23" s="11">
        <v>1.7045423488014468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0.16824732912900006</v>
      </c>
      <c r="AD23" s="11" t="s">
        <v>1</v>
      </c>
      <c r="AE23" s="11">
        <v>0.10893226563708519</v>
      </c>
      <c r="AF23" s="11">
        <v>0.15047900212309764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0.83827213720869298</v>
      </c>
      <c r="M24" s="14">
        <v>0.79992927143711834</v>
      </c>
      <c r="N24" s="14">
        <v>0.93244427355324178</v>
      </c>
      <c r="O24" s="14">
        <v>1.0696024558270991</v>
      </c>
      <c r="P24" s="14">
        <v>0.70502441619900069</v>
      </c>
      <c r="Q24" s="14">
        <v>0.34199049694501177</v>
      </c>
      <c r="R24" s="14">
        <v>0.56111565362663007</v>
      </c>
      <c r="S24" s="14">
        <v>0.77956370017110233</v>
      </c>
      <c r="T24" s="14">
        <v>0.79929838207163229</v>
      </c>
      <c r="U24" s="14">
        <v>0.42644431411837114</v>
      </c>
      <c r="V24" s="14">
        <v>0.79345704856867039</v>
      </c>
      <c r="W24" s="14">
        <v>0.22309914689238636</v>
      </c>
      <c r="X24" s="14">
        <v>0.23704886935031538</v>
      </c>
      <c r="Y24" s="14">
        <v>0.2929808969742026</v>
      </c>
      <c r="Z24" s="14">
        <v>0.23422088591013895</v>
      </c>
      <c r="AA24" s="14">
        <v>0.33438638937157988</v>
      </c>
      <c r="AB24" s="14">
        <v>0.97598610534112318</v>
      </c>
      <c r="AC24" s="14">
        <v>1.0628676807475095</v>
      </c>
      <c r="AD24" s="14">
        <v>1.1640990415425621</v>
      </c>
      <c r="AE24" s="14">
        <v>0.83207806129599637</v>
      </c>
      <c r="AF24" s="14">
        <v>0.92802157103943472</v>
      </c>
      <c r="AG24" s="14">
        <v>0.71734639407374901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2.8531987988869707</v>
      </c>
      <c r="S25" s="11">
        <v>4.2834673950579383</v>
      </c>
      <c r="T25" s="11" t="s">
        <v>1</v>
      </c>
      <c r="U25" s="11">
        <v>3.1274085829578686</v>
      </c>
      <c r="V25" s="11" t="s">
        <v>1</v>
      </c>
      <c r="W25" s="11">
        <v>2.2776789249345959</v>
      </c>
      <c r="X25" s="11" t="s">
        <v>1</v>
      </c>
      <c r="Y25" s="11">
        <v>2.4733814414231858</v>
      </c>
      <c r="Z25" s="11" t="s">
        <v>1</v>
      </c>
      <c r="AA25" s="11">
        <v>3.7951968347460734</v>
      </c>
      <c r="AB25" s="11" t="s">
        <v>1</v>
      </c>
      <c r="AC25" s="11">
        <v>8.8181416409183715</v>
      </c>
      <c r="AD25" s="11" t="s">
        <v>1</v>
      </c>
      <c r="AE25" s="11">
        <v>10.456615074332687</v>
      </c>
      <c r="AF25" s="11" t="s">
        <v>1</v>
      </c>
      <c r="AG25" s="11">
        <v>14.807890785192754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0.32410546493956588</v>
      </c>
      <c r="O26" s="14">
        <v>0.51670476853383784</v>
      </c>
      <c r="P26" s="14">
        <v>0.66535506642688069</v>
      </c>
      <c r="Q26" s="14">
        <v>0.88221924540044683</v>
      </c>
      <c r="R26" s="14">
        <v>1.0503352416450915</v>
      </c>
      <c r="S26" s="14">
        <v>1.3250331141628378</v>
      </c>
      <c r="T26" s="14">
        <v>2.3868454389950449</v>
      </c>
      <c r="U26" s="14">
        <v>1.300956979379694</v>
      </c>
      <c r="V26" s="14">
        <v>2.0000945830533863</v>
      </c>
      <c r="W26" s="14">
        <v>3.0578970728304133</v>
      </c>
      <c r="X26" s="14">
        <v>2.335926011646507</v>
      </c>
      <c r="Y26" s="14">
        <v>2.2465044089939967</v>
      </c>
      <c r="Z26" s="14">
        <v>2.152873556704296</v>
      </c>
      <c r="AA26" s="14">
        <v>2.329660401133812</v>
      </c>
      <c r="AB26" s="14">
        <v>2.5206104211485103</v>
      </c>
      <c r="AC26" s="14">
        <v>2.108879052618462</v>
      </c>
      <c r="AD26" s="14">
        <v>1.9430160868478032</v>
      </c>
      <c r="AE26" s="14">
        <v>2.2138409003056299</v>
      </c>
      <c r="AF26" s="14">
        <v>2.573748611686709</v>
      </c>
      <c r="AG26" s="14">
        <v>3.0846765869749078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0.48627244656921537</v>
      </c>
      <c r="P27" s="11" t="s">
        <v>1</v>
      </c>
      <c r="Q27" s="11">
        <v>0.57520793812398252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2.5085676999381041</v>
      </c>
      <c r="X27" s="11" t="s">
        <v>1</v>
      </c>
      <c r="Y27" s="11">
        <v>1.8120572643042017</v>
      </c>
      <c r="Z27" s="11" t="s">
        <v>1</v>
      </c>
      <c r="AA27" s="11">
        <v>2.5167502059580773</v>
      </c>
      <c r="AB27" s="11" t="s">
        <v>1</v>
      </c>
      <c r="AC27" s="11">
        <v>2.9009888592159228</v>
      </c>
      <c r="AD27" s="11" t="s">
        <v>1</v>
      </c>
      <c r="AE27" s="11">
        <v>2.4182341572775834</v>
      </c>
      <c r="AF27" s="11">
        <v>2.2137667071962026</v>
      </c>
      <c r="AG27" s="11">
        <v>3.060962456005297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2.3369773579146798</v>
      </c>
      <c r="S28" s="14">
        <v>2.5790243568528943</v>
      </c>
      <c r="T28" s="14">
        <v>3.0846828394985804</v>
      </c>
      <c r="U28" s="14">
        <v>2.8265011381323499</v>
      </c>
      <c r="V28" s="14">
        <v>3.1549690066437384</v>
      </c>
      <c r="W28" s="14">
        <v>3.0993712069710129</v>
      </c>
      <c r="X28" s="14">
        <v>3.5835497509072534</v>
      </c>
      <c r="Y28" s="14">
        <v>2.0277148104607337</v>
      </c>
      <c r="Z28" s="14">
        <v>4.7445755659707567</v>
      </c>
      <c r="AA28" s="14">
        <v>4.221329934547823</v>
      </c>
      <c r="AB28" s="14">
        <v>3.1135109596579285</v>
      </c>
      <c r="AC28" s="14">
        <v>2.5781169623304283</v>
      </c>
      <c r="AD28" s="14">
        <v>1.2334826979420488</v>
      </c>
      <c r="AE28" s="14">
        <v>1.0866870665550483</v>
      </c>
      <c r="AF28" s="14">
        <v>1.1581050595252815</v>
      </c>
      <c r="AG28" s="14">
        <v>1.2333680239173668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4.3868239004264105</v>
      </c>
      <c r="P29" s="11">
        <v>4.6035472744657309</v>
      </c>
      <c r="Q29" s="11">
        <v>6.1122375531482636</v>
      </c>
      <c r="R29" s="11">
        <v>8.5595885746802711</v>
      </c>
      <c r="S29" s="11">
        <v>8.4526001246599343</v>
      </c>
      <c r="T29" s="11">
        <v>8.8498013641270603</v>
      </c>
      <c r="U29" s="11">
        <v>8.0958447973986996</v>
      </c>
      <c r="V29" s="11">
        <v>9.3557228138478941</v>
      </c>
      <c r="W29" s="11">
        <v>4.5619159560514833</v>
      </c>
      <c r="X29" s="11">
        <v>5.2073492547433702</v>
      </c>
      <c r="Y29" s="11">
        <v>4.7834029164250875</v>
      </c>
      <c r="Z29" s="11">
        <v>4.7254461494012725</v>
      </c>
      <c r="AA29" s="11">
        <v>5.0688212507775452</v>
      </c>
      <c r="AB29" s="11">
        <v>3.9745485612773161</v>
      </c>
      <c r="AC29" s="11" t="s">
        <v>1</v>
      </c>
      <c r="AD29" s="11" t="s">
        <v>1</v>
      </c>
      <c r="AE29" s="11">
        <v>4.7965967208703253</v>
      </c>
      <c r="AF29" s="11">
        <v>4.867288737620183</v>
      </c>
      <c r="AG29" s="11">
        <v>5.1941457303125507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3.0211108296344937</v>
      </c>
      <c r="R30" s="14">
        <v>2.6947169819241261</v>
      </c>
      <c r="S30" s="14">
        <v>3.2607939501287735</v>
      </c>
      <c r="T30" s="14">
        <v>3.5055914482046462</v>
      </c>
      <c r="U30" s="14">
        <v>5.0008799306312213</v>
      </c>
      <c r="V30" s="14">
        <v>4.6884561726407519</v>
      </c>
      <c r="W30" s="14">
        <v>4.2209849973148277</v>
      </c>
      <c r="X30" s="14">
        <v>3.014195590684706</v>
      </c>
      <c r="Y30" s="14">
        <v>3.400656245042295</v>
      </c>
      <c r="Z30" s="14">
        <v>4.21181554660415</v>
      </c>
      <c r="AA30" s="14">
        <v>3.5960302324075575</v>
      </c>
      <c r="AB30" s="14">
        <v>3.2238635365215598</v>
      </c>
      <c r="AC30" s="14">
        <v>3.6220665467069657</v>
      </c>
      <c r="AD30" s="14">
        <v>4.3036355493931664</v>
      </c>
      <c r="AE30" s="14">
        <v>4.7324662863538451</v>
      </c>
      <c r="AF30" s="14">
        <v>5.0212352892838084</v>
      </c>
      <c r="AG30" s="14">
        <v>5.4827564492007692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0.88113024743141988</v>
      </c>
      <c r="R31" s="11" t="s">
        <v>1</v>
      </c>
      <c r="S31" s="11">
        <v>2.9549229549025284</v>
      </c>
      <c r="T31" s="11" t="s">
        <v>1</v>
      </c>
      <c r="U31" s="11">
        <v>2.7724670687658128</v>
      </c>
      <c r="V31" s="11" t="s">
        <v>1</v>
      </c>
      <c r="W31" s="11">
        <v>3.2933043448567649</v>
      </c>
      <c r="X31" s="11" t="s">
        <v>1</v>
      </c>
      <c r="Y31" s="11">
        <v>2.2051102234450344</v>
      </c>
      <c r="Z31" s="11" t="s">
        <v>1</v>
      </c>
      <c r="AA31" s="11">
        <v>2.2356921465888089</v>
      </c>
      <c r="AB31" s="11" t="s">
        <v>1</v>
      </c>
      <c r="AC31" s="11">
        <v>4.1021625663067534</v>
      </c>
      <c r="AD31" s="11" t="s">
        <v>1</v>
      </c>
      <c r="AE31" s="11">
        <v>2.53292174919395</v>
      </c>
      <c r="AF31" s="11" t="s">
        <v>1</v>
      </c>
      <c r="AG31" s="11">
        <v>3.548014545414794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0.12368823832241568</v>
      </c>
      <c r="AF35" s="11">
        <v>0.12572713289078633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1</v>
      </c>
      <c r="AE36" s="14">
        <v>6.5038483746724288E-2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6.5447034756893769</v>
      </c>
      <c r="Z39" s="11">
        <v>9.8401971602701845</v>
      </c>
      <c r="AA39" s="11">
        <v>13.422682850327545</v>
      </c>
      <c r="AB39" s="11">
        <v>16.283170382503517</v>
      </c>
      <c r="AC39" s="11">
        <v>12.332698199376065</v>
      </c>
      <c r="AD39" s="11">
        <v>11.238495083205166</v>
      </c>
      <c r="AE39" s="11">
        <v>4.020939651778848</v>
      </c>
      <c r="AF39" s="11">
        <v>9.4717640546360489</v>
      </c>
      <c r="AG39" s="11">
        <v>1.6036673241495594</v>
      </c>
      <c r="AH39" s="11">
        <v>1.3580166844289732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14.04676808068054</v>
      </c>
      <c r="P48" s="14" t="s">
        <v>1</v>
      </c>
      <c r="Q48" s="14">
        <v>16.198278982912363</v>
      </c>
      <c r="R48" s="14" t="s">
        <v>1</v>
      </c>
      <c r="S48" s="14">
        <v>18.419755449319421</v>
      </c>
      <c r="T48" s="14">
        <v>19.428590324911909</v>
      </c>
      <c r="U48" s="14">
        <v>19.54181254445205</v>
      </c>
      <c r="V48" s="14">
        <v>21.003667934580921</v>
      </c>
      <c r="W48" s="14">
        <v>21.74132395941368</v>
      </c>
      <c r="X48" s="14">
        <v>23.019808044077543</v>
      </c>
      <c r="Y48" s="14">
        <v>22.02589742955125</v>
      </c>
      <c r="Z48" s="14">
        <v>22.570012338990423</v>
      </c>
      <c r="AA48" s="14">
        <v>18.230686811843814</v>
      </c>
      <c r="AB48" s="14">
        <v>20.649738063719614</v>
      </c>
      <c r="AC48" s="14">
        <v>19.972773692725657</v>
      </c>
      <c r="AD48" s="14">
        <v>18.045460479552084</v>
      </c>
      <c r="AE48" s="14">
        <v>14.01187779955505</v>
      </c>
      <c r="AF48" s="14">
        <v>14.864063397190158</v>
      </c>
      <c r="AG48" s="14">
        <v>13.963944485457782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1.193468812974739E-3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2.2104154767701178</v>
      </c>
      <c r="V54" s="14">
        <v>2.1653058535394401</v>
      </c>
      <c r="W54" s="14">
        <v>2.0682251626985946</v>
      </c>
      <c r="X54" s="14" t="s">
        <v>1</v>
      </c>
      <c r="Y54" s="14" t="s">
        <v>1</v>
      </c>
      <c r="Z54" s="14" t="s">
        <v>1</v>
      </c>
      <c r="AA54" s="14">
        <v>1.2807397977276294</v>
      </c>
      <c r="AB54" s="14">
        <v>0.13936586673582715</v>
      </c>
      <c r="AC54" s="14">
        <v>0.19729459751423475</v>
      </c>
      <c r="AD54" s="14">
        <v>1.4589692340511049</v>
      </c>
      <c r="AE54" s="14">
        <v>0.11612959214533558</v>
      </c>
      <c r="AF54" s="14">
        <v>9.6679083873779048E-2</v>
      </c>
      <c r="AG54" s="14">
        <v>9.7205979929689157E-2</v>
      </c>
      <c r="AH54" s="14">
        <v>0.20987674098449749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7.9841460978281584E-2</v>
      </c>
      <c r="P57" s="11">
        <v>7.8908852825196066E-2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0.21793178065523403</v>
      </c>
      <c r="V57" s="11">
        <v>0.13598939727226811</v>
      </c>
      <c r="W57" s="11">
        <v>0.15767323573556202</v>
      </c>
      <c r="X57" s="11">
        <v>0.18935328937135398</v>
      </c>
      <c r="Y57" s="11">
        <v>0.1675881876624587</v>
      </c>
      <c r="Z57" s="11">
        <v>0.20288000153779243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4.4516232164025382</v>
      </c>
      <c r="X58" s="14">
        <v>5.5268968530930502</v>
      </c>
      <c r="Y58" s="14">
        <v>5.1797614576431821</v>
      </c>
      <c r="Z58" s="14">
        <v>5.4116405645241858</v>
      </c>
      <c r="AA58" s="14">
        <v>1.2695875565387542</v>
      </c>
      <c r="AB58" s="14">
        <v>1.0706872352346608</v>
      </c>
      <c r="AC58" s="14">
        <v>0.9879906148076979</v>
      </c>
      <c r="AD58" s="14">
        <v>1.8493756343507293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42"/>
      <c r="P1" s="42"/>
      <c r="Q1" s="4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53.94</v>
      </c>
      <c r="M5" s="23" t="s">
        <v>1</v>
      </c>
      <c r="N5" s="23" t="s">
        <v>1</v>
      </c>
      <c r="O5" s="23" t="s">
        <v>1</v>
      </c>
      <c r="P5" s="23">
        <v>114.435</v>
      </c>
      <c r="Q5" s="23">
        <v>154.48699999999999</v>
      </c>
      <c r="R5" s="23">
        <v>184.63100000000003</v>
      </c>
      <c r="S5" s="23">
        <v>205.88</v>
      </c>
      <c r="T5" s="23">
        <v>250.42400000000001</v>
      </c>
      <c r="U5" s="23">
        <v>237.477</v>
      </c>
      <c r="V5" s="23">
        <v>230.959</v>
      </c>
      <c r="W5" s="23">
        <v>240.77100000000002</v>
      </c>
      <c r="X5" s="23">
        <v>254.78200000000001</v>
      </c>
      <c r="Y5" s="23">
        <v>272.28800000000001</v>
      </c>
      <c r="Z5" s="23">
        <v>275.90100000000001</v>
      </c>
      <c r="AA5" s="23">
        <v>339.63099999999997</v>
      </c>
      <c r="AB5" s="23">
        <v>377.52499999999998</v>
      </c>
      <c r="AC5" s="23">
        <v>408.34500000000003</v>
      </c>
      <c r="AD5" s="23">
        <v>456.65899999999999</v>
      </c>
      <c r="AE5" s="23">
        <v>527.62599999999998</v>
      </c>
      <c r="AF5" s="23">
        <v>558.43700000000001</v>
      </c>
      <c r="AG5" s="23">
        <v>607.01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6.7460000000000004</v>
      </c>
      <c r="V6" s="25">
        <v>4.7530000000000001</v>
      </c>
      <c r="W6" s="25">
        <v>9.593</v>
      </c>
      <c r="X6" s="25">
        <v>5.4130000000000003</v>
      </c>
      <c r="Y6" s="25" t="s">
        <v>1</v>
      </c>
      <c r="Z6" s="25" t="s">
        <v>1</v>
      </c>
      <c r="AA6" s="25">
        <v>5.157</v>
      </c>
      <c r="AB6" s="25">
        <v>4.6820000000000004</v>
      </c>
      <c r="AC6" s="25">
        <v>5.6680000000000001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1242.998</v>
      </c>
      <c r="R7" s="27">
        <v>1106.0330000000001</v>
      </c>
      <c r="S7" s="27">
        <v>1695.2089999999998</v>
      </c>
      <c r="T7" s="27">
        <v>1411.1410000000001</v>
      </c>
      <c r="U7" s="27">
        <v>1280.2060000000001</v>
      </c>
      <c r="V7" s="27">
        <v>1725.2620000000002</v>
      </c>
      <c r="W7" s="27">
        <v>1784.3180000000002</v>
      </c>
      <c r="X7" s="27">
        <v>1808.2559999999999</v>
      </c>
      <c r="Y7" s="27">
        <v>2027.8509999999999</v>
      </c>
      <c r="Z7" s="27">
        <v>1977.2250000000001</v>
      </c>
      <c r="AA7" s="27">
        <v>2217.7809999999999</v>
      </c>
      <c r="AB7" s="27">
        <v>1966.3820000000001</v>
      </c>
      <c r="AC7" s="27">
        <v>1376.479</v>
      </c>
      <c r="AD7" s="27">
        <v>1222.5259999999998</v>
      </c>
      <c r="AE7" s="27">
        <v>1360.3710000000001</v>
      </c>
      <c r="AF7" s="27">
        <v>2536.7539999999999</v>
      </c>
      <c r="AG7" s="27">
        <v>2198.9569999999999</v>
      </c>
      <c r="AH7" s="27">
        <v>2341.8429999999998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49.41</v>
      </c>
      <c r="P8" s="25">
        <v>66.95</v>
      </c>
      <c r="Q8" s="25">
        <v>78.91</v>
      </c>
      <c r="R8" s="25">
        <v>47.256</v>
      </c>
      <c r="S8" s="25">
        <v>16.399999999999999</v>
      </c>
      <c r="T8" s="25" t="s">
        <v>1</v>
      </c>
      <c r="U8" s="25">
        <v>21.460999999999999</v>
      </c>
      <c r="V8" s="25">
        <v>34.651000000000003</v>
      </c>
      <c r="W8" s="25">
        <v>78.506</v>
      </c>
      <c r="X8" s="25">
        <v>74.8</v>
      </c>
      <c r="Y8" s="25">
        <v>92</v>
      </c>
      <c r="Z8" s="25">
        <v>68</v>
      </c>
      <c r="AA8" s="25">
        <v>54</v>
      </c>
      <c r="AB8" s="25">
        <v>75</v>
      </c>
      <c r="AC8" s="25">
        <v>259</v>
      </c>
      <c r="AD8" s="25">
        <v>117</v>
      </c>
      <c r="AE8" s="25">
        <v>204</v>
      </c>
      <c r="AF8" s="25">
        <v>192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0.25600000000000001</v>
      </c>
      <c r="P9" s="23">
        <v>0.17899999999999999</v>
      </c>
      <c r="Q9" s="23">
        <v>4.4999999999999998E-2</v>
      </c>
      <c r="R9" s="23">
        <v>6.0000000000000001E-3</v>
      </c>
      <c r="S9" s="23">
        <v>7.6000000000000012E-2</v>
      </c>
      <c r="T9" s="23">
        <v>0.33200000000000002</v>
      </c>
      <c r="U9" s="23">
        <v>0.41600000000000004</v>
      </c>
      <c r="V9" s="23">
        <v>1.1469999999999998</v>
      </c>
      <c r="W9" s="23">
        <v>0.46800000000000003</v>
      </c>
      <c r="X9" s="23">
        <v>0.42399999999999999</v>
      </c>
      <c r="Y9" s="23">
        <v>0.78700000000000003</v>
      </c>
      <c r="Z9" s="23">
        <v>0.80600000000000005</v>
      </c>
      <c r="AA9" s="23" t="s">
        <v>1</v>
      </c>
      <c r="AB9" s="23" t="s">
        <v>1</v>
      </c>
      <c r="AC9" s="23">
        <v>0.63</v>
      </c>
      <c r="AD9" s="23">
        <v>0.72</v>
      </c>
      <c r="AE9" s="23">
        <v>1.01</v>
      </c>
      <c r="AF9" s="23">
        <v>1.1100000000000001</v>
      </c>
      <c r="AG9" s="23">
        <v>1.361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74.800000000000011</v>
      </c>
      <c r="P10" s="25">
        <v>76.5</v>
      </c>
      <c r="Q10" s="25">
        <v>75.600000000000009</v>
      </c>
      <c r="R10" s="25">
        <v>78.155000000000001</v>
      </c>
      <c r="S10" s="25">
        <v>83.847000000000008</v>
      </c>
      <c r="T10" s="25">
        <v>91.694999999999993</v>
      </c>
      <c r="U10" s="25">
        <v>96.788000000000011</v>
      </c>
      <c r="V10" s="25">
        <v>81.31</v>
      </c>
      <c r="W10" s="25">
        <v>84.521000000000001</v>
      </c>
      <c r="X10" s="25">
        <v>77.646000000000001</v>
      </c>
      <c r="Y10" s="25">
        <v>76</v>
      </c>
      <c r="Z10" s="25">
        <v>66.7</v>
      </c>
      <c r="AA10" s="25">
        <v>64.599999999999994</v>
      </c>
      <c r="AB10" s="25">
        <v>66.5</v>
      </c>
      <c r="AC10" s="25">
        <v>59.9</v>
      </c>
      <c r="AD10" s="25">
        <v>61.7</v>
      </c>
      <c r="AE10" s="25">
        <v>63.400000000000006</v>
      </c>
      <c r="AF10" s="25">
        <v>55.9</v>
      </c>
      <c r="AG10" s="25">
        <v>55.010999999999996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386.33</v>
      </c>
      <c r="N11" s="23">
        <v>431.74299999999999</v>
      </c>
      <c r="O11" s="23">
        <v>365.57799999999997</v>
      </c>
      <c r="P11" s="23">
        <v>423.23200000000003</v>
      </c>
      <c r="Q11" s="23">
        <v>507.226</v>
      </c>
      <c r="R11" s="23">
        <v>530.90499999999997</v>
      </c>
      <c r="S11" s="23">
        <v>443.71199999999999</v>
      </c>
      <c r="T11" s="23">
        <v>474.12799999999999</v>
      </c>
      <c r="U11" s="23">
        <v>543.81200000000001</v>
      </c>
      <c r="V11" s="23">
        <v>525.10599999999999</v>
      </c>
      <c r="W11" s="23">
        <v>537.36599999999999</v>
      </c>
      <c r="X11" s="23">
        <v>549.31399999999996</v>
      </c>
      <c r="Y11" s="23">
        <v>570.91000000000008</v>
      </c>
      <c r="Z11" s="23">
        <v>562.61099999999999</v>
      </c>
      <c r="AA11" s="23" t="s">
        <v>1</v>
      </c>
      <c r="AB11" s="23">
        <v>583.22800000000007</v>
      </c>
      <c r="AC11" s="23">
        <v>571.601</v>
      </c>
      <c r="AD11" s="23">
        <v>580.48299999999995</v>
      </c>
      <c r="AE11" s="23">
        <v>533.91399999999999</v>
      </c>
      <c r="AF11" s="23">
        <v>539.89800000000002</v>
      </c>
      <c r="AG11" s="23">
        <v>524.87800000000004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2.1630000000000003</v>
      </c>
      <c r="R12" s="25">
        <v>1.726</v>
      </c>
      <c r="S12" s="25">
        <v>4.6189999999999998</v>
      </c>
      <c r="T12" s="25">
        <v>3.1989999999999998</v>
      </c>
      <c r="U12" s="25">
        <v>6.556</v>
      </c>
      <c r="V12" s="25">
        <v>5.4210000000000003</v>
      </c>
      <c r="W12" s="25">
        <v>3.4459999999999997</v>
      </c>
      <c r="X12" s="25">
        <v>4.7</v>
      </c>
      <c r="Y12" s="25">
        <v>8.2319999999999993</v>
      </c>
      <c r="Z12" s="25">
        <v>5.9390000000000001</v>
      </c>
      <c r="AA12" s="25">
        <v>7.46</v>
      </c>
      <c r="AB12" s="25">
        <v>5.8449999999999998</v>
      </c>
      <c r="AC12" s="25">
        <v>3.3260000000000001</v>
      </c>
      <c r="AD12" s="25">
        <v>3.0140000000000002</v>
      </c>
      <c r="AE12" s="25">
        <v>3.7629999999999999</v>
      </c>
      <c r="AF12" s="25">
        <v>10.071999999999999</v>
      </c>
      <c r="AG12" s="25">
        <v>9.9559999999999995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9.3000000000000007</v>
      </c>
      <c r="S13" s="23">
        <v>5.9</v>
      </c>
      <c r="T13" s="23">
        <v>1.9000000000000001</v>
      </c>
      <c r="U13" s="23">
        <v>2.8</v>
      </c>
      <c r="V13" s="23">
        <v>2.1</v>
      </c>
      <c r="W13" s="23">
        <v>2.2000000000000002</v>
      </c>
      <c r="X13" s="23">
        <v>2.4</v>
      </c>
      <c r="Y13" s="23">
        <v>2.6</v>
      </c>
      <c r="Z13" s="23">
        <v>2.8</v>
      </c>
      <c r="AA13" s="23">
        <v>1.1000000000000001</v>
      </c>
      <c r="AB13" s="23" t="s">
        <v>1</v>
      </c>
      <c r="AC13" s="23">
        <v>5.77</v>
      </c>
      <c r="AD13" s="23" t="s">
        <v>1</v>
      </c>
      <c r="AE13" s="23">
        <v>4.5250000000000004</v>
      </c>
      <c r="AF13" s="23" t="s">
        <v>1</v>
      </c>
      <c r="AG13" s="23">
        <v>5.1539999999999999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33</v>
      </c>
      <c r="P14" s="25" t="s">
        <v>1</v>
      </c>
      <c r="Q14" s="25">
        <v>71</v>
      </c>
      <c r="R14" s="25">
        <v>137.6</v>
      </c>
      <c r="S14" s="25">
        <v>134.19999999999999</v>
      </c>
      <c r="T14" s="25">
        <v>152.80000000000001</v>
      </c>
      <c r="U14" s="25">
        <v>146.5</v>
      </c>
      <c r="V14" s="25">
        <v>148.70000000000002</v>
      </c>
      <c r="W14" s="25">
        <v>149.6</v>
      </c>
      <c r="X14" s="25">
        <v>176.5</v>
      </c>
      <c r="Y14" s="25">
        <v>151.9</v>
      </c>
      <c r="Z14" s="25">
        <v>138.096</v>
      </c>
      <c r="AA14" s="25">
        <v>143.70000000000002</v>
      </c>
      <c r="AB14" s="25">
        <v>133.83799999999999</v>
      </c>
      <c r="AC14" s="25">
        <v>149.77100000000002</v>
      </c>
      <c r="AD14" s="25">
        <v>140.86199999999999</v>
      </c>
      <c r="AE14" s="25">
        <v>156.46299999999999</v>
      </c>
      <c r="AF14" s="25">
        <v>165.82300000000001</v>
      </c>
      <c r="AG14" s="25">
        <v>144.63300000000001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8.9999999999999993E-3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3.7999999999999999E-2</v>
      </c>
      <c r="V15" s="23">
        <v>3.5999999999999997E-2</v>
      </c>
      <c r="W15" s="23">
        <v>2.7E-2</v>
      </c>
      <c r="X15" s="23" t="s">
        <v>54</v>
      </c>
      <c r="Y15" s="23" t="s">
        <v>54</v>
      </c>
      <c r="Z15" s="23" t="s">
        <v>54</v>
      </c>
      <c r="AA15" s="23">
        <v>5.0000000000000001E-3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3.7649999999999997</v>
      </c>
      <c r="Q16" s="25">
        <v>3.4180000000000001</v>
      </c>
      <c r="R16" s="25">
        <v>4.0549999999999997</v>
      </c>
      <c r="S16" s="25">
        <v>3.8810000000000002</v>
      </c>
      <c r="T16" s="25">
        <v>7.5890000000000004</v>
      </c>
      <c r="U16" s="25">
        <v>6.3719999999999999</v>
      </c>
      <c r="V16" s="25">
        <v>6.2850000000000001</v>
      </c>
      <c r="W16" s="25">
        <v>7.0379999999999994</v>
      </c>
      <c r="X16" s="25">
        <v>7.1819999999999995</v>
      </c>
      <c r="Y16" s="25">
        <v>8.8339999999999996</v>
      </c>
      <c r="Z16" s="25">
        <v>9.629999999999999</v>
      </c>
      <c r="AA16" s="25">
        <v>10.829000000000001</v>
      </c>
      <c r="AB16" s="25">
        <v>13.061</v>
      </c>
      <c r="AC16" s="25">
        <v>14.842000000000001</v>
      </c>
      <c r="AD16" s="25">
        <v>12.365</v>
      </c>
      <c r="AE16" s="25">
        <v>11.757</v>
      </c>
      <c r="AF16" s="25">
        <v>11.719999999999999</v>
      </c>
      <c r="AG16" s="25">
        <v>19.664000000000001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8.57</v>
      </c>
      <c r="Y17" s="23">
        <v>8.5</v>
      </c>
      <c r="Z17" s="23">
        <v>8.3999999999999986</v>
      </c>
      <c r="AA17" s="23">
        <v>9.6</v>
      </c>
      <c r="AB17" s="23">
        <v>7.4</v>
      </c>
      <c r="AC17" s="23">
        <v>7</v>
      </c>
      <c r="AD17" s="23">
        <v>8.3000000000000007</v>
      </c>
      <c r="AE17" s="23">
        <v>7.6</v>
      </c>
      <c r="AF17" s="23">
        <v>8.4</v>
      </c>
      <c r="AG17" s="23">
        <v>9.8840000000000003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3.3400000000000003</v>
      </c>
      <c r="W18" s="25">
        <v>9.0120000000000005</v>
      </c>
      <c r="X18" s="25">
        <v>9.0410000000000004</v>
      </c>
      <c r="Y18" s="25">
        <v>5.1440000000000001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9.645999999999999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8006.6</v>
      </c>
      <c r="V19" s="23">
        <v>7776.2</v>
      </c>
      <c r="W19" s="23">
        <v>6781.7</v>
      </c>
      <c r="X19" s="23">
        <v>5384</v>
      </c>
      <c r="Y19" s="23">
        <v>6627.5999999999995</v>
      </c>
      <c r="Z19" s="23">
        <v>5127.7000000000007</v>
      </c>
      <c r="AA19" s="23">
        <v>5609.4</v>
      </c>
      <c r="AB19" s="23">
        <v>4047.2</v>
      </c>
      <c r="AC19" s="23">
        <v>3479.6000000000004</v>
      </c>
      <c r="AD19" s="23">
        <v>5010</v>
      </c>
      <c r="AE19" s="23">
        <v>2486.1</v>
      </c>
      <c r="AF19" s="23">
        <v>1320.3</v>
      </c>
      <c r="AG19" s="23">
        <v>2266.0119999999997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1.6E-2</v>
      </c>
      <c r="R20" s="25">
        <v>5.0000000000000001E-3</v>
      </c>
      <c r="S20" s="25">
        <v>4.0000000000000001E-3</v>
      </c>
      <c r="T20" s="25">
        <v>0.11</v>
      </c>
      <c r="U20" s="25">
        <v>0.17</v>
      </c>
      <c r="V20" s="25">
        <v>0.23</v>
      </c>
      <c r="W20" s="25">
        <v>0.23</v>
      </c>
      <c r="X20" s="25">
        <v>0.28000000000000003</v>
      </c>
      <c r="Y20" s="25">
        <v>0.28000000000000003</v>
      </c>
      <c r="Z20" s="25">
        <v>0.25</v>
      </c>
      <c r="AA20" s="25">
        <v>0.16</v>
      </c>
      <c r="AB20" s="25">
        <v>0.16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327.84000000000003</v>
      </c>
      <c r="X22" s="25">
        <v>387.11500000000001</v>
      </c>
      <c r="Y22" s="25">
        <v>108</v>
      </c>
      <c r="Z22" s="25">
        <v>92</v>
      </c>
      <c r="AA22" s="25">
        <v>104</v>
      </c>
      <c r="AB22" s="25">
        <v>110</v>
      </c>
      <c r="AC22" s="25">
        <v>107</v>
      </c>
      <c r="AD22" s="25">
        <v>116</v>
      </c>
      <c r="AE22" s="25">
        <v>111</v>
      </c>
      <c r="AF22" s="25">
        <v>116</v>
      </c>
      <c r="AG22" s="25">
        <v>127.17500000000001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220.8</v>
      </c>
      <c r="U23" s="23">
        <v>210.3</v>
      </c>
      <c r="V23" s="23">
        <v>262.5</v>
      </c>
      <c r="W23" s="23" t="s">
        <v>1</v>
      </c>
      <c r="X23" s="23">
        <v>271.5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27.2</v>
      </c>
      <c r="AD23" s="23" t="s">
        <v>1</v>
      </c>
      <c r="AE23" s="23">
        <v>17.77</v>
      </c>
      <c r="AF23" s="23">
        <v>25.299000000000003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8.6599999999999984</v>
      </c>
      <c r="M24" s="25">
        <v>8.3149999999999995</v>
      </c>
      <c r="N24" s="25">
        <v>9.7390000000000008</v>
      </c>
      <c r="O24" s="25">
        <v>11.202</v>
      </c>
      <c r="P24" s="25">
        <v>7.399</v>
      </c>
      <c r="Q24" s="25">
        <v>3.5950000000000002</v>
      </c>
      <c r="R24" s="25">
        <v>5.91</v>
      </c>
      <c r="S24" s="25">
        <v>8.2270000000000003</v>
      </c>
      <c r="T24" s="25">
        <v>8.4429999999999996</v>
      </c>
      <c r="U24" s="25">
        <v>4.5090000000000003</v>
      </c>
      <c r="V24" s="25">
        <v>8.3890000000000011</v>
      </c>
      <c r="W24" s="25">
        <v>2.3519999999999999</v>
      </c>
      <c r="X24" s="25">
        <v>2.4859999999999998</v>
      </c>
      <c r="Y24" s="25">
        <v>3.0549999999999997</v>
      </c>
      <c r="Z24" s="25">
        <v>2.4299999999999997</v>
      </c>
      <c r="AA24" s="25">
        <v>3.4579999999999997</v>
      </c>
      <c r="AB24" s="25">
        <v>10.061999999999999</v>
      </c>
      <c r="AC24" s="25">
        <v>10.937999999999999</v>
      </c>
      <c r="AD24" s="25">
        <v>11.962999999999999</v>
      </c>
      <c r="AE24" s="25">
        <v>8.5670000000000002</v>
      </c>
      <c r="AF24" s="25">
        <v>9.5570000000000004</v>
      </c>
      <c r="AG24" s="25">
        <v>7.4260000000000002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23.632999999999999</v>
      </c>
      <c r="S25" s="23">
        <v>35.587000000000003</v>
      </c>
      <c r="T25" s="23" t="s">
        <v>1</v>
      </c>
      <c r="U25" s="23">
        <v>26.119</v>
      </c>
      <c r="V25" s="23" t="s">
        <v>1</v>
      </c>
      <c r="W25" s="23">
        <v>19.151</v>
      </c>
      <c r="X25" s="23" t="s">
        <v>1</v>
      </c>
      <c r="Y25" s="23">
        <v>21.042999999999999</v>
      </c>
      <c r="Z25" s="23" t="s">
        <v>1</v>
      </c>
      <c r="AA25" s="23">
        <v>33.020000000000003</v>
      </c>
      <c r="AB25" s="23" t="s">
        <v>1</v>
      </c>
      <c r="AC25" s="23">
        <v>77.795999999999992</v>
      </c>
      <c r="AD25" s="23" t="s">
        <v>1</v>
      </c>
      <c r="AE25" s="23">
        <v>93.075000000000003</v>
      </c>
      <c r="AF25" s="23" t="s">
        <v>1</v>
      </c>
      <c r="AG25" s="23">
        <v>132.959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21.919</v>
      </c>
      <c r="O26" s="25">
        <v>41.756999999999998</v>
      </c>
      <c r="P26" s="25">
        <v>57.632999999999996</v>
      </c>
      <c r="Q26" s="25">
        <v>67.903999999999996</v>
      </c>
      <c r="R26" s="25">
        <v>78.25200000000001</v>
      </c>
      <c r="S26" s="25">
        <v>91.195999999999998</v>
      </c>
      <c r="T26" s="25">
        <v>179.666</v>
      </c>
      <c r="U26" s="25">
        <v>111.944</v>
      </c>
      <c r="V26" s="25">
        <v>170.173</v>
      </c>
      <c r="W26" s="25">
        <v>260.49899999999997</v>
      </c>
      <c r="X26" s="25">
        <v>208.541</v>
      </c>
      <c r="Y26" s="25">
        <v>198.023</v>
      </c>
      <c r="Z26" s="25">
        <v>190.09700000000001</v>
      </c>
      <c r="AA26" s="25">
        <v>204.64600000000002</v>
      </c>
      <c r="AB26" s="25">
        <v>222.34100000000001</v>
      </c>
      <c r="AC26" s="25">
        <v>188.20599999999999</v>
      </c>
      <c r="AD26" s="25">
        <v>175.56100000000001</v>
      </c>
      <c r="AE26" s="25">
        <v>203.05599999999998</v>
      </c>
      <c r="AF26" s="25">
        <v>239.10999999999999</v>
      </c>
      <c r="AG26" s="25">
        <v>289.08800000000002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5.32</v>
      </c>
      <c r="P27" s="23" t="s">
        <v>1</v>
      </c>
      <c r="Q27" s="23">
        <v>6.33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27.811</v>
      </c>
      <c r="X27" s="23" t="s">
        <v>1</v>
      </c>
      <c r="Y27" s="23">
        <v>19.8</v>
      </c>
      <c r="Z27" s="23" t="s">
        <v>1</v>
      </c>
      <c r="AA27" s="23">
        <v>27.14</v>
      </c>
      <c r="AB27" s="23" t="s">
        <v>1</v>
      </c>
      <c r="AC27" s="23">
        <v>31.16</v>
      </c>
      <c r="AD27" s="23" t="s">
        <v>1</v>
      </c>
      <c r="AE27" s="23">
        <v>25.92</v>
      </c>
      <c r="AF27" s="23">
        <v>23.64</v>
      </c>
      <c r="AG27" s="23">
        <v>32.016999999999996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12.557</v>
      </c>
      <c r="S28" s="25">
        <v>13.865</v>
      </c>
      <c r="T28" s="25">
        <v>16.602999999999998</v>
      </c>
      <c r="U28" s="25">
        <v>15.236000000000001</v>
      </c>
      <c r="V28" s="25">
        <v>17.012999999999998</v>
      </c>
      <c r="W28" s="25">
        <v>16.75</v>
      </c>
      <c r="X28" s="25">
        <v>19.39</v>
      </c>
      <c r="Y28" s="25">
        <v>10.981999999999999</v>
      </c>
      <c r="Z28" s="25">
        <v>25.721999999999998</v>
      </c>
      <c r="AA28" s="25">
        <v>22.905999999999999</v>
      </c>
      <c r="AB28" s="25">
        <v>16.923000000000002</v>
      </c>
      <c r="AC28" s="25">
        <v>14.032999999999999</v>
      </c>
      <c r="AD28" s="25">
        <v>6.7229999999999999</v>
      </c>
      <c r="AE28" s="25">
        <v>5.931</v>
      </c>
      <c r="AF28" s="25">
        <v>6.3230000000000004</v>
      </c>
      <c r="AG28" s="25">
        <v>6.7030000000000003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8.7579999999999991</v>
      </c>
      <c r="P29" s="23">
        <v>9.1959999999999997</v>
      </c>
      <c r="Q29" s="23">
        <v>12.244999999999999</v>
      </c>
      <c r="R29" s="23">
        <v>17.207999999999998</v>
      </c>
      <c r="S29" s="23">
        <v>16.992000000000001</v>
      </c>
      <c r="T29" s="23">
        <v>17.986000000000001</v>
      </c>
      <c r="U29" s="23">
        <v>16.571999999999999</v>
      </c>
      <c r="V29" s="23">
        <v>19.181000000000001</v>
      </c>
      <c r="W29" s="23">
        <v>9.3770000000000007</v>
      </c>
      <c r="X29" s="23">
        <v>10.721</v>
      </c>
      <c r="Y29" s="23">
        <v>9.859</v>
      </c>
      <c r="Z29" s="23">
        <v>9.7479999999999993</v>
      </c>
      <c r="AA29" s="23">
        <v>10.463000000000001</v>
      </c>
      <c r="AB29" s="23">
        <v>8.2110000000000003</v>
      </c>
      <c r="AC29" s="23" t="s">
        <v>1</v>
      </c>
      <c r="AD29" s="23" t="s">
        <v>1</v>
      </c>
      <c r="AE29" s="23">
        <v>10.052999999999999</v>
      </c>
      <c r="AF29" s="23">
        <v>10.265000000000001</v>
      </c>
      <c r="AG29" s="23">
        <v>10.945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132.959</v>
      </c>
      <c r="R30" s="25">
        <v>120.682</v>
      </c>
      <c r="S30" s="25">
        <v>148.917</v>
      </c>
      <c r="T30" s="25">
        <v>162.096</v>
      </c>
      <c r="U30" s="25">
        <v>232.47399999999999</v>
      </c>
      <c r="V30" s="25">
        <v>218.797</v>
      </c>
      <c r="W30" s="25">
        <v>197.619</v>
      </c>
      <c r="X30" s="25">
        <v>140.84699999999998</v>
      </c>
      <c r="Y30" s="25">
        <v>158.172</v>
      </c>
      <c r="Z30" s="25">
        <v>195.637</v>
      </c>
      <c r="AA30" s="25">
        <v>167</v>
      </c>
      <c r="AB30" s="25">
        <v>150</v>
      </c>
      <c r="AC30" s="25">
        <v>169</v>
      </c>
      <c r="AD30" s="25">
        <v>202</v>
      </c>
      <c r="AE30" s="25">
        <v>224</v>
      </c>
      <c r="AF30" s="25">
        <v>238</v>
      </c>
      <c r="AG30" s="25">
        <v>260.06299999999999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74</v>
      </c>
      <c r="R31" s="23" t="s">
        <v>1</v>
      </c>
      <c r="S31" s="23">
        <v>251</v>
      </c>
      <c r="T31" s="23" t="s">
        <v>1</v>
      </c>
      <c r="U31" s="23">
        <v>275</v>
      </c>
      <c r="V31" s="23" t="s">
        <v>1</v>
      </c>
      <c r="W31" s="23">
        <v>282</v>
      </c>
      <c r="X31" s="23" t="s">
        <v>1</v>
      </c>
      <c r="Y31" s="23">
        <v>184</v>
      </c>
      <c r="Z31" s="23" t="s">
        <v>1</v>
      </c>
      <c r="AA31" s="23">
        <v>206</v>
      </c>
      <c r="AB31" s="23" t="s">
        <v>1</v>
      </c>
      <c r="AC31" s="23">
        <v>400</v>
      </c>
      <c r="AD31" s="23" t="s">
        <v>1</v>
      </c>
      <c r="AE31" s="23">
        <v>277</v>
      </c>
      <c r="AF31" s="23" t="s">
        <v>1</v>
      </c>
      <c r="AG31" s="23">
        <v>376.28299999999996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0.81299999999999994</v>
      </c>
      <c r="AF35" s="23">
        <v>0.81599999999999995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4.1000000000000002E-2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346.09999999999997</v>
      </c>
      <c r="Z39" s="23">
        <v>501.5</v>
      </c>
      <c r="AA39" s="23">
        <v>653</v>
      </c>
      <c r="AB39" s="23">
        <v>736</v>
      </c>
      <c r="AC39" s="23">
        <v>518</v>
      </c>
      <c r="AD39" s="23">
        <v>513.1</v>
      </c>
      <c r="AE39" s="23">
        <v>201</v>
      </c>
      <c r="AF39" s="23">
        <v>540</v>
      </c>
      <c r="AG39" s="23">
        <v>90.596999999999994</v>
      </c>
      <c r="AH39" s="23">
        <v>74.900999999999996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514.6</v>
      </c>
      <c r="P48" s="25" t="s">
        <v>1</v>
      </c>
      <c r="Q48" s="25">
        <v>602</v>
      </c>
      <c r="R48" s="25" t="s">
        <v>1</v>
      </c>
      <c r="S48" s="25">
        <v>699.5</v>
      </c>
      <c r="T48" s="25">
        <v>766.8</v>
      </c>
      <c r="U48" s="25">
        <v>828.6</v>
      </c>
      <c r="V48" s="25">
        <v>827.19999999999993</v>
      </c>
      <c r="W48" s="25">
        <v>844.8</v>
      </c>
      <c r="X48" s="25">
        <v>869.2</v>
      </c>
      <c r="Y48" s="25">
        <v>878.5</v>
      </c>
      <c r="Z48" s="25">
        <v>974.05799999999999</v>
      </c>
      <c r="AA48" s="25">
        <v>850.7</v>
      </c>
      <c r="AB48" s="25">
        <v>1008.8</v>
      </c>
      <c r="AC48" s="25">
        <v>986.5</v>
      </c>
      <c r="AD48" s="25">
        <v>922.8</v>
      </c>
      <c r="AE48" s="25">
        <v>740.9</v>
      </c>
      <c r="AF48" s="25">
        <v>859.30000000000007</v>
      </c>
      <c r="AG48" s="25">
        <v>769.95299999999997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0.155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1521.1849999999999</v>
      </c>
      <c r="V54" s="25">
        <v>1626.519</v>
      </c>
      <c r="W54" s="25">
        <v>1522.184</v>
      </c>
      <c r="X54" s="25" t="s">
        <v>1</v>
      </c>
      <c r="Y54" s="25" t="s">
        <v>1</v>
      </c>
      <c r="Z54" s="25" t="s">
        <v>1</v>
      </c>
      <c r="AA54" s="25">
        <v>1094.2</v>
      </c>
      <c r="AB54" s="25">
        <v>120.80000000000001</v>
      </c>
      <c r="AC54" s="25">
        <v>167.608</v>
      </c>
      <c r="AD54" s="25">
        <v>1201.6289999999999</v>
      </c>
      <c r="AE54" s="25">
        <v>94.8</v>
      </c>
      <c r="AF54" s="25">
        <v>78.111000000000004</v>
      </c>
      <c r="AG54" s="25">
        <v>77.683000000000007</v>
      </c>
      <c r="AH54" s="25">
        <v>163.71800000000002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9.0920000000000005</v>
      </c>
      <c r="P57" s="23">
        <v>9.5370000000000008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34.206000000000003</v>
      </c>
      <c r="V57" s="23">
        <v>20.016000000000002</v>
      </c>
      <c r="W57" s="23">
        <v>27.544</v>
      </c>
      <c r="X57" s="23">
        <v>33.129999999999995</v>
      </c>
      <c r="Y57" s="23">
        <v>32.552</v>
      </c>
      <c r="Z57" s="23">
        <v>45.814999999999998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244.5</v>
      </c>
      <c r="X58" s="25">
        <v>285.5</v>
      </c>
      <c r="Y58" s="25">
        <v>282</v>
      </c>
      <c r="Z58" s="25">
        <v>281.8</v>
      </c>
      <c r="AA58" s="25">
        <v>60</v>
      </c>
      <c r="AB58" s="25">
        <v>57.599999999999994</v>
      </c>
      <c r="AC58" s="25">
        <v>57.199999999999996</v>
      </c>
      <c r="AD58" s="25">
        <v>108.7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59.93732915527702</v>
      </c>
      <c r="M5" s="23" t="s">
        <v>1</v>
      </c>
      <c r="N5" s="23" t="s">
        <v>1</v>
      </c>
      <c r="O5" s="23" t="s">
        <v>1</v>
      </c>
      <c r="P5" s="23">
        <v>128.82167594822141</v>
      </c>
      <c r="Q5" s="23">
        <v>173.23287597500752</v>
      </c>
      <c r="R5" s="23">
        <v>211.16975952877937</v>
      </c>
      <c r="S5" s="23">
        <v>234.25748297229825</v>
      </c>
      <c r="T5" s="23">
        <v>288.85966733568642</v>
      </c>
      <c r="U5" s="23">
        <v>279.35151234970903</v>
      </c>
      <c r="V5" s="23">
        <v>276.06366130179356</v>
      </c>
      <c r="W5" s="23">
        <v>289.41918065754635</v>
      </c>
      <c r="X5" s="23">
        <v>309.90212093604839</v>
      </c>
      <c r="Y5" s="23">
        <v>337.75673992701252</v>
      </c>
      <c r="Z5" s="23">
        <v>344.78402027457656</v>
      </c>
      <c r="AA5" s="23">
        <v>424.53981134952835</v>
      </c>
      <c r="AB5" s="23">
        <v>483.3798755715348</v>
      </c>
      <c r="AC5" s="23">
        <v>526.46609096558427</v>
      </c>
      <c r="AD5" s="23">
        <v>595.84398367968981</v>
      </c>
      <c r="AE5" s="23">
        <v>706.70411638880739</v>
      </c>
      <c r="AF5" s="23">
        <v>764.69098069502297</v>
      </c>
      <c r="AG5" s="23">
        <v>823.97385046003319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9.7322529046139596</v>
      </c>
      <c r="V6" s="25">
        <v>7.0212532656976618</v>
      </c>
      <c r="W6" s="25">
        <v>13.683312843082046</v>
      </c>
      <c r="X6" s="25">
        <v>7.8130197983813101</v>
      </c>
      <c r="Y6" s="25" t="s">
        <v>1</v>
      </c>
      <c r="Z6" s="25" t="s">
        <v>1</v>
      </c>
      <c r="AA6" s="25">
        <v>7.5983578021927256</v>
      </c>
      <c r="AB6" s="25">
        <v>7.0230024390185175</v>
      </c>
      <c r="AC6" s="25">
        <v>8.3811496928023033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85.356126866464422</v>
      </c>
      <c r="R7" s="27">
        <v>76.725346162501395</v>
      </c>
      <c r="S7" s="27">
        <v>118.90383478963804</v>
      </c>
      <c r="T7" s="27">
        <v>101.39901570148066</v>
      </c>
      <c r="U7" s="27">
        <v>93.868485310552785</v>
      </c>
      <c r="V7" s="27">
        <v>126.18295007212546</v>
      </c>
      <c r="W7" s="27">
        <v>133.70380069994656</v>
      </c>
      <c r="X7" s="27">
        <v>135.98262376069724</v>
      </c>
      <c r="Y7" s="27">
        <v>158.60837052261152</v>
      </c>
      <c r="Z7" s="27">
        <v>155.64766700700059</v>
      </c>
      <c r="AA7" s="27">
        <v>171.41632619620682</v>
      </c>
      <c r="AB7" s="27">
        <v>156.35562738707111</v>
      </c>
      <c r="AC7" s="27">
        <v>110.78314293472846</v>
      </c>
      <c r="AD7" s="27">
        <v>98.81770465216583</v>
      </c>
      <c r="AE7" s="27">
        <v>110.82927056589146</v>
      </c>
      <c r="AF7" s="27">
        <v>203.57452794136742</v>
      </c>
      <c r="AG7" s="27">
        <v>172.56214516754548</v>
      </c>
      <c r="AH7" s="27">
        <v>181.18598587954364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5.713842972817325</v>
      </c>
      <c r="P8" s="25">
        <v>7.9139192541459131</v>
      </c>
      <c r="Q8" s="25">
        <v>9.2083051420641588</v>
      </c>
      <c r="R8" s="25">
        <v>5.7019823727949701</v>
      </c>
      <c r="S8" s="25">
        <v>2.0094562068426391</v>
      </c>
      <c r="T8" s="25" t="s">
        <v>1</v>
      </c>
      <c r="U8" s="25">
        <v>2.7759474969389681</v>
      </c>
      <c r="V8" s="25">
        <v>4.564612430800036</v>
      </c>
      <c r="W8" s="25">
        <v>10.514442391420229</v>
      </c>
      <c r="X8" s="25">
        <v>9.8887698476071808</v>
      </c>
      <c r="Y8" s="25">
        <v>12.508759530790991</v>
      </c>
      <c r="Z8" s="25">
        <v>9.2786225721051299</v>
      </c>
      <c r="AA8" s="25">
        <v>7.3918358815318674</v>
      </c>
      <c r="AB8" s="25">
        <v>10.593435798694211</v>
      </c>
      <c r="AC8" s="25">
        <v>37.690934049742424</v>
      </c>
      <c r="AD8" s="25">
        <v>17.292351740623001</v>
      </c>
      <c r="AE8" s="25">
        <v>30.75030286787273</v>
      </c>
      <c r="AF8" s="25">
        <v>29.308023819485776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0.52702224198555625</v>
      </c>
      <c r="P9" s="23">
        <v>0.36260802275314702</v>
      </c>
      <c r="Q9" s="23">
        <v>8.9404920846843414E-2</v>
      </c>
      <c r="R9" s="23">
        <v>1.1520184322949168E-2</v>
      </c>
      <c r="S9" s="23">
        <v>0.13790300338225261</v>
      </c>
      <c r="T9" s="23">
        <v>0.60911284182330228</v>
      </c>
      <c r="U9" s="23">
        <v>0.80446477952637152</v>
      </c>
      <c r="V9" s="23">
        <v>2.2396963229536651</v>
      </c>
      <c r="W9" s="23">
        <v>0.91477716966379985</v>
      </c>
      <c r="X9" s="23">
        <v>0.81372118150780226</v>
      </c>
      <c r="Y9" s="23">
        <v>1.5064392141249254</v>
      </c>
      <c r="Z9" s="23">
        <v>1.52973106340982</v>
      </c>
      <c r="AA9" s="23" t="s">
        <v>1</v>
      </c>
      <c r="AB9" s="23" t="s">
        <v>1</v>
      </c>
      <c r="AC9" s="23">
        <v>1.1777726263207877</v>
      </c>
      <c r="AD9" s="23">
        <v>1.336409550131135</v>
      </c>
      <c r="AE9" s="23">
        <v>1.8828249084686108</v>
      </c>
      <c r="AF9" s="23">
        <v>2.1193196029426087</v>
      </c>
      <c r="AG9" s="23">
        <v>2.5045038745282202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74.654349364390086</v>
      </c>
      <c r="P10" s="25">
        <v>78.606254591786936</v>
      </c>
      <c r="Q10" s="25">
        <v>77.188224915868929</v>
      </c>
      <c r="R10" s="25">
        <v>82.015898418028698</v>
      </c>
      <c r="S10" s="25">
        <v>89.704910035112945</v>
      </c>
      <c r="T10" s="25">
        <v>100.5289845141839</v>
      </c>
      <c r="U10" s="25">
        <v>107.96291772495715</v>
      </c>
      <c r="V10" s="25">
        <v>90.292075040920707</v>
      </c>
      <c r="W10" s="25">
        <v>94.114254154473826</v>
      </c>
      <c r="X10" s="25">
        <v>85.466623371620088</v>
      </c>
      <c r="Y10" s="25">
        <v>83.944786421268077</v>
      </c>
      <c r="Z10" s="25">
        <v>73.52211726061222</v>
      </c>
      <c r="AA10" s="25">
        <v>71.165125122831441</v>
      </c>
      <c r="AB10" s="25">
        <v>75.491403629263417</v>
      </c>
      <c r="AC10" s="25">
        <v>69.356237487798978</v>
      </c>
      <c r="AD10" s="25">
        <v>72.269738306240967</v>
      </c>
      <c r="AE10" s="25">
        <v>75.618334941515073</v>
      </c>
      <c r="AF10" s="25">
        <v>67.92042011027651</v>
      </c>
      <c r="AG10" s="25">
        <v>66.543686266919877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423.71291977279435</v>
      </c>
      <c r="N11" s="23">
        <v>479.35333160130477</v>
      </c>
      <c r="O11" s="23">
        <v>393.15930470281666</v>
      </c>
      <c r="P11" s="23">
        <v>452.59597421082407</v>
      </c>
      <c r="Q11" s="23">
        <v>553.46344295101358</v>
      </c>
      <c r="R11" s="23">
        <v>593.35900172674894</v>
      </c>
      <c r="S11" s="23">
        <v>499.30513278996779</v>
      </c>
      <c r="T11" s="23">
        <v>537.63689597380119</v>
      </c>
      <c r="U11" s="23">
        <v>630.1727664298453</v>
      </c>
      <c r="V11" s="23">
        <v>614.39260537631264</v>
      </c>
      <c r="W11" s="23">
        <v>638.68660420437834</v>
      </c>
      <c r="X11" s="23">
        <v>650.61393981530284</v>
      </c>
      <c r="Y11" s="23">
        <v>703.40038662318295</v>
      </c>
      <c r="Z11" s="23">
        <v>696.67580937757327</v>
      </c>
      <c r="AA11" s="23" t="s">
        <v>1</v>
      </c>
      <c r="AB11" s="23">
        <v>747.68602796765322</v>
      </c>
      <c r="AC11" s="23">
        <v>742.2338915659991</v>
      </c>
      <c r="AD11" s="23">
        <v>767.66609448189945</v>
      </c>
      <c r="AE11" s="23">
        <v>745.39220367283463</v>
      </c>
      <c r="AF11" s="23">
        <v>760.0343487808999</v>
      </c>
      <c r="AG11" s="23">
        <v>730.34938295483175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3.9812161992965058</v>
      </c>
      <c r="R12" s="25">
        <v>3.3220269308616848</v>
      </c>
      <c r="S12" s="25">
        <v>9.0041150654431501</v>
      </c>
      <c r="T12" s="25">
        <v>6.2242700161979823</v>
      </c>
      <c r="U12" s="25">
        <v>12.855689841397886</v>
      </c>
      <c r="V12" s="25">
        <v>10.544457392925739</v>
      </c>
      <c r="W12" s="25">
        <v>6.9188580404870796</v>
      </c>
      <c r="X12" s="25">
        <v>9.6645010832913361</v>
      </c>
      <c r="Y12" s="25">
        <v>17.348798092219706</v>
      </c>
      <c r="Z12" s="25">
        <v>12.628120126875634</v>
      </c>
      <c r="AA12" s="25">
        <v>16.002665914060632</v>
      </c>
      <c r="AB12" s="25">
        <v>13.021549588469842</v>
      </c>
      <c r="AC12" s="25">
        <v>7.5375362661418768</v>
      </c>
      <c r="AD12" s="25">
        <v>6.8585697929323706</v>
      </c>
      <c r="AE12" s="25">
        <v>8.8204496528587555</v>
      </c>
      <c r="AF12" s="25">
        <v>23.991893856154935</v>
      </c>
      <c r="AG12" s="25">
        <v>23.037384084819063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9.5063350012010694</v>
      </c>
      <c r="S13" s="23">
        <v>6.160779641442625</v>
      </c>
      <c r="T13" s="23">
        <v>2.0117592622984666</v>
      </c>
      <c r="U13" s="23">
        <v>3.1067099386979553</v>
      </c>
      <c r="V13" s="23">
        <v>2.4719085252593738</v>
      </c>
      <c r="W13" s="23">
        <v>2.645779440610069</v>
      </c>
      <c r="X13" s="23">
        <v>2.9159052913961352</v>
      </c>
      <c r="Y13" s="23">
        <v>3.205017578288718</v>
      </c>
      <c r="Z13" s="23">
        <v>3.4186322784817853</v>
      </c>
      <c r="AA13" s="23">
        <v>1.3585513396551256</v>
      </c>
      <c r="AB13" s="23" t="s">
        <v>1</v>
      </c>
      <c r="AC13" s="23">
        <v>7.2632976882068965</v>
      </c>
      <c r="AD13" s="23" t="s">
        <v>1</v>
      </c>
      <c r="AE13" s="23">
        <v>5.6157743066845711</v>
      </c>
      <c r="AF13" s="23" t="s">
        <v>1</v>
      </c>
      <c r="AG13" s="23">
        <v>6.4852050754216517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39.59578700826232</v>
      </c>
      <c r="P14" s="25" t="s">
        <v>1</v>
      </c>
      <c r="Q14" s="25">
        <v>83.02743764464023</v>
      </c>
      <c r="R14" s="25">
        <v>167.21452919266733</v>
      </c>
      <c r="S14" s="25">
        <v>165.82682341543941</v>
      </c>
      <c r="T14" s="25">
        <v>194.97405875252332</v>
      </c>
      <c r="U14" s="25">
        <v>189.9353701146743</v>
      </c>
      <c r="V14" s="25">
        <v>192.3256006456553</v>
      </c>
      <c r="W14" s="25">
        <v>197.18276443381788</v>
      </c>
      <c r="X14" s="25">
        <v>236.04745556891447</v>
      </c>
      <c r="Y14" s="25">
        <v>206.02225148820222</v>
      </c>
      <c r="Z14" s="25">
        <v>186.70603695832051</v>
      </c>
      <c r="AA14" s="25">
        <v>194.53251278607925</v>
      </c>
      <c r="AB14" s="25">
        <v>191.04867074730493</v>
      </c>
      <c r="AC14" s="25">
        <v>217.09245609839181</v>
      </c>
      <c r="AD14" s="25">
        <v>206.77931766436342</v>
      </c>
      <c r="AE14" s="25">
        <v>238.23067705486386</v>
      </c>
      <c r="AF14" s="25">
        <v>256.01466090481995</v>
      </c>
      <c r="AG14" s="25">
        <v>223.35763041665382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1.2220038811042043E-2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5.571491508712087E-2</v>
      </c>
      <c r="V15" s="23">
        <v>5.1417843176392142E-2</v>
      </c>
      <c r="W15" s="23">
        <v>3.8647572060967528E-2</v>
      </c>
      <c r="X15" s="23" t="s">
        <v>54</v>
      </c>
      <c r="Y15" s="23" t="s">
        <v>54</v>
      </c>
      <c r="Z15" s="23" t="s">
        <v>54</v>
      </c>
      <c r="AA15" s="23">
        <v>7.5399006372745695E-3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9.0934121670579362</v>
      </c>
      <c r="Q16" s="25">
        <v>7.8545641728004121</v>
      </c>
      <c r="R16" s="25">
        <v>9.0854502843264218</v>
      </c>
      <c r="S16" s="25">
        <v>8.2549176422542878</v>
      </c>
      <c r="T16" s="25">
        <v>15.398850311162695</v>
      </c>
      <c r="U16" s="25">
        <v>13.57567287145082</v>
      </c>
      <c r="V16" s="25">
        <v>13.954913528383873</v>
      </c>
      <c r="W16" s="25">
        <v>15.573587302149278</v>
      </c>
      <c r="X16" s="25">
        <v>15.866318205617056</v>
      </c>
      <c r="Y16" s="25">
        <v>19.925701538523999</v>
      </c>
      <c r="Z16" s="25">
        <v>21.756811712078079</v>
      </c>
      <c r="AA16" s="25">
        <v>24.288002009608444</v>
      </c>
      <c r="AB16" s="25">
        <v>29.789708968159839</v>
      </c>
      <c r="AC16" s="25">
        <v>33.524575352367187</v>
      </c>
      <c r="AD16" s="25">
        <v>27.68572835967937</v>
      </c>
      <c r="AE16" s="25">
        <v>26.834256186463499</v>
      </c>
      <c r="AF16" s="25">
        <v>26.410612920017755</v>
      </c>
      <c r="AG16" s="25">
        <v>42.95616347983372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16.929966831488557</v>
      </c>
      <c r="Y17" s="23">
        <v>17.024822190754119</v>
      </c>
      <c r="Z17" s="23">
        <v>16.88245390487139</v>
      </c>
      <c r="AA17" s="23">
        <v>19.293806487140476</v>
      </c>
      <c r="AB17" s="23">
        <v>15.272374544666537</v>
      </c>
      <c r="AC17" s="23">
        <v>14.446781153967603</v>
      </c>
      <c r="AD17" s="23">
        <v>16.941161102277668</v>
      </c>
      <c r="AE17" s="23">
        <v>15.611391385798564</v>
      </c>
      <c r="AF17" s="23">
        <v>17.399517784792824</v>
      </c>
      <c r="AG17" s="23">
        <v>19.419802933404064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3.6081349399256339</v>
      </c>
      <c r="W18" s="25">
        <v>9.9569218394893824</v>
      </c>
      <c r="X18" s="25">
        <v>9.9703349176766398</v>
      </c>
      <c r="Y18" s="25">
        <v>5.7458553661865794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11.231153818836807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62.703925200245955</v>
      </c>
      <c r="V19" s="23">
        <v>61.512252326704782</v>
      </c>
      <c r="W19" s="23">
        <v>54.571495990451126</v>
      </c>
      <c r="X19" s="23">
        <v>42.858186337077662</v>
      </c>
      <c r="Y19" s="23">
        <v>53.029525690275172</v>
      </c>
      <c r="Z19" s="23">
        <v>39.62215377024301</v>
      </c>
      <c r="AA19" s="23">
        <v>42.318004253527498</v>
      </c>
      <c r="AB19" s="23">
        <v>30.652757793521609</v>
      </c>
      <c r="AC19" s="23">
        <v>25.578425182025754</v>
      </c>
      <c r="AD19" s="23">
        <v>36.019208547845629</v>
      </c>
      <c r="AE19" s="23">
        <v>17.653394692909963</v>
      </c>
      <c r="AF19" s="23">
        <v>9.0835259623793831</v>
      </c>
      <c r="AG19" s="23">
        <v>14.643224663970951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2.7936319119361345E-2</v>
      </c>
      <c r="R20" s="25">
        <v>8.7458963852286575E-3</v>
      </c>
      <c r="S20" s="25">
        <v>7.0416694461353591E-3</v>
      </c>
      <c r="T20" s="25">
        <v>0.19245837547303507</v>
      </c>
      <c r="U20" s="25">
        <v>0.29854764632430231</v>
      </c>
      <c r="V20" s="25">
        <v>0.40175876673441446</v>
      </c>
      <c r="W20" s="25">
        <v>0.40059357347330604</v>
      </c>
      <c r="X20" s="25">
        <v>0.48298316759178195</v>
      </c>
      <c r="Y20" s="25">
        <v>0.48486703989149488</v>
      </c>
      <c r="Z20" s="25">
        <v>0.42636068658916415</v>
      </c>
      <c r="AA20" s="25">
        <v>0.26680028289410951</v>
      </c>
      <c r="AB20" s="25">
        <v>0.2744336322806612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392.12262204493675</v>
      </c>
      <c r="X22" s="25">
        <v>469.56725310768456</v>
      </c>
      <c r="Y22" s="25">
        <v>135.31019863036011</v>
      </c>
      <c r="Z22" s="25">
        <v>113.74904487894381</v>
      </c>
      <c r="AA22" s="25">
        <v>128.39854909639521</v>
      </c>
      <c r="AB22" s="25">
        <v>138.28685218895515</v>
      </c>
      <c r="AC22" s="25">
        <v>136.80240363101706</v>
      </c>
      <c r="AD22" s="25">
        <v>149.34077634030129</v>
      </c>
      <c r="AE22" s="25">
        <v>142.5710832448151</v>
      </c>
      <c r="AF22" s="25">
        <v>151.95239174374538</v>
      </c>
      <c r="AG22" s="25">
        <v>165.17005989890438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119.85389549587107</v>
      </c>
      <c r="U23" s="23">
        <v>112.51181695081742</v>
      </c>
      <c r="V23" s="23">
        <v>145.43685630339957</v>
      </c>
      <c r="W23" s="23" t="s">
        <v>1</v>
      </c>
      <c r="X23" s="23">
        <v>151.15512580115001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15.60636165792347</v>
      </c>
      <c r="AD23" s="23" t="s">
        <v>1</v>
      </c>
      <c r="AE23" s="23">
        <v>10.310923370169112</v>
      </c>
      <c r="AF23" s="23">
        <v>14.48492878057271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13.101599423892715</v>
      </c>
      <c r="M24" s="25">
        <v>12.393337556358757</v>
      </c>
      <c r="N24" s="25">
        <v>14.490812863330461</v>
      </c>
      <c r="O24" s="25">
        <v>16.725319254721445</v>
      </c>
      <c r="P24" s="25">
        <v>10.942951417081888</v>
      </c>
      <c r="Q24" s="25">
        <v>5.4120456026941302</v>
      </c>
      <c r="R24" s="25">
        <v>9.2315334186195805</v>
      </c>
      <c r="S24" s="25">
        <v>12.720820738014799</v>
      </c>
      <c r="T24" s="25">
        <v>13.272068763872557</v>
      </c>
      <c r="U24" s="25">
        <v>7.1876848130867206</v>
      </c>
      <c r="V24" s="25">
        <v>13.462161841214213</v>
      </c>
      <c r="W24" s="25">
        <v>3.7747779990787738</v>
      </c>
      <c r="X24" s="25">
        <v>4.1063895156574679</v>
      </c>
      <c r="Y24" s="25">
        <v>5.2346870411081428</v>
      </c>
      <c r="Z24" s="25">
        <v>4.197848214100623</v>
      </c>
      <c r="AA24" s="25">
        <v>5.9116466961964074</v>
      </c>
      <c r="AB24" s="25">
        <v>17.6088873955227</v>
      </c>
      <c r="AC24" s="25">
        <v>18.999874932254968</v>
      </c>
      <c r="AD24" s="25">
        <v>20.942637515383549</v>
      </c>
      <c r="AE24" s="25">
        <v>15.332520801006538</v>
      </c>
      <c r="AF24" s="25">
        <v>17.155309673354431</v>
      </c>
      <c r="AG24" s="25">
        <v>13.081820391855659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27.477676495209749</v>
      </c>
      <c r="S25" s="23">
        <v>40.99558906031664</v>
      </c>
      <c r="T25" s="23" t="s">
        <v>1</v>
      </c>
      <c r="U25" s="23">
        <v>30.956842470810919</v>
      </c>
      <c r="V25" s="23" t="s">
        <v>1</v>
      </c>
      <c r="W25" s="23">
        <v>23.035360740172294</v>
      </c>
      <c r="X25" s="23" t="s">
        <v>1</v>
      </c>
      <c r="Y25" s="23">
        <v>26.400077281982632</v>
      </c>
      <c r="Z25" s="23" t="s">
        <v>1</v>
      </c>
      <c r="AA25" s="23">
        <v>41.336332783767922</v>
      </c>
      <c r="AB25" s="23" t="s">
        <v>1</v>
      </c>
      <c r="AC25" s="23">
        <v>100.38076977170587</v>
      </c>
      <c r="AD25" s="23" t="s">
        <v>1</v>
      </c>
      <c r="AE25" s="23">
        <v>124.2427963873145</v>
      </c>
      <c r="AF25" s="23" t="s">
        <v>1</v>
      </c>
      <c r="AG25" s="23">
        <v>175.80007087059769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22.404138378796471</v>
      </c>
      <c r="O26" s="25">
        <v>35.488730442992541</v>
      </c>
      <c r="P26" s="25">
        <v>45.425496282350913</v>
      </c>
      <c r="Q26" s="25">
        <v>48.458471443256677</v>
      </c>
      <c r="R26" s="25">
        <v>55.908634513581632</v>
      </c>
      <c r="S26" s="25">
        <v>61.298012322748498</v>
      </c>
      <c r="T26" s="25">
        <v>114.71214486288822</v>
      </c>
      <c r="U26" s="25">
        <v>71.432366330006644</v>
      </c>
      <c r="V26" s="25">
        <v>110.67011205615907</v>
      </c>
      <c r="W26" s="25">
        <v>168.06039717017501</v>
      </c>
      <c r="X26" s="25">
        <v>133.37272526768018</v>
      </c>
      <c r="Y26" s="25">
        <v>123.28451510564483</v>
      </c>
      <c r="Z26" s="25">
        <v>116.7412570303436</v>
      </c>
      <c r="AA26" s="25">
        <v>123.06822542015492</v>
      </c>
      <c r="AB26" s="25">
        <v>139.23039781518736</v>
      </c>
      <c r="AC26" s="25">
        <v>116.63939796163541</v>
      </c>
      <c r="AD26" s="25">
        <v>105.40521341615994</v>
      </c>
      <c r="AE26" s="25">
        <v>122.26841460161333</v>
      </c>
      <c r="AF26" s="25">
        <v>143.95049638524742</v>
      </c>
      <c r="AG26" s="25">
        <v>168.87001835700656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7.7658905155412699</v>
      </c>
      <c r="P27" s="23" t="s">
        <v>1</v>
      </c>
      <c r="Q27" s="23">
        <v>8.9283699307169773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38.99669500520919</v>
      </c>
      <c r="X27" s="23" t="s">
        <v>1</v>
      </c>
      <c r="Y27" s="23">
        <v>31.364547922811532</v>
      </c>
      <c r="Z27" s="23" t="s">
        <v>1</v>
      </c>
      <c r="AA27" s="23">
        <v>44.559738617892855</v>
      </c>
      <c r="AB27" s="23" t="s">
        <v>1</v>
      </c>
      <c r="AC27" s="23">
        <v>54.187440547717465</v>
      </c>
      <c r="AD27" s="23" t="s">
        <v>1</v>
      </c>
      <c r="AE27" s="23">
        <v>47.222662505533911</v>
      </c>
      <c r="AF27" s="23">
        <v>43.45045104656036</v>
      </c>
      <c r="AG27" s="23">
        <v>58.688100889935754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22.640237130205254</v>
      </c>
      <c r="S28" s="25">
        <v>25.040997522088094</v>
      </c>
      <c r="T28" s="25">
        <v>30.893325642409241</v>
      </c>
      <c r="U28" s="25">
        <v>29.552446087540105</v>
      </c>
      <c r="V28" s="25">
        <v>33.882946201138793</v>
      </c>
      <c r="W28" s="25">
        <v>33.076162059371214</v>
      </c>
      <c r="X28" s="25">
        <v>38.430893761074401</v>
      </c>
      <c r="Y28" s="25">
        <v>22.360951613034587</v>
      </c>
      <c r="Z28" s="25">
        <v>52.99003732911423</v>
      </c>
      <c r="AA28" s="25">
        <v>46.599721695541433</v>
      </c>
      <c r="AB28" s="25">
        <v>33.631164123578579</v>
      </c>
      <c r="AC28" s="25">
        <v>27.172934339982145</v>
      </c>
      <c r="AD28" s="25">
        <v>12.781344522158701</v>
      </c>
      <c r="AE28" s="25">
        <v>11.460183061497766</v>
      </c>
      <c r="AF28" s="25">
        <v>12.160971800700848</v>
      </c>
      <c r="AG28" s="25">
        <v>12.566766218402638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14.407922876978251</v>
      </c>
      <c r="P29" s="23">
        <v>15.129329775297537</v>
      </c>
      <c r="Q29" s="23">
        <v>20.069328919009727</v>
      </c>
      <c r="R29" s="23">
        <v>28.222651925546515</v>
      </c>
      <c r="S29" s="23">
        <v>26.9592327280516</v>
      </c>
      <c r="T29" s="23">
        <v>28.378529763059944</v>
      </c>
      <c r="U29" s="23">
        <v>25.674394392905608</v>
      </c>
      <c r="V29" s="23">
        <v>30.067468005994368</v>
      </c>
      <c r="W29" s="23">
        <v>15.02796608811321</v>
      </c>
      <c r="X29" s="23">
        <v>17.668298744382351</v>
      </c>
      <c r="Y29" s="23">
        <v>16.698650253130467</v>
      </c>
      <c r="Z29" s="23">
        <v>16.487438222847651</v>
      </c>
      <c r="AA29" s="23">
        <v>17.57607114420005</v>
      </c>
      <c r="AB29" s="23">
        <v>14.227888810721081</v>
      </c>
      <c r="AC29" s="23" t="s">
        <v>1</v>
      </c>
      <c r="AD29" s="23" t="s">
        <v>1</v>
      </c>
      <c r="AE29" s="23">
        <v>18.206811118596917</v>
      </c>
      <c r="AF29" s="23">
        <v>18.759171709012627</v>
      </c>
      <c r="AG29" s="23">
        <v>19.434042334073762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172.78442849197151</v>
      </c>
      <c r="R30" s="25">
        <v>163.96008396225776</v>
      </c>
      <c r="S30" s="25">
        <v>203.35046161703198</v>
      </c>
      <c r="T30" s="25">
        <v>223.31517561189318</v>
      </c>
      <c r="U30" s="25">
        <v>323.47674116044431</v>
      </c>
      <c r="V30" s="25">
        <v>300.97488035809351</v>
      </c>
      <c r="W30" s="25">
        <v>276.72731397268558</v>
      </c>
      <c r="X30" s="25">
        <v>202.66455244497647</v>
      </c>
      <c r="Y30" s="25">
        <v>234.39834024896265</v>
      </c>
      <c r="Z30" s="25">
        <v>295.36399445013956</v>
      </c>
      <c r="AA30" s="25">
        <v>251.22604326503597</v>
      </c>
      <c r="AB30" s="25">
        <v>233.41072195492373</v>
      </c>
      <c r="AC30" s="25">
        <v>267.89719722464844</v>
      </c>
      <c r="AD30" s="25">
        <v>319.7224429327095</v>
      </c>
      <c r="AE30" s="25">
        <v>365.43267881730327</v>
      </c>
      <c r="AF30" s="25">
        <v>383.04494984203416</v>
      </c>
      <c r="AG30" s="25">
        <v>415.46995042727121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7.8065807788055972</v>
      </c>
      <c r="R31" s="23" t="s">
        <v>1</v>
      </c>
      <c r="S31" s="23">
        <v>28.291938995365648</v>
      </c>
      <c r="T31" s="23" t="s">
        <v>1</v>
      </c>
      <c r="U31" s="23">
        <v>30.827353480671643</v>
      </c>
      <c r="V31" s="23" t="s">
        <v>1</v>
      </c>
      <c r="W31" s="23">
        <v>31.885872997889425</v>
      </c>
      <c r="X31" s="23" t="s">
        <v>1</v>
      </c>
      <c r="Y31" s="23">
        <v>21.401119674014424</v>
      </c>
      <c r="Z31" s="23" t="s">
        <v>1</v>
      </c>
      <c r="AA31" s="23">
        <v>23.265313912894889</v>
      </c>
      <c r="AB31" s="23" t="s">
        <v>1</v>
      </c>
      <c r="AC31" s="23">
        <v>45.186267396289324</v>
      </c>
      <c r="AD31" s="23" t="s">
        <v>1</v>
      </c>
      <c r="AE31" s="23">
        <v>31.803833039291394</v>
      </c>
      <c r="AF31" s="23" t="s">
        <v>1</v>
      </c>
      <c r="AG31" s="23">
        <v>43.144061123094197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1.2306973852432674</v>
      </c>
      <c r="AF35" s="23">
        <v>1.2366658261324364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0.12256445606915178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2.5258603840561591</v>
      </c>
      <c r="Z39" s="23">
        <v>3.619687575274074</v>
      </c>
      <c r="AA39" s="23">
        <v>4.5994037003407202</v>
      </c>
      <c r="AB39" s="23">
        <v>5.256018444625596</v>
      </c>
      <c r="AC39" s="23">
        <v>3.746099094084038</v>
      </c>
      <c r="AD39" s="23">
        <v>3.6397743359774037</v>
      </c>
      <c r="AE39" s="23">
        <v>1.4285992695038876</v>
      </c>
      <c r="AF39" s="23">
        <v>3.6817754481199687</v>
      </c>
      <c r="AG39" s="23">
        <v>0.60527173461972128</v>
      </c>
      <c r="AH39" s="23">
        <v>0.52464956363678183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55.952900401119024</v>
      </c>
      <c r="P48" s="25" t="s">
        <v>1</v>
      </c>
      <c r="Q48" s="25">
        <v>66.850234597683738</v>
      </c>
      <c r="R48" s="25" t="s">
        <v>1</v>
      </c>
      <c r="S48" s="25">
        <v>78.4033557308762</v>
      </c>
      <c r="T48" s="25">
        <v>86.553299302731233</v>
      </c>
      <c r="U48" s="25">
        <v>91.217141160562534</v>
      </c>
      <c r="V48" s="25">
        <v>90.387627647118919</v>
      </c>
      <c r="W48" s="25">
        <v>93.011621167894774</v>
      </c>
      <c r="X48" s="25">
        <v>96.181456741858696</v>
      </c>
      <c r="Y48" s="25">
        <v>97.29383591220143</v>
      </c>
      <c r="Z48" s="25">
        <v>104.98059052484798</v>
      </c>
      <c r="AA48" s="25">
        <v>85.647986874624721</v>
      </c>
      <c r="AB48" s="25">
        <v>100.4590764695924</v>
      </c>
      <c r="AC48" s="25">
        <v>101.18125136540843</v>
      </c>
      <c r="AD48" s="25">
        <v>96.285485839470553</v>
      </c>
      <c r="AE48" s="25">
        <v>77.017360559231903</v>
      </c>
      <c r="AF48" s="25">
        <v>86.974749387112936</v>
      </c>
      <c r="AG48" s="25">
        <v>80.944101322129143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7.9730137483902761E-3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45.735131832468852</v>
      </c>
      <c r="V54" s="25">
        <v>46.69372853972083</v>
      </c>
      <c r="W54" s="25">
        <v>41.906075377166495</v>
      </c>
      <c r="X54" s="25" t="s">
        <v>1</v>
      </c>
      <c r="Y54" s="25" t="s">
        <v>1</v>
      </c>
      <c r="Z54" s="25" t="s">
        <v>1</v>
      </c>
      <c r="AA54" s="25">
        <v>26.859877922589796</v>
      </c>
      <c r="AB54" s="25">
        <v>2.9860170798365089</v>
      </c>
      <c r="AC54" s="25">
        <v>4.1059380299768042</v>
      </c>
      <c r="AD54" s="25">
        <v>29.305101904648048</v>
      </c>
      <c r="AE54" s="25">
        <v>2.356458120146979</v>
      </c>
      <c r="AF54" s="25">
        <v>1.9147360257967179</v>
      </c>
      <c r="AG54" s="25">
        <v>1.8329547824548356</v>
      </c>
      <c r="AH54" s="25">
        <v>3.7321432943143646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12.344723553955214</v>
      </c>
      <c r="P57" s="23">
        <v>12.03911291544218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37.812603980239203</v>
      </c>
      <c r="V57" s="23">
        <v>21.748106167613404</v>
      </c>
      <c r="W57" s="23">
        <v>28.508263504785877</v>
      </c>
      <c r="X57" s="23">
        <v>32.484978271442237</v>
      </c>
      <c r="Y57" s="23">
        <v>30.414073142519715</v>
      </c>
      <c r="Z57" s="23">
        <v>41.480157609207389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346.29177454351804</v>
      </c>
      <c r="X58" s="25">
        <v>406.90730494816387</v>
      </c>
      <c r="Y58" s="25">
        <v>405.61065979333995</v>
      </c>
      <c r="Z58" s="25">
        <v>403.46828092159149</v>
      </c>
      <c r="AA58" s="25">
        <v>86.636218848864559</v>
      </c>
      <c r="AB58" s="25">
        <v>83.647616986855994</v>
      </c>
      <c r="AC58" s="25">
        <v>83.552317335206922</v>
      </c>
      <c r="AD58" s="25">
        <v>158.0598911756922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5.8399017281459189</v>
      </c>
      <c r="M5" s="11" t="s">
        <v>1</v>
      </c>
      <c r="N5" s="11" t="s">
        <v>1</v>
      </c>
      <c r="O5" s="11" t="s">
        <v>1</v>
      </c>
      <c r="P5" s="11">
        <v>12.332328272334454</v>
      </c>
      <c r="Q5" s="11">
        <v>16.480504273844062</v>
      </c>
      <c r="R5" s="11">
        <v>19.950784751485457</v>
      </c>
      <c r="S5" s="11">
        <v>21.96122862819297</v>
      </c>
      <c r="T5" s="11">
        <v>26.862970175585637</v>
      </c>
      <c r="U5" s="11">
        <v>25.7706605684929</v>
      </c>
      <c r="V5" s="11">
        <v>25.095240958005668</v>
      </c>
      <c r="W5" s="11">
        <v>26.130559872669934</v>
      </c>
      <c r="X5" s="11">
        <v>27.823922100738283</v>
      </c>
      <c r="Y5" s="11">
        <v>30.208529942921331</v>
      </c>
      <c r="Z5" s="11">
        <v>30.682176146508183</v>
      </c>
      <c r="AA5" s="11">
        <v>37.532969674836565</v>
      </c>
      <c r="AB5" s="11">
        <v>42.582056067022648</v>
      </c>
      <c r="AC5" s="11">
        <v>46.186952697880791</v>
      </c>
      <c r="AD5" s="11">
        <v>52.013704807236564</v>
      </c>
      <c r="AE5" s="11">
        <v>61.332852797567817</v>
      </c>
      <c r="AF5" s="11">
        <v>66.17969714967191</v>
      </c>
      <c r="AG5" s="11">
        <v>70.924478308517436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1.3113122812837215</v>
      </c>
      <c r="V6" s="14">
        <v>0.95275378325649052</v>
      </c>
      <c r="W6" s="14">
        <v>1.8674620624512155</v>
      </c>
      <c r="X6" s="14">
        <v>1.0725463691358521</v>
      </c>
      <c r="Y6" s="14" t="s">
        <v>1</v>
      </c>
      <c r="Z6" s="14" t="s">
        <v>1</v>
      </c>
      <c r="AA6" s="14">
        <v>1.0621452649664465</v>
      </c>
      <c r="AB6" s="14">
        <v>0.98889634939506932</v>
      </c>
      <c r="AC6" s="14">
        <v>1.1888098259954922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8.3489493810693105</v>
      </c>
      <c r="R7" s="18">
        <v>7.4823096142345689</v>
      </c>
      <c r="S7" s="18">
        <v>11.49559930839504</v>
      </c>
      <c r="T7" s="18">
        <v>9.7257938038304346</v>
      </c>
      <c r="U7" s="18">
        <v>8.9722515534712368</v>
      </c>
      <c r="V7" s="18">
        <v>12.032629622341364</v>
      </c>
      <c r="W7" s="18">
        <v>12.727095396715375</v>
      </c>
      <c r="X7" s="18">
        <v>12.930867953804013</v>
      </c>
      <c r="Y7" s="18">
        <v>15.087713924132165</v>
      </c>
      <c r="Z7" s="18">
        <v>14.769748085621279</v>
      </c>
      <c r="AA7" s="18">
        <v>16.24207657781216</v>
      </c>
      <c r="AB7" s="18">
        <v>14.780063124911011</v>
      </c>
      <c r="AC7" s="18">
        <v>10.441335406341292</v>
      </c>
      <c r="AD7" s="18">
        <v>9.2788319641839134</v>
      </c>
      <c r="AE7" s="18">
        <v>10.363746283375233</v>
      </c>
      <c r="AF7" s="18">
        <v>19.397590199729414</v>
      </c>
      <c r="AG7" s="18">
        <v>16.408381936241589</v>
      </c>
      <c r="AH7" s="18">
        <v>16.733825961541516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1.0585817084535696</v>
      </c>
      <c r="P8" s="14">
        <v>1.4624518501472195</v>
      </c>
      <c r="Q8" s="14">
        <v>1.6966144087065713</v>
      </c>
      <c r="R8" s="14">
        <v>1.0467953813076813</v>
      </c>
      <c r="S8" s="14">
        <v>0.36697094663449337</v>
      </c>
      <c r="T8" s="14" t="s">
        <v>1</v>
      </c>
      <c r="U8" s="14">
        <v>0.50154993731211273</v>
      </c>
      <c r="V8" s="14">
        <v>0.82088074059261584</v>
      </c>
      <c r="W8" s="14">
        <v>1.8841344405105602</v>
      </c>
      <c r="X8" s="14">
        <v>1.7650234582069668</v>
      </c>
      <c r="Y8" s="14">
        <v>2.2228962413673843</v>
      </c>
      <c r="Z8" s="14">
        <v>1.6394151599692086</v>
      </c>
      <c r="AA8" s="14">
        <v>1.2951657254134901</v>
      </c>
      <c r="AB8" s="14">
        <v>1.8427311653493488</v>
      </c>
      <c r="AC8" s="14">
        <v>6.5195805793863251</v>
      </c>
      <c r="AD8" s="14">
        <v>2.9783173435959647</v>
      </c>
      <c r="AE8" s="14">
        <v>5.2810500561112876</v>
      </c>
      <c r="AF8" s="14">
        <v>5.0184585597346896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0.38574363548805585</v>
      </c>
      <c r="P9" s="11">
        <v>0.26684919067825519</v>
      </c>
      <c r="Q9" s="11">
        <v>6.6191545751716457E-2</v>
      </c>
      <c r="R9" s="11">
        <v>8.5784591211309439E-3</v>
      </c>
      <c r="S9" s="11">
        <v>0.10303263753493067</v>
      </c>
      <c r="T9" s="11">
        <v>0.4560115305548253</v>
      </c>
      <c r="U9" s="11">
        <v>0.60336819411108733</v>
      </c>
      <c r="V9" s="11">
        <v>1.68441279947781</v>
      </c>
      <c r="W9" s="11">
        <v>0.69028481347869808</v>
      </c>
      <c r="X9" s="11">
        <v>0.61637419121100878</v>
      </c>
      <c r="Y9" s="11">
        <v>1.1448681118945125</v>
      </c>
      <c r="Z9" s="11">
        <v>1.1634085981198294</v>
      </c>
      <c r="AA9" s="11" t="s">
        <v>1</v>
      </c>
      <c r="AB9" s="11" t="s">
        <v>1</v>
      </c>
      <c r="AC9" s="11">
        <v>0.89283842214605169</v>
      </c>
      <c r="AD9" s="11">
        <v>1.0087480186977364</v>
      </c>
      <c r="AE9" s="11">
        <v>1.4167486158279838</v>
      </c>
      <c r="AF9" s="11">
        <v>1.5933919190166281</v>
      </c>
      <c r="AG9" s="11">
        <v>1.8805461756366744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14.302333791158262</v>
      </c>
      <c r="P10" s="14">
        <v>15.010902011202845</v>
      </c>
      <c r="Q10" s="14">
        <v>14.686908945514848</v>
      </c>
      <c r="R10" s="14">
        <v>15.542277396344804</v>
      </c>
      <c r="S10" s="14">
        <v>16.923909219443534</v>
      </c>
      <c r="T10" s="14">
        <v>18.87402517279002</v>
      </c>
      <c r="U10" s="14">
        <v>20.174603470243948</v>
      </c>
      <c r="V10" s="14">
        <v>16.797663048543129</v>
      </c>
      <c r="W10" s="14">
        <v>17.42447728550983</v>
      </c>
      <c r="X10" s="14">
        <v>15.749356488268889</v>
      </c>
      <c r="Y10" s="14">
        <v>15.399124684939119</v>
      </c>
      <c r="Z10" s="14">
        <v>13.43666595707303</v>
      </c>
      <c r="AA10" s="14">
        <v>12.969041490441478</v>
      </c>
      <c r="AB10" s="14">
        <v>13.717486740996064</v>
      </c>
      <c r="AC10" s="14">
        <v>12.58019264697168</v>
      </c>
      <c r="AD10" s="14">
        <v>13.097281476266861</v>
      </c>
      <c r="AE10" s="14">
        <v>13.685853153374531</v>
      </c>
      <c r="AF10" s="14">
        <v>12.273755109791153</v>
      </c>
      <c r="AG10" s="14">
        <v>11.993654613582914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6.8981614912571745</v>
      </c>
      <c r="N11" s="11">
        <v>7.7484910405743754</v>
      </c>
      <c r="O11" s="11">
        <v>6.3115293075234948</v>
      </c>
      <c r="P11" s="11">
        <v>7.21005705507529</v>
      </c>
      <c r="Q11" s="11">
        <v>8.7532284972230752</v>
      </c>
      <c r="R11" s="11">
        <v>9.3229381056763625</v>
      </c>
      <c r="S11" s="11">
        <v>7.8007659668807499</v>
      </c>
      <c r="T11" s="11">
        <v>8.3548563756994589</v>
      </c>
      <c r="U11" s="11">
        <v>9.7461168572151244</v>
      </c>
      <c r="V11" s="11">
        <v>9.455289299651076</v>
      </c>
      <c r="W11" s="11">
        <v>9.7842543397628887</v>
      </c>
      <c r="X11" s="11">
        <v>9.9178425086954984</v>
      </c>
      <c r="Y11" s="11">
        <v>10.63084664692011</v>
      </c>
      <c r="Z11" s="11">
        <v>10.482924636463688</v>
      </c>
      <c r="AA11" s="11" t="s">
        <v>1</v>
      </c>
      <c r="AB11" s="11">
        <v>11.191260098181576</v>
      </c>
      <c r="AC11" s="11">
        <v>11.073783472659882</v>
      </c>
      <c r="AD11" s="11">
        <v>11.427405609835683</v>
      </c>
      <c r="AE11" s="11">
        <v>11.072338265712554</v>
      </c>
      <c r="AF11" s="11">
        <v>11.233692317055983</v>
      </c>
      <c r="AG11" s="11">
        <v>10.760699404869269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0.9231833508823345</v>
      </c>
      <c r="R12" s="14">
        <v>0.77014114445980086</v>
      </c>
      <c r="S12" s="14">
        <v>2.0881688253743946</v>
      </c>
      <c r="T12" s="14">
        <v>1.4442145327059521</v>
      </c>
      <c r="U12" s="14">
        <v>2.9877171652624153</v>
      </c>
      <c r="V12" s="14">
        <v>2.4579974094534482</v>
      </c>
      <c r="W12" s="14">
        <v>1.6180738843941136</v>
      </c>
      <c r="X12" s="14">
        <v>2.2675231417295856</v>
      </c>
      <c r="Y12" s="14">
        <v>4.0851373565940232</v>
      </c>
      <c r="Z12" s="14">
        <v>2.9886806399511032</v>
      </c>
      <c r="AA12" s="14">
        <v>3.8186423012794934</v>
      </c>
      <c r="AB12" s="14">
        <v>3.1345406671419695</v>
      </c>
      <c r="AC12" s="14">
        <v>1.8359637359366772</v>
      </c>
      <c r="AD12" s="14">
        <v>1.6825701375560675</v>
      </c>
      <c r="AE12" s="14">
        <v>2.1735069059189942</v>
      </c>
      <c r="AF12" s="14">
        <v>5.9439503849772706</v>
      </c>
      <c r="AG12" s="14">
        <v>5.9646724131882554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2.1903402168330603</v>
      </c>
      <c r="S13" s="11">
        <v>1.3820332927919317</v>
      </c>
      <c r="T13" s="11">
        <v>0.44494934497000355</v>
      </c>
      <c r="U13" s="11">
        <v>0.6828792407964156</v>
      </c>
      <c r="V13" s="11">
        <v>0.54079476697366957</v>
      </c>
      <c r="W13" s="11">
        <v>0.57651209013732818</v>
      </c>
      <c r="X13" s="11">
        <v>0.63254774066091557</v>
      </c>
      <c r="Y13" s="11">
        <v>0.69105645852621389</v>
      </c>
      <c r="Z13" s="11">
        <v>0.73084755977374538</v>
      </c>
      <c r="AA13" s="11">
        <v>0.28744585910694481</v>
      </c>
      <c r="AB13" s="11" t="s">
        <v>1</v>
      </c>
      <c r="AC13" s="11">
        <v>1.5036663045580767</v>
      </c>
      <c r="AD13" s="11" t="s">
        <v>1</v>
      </c>
      <c r="AE13" s="11">
        <v>1.1311999554198604</v>
      </c>
      <c r="AF13" s="11" t="s">
        <v>1</v>
      </c>
      <c r="AG13" s="11">
        <v>1.2816600689291255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0.68867148802370814</v>
      </c>
      <c r="P14" s="14" t="s">
        <v>1</v>
      </c>
      <c r="Q14" s="14">
        <v>1.4299244220311023</v>
      </c>
      <c r="R14" s="14">
        <v>2.8719302075913795</v>
      </c>
      <c r="S14" s="14">
        <v>2.827258227587981</v>
      </c>
      <c r="T14" s="14">
        <v>3.3046122415211827</v>
      </c>
      <c r="U14" s="14">
        <v>3.2089020314526744</v>
      </c>
      <c r="V14" s="14">
        <v>3.2397305645099013</v>
      </c>
      <c r="W14" s="14">
        <v>3.3198989328002626</v>
      </c>
      <c r="X14" s="14">
        <v>3.9548723768599303</v>
      </c>
      <c r="Y14" s="14">
        <v>3.3894901008327278</v>
      </c>
      <c r="Z14" s="14">
        <v>3.0710446168108403</v>
      </c>
      <c r="AA14" s="14">
        <v>3.2066388515300761</v>
      </c>
      <c r="AB14" s="14">
        <v>3.1531675318581467</v>
      </c>
      <c r="AC14" s="14">
        <v>3.5892558859913488</v>
      </c>
      <c r="AD14" s="14">
        <v>3.4568842982016639</v>
      </c>
      <c r="AE14" s="14">
        <v>3.9943784946288377</v>
      </c>
      <c r="AF14" s="14">
        <v>4.3219282249663715</v>
      </c>
      <c r="AG14" s="14">
        <v>3.7837900588273081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1</v>
      </c>
      <c r="N15" s="11" t="s">
        <v>1</v>
      </c>
      <c r="O15" s="11">
        <v>1.6904353494973729E-2</v>
      </c>
      <c r="P15" s="11" t="s">
        <v>1</v>
      </c>
      <c r="Q15" s="11" t="s">
        <v>1</v>
      </c>
      <c r="R15" s="11" t="s">
        <v>1</v>
      </c>
      <c r="S15" s="11" t="s">
        <v>1</v>
      </c>
      <c r="T15" s="11" t="s">
        <v>1</v>
      </c>
      <c r="U15" s="11">
        <v>6.8016352622409931E-2</v>
      </c>
      <c r="V15" s="11">
        <v>6.1229868349537114E-2</v>
      </c>
      <c r="W15" s="11">
        <v>4.4834198242212138E-2</v>
      </c>
      <c r="X15" s="11" t="s">
        <v>1</v>
      </c>
      <c r="Y15" s="11" t="s">
        <v>1</v>
      </c>
      <c r="Z15" s="11" t="s">
        <v>1</v>
      </c>
      <c r="AA15" s="11">
        <v>8.8880487614618683E-3</v>
      </c>
      <c r="AB15" s="11" t="s">
        <v>1</v>
      </c>
      <c r="AC15" s="11" t="s">
        <v>1</v>
      </c>
      <c r="AD15" s="11" t="s">
        <v>1</v>
      </c>
      <c r="AE15" s="11" t="s">
        <v>1</v>
      </c>
      <c r="AF15" s="11" t="s">
        <v>1</v>
      </c>
      <c r="AG15" s="11" t="s">
        <v>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2.7102282911576401</v>
      </c>
      <c r="Q16" s="14">
        <v>2.3875252627564643</v>
      </c>
      <c r="R16" s="14">
        <v>2.7955377872211704</v>
      </c>
      <c r="S16" s="14">
        <v>2.5695401838241203</v>
      </c>
      <c r="T16" s="14">
        <v>4.8365410719463116</v>
      </c>
      <c r="U16" s="14">
        <v>4.3207436566831889</v>
      </c>
      <c r="V16" s="14">
        <v>4.5715024524711074</v>
      </c>
      <c r="W16" s="14">
        <v>5.1849030234136766</v>
      </c>
      <c r="X16" s="14">
        <v>5.3387703192454188</v>
      </c>
      <c r="Y16" s="14">
        <v>6.7694550987826609</v>
      </c>
      <c r="Z16" s="14">
        <v>7.4477440613262624</v>
      </c>
      <c r="AA16" s="14">
        <v>8.4083483903070118</v>
      </c>
      <c r="AB16" s="14">
        <v>10.46022231372962</v>
      </c>
      <c r="AC16" s="14">
        <v>11.935121726385939</v>
      </c>
      <c r="AD16" s="14">
        <v>9.9083411685412877</v>
      </c>
      <c r="AE16" s="14">
        <v>9.6039340846084045</v>
      </c>
      <c r="AF16" s="14">
        <v>9.4469370314262555</v>
      </c>
      <c r="AG16" s="14">
        <v>15.308693548546263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8.3653314053777166</v>
      </c>
      <c r="Y17" s="11">
        <v>8.5061675683818674</v>
      </c>
      <c r="Z17" s="11">
        <v>8.500321185316011</v>
      </c>
      <c r="AA17" s="11">
        <v>9.798998397192257</v>
      </c>
      <c r="AB17" s="11">
        <v>7.8315210708832383</v>
      </c>
      <c r="AC17" s="11">
        <v>7.4684336182142195</v>
      </c>
      <c r="AD17" s="11">
        <v>8.8236684685774271</v>
      </c>
      <c r="AE17" s="11">
        <v>8.1834648909266843</v>
      </c>
      <c r="AF17" s="11">
        <v>9.1904217225296883</v>
      </c>
      <c r="AG17" s="11">
        <v>10.353048360424118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7.0493414737528024</v>
      </c>
      <c r="W18" s="14">
        <v>18.97087725418238</v>
      </c>
      <c r="X18" s="14">
        <v>18.56538336634144</v>
      </c>
      <c r="Y18" s="14">
        <v>10.453091555426029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17.401930623843629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6.2614236567786259</v>
      </c>
      <c r="V19" s="11">
        <v>6.1600205099545917</v>
      </c>
      <c r="W19" s="11">
        <v>5.4945537738606696</v>
      </c>
      <c r="X19" s="11">
        <v>4.3252659239877183</v>
      </c>
      <c r="Y19" s="11">
        <v>5.3687927590278557</v>
      </c>
      <c r="Z19" s="11">
        <v>4.0202798772636319</v>
      </c>
      <c r="AA19" s="11">
        <v>4.3047727811524554</v>
      </c>
      <c r="AB19" s="11">
        <v>3.1286110689713094</v>
      </c>
      <c r="AC19" s="11">
        <v>2.6158165999250542</v>
      </c>
      <c r="AD19" s="11">
        <v>3.6856756218865621</v>
      </c>
      <c r="AE19" s="11">
        <v>1.8069857936720741</v>
      </c>
      <c r="AF19" s="11">
        <v>0.93348461585364273</v>
      </c>
      <c r="AG19" s="11">
        <v>1.5113231035958217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6.8978736044684907E-2</v>
      </c>
      <c r="R20" s="14">
        <v>2.1562010337927148E-2</v>
      </c>
      <c r="S20" s="14">
        <v>1.726610331248004E-2</v>
      </c>
      <c r="T20" s="14">
        <v>0.46835287977162571</v>
      </c>
      <c r="U20" s="14">
        <v>0.72108255337043792</v>
      </c>
      <c r="V20" s="14">
        <v>0.96811907480539117</v>
      </c>
      <c r="W20" s="14">
        <v>0.95939985887376733</v>
      </c>
      <c r="X20" s="14">
        <v>1.1431310755316026</v>
      </c>
      <c r="Y20" s="14">
        <v>1.129110249756639</v>
      </c>
      <c r="Z20" s="14">
        <v>0.96968254203330095</v>
      </c>
      <c r="AA20" s="14">
        <v>0.59234324543833905</v>
      </c>
      <c r="AB20" s="14">
        <v>0.59620990856047551</v>
      </c>
      <c r="AC20" s="14" t="s">
        <v>1</v>
      </c>
      <c r="AD20" s="14" t="s">
        <v>1</v>
      </c>
      <c r="AE20" s="14" t="s">
        <v>1</v>
      </c>
      <c r="AF20" s="14" t="s">
        <v>1</v>
      </c>
      <c r="AG20" s="14" t="s">
        <v>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23.437804285059503</v>
      </c>
      <c r="X22" s="14">
        <v>27.984454499454518</v>
      </c>
      <c r="Y22" s="14">
        <v>8.0401613300692691</v>
      </c>
      <c r="Z22" s="14">
        <v>6.7304235852911773</v>
      </c>
      <c r="AA22" s="14">
        <v>7.5621439212630115</v>
      </c>
      <c r="AB22" s="14">
        <v>8.0957056183014267</v>
      </c>
      <c r="AC22" s="14">
        <v>7.9623848897436895</v>
      </c>
      <c r="AD22" s="14">
        <v>8.641324372435399</v>
      </c>
      <c r="AE22" s="14">
        <v>8.1901701611576279</v>
      </c>
      <c r="AF22" s="14">
        <v>8.6952093408794795</v>
      </c>
      <c r="AG22" s="14">
        <v>9.389639002927483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3.1428121775902325</v>
      </c>
      <c r="U23" s="11">
        <v>2.959056481267035</v>
      </c>
      <c r="V23" s="11">
        <v>3.8209792664675062</v>
      </c>
      <c r="W23" s="11" t="s">
        <v>1</v>
      </c>
      <c r="X23" s="11">
        <v>3.9712311805072886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0.41094584311484228</v>
      </c>
      <c r="AD23" s="11" t="s">
        <v>1</v>
      </c>
      <c r="AE23" s="11">
        <v>0.27163933515835559</v>
      </c>
      <c r="AF23" s="11">
        <v>0.3827940908503864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1.2682108256257194</v>
      </c>
      <c r="M24" s="14">
        <v>1.1922782299617964</v>
      </c>
      <c r="N24" s="14">
        <v>1.3873986521762134</v>
      </c>
      <c r="O24" s="14">
        <v>1.59698648003413</v>
      </c>
      <c r="P24" s="14">
        <v>1.0427149526047015</v>
      </c>
      <c r="Q24" s="14">
        <v>0.51484510852696286</v>
      </c>
      <c r="R24" s="14">
        <v>0.87647341931722578</v>
      </c>
      <c r="S24" s="14">
        <v>1.2053835035541642</v>
      </c>
      <c r="T24" s="14">
        <v>1.2564660771890066</v>
      </c>
      <c r="U24" s="14">
        <v>0.67978428037609206</v>
      </c>
      <c r="V24" s="14">
        <v>1.2732920731772088</v>
      </c>
      <c r="W24" s="14">
        <v>0.35805686705043521</v>
      </c>
      <c r="X24" s="14">
        <v>0.39155872558269994</v>
      </c>
      <c r="Y24" s="14">
        <v>0.50201744834143969</v>
      </c>
      <c r="Z24" s="14">
        <v>0.4046188179518283</v>
      </c>
      <c r="AA24" s="14">
        <v>0.57165245632780382</v>
      </c>
      <c r="AB24" s="14">
        <v>1.7080132606386995</v>
      </c>
      <c r="AC24" s="14">
        <v>1.8462564457614357</v>
      </c>
      <c r="AD24" s="14">
        <v>2.037892189169213</v>
      </c>
      <c r="AE24" s="14">
        <v>1.4891857339654555</v>
      </c>
      <c r="AF24" s="14">
        <v>1.6658467547069571</v>
      </c>
      <c r="AG24" s="14">
        <v>1.2636946789682326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3.3173644299216014</v>
      </c>
      <c r="S25" s="11">
        <v>4.9344780139112663</v>
      </c>
      <c r="T25" s="11" t="s">
        <v>1</v>
      </c>
      <c r="U25" s="11">
        <v>3.7066769342045536</v>
      </c>
      <c r="V25" s="11" t="s">
        <v>1</v>
      </c>
      <c r="W25" s="11">
        <v>2.7396561895543958</v>
      </c>
      <c r="X25" s="11" t="s">
        <v>1</v>
      </c>
      <c r="Y25" s="11">
        <v>3.1030490520074947</v>
      </c>
      <c r="Z25" s="11" t="s">
        <v>1</v>
      </c>
      <c r="AA25" s="11">
        <v>4.7510454070553099</v>
      </c>
      <c r="AB25" s="11" t="s">
        <v>1</v>
      </c>
      <c r="AC25" s="11">
        <v>11.378115145654272</v>
      </c>
      <c r="AD25" s="11" t="s">
        <v>1</v>
      </c>
      <c r="AE25" s="11">
        <v>13.958196052439854</v>
      </c>
      <c r="AF25" s="11" t="s">
        <v>1</v>
      </c>
      <c r="AG25" s="11">
        <v>19.579180420136709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1.0359093309727196</v>
      </c>
      <c r="O26" s="14">
        <v>1.6490170662408408</v>
      </c>
      <c r="P26" s="14">
        <v>2.1244385104816295</v>
      </c>
      <c r="Q26" s="14">
        <v>2.2796459975029739</v>
      </c>
      <c r="R26" s="14">
        <v>2.645873338347962</v>
      </c>
      <c r="S26" s="14">
        <v>2.9705183370154336</v>
      </c>
      <c r="T26" s="14">
        <v>5.6120605364644147</v>
      </c>
      <c r="U26" s="14">
        <v>3.5197576788958296</v>
      </c>
      <c r="V26" s="14">
        <v>5.4789736519982961</v>
      </c>
      <c r="W26" s="14">
        <v>8.3628797084839697</v>
      </c>
      <c r="X26" s="14">
        <v>6.6619496645057446</v>
      </c>
      <c r="Y26" s="14">
        <v>6.1805079945685319</v>
      </c>
      <c r="Z26" s="14">
        <v>5.8750606877744644</v>
      </c>
      <c r="AA26" s="14">
        <v>6.2279646791911736</v>
      </c>
      <c r="AB26" s="14">
        <v>7.0876990067112962</v>
      </c>
      <c r="AC26" s="14">
        <v>5.9712550958856445</v>
      </c>
      <c r="AD26" s="14">
        <v>5.429212261097371</v>
      </c>
      <c r="AE26" s="14">
        <v>6.3256991755848606</v>
      </c>
      <c r="AF26" s="14">
        <v>7.4967727473406951</v>
      </c>
      <c r="AG26" s="14">
        <v>8.8680802111390857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0.70983807909415753</v>
      </c>
      <c r="P27" s="11" t="s">
        <v>1</v>
      </c>
      <c r="Q27" s="11">
        <v>0.8113221577655414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3.5175236235448342</v>
      </c>
      <c r="X27" s="11" t="s">
        <v>1</v>
      </c>
      <c r="Y27" s="11">
        <v>2.8704220659165602</v>
      </c>
      <c r="Z27" s="11" t="s">
        <v>1</v>
      </c>
      <c r="AA27" s="11">
        <v>4.1321197989690468</v>
      </c>
      <c r="AB27" s="11" t="s">
        <v>1</v>
      </c>
      <c r="AC27" s="11">
        <v>5.044838297123027</v>
      </c>
      <c r="AD27" s="11" t="s">
        <v>1</v>
      </c>
      <c r="AE27" s="11">
        <v>4.4056888683824669</v>
      </c>
      <c r="AF27" s="11">
        <v>4.0689154796757077</v>
      </c>
      <c r="AG27" s="11">
        <v>5.6108340393648515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4.2135638728286136</v>
      </c>
      <c r="S28" s="14">
        <v>4.6578681954098933</v>
      </c>
      <c r="T28" s="14">
        <v>5.739692312484566</v>
      </c>
      <c r="U28" s="14">
        <v>5.4824115582191526</v>
      </c>
      <c r="V28" s="14">
        <v>6.2834094585534643</v>
      </c>
      <c r="W28" s="14">
        <v>6.1203166760550554</v>
      </c>
      <c r="X28" s="14">
        <v>7.1025796681094002</v>
      </c>
      <c r="Y28" s="14">
        <v>4.1287227064055791</v>
      </c>
      <c r="Z28" s="14">
        <v>9.7743268933828507</v>
      </c>
      <c r="AA28" s="14">
        <v>8.5878285224389561</v>
      </c>
      <c r="AB28" s="14">
        <v>6.1874961936309409</v>
      </c>
      <c r="AC28" s="14">
        <v>4.9921615433762527</v>
      </c>
      <c r="AD28" s="14">
        <v>2.3450196823619129</v>
      </c>
      <c r="AE28" s="14">
        <v>2.0997526071965704</v>
      </c>
      <c r="AF28" s="14">
        <v>2.227373552290989</v>
      </c>
      <c r="AG28" s="14">
        <v>2.3123150257829002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7.2168326595374106</v>
      </c>
      <c r="P29" s="11">
        <v>7.5737913061727067</v>
      </c>
      <c r="Q29" s="11">
        <v>10.017844498591728</v>
      </c>
      <c r="R29" s="11">
        <v>14.038487271564744</v>
      </c>
      <c r="S29" s="11">
        <v>13.410758822849877</v>
      </c>
      <c r="T29" s="11">
        <v>13.963324330537544</v>
      </c>
      <c r="U29" s="11">
        <v>12.542596685503694</v>
      </c>
      <c r="V29" s="11">
        <v>14.665705457396546</v>
      </c>
      <c r="W29" s="11">
        <v>7.3111142459597138</v>
      </c>
      <c r="X29" s="11">
        <v>8.5817556477140808</v>
      </c>
      <c r="Y29" s="11">
        <v>8.1018736505920277</v>
      </c>
      <c r="Z29" s="11">
        <v>7.9924601419416073</v>
      </c>
      <c r="AA29" s="11">
        <v>8.5147627755805431</v>
      </c>
      <c r="AB29" s="11">
        <v>6.8870338573456458</v>
      </c>
      <c r="AC29" s="11" t="s">
        <v>1</v>
      </c>
      <c r="AD29" s="11" t="s">
        <v>1</v>
      </c>
      <c r="AE29" s="11">
        <v>8.6870317824497523</v>
      </c>
      <c r="AF29" s="11">
        <v>8.8949152641364169</v>
      </c>
      <c r="AG29" s="11">
        <v>9.222772774074242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3.9260291376236425</v>
      </c>
      <c r="R30" s="14">
        <v>3.6610764041928499</v>
      </c>
      <c r="S30" s="14">
        <v>4.4527082535688418</v>
      </c>
      <c r="T30" s="14">
        <v>4.8295563732564126</v>
      </c>
      <c r="U30" s="14">
        <v>6.9584914566586207</v>
      </c>
      <c r="V30" s="14">
        <v>6.4493916078589537</v>
      </c>
      <c r="W30" s="14">
        <v>5.910675798510951</v>
      </c>
      <c r="X30" s="14">
        <v>4.3371218440416728</v>
      </c>
      <c r="Y30" s="14">
        <v>5.0395024378220139</v>
      </c>
      <c r="Z30" s="14">
        <v>6.3588107757336276</v>
      </c>
      <c r="AA30" s="14">
        <v>5.4096793218514874</v>
      </c>
      <c r="AB30" s="14">
        <v>5.0165621036243397</v>
      </c>
      <c r="AC30" s="14">
        <v>5.7416655386032982</v>
      </c>
      <c r="AD30" s="14">
        <v>6.8117270858615671</v>
      </c>
      <c r="AE30" s="14">
        <v>7.7205260376556275</v>
      </c>
      <c r="AF30" s="14">
        <v>8.0813395778519688</v>
      </c>
      <c r="AG30" s="14">
        <v>8.7591104853602602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0.86281993348243813</v>
      </c>
      <c r="R31" s="11" t="s">
        <v>1</v>
      </c>
      <c r="S31" s="11">
        <v>3.0809282264103426</v>
      </c>
      <c r="T31" s="11" t="s">
        <v>1</v>
      </c>
      <c r="U31" s="11">
        <v>3.3003321899484042</v>
      </c>
      <c r="V31" s="11" t="s">
        <v>1</v>
      </c>
      <c r="W31" s="11">
        <v>3.3624760684297534</v>
      </c>
      <c r="X31" s="11" t="s">
        <v>1</v>
      </c>
      <c r="Y31" s="11">
        <v>2.2189135765952144</v>
      </c>
      <c r="Z31" s="11" t="s">
        <v>1</v>
      </c>
      <c r="AA31" s="11">
        <v>2.3617169590606624</v>
      </c>
      <c r="AB31" s="11" t="s">
        <v>1</v>
      </c>
      <c r="AC31" s="11">
        <v>4.4649394151137214</v>
      </c>
      <c r="AD31" s="11" t="s">
        <v>1</v>
      </c>
      <c r="AE31" s="11">
        <v>3.07950219933146</v>
      </c>
      <c r="AF31" s="11" t="s">
        <v>1</v>
      </c>
      <c r="AG31" s="11">
        <v>4.1276995305249953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0.36620160181725508</v>
      </c>
      <c r="AF35" s="11">
        <v>0.37266818329634871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1</v>
      </c>
      <c r="AE36" s="14">
        <v>0.1944245459507227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7.7558652261213288</v>
      </c>
      <c r="Z39" s="11">
        <v>10.9987468103132</v>
      </c>
      <c r="AA39" s="11">
        <v>13.831586719776981</v>
      </c>
      <c r="AB39" s="11">
        <v>15.534310562837767</v>
      </c>
      <c r="AC39" s="11">
        <v>10.750750736358267</v>
      </c>
      <c r="AD39" s="11">
        <v>10.195703353802767</v>
      </c>
      <c r="AE39" s="11">
        <v>3.9232789838462971</v>
      </c>
      <c r="AF39" s="11">
        <v>9.983338706154063</v>
      </c>
      <c r="AG39" s="11">
        <v>1.6087041914368219</v>
      </c>
      <c r="AH39" s="11">
        <v>1.3530334993392319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12.22357750190095</v>
      </c>
      <c r="P48" s="14" t="s">
        <v>1</v>
      </c>
      <c r="Q48" s="14">
        <v>14.406698174737816</v>
      </c>
      <c r="R48" s="14" t="s">
        <v>1</v>
      </c>
      <c r="S48" s="14">
        <v>16.55067037497194</v>
      </c>
      <c r="T48" s="14">
        <v>18.034747769596436</v>
      </c>
      <c r="U48" s="14">
        <v>18.775916993223731</v>
      </c>
      <c r="V48" s="14">
        <v>18.370330222845723</v>
      </c>
      <c r="W48" s="14">
        <v>18.655043386188321</v>
      </c>
      <c r="X48" s="14">
        <v>19.041025630530648</v>
      </c>
      <c r="Y48" s="14">
        <v>19.043407610369005</v>
      </c>
      <c r="Z48" s="14">
        <v>20.322224995237526</v>
      </c>
      <c r="AA48" s="14">
        <v>16.426588660041162</v>
      </c>
      <c r="AB48" s="14">
        <v>19.104796547943458</v>
      </c>
      <c r="AC48" s="14">
        <v>19.106595728546264</v>
      </c>
      <c r="AD48" s="14">
        <v>18.070881158533208</v>
      </c>
      <c r="AE48" s="14">
        <v>14.348619034878269</v>
      </c>
      <c r="AF48" s="14">
        <v>16.13221973623266</v>
      </c>
      <c r="AG48" s="14">
        <v>14.919829118574585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3.7823363576112816E-3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6.2437636717987548</v>
      </c>
      <c r="V54" s="14">
        <v>6.4052720328730377</v>
      </c>
      <c r="W54" s="14">
        <v>5.8049132889924184</v>
      </c>
      <c r="X54" s="14" t="s">
        <v>1</v>
      </c>
      <c r="Y54" s="14" t="s">
        <v>1</v>
      </c>
      <c r="Z54" s="14" t="s">
        <v>1</v>
      </c>
      <c r="AA54" s="14">
        <v>3.7957141758542581</v>
      </c>
      <c r="AB54" s="14">
        <v>0.42413388688736492</v>
      </c>
      <c r="AC54" s="14">
        <v>0.58644193622694818</v>
      </c>
      <c r="AD54" s="14">
        <v>4.2082297357531058</v>
      </c>
      <c r="AE54" s="14">
        <v>0.34019875527443461</v>
      </c>
      <c r="AF54" s="14">
        <v>0.27864688837259682</v>
      </c>
      <c r="AG54" s="14">
        <v>0.26966678227288299</v>
      </c>
      <c r="AH54" s="14">
        <v>0.56196821271974418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0.18373610127247525</v>
      </c>
      <c r="P57" s="11">
        <v>0.17701917062498856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0.52111246252326859</v>
      </c>
      <c r="V57" s="11">
        <v>0.29499762228320703</v>
      </c>
      <c r="W57" s="11">
        <v>0.38151277873037304</v>
      </c>
      <c r="X57" s="11">
        <v>0.4295398908871717</v>
      </c>
      <c r="Y57" s="11">
        <v>0.39669910645377726</v>
      </c>
      <c r="Z57" s="11">
        <v>0.53387830598132158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5.4719408160467422</v>
      </c>
      <c r="X58" s="14">
        <v>6.3873684161080586</v>
      </c>
      <c r="Y58" s="14">
        <v>6.3271871555445669</v>
      </c>
      <c r="Z58" s="14">
        <v>6.2459290821801554</v>
      </c>
      <c r="AA58" s="14">
        <v>1.3306130985849265</v>
      </c>
      <c r="AB58" s="14">
        <v>1.2741837830071898</v>
      </c>
      <c r="AC58" s="14">
        <v>1.2651774278498926</v>
      </c>
      <c r="AD58" s="14">
        <v>2.3791301579820003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2" width="9.140625" customWidth="1"/>
  </cols>
  <sheetData>
    <row r="1" spans="1:34" x14ac:dyDescent="0.25">
      <c r="A1" s="1" t="s">
        <v>405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2868.65</v>
      </c>
      <c r="M5" s="23">
        <v>3091.7289999999998</v>
      </c>
      <c r="N5" s="23">
        <v>3100.962</v>
      </c>
      <c r="O5" s="23">
        <v>3093.3</v>
      </c>
      <c r="P5" s="23">
        <v>3280.9569999999999</v>
      </c>
      <c r="Q5" s="23">
        <v>3375.93</v>
      </c>
      <c r="R5" s="23">
        <v>3583.3090000000002</v>
      </c>
      <c r="S5" s="23">
        <v>3849.28</v>
      </c>
      <c r="T5" s="23">
        <v>4092.44</v>
      </c>
      <c r="U5" s="23">
        <v>4174.4560000000001</v>
      </c>
      <c r="V5" s="23">
        <v>4633.0590000000002</v>
      </c>
      <c r="W5" s="23">
        <v>4868.3329999999996</v>
      </c>
      <c r="X5" s="23">
        <v>5067.2190000000001</v>
      </c>
      <c r="Y5" s="23">
        <v>5265.2960000000003</v>
      </c>
      <c r="Z5" s="23" t="s">
        <v>1</v>
      </c>
      <c r="AA5" s="23">
        <v>5716.7340000000004</v>
      </c>
      <c r="AB5" s="23" t="s">
        <v>1</v>
      </c>
      <c r="AC5" s="23">
        <v>6519.6689999999999</v>
      </c>
      <c r="AD5" s="23" t="s">
        <v>1</v>
      </c>
      <c r="AE5" s="23">
        <v>7514.4480000000003</v>
      </c>
      <c r="AF5" s="23" t="s">
        <v>1</v>
      </c>
      <c r="AG5" s="23">
        <v>8679.6990000000005</v>
      </c>
      <c r="AH5" s="23" t="s">
        <v>1</v>
      </c>
    </row>
    <row r="6" spans="1:34" x14ac:dyDescent="0.25">
      <c r="A6" s="12" t="s">
        <v>2</v>
      </c>
      <c r="B6" s="24">
        <v>0.52500000000000002</v>
      </c>
      <c r="C6" s="25">
        <v>1.1200000000000001</v>
      </c>
      <c r="D6" s="25">
        <v>1.6040000000000001</v>
      </c>
      <c r="E6" s="25">
        <v>1.944</v>
      </c>
      <c r="F6" s="25">
        <v>2.6859999999999999</v>
      </c>
      <c r="G6" s="25">
        <v>3.145</v>
      </c>
      <c r="H6" s="25">
        <v>5.6440000000000001</v>
      </c>
      <c r="I6" s="25">
        <v>42.48</v>
      </c>
      <c r="J6" s="25">
        <v>63.866999999999997</v>
      </c>
      <c r="K6" s="25">
        <v>64.391999999999996</v>
      </c>
      <c r="L6" s="25">
        <v>76.792000000000002</v>
      </c>
      <c r="M6" s="25">
        <v>66.844999999999999</v>
      </c>
      <c r="N6" s="25">
        <v>78.796000000000006</v>
      </c>
      <c r="O6" s="25">
        <v>84.986000000000004</v>
      </c>
      <c r="P6" s="25">
        <v>93.161000000000001</v>
      </c>
      <c r="Q6" s="25">
        <v>105.88800000000001</v>
      </c>
      <c r="R6" s="25">
        <v>126.51</v>
      </c>
      <c r="S6" s="25">
        <v>152.214</v>
      </c>
      <c r="T6" s="25">
        <v>168.12299999999999</v>
      </c>
      <c r="U6" s="25">
        <v>187.83500000000001</v>
      </c>
      <c r="V6" s="25">
        <v>175.93199999999999</v>
      </c>
      <c r="W6" s="25">
        <v>161.84700000000001</v>
      </c>
      <c r="X6" s="25">
        <v>185.334</v>
      </c>
      <c r="Y6" s="25">
        <v>206.179</v>
      </c>
      <c r="Z6" s="25">
        <v>275.26799999999997</v>
      </c>
      <c r="AA6" s="25">
        <v>354.87099999999998</v>
      </c>
      <c r="AB6" s="25">
        <v>407.97699999999998</v>
      </c>
      <c r="AC6" s="25">
        <v>473.05399999999997</v>
      </c>
      <c r="AD6" s="25">
        <v>557.09500000000003</v>
      </c>
      <c r="AE6" s="25">
        <v>666.87199999999996</v>
      </c>
      <c r="AF6" s="25">
        <v>692.37400000000002</v>
      </c>
      <c r="AG6" s="25">
        <v>769.67200000000003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4339.1000000000004</v>
      </c>
      <c r="H7" s="27">
        <v>5047.8999999999996</v>
      </c>
      <c r="I7" s="27">
        <v>5416.2</v>
      </c>
      <c r="J7" s="27">
        <v>5778.6</v>
      </c>
      <c r="K7" s="27">
        <v>7142.4</v>
      </c>
      <c r="L7" s="27">
        <v>7661.4560000000001</v>
      </c>
      <c r="M7" s="27">
        <v>8535.42</v>
      </c>
      <c r="N7" s="27">
        <v>9569.68</v>
      </c>
      <c r="O7" s="27">
        <v>11039.691999999999</v>
      </c>
      <c r="P7" s="27">
        <v>12704.964</v>
      </c>
      <c r="Q7" s="27">
        <v>15092.337</v>
      </c>
      <c r="R7" s="27">
        <v>16756.851999999999</v>
      </c>
      <c r="S7" s="27">
        <v>19768.039000000001</v>
      </c>
      <c r="T7" s="27">
        <v>21278.155999999999</v>
      </c>
      <c r="U7" s="27">
        <v>22135.647000000001</v>
      </c>
      <c r="V7" s="27">
        <v>23264.228999999999</v>
      </c>
      <c r="W7" s="27">
        <v>25972.236000000001</v>
      </c>
      <c r="X7" s="27">
        <v>29552.738000000001</v>
      </c>
      <c r="Y7" s="27">
        <v>32371.989000000001</v>
      </c>
      <c r="Z7" s="27">
        <v>36161.957000000002</v>
      </c>
      <c r="AA7" s="27">
        <v>38040.118999999999</v>
      </c>
      <c r="AB7" s="27">
        <v>40640.788999999997</v>
      </c>
      <c r="AC7" s="27">
        <v>46128.237000000001</v>
      </c>
      <c r="AD7" s="27">
        <v>52928.463000000003</v>
      </c>
      <c r="AE7" s="27">
        <v>59275.508000000002</v>
      </c>
      <c r="AF7" s="27">
        <v>62813.972999999904</v>
      </c>
      <c r="AG7" s="27">
        <v>67870.808000000005</v>
      </c>
      <c r="AH7" s="27">
        <v>74269.663</v>
      </c>
    </row>
    <row r="8" spans="1:34" x14ac:dyDescent="0.25">
      <c r="A8" s="12" t="s">
        <v>4</v>
      </c>
      <c r="B8" s="24">
        <v>7163</v>
      </c>
      <c r="C8" s="25">
        <v>7591</v>
      </c>
      <c r="D8" s="25">
        <v>8103</v>
      </c>
      <c r="E8" s="25">
        <v>8615</v>
      </c>
      <c r="F8" s="25" t="s">
        <v>1</v>
      </c>
      <c r="G8" s="25">
        <v>9774</v>
      </c>
      <c r="H8" s="25" t="s">
        <v>1</v>
      </c>
      <c r="I8" s="25">
        <v>12116</v>
      </c>
      <c r="J8" s="25" t="s">
        <v>1</v>
      </c>
      <c r="K8" s="25" t="s">
        <v>1</v>
      </c>
      <c r="L8" s="25" t="s">
        <v>1</v>
      </c>
      <c r="M8" s="25">
        <v>16771.75</v>
      </c>
      <c r="N8" s="25">
        <v>18414</v>
      </c>
      <c r="O8" s="25">
        <v>19525.309000000001</v>
      </c>
      <c r="P8" s="25">
        <v>20123.813999999998</v>
      </c>
      <c r="Q8" s="25">
        <v>21795.154999999999</v>
      </c>
      <c r="R8" s="25">
        <v>22963.325000000001</v>
      </c>
      <c r="S8" s="25">
        <v>25021.4</v>
      </c>
      <c r="T8" s="25" t="s">
        <v>1</v>
      </c>
      <c r="U8" s="25">
        <v>30699.805</v>
      </c>
      <c r="V8" s="25">
        <v>31696.7</v>
      </c>
      <c r="W8" s="25">
        <v>32656.7</v>
      </c>
      <c r="X8" s="25">
        <v>33495.4</v>
      </c>
      <c r="Y8" s="25">
        <v>34058</v>
      </c>
      <c r="Z8" s="25">
        <v>35772</v>
      </c>
      <c r="AA8" s="25">
        <v>36863</v>
      </c>
      <c r="AB8" s="25">
        <v>38753</v>
      </c>
      <c r="AC8" s="25">
        <v>38435</v>
      </c>
      <c r="AD8" s="25">
        <v>40210</v>
      </c>
      <c r="AE8" s="25">
        <v>42486</v>
      </c>
      <c r="AF8" s="25">
        <v>41931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14.821</v>
      </c>
      <c r="K9" s="23">
        <v>18.79</v>
      </c>
      <c r="L9" s="23">
        <v>19.236999999999998</v>
      </c>
      <c r="M9" s="23">
        <v>23.2</v>
      </c>
      <c r="N9" s="23">
        <v>27.117999999999999</v>
      </c>
      <c r="O9" s="23">
        <v>31.515000000000001</v>
      </c>
      <c r="P9" s="23">
        <v>38.270000000000003</v>
      </c>
      <c r="Q9" s="23">
        <v>48.106000000000002</v>
      </c>
      <c r="R9" s="23">
        <v>65.554000000000002</v>
      </c>
      <c r="S9" s="23">
        <v>84.701999999999998</v>
      </c>
      <c r="T9" s="23">
        <v>96.947999999999993</v>
      </c>
      <c r="U9" s="23">
        <v>100.288</v>
      </c>
      <c r="V9" s="23">
        <v>109.497</v>
      </c>
      <c r="W9" s="23">
        <v>123.083</v>
      </c>
      <c r="X9" s="23">
        <v>145.91200000000001</v>
      </c>
      <c r="Y9" s="23">
        <v>150.43799999999999</v>
      </c>
      <c r="Z9" s="23">
        <v>150.34899999999999</v>
      </c>
      <c r="AA9" s="23">
        <v>164.25</v>
      </c>
      <c r="AB9" s="23">
        <v>160.61000000000001</v>
      </c>
      <c r="AC9" s="23">
        <v>170.73</v>
      </c>
      <c r="AD9" s="23">
        <v>192.39</v>
      </c>
      <c r="AE9" s="23">
        <v>240.54</v>
      </c>
      <c r="AF9" s="23">
        <v>273.99</v>
      </c>
      <c r="AG9" s="23">
        <v>330.85199999999998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957.71299999999997</v>
      </c>
      <c r="D10" s="25" t="s">
        <v>1</v>
      </c>
      <c r="E10" s="25">
        <v>1034.356</v>
      </c>
      <c r="F10" s="25" t="s">
        <v>1</v>
      </c>
      <c r="G10" s="25">
        <v>1182.1759999999999</v>
      </c>
      <c r="H10" s="25" t="s">
        <v>1</v>
      </c>
      <c r="I10" s="25">
        <v>1517.0550000000001</v>
      </c>
      <c r="J10" s="25">
        <v>1713.633</v>
      </c>
      <c r="K10" s="25">
        <v>2059.848</v>
      </c>
      <c r="L10" s="25">
        <v>2137.61</v>
      </c>
      <c r="M10" s="25">
        <v>2342.0329999999999</v>
      </c>
      <c r="N10" s="25">
        <v>2523.489</v>
      </c>
      <c r="O10" s="25">
        <v>2638.7179999999998</v>
      </c>
      <c r="P10" s="25">
        <v>2868.09</v>
      </c>
      <c r="Q10" s="25">
        <v>2970.3270000000002</v>
      </c>
      <c r="R10" s="25">
        <v>3055.078</v>
      </c>
      <c r="S10" s="25">
        <v>3311.5970000000002</v>
      </c>
      <c r="T10" s="25">
        <v>3477.471</v>
      </c>
      <c r="U10" s="25">
        <v>3479.4569999999999</v>
      </c>
      <c r="V10" s="25">
        <v>3564.1489999999999</v>
      </c>
      <c r="W10" s="25">
        <v>3536.4589999999998</v>
      </c>
      <c r="X10" s="25">
        <v>3367.1869999999999</v>
      </c>
      <c r="Y10" s="25">
        <v>3420.7</v>
      </c>
      <c r="Z10" s="25">
        <v>3415.6</v>
      </c>
      <c r="AA10" s="25">
        <v>3440.1</v>
      </c>
      <c r="AB10" s="25">
        <v>3246.74</v>
      </c>
      <c r="AC10" s="25">
        <v>3300.7</v>
      </c>
      <c r="AD10" s="25">
        <v>3460.3</v>
      </c>
      <c r="AE10" s="25">
        <v>3603.2</v>
      </c>
      <c r="AF10" s="25">
        <v>3753.2</v>
      </c>
      <c r="AG10" s="25">
        <v>4073.5610000000001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19006.687999999998</v>
      </c>
      <c r="O11" s="23">
        <v>19717.741000000002</v>
      </c>
      <c r="P11" s="23">
        <v>20611.066999999999</v>
      </c>
      <c r="Q11" s="23">
        <v>20815.8</v>
      </c>
      <c r="R11" s="23">
        <v>22191.341</v>
      </c>
      <c r="S11" s="23">
        <v>22997.47</v>
      </c>
      <c r="T11" s="23">
        <v>23943.228999999999</v>
      </c>
      <c r="U11" s="23">
        <v>25125.325000000001</v>
      </c>
      <c r="V11" s="23">
        <v>26131.313999999998</v>
      </c>
      <c r="W11" s="23">
        <v>26947.9</v>
      </c>
      <c r="X11" s="23">
        <v>28321.949000000001</v>
      </c>
      <c r="Y11" s="23">
        <v>29213.446</v>
      </c>
      <c r="Z11" s="23">
        <v>29309.077000000001</v>
      </c>
      <c r="AA11" s="23" t="s">
        <v>1</v>
      </c>
      <c r="AB11" s="23">
        <v>31053.215</v>
      </c>
      <c r="AC11" s="23">
        <v>32038.026000000002</v>
      </c>
      <c r="AD11" s="23">
        <v>32852.813000000002</v>
      </c>
      <c r="AE11" s="23">
        <v>33960.864999999998</v>
      </c>
      <c r="AF11" s="23" t="s">
        <v>1</v>
      </c>
      <c r="AG11" s="23" t="s">
        <v>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124.627</v>
      </c>
      <c r="O12" s="25">
        <v>138.96100000000001</v>
      </c>
      <c r="P12" s="25">
        <v>174.79599999999999</v>
      </c>
      <c r="Q12" s="25">
        <v>152.923</v>
      </c>
      <c r="R12" s="25">
        <v>155.76400000000001</v>
      </c>
      <c r="S12" s="25">
        <v>183.37</v>
      </c>
      <c r="T12" s="25">
        <v>211.16200000000001</v>
      </c>
      <c r="U12" s="25">
        <v>227.76300000000001</v>
      </c>
      <c r="V12" s="25">
        <v>196.60900000000001</v>
      </c>
      <c r="W12" s="25">
        <v>204.56299999999999</v>
      </c>
      <c r="X12" s="25">
        <v>200.11199999999999</v>
      </c>
      <c r="Y12" s="25">
        <v>200.41399999999999</v>
      </c>
      <c r="Z12" s="25">
        <v>196.857</v>
      </c>
      <c r="AA12" s="25">
        <v>200.94200000000001</v>
      </c>
      <c r="AB12" s="25">
        <v>253.48699999999999</v>
      </c>
      <c r="AC12" s="25">
        <v>268.57100000000003</v>
      </c>
      <c r="AD12" s="25">
        <v>340.38900000000001</v>
      </c>
      <c r="AE12" s="25">
        <v>383.34100000000001</v>
      </c>
      <c r="AF12" s="25">
        <v>403.65</v>
      </c>
      <c r="AG12" s="25">
        <v>452.88799999999998</v>
      </c>
      <c r="AH12" s="25" t="s">
        <v>1</v>
      </c>
    </row>
    <row r="13" spans="1:34" x14ac:dyDescent="0.25">
      <c r="A13" s="9" t="s">
        <v>9</v>
      </c>
      <c r="B13" s="22">
        <v>163.55000000000001</v>
      </c>
      <c r="C13" s="23">
        <v>181.14099999999999</v>
      </c>
      <c r="D13" s="23">
        <v>202.69</v>
      </c>
      <c r="E13" s="23">
        <v>232.05600000000001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>
        <v>4623.78</v>
      </c>
      <c r="D14" s="25">
        <v>4930.4399999999996</v>
      </c>
      <c r="E14" s="25">
        <v>5060.5200000000004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6820.7</v>
      </c>
      <c r="K14" s="25">
        <v>6937.8</v>
      </c>
      <c r="L14" s="25">
        <v>7271.1</v>
      </c>
      <c r="M14" s="25" t="s">
        <v>1</v>
      </c>
      <c r="N14" s="25" t="s">
        <v>1</v>
      </c>
      <c r="O14" s="25">
        <v>8892</v>
      </c>
      <c r="P14" s="25">
        <v>8959</v>
      </c>
      <c r="Q14" s="25">
        <v>9137.1</v>
      </c>
      <c r="R14" s="25">
        <v>10612.1</v>
      </c>
      <c r="S14" s="25">
        <v>11107.4</v>
      </c>
      <c r="T14" s="25">
        <v>11758.8</v>
      </c>
      <c r="U14" s="25">
        <v>12017.2</v>
      </c>
      <c r="V14" s="25">
        <v>12357.9</v>
      </c>
      <c r="W14" s="25">
        <v>12540.8</v>
      </c>
      <c r="X14" s="25">
        <v>12993.6</v>
      </c>
      <c r="Y14" s="25">
        <v>13528.5</v>
      </c>
      <c r="Z14" s="25">
        <v>13604.254000000001</v>
      </c>
      <c r="AA14" s="25">
        <v>15034</v>
      </c>
      <c r="AB14" s="25">
        <v>16036.641</v>
      </c>
      <c r="AC14" s="25" t="s">
        <v>1</v>
      </c>
      <c r="AD14" s="25" t="s">
        <v>1</v>
      </c>
      <c r="AE14" s="25">
        <v>17695.123</v>
      </c>
      <c r="AF14" s="25">
        <v>17095.425999999999</v>
      </c>
      <c r="AG14" s="25">
        <v>17293.039000000001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5.758</v>
      </c>
      <c r="D15" s="23">
        <v>6.5439999999999996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12.728999999999999</v>
      </c>
      <c r="K15" s="23">
        <v>14.762</v>
      </c>
      <c r="L15" s="23">
        <v>16.215</v>
      </c>
      <c r="M15" s="23">
        <v>17.946999999999999</v>
      </c>
      <c r="N15" s="23">
        <v>22.193000000000001</v>
      </c>
      <c r="O15" s="23">
        <v>26.835000000000001</v>
      </c>
      <c r="P15" s="23">
        <v>28.913</v>
      </c>
      <c r="Q15" s="23">
        <v>32.473999999999997</v>
      </c>
      <c r="R15" s="23">
        <v>34.801000000000002</v>
      </c>
      <c r="S15" s="23">
        <v>37.371000000000002</v>
      </c>
      <c r="T15" s="23">
        <v>41.53</v>
      </c>
      <c r="U15" s="23">
        <v>45.790999999999997</v>
      </c>
      <c r="V15" s="23">
        <v>47.399000000000001</v>
      </c>
      <c r="W15" s="23">
        <v>47.502000000000002</v>
      </c>
      <c r="X15" s="23">
        <v>46.956000000000003</v>
      </c>
      <c r="Y15" s="23">
        <v>46.140999999999998</v>
      </c>
      <c r="Z15" s="23">
        <v>47.706000000000003</v>
      </c>
      <c r="AA15" s="23">
        <v>47.106000000000002</v>
      </c>
      <c r="AB15" s="23">
        <v>56.868000000000002</v>
      </c>
      <c r="AC15" s="23">
        <v>65.673000000000002</v>
      </c>
      <c r="AD15" s="23">
        <v>75.575999999999993</v>
      </c>
      <c r="AE15" s="23">
        <v>88.161000000000001</v>
      </c>
      <c r="AF15" s="23">
        <v>94.343000000000004</v>
      </c>
      <c r="AG15" s="23">
        <v>97.936000000000007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26.202000000000002</v>
      </c>
      <c r="I16" s="25">
        <v>35.790999999999997</v>
      </c>
      <c r="J16" s="25">
        <v>41.786000000000001</v>
      </c>
      <c r="K16" s="25">
        <v>39.283999999999999</v>
      </c>
      <c r="L16" s="25">
        <v>39.646000000000001</v>
      </c>
      <c r="M16" s="25">
        <v>41.305999999999997</v>
      </c>
      <c r="N16" s="25">
        <v>47.411000000000001</v>
      </c>
      <c r="O16" s="25">
        <v>58.764000000000003</v>
      </c>
      <c r="P16" s="25">
        <v>73.766000000000005</v>
      </c>
      <c r="Q16" s="25">
        <v>85.004000000000005</v>
      </c>
      <c r="R16" s="25">
        <v>93.808000000000007</v>
      </c>
      <c r="S16" s="25">
        <v>110.258</v>
      </c>
      <c r="T16" s="25">
        <v>132.44300000000001</v>
      </c>
      <c r="U16" s="25">
        <v>128.33099999999999</v>
      </c>
      <c r="V16" s="25">
        <v>119.23699999999999</v>
      </c>
      <c r="W16" s="25">
        <v>133.91999999999999</v>
      </c>
      <c r="X16" s="25">
        <v>144.54900000000001</v>
      </c>
      <c r="Y16" s="25">
        <v>160.21799999999999</v>
      </c>
      <c r="Z16" s="25">
        <v>176.81299999999999</v>
      </c>
      <c r="AA16" s="25">
        <v>167.28100000000001</v>
      </c>
      <c r="AB16" s="25">
        <v>167.27199999999999</v>
      </c>
      <c r="AC16" s="25">
        <v>203.70099999999999</v>
      </c>
      <c r="AD16" s="25">
        <v>239.56100000000001</v>
      </c>
      <c r="AE16" s="25">
        <v>277.33499999999998</v>
      </c>
      <c r="AF16" s="25">
        <v>314.553</v>
      </c>
      <c r="AG16" s="25">
        <v>374.95400000000001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13.944000000000001</v>
      </c>
      <c r="M17" s="23">
        <v>12.962</v>
      </c>
      <c r="N17" s="23">
        <v>14.442</v>
      </c>
      <c r="O17" s="23">
        <v>15.058</v>
      </c>
      <c r="P17" s="23">
        <v>16.882000000000001</v>
      </c>
      <c r="Q17" s="23">
        <v>24.757999999999999</v>
      </c>
      <c r="R17" s="23">
        <v>42.828000000000003</v>
      </c>
      <c r="S17" s="23">
        <v>49.923000000000002</v>
      </c>
      <c r="T17" s="23">
        <v>62.749000000000002</v>
      </c>
      <c r="U17" s="23">
        <v>50.654000000000003</v>
      </c>
      <c r="V17" s="23">
        <v>56.488</v>
      </c>
      <c r="W17" s="23">
        <v>75.980999999999995</v>
      </c>
      <c r="X17" s="23">
        <v>77.67</v>
      </c>
      <c r="Y17" s="23">
        <v>68.099999999999994</v>
      </c>
      <c r="Z17" s="23">
        <v>82.5</v>
      </c>
      <c r="AA17" s="23">
        <v>73.2</v>
      </c>
      <c r="AB17" s="23">
        <v>70.599999999999994</v>
      </c>
      <c r="AC17" s="23">
        <v>85.3</v>
      </c>
      <c r="AD17" s="23">
        <v>98</v>
      </c>
      <c r="AE17" s="23">
        <v>110</v>
      </c>
      <c r="AF17" s="23">
        <v>131.24799999999999</v>
      </c>
      <c r="AG17" s="23">
        <v>147.52099999999999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369.46</v>
      </c>
      <c r="V18" s="25" t="s">
        <v>1</v>
      </c>
      <c r="W18" s="25">
        <v>382.00200000000001</v>
      </c>
      <c r="X18" s="25" t="s">
        <v>1</v>
      </c>
      <c r="Y18" s="25">
        <v>364.25599999999997</v>
      </c>
      <c r="Z18" s="25">
        <v>159.1</v>
      </c>
      <c r="AA18" s="25">
        <v>399.8</v>
      </c>
      <c r="AB18" s="25" t="s">
        <v>1</v>
      </c>
      <c r="AC18" s="25">
        <v>441</v>
      </c>
      <c r="AD18" s="25" t="s">
        <v>1</v>
      </c>
      <c r="AE18" s="25">
        <v>460.9</v>
      </c>
      <c r="AF18" s="25" t="s">
        <v>1</v>
      </c>
      <c r="AG18" s="25">
        <v>485.63099999999997</v>
      </c>
      <c r="AH18" s="25" t="s">
        <v>1</v>
      </c>
    </row>
    <row r="19" spans="1:34" x14ac:dyDescent="0.25">
      <c r="A19" s="9" t="s">
        <v>15</v>
      </c>
      <c r="B19" s="22">
        <v>6987</v>
      </c>
      <c r="C19" s="23">
        <v>7254</v>
      </c>
      <c r="D19" s="23">
        <v>8002</v>
      </c>
      <c r="E19" s="23">
        <v>8568</v>
      </c>
      <c r="F19" s="23">
        <v>11200</v>
      </c>
      <c r="G19" s="23">
        <v>11990</v>
      </c>
      <c r="H19" s="23">
        <v>13741.5</v>
      </c>
      <c r="I19" s="23">
        <v>16955</v>
      </c>
      <c r="J19" s="23">
        <v>27528.799999999999</v>
      </c>
      <c r="K19" s="23">
        <v>32513.9</v>
      </c>
      <c r="L19" s="23">
        <v>45538.1</v>
      </c>
      <c r="M19" s="23">
        <v>61357.599999999999</v>
      </c>
      <c r="N19" s="23">
        <v>74530.3</v>
      </c>
      <c r="O19" s="23">
        <v>83916.5</v>
      </c>
      <c r="P19" s="23">
        <v>85467.8</v>
      </c>
      <c r="Q19" s="23">
        <v>97176.6</v>
      </c>
      <c r="R19" s="23">
        <v>111692.8</v>
      </c>
      <c r="S19" s="23">
        <v>118895</v>
      </c>
      <c r="T19" s="23">
        <v>129916</v>
      </c>
      <c r="U19" s="23">
        <v>143911.6</v>
      </c>
      <c r="V19" s="23">
        <v>153009.20000000001</v>
      </c>
      <c r="W19" s="23">
        <v>168824.9</v>
      </c>
      <c r="X19" s="23">
        <v>174876.5</v>
      </c>
      <c r="Y19" s="23">
        <v>196051.9</v>
      </c>
      <c r="Z19" s="23">
        <v>219408.4</v>
      </c>
      <c r="AA19" s="23">
        <v>219310.2</v>
      </c>
      <c r="AB19" s="23">
        <v>220626</v>
      </c>
      <c r="AC19" s="23">
        <v>259701.1</v>
      </c>
      <c r="AD19" s="23">
        <v>303262.2</v>
      </c>
      <c r="AE19" s="23">
        <v>339359</v>
      </c>
      <c r="AF19" s="23">
        <v>370408.5</v>
      </c>
      <c r="AG19" s="23">
        <v>426580.07299999997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6.6619999999999999</v>
      </c>
      <c r="O20" s="25" t="s">
        <v>1</v>
      </c>
      <c r="P20" s="25" t="s">
        <v>1</v>
      </c>
      <c r="Q20" s="25">
        <v>17.335999999999999</v>
      </c>
      <c r="R20" s="25">
        <v>18.218</v>
      </c>
      <c r="S20" s="25">
        <v>20.285</v>
      </c>
      <c r="T20" s="25">
        <v>21.853000000000002</v>
      </c>
      <c r="U20" s="25">
        <v>21.414000000000001</v>
      </c>
      <c r="V20" s="25">
        <v>26.001999999999999</v>
      </c>
      <c r="W20" s="25">
        <v>29.727</v>
      </c>
      <c r="X20" s="25">
        <v>31.48</v>
      </c>
      <c r="Y20" s="25">
        <v>32.871000000000002</v>
      </c>
      <c r="Z20" s="25">
        <v>38.277999999999999</v>
      </c>
      <c r="AA20" s="25">
        <v>39.268999999999998</v>
      </c>
      <c r="AB20" s="25">
        <v>41.225000000000001</v>
      </c>
      <c r="AC20" s="25">
        <v>47.622</v>
      </c>
      <c r="AD20" s="25">
        <v>50.648000000000003</v>
      </c>
      <c r="AE20" s="25">
        <v>49.901000000000003</v>
      </c>
      <c r="AF20" s="25">
        <v>61.063000000000002</v>
      </c>
      <c r="AG20" s="25">
        <v>60.960999999999999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21573.55</v>
      </c>
      <c r="D21" s="23" t="s">
        <v>1</v>
      </c>
      <c r="E21" s="23">
        <v>22599.82</v>
      </c>
      <c r="F21" s="23" t="s">
        <v>1</v>
      </c>
      <c r="G21" s="23">
        <v>23663.200000000001</v>
      </c>
      <c r="H21" s="23" t="s">
        <v>1</v>
      </c>
      <c r="I21" s="23">
        <v>25757.692999999999</v>
      </c>
      <c r="J21" s="23" t="s">
        <v>1</v>
      </c>
      <c r="K21" s="23">
        <v>28352.473000000002</v>
      </c>
      <c r="L21" s="23" t="s">
        <v>1</v>
      </c>
      <c r="M21" s="23">
        <v>30215.145</v>
      </c>
      <c r="N21" s="23" t="s">
        <v>1</v>
      </c>
      <c r="O21" s="23">
        <v>31958.182000000001</v>
      </c>
      <c r="P21" s="23" t="s">
        <v>1</v>
      </c>
      <c r="Q21" s="23">
        <v>32847.402999999998</v>
      </c>
      <c r="R21" s="23" t="s">
        <v>1</v>
      </c>
      <c r="S21" s="23">
        <v>35698.396000000001</v>
      </c>
      <c r="T21" s="23" t="s">
        <v>1</v>
      </c>
      <c r="U21" s="23">
        <v>38867.591</v>
      </c>
      <c r="V21" s="23" t="s">
        <v>1</v>
      </c>
      <c r="W21" s="23">
        <v>43634.959000000003</v>
      </c>
      <c r="X21" s="23" t="s">
        <v>1</v>
      </c>
      <c r="Y21" s="23">
        <v>48105.748</v>
      </c>
      <c r="Z21" s="23" t="s">
        <v>1</v>
      </c>
      <c r="AA21" s="23">
        <v>53115.6</v>
      </c>
      <c r="AB21" s="23" t="s">
        <v>1</v>
      </c>
      <c r="AC21" s="23">
        <v>59779.430999999997</v>
      </c>
      <c r="AD21" s="23" t="s">
        <v>1</v>
      </c>
      <c r="AE21" s="23">
        <v>65811.289999999994</v>
      </c>
      <c r="AF21" s="23" t="s">
        <v>1</v>
      </c>
      <c r="AG21" s="23">
        <v>70075.841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2820</v>
      </c>
      <c r="E22" s="25">
        <v>3001</v>
      </c>
      <c r="F22" s="25">
        <v>3216</v>
      </c>
      <c r="G22" s="25">
        <v>3357</v>
      </c>
      <c r="H22" s="25">
        <v>3545</v>
      </c>
      <c r="I22" s="25">
        <v>3814</v>
      </c>
      <c r="J22" s="25">
        <v>3823.8</v>
      </c>
      <c r="K22" s="25">
        <v>4264.7</v>
      </c>
      <c r="L22" s="25">
        <v>4566</v>
      </c>
      <c r="M22" s="25">
        <v>4862</v>
      </c>
      <c r="N22" s="25">
        <v>4952</v>
      </c>
      <c r="O22" s="25">
        <v>5273</v>
      </c>
      <c r="P22" s="25" t="s">
        <v>1</v>
      </c>
      <c r="Q22" s="25">
        <v>5698</v>
      </c>
      <c r="R22" s="25" t="s">
        <v>1</v>
      </c>
      <c r="S22" s="25">
        <v>6128</v>
      </c>
      <c r="T22" s="25" t="s">
        <v>1</v>
      </c>
      <c r="U22" s="25">
        <v>6393</v>
      </c>
      <c r="V22" s="25" t="s">
        <v>1</v>
      </c>
      <c r="W22" s="25">
        <v>7988.4759999999997</v>
      </c>
      <c r="X22" s="25">
        <v>8320.5020000000004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684.9</v>
      </c>
      <c r="G23" s="23">
        <v>898.7</v>
      </c>
      <c r="H23" s="23">
        <v>1121</v>
      </c>
      <c r="I23" s="23">
        <v>1356</v>
      </c>
      <c r="J23" s="23">
        <v>1595.5</v>
      </c>
      <c r="K23" s="23">
        <v>1876</v>
      </c>
      <c r="L23" s="23">
        <v>1931.3</v>
      </c>
      <c r="M23" s="23">
        <v>1902.3</v>
      </c>
      <c r="N23" s="23">
        <v>1843.2</v>
      </c>
      <c r="O23" s="23">
        <v>1983.5</v>
      </c>
      <c r="P23" s="23">
        <v>2070.1999999999998</v>
      </c>
      <c r="Q23" s="23">
        <v>2286.1999999999998</v>
      </c>
      <c r="R23" s="23">
        <v>2486.6</v>
      </c>
      <c r="S23" s="23">
        <v>2667.4</v>
      </c>
      <c r="T23" s="23">
        <v>3196.4</v>
      </c>
      <c r="U23" s="23">
        <v>3825.1</v>
      </c>
      <c r="V23" s="23">
        <v>4228.1000000000004</v>
      </c>
      <c r="W23" s="23">
        <v>4646.8999999999996</v>
      </c>
      <c r="X23" s="23">
        <v>5202.3999999999996</v>
      </c>
      <c r="Y23" s="23">
        <v>6067.5</v>
      </c>
      <c r="Z23" s="23">
        <v>6940.1</v>
      </c>
      <c r="AA23" s="23">
        <v>7406.7</v>
      </c>
      <c r="AB23" s="23">
        <v>8311.1</v>
      </c>
      <c r="AC23" s="23">
        <v>9632.9</v>
      </c>
      <c r="AD23" s="23">
        <v>11786.897000000001</v>
      </c>
      <c r="AE23" s="23">
        <v>14412.467000000001</v>
      </c>
      <c r="AF23" s="23">
        <v>16265.89</v>
      </c>
      <c r="AG23" s="23">
        <v>18732.72</v>
      </c>
      <c r="AH23" s="23" t="s">
        <v>1</v>
      </c>
    </row>
    <row r="24" spans="1:34" x14ac:dyDescent="0.25">
      <c r="A24" s="12" t="s">
        <v>20</v>
      </c>
      <c r="B24" s="24">
        <v>156.47999999999999</v>
      </c>
      <c r="C24" s="25">
        <v>193.01</v>
      </c>
      <c r="D24" s="25">
        <v>229.54</v>
      </c>
      <c r="E24" s="25">
        <v>240.29</v>
      </c>
      <c r="F24" s="25">
        <v>251.54</v>
      </c>
      <c r="G24" s="25">
        <v>298.77</v>
      </c>
      <c r="H24" s="25">
        <v>339.3</v>
      </c>
      <c r="I24" s="25">
        <v>379.83</v>
      </c>
      <c r="J24" s="25">
        <v>444.92</v>
      </c>
      <c r="K24" s="25">
        <v>510</v>
      </c>
      <c r="L24" s="25">
        <v>573.19200000000001</v>
      </c>
      <c r="M24" s="25">
        <v>636.38</v>
      </c>
      <c r="N24" s="25">
        <v>682.07899999999995</v>
      </c>
      <c r="O24" s="25">
        <v>727.779</v>
      </c>
      <c r="P24" s="25">
        <v>737.35199999999998</v>
      </c>
      <c r="Q24" s="25">
        <v>746.92499999999995</v>
      </c>
      <c r="R24" s="25">
        <v>896.99699999999996</v>
      </c>
      <c r="S24" s="25">
        <v>1047.068</v>
      </c>
      <c r="T24" s="25">
        <v>1396.2850000000001</v>
      </c>
      <c r="U24" s="25">
        <v>1283.5989999999999</v>
      </c>
      <c r="V24" s="25">
        <v>1423.048</v>
      </c>
      <c r="W24" s="25">
        <v>1337.2370000000001</v>
      </c>
      <c r="X24" s="25">
        <v>1205.048</v>
      </c>
      <c r="Y24" s="25">
        <v>1288.328</v>
      </c>
      <c r="Z24" s="25">
        <v>1323.3050000000001</v>
      </c>
      <c r="AA24" s="25">
        <v>1381.415</v>
      </c>
      <c r="AB24" s="25">
        <v>1253.077</v>
      </c>
      <c r="AC24" s="25">
        <v>1331.6410000000001</v>
      </c>
      <c r="AD24" s="25">
        <v>1420.154</v>
      </c>
      <c r="AE24" s="25">
        <v>1587.117</v>
      </c>
      <c r="AF24" s="25">
        <v>1783.384</v>
      </c>
      <c r="AG24" s="25">
        <v>1943.489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1150.8320000000001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1714.0840000000001</v>
      </c>
      <c r="K25" s="23" t="s">
        <v>1</v>
      </c>
      <c r="L25" s="23" t="s">
        <v>1</v>
      </c>
      <c r="M25" s="23" t="s">
        <v>1</v>
      </c>
      <c r="N25" s="23">
        <v>2322.0520000000001</v>
      </c>
      <c r="O25" s="23" t="s">
        <v>1</v>
      </c>
      <c r="P25" s="23">
        <v>2699.069</v>
      </c>
      <c r="Q25" s="23" t="s">
        <v>1</v>
      </c>
      <c r="R25" s="23">
        <v>3198.3429999999998</v>
      </c>
      <c r="S25" s="23">
        <v>3513.143</v>
      </c>
      <c r="T25" s="23" t="s">
        <v>1</v>
      </c>
      <c r="U25" s="23">
        <v>3800.4789999999998</v>
      </c>
      <c r="V25" s="23" t="s">
        <v>1</v>
      </c>
      <c r="W25" s="23">
        <v>4186.375</v>
      </c>
      <c r="X25" s="23" t="s">
        <v>1</v>
      </c>
      <c r="Y25" s="23">
        <v>4686.4480000000003</v>
      </c>
      <c r="Z25" s="23" t="s">
        <v>1</v>
      </c>
      <c r="AA25" s="23">
        <v>5206.9309999999996</v>
      </c>
      <c r="AB25" s="23" t="s">
        <v>1</v>
      </c>
      <c r="AC25" s="23">
        <v>5622.2079999999996</v>
      </c>
      <c r="AD25" s="23" t="s">
        <v>1</v>
      </c>
      <c r="AE25" s="23">
        <v>6358.6509999999998</v>
      </c>
      <c r="AF25" s="23" t="s">
        <v>1</v>
      </c>
      <c r="AG25" s="23">
        <v>6832.9979999999996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9.1780000000000008</v>
      </c>
      <c r="F26" s="25">
        <v>22.562000000000001</v>
      </c>
      <c r="G26" s="25">
        <v>33.286999999999999</v>
      </c>
      <c r="H26" s="25">
        <v>43.421999999999997</v>
      </c>
      <c r="I26" s="25">
        <v>79.831999999999994</v>
      </c>
      <c r="J26" s="25">
        <v>100.705</v>
      </c>
      <c r="K26" s="25">
        <v>120.036</v>
      </c>
      <c r="L26" s="25">
        <v>153.45699999999999</v>
      </c>
      <c r="M26" s="25">
        <v>231.001</v>
      </c>
      <c r="N26" s="25">
        <v>282.30900000000003</v>
      </c>
      <c r="O26" s="25">
        <v>362.33699999999999</v>
      </c>
      <c r="P26" s="25">
        <v>442.14600000000002</v>
      </c>
      <c r="Q26" s="25">
        <v>581.23500000000001</v>
      </c>
      <c r="R26" s="25">
        <v>684.80899999999997</v>
      </c>
      <c r="S26" s="25">
        <v>929.15</v>
      </c>
      <c r="T26" s="25">
        <v>1226.607</v>
      </c>
      <c r="U26" s="25">
        <v>1200.7750000000001</v>
      </c>
      <c r="V26" s="25">
        <v>1166.8610000000001</v>
      </c>
      <c r="W26" s="25">
        <v>1213.5229999999999</v>
      </c>
      <c r="X26" s="25">
        <v>1306.7460000000001</v>
      </c>
      <c r="Y26" s="25">
        <v>1164.3889999999999</v>
      </c>
      <c r="Z26" s="25">
        <v>1223.7650000000001</v>
      </c>
      <c r="AA26" s="25">
        <v>1536.1020000000001</v>
      </c>
      <c r="AB26" s="25">
        <v>1996.471</v>
      </c>
      <c r="AC26" s="25">
        <v>2150.732</v>
      </c>
      <c r="AD26" s="25">
        <v>2300.9850000000001</v>
      </c>
      <c r="AE26" s="25">
        <v>2523.7359999999999</v>
      </c>
      <c r="AF26" s="25">
        <v>2608.5520000000001</v>
      </c>
      <c r="AG26" s="25">
        <v>2891.509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222.74</v>
      </c>
      <c r="H27" s="23" t="s">
        <v>1</v>
      </c>
      <c r="I27" s="23">
        <v>290.95</v>
      </c>
      <c r="J27" s="23" t="s">
        <v>1</v>
      </c>
      <c r="K27" s="23">
        <v>414.78</v>
      </c>
      <c r="L27" s="23" t="s">
        <v>1</v>
      </c>
      <c r="M27" s="23">
        <v>508.3</v>
      </c>
      <c r="N27" s="23" t="s">
        <v>1</v>
      </c>
      <c r="O27" s="23">
        <v>603.26</v>
      </c>
      <c r="P27" s="23" t="s">
        <v>1</v>
      </c>
      <c r="Q27" s="23">
        <v>705.73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910.82600000000002</v>
      </c>
      <c r="X27" s="23" t="s">
        <v>1</v>
      </c>
      <c r="Y27" s="23">
        <v>957.51</v>
      </c>
      <c r="Z27" s="23" t="s">
        <v>1</v>
      </c>
      <c r="AA27" s="23">
        <v>1146.67</v>
      </c>
      <c r="AB27" s="23" t="s">
        <v>1</v>
      </c>
      <c r="AC27" s="23">
        <v>1099.68</v>
      </c>
      <c r="AD27" s="23" t="s">
        <v>1</v>
      </c>
      <c r="AE27" s="23">
        <v>1353.73</v>
      </c>
      <c r="AF27" s="23">
        <v>1407.64</v>
      </c>
      <c r="AG27" s="23">
        <v>1522.674</v>
      </c>
      <c r="AH27" s="23" t="s">
        <v>1</v>
      </c>
    </row>
    <row r="28" spans="1:34" x14ac:dyDescent="0.25">
      <c r="A28" s="12" t="s">
        <v>24</v>
      </c>
      <c r="B28" s="24">
        <v>75.814999999999998</v>
      </c>
      <c r="C28" s="25">
        <v>64.197000000000003</v>
      </c>
      <c r="D28" s="25">
        <v>59.484000000000002</v>
      </c>
      <c r="E28" s="25">
        <v>55.732999999999997</v>
      </c>
      <c r="F28" s="25">
        <v>49.625</v>
      </c>
      <c r="G28" s="25">
        <v>66.587000000000003</v>
      </c>
      <c r="H28" s="25">
        <v>71.731999999999999</v>
      </c>
      <c r="I28" s="25">
        <v>87.997</v>
      </c>
      <c r="J28" s="25">
        <v>82.587000000000003</v>
      </c>
      <c r="K28" s="25">
        <v>78.968000000000004</v>
      </c>
      <c r="L28" s="25">
        <v>83.549000000000007</v>
      </c>
      <c r="M28" s="25">
        <v>94.072000000000003</v>
      </c>
      <c r="N28" s="25">
        <v>92.545000000000002</v>
      </c>
      <c r="O28" s="25">
        <v>103.1</v>
      </c>
      <c r="P28" s="25">
        <v>105.258</v>
      </c>
      <c r="Q28" s="25">
        <v>115.083</v>
      </c>
      <c r="R28" s="25">
        <v>121.991</v>
      </c>
      <c r="S28" s="25">
        <v>131.13300000000001</v>
      </c>
      <c r="T28" s="25">
        <v>146.89500000000001</v>
      </c>
      <c r="U28" s="25">
        <v>146.10900000000001</v>
      </c>
      <c r="V28" s="25">
        <v>196.001</v>
      </c>
      <c r="W28" s="25">
        <v>218.74299999999999</v>
      </c>
      <c r="X28" s="25">
        <v>254.65899999999999</v>
      </c>
      <c r="Y28" s="25">
        <v>261.40699999999998</v>
      </c>
      <c r="Z28" s="25">
        <v>292.589</v>
      </c>
      <c r="AA28" s="25">
        <v>303.745</v>
      </c>
      <c r="AB28" s="25">
        <v>334.50099999999998</v>
      </c>
      <c r="AC28" s="25">
        <v>365.93299999999999</v>
      </c>
      <c r="AD28" s="25">
        <v>372.22199999999998</v>
      </c>
      <c r="AE28" s="25">
        <v>425.12799999999999</v>
      </c>
      <c r="AF28" s="25">
        <v>489.95299999999997</v>
      </c>
      <c r="AG28" s="25">
        <v>539.47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52.274000000000001</v>
      </c>
      <c r="F29" s="23">
        <v>74.241</v>
      </c>
      <c r="G29" s="23">
        <v>85.260999999999996</v>
      </c>
      <c r="H29" s="23">
        <v>86.914000000000001</v>
      </c>
      <c r="I29" s="23">
        <v>95.826999999999998</v>
      </c>
      <c r="J29" s="23">
        <v>111.367</v>
      </c>
      <c r="K29" s="23">
        <v>139.40100000000001</v>
      </c>
      <c r="L29" s="23">
        <v>153.20099999999999</v>
      </c>
      <c r="M29" s="23">
        <v>174.22200000000001</v>
      </c>
      <c r="N29" s="23">
        <v>199.904</v>
      </c>
      <c r="O29" s="23">
        <v>169.386</v>
      </c>
      <c r="P29" s="23">
        <v>193.40100000000001</v>
      </c>
      <c r="Q29" s="23">
        <v>235.28</v>
      </c>
      <c r="R29" s="23">
        <v>261.71499999999997</v>
      </c>
      <c r="S29" s="23">
        <v>275.096</v>
      </c>
      <c r="T29" s="23">
        <v>328.24799999999999</v>
      </c>
      <c r="U29" s="23">
        <v>355.08300000000003</v>
      </c>
      <c r="V29" s="23">
        <v>390.99099999999999</v>
      </c>
      <c r="W29" s="23">
        <v>452.41800000000001</v>
      </c>
      <c r="X29" s="23">
        <v>468.38299999999998</v>
      </c>
      <c r="Y29" s="23">
        <v>464.822</v>
      </c>
      <c r="Z29" s="23">
        <v>454.19499999999999</v>
      </c>
      <c r="AA29" s="23">
        <v>448.255</v>
      </c>
      <c r="AB29" s="23">
        <v>454.99299999999999</v>
      </c>
      <c r="AC29" s="23">
        <v>478.642</v>
      </c>
      <c r="AD29" s="23">
        <v>527.58799999999997</v>
      </c>
      <c r="AE29" s="23">
        <v>602.19200000000001</v>
      </c>
      <c r="AF29" s="23">
        <v>622.30799999999999</v>
      </c>
      <c r="AG29" s="23">
        <v>675.029</v>
      </c>
      <c r="AH29" s="23" t="s">
        <v>1</v>
      </c>
    </row>
    <row r="30" spans="1:34" x14ac:dyDescent="0.25">
      <c r="A30" s="12" t="s">
        <v>26</v>
      </c>
      <c r="B30" s="24">
        <v>1428.808</v>
      </c>
      <c r="C30" s="25">
        <v>1652.473</v>
      </c>
      <c r="D30" s="25">
        <v>1861.6030000000001</v>
      </c>
      <c r="E30" s="25">
        <v>1964.4590000000001</v>
      </c>
      <c r="F30" s="25">
        <v>1974.367</v>
      </c>
      <c r="G30" s="25">
        <v>2039.434</v>
      </c>
      <c r="H30" s="25">
        <v>2245.4609999999998</v>
      </c>
      <c r="I30" s="25">
        <v>2296.1489999999999</v>
      </c>
      <c r="J30" s="25">
        <v>2562.7489999999998</v>
      </c>
      <c r="K30" s="25">
        <v>2783.8539999999998</v>
      </c>
      <c r="L30" s="25">
        <v>3213.8519999999999</v>
      </c>
      <c r="M30" s="25">
        <v>3477.279</v>
      </c>
      <c r="N30" s="25">
        <v>4018.2570000000001</v>
      </c>
      <c r="O30" s="25">
        <v>4574.4359999999997</v>
      </c>
      <c r="P30" s="25">
        <v>5081.893</v>
      </c>
      <c r="Q30" s="25">
        <v>5776.598</v>
      </c>
      <c r="R30" s="25">
        <v>6425.5309999999999</v>
      </c>
      <c r="S30" s="25">
        <v>7147.0789999999997</v>
      </c>
      <c r="T30" s="25">
        <v>7840.942</v>
      </c>
      <c r="U30" s="25">
        <v>8436.3590000000004</v>
      </c>
      <c r="V30" s="25">
        <v>8478.6990000000005</v>
      </c>
      <c r="W30" s="25">
        <v>8356.2549999999992</v>
      </c>
      <c r="X30" s="25">
        <v>8162.5749999999998</v>
      </c>
      <c r="Y30" s="25">
        <v>8207.7669999999998</v>
      </c>
      <c r="Z30" s="25">
        <v>8202.5130000000008</v>
      </c>
      <c r="AA30" s="25">
        <v>8215</v>
      </c>
      <c r="AB30" s="25">
        <v>8378</v>
      </c>
      <c r="AC30" s="25">
        <v>8879</v>
      </c>
      <c r="AD30" s="25">
        <v>9421</v>
      </c>
      <c r="AE30" s="25">
        <v>9947</v>
      </c>
      <c r="AF30" s="25">
        <v>10038</v>
      </c>
      <c r="AG30" s="25">
        <v>10902.912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21001.5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43303</v>
      </c>
      <c r="T31" s="23" t="s">
        <v>1</v>
      </c>
      <c r="U31" s="23">
        <v>46444</v>
      </c>
      <c r="V31" s="23" t="s">
        <v>1</v>
      </c>
      <c r="W31" s="23">
        <v>47105</v>
      </c>
      <c r="X31" s="23" t="s">
        <v>1</v>
      </c>
      <c r="Y31" s="23">
        <v>49168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  <c r="AH31" s="23" t="s">
        <v>1</v>
      </c>
    </row>
    <row r="32" spans="1:34" s="39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23.88</v>
      </c>
      <c r="Y35" s="23">
        <v>26.073</v>
      </c>
      <c r="Z35" s="23">
        <v>32.700000000000003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45.747999999999998</v>
      </c>
      <c r="AF35" s="23">
        <v>46.506</v>
      </c>
      <c r="AG35" s="23">
        <v>51.655999999999999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8.4329999999999998</v>
      </c>
      <c r="AD36" s="25">
        <v>9.798</v>
      </c>
      <c r="AE36" s="25">
        <v>9.2509999999999994</v>
      </c>
      <c r="AF36" s="25" t="s">
        <v>1</v>
      </c>
      <c r="AG36" s="25" t="s">
        <v>1</v>
      </c>
      <c r="AH36" s="25" t="s">
        <v>1</v>
      </c>
    </row>
    <row r="37" spans="1:34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x14ac:dyDescent="0.25">
      <c r="A39" s="9" t="s">
        <v>35</v>
      </c>
      <c r="B39" s="22">
        <v>1942.942</v>
      </c>
      <c r="C39" s="23">
        <v>2620.6570000000002</v>
      </c>
      <c r="D39" s="23">
        <v>3021.366</v>
      </c>
      <c r="E39" s="23" t="s">
        <v>1</v>
      </c>
      <c r="F39" s="23" t="s">
        <v>1</v>
      </c>
      <c r="G39" s="23">
        <v>3877.3159999999998</v>
      </c>
      <c r="H39" s="23" t="s">
        <v>1</v>
      </c>
      <c r="I39" s="23">
        <v>5478.3</v>
      </c>
      <c r="J39" s="23" t="s">
        <v>1</v>
      </c>
      <c r="K39" s="23">
        <v>8310.9</v>
      </c>
      <c r="L39" s="23">
        <v>10474.532999999999</v>
      </c>
      <c r="M39" s="23">
        <v>13662</v>
      </c>
      <c r="N39" s="23" t="s">
        <v>1</v>
      </c>
      <c r="O39" s="23">
        <v>14242.1</v>
      </c>
      <c r="P39" s="23" t="s">
        <v>1</v>
      </c>
      <c r="Q39" s="23">
        <v>17570.599999999999</v>
      </c>
      <c r="R39" s="23">
        <v>20883.492999999999</v>
      </c>
      <c r="S39" s="23">
        <v>20399.387999999999</v>
      </c>
      <c r="T39" s="23">
        <v>22745.317999999999</v>
      </c>
      <c r="U39" s="23">
        <v>22383.003000000001</v>
      </c>
      <c r="V39" s="23" t="s">
        <v>1</v>
      </c>
      <c r="W39" s="23">
        <v>26641.7</v>
      </c>
      <c r="X39" s="23" t="s">
        <v>1</v>
      </c>
      <c r="Y39" s="23" t="s">
        <v>1</v>
      </c>
      <c r="Z39" s="23" t="s">
        <v>1</v>
      </c>
      <c r="AA39" s="23">
        <v>25818.3</v>
      </c>
      <c r="AB39" s="23">
        <v>27373.1</v>
      </c>
      <c r="AC39" s="23">
        <v>32132.799999999999</v>
      </c>
      <c r="AD39" s="23">
        <v>36818.400000000001</v>
      </c>
      <c r="AE39" s="23">
        <v>36117</v>
      </c>
      <c r="AF39" s="23">
        <v>40433</v>
      </c>
      <c r="AG39" s="23">
        <v>50645.373</v>
      </c>
      <c r="AH39" s="23">
        <v>59622.722000000002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6439.2</v>
      </c>
      <c r="D48" s="25" t="s">
        <v>1</v>
      </c>
      <c r="E48" s="25">
        <v>7258.4</v>
      </c>
      <c r="F48" s="25" t="s">
        <v>1</v>
      </c>
      <c r="G48" s="25">
        <v>8431.9</v>
      </c>
      <c r="H48" s="25" t="s">
        <v>1</v>
      </c>
      <c r="I48" s="25">
        <v>10030.799999999999</v>
      </c>
      <c r="J48" s="25" t="s">
        <v>1</v>
      </c>
      <c r="K48" s="25">
        <v>11256.2</v>
      </c>
      <c r="L48" s="25" t="s">
        <v>1</v>
      </c>
      <c r="M48" s="25">
        <v>13005.3</v>
      </c>
      <c r="N48" s="25" t="s">
        <v>1</v>
      </c>
      <c r="O48" s="25">
        <v>15536.1</v>
      </c>
      <c r="P48" s="25" t="s">
        <v>1</v>
      </c>
      <c r="Q48" s="25">
        <v>17199.310000000001</v>
      </c>
      <c r="R48" s="25" t="s">
        <v>1</v>
      </c>
      <c r="S48" s="25">
        <v>21120.400000000001</v>
      </c>
      <c r="T48" s="25">
        <v>23732.6</v>
      </c>
      <c r="U48" s="25">
        <v>25342.9</v>
      </c>
      <c r="V48" s="25">
        <v>26048.1</v>
      </c>
      <c r="W48" s="25">
        <v>27451.7</v>
      </c>
      <c r="X48" s="25">
        <v>29280.5</v>
      </c>
      <c r="Y48" s="25">
        <v>30823.599999999999</v>
      </c>
      <c r="Z48" s="25">
        <v>32918.800000000003</v>
      </c>
      <c r="AA48" s="25">
        <v>36830.699999999997</v>
      </c>
      <c r="AB48" s="25">
        <v>38510.400000000001</v>
      </c>
      <c r="AC48" s="25">
        <v>41509.9</v>
      </c>
      <c r="AD48" s="25">
        <v>43344</v>
      </c>
      <c r="AE48" s="25">
        <v>46809.4</v>
      </c>
      <c r="AF48" s="25">
        <v>48024.9</v>
      </c>
      <c r="AG48" s="25">
        <v>50560.461000000003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1482.8</v>
      </c>
      <c r="AB51" s="23">
        <v>1569</v>
      </c>
      <c r="AC51" s="23">
        <v>1313.9</v>
      </c>
      <c r="AD51" s="23">
        <v>1362.1</v>
      </c>
      <c r="AE51" s="23">
        <v>1575.2</v>
      </c>
      <c r="AF51" s="23">
        <v>1492.1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12893.582</v>
      </c>
      <c r="V54" s="25">
        <v>13187.164000000001</v>
      </c>
      <c r="W54" s="25">
        <v>14630.512000000001</v>
      </c>
      <c r="X54" s="25" t="s">
        <v>1</v>
      </c>
      <c r="Y54" s="25" t="s">
        <v>1</v>
      </c>
      <c r="Z54" s="25" t="s">
        <v>1</v>
      </c>
      <c r="AA54" s="25">
        <v>18960.8</v>
      </c>
      <c r="AB54" s="25">
        <v>21679.200000000001</v>
      </c>
      <c r="AC54" s="25">
        <v>21588.052</v>
      </c>
      <c r="AD54" s="25">
        <v>23425.32</v>
      </c>
      <c r="AE54" s="25">
        <v>29837.4</v>
      </c>
      <c r="AF54" s="25">
        <v>31173.495999999999</v>
      </c>
      <c r="AG54" s="25">
        <v>31764.092000000001</v>
      </c>
      <c r="AH54" s="25">
        <v>38876.805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5250</v>
      </c>
      <c r="E55" s="23" t="s">
        <v>1</v>
      </c>
      <c r="F55" s="23" t="s">
        <v>1</v>
      </c>
      <c r="G55" s="23" t="s">
        <v>1</v>
      </c>
      <c r="H55" s="23">
        <v>5510</v>
      </c>
      <c r="I55" s="23" t="s">
        <v>1</v>
      </c>
      <c r="J55" s="23" t="s">
        <v>1</v>
      </c>
      <c r="K55" s="23" t="s">
        <v>1</v>
      </c>
      <c r="L55" s="23">
        <v>6230</v>
      </c>
      <c r="M55" s="23" t="s">
        <v>1</v>
      </c>
      <c r="N55" s="23" t="s">
        <v>1</v>
      </c>
      <c r="O55" s="23" t="s">
        <v>1</v>
      </c>
      <c r="P55" s="23">
        <v>7925</v>
      </c>
      <c r="Q55" s="23" t="s">
        <v>1</v>
      </c>
      <c r="R55" s="23" t="s">
        <v>1</v>
      </c>
      <c r="S55" s="23" t="s">
        <v>1</v>
      </c>
      <c r="T55" s="23">
        <v>8735</v>
      </c>
      <c r="U55" s="23" t="s">
        <v>1</v>
      </c>
      <c r="V55" s="23" t="s">
        <v>1</v>
      </c>
      <c r="W55" s="23" t="s">
        <v>1</v>
      </c>
      <c r="X55" s="23">
        <v>11513.300999999999</v>
      </c>
      <c r="Y55" s="23" t="s">
        <v>1</v>
      </c>
      <c r="Z55" s="23" t="s">
        <v>1</v>
      </c>
      <c r="AA55" s="23">
        <v>12522.761</v>
      </c>
      <c r="AB55" s="23" t="s">
        <v>1</v>
      </c>
      <c r="AC55" s="23">
        <v>12849.085999999999</v>
      </c>
      <c r="AD55" s="23" t="s">
        <v>1</v>
      </c>
      <c r="AE55" s="23">
        <v>14522.441999999999</v>
      </c>
      <c r="AF55" s="23" t="s">
        <v>1</v>
      </c>
      <c r="AG55" s="23">
        <v>15541.564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0.57899999999999996</v>
      </c>
      <c r="C57" s="23">
        <v>1.103</v>
      </c>
      <c r="D57" s="23">
        <v>2.0409999999999999</v>
      </c>
      <c r="E57" s="23">
        <v>3.754</v>
      </c>
      <c r="F57" s="23">
        <v>5.3849999999999998</v>
      </c>
      <c r="G57" s="23">
        <v>13.019</v>
      </c>
      <c r="H57" s="23">
        <v>28.759</v>
      </c>
      <c r="I57" s="23">
        <v>57.165999999999997</v>
      </c>
      <c r="J57" s="23">
        <v>101.691</v>
      </c>
      <c r="K57" s="23">
        <v>174.934</v>
      </c>
      <c r="L57" s="23">
        <v>270.685</v>
      </c>
      <c r="M57" s="23">
        <v>455.62299999999999</v>
      </c>
      <c r="N57" s="23">
        <v>764.327</v>
      </c>
      <c r="O57" s="23">
        <v>965.78899999999999</v>
      </c>
      <c r="P57" s="23">
        <v>1169.1489999999999</v>
      </c>
      <c r="Q57" s="23">
        <v>1747.579</v>
      </c>
      <c r="R57" s="23">
        <v>2093.8290000000002</v>
      </c>
      <c r="S57" s="23">
        <v>2931.837</v>
      </c>
      <c r="T57" s="23">
        <v>3245.2829999999999</v>
      </c>
      <c r="U57" s="23">
        <v>4004.846</v>
      </c>
      <c r="V57" s="23">
        <v>4756.6000000000004</v>
      </c>
      <c r="W57" s="23">
        <v>5726.3320000000003</v>
      </c>
      <c r="X57" s="23">
        <v>6892.6270000000004</v>
      </c>
      <c r="Y57" s="23">
        <v>7996.7269999999999</v>
      </c>
      <c r="Z57" s="23">
        <v>9219.8490000000002</v>
      </c>
      <c r="AA57" s="23">
        <v>10363.482</v>
      </c>
      <c r="AB57" s="23">
        <v>13445.244000000001</v>
      </c>
      <c r="AC57" s="23">
        <v>16959.598000000002</v>
      </c>
      <c r="AD57" s="23">
        <v>21987.58</v>
      </c>
      <c r="AE57" s="23">
        <v>27853.940999999999</v>
      </c>
      <c r="AF57" s="23">
        <v>35310.934999999998</v>
      </c>
      <c r="AG57" s="23">
        <v>49720.281000000003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 t="s">
        <v>1</v>
      </c>
      <c r="X58" s="25">
        <v>11822.6</v>
      </c>
      <c r="Y58" s="25">
        <v>12937.8</v>
      </c>
      <c r="Z58" s="25">
        <v>13312</v>
      </c>
      <c r="AA58" s="25">
        <v>14139.2</v>
      </c>
      <c r="AB58" s="25">
        <v>15350.3</v>
      </c>
      <c r="AC58" s="25">
        <v>16306.1</v>
      </c>
      <c r="AD58" s="25">
        <v>16705.3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2.1039378039476333E-2</v>
      </c>
      <c r="M5" s="32" t="s">
        <v>1</v>
      </c>
      <c r="N5" s="32" t="s">
        <v>1</v>
      </c>
      <c r="O5" s="32" t="s">
        <v>1</v>
      </c>
      <c r="P5" s="32">
        <v>3.855370785699197E-2</v>
      </c>
      <c r="Q5" s="32">
        <v>4.982847241753903E-2</v>
      </c>
      <c r="R5" s="32">
        <v>5.6783068815613652E-2</v>
      </c>
      <c r="S5" s="32">
        <v>5.9915214209695672E-2</v>
      </c>
      <c r="T5" s="32">
        <v>7.1195142136405806E-2</v>
      </c>
      <c r="U5" s="32">
        <v>6.854131117940572E-2</v>
      </c>
      <c r="V5" s="32">
        <v>6.3600522222690373E-2</v>
      </c>
      <c r="W5" s="32">
        <v>6.4040324729936995E-2</v>
      </c>
      <c r="X5" s="32">
        <v>6.5975839432256961E-2</v>
      </c>
      <c r="Y5" s="32">
        <v>6.9305640399104057E-2</v>
      </c>
      <c r="Z5" s="32">
        <v>6.8461225999886355E-2</v>
      </c>
      <c r="AA5" s="32">
        <v>8.1504645772728368E-2</v>
      </c>
      <c r="AB5" s="32">
        <v>8.7779098704373296E-2</v>
      </c>
      <c r="AC5" s="32">
        <v>9.1752591449816553E-2</v>
      </c>
      <c r="AD5" s="32">
        <v>9.9262733593768332E-2</v>
      </c>
      <c r="AE5" s="32">
        <v>0.11022607767004083</v>
      </c>
      <c r="AF5" s="32">
        <v>0.12120234132476408</v>
      </c>
      <c r="AG5" s="32">
        <v>0.11950671904137897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9.2181767249919725E-3</v>
      </c>
      <c r="V6" s="34">
        <v>6.3468451385810193E-3</v>
      </c>
      <c r="W6" s="34">
        <v>1.1824771991327103E-2</v>
      </c>
      <c r="X6" s="34">
        <v>6.5498748832324167E-3</v>
      </c>
      <c r="Y6" s="34" t="s">
        <v>1</v>
      </c>
      <c r="Z6" s="34" t="s">
        <v>1</v>
      </c>
      <c r="AA6" s="34">
        <v>5.7574181044395874E-3</v>
      </c>
      <c r="AB6" s="34">
        <v>4.9103612607945104E-3</v>
      </c>
      <c r="AC6" s="34">
        <v>5.5199010547023362E-3</v>
      </c>
      <c r="AD6" s="34" t="s">
        <v>1</v>
      </c>
      <c r="AE6" s="34" t="s">
        <v>1</v>
      </c>
      <c r="AF6" s="34" t="s">
        <v>1</v>
      </c>
      <c r="AG6" s="34" t="s">
        <v>1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3.7831678283516468E-2</v>
      </c>
      <c r="R7" s="36">
        <v>3.1324561773676318E-2</v>
      </c>
      <c r="S7" s="36">
        <v>4.3922645563595389E-2</v>
      </c>
      <c r="T7" s="36">
        <v>3.490452303567277E-2</v>
      </c>
      <c r="U7" s="36">
        <v>3.2374871027129826E-2</v>
      </c>
      <c r="V7" s="36">
        <v>4.3208569274732211E-2</v>
      </c>
      <c r="W7" s="36">
        <v>4.3923587563076606E-2</v>
      </c>
      <c r="X7" s="36">
        <v>4.4223402215552696E-2</v>
      </c>
      <c r="Y7" s="36">
        <v>4.8948672773148467E-2</v>
      </c>
      <c r="Z7" s="36">
        <v>4.5497732735724841E-2</v>
      </c>
      <c r="AA7" s="36">
        <v>4.7948102836135764E-2</v>
      </c>
      <c r="AB7" s="36">
        <v>4.0992996896102946E-2</v>
      </c>
      <c r="AC7" s="36">
        <v>2.6933050634712019E-2</v>
      </c>
      <c r="AD7" s="36">
        <v>2.2594344862025873E-2</v>
      </c>
      <c r="AE7" s="36">
        <v>2.3489104200674852E-2</v>
      </c>
      <c r="AF7" s="36">
        <v>4.4433277148483719E-2</v>
      </c>
      <c r="AG7" s="36">
        <v>3.5997035056624813E-2</v>
      </c>
      <c r="AH7" s="36">
        <v>3.4510670141347025E-2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3.4390087859331527E-3</v>
      </c>
      <c r="P8" s="34">
        <v>4.4455487673047715E-3</v>
      </c>
      <c r="Q8" s="34">
        <v>4.9754594024328871E-3</v>
      </c>
      <c r="R8" s="34">
        <v>2.8090779297994446E-3</v>
      </c>
      <c r="S8" s="34">
        <v>9.4315463255989463E-4</v>
      </c>
      <c r="T8" s="34" t="s">
        <v>1</v>
      </c>
      <c r="U8" s="34">
        <v>1.2461802667317018E-3</v>
      </c>
      <c r="V8" s="34">
        <v>1.9134413915182383E-3</v>
      </c>
      <c r="W8" s="34">
        <v>4.2507971395242157E-3</v>
      </c>
      <c r="X8" s="34">
        <v>3.9472247606243006E-3</v>
      </c>
      <c r="Y8" s="34">
        <v>4.7676372781558785E-3</v>
      </c>
      <c r="Z8" s="34">
        <v>3.4323239104264414E-3</v>
      </c>
      <c r="AA8" s="34">
        <v>2.651795398074266E-3</v>
      </c>
      <c r="AB8" s="34">
        <v>3.5581985116103069E-3</v>
      </c>
      <c r="AC8" s="34">
        <v>1.1810520939734424E-2</v>
      </c>
      <c r="AD8" s="34">
        <v>5.192347172580573E-3</v>
      </c>
      <c r="AE8" s="34">
        <v>8.8275201228513855E-3</v>
      </c>
      <c r="AF8" s="34">
        <v>8.2726104338557618E-3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2.927587941997164E-3</v>
      </c>
      <c r="P9" s="32">
        <v>1.8307338276655585E-3</v>
      </c>
      <c r="Q9" s="32">
        <v>3.9670995213033239E-4</v>
      </c>
      <c r="R9" s="32">
        <v>4.4218764969894391E-5</v>
      </c>
      <c r="S9" s="32">
        <v>4.6337790297110599E-4</v>
      </c>
      <c r="T9" s="32">
        <v>1.9978216522947875E-3</v>
      </c>
      <c r="U9" s="32">
        <v>2.9436947614970392E-3</v>
      </c>
      <c r="V9" s="32">
        <v>7.7809661422824604E-3</v>
      </c>
      <c r="W9" s="32">
        <v>2.8062096382507964E-3</v>
      </c>
      <c r="X9" s="32">
        <v>2.3665072251028369E-3</v>
      </c>
      <c r="Y9" s="32">
        <v>4.161643082259873E-3</v>
      </c>
      <c r="Z9" s="32">
        <v>4.0203110503686116E-3</v>
      </c>
      <c r="AA9" s="32" t="s">
        <v>1</v>
      </c>
      <c r="AB9" s="32" t="s">
        <v>1</v>
      </c>
      <c r="AC9" s="32">
        <v>2.6433270676691732E-3</v>
      </c>
      <c r="AD9" s="32">
        <v>2.7764709511726732E-3</v>
      </c>
      <c r="AE9" s="32">
        <v>3.6134664233837791E-3</v>
      </c>
      <c r="AF9" s="32">
        <v>4.0466642362376962E-3</v>
      </c>
      <c r="AG9" s="32">
        <v>4.3665180146940869E-3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4.9291922846279063E-2</v>
      </c>
      <c r="P10" s="34">
        <v>4.8186548079466859E-2</v>
      </c>
      <c r="Q10" s="34">
        <v>4.5905262710475028E-2</v>
      </c>
      <c r="R10" s="34">
        <v>4.5203213473918001E-2</v>
      </c>
      <c r="S10" s="34">
        <v>4.4820710742387963E-2</v>
      </c>
      <c r="T10" s="34">
        <v>4.7200988340668666E-2</v>
      </c>
      <c r="U10" s="34">
        <v>5.3254249038498576E-2</v>
      </c>
      <c r="V10" s="34">
        <v>4.3217127397777222E-2</v>
      </c>
      <c r="W10" s="34">
        <v>4.2687804927322499E-2</v>
      </c>
      <c r="X10" s="34">
        <v>3.8622741087461512E-2</v>
      </c>
      <c r="Y10" s="34">
        <v>3.7196372374841545E-2</v>
      </c>
      <c r="Z10" s="34">
        <v>3.2238263483762457E-2</v>
      </c>
      <c r="AA10" s="34">
        <v>3.0560351964425095E-2</v>
      </c>
      <c r="AB10" s="34">
        <v>3.0572182532020341E-2</v>
      </c>
      <c r="AC10" s="34">
        <v>2.6469171590050418E-2</v>
      </c>
      <c r="AD10" s="34">
        <v>2.6428283832058322E-2</v>
      </c>
      <c r="AE10" s="34">
        <v>2.6432305780920377E-2</v>
      </c>
      <c r="AF10" s="34">
        <v>2.3483645468370597E-2</v>
      </c>
      <c r="AG10" s="34">
        <v>2.1923458590882461E-2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2.51157196723443E-2</v>
      </c>
      <c r="N11" s="32">
        <v>2.7190774321416224E-2</v>
      </c>
      <c r="O11" s="32">
        <v>2.2418938029001644E-2</v>
      </c>
      <c r="P11" s="32">
        <v>2.4837281743924217E-2</v>
      </c>
      <c r="Q11" s="32">
        <v>2.8723289191660933E-2</v>
      </c>
      <c r="R11" s="32">
        <v>2.8726278318167722E-2</v>
      </c>
      <c r="S11" s="32">
        <v>2.2855730003708739E-2</v>
      </c>
      <c r="T11" s="32">
        <v>2.3797066824601733E-2</v>
      </c>
      <c r="U11" s="32">
        <v>2.8083341337786907E-2</v>
      </c>
      <c r="V11" s="32">
        <v>2.6317290377484162E-2</v>
      </c>
      <c r="W11" s="32">
        <v>2.6106397832458612E-2</v>
      </c>
      <c r="X11" s="32">
        <v>2.6298015515098593E-2</v>
      </c>
      <c r="Y11" s="32">
        <v>2.696547167021934E-2</v>
      </c>
      <c r="Z11" s="32">
        <v>2.6170814019206751E-2</v>
      </c>
      <c r="AA11" s="32" t="s">
        <v>1</v>
      </c>
      <c r="AB11" s="32">
        <v>2.6105386036347947E-2</v>
      </c>
      <c r="AC11" s="32">
        <v>2.4882054219799221E-2</v>
      </c>
      <c r="AD11" s="32">
        <v>2.456232921170597E-2</v>
      </c>
      <c r="AE11" s="32">
        <v>2.190295101604629E-2</v>
      </c>
      <c r="AF11" s="32">
        <v>2.3293232641537438E-2</v>
      </c>
      <c r="AG11" s="32">
        <v>2.097734799078221E-2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5.9765579668097958E-3</v>
      </c>
      <c r="R12" s="34">
        <v>4.369144624762367E-3</v>
      </c>
      <c r="S12" s="34">
        <v>1.0671478342836547E-2</v>
      </c>
      <c r="T12" s="34">
        <v>6.8666193008025721E-3</v>
      </c>
      <c r="U12" s="34">
        <v>1.4728314713262898E-2</v>
      </c>
      <c r="V12" s="34">
        <v>1.2218265416516411E-2</v>
      </c>
      <c r="W12" s="34">
        <v>7.6457823947318204E-3</v>
      </c>
      <c r="X12" s="34">
        <v>1.0528390813867011E-2</v>
      </c>
      <c r="Y12" s="34">
        <v>1.837766640249143E-2</v>
      </c>
      <c r="Z12" s="34">
        <v>1.3295663406367323E-2</v>
      </c>
      <c r="AA12" s="34">
        <v>1.6274848595912526E-2</v>
      </c>
      <c r="AB12" s="34">
        <v>1.2320462718216579E-2</v>
      </c>
      <c r="AC12" s="34">
        <v>6.7021184417070858E-3</v>
      </c>
      <c r="AD12" s="34">
        <v>5.7893958398561691E-3</v>
      </c>
      <c r="AE12" s="34">
        <v>6.8530322345656527E-3</v>
      </c>
      <c r="AF12" s="34">
        <v>1.9917222504563042E-2</v>
      </c>
      <c r="AG12" s="34">
        <v>1.7045668557966572E-2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5.0293051663402128E-3</v>
      </c>
      <c r="S13" s="32">
        <v>2.9938691648728828E-3</v>
      </c>
      <c r="T13" s="32">
        <v>1.0145074566298062E-3</v>
      </c>
      <c r="U13" s="32">
        <v>1.6517254336811588E-3</v>
      </c>
      <c r="V13" s="32">
        <v>1.2545447376627475E-3</v>
      </c>
      <c r="W13" s="32">
        <v>1.280383649500796E-3</v>
      </c>
      <c r="X13" s="32">
        <v>1.3697183801938723E-3</v>
      </c>
      <c r="Y13" s="32">
        <v>1.4502001276176114E-3</v>
      </c>
      <c r="Z13" s="32">
        <v>1.4324456092728343E-3</v>
      </c>
      <c r="AA13" s="32">
        <v>4.1744653268909951E-4</v>
      </c>
      <c r="AB13" s="32" t="s">
        <v>1</v>
      </c>
      <c r="AC13" s="32">
        <v>1.9328150798433516E-3</v>
      </c>
      <c r="AD13" s="32" t="s">
        <v>1</v>
      </c>
      <c r="AE13" s="32">
        <v>1.2697926295342822E-3</v>
      </c>
      <c r="AF13" s="32" t="s">
        <v>1</v>
      </c>
      <c r="AG13" s="32">
        <v>1.1873669136546502E-3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>
        <v>2.3661117728257367E-3</v>
      </c>
      <c r="P14" s="34" t="s">
        <v>1</v>
      </c>
      <c r="Q14" s="34">
        <v>4.7535030807051761E-3</v>
      </c>
      <c r="R14" s="34">
        <v>8.8620576925108139E-3</v>
      </c>
      <c r="S14" s="34">
        <v>8.3104218759037264E-3</v>
      </c>
      <c r="T14" s="34">
        <v>9.3301615668907253E-3</v>
      </c>
      <c r="U14" s="34">
        <v>9.2882835309096023E-3</v>
      </c>
      <c r="V14" s="34">
        <v>9.2286911878846113E-3</v>
      </c>
      <c r="W14" s="34">
        <v>9.0735086420924184E-3</v>
      </c>
      <c r="X14" s="34">
        <v>1.0865826618221702E-2</v>
      </c>
      <c r="Y14" s="34">
        <v>9.4186871838205927E-3</v>
      </c>
      <c r="Z14" s="34">
        <v>8.4856534842942654E-3</v>
      </c>
      <c r="AA14" s="34">
        <v>8.6809173863008245E-3</v>
      </c>
      <c r="AB14" s="34">
        <v>7.892383641622874E-3</v>
      </c>
      <c r="AC14" s="34">
        <v>8.6244167314294979E-3</v>
      </c>
      <c r="AD14" s="34">
        <v>7.9520548594799387E-3</v>
      </c>
      <c r="AE14" s="34">
        <v>8.7086038254004603E-3</v>
      </c>
      <c r="AF14" s="34">
        <v>9.9818822062895437E-3</v>
      </c>
      <c r="AG14" s="34">
        <v>7.93664425140252E-3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 t="s">
        <v>54</v>
      </c>
      <c r="N15" s="32" t="s">
        <v>54</v>
      </c>
      <c r="O15" s="32">
        <v>7.0064537223731631E-5</v>
      </c>
      <c r="P15" s="32" t="s">
        <v>54</v>
      </c>
      <c r="Q15" s="32" t="s">
        <v>54</v>
      </c>
      <c r="R15" s="32" t="s">
        <v>54</v>
      </c>
      <c r="S15" s="32" t="s">
        <v>54</v>
      </c>
      <c r="T15" s="32" t="s">
        <v>54</v>
      </c>
      <c r="U15" s="32">
        <v>2.0347514122781186E-4</v>
      </c>
      <c r="V15" s="32">
        <v>1.8498440478698531E-4</v>
      </c>
      <c r="W15" s="32">
        <v>1.3596466932888849E-4</v>
      </c>
      <c r="X15" s="32" t="s">
        <v>54</v>
      </c>
      <c r="Y15" s="32" t="s">
        <v>54</v>
      </c>
      <c r="Z15" s="32" t="s">
        <v>54</v>
      </c>
      <c r="AA15" s="32">
        <v>2.7864156663434422E-5</v>
      </c>
      <c r="AB15" s="32" t="s">
        <v>54</v>
      </c>
      <c r="AC15" s="32" t="s">
        <v>54</v>
      </c>
      <c r="AD15" s="32" t="s">
        <v>54</v>
      </c>
      <c r="AE15" s="32" t="s">
        <v>54</v>
      </c>
      <c r="AF15" s="32" t="s">
        <v>54</v>
      </c>
      <c r="AG15" s="32" t="s">
        <v>54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2.0664445627535027E-2</v>
      </c>
      <c r="Q16" s="34">
        <v>1.6291784040915351E-2</v>
      </c>
      <c r="R16" s="34">
        <v>1.6858393650767252E-2</v>
      </c>
      <c r="S16" s="34">
        <v>1.3377592102360468E-2</v>
      </c>
      <c r="T16" s="34">
        <v>2.323630362429999E-2</v>
      </c>
      <c r="U16" s="34">
        <v>2.3690374391196044E-2</v>
      </c>
      <c r="V16" s="34">
        <v>2.2419365194871903E-2</v>
      </c>
      <c r="W16" s="34">
        <v>2.2473273472724251E-2</v>
      </c>
      <c r="X16" s="34">
        <v>2.1496429234185967E-2</v>
      </c>
      <c r="Y16" s="34">
        <v>2.5211546968421351E-2</v>
      </c>
      <c r="Z16" s="34">
        <v>2.6324925576729087E-2</v>
      </c>
      <c r="AA16" s="34">
        <v>2.899664486138967E-2</v>
      </c>
      <c r="AB16" s="34">
        <v>3.3584555372988878E-2</v>
      </c>
      <c r="AC16" s="34">
        <v>3.5107140407273106E-2</v>
      </c>
      <c r="AD16" s="34">
        <v>2.7166748690547336E-2</v>
      </c>
      <c r="AE16" s="34">
        <v>2.4013872775698952E-2</v>
      </c>
      <c r="AF16" s="34">
        <v>2.3499594972851149E-2</v>
      </c>
      <c r="AG16" s="34">
        <v>3.4817035275620113E-2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3.908869073411024E-2</v>
      </c>
      <c r="Y17" s="32">
        <v>3.7364279748560374E-2</v>
      </c>
      <c r="Z17" s="32">
        <v>3.5554351598676023E-2</v>
      </c>
      <c r="AA17" s="32">
        <v>3.9068699866922241E-2</v>
      </c>
      <c r="AB17" s="32">
        <v>2.9166814471469734E-2</v>
      </c>
      <c r="AC17" s="32">
        <v>2.5940914009575898E-2</v>
      </c>
      <c r="AD17" s="32">
        <v>2.8469897371165141E-2</v>
      </c>
      <c r="AE17" s="32">
        <v>2.4858616617985208E-2</v>
      </c>
      <c r="AF17" s="32">
        <v>2.7898171673392123E-2</v>
      </c>
      <c r="AG17" s="32">
        <v>2.9638158979756454E-2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7.8768568982635553E-3</v>
      </c>
      <c r="W18" s="34">
        <v>2.0332329351247083E-2</v>
      </c>
      <c r="X18" s="34">
        <v>1.9432061934995769E-2</v>
      </c>
      <c r="Y18" s="34">
        <v>1.0477752090356353E-2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 t="s">
        <v>1</v>
      </c>
      <c r="AF18" s="34" t="s">
        <v>1</v>
      </c>
      <c r="AG18" s="34">
        <v>1.3330403574306012E-2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3.0189916011507362E-2</v>
      </c>
      <c r="V19" s="32">
        <v>2.8292427462406622E-2</v>
      </c>
      <c r="W19" s="32">
        <v>2.3763585386353352E-2</v>
      </c>
      <c r="X19" s="32">
        <v>1.8567674292920441E-2</v>
      </c>
      <c r="Y19" s="32">
        <v>2.1835863141760833E-2</v>
      </c>
      <c r="Z19" s="32">
        <v>1.563098856514707E-2</v>
      </c>
      <c r="AA19" s="32">
        <v>1.6042802313259181E-2</v>
      </c>
      <c r="AB19" s="32">
        <v>1.1178052129958609E-2</v>
      </c>
      <c r="AC19" s="32">
        <v>8.8596347012407997E-3</v>
      </c>
      <c r="AD19" s="32">
        <v>1.154731483442741E-2</v>
      </c>
      <c r="AE19" s="32">
        <v>5.2147716750785902E-3</v>
      </c>
      <c r="AF19" s="32">
        <v>2.7264605505443098E-3</v>
      </c>
      <c r="AG19" s="32">
        <v>4.1051740009366488E-3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54</v>
      </c>
      <c r="Q20" s="34">
        <v>3.1011958986684241E-4</v>
      </c>
      <c r="R20" s="34">
        <v>9.2541180825467346E-5</v>
      </c>
      <c r="S20" s="34">
        <v>6.9081049341139489E-5</v>
      </c>
      <c r="T20" s="34">
        <v>1.7724782468578793E-3</v>
      </c>
      <c r="U20" s="34">
        <v>2.7158284874432871E-3</v>
      </c>
      <c r="V20" s="34">
        <v>3.3745121629155787E-3</v>
      </c>
      <c r="W20" s="34">
        <v>3.3214914940935215E-3</v>
      </c>
      <c r="X20" s="34">
        <v>3.802023219498948E-3</v>
      </c>
      <c r="Y20" s="34">
        <v>3.5245396070138343E-3</v>
      </c>
      <c r="Z20" s="34">
        <v>2.8567837186182308E-3</v>
      </c>
      <c r="AA20" s="34">
        <v>1.6005281742975182E-3</v>
      </c>
      <c r="AB20" s="34">
        <v>1.5178681541774578E-3</v>
      </c>
      <c r="AC20" s="34" t="s">
        <v>54</v>
      </c>
      <c r="AD20" s="34" t="s">
        <v>54</v>
      </c>
      <c r="AE20" s="34" t="s">
        <v>54</v>
      </c>
      <c r="AF20" s="34" t="s">
        <v>54</v>
      </c>
      <c r="AG20" s="34" t="s">
        <v>54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5.0409081753308563E-2</v>
      </c>
      <c r="X22" s="34">
        <v>5.9285628960772843E-2</v>
      </c>
      <c r="Y22" s="34">
        <v>1.6352165072078224E-2</v>
      </c>
      <c r="Z22" s="34">
        <v>1.3699446065876466E-2</v>
      </c>
      <c r="AA22" s="34">
        <v>1.5072289016938934E-2</v>
      </c>
      <c r="AB22" s="34">
        <v>1.552933137757875E-2</v>
      </c>
      <c r="AC22" s="34">
        <v>1.4495777258157601E-2</v>
      </c>
      <c r="AD22" s="34">
        <v>1.4987331828570765E-2</v>
      </c>
      <c r="AE22" s="34">
        <v>1.3652212949923437E-2</v>
      </c>
      <c r="AF22" s="34">
        <v>1.4563167740072564E-2</v>
      </c>
      <c r="AG22" s="34">
        <v>1.4607959916699883E-2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1.7175247419240165E-2</v>
      </c>
      <c r="U23" s="32">
        <v>1.5327709043202567E-2</v>
      </c>
      <c r="V23" s="32">
        <v>1.8300742905586292E-2</v>
      </c>
      <c r="W23" s="32" t="s">
        <v>1</v>
      </c>
      <c r="X23" s="32">
        <v>1.6834714110590739E-2</v>
      </c>
      <c r="Y23" s="32" t="s">
        <v>1</v>
      </c>
      <c r="Z23" s="32" t="s">
        <v>1</v>
      </c>
      <c r="AA23" s="32" t="s">
        <v>1</v>
      </c>
      <c r="AB23" s="32" t="s">
        <v>1</v>
      </c>
      <c r="AC23" s="32">
        <v>1.3718016092443288E-3</v>
      </c>
      <c r="AD23" s="32" t="s">
        <v>1</v>
      </c>
      <c r="AE23" s="32">
        <v>7.7649386582955059E-4</v>
      </c>
      <c r="AF23" s="32">
        <v>1.0822305267804895E-3</v>
      </c>
      <c r="AG23" s="32" t="s">
        <v>1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6.7437919734858378E-3</v>
      </c>
      <c r="M24" s="34">
        <v>6.1241023752531751E-3</v>
      </c>
      <c r="N24" s="34">
        <v>6.8317826961375424E-3</v>
      </c>
      <c r="O24" s="34">
        <v>7.6690361126571967E-3</v>
      </c>
      <c r="P24" s="34">
        <v>4.859821186955003E-3</v>
      </c>
      <c r="Q24" s="34">
        <v>2.2673849136596222E-3</v>
      </c>
      <c r="R24" s="34">
        <v>3.5546627130316586E-3</v>
      </c>
      <c r="S24" s="34">
        <v>4.6881927293407812E-3</v>
      </c>
      <c r="T24" s="34">
        <v>4.7140524882916405E-3</v>
      </c>
      <c r="U24" s="34">
        <v>2.5704552139936749E-3</v>
      </c>
      <c r="V24" s="34">
        <v>4.670654548612891E-3</v>
      </c>
      <c r="W24" s="34">
        <v>1.3356335911848182E-3</v>
      </c>
      <c r="X24" s="34">
        <v>1.4771628016418729E-3</v>
      </c>
      <c r="Y24" s="34">
        <v>1.7918697794563157E-3</v>
      </c>
      <c r="Z24" s="34">
        <v>1.4041884108805531E-3</v>
      </c>
      <c r="AA24" s="34">
        <v>1.9241769664109256E-3</v>
      </c>
      <c r="AB24" s="34">
        <v>5.3954693500663309E-3</v>
      </c>
      <c r="AC24" s="34">
        <v>5.5821159985955391E-3</v>
      </c>
      <c r="AD24" s="34">
        <v>5.8303737960202565E-3</v>
      </c>
      <c r="AE24" s="34">
        <v>3.9962756781820232E-3</v>
      </c>
      <c r="AF24" s="34">
        <v>4.766134264650365E-3</v>
      </c>
      <c r="AG24" s="34">
        <v>3.4371164139202753E-3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8.8240620256921972E-3</v>
      </c>
      <c r="S25" s="32">
        <v>1.253160456091669E-2</v>
      </c>
      <c r="T25" s="32" t="s">
        <v>1</v>
      </c>
      <c r="U25" s="32">
        <v>9.0677118773520703E-3</v>
      </c>
      <c r="V25" s="32" t="s">
        <v>1</v>
      </c>
      <c r="W25" s="32">
        <v>6.175178240517565E-3</v>
      </c>
      <c r="X25" s="32" t="s">
        <v>1</v>
      </c>
      <c r="Y25" s="32">
        <v>6.4965536744443367E-3</v>
      </c>
      <c r="Z25" s="32" t="s">
        <v>1</v>
      </c>
      <c r="AA25" s="32">
        <v>9.5913314348190313E-3</v>
      </c>
      <c r="AB25" s="32" t="s">
        <v>1</v>
      </c>
      <c r="AC25" s="32">
        <v>2.1062269822631947E-2</v>
      </c>
      <c r="AD25" s="32" t="s">
        <v>1</v>
      </c>
      <c r="AE25" s="32">
        <v>2.343589480172591E-2</v>
      </c>
      <c r="AF25" s="32" t="s">
        <v>1</v>
      </c>
      <c r="AG25" s="32">
        <v>3.2809826439253245E-2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1.4394683181028623E-2</v>
      </c>
      <c r="O26" s="34">
        <v>2.1757775211861757E-2</v>
      </c>
      <c r="P26" s="34">
        <v>2.3553639467028049E-2</v>
      </c>
      <c r="Q26" s="34">
        <v>2.3671320590151566E-2</v>
      </c>
      <c r="R26" s="34">
        <v>2.2829795316058409E-2</v>
      </c>
      <c r="S26" s="34">
        <v>2.1423045959852109E-2</v>
      </c>
      <c r="T26" s="34">
        <v>3.3281675535432521E-2</v>
      </c>
      <c r="U26" s="34">
        <v>2.1085925939320512E-2</v>
      </c>
      <c r="V26" s="34">
        <v>3.1493904814464624E-2</v>
      </c>
      <c r="W26" s="34">
        <v>4.4362659406035343E-2</v>
      </c>
      <c r="X26" s="34">
        <v>3.3566957421160927E-2</v>
      </c>
      <c r="Y26" s="34">
        <v>3.1352452624900863E-2</v>
      </c>
      <c r="Z26" s="34">
        <v>2.8420347914801598E-2</v>
      </c>
      <c r="AA26" s="34">
        <v>2.8720488121709326E-2</v>
      </c>
      <c r="AB26" s="34">
        <v>2.9562046513013147E-2</v>
      </c>
      <c r="AC26" s="34">
        <v>2.2099770590088511E-2</v>
      </c>
      <c r="AD26" s="34">
        <v>1.830555505158913E-2</v>
      </c>
      <c r="AE26" s="34">
        <v>1.9087895351226632E-2</v>
      </c>
      <c r="AF26" s="34">
        <v>2.241417048774326E-2</v>
      </c>
      <c r="AG26" s="34">
        <v>2.4311704633241324E-2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2.973646892846423E-3</v>
      </c>
      <c r="P27" s="32" t="s">
        <v>1</v>
      </c>
      <c r="Q27" s="32">
        <v>3.1770362016499509E-3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1.3679231826360175E-2</v>
      </c>
      <c r="X27" s="32" t="s">
        <v>1</v>
      </c>
      <c r="Y27" s="32">
        <v>1.1007068984303254E-2</v>
      </c>
      <c r="Z27" s="32" t="s">
        <v>1</v>
      </c>
      <c r="AA27" s="32">
        <v>1.538820052741725E-2</v>
      </c>
      <c r="AB27" s="32" t="s">
        <v>1</v>
      </c>
      <c r="AC27" s="32">
        <v>1.7614132910955923E-2</v>
      </c>
      <c r="AD27" s="32" t="s">
        <v>1</v>
      </c>
      <c r="AE27" s="32">
        <v>1.413709711727573E-2</v>
      </c>
      <c r="AF27" s="32">
        <v>1.4325909595268815E-2</v>
      </c>
      <c r="AG27" s="32">
        <v>1.7640181509241851E-2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2.2279432377478203E-2</v>
      </c>
      <c r="S28" s="34">
        <v>2.1951003270881553E-2</v>
      </c>
      <c r="T28" s="34">
        <v>2.4205976046245466E-2</v>
      </c>
      <c r="U28" s="34">
        <v>2.37707795399053E-2</v>
      </c>
      <c r="V28" s="34">
        <v>2.4740819807779844E-2</v>
      </c>
      <c r="W28" s="34">
        <v>2.3333305472670079E-2</v>
      </c>
      <c r="X28" s="34">
        <v>2.6327473580875851E-2</v>
      </c>
      <c r="Y28" s="34">
        <v>1.4742364362730357E-2</v>
      </c>
      <c r="Z28" s="34">
        <v>3.368760190951417E-2</v>
      </c>
      <c r="AA28" s="34">
        <v>2.8587474727304496E-2</v>
      </c>
      <c r="AB28" s="34">
        <v>2.0824411925399803E-2</v>
      </c>
      <c r="AC28" s="34">
        <v>1.6573776513259142E-2</v>
      </c>
      <c r="AD28" s="34">
        <v>7.4804143991579388E-3</v>
      </c>
      <c r="AE28" s="34">
        <v>6.280862906479636E-3</v>
      </c>
      <c r="AF28" s="34">
        <v>6.7666123382856703E-3</v>
      </c>
      <c r="AG28" s="34">
        <v>6.6859041431060777E-3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3.4193173078049297E-2</v>
      </c>
      <c r="P29" s="32">
        <v>3.3284832164237992E-2</v>
      </c>
      <c r="Q29" s="32">
        <v>4.2059381182677512E-2</v>
      </c>
      <c r="R29" s="32">
        <v>5.4680126976863891E-2</v>
      </c>
      <c r="S29" s="32">
        <v>4.8446833079105307E-2</v>
      </c>
      <c r="T29" s="32">
        <v>4.7424305945572537E-2</v>
      </c>
      <c r="U29" s="32">
        <v>4.570968338072922E-2</v>
      </c>
      <c r="V29" s="32">
        <v>5.2747367581585033E-2</v>
      </c>
      <c r="W29" s="32">
        <v>2.5303168495302036E-2</v>
      </c>
      <c r="X29" s="32">
        <v>2.9572480298345249E-2</v>
      </c>
      <c r="Y29" s="32">
        <v>2.704482050128517E-2</v>
      </c>
      <c r="Z29" s="32">
        <v>2.5901903316920997E-2</v>
      </c>
      <c r="AA29" s="32">
        <v>2.6929986667558935E-2</v>
      </c>
      <c r="AB29" s="32">
        <v>2.0302547770700639E-2</v>
      </c>
      <c r="AC29" s="32" t="s">
        <v>1</v>
      </c>
      <c r="AD29" s="32" t="s">
        <v>1</v>
      </c>
      <c r="AE29" s="32">
        <v>2.0692721423234382E-2</v>
      </c>
      <c r="AF29" s="32">
        <v>2.1819580868489466E-2</v>
      </c>
      <c r="AG29" s="32">
        <v>2.0935828672425532E-2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1.433741266847611E-2</v>
      </c>
      <c r="R30" s="34">
        <v>1.2022238980378014E-2</v>
      </c>
      <c r="S30" s="34">
        <v>1.384580196534017E-2</v>
      </c>
      <c r="T30" s="34">
        <v>1.4609284379757035E-2</v>
      </c>
      <c r="U30" s="34">
        <v>2.1740297365716438E-2</v>
      </c>
      <c r="V30" s="34">
        <v>2.0396677943412427E-2</v>
      </c>
      <c r="W30" s="34">
        <v>1.8577352286176525E-2</v>
      </c>
      <c r="X30" s="34">
        <v>1.3659824809136611E-2</v>
      </c>
      <c r="Y30" s="34">
        <v>1.5496773220127425E-2</v>
      </c>
      <c r="Z30" s="34">
        <v>1.8945911710929995E-2</v>
      </c>
      <c r="AA30" s="34">
        <v>1.5490329211236147E-2</v>
      </c>
      <c r="AB30" s="34">
        <v>1.3459916369052961E-2</v>
      </c>
      <c r="AC30" s="34">
        <v>1.4537734453226345E-2</v>
      </c>
      <c r="AD30" s="34">
        <v>1.677937366419157E-2</v>
      </c>
      <c r="AE30" s="34">
        <v>1.7984557367125033E-2</v>
      </c>
      <c r="AF30" s="34">
        <v>2.126880010008847E-2</v>
      </c>
      <c r="AG30" s="34">
        <v>2.1276701928347609E-2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>
        <v>2.5246623690544628E-3</v>
      </c>
      <c r="R31" s="32" t="s">
        <v>1</v>
      </c>
      <c r="S31" s="32">
        <v>7.5596079605382439E-3</v>
      </c>
      <c r="T31" s="32" t="s">
        <v>1</v>
      </c>
      <c r="U31" s="32">
        <v>8.2306571326725055E-3</v>
      </c>
      <c r="V31" s="32" t="s">
        <v>1</v>
      </c>
      <c r="W31" s="32">
        <v>7.5645704490860154E-3</v>
      </c>
      <c r="X31" s="32" t="s">
        <v>1</v>
      </c>
      <c r="Y31" s="32">
        <v>4.8133883350149672E-3</v>
      </c>
      <c r="Z31" s="32" t="s">
        <v>1</v>
      </c>
      <c r="AA31" s="32">
        <v>4.8351472959556104E-3</v>
      </c>
      <c r="AB31" s="32" t="s">
        <v>1</v>
      </c>
      <c r="AC31" s="32">
        <v>8.6484728742810425E-3</v>
      </c>
      <c r="AD31" s="32" t="s">
        <v>1</v>
      </c>
      <c r="AE31" s="32">
        <v>5.4855623760921369E-3</v>
      </c>
      <c r="AF31" s="32" t="s">
        <v>1</v>
      </c>
      <c r="AG31" s="32">
        <v>6.8582707045109145E-3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2.2719079835349545E-3</v>
      </c>
      <c r="AF35" s="32">
        <v>2.3497228421279965E-3</v>
      </c>
      <c r="AG35" s="32" t="s">
        <v>54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 t="s">
        <v>54</v>
      </c>
      <c r="AE36" s="34">
        <v>8.28165713939443E-4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1.7567228657251084E-2</v>
      </c>
      <c r="Z39" s="32">
        <v>2.4037083540152902E-2</v>
      </c>
      <c r="AA39" s="32">
        <v>2.8258027205426514E-2</v>
      </c>
      <c r="AB39" s="32">
        <v>2.9298723897265299E-2</v>
      </c>
      <c r="AC39" s="32">
        <v>1.9606660117487042E-2</v>
      </c>
      <c r="AD39" s="32">
        <v>1.8041143864075473E-2</v>
      </c>
      <c r="AE39" s="32">
        <v>6.6422129685804491E-3</v>
      </c>
      <c r="AF39" s="32">
        <v>1.8490154266781151E-2</v>
      </c>
      <c r="AG39" s="32">
        <v>2.7872575532489193E-3</v>
      </c>
      <c r="AH39" s="32">
        <v>1.9728613757039647E-3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3.1685338603960972E-2</v>
      </c>
      <c r="P48" s="34" t="s">
        <v>1</v>
      </c>
      <c r="Q48" s="34">
        <v>3.0144659312771868E-2</v>
      </c>
      <c r="R48" s="34" t="s">
        <v>1</v>
      </c>
      <c r="S48" s="34">
        <v>2.9637645360045487E-2</v>
      </c>
      <c r="T48" s="34">
        <v>2.9243345594334384E-2</v>
      </c>
      <c r="U48" s="34">
        <v>3.3963025143951414E-2</v>
      </c>
      <c r="V48" s="34">
        <v>3.1750040589540528E-2</v>
      </c>
      <c r="W48" s="34">
        <v>3.0064816584333624E-2</v>
      </c>
      <c r="X48" s="34">
        <v>2.9137650255675173E-2</v>
      </c>
      <c r="Y48" s="34">
        <v>2.842733878365937E-2</v>
      </c>
      <c r="Z48" s="34">
        <v>3.0807305767391487E-2</v>
      </c>
      <c r="AA48" s="34">
        <v>2.7177324776219158E-2</v>
      </c>
      <c r="AB48" s="34">
        <v>3.2374475896451739E-2</v>
      </c>
      <c r="AC48" s="34">
        <v>2.9686109639093343E-2</v>
      </c>
      <c r="AD48" s="34">
        <v>2.5801177157738074E-2</v>
      </c>
      <c r="AE48" s="34">
        <v>2.0598081089549244E-2</v>
      </c>
      <c r="AF48" s="34">
        <v>2.4823960191531314E-2</v>
      </c>
      <c r="AG48" s="34">
        <v>1.8281635095283997E-2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2.7730387638616153E-5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4.9840021846998601E-2</v>
      </c>
      <c r="V54" s="34">
        <v>5.0037788625683664E-2</v>
      </c>
      <c r="W54" s="34">
        <v>4.2139303893018301E-2</v>
      </c>
      <c r="X54" s="34" t="s">
        <v>1</v>
      </c>
      <c r="Y54" s="34" t="s">
        <v>1</v>
      </c>
      <c r="Z54" s="34" t="s">
        <v>1</v>
      </c>
      <c r="AA54" s="34">
        <v>2.5357933417881406E-2</v>
      </c>
      <c r="AB54" s="34">
        <v>2.6677314625292267E-3</v>
      </c>
      <c r="AC54" s="34">
        <v>3.5206688581854262E-3</v>
      </c>
      <c r="AD54" s="34">
        <v>2.3687069975033372E-2</v>
      </c>
      <c r="AE54" s="34">
        <v>1.7484802654030738E-3</v>
      </c>
      <c r="AF54" s="34">
        <v>1.4190569625172102E-3</v>
      </c>
      <c r="AG54" s="34">
        <v>1.2385706885007235E-3</v>
      </c>
      <c r="AH54" s="34">
        <v>2.3066575526374355E-3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1.925570311484083E-3</v>
      </c>
      <c r="P57" s="32">
        <v>1.6362621917575069E-3</v>
      </c>
      <c r="Q57" s="32" t="s">
        <v>1</v>
      </c>
      <c r="R57" s="32" t="s">
        <v>1</v>
      </c>
      <c r="S57" s="32" t="s">
        <v>1</v>
      </c>
      <c r="T57" s="32" t="s">
        <v>1</v>
      </c>
      <c r="U57" s="32">
        <v>3.3989402532362527E-3</v>
      </c>
      <c r="V57" s="32">
        <v>1.7141910197663798E-3</v>
      </c>
      <c r="W57" s="32">
        <v>1.9605280727633223E-3</v>
      </c>
      <c r="X57" s="32">
        <v>2.094874084030059E-3</v>
      </c>
      <c r="Y57" s="32">
        <v>1.7852096434006442E-3</v>
      </c>
      <c r="Z57" s="32">
        <v>2.2295512701410256E-3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 t="s">
        <v>1</v>
      </c>
      <c r="V58" s="34" t="s">
        <v>1</v>
      </c>
      <c r="W58" s="34">
        <v>1.472766469835996E-2</v>
      </c>
      <c r="X58" s="34">
        <v>1.6678642574644957E-2</v>
      </c>
      <c r="Y58" s="34">
        <v>1.583970666211322E-2</v>
      </c>
      <c r="Z58" s="34">
        <v>1.5126075679760903E-2</v>
      </c>
      <c r="AA58" s="34">
        <v>3.1255844191700431E-3</v>
      </c>
      <c r="AB58" s="34">
        <v>2.8876349066932969E-3</v>
      </c>
      <c r="AC58" s="34">
        <v>2.7649453270732136E-3</v>
      </c>
      <c r="AD58" s="34">
        <v>5.0751893741315685E-3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1.0866346357235668</v>
      </c>
      <c r="M5" s="11" t="s">
        <v>1</v>
      </c>
      <c r="N5" s="11" t="s">
        <v>1</v>
      </c>
      <c r="O5" s="11" t="s">
        <v>1</v>
      </c>
      <c r="P5" s="11">
        <v>2.1177481675699812</v>
      </c>
      <c r="Q5" s="11">
        <v>2.7827708751046778</v>
      </c>
      <c r="R5" s="11">
        <v>3.1153394922106816</v>
      </c>
      <c r="S5" s="11">
        <v>3.2386697291507489</v>
      </c>
      <c r="T5" s="11">
        <v>3.6758412488207686</v>
      </c>
      <c r="U5" s="11">
        <v>3.4294733075209782</v>
      </c>
      <c r="V5" s="11">
        <v>3.0845943238731222</v>
      </c>
      <c r="W5" s="11">
        <v>2.9466527964753397</v>
      </c>
      <c r="X5" s="11">
        <v>2.8922302486903448</v>
      </c>
      <c r="Y5" s="11">
        <v>2.9735655517725168</v>
      </c>
      <c r="Z5" s="11">
        <v>2.8886394274923766</v>
      </c>
      <c r="AA5" s="11">
        <v>3.3566345792729928</v>
      </c>
      <c r="AB5" s="11">
        <v>3.4786357721608514</v>
      </c>
      <c r="AC5" s="11">
        <v>3.4407284608898516</v>
      </c>
      <c r="AD5" s="11">
        <v>3.4705123223368681</v>
      </c>
      <c r="AE5" s="11">
        <v>3.4919229765813111</v>
      </c>
      <c r="AF5" s="11">
        <v>3.5750932381950351</v>
      </c>
      <c r="AG5" s="11">
        <v>3.5218742792823505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1.8683875256190106</v>
      </c>
      <c r="V6" s="14">
        <v>1.1273398290371242</v>
      </c>
      <c r="W6" s="14">
        <v>2.2331841905551189</v>
      </c>
      <c r="X6" s="14">
        <v>1.0909435361645867</v>
      </c>
      <c r="Y6" s="14" t="s">
        <v>1</v>
      </c>
      <c r="Z6" s="14" t="s">
        <v>1</v>
      </c>
      <c r="AA6" s="14">
        <v>0.60637986400253041</v>
      </c>
      <c r="AB6" s="14">
        <v>0.63763663155715733</v>
      </c>
      <c r="AC6" s="14">
        <v>0.74555991970893176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3.2585495446477717</v>
      </c>
      <c r="R7" s="18">
        <v>2.5562228602984538</v>
      </c>
      <c r="S7" s="18">
        <v>3.3898154264098013</v>
      </c>
      <c r="T7" s="18">
        <v>2.8295268904218496</v>
      </c>
      <c r="U7" s="18">
        <v>2.5163942751099526</v>
      </c>
      <c r="V7" s="18">
        <v>3.2568355599532204</v>
      </c>
      <c r="W7" s="18">
        <v>2.8433804617735237</v>
      </c>
      <c r="X7" s="18">
        <v>2.4989612053470145</v>
      </c>
      <c r="Y7" s="18">
        <v>2.6047049514326837</v>
      </c>
      <c r="Z7" s="18">
        <v>2.3232916786847393</v>
      </c>
      <c r="AA7" s="18">
        <v>2.5013492039950198</v>
      </c>
      <c r="AB7" s="18">
        <v>2.4546282517989795</v>
      </c>
      <c r="AC7" s="18">
        <v>1.5228891855792974</v>
      </c>
      <c r="AD7" s="18">
        <v>1.1897631356058802</v>
      </c>
      <c r="AE7" s="18">
        <v>1.2187296654754951</v>
      </c>
      <c r="AF7" s="18">
        <v>2.2373416230542658</v>
      </c>
      <c r="AG7" s="18">
        <v>1.8034531283207991</v>
      </c>
      <c r="AH7" s="18">
        <v>1.7567549016335091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0.13696618703737701</v>
      </c>
      <c r="P8" s="14">
        <v>0.18376389575506499</v>
      </c>
      <c r="Q8" s="14">
        <v>0.20788484481018291</v>
      </c>
      <c r="R8" s="14">
        <v>0.11689866187692853</v>
      </c>
      <c r="S8" s="14">
        <v>3.7495030193787575E-2</v>
      </c>
      <c r="T8" s="14" t="s">
        <v>1</v>
      </c>
      <c r="U8" s="14">
        <v>4.0789601227052164E-2</v>
      </c>
      <c r="V8" s="14">
        <v>6.5594717742622474E-2</v>
      </c>
      <c r="W8" s="14">
        <v>0.14435654997664726</v>
      </c>
      <c r="X8" s="14">
        <v>0.13240180052288089</v>
      </c>
      <c r="Y8" s="14">
        <v>0.16050048237373238</v>
      </c>
      <c r="Z8" s="14">
        <v>0.11778563015312131</v>
      </c>
      <c r="AA8" s="14">
        <v>8.6802764828805654E-2</v>
      </c>
      <c r="AB8" s="14">
        <v>0.11504655550612818</v>
      </c>
      <c r="AC8" s="14">
        <v>0.40291843624087992</v>
      </c>
      <c r="AD8" s="14">
        <v>0.17506059789927284</v>
      </c>
      <c r="AE8" s="14">
        <v>0.3000044118295857</v>
      </c>
      <c r="AF8" s="14">
        <v>0.27829716919598207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0.38286671452500598</v>
      </c>
      <c r="P9" s="11">
        <v>0.21643974752726655</v>
      </c>
      <c r="Q9" s="11">
        <v>4.3259663728213951E-2</v>
      </c>
      <c r="R9" s="11">
        <v>3.9737467796093799E-3</v>
      </c>
      <c r="S9" s="11">
        <v>4.3766700451488075E-2</v>
      </c>
      <c r="T9" s="11">
        <v>0.15958546234119567</v>
      </c>
      <c r="U9" s="11">
        <v>0.21074708829593755</v>
      </c>
      <c r="V9" s="11">
        <v>0.49278226499398514</v>
      </c>
      <c r="W9" s="11">
        <v>0.12173329483647942</v>
      </c>
      <c r="X9" s="11">
        <v>0.11137524790186371</v>
      </c>
      <c r="Y9" s="11">
        <v>0.24137772393381279</v>
      </c>
      <c r="Z9" s="11">
        <v>0.28109480497740086</v>
      </c>
      <c r="AA9" s="11" t="s">
        <v>1</v>
      </c>
      <c r="AB9" s="11" t="s">
        <v>1</v>
      </c>
      <c r="AC9" s="11">
        <v>0.20701892744479497</v>
      </c>
      <c r="AD9" s="11">
        <v>0.19691499835904169</v>
      </c>
      <c r="AE9" s="11">
        <v>0.22297282380731612</v>
      </c>
      <c r="AF9" s="11">
        <v>0.2308220175092017</v>
      </c>
      <c r="AG9" s="11">
        <v>0.24702248067924831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1.4945001196798895</v>
      </c>
      <c r="P10" s="14">
        <v>1.4561950821722318</v>
      </c>
      <c r="Q10" s="14">
        <v>1.3811498620677058</v>
      </c>
      <c r="R10" s="14">
        <v>1.356575960963661</v>
      </c>
      <c r="S10" s="14">
        <v>1.3431272196031507</v>
      </c>
      <c r="T10" s="14">
        <v>1.3345040351664625</v>
      </c>
      <c r="U10" s="14">
        <v>1.4261902207803998</v>
      </c>
      <c r="V10" s="14">
        <v>1.16635331052267</v>
      </c>
      <c r="W10" s="14">
        <v>1.1798525118053653</v>
      </c>
      <c r="X10" s="14">
        <v>1.1365233153705097</v>
      </c>
      <c r="Y10" s="14">
        <v>1.1370266752442362</v>
      </c>
      <c r="Z10" s="14">
        <v>1.0242471706515563</v>
      </c>
      <c r="AA10" s="14">
        <v>1.0640926386532474</v>
      </c>
      <c r="AB10" s="14">
        <v>1.1221545367104842</v>
      </c>
      <c r="AC10" s="14">
        <v>0.97032333311734587</v>
      </c>
      <c r="AD10" s="14">
        <v>0.95841682588502108</v>
      </c>
      <c r="AE10" s="14">
        <v>0.94414081696475116</v>
      </c>
      <c r="AF10" s="14">
        <v>0.80632365456459965</v>
      </c>
      <c r="AG10" s="14">
        <v>0.73435143036403194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1.1747062778203303</v>
      </c>
      <c r="N11" s="11">
        <v>1.2504411370090094</v>
      </c>
      <c r="O11" s="11">
        <v>1.0575284079609257</v>
      </c>
      <c r="P11" s="11">
        <v>1.1857695660789753</v>
      </c>
      <c r="Q11" s="11">
        <v>1.4001076084329414</v>
      </c>
      <c r="R11" s="11">
        <v>1.4006409962993509</v>
      </c>
      <c r="S11" s="11">
        <v>1.1289495181116311</v>
      </c>
      <c r="T11" s="11">
        <v>1.154542129325774</v>
      </c>
      <c r="U11" s="11">
        <v>1.2695530611160049</v>
      </c>
      <c r="V11" s="11">
        <v>1.208005772963948</v>
      </c>
      <c r="W11" s="11">
        <v>1.1911947801175549</v>
      </c>
      <c r="X11" s="11">
        <v>1.1808369979799882</v>
      </c>
      <c r="Y11" s="11">
        <v>1.205416700229055</v>
      </c>
      <c r="Z11" s="11">
        <v>1.1740939666252055</v>
      </c>
      <c r="AA11" s="11" t="s">
        <v>1</v>
      </c>
      <c r="AB11" s="11">
        <v>1.1746569852079278</v>
      </c>
      <c r="AC11" s="11">
        <v>1.1315784712069015</v>
      </c>
      <c r="AD11" s="11">
        <v>1.118167038436793</v>
      </c>
      <c r="AE11" s="11">
        <v>0.99931851969975938</v>
      </c>
      <c r="AF11" s="11">
        <v>1.0240416042768417</v>
      </c>
      <c r="AG11" s="11">
        <v>0.94574556929179399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0.70498508873425358</v>
      </c>
      <c r="R12" s="14">
        <v>0.59678579331710557</v>
      </c>
      <c r="S12" s="14">
        <v>1.3629067475539083</v>
      </c>
      <c r="T12" s="14">
        <v>0.78408784529032571</v>
      </c>
      <c r="U12" s="14">
        <v>1.7678306592962114</v>
      </c>
      <c r="V12" s="14">
        <v>1.6719664187965915</v>
      </c>
      <c r="W12" s="14">
        <v>1.0376111457382966</v>
      </c>
      <c r="X12" s="14">
        <v>1.4266677594334611</v>
      </c>
      <c r="Y12" s="14">
        <v>2.3074400365512853</v>
      </c>
      <c r="Z12" s="14">
        <v>1.7246335988477277</v>
      </c>
      <c r="AA12" s="14">
        <v>1.9696473644745318</v>
      </c>
      <c r="AB12" s="14">
        <v>1.452921129624428</v>
      </c>
      <c r="AC12" s="14">
        <v>0.79277870604976441</v>
      </c>
      <c r="AD12" s="14">
        <v>0.61010787209191697</v>
      </c>
      <c r="AE12" s="14">
        <v>0.63621685137751172</v>
      </c>
      <c r="AF12" s="14">
        <v>1.6066076364906663</v>
      </c>
      <c r="AG12" s="14">
        <v>1.374018410411405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0.41950471378952592</v>
      </c>
      <c r="S13" s="11">
        <v>0.24259868421052633</v>
      </c>
      <c r="T13" s="11">
        <v>7.2919864906355547E-2</v>
      </c>
      <c r="U13" s="11">
        <v>0.10235579165624831</v>
      </c>
      <c r="V13" s="11">
        <v>7.8666269589305879E-2</v>
      </c>
      <c r="W13" s="11">
        <v>8.25237255711017E-2</v>
      </c>
      <c r="X13" s="11">
        <v>8.7786935255672133E-2</v>
      </c>
      <c r="Y13" s="11">
        <v>9.2423412983356684E-2</v>
      </c>
      <c r="Z13" s="11">
        <v>9.4365057967107036E-2</v>
      </c>
      <c r="AA13" s="11">
        <v>3.5384565895712039E-2</v>
      </c>
      <c r="AB13" s="11" t="s">
        <v>1</v>
      </c>
      <c r="AC13" s="11">
        <v>0.1547911620416659</v>
      </c>
      <c r="AD13" s="11" t="s">
        <v>1</v>
      </c>
      <c r="AE13" s="11">
        <v>0.10940067289271338</v>
      </c>
      <c r="AF13" s="11" t="s">
        <v>1</v>
      </c>
      <c r="AG13" s="11">
        <v>0.1069078350333698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0.22344099126548855</v>
      </c>
      <c r="P14" s="14" t="s">
        <v>1</v>
      </c>
      <c r="Q14" s="14">
        <v>0.45516321768341156</v>
      </c>
      <c r="R14" s="14">
        <v>0.81752449305757724</v>
      </c>
      <c r="S14" s="14">
        <v>0.73609267527452626</v>
      </c>
      <c r="T14" s="14">
        <v>0.80451539530769567</v>
      </c>
      <c r="U14" s="14">
        <v>0.7626633348951013</v>
      </c>
      <c r="V14" s="14">
        <v>0.75771086731652137</v>
      </c>
      <c r="W14" s="14">
        <v>0.75515128264666398</v>
      </c>
      <c r="X14" s="14">
        <v>0.8608706255334716</v>
      </c>
      <c r="Y14" s="14">
        <v>0.72391591328259419</v>
      </c>
      <c r="Z14" s="14">
        <v>0.63401247172169672</v>
      </c>
      <c r="AA14" s="14">
        <v>0.64855350453581262</v>
      </c>
      <c r="AB14" s="14">
        <v>0.57759468784476453</v>
      </c>
      <c r="AC14" s="14">
        <v>0.62945785955496536</v>
      </c>
      <c r="AD14" s="14">
        <v>0.55826190323230485</v>
      </c>
      <c r="AE14" s="14">
        <v>0.59583023558453396</v>
      </c>
      <c r="AF14" s="14">
        <v>0.66254314073888565</v>
      </c>
      <c r="AG14" s="14">
        <v>0.55646637216844019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2.2009194952557952E-2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4.5789752735335233E-2</v>
      </c>
      <c r="V15" s="11">
        <v>4.1764310076799926E-2</v>
      </c>
      <c r="W15" s="11">
        <v>3.0039050765995796E-2</v>
      </c>
      <c r="X15" s="11" t="s">
        <v>54</v>
      </c>
      <c r="Y15" s="11" t="s">
        <v>54</v>
      </c>
      <c r="Z15" s="11" t="s">
        <v>54</v>
      </c>
      <c r="AA15" s="11">
        <v>5.8626269258729453E-3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2.7501223494006704</v>
      </c>
      <c r="Q16" s="14">
        <v>2.177430657306306</v>
      </c>
      <c r="R16" s="14">
        <v>2.1284748467288148</v>
      </c>
      <c r="S16" s="14">
        <v>1.6685727060887212</v>
      </c>
      <c r="T16" s="14">
        <v>2.9438576210961598</v>
      </c>
      <c r="U16" s="14">
        <v>2.851376688697862</v>
      </c>
      <c r="V16" s="14">
        <v>2.8621521927228017</v>
      </c>
      <c r="W16" s="14">
        <v>2.4895825226920598</v>
      </c>
      <c r="X16" s="14">
        <v>2.4071026621576777</v>
      </c>
      <c r="Y16" s="14">
        <v>2.657433534079765</v>
      </c>
      <c r="Z16" s="14">
        <v>2.5555493635010227</v>
      </c>
      <c r="AA16" s="14">
        <v>2.7790181435573693</v>
      </c>
      <c r="AB16" s="14">
        <v>3.9867282028741311</v>
      </c>
      <c r="AC16" s="14">
        <v>3.9170665019820223</v>
      </c>
      <c r="AD16" s="14">
        <v>2.9004987028097191</v>
      </c>
      <c r="AE16" s="14">
        <v>2.4191457578014721</v>
      </c>
      <c r="AF16" s="14">
        <v>2.0748210201321364</v>
      </c>
      <c r="AG16" s="14">
        <v>3.15268155896127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5.8951394334612797</v>
      </c>
      <c r="Y17" s="11">
        <v>6.0931899641577063</v>
      </c>
      <c r="Z17" s="11">
        <v>5.1597051597051591</v>
      </c>
      <c r="AA17" s="11">
        <v>6.3074901445466498</v>
      </c>
      <c r="AB17" s="11">
        <v>6.7028985507246386</v>
      </c>
      <c r="AC17" s="11">
        <v>5.0761421319796955</v>
      </c>
      <c r="AD17" s="11">
        <v>4.4575725026852853</v>
      </c>
      <c r="AE17" s="11">
        <v>3.8934426229508197</v>
      </c>
      <c r="AF17" s="11">
        <v>3.7988422575976841</v>
      </c>
      <c r="AG17" s="11">
        <v>3.9717429216661708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0.55325492794434328</v>
      </c>
      <c r="W18" s="14">
        <v>1.4273044029141591</v>
      </c>
      <c r="X18" s="14">
        <v>1.6104295844518108</v>
      </c>
      <c r="Y18" s="14">
        <v>0.84922184930274325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1.2802917886655818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2.6763721061764212</v>
      </c>
      <c r="V19" s="11">
        <v>2.5067494491643574</v>
      </c>
      <c r="W19" s="11">
        <v>2.0151406693997962</v>
      </c>
      <c r="X19" s="11">
        <v>1.4804085091593402</v>
      </c>
      <c r="Y19" s="11">
        <v>1.5776232485432646</v>
      </c>
      <c r="Z19" s="11">
        <v>1.162500983354724</v>
      </c>
      <c r="AA19" s="11">
        <v>1.1975925175126607</v>
      </c>
      <c r="AB19" s="11">
        <v>0.94739646219801021</v>
      </c>
      <c r="AC19" s="11">
        <v>0.67270105053957607</v>
      </c>
      <c r="AD19" s="11">
        <v>0.76586404827786836</v>
      </c>
      <c r="AE19" s="11">
        <v>0.35404478472137468</v>
      </c>
      <c r="AF19" s="11">
        <v>0.17113646120440248</v>
      </c>
      <c r="AG19" s="11">
        <v>0.24971113583106028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5.8713441708561152E-2</v>
      </c>
      <c r="R20" s="14">
        <v>1.5998464147441847E-2</v>
      </c>
      <c r="S20" s="14">
        <v>1.266624445851805E-2</v>
      </c>
      <c r="T20" s="14">
        <v>0.33654581612360407</v>
      </c>
      <c r="U20" s="14">
        <v>0.53524763074210513</v>
      </c>
      <c r="V20" s="14">
        <v>0.57446861652971004</v>
      </c>
      <c r="W20" s="14">
        <v>0.49942457603196322</v>
      </c>
      <c r="X20" s="14">
        <v>0.47270148900969039</v>
      </c>
      <c r="Y20" s="14">
        <v>0.47413428160189658</v>
      </c>
      <c r="Z20" s="14">
        <v>0.41295693685062518</v>
      </c>
      <c r="AA20" s="14">
        <v>0.223804394958806</v>
      </c>
      <c r="AB20" s="14">
        <v>0.27256311539640898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2.6794602502594955</v>
      </c>
      <c r="X22" s="14">
        <v>3.0937974920672064</v>
      </c>
      <c r="Y22" s="14">
        <v>0.7584269662921348</v>
      </c>
      <c r="Z22" s="14">
        <v>0.63035286056868789</v>
      </c>
      <c r="AA22" s="14">
        <v>0.70232306861156135</v>
      </c>
      <c r="AB22" s="14">
        <v>0.72202166064981954</v>
      </c>
      <c r="AC22" s="14">
        <v>0.66538150612524094</v>
      </c>
      <c r="AD22" s="14">
        <v>0.70073698199830858</v>
      </c>
      <c r="AE22" s="14">
        <v>0.625</v>
      </c>
      <c r="AF22" s="14">
        <v>0.62723045311993075</v>
      </c>
      <c r="AG22" s="14">
        <v>0.64387250823111342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2.8652254029223223</v>
      </c>
      <c r="U23" s="11">
        <v>2.3186584196077131</v>
      </c>
      <c r="V23" s="11">
        <v>2.520112901057967</v>
      </c>
      <c r="W23" s="11" t="s">
        <v>1</v>
      </c>
      <c r="X23" s="11">
        <v>1.8916037873879146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0.13217678645187939</v>
      </c>
      <c r="AD23" s="11" t="s">
        <v>1</v>
      </c>
      <c r="AE23" s="11">
        <v>5.8676257037271001E-2</v>
      </c>
      <c r="AF23" s="11">
        <v>7.8078299210893473E-2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0.93460969792464821</v>
      </c>
      <c r="M24" s="14">
        <v>0.80072647992357693</v>
      </c>
      <c r="N24" s="14">
        <v>0.94644734821760035</v>
      </c>
      <c r="O24" s="14">
        <v>1.0986866173457528</v>
      </c>
      <c r="P24" s="14">
        <v>0.66636886159809638</v>
      </c>
      <c r="Q24" s="14">
        <v>0.29930597646181201</v>
      </c>
      <c r="R24" s="14">
        <v>0.37241906029407873</v>
      </c>
      <c r="S24" s="14">
        <v>0.4170356556107695</v>
      </c>
      <c r="T24" s="14">
        <v>0.32660561105577207</v>
      </c>
      <c r="U24" s="14">
        <v>0.16268581324866505</v>
      </c>
      <c r="V24" s="14">
        <v>0.30421877351494359</v>
      </c>
      <c r="W24" s="14">
        <v>9.1644099826608746E-2</v>
      </c>
      <c r="X24" s="14">
        <v>0.10714902981854919</v>
      </c>
      <c r="Y24" s="14">
        <v>0.13526850687921163</v>
      </c>
      <c r="Z24" s="14">
        <v>0.10885882354522278</v>
      </c>
      <c r="AA24" s="14">
        <v>0.15476398268863259</v>
      </c>
      <c r="AB24" s="14">
        <v>0.42127439901828245</v>
      </c>
      <c r="AC24" s="14">
        <v>0.42311709411628173</v>
      </c>
      <c r="AD24" s="14">
        <v>0.43202199148306725</v>
      </c>
      <c r="AE24" s="14">
        <v>0.28634322950508445</v>
      </c>
      <c r="AF24" s="14">
        <v>0.29531439843866841</v>
      </c>
      <c r="AG24" s="14">
        <v>0.20575248026496795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0.37402349607594226</v>
      </c>
      <c r="S25" s="11">
        <v>0.51817062632001598</v>
      </c>
      <c r="T25" s="11" t="s">
        <v>1</v>
      </c>
      <c r="U25" s="11">
        <v>0.34919639640121419</v>
      </c>
      <c r="V25" s="11" t="s">
        <v>1</v>
      </c>
      <c r="W25" s="11">
        <v>0.23139469342408203</v>
      </c>
      <c r="X25" s="11" t="s">
        <v>1</v>
      </c>
      <c r="Y25" s="11">
        <v>0.21985560555001935</v>
      </c>
      <c r="Z25" s="11" t="s">
        <v>1</v>
      </c>
      <c r="AA25" s="11">
        <v>0.31450176995348</v>
      </c>
      <c r="AB25" s="11" t="s">
        <v>1</v>
      </c>
      <c r="AC25" s="11">
        <v>0.68908334005770344</v>
      </c>
      <c r="AD25" s="11" t="s">
        <v>1</v>
      </c>
      <c r="AE25" s="11">
        <v>0.74811722826163851</v>
      </c>
      <c r="AF25" s="11" t="s">
        <v>1</v>
      </c>
      <c r="AG25" s="11">
        <v>1.0053238863228422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3.8160749043326265</v>
      </c>
      <c r="O26" s="14">
        <v>5.479453852361674</v>
      </c>
      <c r="P26" s="14">
        <v>6.048346472558749</v>
      </c>
      <c r="Q26" s="14">
        <v>5.7367825220080082</v>
      </c>
      <c r="R26" s="14">
        <v>4.99756674215514</v>
      </c>
      <c r="S26" s="14">
        <v>4.1884230033504259</v>
      </c>
      <c r="T26" s="14">
        <v>6.0276445130338514</v>
      </c>
      <c r="U26" s="14">
        <v>4.7496146432591519</v>
      </c>
      <c r="V26" s="14">
        <v>7.0509768726897866</v>
      </c>
      <c r="W26" s="14">
        <v>9.3475023593114734</v>
      </c>
      <c r="X26" s="14">
        <v>7.2593367697881588</v>
      </c>
      <c r="Y26" s="14">
        <v>8.0341077232482103</v>
      </c>
      <c r="Z26" s="14">
        <v>7.4382684408188569</v>
      </c>
      <c r="AA26" s="14">
        <v>5.8858194851612042</v>
      </c>
      <c r="AB26" s="14">
        <v>6.0498614747402968</v>
      </c>
      <c r="AC26" s="14">
        <v>4.3595600459291175</v>
      </c>
      <c r="AD26" s="14">
        <v>3.6810797436929685</v>
      </c>
      <c r="AE26" s="14">
        <v>4.0087401970887591</v>
      </c>
      <c r="AF26" s="14">
        <v>4.816364399229494</v>
      </c>
      <c r="AG26" s="14">
        <v>5.1470339497567386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0.54408967252347162</v>
      </c>
      <c r="P27" s="11" t="s">
        <v>1</v>
      </c>
      <c r="Q27" s="11">
        <v>0.54875226046053582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1.9991287821063921</v>
      </c>
      <c r="X27" s="11" t="s">
        <v>1</v>
      </c>
      <c r="Y27" s="11">
        <v>1.3509180101932905</v>
      </c>
      <c r="Z27" s="11" t="s">
        <v>1</v>
      </c>
      <c r="AA27" s="11">
        <v>1.5928912678569334</v>
      </c>
      <c r="AB27" s="11" t="s">
        <v>1</v>
      </c>
      <c r="AC27" s="11">
        <v>1.5286274240469382</v>
      </c>
      <c r="AD27" s="11" t="s">
        <v>1</v>
      </c>
      <c r="AE27" s="11">
        <v>1.1088011088011089</v>
      </c>
      <c r="AF27" s="11">
        <v>0.94779889343276413</v>
      </c>
      <c r="AG27" s="11">
        <v>1.2100416411244086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4.69159234669287</v>
      </c>
      <c r="S28" s="14">
        <v>4.9057071082333792</v>
      </c>
      <c r="T28" s="14">
        <v>5.2464932266107134</v>
      </c>
      <c r="U28" s="14">
        <v>5.0284824121929805</v>
      </c>
      <c r="V28" s="14">
        <v>4.0860390663089703</v>
      </c>
      <c r="W28" s="14">
        <v>3.5757056948716905</v>
      </c>
      <c r="X28" s="14">
        <v>3.3132555854585841</v>
      </c>
      <c r="Y28" s="14">
        <v>1.7977461874422958</v>
      </c>
      <c r="Z28" s="14">
        <v>3.8412142788875085</v>
      </c>
      <c r="AA28" s="14">
        <v>2.4702568394171287</v>
      </c>
      <c r="AB28" s="14">
        <v>2.6407733659990482</v>
      </c>
      <c r="AC28" s="14">
        <v>1.8736773237377411</v>
      </c>
      <c r="AD28" s="14">
        <v>0.89526957295255183</v>
      </c>
      <c r="AE28" s="14">
        <v>0.76372345768037186</v>
      </c>
      <c r="AF28" s="14">
        <v>0.75370085835835543</v>
      </c>
      <c r="AG28" s="14">
        <v>0.72989918832335521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2.7400260299344241</v>
      </c>
      <c r="P29" s="11">
        <v>2.429083493801822</v>
      </c>
      <c r="Q29" s="11">
        <v>2.9665790461885089</v>
      </c>
      <c r="R29" s="11">
        <v>3.557459335643228</v>
      </c>
      <c r="S29" s="11">
        <v>3.3949371640926254</v>
      </c>
      <c r="T29" s="11">
        <v>2.91531390763256</v>
      </c>
      <c r="U29" s="11">
        <v>2.5228275398016691</v>
      </c>
      <c r="V29" s="11">
        <v>2.571379544254111</v>
      </c>
      <c r="W29" s="11">
        <v>1.0486315900126706</v>
      </c>
      <c r="X29" s="11">
        <v>1.154899354307739</v>
      </c>
      <c r="Y29" s="11">
        <v>1.0544317362669331</v>
      </c>
      <c r="Z29" s="11">
        <v>1.0949954618571338</v>
      </c>
      <c r="AA29" s="11">
        <v>1.2265156195234372</v>
      </c>
      <c r="AB29" s="11">
        <v>1.011265430388212</v>
      </c>
      <c r="AC29" s="11" t="s">
        <v>1</v>
      </c>
      <c r="AD29" s="11" t="s">
        <v>1</v>
      </c>
      <c r="AE29" s="11">
        <v>1.0147391031373838</v>
      </c>
      <c r="AF29" s="11">
        <v>1.0188656397612688</v>
      </c>
      <c r="AG29" s="11">
        <v>0.9838290681264551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1.3039196043570622</v>
      </c>
      <c r="R30" s="14">
        <v>1.0214115389153209</v>
      </c>
      <c r="S30" s="14">
        <v>1.116120965306691</v>
      </c>
      <c r="T30" s="14">
        <v>1.1025893940798672</v>
      </c>
      <c r="U30" s="14">
        <v>1.5942886126395897</v>
      </c>
      <c r="V30" s="14">
        <v>1.4997955575144866</v>
      </c>
      <c r="W30" s="14">
        <v>1.3932239846957497</v>
      </c>
      <c r="X30" s="14">
        <v>1.05175577509107</v>
      </c>
      <c r="Y30" s="14">
        <v>1.2156044844840044</v>
      </c>
      <c r="Z30" s="14">
        <v>1.5259396559766054</v>
      </c>
      <c r="AA30" s="14">
        <v>1.2678408745824477</v>
      </c>
      <c r="AB30" s="14">
        <v>1.1312217194570136</v>
      </c>
      <c r="AC30" s="14">
        <v>1.2017350494204651</v>
      </c>
      <c r="AD30" s="14">
        <v>1.3515321825237521</v>
      </c>
      <c r="AE30" s="14">
        <v>1.4384793218597483</v>
      </c>
      <c r="AF30" s="14">
        <v>1.5093860984271943</v>
      </c>
      <c r="AG30" s="14">
        <v>1.5076771453831326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7.5148265496790975E-2</v>
      </c>
      <c r="R31" s="11" t="s">
        <v>1</v>
      </c>
      <c r="S31" s="11">
        <v>0.23376671758000225</v>
      </c>
      <c r="T31" s="11" t="s">
        <v>1</v>
      </c>
      <c r="U31" s="11">
        <v>0.24241462597626981</v>
      </c>
      <c r="V31" s="11" t="s">
        <v>1</v>
      </c>
      <c r="W31" s="11">
        <v>0.23735575587708002</v>
      </c>
      <c r="X31" s="11" t="s">
        <v>1</v>
      </c>
      <c r="Y31" s="11">
        <v>0.14763108276166406</v>
      </c>
      <c r="Z31" s="11" t="s">
        <v>1</v>
      </c>
      <c r="AA31" s="11">
        <v>0.15020489113791144</v>
      </c>
      <c r="AB31" s="11" t="s">
        <v>1</v>
      </c>
      <c r="AC31" s="11">
        <v>0.25718180181570355</v>
      </c>
      <c r="AD31" s="11" t="s">
        <v>1</v>
      </c>
      <c r="AE31" s="11">
        <v>0.16193148602829416</v>
      </c>
      <c r="AF31" s="11" t="s">
        <v>1</v>
      </c>
      <c r="AG31" s="11">
        <v>0.20158597200827408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1.1956937376827368</v>
      </c>
      <c r="AF35" s="11">
        <v>1.1560693641618496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0.22796775090353072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1.0380207724122208</v>
      </c>
      <c r="Z39" s="11">
        <v>1.2414821083242771</v>
      </c>
      <c r="AA39" s="11">
        <v>1.2954138777906945</v>
      </c>
      <c r="AB39" s="11">
        <v>1.3886949663581099</v>
      </c>
      <c r="AC39" s="11">
        <v>0.94076623412002947</v>
      </c>
      <c r="AD39" s="11">
        <v>0.90175429963339337</v>
      </c>
      <c r="AE39" s="11">
        <v>0.28386622980454185</v>
      </c>
      <c r="AF39" s="11">
        <v>0.74280919432713866</v>
      </c>
      <c r="AG39" s="11">
        <v>9.9521041872613028E-2</v>
      </c>
      <c r="AH39" s="11">
        <v>7.4182920457410331E-2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1.890848162614412</v>
      </c>
      <c r="P48" s="14" t="s">
        <v>1</v>
      </c>
      <c r="Q48" s="14">
        <v>2.0407263901177317</v>
      </c>
      <c r="R48" s="14" t="s">
        <v>1</v>
      </c>
      <c r="S48" s="14">
        <v>1.9023557119624044</v>
      </c>
      <c r="T48" s="14">
        <v>1.8920859581461109</v>
      </c>
      <c r="U48" s="14">
        <v>1.9782974608745478</v>
      </c>
      <c r="V48" s="14">
        <v>1.934558959379407</v>
      </c>
      <c r="W48" s="14">
        <v>1.8591385639210922</v>
      </c>
      <c r="X48" s="14">
        <v>1.8091937514960399</v>
      </c>
      <c r="Y48" s="14">
        <v>1.7310958812332262</v>
      </c>
      <c r="Z48" s="14">
        <v>1.8082681572542689</v>
      </c>
      <c r="AA48" s="14">
        <v>1.4129069976016955</v>
      </c>
      <c r="AB48" s="14">
        <v>1.5925537692123108</v>
      </c>
      <c r="AC48" s="14">
        <v>1.4260685033291798</v>
      </c>
      <c r="AD48" s="14">
        <v>1.267981274329425</v>
      </c>
      <c r="AE48" s="14">
        <v>0.96433182698515174</v>
      </c>
      <c r="AF48" s="14">
        <v>1.1060582852685601</v>
      </c>
      <c r="AG48" s="14">
        <v>0.94333664301348652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6.243957460522075E-3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6.0981642548640869</v>
      </c>
      <c r="V54" s="14">
        <v>7.1250314741796075</v>
      </c>
      <c r="W54" s="14">
        <v>6.1666848700971872</v>
      </c>
      <c r="X54" s="14" t="s">
        <v>1</v>
      </c>
      <c r="Y54" s="14" t="s">
        <v>1</v>
      </c>
      <c r="Z54" s="14" t="s">
        <v>1</v>
      </c>
      <c r="AA54" s="14">
        <v>3.1271255708676047</v>
      </c>
      <c r="AB54" s="14">
        <v>0.31826073668929794</v>
      </c>
      <c r="AC54" s="14">
        <v>0.40357275829945927</v>
      </c>
      <c r="AD54" s="14">
        <v>2.5777363649006673</v>
      </c>
      <c r="AE54" s="14">
        <v>0.19719557932441792</v>
      </c>
      <c r="AF54" s="14">
        <v>0.15670109164956572</v>
      </c>
      <c r="AG54" s="14">
        <v>0.12463085471260348</v>
      </c>
      <c r="AH54" s="14">
        <v>0.23874547838874235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0.41382009840288747</v>
      </c>
      <c r="P57" s="11">
        <v>0.32914399782434328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0.42295145331911049</v>
      </c>
      <c r="V57" s="11">
        <v>0.21597847984211649</v>
      </c>
      <c r="W57" s="11">
        <v>0.24693947992451243</v>
      </c>
      <c r="X57" s="11">
        <v>0.25363139602992218</v>
      </c>
      <c r="Y57" s="11">
        <v>0.21983718595435414</v>
      </c>
      <c r="Z57" s="11">
        <v>0.26034035345940704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0.89299736666216212</v>
      </c>
      <c r="X58" s="14">
        <v>1.0571724801895874</v>
      </c>
      <c r="Y58" s="14">
        <v>0.97661999438962999</v>
      </c>
      <c r="Z58" s="14">
        <v>0.9209270709421038</v>
      </c>
      <c r="AA58" s="14">
        <v>0.18971732119142476</v>
      </c>
      <c r="AB58" s="14">
        <v>0.17386264850767894</v>
      </c>
      <c r="AC58" s="14">
        <v>0.16432720649494667</v>
      </c>
      <c r="AD58" s="14">
        <v>0.29321399766399886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17.280707374895879</v>
      </c>
      <c r="M5" s="11" t="s">
        <v>1</v>
      </c>
      <c r="N5" s="11" t="s">
        <v>1</v>
      </c>
      <c r="O5" s="11" t="s">
        <v>1</v>
      </c>
      <c r="P5" s="11">
        <v>27.338076217414571</v>
      </c>
      <c r="Q5" s="11">
        <v>33.27675450027894</v>
      </c>
      <c r="R5" s="11">
        <v>38.791610989251112</v>
      </c>
      <c r="S5" s="11">
        <v>40.110504556949195</v>
      </c>
      <c r="T5" s="11">
        <v>41.148565935736173</v>
      </c>
      <c r="U5" s="11">
        <v>37.229511203640847</v>
      </c>
      <c r="V5" s="11">
        <v>36.607861784751947</v>
      </c>
      <c r="W5" s="11">
        <v>36.558001822046762</v>
      </c>
      <c r="X5" s="11">
        <v>34.103893044348901</v>
      </c>
      <c r="Y5" s="11">
        <v>35.125233490541703</v>
      </c>
      <c r="Z5" s="11">
        <v>32.109252528638116</v>
      </c>
      <c r="AA5" s="11">
        <v>36.543667633615378</v>
      </c>
      <c r="AB5" s="11">
        <v>36.099365649449119</v>
      </c>
      <c r="AC5" s="11">
        <v>36.650382394676548</v>
      </c>
      <c r="AD5" s="11">
        <v>37.841239799266802</v>
      </c>
      <c r="AE5" s="11">
        <v>39.689599896493178</v>
      </c>
      <c r="AF5" s="11">
        <v>40.507073760931256</v>
      </c>
      <c r="AG5" s="11">
        <v>41.160754850040341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3.3820639313359804</v>
      </c>
      <c r="V6" s="14">
        <v>3.0248453529516586</v>
      </c>
      <c r="W6" s="14">
        <v>6.2315677333021524</v>
      </c>
      <c r="X6" s="14">
        <v>3.6338126502060932</v>
      </c>
      <c r="Y6" s="14" t="s">
        <v>1</v>
      </c>
      <c r="Z6" s="14" t="s">
        <v>1</v>
      </c>
      <c r="AA6" s="14">
        <v>2.9290984374733755</v>
      </c>
      <c r="AB6" s="14">
        <v>3.0067751982789073</v>
      </c>
      <c r="AC6" s="14">
        <v>3.2156675857530272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14.310331845962098</v>
      </c>
      <c r="R7" s="18">
        <v>11.53416262809213</v>
      </c>
      <c r="S7" s="18">
        <v>14.526810014465033</v>
      </c>
      <c r="T7" s="18">
        <v>12.05761477215265</v>
      </c>
      <c r="U7" s="18">
        <v>10.40630826442499</v>
      </c>
      <c r="V7" s="18">
        <v>14.353201525784003</v>
      </c>
      <c r="W7" s="18">
        <v>13.755480396999992</v>
      </c>
      <c r="X7" s="18">
        <v>13.023663700553453</v>
      </c>
      <c r="Y7" s="18">
        <v>13.632204860574246</v>
      </c>
      <c r="Z7" s="18">
        <v>12.246405311746107</v>
      </c>
      <c r="AA7" s="18">
        <v>12.25927940269192</v>
      </c>
      <c r="AB7" s="18">
        <v>13.515141509583097</v>
      </c>
      <c r="AC7" s="18">
        <v>8.8336072124920211</v>
      </c>
      <c r="AD7" s="18">
        <v>7.2768010041712294</v>
      </c>
      <c r="AE7" s="18">
        <v>7.486653588775062</v>
      </c>
      <c r="AF7" s="18">
        <v>13.051491196437711</v>
      </c>
      <c r="AG7" s="18">
        <v>10.828959518548539</v>
      </c>
      <c r="AH7" s="18">
        <v>10.972007464276389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1.9548961424332343</v>
      </c>
      <c r="P8" s="14">
        <v>2.6773681411186958</v>
      </c>
      <c r="Q8" s="14">
        <v>3.2225788798771569</v>
      </c>
      <c r="R8" s="14">
        <v>1.7818419983959801</v>
      </c>
      <c r="S8" s="14">
        <v>1.1581593740289822</v>
      </c>
      <c r="T8" s="14" t="s">
        <v>1</v>
      </c>
      <c r="U8" s="14">
        <v>1.9704392791429632</v>
      </c>
      <c r="V8" s="14">
        <v>2.9709175712056526</v>
      </c>
      <c r="W8" s="14">
        <v>7.1170073503548261</v>
      </c>
      <c r="X8" s="14">
        <v>5.5779269202087987</v>
      </c>
      <c r="Y8" s="14">
        <v>6.8148148148148149</v>
      </c>
      <c r="Z8" s="14">
        <v>5.1359516616314194</v>
      </c>
      <c r="AA8" s="14">
        <v>3.8904899135446689</v>
      </c>
      <c r="AB8" s="14">
        <v>5.1975051975051976</v>
      </c>
      <c r="AC8" s="14">
        <v>13.133874239350915</v>
      </c>
      <c r="AD8" s="14">
        <v>6.0278207109737254</v>
      </c>
      <c r="AE8" s="14">
        <v>10.31344792719919</v>
      </c>
      <c r="AF8" s="14">
        <v>8.0672268907563023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2.4290729670746751</v>
      </c>
      <c r="P9" s="11">
        <v>1.6321692349776602</v>
      </c>
      <c r="Q9" s="11">
        <v>0.38327229367174859</v>
      </c>
      <c r="R9" s="11">
        <v>3.0264817150063052E-2</v>
      </c>
      <c r="S9" s="11">
        <v>0.50538635456842673</v>
      </c>
      <c r="T9" s="11">
        <v>1.3556000163325304</v>
      </c>
      <c r="U9" s="11">
        <v>1.9183767581277384</v>
      </c>
      <c r="V9" s="11">
        <v>4.6700052929440972</v>
      </c>
      <c r="W9" s="11">
        <v>1.5049683249188026</v>
      </c>
      <c r="X9" s="11">
        <v>1.1989932980799141</v>
      </c>
      <c r="Y9" s="11">
        <v>2.7028883470137721</v>
      </c>
      <c r="Z9" s="11">
        <v>2.5601931262308626</v>
      </c>
      <c r="AA9" s="11" t="s">
        <v>1</v>
      </c>
      <c r="AB9" s="11" t="s">
        <v>1</v>
      </c>
      <c r="AC9" s="11">
        <v>1.7597765363128495</v>
      </c>
      <c r="AD9" s="11">
        <v>1.7224880382775118</v>
      </c>
      <c r="AE9" s="11">
        <v>2.1762551174315883</v>
      </c>
      <c r="AF9" s="11">
        <v>2.3487092678798138</v>
      </c>
      <c r="AG9" s="11">
        <v>2.6502317248899794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15.416323165704867</v>
      </c>
      <c r="P10" s="14">
        <v>15.383068570279509</v>
      </c>
      <c r="Q10" s="14">
        <v>14.455066921606118</v>
      </c>
      <c r="R10" s="14">
        <v>14.51335551825056</v>
      </c>
      <c r="S10" s="14">
        <v>15.87157665195236</v>
      </c>
      <c r="T10" s="14">
        <v>16.610179316391353</v>
      </c>
      <c r="U10" s="14">
        <v>15.679349939089191</v>
      </c>
      <c r="V10" s="14">
        <v>12.613711108629014</v>
      </c>
      <c r="W10" s="14">
        <v>13.33744666346858</v>
      </c>
      <c r="X10" s="14">
        <v>12.60765363781614</v>
      </c>
      <c r="Y10" s="14">
        <v>12.743125419181759</v>
      </c>
      <c r="Z10" s="14">
        <v>11.845142958621913</v>
      </c>
      <c r="AA10" s="14">
        <v>13.01894397420395</v>
      </c>
      <c r="AB10" s="14">
        <v>13.756723210591643</v>
      </c>
      <c r="AC10" s="14">
        <v>11.364067539366344</v>
      </c>
      <c r="AD10" s="14">
        <v>11.532710280373832</v>
      </c>
      <c r="AE10" s="14">
        <v>11.673724912539129</v>
      </c>
      <c r="AF10" s="14">
        <v>10.573103839606581</v>
      </c>
      <c r="AG10" s="14">
        <v>10.022591870570444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7.1120610304784195</v>
      </c>
      <c r="N11" s="11">
        <v>7.5631284023681076</v>
      </c>
      <c r="O11" s="11">
        <v>6.3396223535772984</v>
      </c>
      <c r="P11" s="11">
        <v>6.9839157663508971</v>
      </c>
      <c r="Q11" s="11">
        <v>7.8794444655021669</v>
      </c>
      <c r="R11" s="11">
        <v>8.489504471219508</v>
      </c>
      <c r="S11" s="11">
        <v>6.9039505493214568</v>
      </c>
      <c r="T11" s="11">
        <v>7.2227934914911351</v>
      </c>
      <c r="U11" s="11">
        <v>7.7844775103276618</v>
      </c>
      <c r="V11" s="11">
        <v>8.618459212389169</v>
      </c>
      <c r="W11" s="11">
        <v>8.5992456380951161</v>
      </c>
      <c r="X11" s="11">
        <v>8.9761560285124986</v>
      </c>
      <c r="Y11" s="11">
        <v>9.2302906674164173</v>
      </c>
      <c r="Z11" s="11">
        <v>9.1287162770623169</v>
      </c>
      <c r="AA11" s="11" t="s">
        <v>1</v>
      </c>
      <c r="AB11" s="11">
        <v>9.2423154755396251</v>
      </c>
      <c r="AC11" s="11">
        <v>9.112926111452996</v>
      </c>
      <c r="AD11" s="11">
        <v>8.9901190973996812</v>
      </c>
      <c r="AE11" s="11">
        <v>8.1066915271428108</v>
      </c>
      <c r="AF11" s="11">
        <v>8.6595388405573939</v>
      </c>
      <c r="AG11" s="11">
        <v>8.0692859251242197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2.9348312777302894</v>
      </c>
      <c r="R12" s="14">
        <v>2.2514707608823259</v>
      </c>
      <c r="S12" s="14">
        <v>5.3458791940094663</v>
      </c>
      <c r="T12" s="14">
        <v>3.105644331398171</v>
      </c>
      <c r="U12" s="14">
        <v>6.5096512828659945</v>
      </c>
      <c r="V12" s="14">
        <v>6.0740176360519458</v>
      </c>
      <c r="W12" s="14">
        <v>3.7893949723987768</v>
      </c>
      <c r="X12" s="14">
        <v>5.1650622005362878</v>
      </c>
      <c r="Y12" s="14">
        <v>9.0378112511527817</v>
      </c>
      <c r="Z12" s="14">
        <v>6.6180075774459555</v>
      </c>
      <c r="AA12" s="14">
        <v>8.0283251364061936</v>
      </c>
      <c r="AB12" s="14">
        <v>6.8438616006088635</v>
      </c>
      <c r="AC12" s="14">
        <v>3.5521664370467678</v>
      </c>
      <c r="AD12" s="14">
        <v>3.0605820589370216</v>
      </c>
      <c r="AE12" s="14">
        <v>3.4051833351431569</v>
      </c>
      <c r="AF12" s="14">
        <v>8.0565043154131022</v>
      </c>
      <c r="AG12" s="14">
        <v>6.5767830837423453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6.2000000000000011</v>
      </c>
      <c r="S13" s="11">
        <v>3.4952606635071088</v>
      </c>
      <c r="T13" s="11">
        <v>1.1235955056179776</v>
      </c>
      <c r="U13" s="11">
        <v>2.0275162925416366</v>
      </c>
      <c r="V13" s="11">
        <v>1.6483516483516485</v>
      </c>
      <c r="W13" s="11">
        <v>1.6679302501895377</v>
      </c>
      <c r="X13" s="11">
        <v>1.8181818181818181</v>
      </c>
      <c r="Y13" s="11">
        <v>2.0155038759689923</v>
      </c>
      <c r="Z13" s="11">
        <v>2.14888718342287</v>
      </c>
      <c r="AA13" s="11">
        <v>0.80763582966226155</v>
      </c>
      <c r="AB13" s="11" t="s">
        <v>1</v>
      </c>
      <c r="AC13" s="11">
        <v>4.0517386663670578</v>
      </c>
      <c r="AD13" s="11" t="s">
        <v>1</v>
      </c>
      <c r="AE13" s="11">
        <v>2.7480368996070763</v>
      </c>
      <c r="AF13" s="11" t="s">
        <v>1</v>
      </c>
      <c r="AG13" s="11">
        <v>3.0530462340431832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1.2780790085205267</v>
      </c>
      <c r="P14" s="14" t="s">
        <v>1</v>
      </c>
      <c r="Q14" s="14">
        <v>2.628461424552051</v>
      </c>
      <c r="R14" s="14">
        <v>4.749577163370267</v>
      </c>
      <c r="S14" s="14">
        <v>5.0750671255152584</v>
      </c>
      <c r="T14" s="14">
        <v>6.3216250879152707</v>
      </c>
      <c r="U14" s="14">
        <v>5.8028994692228473</v>
      </c>
      <c r="V14" s="14">
        <v>5.5328173835392178</v>
      </c>
      <c r="W14" s="14">
        <v>5.6376243593608679</v>
      </c>
      <c r="X14" s="14">
        <v>5.8051572161557683</v>
      </c>
      <c r="Y14" s="14">
        <v>5.1712398719956427</v>
      </c>
      <c r="Z14" s="14">
        <v>4.6657474551343805</v>
      </c>
      <c r="AA14" s="14">
        <v>4.9371263656977948</v>
      </c>
      <c r="AB14" s="14">
        <v>4.5971476237468343</v>
      </c>
      <c r="AC14" s="14">
        <v>5.0967081753348475</v>
      </c>
      <c r="AD14" s="14">
        <v>4.4762089977959292</v>
      </c>
      <c r="AE14" s="14">
        <v>4.7316690653182194</v>
      </c>
      <c r="AF14" s="14">
        <v>5.0146957381905635</v>
      </c>
      <c r="AG14" s="14">
        <v>3.9853298375508217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5.7859209257473482E-2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0.22429465234328885</v>
      </c>
      <c r="V15" s="11">
        <v>0.21313125333017585</v>
      </c>
      <c r="W15" s="11">
        <v>0.18328694589640893</v>
      </c>
      <c r="X15" s="11" t="s">
        <v>54</v>
      </c>
      <c r="Y15" s="11" t="s">
        <v>54</v>
      </c>
      <c r="Z15" s="11" t="s">
        <v>54</v>
      </c>
      <c r="AA15" s="11">
        <v>4.5146726862302484E-2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11.158531163865918</v>
      </c>
      <c r="Q16" s="14">
        <v>8.7160525309192902</v>
      </c>
      <c r="R16" s="14">
        <v>9.3154146565586942</v>
      </c>
      <c r="S16" s="14">
        <v>8.0050327956767457</v>
      </c>
      <c r="T16" s="14">
        <v>12.732366955237904</v>
      </c>
      <c r="U16" s="14">
        <v>12.182391740751362</v>
      </c>
      <c r="V16" s="14">
        <v>16.31619937694704</v>
      </c>
      <c r="W16" s="14">
        <v>12.71636613305388</v>
      </c>
      <c r="X16" s="14">
        <v>12.294576828266228</v>
      </c>
      <c r="Y16" s="14">
        <v>13.401498831882034</v>
      </c>
      <c r="Z16" s="14">
        <v>15.036537380550872</v>
      </c>
      <c r="AA16" s="14">
        <v>16.275399783575807</v>
      </c>
      <c r="AB16" s="14">
        <v>15.276023391812865</v>
      </c>
      <c r="AC16" s="14">
        <v>14.029150991549615</v>
      </c>
      <c r="AD16" s="14">
        <v>13.042423475307471</v>
      </c>
      <c r="AE16" s="14">
        <v>11.86880413495124</v>
      </c>
      <c r="AF16" s="14">
        <v>13.111819656541924</v>
      </c>
      <c r="AG16" s="14">
        <v>20.0197509748226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21.743542903536813</v>
      </c>
      <c r="Y17" s="11">
        <v>21.091811414392062</v>
      </c>
      <c r="Z17" s="11">
        <v>21.538461538461533</v>
      </c>
      <c r="AA17" s="11">
        <v>24.615384615384613</v>
      </c>
      <c r="AB17" s="11">
        <v>21.082621082621085</v>
      </c>
      <c r="AC17" s="11">
        <v>19.444444444444446</v>
      </c>
      <c r="AD17" s="11">
        <v>19.575471698113208</v>
      </c>
      <c r="AE17" s="11">
        <v>20.596205962059621</v>
      </c>
      <c r="AF17" s="11">
        <v>21.428571428571427</v>
      </c>
      <c r="AG17" s="11">
        <v>21.626589064175217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2.5974025974025974</v>
      </c>
      <c r="W18" s="14">
        <v>6.0979240533737515</v>
      </c>
      <c r="X18" s="14">
        <v>5.787128902999501</v>
      </c>
      <c r="Y18" s="14">
        <v>2.9318392959937989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5.2496666575961237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13.343666150025834</v>
      </c>
      <c r="V19" s="11">
        <v>13.535572609969348</v>
      </c>
      <c r="W19" s="11">
        <v>12.787143657149105</v>
      </c>
      <c r="X19" s="11">
        <v>10.24971301184314</v>
      </c>
      <c r="Y19" s="11">
        <v>10.592025775271848</v>
      </c>
      <c r="Z19" s="11">
        <v>8.4603784293926267</v>
      </c>
      <c r="AA19" s="11">
        <v>9.0123728533075411</v>
      </c>
      <c r="AB19" s="11">
        <v>7.0633241882901556</v>
      </c>
      <c r="AC19" s="11">
        <v>5.3568569493195399</v>
      </c>
      <c r="AD19" s="11">
        <v>7.0432930558191522</v>
      </c>
      <c r="AE19" s="11">
        <v>3.5406661767470475</v>
      </c>
      <c r="AF19" s="11">
        <v>1.7253410694684019</v>
      </c>
      <c r="AG19" s="11">
        <v>2.4492393244454376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1.2422360248447204</v>
      </c>
      <c r="R20" s="14">
        <v>0.3660322108345534</v>
      </c>
      <c r="S20" s="14">
        <v>0.6884681583476765</v>
      </c>
      <c r="T20" s="14">
        <v>8.3333333333333321</v>
      </c>
      <c r="U20" s="14">
        <v>11.310711909514307</v>
      </c>
      <c r="V20" s="14">
        <v>19.21470342522974</v>
      </c>
      <c r="W20" s="14">
        <v>12.392241379310345</v>
      </c>
      <c r="X20" s="14">
        <v>6.5991044072590155</v>
      </c>
      <c r="Y20" s="14">
        <v>4.9751243781094532</v>
      </c>
      <c r="Z20" s="14">
        <v>4.1377027474346244</v>
      </c>
      <c r="AA20" s="14">
        <v>1.3555875624841141</v>
      </c>
      <c r="AB20" s="14">
        <v>20.915032679738562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24.847902851854691</v>
      </c>
      <c r="X22" s="14">
        <v>26.127449226904492</v>
      </c>
      <c r="Y22" s="14">
        <v>12.735849056603774</v>
      </c>
      <c r="Z22" s="14">
        <v>10.348706411698538</v>
      </c>
      <c r="AA22" s="14">
        <v>11.555555555555555</v>
      </c>
      <c r="AB22" s="14">
        <v>11.917659804983749</v>
      </c>
      <c r="AC22" s="14">
        <v>11.797133406835721</v>
      </c>
      <c r="AD22" s="14">
        <v>11.946446961894953</v>
      </c>
      <c r="AE22" s="14">
        <v>10.946745562130179</v>
      </c>
      <c r="AF22" s="14">
        <v>11.175337186897881</v>
      </c>
      <c r="AG22" s="14">
        <v>11.771135980570108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8.1084058609672791</v>
      </c>
      <c r="U23" s="11">
        <v>6.757712082262211</v>
      </c>
      <c r="V23" s="11">
        <v>7.0207815132793066</v>
      </c>
      <c r="W23" s="11" t="s">
        <v>1</v>
      </c>
      <c r="X23" s="11">
        <v>6.7656806798076206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5.784772437260739</v>
      </c>
      <c r="AD23" s="11" t="s">
        <v>1</v>
      </c>
      <c r="AE23" s="11">
        <v>4.625038715504159</v>
      </c>
      <c r="AF23" s="11">
        <v>3.9585602163055325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3.9079422382671472</v>
      </c>
      <c r="M24" s="14">
        <v>3.8581285176712958</v>
      </c>
      <c r="N24" s="14">
        <v>5.0257505857097149</v>
      </c>
      <c r="O24" s="14">
        <v>6.5110872155540704</v>
      </c>
      <c r="P24" s="14">
        <v>4.2572166698312417</v>
      </c>
      <c r="Q24" s="14">
        <v>2.0478262850893185</v>
      </c>
      <c r="R24" s="14">
        <v>3.2830779828235581</v>
      </c>
      <c r="S24" s="14">
        <v>4.4596828838596014</v>
      </c>
      <c r="T24" s="14">
        <v>4.4834214830391472</v>
      </c>
      <c r="U24" s="14">
        <v>2.2262598932540723</v>
      </c>
      <c r="V24" s="14">
        <v>4.2738221388979456</v>
      </c>
      <c r="W24" s="14">
        <v>1.2422753921723972</v>
      </c>
      <c r="X24" s="14">
        <v>2.0012235960844924</v>
      </c>
      <c r="Y24" s="14">
        <v>2.0761128100577642</v>
      </c>
      <c r="Z24" s="14">
        <v>1.737787217609577</v>
      </c>
      <c r="AA24" s="14">
        <v>2.386868770534802</v>
      </c>
      <c r="AB24" s="14">
        <v>8.015805364582917</v>
      </c>
      <c r="AC24" s="14">
        <v>7.7167831921153063</v>
      </c>
      <c r="AD24" s="14">
        <v>8.135992056475196</v>
      </c>
      <c r="AE24" s="14">
        <v>5.5785998476254974</v>
      </c>
      <c r="AF24" s="14">
        <v>5.9679403518193572</v>
      </c>
      <c r="AG24" s="14">
        <v>4.3720930232558146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7.1564839264517053</v>
      </c>
      <c r="S25" s="11">
        <v>9.6888102368636009</v>
      </c>
      <c r="T25" s="11" t="s">
        <v>1</v>
      </c>
      <c r="U25" s="11">
        <v>6.5445898575018857</v>
      </c>
      <c r="V25" s="11" t="s">
        <v>1</v>
      </c>
      <c r="W25" s="11">
        <v>4.5037650921165886</v>
      </c>
      <c r="X25" s="11" t="s">
        <v>1</v>
      </c>
      <c r="Y25" s="11">
        <v>4.9526342422067149</v>
      </c>
      <c r="Z25" s="11" t="s">
        <v>1</v>
      </c>
      <c r="AA25" s="11">
        <v>6.8632524999324485</v>
      </c>
      <c r="AB25" s="11" t="s">
        <v>1</v>
      </c>
      <c r="AC25" s="11">
        <v>9.6448815031911543</v>
      </c>
      <c r="AD25" s="11" t="s">
        <v>1</v>
      </c>
      <c r="AE25" s="11">
        <v>10.19112116019468</v>
      </c>
      <c r="AF25" s="11" t="s">
        <v>1</v>
      </c>
      <c r="AG25" s="11">
        <v>13.333112717594808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15.787578239230179</v>
      </c>
      <c r="O26" s="14">
        <v>17.066940236894379</v>
      </c>
      <c r="P26" s="14">
        <v>17.713119565785306</v>
      </c>
      <c r="Q26" s="14">
        <v>16.788804826188002</v>
      </c>
      <c r="R26" s="14">
        <v>15.450196355623829</v>
      </c>
      <c r="S26" s="14">
        <v>12.337705383777642</v>
      </c>
      <c r="T26" s="14">
        <v>14.717070773263433</v>
      </c>
      <c r="U26" s="14">
        <v>13.60649062566471</v>
      </c>
      <c r="V26" s="14">
        <v>19.176777767635688</v>
      </c>
      <c r="W26" s="14">
        <v>22.960233252186292</v>
      </c>
      <c r="X26" s="14">
        <v>17.74419853258377</v>
      </c>
      <c r="Y26" s="14">
        <v>16.320110634201662</v>
      </c>
      <c r="Z26" s="14">
        <v>17.316256678159402</v>
      </c>
      <c r="AA26" s="14">
        <v>15.384985494302597</v>
      </c>
      <c r="AB26" s="14">
        <v>18.187849190573189</v>
      </c>
      <c r="AC26" s="14">
        <v>13.473610962960203</v>
      </c>
      <c r="AD26" s="14">
        <v>12.01795975142762</v>
      </c>
      <c r="AE26" s="14">
        <v>12.610991143066705</v>
      </c>
      <c r="AF26" s="14">
        <v>15.082369252176633</v>
      </c>
      <c r="AG26" s="14">
        <v>17.132054450311422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2.6815867735268917</v>
      </c>
      <c r="P27" s="11" t="s">
        <v>1</v>
      </c>
      <c r="Q27" s="11">
        <v>2.7062847370671226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8.3837010553859059</v>
      </c>
      <c r="X27" s="11" t="s">
        <v>1</v>
      </c>
      <c r="Y27" s="11">
        <v>4.827737546631556</v>
      </c>
      <c r="Z27" s="11" t="s">
        <v>1</v>
      </c>
      <c r="AA27" s="11">
        <v>5.6618337331803481</v>
      </c>
      <c r="AB27" s="11" t="s">
        <v>1</v>
      </c>
      <c r="AC27" s="11">
        <v>6.9069468457684984</v>
      </c>
      <c r="AD27" s="11" t="s">
        <v>1</v>
      </c>
      <c r="AE27" s="11">
        <v>4.9471313509180437</v>
      </c>
      <c r="AF27" s="11">
        <v>4.4002680366316733</v>
      </c>
      <c r="AG27" s="11">
        <v>5.4236777064604054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14.319436208548103</v>
      </c>
      <c r="S28" s="14">
        <v>13.875128844056162</v>
      </c>
      <c r="T28" s="14">
        <v>15.99472076914925</v>
      </c>
      <c r="U28" s="14">
        <v>14.835587493549109</v>
      </c>
      <c r="V28" s="14">
        <v>13.637456714120816</v>
      </c>
      <c r="W28" s="14">
        <v>12.926876326451865</v>
      </c>
      <c r="X28" s="14">
        <v>13.510782844998781</v>
      </c>
      <c r="Y28" s="14">
        <v>8.7767530329427927</v>
      </c>
      <c r="Z28" s="14">
        <v>13.55444542810168</v>
      </c>
      <c r="AA28" s="14">
        <v>8.8665755725959094</v>
      </c>
      <c r="AB28" s="14">
        <v>12.317131752478275</v>
      </c>
      <c r="AC28" s="14">
        <v>9.0054996887574035</v>
      </c>
      <c r="AD28" s="14">
        <v>4.2180618122043345</v>
      </c>
      <c r="AE28" s="14">
        <v>3.8279580996392131</v>
      </c>
      <c r="AF28" s="14">
        <v>3.8225301365059798</v>
      </c>
      <c r="AG28" s="14">
        <v>3.9463303778539216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12.389480682991696</v>
      </c>
      <c r="P29" s="11">
        <v>12.247616003409515</v>
      </c>
      <c r="Q29" s="11">
        <v>12.260325406758447</v>
      </c>
      <c r="R29" s="11">
        <v>14.516986257455475</v>
      </c>
      <c r="S29" s="11">
        <v>13.872152828802353</v>
      </c>
      <c r="T29" s="11">
        <v>13.300794971344057</v>
      </c>
      <c r="U29" s="11">
        <v>12.153926263833782</v>
      </c>
      <c r="V29" s="11">
        <v>14.111873809050849</v>
      </c>
      <c r="W29" s="11">
        <v>7.3354663579256991</v>
      </c>
      <c r="X29" s="11">
        <v>8.8251031008453857</v>
      </c>
      <c r="Y29" s="11">
        <v>8.1035984941888177</v>
      </c>
      <c r="Z29" s="11">
        <v>9.0018376751101208</v>
      </c>
      <c r="AA29" s="11">
        <v>9.0810463642833579</v>
      </c>
      <c r="AB29" s="11">
        <v>7.5239849355361903</v>
      </c>
      <c r="AC29" s="11" t="s">
        <v>1</v>
      </c>
      <c r="AD29" s="11" t="s">
        <v>1</v>
      </c>
      <c r="AE29" s="11">
        <v>7.3573969174021858</v>
      </c>
      <c r="AF29" s="11">
        <v>7.4066858598321685</v>
      </c>
      <c r="AG29" s="11">
        <v>7.2860775672689035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7.6498817930178191</v>
      </c>
      <c r="R30" s="14">
        <v>6.123428576067675</v>
      </c>
      <c r="S30" s="14">
        <v>6.3400150627351426</v>
      </c>
      <c r="T30" s="14">
        <v>6.0658132656360397</v>
      </c>
      <c r="U30" s="14">
        <v>7.9431229292183465</v>
      </c>
      <c r="V30" s="14">
        <v>7.4660423495561608</v>
      </c>
      <c r="W30" s="14">
        <v>7.1539267698021813</v>
      </c>
      <c r="X30" s="14">
        <v>5.5090536585823759</v>
      </c>
      <c r="Y30" s="14">
        <v>6.4919201918862077</v>
      </c>
      <c r="Z30" s="14">
        <v>8.1221159175404107</v>
      </c>
      <c r="AA30" s="14">
        <v>6.6269841269841274</v>
      </c>
      <c r="AB30" s="14">
        <v>6.1149612719119446</v>
      </c>
      <c r="AC30" s="14">
        <v>6.7735470941883769</v>
      </c>
      <c r="AD30" s="14">
        <v>8.0318091451292251</v>
      </c>
      <c r="AE30" s="14">
        <v>8.4592145015105746</v>
      </c>
      <c r="AF30" s="14">
        <v>8.6451144206320372</v>
      </c>
      <c r="AG30" s="14">
        <v>8.9367960756350886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1.5400624349635796</v>
      </c>
      <c r="R31" s="11" t="s">
        <v>1</v>
      </c>
      <c r="S31" s="11">
        <v>4.7304937806257064</v>
      </c>
      <c r="T31" s="11" t="s">
        <v>1</v>
      </c>
      <c r="U31" s="11">
        <v>5.544354838709677</v>
      </c>
      <c r="V31" s="11" t="s">
        <v>1</v>
      </c>
      <c r="W31" s="11">
        <v>5.5088884547763239</v>
      </c>
      <c r="X31" s="11" t="s">
        <v>1</v>
      </c>
      <c r="Y31" s="11">
        <v>4.0095881455654823</v>
      </c>
      <c r="Z31" s="11" t="s">
        <v>1</v>
      </c>
      <c r="AA31" s="11">
        <v>4.3951354811179861</v>
      </c>
      <c r="AB31" s="11" t="s">
        <v>1</v>
      </c>
      <c r="AC31" s="11">
        <v>7.1010118941949241</v>
      </c>
      <c r="AD31" s="11" t="s">
        <v>1</v>
      </c>
      <c r="AE31" s="11">
        <v>3.5885477393444747</v>
      </c>
      <c r="AF31" s="11" t="s">
        <v>1</v>
      </c>
      <c r="AG31" s="11">
        <v>4.5678373305435445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27.099999999999998</v>
      </c>
      <c r="AF35" s="11">
        <v>23.611111111111107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0.45892097604656379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15.262159897693698</v>
      </c>
      <c r="Z39" s="11">
        <v>20.402766476810417</v>
      </c>
      <c r="AA39" s="11">
        <v>27.846481876332625</v>
      </c>
      <c r="AB39" s="11">
        <v>29.429405414050947</v>
      </c>
      <c r="AC39" s="11">
        <v>22.504127204796241</v>
      </c>
      <c r="AD39" s="11">
        <v>21.661670958753749</v>
      </c>
      <c r="AE39" s="11">
        <v>8.882015024304021</v>
      </c>
      <c r="AF39" s="11">
        <v>22.058823529411764</v>
      </c>
      <c r="AG39" s="11">
        <v>3.5213249326611762</v>
      </c>
      <c r="AH39" s="11">
        <v>2.6678050099213237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12.48635139397763</v>
      </c>
      <c r="P48" s="14" t="s">
        <v>1</v>
      </c>
      <c r="Q48" s="14">
        <v>13.028892976950546</v>
      </c>
      <c r="R48" s="14" t="s">
        <v>1</v>
      </c>
      <c r="S48" s="14">
        <v>12.212154541804152</v>
      </c>
      <c r="T48" s="14">
        <v>12.79279279279279</v>
      </c>
      <c r="U48" s="14">
        <v>12.074140996123917</v>
      </c>
      <c r="V48" s="14">
        <v>11.785322486429498</v>
      </c>
      <c r="W48" s="14">
        <v>11.306966472595864</v>
      </c>
      <c r="X48" s="14">
        <v>11.017593672362217</v>
      </c>
      <c r="Y48" s="14">
        <v>10.830169140490161</v>
      </c>
      <c r="Z48" s="14">
        <v>11.866889208352621</v>
      </c>
      <c r="AA48" s="14">
        <v>9.3944982496438545</v>
      </c>
      <c r="AB48" s="14">
        <v>11.252272651221935</v>
      </c>
      <c r="AC48" s="14">
        <v>10.426244755170845</v>
      </c>
      <c r="AD48" s="14">
        <v>9.1520380839035997</v>
      </c>
      <c r="AE48" s="14">
        <v>7.5749675387745503</v>
      </c>
      <c r="AF48" s="14">
        <v>8.887716685284019</v>
      </c>
      <c r="AG48" s="14">
        <v>7.1603166280698947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4.4681464398962235E-2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19.757460878880583</v>
      </c>
      <c r="V54" s="14">
        <v>19.456283085911075</v>
      </c>
      <c r="W54" s="14">
        <v>18.258340846096232</v>
      </c>
      <c r="X54" s="14" t="s">
        <v>1</v>
      </c>
      <c r="Y54" s="14" t="s">
        <v>1</v>
      </c>
      <c r="Z54" s="14" t="s">
        <v>1</v>
      </c>
      <c r="AA54" s="14">
        <v>11.434722178679289</v>
      </c>
      <c r="AB54" s="14">
        <v>1.2205718904718603</v>
      </c>
      <c r="AC54" s="14">
        <v>1.4927484033876293</v>
      </c>
      <c r="AD54" s="14">
        <v>9.1500058366429844</v>
      </c>
      <c r="AE54" s="14">
        <v>0.76473814978542165</v>
      </c>
      <c r="AF54" s="14">
        <v>0.53453938364038911</v>
      </c>
      <c r="AG54" s="14">
        <v>0.46878160593258594</v>
      </c>
      <c r="AH54" s="14">
        <v>0.90936858266465248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3.9646616606926388</v>
      </c>
      <c r="P57" s="11">
        <v>4.1376348191276131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3.3650034136004923</v>
      </c>
      <c r="V57" s="11">
        <v>1.8870859625354606</v>
      </c>
      <c r="W57" s="11">
        <v>2.1799693550633794</v>
      </c>
      <c r="X57" s="11">
        <v>2.3056211084379608</v>
      </c>
      <c r="Y57" s="11">
        <v>2.1089813112328262</v>
      </c>
      <c r="Z57" s="11">
        <v>2.6864665181189165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10.409570844686648</v>
      </c>
      <c r="X58" s="14">
        <v>13.138518177634605</v>
      </c>
      <c r="Y58" s="14">
        <v>12.363540707615414</v>
      </c>
      <c r="Z58" s="14">
        <v>12.681126811268115</v>
      </c>
      <c r="AA58" s="14">
        <v>2.8610938915645416</v>
      </c>
      <c r="AB58" s="14">
        <v>2.6529108327192334</v>
      </c>
      <c r="AC58" s="14">
        <v>2.6042615188490257</v>
      </c>
      <c r="AD58" s="14">
        <v>4.4181603869446811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1.551016183016459</v>
      </c>
      <c r="M5" s="11" t="s">
        <v>1</v>
      </c>
      <c r="N5" s="11" t="s">
        <v>1</v>
      </c>
      <c r="O5" s="11" t="s">
        <v>1</v>
      </c>
      <c r="P5" s="11">
        <v>3.0813120651401245</v>
      </c>
      <c r="Q5" s="11">
        <v>4.0710600746660992</v>
      </c>
      <c r="R5" s="11">
        <v>4.4279671992125982</v>
      </c>
      <c r="S5" s="11">
        <v>4.5841469741468179</v>
      </c>
      <c r="T5" s="11">
        <v>5.295074868227859</v>
      </c>
      <c r="U5" s="11">
        <v>5.1552107513161172</v>
      </c>
      <c r="V5" s="11">
        <v>4.5859838969634401</v>
      </c>
      <c r="W5" s="11">
        <v>4.2314026522209902</v>
      </c>
      <c r="X5" s="11">
        <v>4.0950682283672952</v>
      </c>
      <c r="Y5" s="11">
        <v>4.2174608094195252</v>
      </c>
      <c r="Z5" s="11" t="s">
        <v>1</v>
      </c>
      <c r="AA5" s="11">
        <v>4.713660178342181</v>
      </c>
      <c r="AB5" s="11" t="s">
        <v>1</v>
      </c>
      <c r="AC5" s="11">
        <v>4.7242424691170637</v>
      </c>
      <c r="AD5" s="11" t="s">
        <v>1</v>
      </c>
      <c r="AE5" s="11">
        <v>4.6200029088122392</v>
      </c>
      <c r="AF5" s="11" t="s">
        <v>1</v>
      </c>
      <c r="AG5" s="11">
        <v>4.6224900463893892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5.6117525704588562</v>
      </c>
      <c r="V6" s="14" t="s">
        <v>1</v>
      </c>
      <c r="W6" s="14" t="s">
        <v>1</v>
      </c>
      <c r="X6" s="14" t="s">
        <v>1</v>
      </c>
      <c r="Y6" s="14" t="s">
        <v>1</v>
      </c>
      <c r="Z6" s="14" t="s">
        <v>1</v>
      </c>
      <c r="AA6" s="14">
        <v>0.83289860666738802</v>
      </c>
      <c r="AB6" s="14">
        <v>0.88483366374430927</v>
      </c>
      <c r="AC6" s="14">
        <v>1.0699123947878582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6.2853621719495827</v>
      </c>
      <c r="R7" s="18">
        <v>4.8994523718555678</v>
      </c>
      <c r="S7" s="18">
        <v>6.4459000707516658</v>
      </c>
      <c r="T7" s="18">
        <v>5.441209251352463</v>
      </c>
      <c r="U7" s="18">
        <v>5.1920868457421276</v>
      </c>
      <c r="V7" s="18">
        <v>6.4478280995758235</v>
      </c>
      <c r="W7" s="18">
        <v>5.9696008761705235</v>
      </c>
      <c r="X7" s="18">
        <v>5.4035362093846375</v>
      </c>
      <c r="Y7" s="18">
        <v>5.3601411184618755</v>
      </c>
      <c r="Z7" s="18">
        <v>4.5702996090307444</v>
      </c>
      <c r="AA7" s="18">
        <v>4.8628155912789737</v>
      </c>
      <c r="AB7" s="18">
        <v>4.0782097623496076</v>
      </c>
      <c r="AC7" s="18">
        <v>2.5566695424762158</v>
      </c>
      <c r="AD7" s="18">
        <v>2.0393575117865264</v>
      </c>
      <c r="AE7" s="18">
        <v>2.1014243725286326</v>
      </c>
      <c r="AF7" s="18">
        <v>3.8385546193722182</v>
      </c>
      <c r="AG7" s="18">
        <v>3.0191615334768196</v>
      </c>
      <c r="AH7" s="18">
        <v>2.8655683046408553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0.20171699085770098</v>
      </c>
      <c r="P8" s="14" t="s">
        <v>1</v>
      </c>
      <c r="Q8" s="14">
        <v>0.30813970697401649</v>
      </c>
      <c r="R8" s="14" t="s">
        <v>1</v>
      </c>
      <c r="S8" s="14">
        <v>5.5233174930874332E-2</v>
      </c>
      <c r="T8" s="14" t="s">
        <v>1</v>
      </c>
      <c r="U8" s="14">
        <v>5.9502110867950597E-2</v>
      </c>
      <c r="V8" s="14">
        <v>9.9575558857083774E-2</v>
      </c>
      <c r="W8" s="14">
        <v>0.21957872747378343</v>
      </c>
      <c r="X8" s="14">
        <v>0.20585135220670997</v>
      </c>
      <c r="Y8" s="14">
        <v>0.2559138349244498</v>
      </c>
      <c r="Z8" s="14" t="s">
        <v>1</v>
      </c>
      <c r="AA8" s="14">
        <v>0.13924703455389378</v>
      </c>
      <c r="AB8" s="14" t="s">
        <v>1</v>
      </c>
      <c r="AC8" s="14">
        <v>0.64061340588671789</v>
      </c>
      <c r="AD8" s="14" t="s">
        <v>1</v>
      </c>
      <c r="AE8" s="14">
        <v>0.48631639172308566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1.0403966512232787</v>
      </c>
      <c r="P9" s="11">
        <v>0.51740085559024174</v>
      </c>
      <c r="Q9" s="11">
        <v>9.5754867539099911E-2</v>
      </c>
      <c r="R9" s="11">
        <v>9.2246667589133326E-3</v>
      </c>
      <c r="S9" s="11">
        <v>9.6874522000713822E-2</v>
      </c>
      <c r="T9" s="11">
        <v>0.37983662448802141</v>
      </c>
      <c r="U9" s="11">
        <v>0.50868804949926028</v>
      </c>
      <c r="V9" s="11">
        <v>1.063888991948948</v>
      </c>
      <c r="W9" s="11">
        <v>0.20443823169666261</v>
      </c>
      <c r="X9" s="11">
        <v>0.21039990869437922</v>
      </c>
      <c r="Y9" s="11">
        <v>0.54141441937259216</v>
      </c>
      <c r="Z9" s="11">
        <v>0.68424537752347314</v>
      </c>
      <c r="AA9" s="11" t="s">
        <v>1</v>
      </c>
      <c r="AB9" s="11" t="s">
        <v>1</v>
      </c>
      <c r="AC9" s="11">
        <v>0.45258620689655177</v>
      </c>
      <c r="AD9" s="11">
        <v>0.45971140339675642</v>
      </c>
      <c r="AE9" s="11">
        <v>0.41992349908531518</v>
      </c>
      <c r="AF9" s="11">
        <v>0.43626930786463863</v>
      </c>
      <c r="AG9" s="11">
        <v>0.46694502674383898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2.1132814938978997</v>
      </c>
      <c r="P10" s="14">
        <v>2.0776898478913757</v>
      </c>
      <c r="Q10" s="14">
        <v>1.9528762690143893</v>
      </c>
      <c r="R10" s="14">
        <v>1.9069618319716652</v>
      </c>
      <c r="S10" s="14">
        <v>1.8576162109565395</v>
      </c>
      <c r="T10" s="14">
        <v>1.7807174488171176</v>
      </c>
      <c r="U10" s="14">
        <v>1.9724784758187568</v>
      </c>
      <c r="V10" s="14">
        <v>1.6605053768842784</v>
      </c>
      <c r="W10" s="14">
        <v>1.6694905980664005</v>
      </c>
      <c r="X10" s="14">
        <v>1.653585313105951</v>
      </c>
      <c r="Y10" s="14">
        <v>1.644879231235391</v>
      </c>
      <c r="Z10" s="14">
        <v>1.5149450349777414</v>
      </c>
      <c r="AA10" s="14">
        <v>1.6086057919768919</v>
      </c>
      <c r="AB10" s="14">
        <v>1.7189236694496859</v>
      </c>
      <c r="AC10" s="14">
        <v>1.5021566857257498</v>
      </c>
      <c r="AD10" s="14">
        <v>1.4720969627561853</v>
      </c>
      <c r="AE10" s="14">
        <v>1.4464978325347937</v>
      </c>
      <c r="AF10" s="14">
        <v>1.2283284625019228</v>
      </c>
      <c r="AG10" s="14">
        <v>1.0855303857144349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2.0231690642037905</v>
      </c>
      <c r="N11" s="11">
        <v>2.1968998657923025</v>
      </c>
      <c r="O11" s="11">
        <v>1.9009576806587856</v>
      </c>
      <c r="P11" s="11">
        <v>2.1157738712684937</v>
      </c>
      <c r="Q11" s="11">
        <v>2.4806206554684516</v>
      </c>
      <c r="R11" s="11">
        <v>2.4696405467153064</v>
      </c>
      <c r="S11" s="11">
        <v>1.9695042696073226</v>
      </c>
      <c r="T11" s="11">
        <v>2.0602076085174494</v>
      </c>
      <c r="U11" s="11">
        <v>2.2282106965602524</v>
      </c>
      <c r="V11" s="11">
        <v>2.0730420172114608</v>
      </c>
      <c r="W11" s="11">
        <v>1.9808577465045731</v>
      </c>
      <c r="X11" s="11">
        <v>1.9565319753573722</v>
      </c>
      <c r="Y11" s="11">
        <v>2.0034520955938375</v>
      </c>
      <c r="Z11" s="11">
        <v>1.9398995292370349</v>
      </c>
      <c r="AA11" s="11" t="s">
        <v>1</v>
      </c>
      <c r="AB11" s="11">
        <v>1.9487108035824221</v>
      </c>
      <c r="AC11" s="11">
        <v>1.8691534080777568</v>
      </c>
      <c r="AD11" s="11">
        <v>1.8428653054906166</v>
      </c>
      <c r="AE11" s="11">
        <v>1.6452107718883713</v>
      </c>
      <c r="AF11" s="11">
        <v>1.6968928328217441</v>
      </c>
      <c r="AG11" s="11">
        <v>1.5856159602847733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1.9872112893445788</v>
      </c>
      <c r="R12" s="14">
        <v>1.6442793179003525</v>
      </c>
      <c r="S12" s="14">
        <v>3.0640742436002038</v>
      </c>
      <c r="T12" s="14">
        <v>1.6513268945866004</v>
      </c>
      <c r="U12" s="14">
        <v>3.9607788645686703</v>
      </c>
      <c r="V12" s="14">
        <v>3.5632826108390581</v>
      </c>
      <c r="W12" s="14">
        <v>2.2067817232877589</v>
      </c>
      <c r="X12" s="14">
        <v>2.9076781262179772</v>
      </c>
      <c r="Y12" s="14">
        <v>4.268978857353253</v>
      </c>
      <c r="Z12" s="14">
        <v>3.3526207344265995</v>
      </c>
      <c r="AA12" s="14">
        <v>3.614726375873397</v>
      </c>
      <c r="AB12" s="14">
        <v>2.9947943352530078</v>
      </c>
      <c r="AC12" s="14">
        <v>1.6412533925487294</v>
      </c>
      <c r="AD12" s="14">
        <v>1.3167552076052007</v>
      </c>
      <c r="AE12" s="14">
        <v>1.3678363976067407</v>
      </c>
      <c r="AF12" s="14">
        <v>3.3992804541373887</v>
      </c>
      <c r="AG12" s="14">
        <v>3.1519595272693888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5.1626226122870419E-2</v>
      </c>
      <c r="AB13" s="11" t="s">
        <v>1</v>
      </c>
      <c r="AC13" s="11">
        <v>0.2188545675365472</v>
      </c>
      <c r="AD13" s="11" t="s">
        <v>1</v>
      </c>
      <c r="AE13" s="11">
        <v>0.14387839556988088</v>
      </c>
      <c r="AF13" s="11" t="s">
        <v>1</v>
      </c>
      <c r="AG13" s="11">
        <v>0.13705791907041009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1.5071877807726863</v>
      </c>
      <c r="T14" s="14">
        <v>1.5803408902862817</v>
      </c>
      <c r="U14" s="14">
        <v>1.5278878645029408</v>
      </c>
      <c r="V14" s="14">
        <v>1.4949531507620546</v>
      </c>
      <c r="W14" s="14">
        <v>1.4906634249387196</v>
      </c>
      <c r="X14" s="14">
        <v>1.7192507378654016</v>
      </c>
      <c r="Y14" s="14">
        <v>1.4351445064860218</v>
      </c>
      <c r="Z14" s="14">
        <v>1.1948534501376067</v>
      </c>
      <c r="AA14" s="14">
        <v>1.1873383625141498</v>
      </c>
      <c r="AB14" s="14">
        <v>0.98645716472024447</v>
      </c>
      <c r="AC14" s="14">
        <v>1.0578216407518459</v>
      </c>
      <c r="AD14" s="14">
        <v>0.92535987421695998</v>
      </c>
      <c r="AE14" s="14">
        <v>0.97113001155638679</v>
      </c>
      <c r="AF14" s="14">
        <v>1.1097067334129382</v>
      </c>
      <c r="AG14" s="14">
        <v>0.94620730387802188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0.10254073145721772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0.28447372361131906</v>
      </c>
      <c r="V15" s="11">
        <v>0.32229185317815573</v>
      </c>
      <c r="W15" s="11">
        <v>0.2452984464431725</v>
      </c>
      <c r="X15" s="11" t="s">
        <v>54</v>
      </c>
      <c r="Y15" s="11" t="s">
        <v>54</v>
      </c>
      <c r="Z15" s="11" t="s">
        <v>54</v>
      </c>
      <c r="AA15" s="11">
        <v>2.8995592669914173E-2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10.860472495456772</v>
      </c>
      <c r="Q16" s="14">
        <v>9.2273635332865407</v>
      </c>
      <c r="R16" s="14">
        <v>7.3496094104000154</v>
      </c>
      <c r="S16" s="14">
        <v>4.9704157168105336</v>
      </c>
      <c r="T16" s="14">
        <v>9.715661046459525</v>
      </c>
      <c r="U16" s="14">
        <v>8.9181245626312098</v>
      </c>
      <c r="V16" s="14">
        <v>8.5234207599880669</v>
      </c>
      <c r="W16" s="14">
        <v>8.6326170150132455</v>
      </c>
      <c r="X16" s="14">
        <v>8.1788366054753325</v>
      </c>
      <c r="Y16" s="14">
        <v>8.3521636774480239</v>
      </c>
      <c r="Z16" s="14">
        <v>7.2872288099039713</v>
      </c>
      <c r="AA16" s="14">
        <v>8.9808341419318456</v>
      </c>
      <c r="AB16" s="14">
        <v>9.467031015562144</v>
      </c>
      <c r="AC16" s="14">
        <v>10.006742179072276</v>
      </c>
      <c r="AD16" s="14">
        <v>7.1553814370945625</v>
      </c>
      <c r="AE16" s="14">
        <v>6.39022958518132</v>
      </c>
      <c r="AF16" s="14">
        <v>5.2845876713996489</v>
      </c>
      <c r="AG16" s="14">
        <v>8.1334171602528045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20.260047281323878</v>
      </c>
      <c r="Y17" s="11">
        <v>18.847006651884705</v>
      </c>
      <c r="Z17" s="11">
        <v>14.814814814814813</v>
      </c>
      <c r="AA17" s="11">
        <v>25.130890052356019</v>
      </c>
      <c r="AB17" s="11">
        <v>22.089552238805972</v>
      </c>
      <c r="AC17" s="11">
        <v>16.908212560386474</v>
      </c>
      <c r="AD17" s="11">
        <v>16.147859922178988</v>
      </c>
      <c r="AE17" s="11">
        <v>13.403880070546737</v>
      </c>
      <c r="AF17" s="11">
        <v>10.550775607611632</v>
      </c>
      <c r="AG17" s="11">
        <v>10.345188503485378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2.6943005181347148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4.9846350768495178</v>
      </c>
      <c r="V19" s="11">
        <v>4.4788902590674171</v>
      </c>
      <c r="W19" s="11">
        <v>3.5320029665554205</v>
      </c>
      <c r="X19" s="11">
        <v>2.5689057434892266</v>
      </c>
      <c r="Y19" s="11">
        <v>2.7159111677893493</v>
      </c>
      <c r="Z19" s="11">
        <v>1.8979095864106466</v>
      </c>
      <c r="AA19" s="11">
        <v>1.9834749318173857</v>
      </c>
      <c r="AB19" s="11">
        <v>1.3676960546267374</v>
      </c>
      <c r="AC19" s="11">
        <v>1.0519798238517288</v>
      </c>
      <c r="AD19" s="11">
        <v>1.1969664426515698</v>
      </c>
      <c r="AE19" s="11">
        <v>0.56272833039833037</v>
      </c>
      <c r="AF19" s="11">
        <v>0.26577493937380336</v>
      </c>
      <c r="AG19" s="11">
        <v>0.39978570258973828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8.8305094100115902E-2</v>
      </c>
      <c r="R20" s="14">
        <v>2.4355789371133519E-2</v>
      </c>
      <c r="S20" s="14">
        <v>1.943540158398523E-2</v>
      </c>
      <c r="T20" s="14">
        <v>0.51179453775647887</v>
      </c>
      <c r="U20" s="14">
        <v>0.84350501141212675</v>
      </c>
      <c r="V20" s="14">
        <v>0.95475300954753017</v>
      </c>
      <c r="W20" s="14">
        <v>0.80254021424334432</v>
      </c>
      <c r="X20" s="14">
        <v>0.87070091423595997</v>
      </c>
      <c r="Y20" s="14">
        <v>0.95870711497637473</v>
      </c>
      <c r="Z20" s="14">
        <v>0.79370118737697626</v>
      </c>
      <c r="AA20" s="14">
        <v>0.46841149950231276</v>
      </c>
      <c r="AB20" s="14">
        <v>0.45765281313463574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4.5547142974043382</v>
      </c>
      <c r="X22" s="14">
        <v>5.140856124552899</v>
      </c>
      <c r="Y22" s="14">
        <v>1.2281100750511713</v>
      </c>
      <c r="Z22" s="14">
        <v>1.0241567405098519</v>
      </c>
      <c r="AA22" s="14">
        <v>1.1453744493392071</v>
      </c>
      <c r="AB22" s="14">
        <v>1.150386948337168</v>
      </c>
      <c r="AC22" s="14">
        <v>1.0436987904799064</v>
      </c>
      <c r="AD22" s="14">
        <v>1.1076100448773036</v>
      </c>
      <c r="AE22" s="14">
        <v>0.98160594269543677</v>
      </c>
      <c r="AF22" s="14">
        <v>0.99699183498066168</v>
      </c>
      <c r="AG22" s="14">
        <v>1.0226309618962919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9.0373280943025556</v>
      </c>
      <c r="U23" s="11">
        <v>8.1790603609209711</v>
      </c>
      <c r="V23" s="11">
        <v>9.8152856715524965</v>
      </c>
      <c r="W23" s="11" t="s">
        <v>1</v>
      </c>
      <c r="X23" s="11">
        <v>5.6453122075977786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0.2405632009056497</v>
      </c>
      <c r="AD23" s="11" t="s">
        <v>1</v>
      </c>
      <c r="AE23" s="11">
        <v>0.11158321703017343</v>
      </c>
      <c r="AF23" s="11">
        <v>0.14995559834826569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3.3956789397325799</v>
      </c>
      <c r="M24" s="14">
        <v>2.514933837429111</v>
      </c>
      <c r="N24" s="14">
        <v>2.9288023456882946</v>
      </c>
      <c r="O24" s="14">
        <v>3.3491192193161843</v>
      </c>
      <c r="P24" s="14">
        <v>1.893596220485338</v>
      </c>
      <c r="Q24" s="14">
        <v>0.80416780376068675</v>
      </c>
      <c r="R24" s="14">
        <v>0.82046070742870947</v>
      </c>
      <c r="S24" s="14">
        <v>0.82799252824051339</v>
      </c>
      <c r="T24" s="14">
        <v>0.66552789376147403</v>
      </c>
      <c r="U24" s="14">
        <v>0.36084961718249198</v>
      </c>
      <c r="V24" s="14">
        <v>0.68533774267442671</v>
      </c>
      <c r="W24" s="14">
        <v>0.20221403736832874</v>
      </c>
      <c r="X24" s="14">
        <v>0.22952360464697585</v>
      </c>
      <c r="Y24" s="14">
        <v>0.31170066125433238</v>
      </c>
      <c r="Z24" s="14">
        <v>0.25778554788446112</v>
      </c>
      <c r="AA24" s="14">
        <v>0.35210658097178565</v>
      </c>
      <c r="AB24" s="14">
        <v>0.90067268487645058</v>
      </c>
      <c r="AC24" s="14">
        <v>0.88033185082165899</v>
      </c>
      <c r="AD24" s="14">
        <v>0.88579907769678912</v>
      </c>
      <c r="AE24" s="14">
        <v>0.57873325848374191</v>
      </c>
      <c r="AF24" s="14">
        <v>0.55226430096988632</v>
      </c>
      <c r="AG24" s="14">
        <v>0.37307865247567779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0.57741454714261287</v>
      </c>
      <c r="S25" s="11">
        <v>0.80005935191752797</v>
      </c>
      <c r="T25" s="11" t="s">
        <v>1</v>
      </c>
      <c r="U25" s="11">
        <v>0.56358067819562685</v>
      </c>
      <c r="V25" s="11" t="s">
        <v>1</v>
      </c>
      <c r="W25" s="11">
        <v>0.38052966168208774</v>
      </c>
      <c r="X25" s="11" t="s">
        <v>1</v>
      </c>
      <c r="Y25" s="11">
        <v>0.34906587596159827</v>
      </c>
      <c r="Z25" s="11" t="s">
        <v>1</v>
      </c>
      <c r="AA25" s="11">
        <v>0.49300174909615113</v>
      </c>
      <c r="AB25" s="11" t="s">
        <v>1</v>
      </c>
      <c r="AC25" s="11">
        <v>1.0023051627296466</v>
      </c>
      <c r="AD25" s="11" t="s">
        <v>1</v>
      </c>
      <c r="AE25" s="11">
        <v>1.0794644742819546</v>
      </c>
      <c r="AF25" s="11" t="s">
        <v>1</v>
      </c>
      <c r="AG25" s="11">
        <v>1.4887341969161383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8.648663578468895</v>
      </c>
      <c r="O26" s="14">
        <v>11.463105967227873</v>
      </c>
      <c r="P26" s="14">
        <v>13.023317824272318</v>
      </c>
      <c r="Q26" s="14">
        <v>14.731283802399819</v>
      </c>
      <c r="R26" s="14">
        <v>15.69374612680223</v>
      </c>
      <c r="S26" s="14">
        <v>14.446113001438334</v>
      </c>
      <c r="T26" s="14">
        <v>25.503349988644104</v>
      </c>
      <c r="U26" s="14">
        <v>12.937524414457521</v>
      </c>
      <c r="V26" s="14">
        <v>20.793758438876566</v>
      </c>
      <c r="W26" s="14">
        <v>23.794513265606241</v>
      </c>
      <c r="X26" s="14">
        <v>19.568966811551768</v>
      </c>
      <c r="Y26" s="14">
        <v>23.828478944930119</v>
      </c>
      <c r="Z26" s="14">
        <v>19.107472939029012</v>
      </c>
      <c r="AA26" s="14">
        <v>13.750494698245831</v>
      </c>
      <c r="AB26" s="14">
        <v>12.168539590264556</v>
      </c>
      <c r="AC26" s="14">
        <v>7.8504736829811144</v>
      </c>
      <c r="AD26" s="14">
        <v>6.2033299777499735</v>
      </c>
      <c r="AE26" s="14">
        <v>6.8831025757059567</v>
      </c>
      <c r="AF26" s="14">
        <v>8.0492698395599493</v>
      </c>
      <c r="AG26" s="14">
        <v>8.474838125631571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1.8907488360521734</v>
      </c>
      <c r="P27" s="11" t="s">
        <v>1</v>
      </c>
      <c r="Q27" s="11">
        <v>1.7275352193396611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5.7214508633299257</v>
      </c>
      <c r="X27" s="11" t="s">
        <v>1</v>
      </c>
      <c r="Y27" s="11">
        <v>4.192428220547133</v>
      </c>
      <c r="Z27" s="11" t="s">
        <v>1</v>
      </c>
      <c r="AA27" s="11">
        <v>4.7753945770942936</v>
      </c>
      <c r="AB27" s="11" t="s">
        <v>1</v>
      </c>
      <c r="AC27" s="11">
        <v>3.1946195880622112</v>
      </c>
      <c r="AD27" s="11" t="s">
        <v>1</v>
      </c>
      <c r="AE27" s="11">
        <v>2.5220141084894188</v>
      </c>
      <c r="AF27" s="11">
        <v>2.2287378970292924</v>
      </c>
      <c r="AG27" s="11">
        <v>2.8702905163958965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11.901241588475026</v>
      </c>
      <c r="S28" s="14">
        <v>11.772447463383569</v>
      </c>
      <c r="T28" s="14">
        <v>12.236069246585942</v>
      </c>
      <c r="U28" s="14">
        <v>11.580851613687843</v>
      </c>
      <c r="V28" s="14">
        <v>9.7489556532252948</v>
      </c>
      <c r="W28" s="14">
        <v>9.6780530646205047</v>
      </c>
      <c r="X28" s="14">
        <v>7.9186490515181838</v>
      </c>
      <c r="Y28" s="14">
        <v>4.0090973142479562</v>
      </c>
      <c r="Z28" s="14">
        <v>9.8406565028597655</v>
      </c>
      <c r="AA28" s="14">
        <v>8.6571349743566479</v>
      </c>
      <c r="AB28" s="14">
        <v>5.1648837954555864</v>
      </c>
      <c r="AC28" s="14">
        <v>3.395600938853534</v>
      </c>
      <c r="AD28" s="14">
        <v>1.6689380906633304</v>
      </c>
      <c r="AE28" s="14">
        <v>1.4214499700419414</v>
      </c>
      <c r="AF28" s="14">
        <v>1.435108058666255</v>
      </c>
      <c r="AG28" s="14">
        <v>1.3666873277113543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4.6517804028214496</v>
      </c>
      <c r="P29" s="11">
        <v>3.6181932640856154</v>
      </c>
      <c r="Q29" s="11">
        <v>5.0643538968021566</v>
      </c>
      <c r="R29" s="11">
        <v>5.7940759546521283</v>
      </c>
      <c r="S29" s="11">
        <v>5.7139206198151182</v>
      </c>
      <c r="T29" s="11">
        <v>4.4921987197258622</v>
      </c>
      <c r="U29" s="11">
        <v>4.1882752555120852</v>
      </c>
      <c r="V29" s="11">
        <v>4.2581673519043095</v>
      </c>
      <c r="W29" s="11">
        <v>1.6563099456316306</v>
      </c>
      <c r="X29" s="11">
        <v>1.7748266311734449</v>
      </c>
      <c r="Y29" s="11">
        <v>1.5795224423880445</v>
      </c>
      <c r="Z29" s="11">
        <v>1.5200208324562183</v>
      </c>
      <c r="AA29" s="11">
        <v>1.6705651309644507</v>
      </c>
      <c r="AB29" s="11">
        <v>1.3728473499414813</v>
      </c>
      <c r="AC29" s="11" t="s">
        <v>1</v>
      </c>
      <c r="AD29" s="11" t="s">
        <v>1</v>
      </c>
      <c r="AE29" s="11">
        <v>1.4829183384470142</v>
      </c>
      <c r="AF29" s="11">
        <v>1.4901604408494133</v>
      </c>
      <c r="AG29" s="11">
        <v>1.4210686903965879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2.6950494917048968</v>
      </c>
      <c r="R30" s="14">
        <v>2.0683099986769071</v>
      </c>
      <c r="S30" s="14">
        <v>2.273151210952133</v>
      </c>
      <c r="T30" s="14">
        <v>2.3197229544182512</v>
      </c>
      <c r="U30" s="14">
        <v>3.4887959606479826</v>
      </c>
      <c r="V30" s="14">
        <v>3.3183686202995637</v>
      </c>
      <c r="W30" s="14">
        <v>3.0116877606779671</v>
      </c>
      <c r="X30" s="14">
        <v>2.2233633502987118</v>
      </c>
      <c r="Y30" s="14">
        <v>2.5086454152178339</v>
      </c>
      <c r="Z30" s="14">
        <v>3.1196167487909388</v>
      </c>
      <c r="AA30" s="14">
        <v>2.6328235850543908</v>
      </c>
      <c r="AB30" s="14">
        <v>2.2879804758999391</v>
      </c>
      <c r="AC30" s="14">
        <v>2.3669467787114846</v>
      </c>
      <c r="AD30" s="14">
        <v>2.5907400282159805</v>
      </c>
      <c r="AE30" s="14">
        <v>2.7891918814593448</v>
      </c>
      <c r="AF30" s="14">
        <v>2.942267276548399</v>
      </c>
      <c r="AG30" s="14">
        <v>2.8851409632372311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0.10783085128085565</v>
      </c>
      <c r="R31" s="11" t="s">
        <v>1</v>
      </c>
      <c r="S31" s="11">
        <v>0.33341303366010466</v>
      </c>
      <c r="T31" s="11" t="s">
        <v>1</v>
      </c>
      <c r="U31" s="11">
        <v>0.35997591433882248</v>
      </c>
      <c r="V31" s="11" t="s">
        <v>1</v>
      </c>
      <c r="W31" s="11">
        <v>0.35956087671652071</v>
      </c>
      <c r="X31" s="11" t="s">
        <v>1</v>
      </c>
      <c r="Y31" s="11" t="s">
        <v>1</v>
      </c>
      <c r="Z31" s="11" t="s">
        <v>1</v>
      </c>
      <c r="AA31" s="11">
        <v>0.22601349498052559</v>
      </c>
      <c r="AB31" s="11" t="s">
        <v>1</v>
      </c>
      <c r="AC31" s="11">
        <v>0.37411848332366865</v>
      </c>
      <c r="AD31" s="11" t="s">
        <v>1</v>
      </c>
      <c r="AE31" s="11">
        <v>0.23457082853465214</v>
      </c>
      <c r="AF31" s="11" t="s">
        <v>1</v>
      </c>
      <c r="AG31" s="11">
        <v>0.28649542754948304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2.7021637251969288</v>
      </c>
      <c r="AF35" s="11">
        <v>3.8311657824310994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1.9203747072599531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2.1506512229071384</v>
      </c>
      <c r="Z39" s="11">
        <v>2.4055065234075212</v>
      </c>
      <c r="AA39" s="11">
        <v>2.3148394323857739</v>
      </c>
      <c r="AB39" s="11">
        <v>2.5396474858870133</v>
      </c>
      <c r="AC39" s="11">
        <v>1.6668811944909254</v>
      </c>
      <c r="AD39" s="11">
        <v>1.6603942101396985</v>
      </c>
      <c r="AE39" s="11">
        <v>0.45738991921720329</v>
      </c>
      <c r="AF39" s="11">
        <v>1.2196774630708769</v>
      </c>
      <c r="AG39" s="11">
        <v>0.14819647747882031</v>
      </c>
      <c r="AH39" s="11">
        <v>0.11240196229896429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3.4408055737573386</v>
      </c>
      <c r="P48" s="14" t="s">
        <v>1</v>
      </c>
      <c r="Q48" s="14">
        <v>3.932815490850651</v>
      </c>
      <c r="R48" s="14" t="s">
        <v>1</v>
      </c>
      <c r="S48" s="14">
        <v>3.7234778720550192</v>
      </c>
      <c r="T48" s="14" t="s">
        <v>1</v>
      </c>
      <c r="U48" s="14">
        <v>4.0194813384688528</v>
      </c>
      <c r="V48" s="14" t="s">
        <v>1</v>
      </c>
      <c r="W48" s="14">
        <v>3.7567871643105217</v>
      </c>
      <c r="X48" s="14" t="s">
        <v>1</v>
      </c>
      <c r="Y48" s="14">
        <v>3.4690001303096234</v>
      </c>
      <c r="Z48" s="14" t="s">
        <v>1</v>
      </c>
      <c r="AA48" s="14">
        <v>2.7825660315643144</v>
      </c>
      <c r="AB48" s="14" t="s">
        <v>1</v>
      </c>
      <c r="AC48" s="14">
        <v>2.9007283430416337</v>
      </c>
      <c r="AD48" s="14">
        <v>2.6604547105732022</v>
      </c>
      <c r="AE48" s="14">
        <v>1.9848637063826935</v>
      </c>
      <c r="AF48" s="14">
        <v>2.2311367295009608</v>
      </c>
      <c r="AG48" s="14">
        <v>1.9425231843571829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3.7010506208213945E-2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65.530413011094439</v>
      </c>
      <c r="V54" s="14">
        <v>72.909594503671443</v>
      </c>
      <c r="W54" s="14">
        <v>58.018241901487634</v>
      </c>
      <c r="X54" s="14" t="s">
        <v>1</v>
      </c>
      <c r="Y54" s="14" t="s">
        <v>1</v>
      </c>
      <c r="Z54" s="14" t="s">
        <v>1</v>
      </c>
      <c r="AA54" s="14">
        <v>14.145540573733403</v>
      </c>
      <c r="AB54" s="14">
        <v>1.7249996430050409</v>
      </c>
      <c r="AC54" s="14">
        <v>2.086470098862343</v>
      </c>
      <c r="AD54" s="14">
        <v>12.11731325231588</v>
      </c>
      <c r="AE54" s="14">
        <v>1.0563262577302357</v>
      </c>
      <c r="AF54" s="14">
        <v>1.755328221500664</v>
      </c>
      <c r="AG54" s="14">
        <v>0.89855874106695577</v>
      </c>
      <c r="AH54" s="14">
        <v>1.5112708843073481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1.1426905259241944</v>
      </c>
      <c r="P57" s="11">
        <v>0.86805113100590914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1.0119516561293249</v>
      </c>
      <c r="V57" s="11">
        <v>0.47277348160255472</v>
      </c>
      <c r="W57" s="11">
        <v>0.53849578171135848</v>
      </c>
      <c r="X57" s="11">
        <v>0.53881062879997288</v>
      </c>
      <c r="Y57" s="11">
        <v>0.44637825044189411</v>
      </c>
      <c r="Z57" s="11">
        <v>0.5062223416034547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1.5342331657913069</v>
      </c>
      <c r="X58" s="14">
        <v>1.769467238515507</v>
      </c>
      <c r="Y58" s="14">
        <v>1.6371933165356523</v>
      </c>
      <c r="Z58" s="14">
        <v>1.5361552508926382</v>
      </c>
      <c r="AA58" s="14">
        <v>0.31349272696873426</v>
      </c>
      <c r="AB58" s="14">
        <v>0.28094545951166211</v>
      </c>
      <c r="AC58" s="14">
        <v>0.2609108159392789</v>
      </c>
      <c r="AD58" s="14">
        <v>0.46178093656141012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439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22.33</v>
      </c>
      <c r="M5" s="23" t="s">
        <v>1</v>
      </c>
      <c r="N5" s="23" t="s">
        <v>1</v>
      </c>
      <c r="O5" s="23" t="s">
        <v>1</v>
      </c>
      <c r="P5" s="23">
        <v>40.473999999999997</v>
      </c>
      <c r="Q5" s="23">
        <v>42.66</v>
      </c>
      <c r="R5" s="23">
        <v>51.402000000000001</v>
      </c>
      <c r="S5" s="23">
        <v>49.234999999999999</v>
      </c>
      <c r="T5" s="23">
        <v>69.667000000000002</v>
      </c>
      <c r="U5" s="23">
        <v>62.192</v>
      </c>
      <c r="V5" s="23">
        <v>42.4</v>
      </c>
      <c r="W5" s="23">
        <v>37.799999999999997</v>
      </c>
      <c r="X5" s="23">
        <v>36.972000000000001</v>
      </c>
      <c r="Y5" s="23">
        <v>42.228000000000002</v>
      </c>
      <c r="Z5" s="23">
        <v>30.538</v>
      </c>
      <c r="AA5" s="23">
        <v>57.164000000000001</v>
      </c>
      <c r="AB5" s="23">
        <v>60.905000000000001</v>
      </c>
      <c r="AC5" s="23">
        <v>60.319000000000003</v>
      </c>
      <c r="AD5" s="23">
        <v>80.692999999999998</v>
      </c>
      <c r="AE5" s="23">
        <v>86.843999999999994</v>
      </c>
      <c r="AF5" s="23">
        <v>85.721999999999994</v>
      </c>
      <c r="AG5" s="23">
        <v>75.816000000000003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2.7211371305859497</v>
      </c>
      <c r="V6" s="25">
        <v>2.0687186828919115</v>
      </c>
      <c r="W6" s="25">
        <v>3.642499233050414</v>
      </c>
      <c r="X6" s="25">
        <v>1.9265773596482256</v>
      </c>
      <c r="Y6" s="25" t="s">
        <v>1</v>
      </c>
      <c r="Z6" s="25" t="s">
        <v>1</v>
      </c>
      <c r="AA6" s="25">
        <v>2.2880662644442169</v>
      </c>
      <c r="AB6" s="25">
        <v>2.1300746497596892</v>
      </c>
      <c r="AC6" s="25">
        <v>2.546272625012783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27.517158014908333</v>
      </c>
      <c r="R7" s="27">
        <v>27.797755980523608</v>
      </c>
      <c r="S7" s="27">
        <v>30.961787798026364</v>
      </c>
      <c r="T7" s="27">
        <v>31.400264571474384</v>
      </c>
      <c r="U7" s="27">
        <v>22.123661811991681</v>
      </c>
      <c r="V7" s="27">
        <v>25.512735326688816</v>
      </c>
      <c r="W7" s="27">
        <v>20.893981293208622</v>
      </c>
      <c r="X7" s="27">
        <v>24.844447095311939</v>
      </c>
      <c r="Y7" s="27">
        <v>21.06724403387221</v>
      </c>
      <c r="Z7" s="27">
        <v>22.061955258570599</v>
      </c>
      <c r="AA7" s="27">
        <v>18.378569595659666</v>
      </c>
      <c r="AB7" s="27">
        <v>21.585854849448843</v>
      </c>
      <c r="AC7" s="27">
        <v>21.063853224948723</v>
      </c>
      <c r="AD7" s="27">
        <v>25.320154404023864</v>
      </c>
      <c r="AE7" s="27">
        <v>25.595403194390336</v>
      </c>
      <c r="AF7" s="27">
        <v>19.402759402759401</v>
      </c>
      <c r="AG7" s="27">
        <v>19.586895475819034</v>
      </c>
      <c r="AH7" s="27">
        <v>23.541805747781485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5.178516155947622</v>
      </c>
      <c r="P8" s="25">
        <v>5.9987365421578254</v>
      </c>
      <c r="Q8" s="25">
        <v>6.7460210955742239</v>
      </c>
      <c r="R8" s="25">
        <v>3.5663820031907334</v>
      </c>
      <c r="S8" s="25">
        <v>1.1274259791157759</v>
      </c>
      <c r="T8" s="25" t="s">
        <v>1</v>
      </c>
      <c r="U8" s="25">
        <v>0.6211221831269641</v>
      </c>
      <c r="V8" s="25">
        <v>1.4167550655942422</v>
      </c>
      <c r="W8" s="25">
        <v>5.3695004429173494</v>
      </c>
      <c r="X8" s="25">
        <v>2.7943092816744364</v>
      </c>
      <c r="Y8" s="25">
        <v>5.095268104962523</v>
      </c>
      <c r="Z8" s="25">
        <v>2.951118742286849</v>
      </c>
      <c r="AA8" s="25">
        <v>2.2792175580194938</v>
      </c>
      <c r="AB8" s="25">
        <v>4.0294417879976363</v>
      </c>
      <c r="AC8" s="25">
        <v>10.216976312747022</v>
      </c>
      <c r="AD8" s="25">
        <v>9.9286212633499709</v>
      </c>
      <c r="AE8" s="25">
        <v>7.0987530303639117</v>
      </c>
      <c r="AF8" s="25">
        <v>10.732204663142927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0.24299999999999999</v>
      </c>
      <c r="P9" s="23">
        <v>0.13400000000000001</v>
      </c>
      <c r="Q9" s="23" t="s">
        <v>54</v>
      </c>
      <c r="R9" s="23">
        <v>6.0000000000000001E-3</v>
      </c>
      <c r="S9" s="23">
        <v>6.0000000000000001E-3</v>
      </c>
      <c r="T9" s="23">
        <v>0.32600000000000001</v>
      </c>
      <c r="U9" s="23">
        <v>0.40300000000000002</v>
      </c>
      <c r="V9" s="23">
        <v>0.57799999999999996</v>
      </c>
      <c r="W9" s="23">
        <v>0.46400000000000002</v>
      </c>
      <c r="X9" s="23">
        <v>0.42099999999999999</v>
      </c>
      <c r="Y9" s="23">
        <v>0.38800000000000001</v>
      </c>
      <c r="Z9" s="23">
        <v>0.40699999999999997</v>
      </c>
      <c r="AA9" s="23" t="s">
        <v>1</v>
      </c>
      <c r="AB9" s="23" t="s">
        <v>1</v>
      </c>
      <c r="AC9" s="23">
        <v>0.63</v>
      </c>
      <c r="AD9" s="23">
        <v>0.69</v>
      </c>
      <c r="AE9" s="23">
        <v>0.96</v>
      </c>
      <c r="AF9" s="23">
        <v>1.03</v>
      </c>
      <c r="AG9" s="23">
        <v>1.276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65.900000000000006</v>
      </c>
      <c r="P10" s="25">
        <v>65</v>
      </c>
      <c r="Q10" s="25">
        <v>64.900000000000006</v>
      </c>
      <c r="R10" s="25">
        <v>68.171000000000006</v>
      </c>
      <c r="S10" s="25">
        <v>72.162000000000006</v>
      </c>
      <c r="T10" s="25">
        <v>78.582999999999998</v>
      </c>
      <c r="U10" s="25">
        <v>83.775000000000006</v>
      </c>
      <c r="V10" s="25">
        <v>62.216000000000001</v>
      </c>
      <c r="W10" s="25">
        <v>69.734999999999999</v>
      </c>
      <c r="X10" s="25">
        <v>60.930999999999997</v>
      </c>
      <c r="Y10" s="25">
        <v>58.8</v>
      </c>
      <c r="Z10" s="25">
        <v>46.6</v>
      </c>
      <c r="AA10" s="25">
        <v>43</v>
      </c>
      <c r="AB10" s="25">
        <v>44.1</v>
      </c>
      <c r="AC10" s="25">
        <v>38.799999999999997</v>
      </c>
      <c r="AD10" s="25">
        <v>41.5</v>
      </c>
      <c r="AE10" s="25">
        <v>40.1</v>
      </c>
      <c r="AF10" s="25">
        <v>32.5</v>
      </c>
      <c r="AG10" s="25">
        <v>31.654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340.93</v>
      </c>
      <c r="N11" s="23">
        <v>381.54300000000001</v>
      </c>
      <c r="O11" s="23">
        <v>327.57799999999997</v>
      </c>
      <c r="P11" s="23">
        <v>388.25700000000001</v>
      </c>
      <c r="Q11" s="23">
        <v>473.31700000000001</v>
      </c>
      <c r="R11" s="23">
        <v>505.36399999999998</v>
      </c>
      <c r="S11" s="23">
        <v>414.75299999999999</v>
      </c>
      <c r="T11" s="23">
        <v>438.452</v>
      </c>
      <c r="U11" s="23">
        <v>503.04</v>
      </c>
      <c r="V11" s="23">
        <v>489.64499999999998</v>
      </c>
      <c r="W11" s="23">
        <v>486.673</v>
      </c>
      <c r="X11" s="23">
        <v>479.01499999999999</v>
      </c>
      <c r="Y11" s="23">
        <v>494.35</v>
      </c>
      <c r="Z11" s="23">
        <v>499.51900000000001</v>
      </c>
      <c r="AA11" s="23" t="s">
        <v>1</v>
      </c>
      <c r="AB11" s="23">
        <v>511.12</v>
      </c>
      <c r="AC11" s="23">
        <v>497.92200000000003</v>
      </c>
      <c r="AD11" s="23">
        <v>513.92499999999995</v>
      </c>
      <c r="AE11" s="23">
        <v>455.88900000000001</v>
      </c>
      <c r="AF11" s="23">
        <v>473.87299999999999</v>
      </c>
      <c r="AG11" s="23">
        <v>448.476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1.911</v>
      </c>
      <c r="R12" s="25">
        <v>1.2609999999999999</v>
      </c>
      <c r="S12" s="25">
        <v>4.4459999999999997</v>
      </c>
      <c r="T12" s="25">
        <v>2.88</v>
      </c>
      <c r="U12" s="25">
        <v>6.077</v>
      </c>
      <c r="V12" s="25">
        <v>4.2080000000000002</v>
      </c>
      <c r="W12" s="25">
        <v>3.073</v>
      </c>
      <c r="X12" s="25">
        <v>4.149</v>
      </c>
      <c r="Y12" s="25">
        <v>4.492</v>
      </c>
      <c r="Z12" s="25">
        <v>5.7130000000000001</v>
      </c>
      <c r="AA12" s="25">
        <v>7.415</v>
      </c>
      <c r="AB12" s="25">
        <v>5.5339999999999998</v>
      </c>
      <c r="AC12" s="25">
        <v>2.6320000000000001</v>
      </c>
      <c r="AD12" s="25">
        <v>2.2410000000000001</v>
      </c>
      <c r="AE12" s="25">
        <v>3.266</v>
      </c>
      <c r="AF12" s="25">
        <v>9.4710000000000001</v>
      </c>
      <c r="AG12" s="25">
        <v>8.6379999999999999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8.3000000000000007</v>
      </c>
      <c r="S13" s="23">
        <v>5.9</v>
      </c>
      <c r="T13" s="23">
        <v>1.8</v>
      </c>
      <c r="U13" s="23">
        <v>2.8</v>
      </c>
      <c r="V13" s="23">
        <v>2.1</v>
      </c>
      <c r="W13" s="23">
        <v>2.2000000000000002</v>
      </c>
      <c r="X13" s="23">
        <v>2.4</v>
      </c>
      <c r="Y13" s="23">
        <v>2.4</v>
      </c>
      <c r="Z13" s="23">
        <v>2.5</v>
      </c>
      <c r="AA13" s="23">
        <v>1.1000000000000001</v>
      </c>
      <c r="AB13" s="23" t="s">
        <v>1</v>
      </c>
      <c r="AC13" s="23">
        <v>5.6139999999999999</v>
      </c>
      <c r="AD13" s="23" t="s">
        <v>1</v>
      </c>
      <c r="AE13" s="23">
        <v>4.4930000000000003</v>
      </c>
      <c r="AF13" s="23" t="s">
        <v>1</v>
      </c>
      <c r="AG13" s="23">
        <v>5.1539999999999999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30</v>
      </c>
      <c r="P14" s="25" t="s">
        <v>1</v>
      </c>
      <c r="Q14" s="25">
        <v>65.3</v>
      </c>
      <c r="R14" s="25">
        <v>118</v>
      </c>
      <c r="S14" s="25">
        <v>116.3</v>
      </c>
      <c r="T14" s="25">
        <v>127.4</v>
      </c>
      <c r="U14" s="25">
        <v>129.69999999999999</v>
      </c>
      <c r="V14" s="25">
        <v>129.80000000000001</v>
      </c>
      <c r="W14" s="25">
        <v>139.9</v>
      </c>
      <c r="X14" s="25">
        <v>160.19999999999999</v>
      </c>
      <c r="Y14" s="25">
        <v>122.5</v>
      </c>
      <c r="Z14" s="25">
        <v>122.12</v>
      </c>
      <c r="AA14" s="25">
        <v>122.9</v>
      </c>
      <c r="AB14" s="25">
        <v>109.248</v>
      </c>
      <c r="AC14" s="25">
        <v>127.614</v>
      </c>
      <c r="AD14" s="25">
        <v>120.429</v>
      </c>
      <c r="AE14" s="25">
        <v>129.572</v>
      </c>
      <c r="AF14" s="25">
        <v>125.298</v>
      </c>
      <c r="AG14" s="25">
        <v>117.626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8.9999999999999993E-3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3.7999999999999999E-2</v>
      </c>
      <c r="V15" s="23">
        <v>3.5999999999999997E-2</v>
      </c>
      <c r="W15" s="23">
        <v>2.7E-2</v>
      </c>
      <c r="X15" s="23" t="s">
        <v>54</v>
      </c>
      <c r="Y15" s="23" t="s">
        <v>54</v>
      </c>
      <c r="Z15" s="23" t="s">
        <v>54</v>
      </c>
      <c r="AA15" s="23">
        <v>5.0000000000000001E-3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3.2149999999999999</v>
      </c>
      <c r="Q16" s="25">
        <v>2.6070000000000002</v>
      </c>
      <c r="R16" s="25">
        <v>2.694</v>
      </c>
      <c r="S16" s="25">
        <v>3.4470000000000001</v>
      </c>
      <c r="T16" s="25">
        <v>6.4880000000000004</v>
      </c>
      <c r="U16" s="25">
        <v>4.9240000000000004</v>
      </c>
      <c r="V16" s="25">
        <v>5.1840000000000002</v>
      </c>
      <c r="W16" s="25">
        <v>6.43</v>
      </c>
      <c r="X16" s="25">
        <v>6.5739999999999998</v>
      </c>
      <c r="Y16" s="25">
        <v>7.8490000000000002</v>
      </c>
      <c r="Z16" s="25">
        <v>7.8719999999999999</v>
      </c>
      <c r="AA16" s="25">
        <v>8.8510000000000009</v>
      </c>
      <c r="AB16" s="25">
        <v>11.56</v>
      </c>
      <c r="AC16" s="25">
        <v>12.637</v>
      </c>
      <c r="AD16" s="25">
        <v>10.294</v>
      </c>
      <c r="AE16" s="25">
        <v>9.875</v>
      </c>
      <c r="AF16" s="25">
        <v>10.363</v>
      </c>
      <c r="AG16" s="25">
        <v>19.059000000000001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5.47</v>
      </c>
      <c r="Y17" s="23">
        <v>5.3</v>
      </c>
      <c r="Z17" s="23">
        <v>6.1</v>
      </c>
      <c r="AA17" s="23">
        <v>6.6</v>
      </c>
      <c r="AB17" s="23">
        <v>3.4</v>
      </c>
      <c r="AC17" s="23">
        <v>3.5</v>
      </c>
      <c r="AD17" s="23">
        <v>4.5</v>
      </c>
      <c r="AE17" s="23">
        <v>4.3</v>
      </c>
      <c r="AF17" s="23">
        <v>4.4000000000000004</v>
      </c>
      <c r="AG17" s="23">
        <v>5.8849999999999998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3.0590000000000002</v>
      </c>
      <c r="W18" s="25">
        <v>7.3890000000000002</v>
      </c>
      <c r="X18" s="25">
        <v>7.1349999999999998</v>
      </c>
      <c r="Y18" s="25">
        <v>3.4380000000000002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7.1239999999999997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27.024578175721473</v>
      </c>
      <c r="V19" s="23">
        <v>26.420429795266443</v>
      </c>
      <c r="W19" s="23">
        <v>21.890324659054301</v>
      </c>
      <c r="X19" s="23">
        <v>17.869317199654279</v>
      </c>
      <c r="Y19" s="23">
        <v>20.507966449961263</v>
      </c>
      <c r="Z19" s="23">
        <v>15.327005927893495</v>
      </c>
      <c r="AA19" s="23">
        <v>17.72</v>
      </c>
      <c r="AB19" s="23">
        <v>11.019779090675572</v>
      </c>
      <c r="AC19" s="23">
        <v>10.845434845887642</v>
      </c>
      <c r="AD19" s="23">
        <v>14.791934522876227</v>
      </c>
      <c r="AE19" s="23">
        <v>7.3175530279741778</v>
      </c>
      <c r="AF19" s="23">
        <v>3.4377224199288254</v>
      </c>
      <c r="AG19" s="23">
        <v>5.848315296217784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1.6E-2</v>
      </c>
      <c r="R20" s="25">
        <v>5.0000000000000001E-3</v>
      </c>
      <c r="S20" s="25">
        <v>4.0000000000000001E-3</v>
      </c>
      <c r="T20" s="25">
        <v>0.11</v>
      </c>
      <c r="U20" s="25">
        <v>0.17</v>
      </c>
      <c r="V20" s="25">
        <v>0.2</v>
      </c>
      <c r="W20" s="25">
        <v>0.2</v>
      </c>
      <c r="X20" s="25">
        <v>0.25</v>
      </c>
      <c r="Y20" s="25">
        <v>0.25</v>
      </c>
      <c r="Z20" s="25">
        <v>0.25</v>
      </c>
      <c r="AA20" s="25">
        <v>0.16</v>
      </c>
      <c r="AB20" s="25">
        <v>0.16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236.321</v>
      </c>
      <c r="X22" s="25">
        <v>270.79000000000002</v>
      </c>
      <c r="Y22" s="25">
        <v>69</v>
      </c>
      <c r="Z22" s="25">
        <v>73</v>
      </c>
      <c r="AA22" s="25">
        <v>70</v>
      </c>
      <c r="AB22" s="25">
        <v>72</v>
      </c>
      <c r="AC22" s="25">
        <v>78</v>
      </c>
      <c r="AD22" s="25">
        <v>89</v>
      </c>
      <c r="AE22" s="25">
        <v>84</v>
      </c>
      <c r="AF22" s="25">
        <v>88</v>
      </c>
      <c r="AG22" s="25">
        <v>97.891000000000005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46.496398166339226</v>
      </c>
      <c r="U23" s="23">
        <v>45.290692300582307</v>
      </c>
      <c r="V23" s="23">
        <v>58.22715097504193</v>
      </c>
      <c r="W23" s="23" t="s">
        <v>1</v>
      </c>
      <c r="X23" s="23">
        <v>47.4347026071164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5.3323937044867282</v>
      </c>
      <c r="AD23" s="23" t="s">
        <v>1</v>
      </c>
      <c r="AE23" s="23">
        <v>3.9098566641846615</v>
      </c>
      <c r="AF23" s="23">
        <v>5.3058744091829855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8.0399999999999991</v>
      </c>
      <c r="M24" s="25">
        <v>7.5149999999999997</v>
      </c>
      <c r="N24" s="25">
        <v>9.1240000000000006</v>
      </c>
      <c r="O24" s="25">
        <v>10.733000000000001</v>
      </c>
      <c r="P24" s="25">
        <v>7.1349999999999998</v>
      </c>
      <c r="Q24" s="25">
        <v>3.536</v>
      </c>
      <c r="R24" s="25">
        <v>5.8150000000000004</v>
      </c>
      <c r="S24" s="25">
        <v>8.0950000000000006</v>
      </c>
      <c r="T24" s="25">
        <v>7.9059999999999997</v>
      </c>
      <c r="U24" s="25">
        <v>3.2410000000000001</v>
      </c>
      <c r="V24" s="25">
        <v>7.1130000000000004</v>
      </c>
      <c r="W24" s="25">
        <v>1.923</v>
      </c>
      <c r="X24" s="25">
        <v>1.903</v>
      </c>
      <c r="Y24" s="25">
        <v>2.4359999999999999</v>
      </c>
      <c r="Z24" s="25">
        <v>1.6559999999999999</v>
      </c>
      <c r="AA24" s="25">
        <v>2.7549999999999999</v>
      </c>
      <c r="AB24" s="25">
        <v>7.4009999999999998</v>
      </c>
      <c r="AC24" s="25">
        <v>7.0179999999999998</v>
      </c>
      <c r="AD24" s="25">
        <v>8.2189999999999994</v>
      </c>
      <c r="AE24" s="25">
        <v>4.2960000000000003</v>
      </c>
      <c r="AF24" s="25">
        <v>6.5750000000000002</v>
      </c>
      <c r="AG24" s="25">
        <v>2.5779999999999998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22.462</v>
      </c>
      <c r="S25" s="23">
        <v>34.307000000000002</v>
      </c>
      <c r="T25" s="23" t="s">
        <v>1</v>
      </c>
      <c r="U25" s="23">
        <v>23.818999999999999</v>
      </c>
      <c r="V25" s="23" t="s">
        <v>1</v>
      </c>
      <c r="W25" s="23">
        <v>17.849</v>
      </c>
      <c r="X25" s="23" t="s">
        <v>1</v>
      </c>
      <c r="Y25" s="23">
        <v>17.809999999999999</v>
      </c>
      <c r="Z25" s="23" t="s">
        <v>1</v>
      </c>
      <c r="AA25" s="23">
        <v>29.059000000000001</v>
      </c>
      <c r="AB25" s="23" t="s">
        <v>1</v>
      </c>
      <c r="AC25" s="23">
        <v>69.974999999999994</v>
      </c>
      <c r="AD25" s="23" t="s">
        <v>1</v>
      </c>
      <c r="AE25" s="23">
        <v>81.843000000000004</v>
      </c>
      <c r="AF25" s="23" t="s">
        <v>1</v>
      </c>
      <c r="AG25" s="23">
        <v>124.193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6.5241445474896071</v>
      </c>
      <c r="O26" s="25">
        <v>10.773880855370029</v>
      </c>
      <c r="P26" s="25">
        <v>13.699086645272772</v>
      </c>
      <c r="Q26" s="25">
        <v>17.999116241818335</v>
      </c>
      <c r="R26" s="25">
        <v>21.384366668557494</v>
      </c>
      <c r="S26" s="25">
        <v>26.389830000299821</v>
      </c>
      <c r="T26" s="25">
        <v>47.900939553576279</v>
      </c>
      <c r="U26" s="25">
        <v>26.228920493407866</v>
      </c>
      <c r="V26" s="25">
        <v>40.032287165851571</v>
      </c>
      <c r="W26" s="25">
        <v>60.672076620037274</v>
      </c>
      <c r="X26" s="25">
        <v>45.678693965420585</v>
      </c>
      <c r="Y26" s="25">
        <v>43.949536094138949</v>
      </c>
      <c r="Z26" s="25">
        <v>42.022863829691474</v>
      </c>
      <c r="AA26" s="25">
        <v>45.451028028973766</v>
      </c>
      <c r="AB26" s="25">
        <v>49.000311776233744</v>
      </c>
      <c r="AC26" s="25">
        <v>40.808308527403248</v>
      </c>
      <c r="AD26" s="25">
        <v>37.600558659217874</v>
      </c>
      <c r="AE26" s="25">
        <v>41.419299095947565</v>
      </c>
      <c r="AF26" s="25">
        <v>48.585246884236192</v>
      </c>
      <c r="AG26" s="25">
        <v>56.739815097023268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3.46</v>
      </c>
      <c r="P27" s="23" t="s">
        <v>1</v>
      </c>
      <c r="Q27" s="23">
        <v>3.03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21.815999999999999</v>
      </c>
      <c r="X27" s="23" t="s">
        <v>1</v>
      </c>
      <c r="Y27" s="23">
        <v>14.65</v>
      </c>
      <c r="Z27" s="23" t="s">
        <v>1</v>
      </c>
      <c r="AA27" s="23">
        <v>21.51</v>
      </c>
      <c r="AB27" s="23" t="s">
        <v>1</v>
      </c>
      <c r="AC27" s="23">
        <v>25.11</v>
      </c>
      <c r="AD27" s="23" t="s">
        <v>1</v>
      </c>
      <c r="AE27" s="23">
        <v>18.03</v>
      </c>
      <c r="AF27" s="23">
        <v>17.07</v>
      </c>
      <c r="AG27" s="23">
        <v>25.414999999999999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11.8</v>
      </c>
      <c r="S28" s="25">
        <v>13.394</v>
      </c>
      <c r="T28" s="25">
        <v>16.27</v>
      </c>
      <c r="U28" s="25">
        <v>14.74</v>
      </c>
      <c r="V28" s="25">
        <v>16.248999999999999</v>
      </c>
      <c r="W28" s="25">
        <v>16.222999999999999</v>
      </c>
      <c r="X28" s="25">
        <v>18.902000000000001</v>
      </c>
      <c r="Y28" s="25">
        <v>10.221</v>
      </c>
      <c r="Z28" s="25">
        <v>25.457999999999998</v>
      </c>
      <c r="AA28" s="25">
        <v>22.329000000000001</v>
      </c>
      <c r="AB28" s="25">
        <v>16.483000000000001</v>
      </c>
      <c r="AC28" s="25">
        <v>13.648999999999999</v>
      </c>
      <c r="AD28" s="25">
        <v>6.6139999999999999</v>
      </c>
      <c r="AE28" s="25">
        <v>5.7720000000000002</v>
      </c>
      <c r="AF28" s="25">
        <v>6.2060000000000004</v>
      </c>
      <c r="AG28" s="25">
        <v>6.5250000000000004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7.657</v>
      </c>
      <c r="P29" s="23">
        <v>8.0579999999999998</v>
      </c>
      <c r="Q29" s="23">
        <v>12.042999999999999</v>
      </c>
      <c r="R29" s="23">
        <v>16.866</v>
      </c>
      <c r="S29" s="23">
        <v>16.077999999999999</v>
      </c>
      <c r="T29" s="23">
        <v>17.202000000000002</v>
      </c>
      <c r="U29" s="23">
        <v>15.944000000000001</v>
      </c>
      <c r="V29" s="23">
        <v>17.657</v>
      </c>
      <c r="W29" s="23">
        <v>8.9440000000000008</v>
      </c>
      <c r="X29" s="23">
        <v>10.211</v>
      </c>
      <c r="Y29" s="23">
        <v>9.1989999999999998</v>
      </c>
      <c r="Z29" s="23">
        <v>8.4079999999999995</v>
      </c>
      <c r="AA29" s="23">
        <v>9.2680000000000007</v>
      </c>
      <c r="AB29" s="23">
        <v>7.3890000000000002</v>
      </c>
      <c r="AC29" s="23" t="s">
        <v>1</v>
      </c>
      <c r="AD29" s="23" t="s">
        <v>1</v>
      </c>
      <c r="AE29" s="23">
        <v>8.0229999999999997</v>
      </c>
      <c r="AF29" s="23">
        <v>8.5730000000000004</v>
      </c>
      <c r="AG29" s="23">
        <v>9.1929999999999996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127.286</v>
      </c>
      <c r="R30" s="25">
        <v>119.17</v>
      </c>
      <c r="S30" s="25">
        <v>145.46</v>
      </c>
      <c r="T30" s="25">
        <v>156.72399999999999</v>
      </c>
      <c r="U30" s="25">
        <v>216.596</v>
      </c>
      <c r="V30" s="25">
        <v>211.35300000000001</v>
      </c>
      <c r="W30" s="25">
        <v>189.715</v>
      </c>
      <c r="X30" s="25">
        <v>129.08199999999999</v>
      </c>
      <c r="Y30" s="25">
        <v>144.386</v>
      </c>
      <c r="Z30" s="25">
        <v>139.762</v>
      </c>
      <c r="AA30" s="25">
        <v>152</v>
      </c>
      <c r="AB30" s="25">
        <v>136</v>
      </c>
      <c r="AC30" s="25">
        <v>148</v>
      </c>
      <c r="AD30" s="25">
        <v>174</v>
      </c>
      <c r="AE30" s="25">
        <v>206</v>
      </c>
      <c r="AF30" s="25">
        <v>220</v>
      </c>
      <c r="AG30" s="25">
        <v>240.61600000000001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6.7871840727413764</v>
      </c>
      <c r="R31" s="23" t="s">
        <v>1</v>
      </c>
      <c r="S31" s="23">
        <v>25.188916876574307</v>
      </c>
      <c r="T31" s="23" t="s">
        <v>1</v>
      </c>
      <c r="U31" s="23">
        <v>23.730824646156456</v>
      </c>
      <c r="V31" s="23" t="s">
        <v>1</v>
      </c>
      <c r="W31" s="23">
        <v>29.236527940818181</v>
      </c>
      <c r="X31" s="23" t="s">
        <v>1</v>
      </c>
      <c r="Y31" s="23">
        <v>19.418597930994626</v>
      </c>
      <c r="Z31" s="23" t="s">
        <v>1</v>
      </c>
      <c r="AA31" s="23">
        <v>19.778692468060083</v>
      </c>
      <c r="AB31" s="23" t="s">
        <v>1</v>
      </c>
      <c r="AC31" s="23">
        <v>39.750495583854864</v>
      </c>
      <c r="AD31" s="23" t="s">
        <v>1</v>
      </c>
      <c r="AE31" s="23">
        <v>21.05939126082481</v>
      </c>
      <c r="AF31" s="23" t="s">
        <v>1</v>
      </c>
      <c r="AG31" s="23">
        <v>35.411126989602323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 t="s">
        <v>54</v>
      </c>
      <c r="AF35" s="23">
        <v>0.41721417505611424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4.1000000000000002E-2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2.0950856016750832</v>
      </c>
      <c r="Z39" s="23">
        <v>2.4241250161436132</v>
      </c>
      <c r="AA39" s="23">
        <v>2.491455912508544</v>
      </c>
      <c r="AB39" s="23">
        <v>2.2905906130698406</v>
      </c>
      <c r="AC39" s="23">
        <v>0.72092251534760243</v>
      </c>
      <c r="AD39" s="23">
        <v>4.0120415982484952</v>
      </c>
      <c r="AE39" s="23">
        <v>0.80856643356643354</v>
      </c>
      <c r="AF39" s="23">
        <v>3.4931108092373373</v>
      </c>
      <c r="AG39" s="23">
        <v>0.60337662337662334</v>
      </c>
      <c r="AH39" s="23">
        <v>0.51252109111361077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51.803631002211596</v>
      </c>
      <c r="P48" s="25" t="s">
        <v>1</v>
      </c>
      <c r="Q48" s="25">
        <v>60.867502372271886</v>
      </c>
      <c r="R48" s="25" t="s">
        <v>1</v>
      </c>
      <c r="S48" s="25">
        <v>72.375725067049217</v>
      </c>
      <c r="T48" s="25">
        <v>79.501927356299475</v>
      </c>
      <c r="U48" s="25">
        <v>80.879488530901256</v>
      </c>
      <c r="V48" s="25">
        <v>88.315030671014327</v>
      </c>
      <c r="W48" s="25">
        <v>91.21821028049375</v>
      </c>
      <c r="X48" s="25">
        <v>96.252892937887111</v>
      </c>
      <c r="Y48" s="25">
        <v>92.446232082698202</v>
      </c>
      <c r="Z48" s="25">
        <v>94.046251077276651</v>
      </c>
      <c r="AA48" s="25">
        <v>74.640207383570214</v>
      </c>
      <c r="AB48" s="25">
        <v>76.733472542139367</v>
      </c>
      <c r="AC48" s="25">
        <v>76.187412887316398</v>
      </c>
      <c r="AD48" s="25">
        <v>74.060953373274288</v>
      </c>
      <c r="AE48" s="25">
        <v>67.342733298819411</v>
      </c>
      <c r="AF48" s="25">
        <v>68.843958667512226</v>
      </c>
      <c r="AG48" s="25">
        <v>68.42905355543968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54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14.62462094884925</v>
      </c>
      <c r="V54" s="25">
        <v>13.67425863546419</v>
      </c>
      <c r="W54" s="25">
        <v>13.876804557519259</v>
      </c>
      <c r="X54" s="25" t="s">
        <v>1</v>
      </c>
      <c r="Y54" s="25" t="s">
        <v>1</v>
      </c>
      <c r="Z54" s="25" t="s">
        <v>1</v>
      </c>
      <c r="AA54" s="25">
        <v>8.9776763232526715</v>
      </c>
      <c r="AB54" s="25">
        <v>0.8114173487364551</v>
      </c>
      <c r="AC54" s="25">
        <v>0.91250215309959815</v>
      </c>
      <c r="AD54" s="25">
        <v>8.8591935849350136</v>
      </c>
      <c r="AE54" s="25">
        <v>0.64911703113385899</v>
      </c>
      <c r="AF54" s="25">
        <v>0.56877282001604046</v>
      </c>
      <c r="AG54" s="25">
        <v>0.60206696588426112</v>
      </c>
      <c r="AH54" s="25">
        <v>0.98469420767111537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5.3413180718626467</v>
      </c>
      <c r="P57" s="23">
        <v>5.3395982218220706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15.747769405020572</v>
      </c>
      <c r="V57" s="23">
        <v>9.4089656899574265</v>
      </c>
      <c r="W57" s="23">
        <v>10.673710325947471</v>
      </c>
      <c r="X57" s="23">
        <v>13.317484331100065</v>
      </c>
      <c r="Y57" s="23">
        <v>12.029603315571343</v>
      </c>
      <c r="Z57" s="23">
        <v>15.273008773438844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263.74614001935754</v>
      </c>
      <c r="X58" s="25">
        <v>334.57890907297104</v>
      </c>
      <c r="Y58" s="25">
        <v>310.74111579492734</v>
      </c>
      <c r="Z58" s="25">
        <v>329.60353297275839</v>
      </c>
      <c r="AA58" s="25">
        <v>64.890333957897056</v>
      </c>
      <c r="AB58" s="25">
        <v>48.689412798359932</v>
      </c>
      <c r="AC58" s="25">
        <v>39.695666556400923</v>
      </c>
      <c r="AD58" s="25">
        <v>78.443783838772035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2.1756892979275704</v>
      </c>
      <c r="M5" s="11" t="s">
        <v>1</v>
      </c>
      <c r="N5" s="11" t="s">
        <v>1</v>
      </c>
      <c r="O5" s="11" t="s">
        <v>1</v>
      </c>
      <c r="P5" s="11">
        <v>3.8746480421127925</v>
      </c>
      <c r="Q5" s="11">
        <v>4.0584577746294448</v>
      </c>
      <c r="R5" s="11">
        <v>4.8563309447539211</v>
      </c>
      <c r="S5" s="11">
        <v>4.6156949941997958</v>
      </c>
      <c r="T5" s="11">
        <v>6.4787949127133801</v>
      </c>
      <c r="U5" s="11">
        <v>5.7373196536316513</v>
      </c>
      <c r="V5" s="11">
        <v>3.8543219038750296</v>
      </c>
      <c r="W5" s="11">
        <v>3.4128186008364652</v>
      </c>
      <c r="X5" s="11">
        <v>3.3194546871809902</v>
      </c>
      <c r="Y5" s="11">
        <v>3.7768181997059256</v>
      </c>
      <c r="Z5" s="11">
        <v>2.717562996150134</v>
      </c>
      <c r="AA5" s="11">
        <v>5.0537891173789475</v>
      </c>
      <c r="AB5" s="11">
        <v>5.3652629243109882</v>
      </c>
      <c r="AC5" s="11">
        <v>5.2917953265970032</v>
      </c>
      <c r="AD5" s="11">
        <v>7.0440282976266717</v>
      </c>
      <c r="AE5" s="11">
        <v>7.5369452997802533</v>
      </c>
      <c r="AF5" s="11">
        <v>7.4187562587804665</v>
      </c>
      <c r="AG5" s="11">
        <v>6.5259476917093968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0.36664280854259618</v>
      </c>
      <c r="V6" s="14">
        <v>0.28071620222672711</v>
      </c>
      <c r="W6" s="14">
        <v>0.4971185858451187</v>
      </c>
      <c r="X6" s="14">
        <v>0.26447437806034274</v>
      </c>
      <c r="Y6" s="14" t="s">
        <v>1</v>
      </c>
      <c r="Z6" s="14" t="s">
        <v>1</v>
      </c>
      <c r="AA6" s="14">
        <v>0.31983999858595352</v>
      </c>
      <c r="AB6" s="14">
        <v>0.29993198256395814</v>
      </c>
      <c r="AC6" s="14">
        <v>0.36117168016675993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2.6915391760543628</v>
      </c>
      <c r="R7" s="18">
        <v>2.7108566755332753</v>
      </c>
      <c r="S7" s="18">
        <v>2.9933795409320401</v>
      </c>
      <c r="T7" s="18">
        <v>3.0117895770010161</v>
      </c>
      <c r="U7" s="18">
        <v>2.1146507094942883</v>
      </c>
      <c r="V7" s="18">
        <v>2.432858755191567</v>
      </c>
      <c r="W7" s="18">
        <v>1.9888716083144142</v>
      </c>
      <c r="X7" s="18">
        <v>2.3625096787373616</v>
      </c>
      <c r="Y7" s="18">
        <v>2.0040338987508215</v>
      </c>
      <c r="Z7" s="18">
        <v>2.0935072636243217</v>
      </c>
      <c r="AA7" s="18">
        <v>1.7414101759576739</v>
      </c>
      <c r="AB7" s="18">
        <v>2.0404785079478471</v>
      </c>
      <c r="AC7" s="18">
        <v>1.9852727648394586</v>
      </c>
      <c r="AD7" s="18">
        <v>2.3775239350996138</v>
      </c>
      <c r="AE7" s="18">
        <v>2.3934495226118586</v>
      </c>
      <c r="AF7" s="18">
        <v>1.8487911009528306</v>
      </c>
      <c r="AG7" s="18">
        <v>1.8624551844811341</v>
      </c>
      <c r="AH7" s="18">
        <v>2.1742546935484066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0.95940376830385543</v>
      </c>
      <c r="P8" s="14">
        <v>1.108535868625214</v>
      </c>
      <c r="Q8" s="14">
        <v>1.2429428017004318</v>
      </c>
      <c r="R8" s="14">
        <v>0.65473233076463178</v>
      </c>
      <c r="S8" s="14">
        <v>0.20589280692337891</v>
      </c>
      <c r="T8" s="14" t="s">
        <v>1</v>
      </c>
      <c r="U8" s="14">
        <v>0.11222250865839795</v>
      </c>
      <c r="V8" s="14">
        <v>0.25478328447690485</v>
      </c>
      <c r="W8" s="14">
        <v>0.96218708859850055</v>
      </c>
      <c r="X8" s="14">
        <v>0.49874974416906437</v>
      </c>
      <c r="Y8" s="14">
        <v>0.90546566918966831</v>
      </c>
      <c r="Z8" s="14">
        <v>0.52142532659097651</v>
      </c>
      <c r="AA8" s="14">
        <v>0.39935470825087133</v>
      </c>
      <c r="AB8" s="14">
        <v>0.70092254324319447</v>
      </c>
      <c r="AC8" s="14">
        <v>1.7672791091015903</v>
      </c>
      <c r="AD8" s="14">
        <v>1.7100383655257256</v>
      </c>
      <c r="AE8" s="14">
        <v>1.2191382390737715</v>
      </c>
      <c r="AF8" s="14">
        <v>1.837692117636581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0.17785910338517841</v>
      </c>
      <c r="P9" s="11">
        <v>9.861279758619422E-2</v>
      </c>
      <c r="Q9" s="11" t="s">
        <v>1</v>
      </c>
      <c r="R9" s="11">
        <v>4.4678759717630238E-3</v>
      </c>
      <c r="S9" s="11">
        <v>4.4828307581961085E-3</v>
      </c>
      <c r="T9" s="11">
        <v>0.2440594726518634</v>
      </c>
      <c r="U9" s="11">
        <v>0.302259823444262</v>
      </c>
      <c r="V9" s="11">
        <v>0.43469759186558965</v>
      </c>
      <c r="W9" s="11">
        <v>0.35013133698103782</v>
      </c>
      <c r="X9" s="11">
        <v>0.31889735746954567</v>
      </c>
      <c r="Y9" s="11">
        <v>0.29487338304128458</v>
      </c>
      <c r="Z9" s="11">
        <v>0.30953630396921367</v>
      </c>
      <c r="AA9" s="11" t="s">
        <v>1</v>
      </c>
      <c r="AB9" s="11" t="s">
        <v>1</v>
      </c>
      <c r="AC9" s="11">
        <v>0.47758641471330027</v>
      </c>
      <c r="AD9" s="11">
        <v>0.52082547062997242</v>
      </c>
      <c r="AE9" s="11">
        <v>0.72236067468487009</v>
      </c>
      <c r="AF9" s="11">
        <v>0.77439649702120494</v>
      </c>
      <c r="AG9" s="11">
        <v>0.95810469471300408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12.625169261563622</v>
      </c>
      <c r="P10" s="14">
        <v>12.412608078010759</v>
      </c>
      <c r="Q10" s="14">
        <v>12.348779773117336</v>
      </c>
      <c r="R10" s="14">
        <v>12.918624471878196</v>
      </c>
      <c r="S10" s="14">
        <v>13.614228436497498</v>
      </c>
      <c r="T10" s="14">
        <v>14.753730253229531</v>
      </c>
      <c r="U10" s="14">
        <v>15.654702941850841</v>
      </c>
      <c r="V10" s="14">
        <v>11.574475431587143</v>
      </c>
      <c r="W10" s="14">
        <v>12.910859618678359</v>
      </c>
      <c r="X10" s="14">
        <v>11.228056080022496</v>
      </c>
      <c r="Y10" s="14">
        <v>10.786477279606403</v>
      </c>
      <c r="Z10" s="14">
        <v>8.5164662951708543</v>
      </c>
      <c r="AA10" s="14">
        <v>7.836265068408772</v>
      </c>
      <c r="AB10" s="14">
        <v>8.0133781622180305</v>
      </c>
      <c r="AC10" s="14">
        <v>7.0377444391842738</v>
      </c>
      <c r="AD10" s="14">
        <v>7.5209512861642223</v>
      </c>
      <c r="AE10" s="14">
        <v>7.25753498638624</v>
      </c>
      <c r="AF10" s="14">
        <v>5.8730060918433349</v>
      </c>
      <c r="AG10" s="14">
        <v>5.7052316220582346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5.550433058485444</v>
      </c>
      <c r="N11" s="11">
        <v>6.1674391773139856</v>
      </c>
      <c r="O11" s="11">
        <v>5.2587287716940532</v>
      </c>
      <c r="P11" s="11">
        <v>6.1851083119188273</v>
      </c>
      <c r="Q11" s="11">
        <v>7.4856829396532181</v>
      </c>
      <c r="R11" s="11">
        <v>7.9403485564827365</v>
      </c>
      <c r="S11" s="11">
        <v>6.4797873576490064</v>
      </c>
      <c r="T11" s="11">
        <v>6.8135269641477239</v>
      </c>
      <c r="U11" s="11">
        <v>7.7799087568143799</v>
      </c>
      <c r="V11" s="11">
        <v>7.5354668799959921</v>
      </c>
      <c r="W11" s="11">
        <v>7.4555069433892189</v>
      </c>
      <c r="X11" s="11">
        <v>7.3020189678866032</v>
      </c>
      <c r="Y11" s="11">
        <v>7.4713621713152305</v>
      </c>
      <c r="Z11" s="11">
        <v>7.5162937495419095</v>
      </c>
      <c r="AA11" s="11" t="s">
        <v>1</v>
      </c>
      <c r="AB11" s="11">
        <v>7.650372813479982</v>
      </c>
      <c r="AC11" s="11">
        <v>7.4287640013854883</v>
      </c>
      <c r="AD11" s="11">
        <v>7.6502394338496815</v>
      </c>
      <c r="AE11" s="11">
        <v>6.7719479687943958</v>
      </c>
      <c r="AF11" s="11">
        <v>7.0040827600738673</v>
      </c>
      <c r="AG11" s="11">
        <v>6.6076805689539517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0.4431317706001201</v>
      </c>
      <c r="R12" s="14">
        <v>0.29233597540761275</v>
      </c>
      <c r="S12" s="14">
        <v>1.0310839577390087</v>
      </c>
      <c r="T12" s="14">
        <v>0.66824508631034962</v>
      </c>
      <c r="U12" s="14">
        <v>1.412320726254036</v>
      </c>
      <c r="V12" s="14">
        <v>0.98091847816838662</v>
      </c>
      <c r="W12" s="14">
        <v>0.71866499032737252</v>
      </c>
      <c r="X12" s="14">
        <v>0.97345464954224858</v>
      </c>
      <c r="Y12" s="14">
        <v>1.0577353490585519</v>
      </c>
      <c r="Z12" s="14">
        <v>1.3520882225140087</v>
      </c>
      <c r="AA12" s="14">
        <v>1.769407223524454</v>
      </c>
      <c r="AB12" s="14">
        <v>1.3321416114195397</v>
      </c>
      <c r="AC12" s="14">
        <v>0.64109231217785545</v>
      </c>
      <c r="AD12" s="14">
        <v>0.54977054868621766</v>
      </c>
      <c r="AE12" s="14">
        <v>0.80479724210326598</v>
      </c>
      <c r="AF12" s="14">
        <v>2.3464239394205908</v>
      </c>
      <c r="AG12" s="14">
        <v>2.2364883146204146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1.9123904004453336</v>
      </c>
      <c r="S13" s="11">
        <v>1.323533205541342</v>
      </c>
      <c r="T13" s="11">
        <v>0.3981136490610489</v>
      </c>
      <c r="U13" s="11">
        <v>0.61546198774878946</v>
      </c>
      <c r="V13" s="11">
        <v>0.45943003110341313</v>
      </c>
      <c r="W13" s="11">
        <v>0.47937729760636016</v>
      </c>
      <c r="X13" s="11">
        <v>0.52063233400126119</v>
      </c>
      <c r="Y13" s="11">
        <v>0.51748093729597233</v>
      </c>
      <c r="Z13" s="11">
        <v>0.53445903232557879</v>
      </c>
      <c r="AA13" s="11">
        <v>0.2327408878768657</v>
      </c>
      <c r="AB13" s="11" t="s">
        <v>1</v>
      </c>
      <c r="AC13" s="11">
        <v>1.1622245151118171</v>
      </c>
      <c r="AD13" s="11" t="s">
        <v>1</v>
      </c>
      <c r="AE13" s="11">
        <v>0.90503662044460209</v>
      </c>
      <c r="AF13" s="11" t="s">
        <v>1</v>
      </c>
      <c r="AG13" s="11">
        <v>1.0185762699001819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0.52177633535608625</v>
      </c>
      <c r="P14" s="14" t="s">
        <v>1</v>
      </c>
      <c r="Q14" s="14">
        <v>1.1246169628680411</v>
      </c>
      <c r="R14" s="14">
        <v>2.026664585499689</v>
      </c>
      <c r="S14" s="14">
        <v>1.982852502967672</v>
      </c>
      <c r="T14" s="14">
        <v>2.1593005872856921</v>
      </c>
      <c r="U14" s="14">
        <v>2.191243227778652</v>
      </c>
      <c r="V14" s="14">
        <v>2.1864849290040933</v>
      </c>
      <c r="W14" s="14">
        <v>2.3554485709355459</v>
      </c>
      <c r="X14" s="14">
        <v>2.6840812719033473</v>
      </c>
      <c r="Y14" s="14">
        <v>2.0153771466563462</v>
      </c>
      <c r="Z14" s="14">
        <v>2.008697601399259</v>
      </c>
      <c r="AA14" s="14">
        <v>2.0258614316385257</v>
      </c>
      <c r="AB14" s="14">
        <v>1.8030863296404185</v>
      </c>
      <c r="AC14" s="14">
        <v>2.1098812407710055</v>
      </c>
      <c r="AD14" s="14">
        <v>2.0133015421971061</v>
      </c>
      <c r="AE14" s="14">
        <v>2.1725145422260428</v>
      </c>
      <c r="AF14" s="14">
        <v>2.1152263734347772</v>
      </c>
      <c r="AG14" s="14">
        <v>1.9926433165922226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1</v>
      </c>
      <c r="N15" s="11" t="s">
        <v>1</v>
      </c>
      <c r="O15" s="11">
        <v>1.2449975307548973E-2</v>
      </c>
      <c r="P15" s="11" t="s">
        <v>1</v>
      </c>
      <c r="Q15" s="11" t="s">
        <v>1</v>
      </c>
      <c r="R15" s="11" t="s">
        <v>1</v>
      </c>
      <c r="S15" s="11" t="s">
        <v>1</v>
      </c>
      <c r="T15" s="11" t="s">
        <v>1</v>
      </c>
      <c r="U15" s="11">
        <v>4.6390116463608175E-2</v>
      </c>
      <c r="V15" s="11">
        <v>4.2869850705744915E-2</v>
      </c>
      <c r="W15" s="11">
        <v>3.1322106098414057E-2</v>
      </c>
      <c r="X15" s="11" t="s">
        <v>1</v>
      </c>
      <c r="Y15" s="11" t="s">
        <v>1</v>
      </c>
      <c r="Z15" s="11" t="s">
        <v>1</v>
      </c>
      <c r="AA15" s="11">
        <v>5.8940092111575961E-3</v>
      </c>
      <c r="AB15" s="11" t="s">
        <v>1</v>
      </c>
      <c r="AC15" s="11" t="s">
        <v>1</v>
      </c>
      <c r="AD15" s="11" t="s">
        <v>1</v>
      </c>
      <c r="AE15" s="11" t="s">
        <v>1</v>
      </c>
      <c r="AF15" s="11" t="s">
        <v>1</v>
      </c>
      <c r="AG15" s="11" t="s">
        <v>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0.95820840362181925</v>
      </c>
      <c r="Q16" s="14">
        <v>0.79244095828514205</v>
      </c>
      <c r="R16" s="14">
        <v>0.82892741285108251</v>
      </c>
      <c r="S16" s="14">
        <v>1.0729610394057159</v>
      </c>
      <c r="T16" s="14">
        <v>2.0377806031428558</v>
      </c>
      <c r="U16" s="14">
        <v>1.5671666492678493</v>
      </c>
      <c r="V16" s="14">
        <v>1.6982311402652437</v>
      </c>
      <c r="W16" s="14">
        <v>2.1407351943857469</v>
      </c>
      <c r="X16" s="14">
        <v>2.2120491738464048</v>
      </c>
      <c r="Y16" s="14">
        <v>2.6665787885870835</v>
      </c>
      <c r="Z16" s="14">
        <v>2.6947257726284048</v>
      </c>
      <c r="AA16" s="14">
        <v>3.0641586563260979</v>
      </c>
      <c r="AB16" s="14">
        <v>4.0591255885029831</v>
      </c>
      <c r="AC16" s="14">
        <v>4.4989125640241507</v>
      </c>
      <c r="AD16" s="14">
        <v>3.684080933825403</v>
      </c>
      <c r="AE16" s="14">
        <v>3.5342454967449148</v>
      </c>
      <c r="AF16" s="14">
        <v>3.7067904767355349</v>
      </c>
      <c r="AG16" s="14">
        <v>6.7922357749364037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2.7028028609192987</v>
      </c>
      <c r="Y17" s="11">
        <v>2.648056326656234</v>
      </c>
      <c r="Z17" s="11">
        <v>3.071352039377754</v>
      </c>
      <c r="AA17" s="11">
        <v>3.3520285105261309</v>
      </c>
      <c r="AB17" s="11">
        <v>1.7434860285234315</v>
      </c>
      <c r="AC17" s="11">
        <v>1.8093662100343315</v>
      </c>
      <c r="AD17" s="11">
        <v>2.3437890631510525</v>
      </c>
      <c r="AE17" s="11">
        <v>2.254052708139489</v>
      </c>
      <c r="AF17" s="11">
        <v>2.3240790968628633</v>
      </c>
      <c r="AG17" s="11">
        <v>3.1373999937092063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5.9764770240700225</v>
      </c>
      <c r="W18" s="14">
        <v>14.078227618018763</v>
      </c>
      <c r="X18" s="14">
        <v>13.285813507026493</v>
      </c>
      <c r="Y18" s="14">
        <v>6.2545481007131434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11.03816720561143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2.6985923538844432</v>
      </c>
      <c r="V19" s="11">
        <v>2.645820682296828</v>
      </c>
      <c r="W19" s="11">
        <v>2.2040364439979463</v>
      </c>
      <c r="X19" s="11">
        <v>1.8033788961743167</v>
      </c>
      <c r="Y19" s="11">
        <v>2.0762588453460276</v>
      </c>
      <c r="Z19" s="11">
        <v>1.5551616367933929</v>
      </c>
      <c r="AA19" s="11">
        <v>1.8025560285174125</v>
      </c>
      <c r="AB19" s="11">
        <v>1.1247471784738643</v>
      </c>
      <c r="AC19" s="11">
        <v>1.1091249090352209</v>
      </c>
      <c r="AD19" s="11">
        <v>1.5135888507680155</v>
      </c>
      <c r="AE19" s="11">
        <v>0.74901822544657526</v>
      </c>
      <c r="AF19" s="11">
        <v>0.3532836264099935</v>
      </c>
      <c r="AG19" s="11">
        <v>0.60360297865496926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3.9506270385852804E-2</v>
      </c>
      <c r="R20" s="14">
        <v>1.2326929904145793E-2</v>
      </c>
      <c r="S20" s="14">
        <v>9.8079601404499894E-3</v>
      </c>
      <c r="T20" s="14">
        <v>0.26768809956050482</v>
      </c>
      <c r="U20" s="14">
        <v>0.4106012409818684</v>
      </c>
      <c r="V20" s="14">
        <v>0.48194048516948645</v>
      </c>
      <c r="W20" s="14">
        <v>0.47898914131616643</v>
      </c>
      <c r="X20" s="14">
        <v>0.59170337199917633</v>
      </c>
      <c r="Y20" s="14">
        <v>0.58217519281642394</v>
      </c>
      <c r="Z20" s="14">
        <v>0.56858111719366555</v>
      </c>
      <c r="AA20" s="14">
        <v>0.35522795644017185</v>
      </c>
      <c r="AB20" s="14">
        <v>0.34760165719090064</v>
      </c>
      <c r="AC20" s="14" t="s">
        <v>1</v>
      </c>
      <c r="AD20" s="14" t="s">
        <v>1</v>
      </c>
      <c r="AE20" s="14" t="s">
        <v>1</v>
      </c>
      <c r="AF20" s="14" t="s">
        <v>1</v>
      </c>
      <c r="AG20" s="14" t="s">
        <v>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14.125288965895985</v>
      </c>
      <c r="X22" s="14">
        <v>16.138072626988468</v>
      </c>
      <c r="Y22" s="14">
        <v>4.0999949552235986</v>
      </c>
      <c r="Z22" s="14">
        <v>4.3193410744603522</v>
      </c>
      <c r="AA22" s="14">
        <v>4.1227107176343658</v>
      </c>
      <c r="AB22" s="14">
        <v>4.2150847697454328</v>
      </c>
      <c r="AC22" s="14">
        <v>4.5398765293272536</v>
      </c>
      <c r="AD22" s="14">
        <v>5.1498183416045782</v>
      </c>
      <c r="AE22" s="14">
        <v>4.8254826847032497</v>
      </c>
      <c r="AF22" s="14">
        <v>5.0356457915305581</v>
      </c>
      <c r="AG22" s="14">
        <v>5.5649380535320097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1.219229844525906</v>
      </c>
      <c r="U23" s="11">
        <v>1.191143474748902</v>
      </c>
      <c r="V23" s="11">
        <v>1.529768603887981</v>
      </c>
      <c r="W23" s="11" t="s">
        <v>1</v>
      </c>
      <c r="X23" s="11">
        <v>1.2462307780371538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0.14041229305986402</v>
      </c>
      <c r="AD23" s="11" t="s">
        <v>1</v>
      </c>
      <c r="AE23" s="11">
        <v>0.10300443778840421</v>
      </c>
      <c r="AF23" s="11">
        <v>0.14021866461322202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0.77825727288197377</v>
      </c>
      <c r="M24" s="14">
        <v>0.72296674381839376</v>
      </c>
      <c r="N24" s="14">
        <v>0.87356212669676325</v>
      </c>
      <c r="O24" s="14">
        <v>1.0248208497047184</v>
      </c>
      <c r="P24" s="14">
        <v>0.67986879437489789</v>
      </c>
      <c r="Q24" s="14">
        <v>0.33637785735676262</v>
      </c>
      <c r="R24" s="14">
        <v>0.55209602806071978</v>
      </c>
      <c r="S24" s="14">
        <v>0.76705581048803617</v>
      </c>
      <c r="T24" s="14">
        <v>0.74846061928915364</v>
      </c>
      <c r="U24" s="14">
        <v>0.30652162831174112</v>
      </c>
      <c r="V24" s="14">
        <v>0.67276910078304353</v>
      </c>
      <c r="W24" s="14">
        <v>0.18240631780359651</v>
      </c>
      <c r="X24" s="14">
        <v>0.18145776282125914</v>
      </c>
      <c r="Y24" s="14">
        <v>0.23361750082787483</v>
      </c>
      <c r="Z24" s="14">
        <v>0.15961719632394655</v>
      </c>
      <c r="AA24" s="14">
        <v>0.26640673878504989</v>
      </c>
      <c r="AB24" s="14">
        <v>0.71787648237225732</v>
      </c>
      <c r="AC24" s="14">
        <v>0.68195331719565011</v>
      </c>
      <c r="AD24" s="14">
        <v>0.79977681371213882</v>
      </c>
      <c r="AE24" s="14">
        <v>0.41725310509251784</v>
      </c>
      <c r="AF24" s="14">
        <v>0.63845786644180003</v>
      </c>
      <c r="AG24" s="14">
        <v>0.24903299271776524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2.711824627453101</v>
      </c>
      <c r="S25" s="11">
        <v>4.1293988232290637</v>
      </c>
      <c r="T25" s="11" t="s">
        <v>1</v>
      </c>
      <c r="U25" s="11">
        <v>2.8520136696456015</v>
      </c>
      <c r="V25" s="11" t="s">
        <v>1</v>
      </c>
      <c r="W25" s="11">
        <v>2.122828631985672</v>
      </c>
      <c r="X25" s="11" t="s">
        <v>1</v>
      </c>
      <c r="Y25" s="11">
        <v>2.0933765846954779</v>
      </c>
      <c r="Z25" s="11" t="s">
        <v>1</v>
      </c>
      <c r="AA25" s="11">
        <v>3.3399341254053949</v>
      </c>
      <c r="AB25" s="11" t="s">
        <v>1</v>
      </c>
      <c r="AC25" s="11">
        <v>7.9316348054303951</v>
      </c>
      <c r="AD25" s="11" t="s">
        <v>1</v>
      </c>
      <c r="AE25" s="11">
        <v>9.1947434598829982</v>
      </c>
      <c r="AF25" s="11" t="s">
        <v>1</v>
      </c>
      <c r="AG25" s="11">
        <v>13.831605083412509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0.30165954606652146</v>
      </c>
      <c r="O26" s="14">
        <v>0.50061845488357581</v>
      </c>
      <c r="P26" s="14">
        <v>0.64067252114864304</v>
      </c>
      <c r="Q26" s="14">
        <v>0.84673767201465788</v>
      </c>
      <c r="R26" s="14">
        <v>1.0120140854459305</v>
      </c>
      <c r="S26" s="14">
        <v>1.2788583341636108</v>
      </c>
      <c r="T26" s="14">
        <v>2.3434569447682141</v>
      </c>
      <c r="U26" s="14">
        <v>1.2924035568039109</v>
      </c>
      <c r="V26" s="14">
        <v>1.9818887189671344</v>
      </c>
      <c r="W26" s="14">
        <v>3.0191126938937125</v>
      </c>
      <c r="X26" s="14">
        <v>2.281644611574392</v>
      </c>
      <c r="Y26" s="14">
        <v>2.2032812389669436</v>
      </c>
      <c r="Z26" s="14">
        <v>2.1148211142642448</v>
      </c>
      <c r="AA26" s="14">
        <v>2.3000851457066562</v>
      </c>
      <c r="AB26" s="14">
        <v>2.494422673171965</v>
      </c>
      <c r="AC26" s="14">
        <v>2.0891467592183521</v>
      </c>
      <c r="AD26" s="14">
        <v>1.9367297639325225</v>
      </c>
      <c r="AE26" s="14">
        <v>2.1428757950140387</v>
      </c>
      <c r="AF26" s="14">
        <v>2.5302625826991534</v>
      </c>
      <c r="AG26" s="14">
        <v>2.979648112442606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0.31625989946042954</v>
      </c>
      <c r="P27" s="11" t="s">
        <v>1</v>
      </c>
      <c r="Q27" s="11">
        <v>0.27533650118730912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1.9678153587375384</v>
      </c>
      <c r="X27" s="11" t="s">
        <v>1</v>
      </c>
      <c r="Y27" s="11">
        <v>1.3407393394978058</v>
      </c>
      <c r="Z27" s="11" t="s">
        <v>1</v>
      </c>
      <c r="AA27" s="11">
        <v>1.9946682730345704</v>
      </c>
      <c r="AB27" s="11" t="s">
        <v>1</v>
      </c>
      <c r="AC27" s="11">
        <v>2.3377352456646925</v>
      </c>
      <c r="AD27" s="11" t="s">
        <v>1</v>
      </c>
      <c r="AE27" s="11">
        <v>1.6821281580136895</v>
      </c>
      <c r="AF27" s="11">
        <v>1.5985193609069026</v>
      </c>
      <c r="AG27" s="11">
        <v>2.4297829534114577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2.1960924443253345</v>
      </c>
      <c r="S28" s="14">
        <v>2.4914137926929438</v>
      </c>
      <c r="T28" s="14">
        <v>3.0228145394592487</v>
      </c>
      <c r="U28" s="14">
        <v>2.7344858739873219</v>
      </c>
      <c r="V28" s="14">
        <v>3.0132893310382709</v>
      </c>
      <c r="W28" s="14">
        <v>3.0018566621307903</v>
      </c>
      <c r="X28" s="14">
        <v>3.4933603605801395</v>
      </c>
      <c r="Y28" s="14">
        <v>1.8872038861518086</v>
      </c>
      <c r="Z28" s="14">
        <v>4.6958791990701938</v>
      </c>
      <c r="AA28" s="14">
        <v>4.1149950278755938</v>
      </c>
      <c r="AB28" s="14">
        <v>3.0325593067447634</v>
      </c>
      <c r="AC28" s="14">
        <v>2.5075691882596747</v>
      </c>
      <c r="AD28" s="14">
        <v>1.2134842427768422</v>
      </c>
      <c r="AE28" s="14">
        <v>1.0575548386706692</v>
      </c>
      <c r="AF28" s="14">
        <v>1.1366756285645891</v>
      </c>
      <c r="AG28" s="14">
        <v>1.2006155983978544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3.8353403294776234</v>
      </c>
      <c r="P29" s="11">
        <v>4.033860802266731</v>
      </c>
      <c r="Q29" s="11">
        <v>6.0114068479023715</v>
      </c>
      <c r="R29" s="11">
        <v>8.389471228530768</v>
      </c>
      <c r="S29" s="11">
        <v>7.9979346047717987</v>
      </c>
      <c r="T29" s="11">
        <v>8.4640433151180758</v>
      </c>
      <c r="U29" s="11">
        <v>7.789050775387695</v>
      </c>
      <c r="V29" s="11">
        <v>8.6123767125860109</v>
      </c>
      <c r="W29" s="11">
        <v>4.3512612041084004</v>
      </c>
      <c r="X29" s="11">
        <v>4.9596346646940166</v>
      </c>
      <c r="Y29" s="11">
        <v>4.4631832263104148</v>
      </c>
      <c r="Z29" s="11">
        <v>4.0758669700621564</v>
      </c>
      <c r="AA29" s="11">
        <v>4.4899011136582523</v>
      </c>
      <c r="AB29" s="11">
        <v>3.5766580586138215</v>
      </c>
      <c r="AC29" s="11" t="s">
        <v>1</v>
      </c>
      <c r="AD29" s="11" t="s">
        <v>1</v>
      </c>
      <c r="AE29" s="11">
        <v>3.8280210376546919</v>
      </c>
      <c r="AF29" s="11">
        <v>4.0650040280192723</v>
      </c>
      <c r="AG29" s="11">
        <v>4.3627027591378047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2.8922082225412056</v>
      </c>
      <c r="R30" s="14">
        <v>2.6609554261273272</v>
      </c>
      <c r="S30" s="14">
        <v>3.1850969868163568</v>
      </c>
      <c r="T30" s="14">
        <v>3.3894131510242382</v>
      </c>
      <c r="U30" s="14">
        <v>4.6593192763706908</v>
      </c>
      <c r="V30" s="14">
        <v>4.5289436210557774</v>
      </c>
      <c r="W30" s="14">
        <v>4.0521618304190516</v>
      </c>
      <c r="X30" s="14">
        <v>2.762418761043993</v>
      </c>
      <c r="Y30" s="14">
        <v>3.1042608843327315</v>
      </c>
      <c r="Z30" s="14">
        <v>3.0088979304757753</v>
      </c>
      <c r="AA30" s="14">
        <v>3.273033504945801</v>
      </c>
      <c r="AB30" s="14">
        <v>2.9229696064462143</v>
      </c>
      <c r="AC30" s="14">
        <v>3.1719872716723723</v>
      </c>
      <c r="AD30" s="14">
        <v>3.7070920078931238</v>
      </c>
      <c r="AE30" s="14">
        <v>4.3521788169146962</v>
      </c>
      <c r="AF30" s="14">
        <v>4.6414779984976384</v>
      </c>
      <c r="AG30" s="14">
        <v>5.0727666979958412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0.75015142686728986</v>
      </c>
      <c r="R31" s="11" t="s">
        <v>1</v>
      </c>
      <c r="S31" s="11">
        <v>2.7430161294513513</v>
      </c>
      <c r="T31" s="11" t="s">
        <v>1</v>
      </c>
      <c r="U31" s="11">
        <v>2.5405880048326721</v>
      </c>
      <c r="V31" s="11" t="s">
        <v>1</v>
      </c>
      <c r="W31" s="11">
        <v>3.0830934292276098</v>
      </c>
      <c r="X31" s="11" t="s">
        <v>1</v>
      </c>
      <c r="Y31" s="11">
        <v>2.0133615083628578</v>
      </c>
      <c r="Z31" s="11" t="s">
        <v>1</v>
      </c>
      <c r="AA31" s="11">
        <v>2.0077817821307264</v>
      </c>
      <c r="AB31" s="11" t="s">
        <v>1</v>
      </c>
      <c r="AC31" s="11">
        <v>3.927820657238716</v>
      </c>
      <c r="AD31" s="11" t="s">
        <v>1</v>
      </c>
      <c r="AE31" s="11">
        <v>2.0391391699287036</v>
      </c>
      <c r="AF31" s="11" t="s">
        <v>1</v>
      </c>
      <c r="AG31" s="11">
        <v>3.387870507445168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1</v>
      </c>
      <c r="AF35" s="11">
        <v>0.12572713289078633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1</v>
      </c>
      <c r="AE36" s="14">
        <v>6.5038483746724288E-2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6.4331352858408737</v>
      </c>
      <c r="Z39" s="11">
        <v>7.3659222611474116</v>
      </c>
      <c r="AA39" s="11">
        <v>7.4924470121659885</v>
      </c>
      <c r="AB39" s="11">
        <v>6.7699050775082545</v>
      </c>
      <c r="AC39" s="11">
        <v>2.0689410685825873</v>
      </c>
      <c r="AD39" s="11">
        <v>11.238495083205166</v>
      </c>
      <c r="AE39" s="11">
        <v>2.2205189121763786</v>
      </c>
      <c r="AF39" s="11">
        <v>9.4717640546360489</v>
      </c>
      <c r="AG39" s="11">
        <v>1.6036673241495594</v>
      </c>
      <c r="AH39" s="11">
        <v>1.3217550408079544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11.317120183152259</v>
      </c>
      <c r="P48" s="14" t="s">
        <v>1</v>
      </c>
      <c r="Q48" s="14">
        <v>13.117377083338498</v>
      </c>
      <c r="R48" s="14" t="s">
        <v>1</v>
      </c>
      <c r="S48" s="14">
        <v>15.278258915932994</v>
      </c>
      <c r="T48" s="14">
        <v>16.565482986994532</v>
      </c>
      <c r="U48" s="14">
        <v>16.648039434140358</v>
      </c>
      <c r="V48" s="14">
        <v>17.949096787905287</v>
      </c>
      <c r="W48" s="14">
        <v>18.295344700221577</v>
      </c>
      <c r="X48" s="14">
        <v>19.055167841364234</v>
      </c>
      <c r="Y48" s="14">
        <v>18.094581872404259</v>
      </c>
      <c r="Z48" s="14">
        <v>18.20554699488611</v>
      </c>
      <c r="AA48" s="14">
        <v>14.315385906091063</v>
      </c>
      <c r="AB48" s="14">
        <v>14.592781785909706</v>
      </c>
      <c r="AC48" s="14">
        <v>14.386875809478818</v>
      </c>
      <c r="AD48" s="14">
        <v>13.899776017409645</v>
      </c>
      <c r="AE48" s="14">
        <v>12.546200205459334</v>
      </c>
      <c r="AF48" s="14">
        <v>12.769290817881734</v>
      </c>
      <c r="AG48" s="14">
        <v>12.613022680058259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1.9965543628197471</v>
      </c>
      <c r="V54" s="14">
        <v>1.8757839467350246</v>
      </c>
      <c r="W54" s="14">
        <v>1.9222426929672742</v>
      </c>
      <c r="X54" s="14" t="s">
        <v>1</v>
      </c>
      <c r="Y54" s="14" t="s">
        <v>1</v>
      </c>
      <c r="Z54" s="14" t="s">
        <v>1</v>
      </c>
      <c r="AA54" s="14">
        <v>1.2686838482516702</v>
      </c>
      <c r="AB54" s="14">
        <v>0.11525372588500939</v>
      </c>
      <c r="AC54" s="14">
        <v>0.13033063956837423</v>
      </c>
      <c r="AD54" s="14">
        <v>1.2721853689580074</v>
      </c>
      <c r="AE54" s="14">
        <v>9.371217087677397E-2</v>
      </c>
      <c r="AF54" s="14">
        <v>8.2772128561393057E-2</v>
      </c>
      <c r="AG54" s="14">
        <v>8.8576904873433143E-2</v>
      </c>
      <c r="AH54" s="14">
        <v>0.14827052455446538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7.949898220813717E-2</v>
      </c>
      <c r="P57" s="11">
        <v>7.8511702260489202E-2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0.21702707642635474</v>
      </c>
      <c r="V57" s="11">
        <v>0.12762594063546945</v>
      </c>
      <c r="W57" s="11">
        <v>0.1428412812703122</v>
      </c>
      <c r="X57" s="11">
        <v>0.17609341519865429</v>
      </c>
      <c r="Y57" s="11">
        <v>0.15690541888021484</v>
      </c>
      <c r="Z57" s="11">
        <v>0.19657418199856255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4.1675932688529285</v>
      </c>
      <c r="X58" s="14">
        <v>5.2520039097868461</v>
      </c>
      <c r="Y58" s="14">
        <v>4.8473015910355874</v>
      </c>
      <c r="Z58" s="14">
        <v>5.1024588289356849</v>
      </c>
      <c r="AA58" s="14">
        <v>0.9966262318829221</v>
      </c>
      <c r="AB58" s="14">
        <v>0.74167397024067661</v>
      </c>
      <c r="AC58" s="14">
        <v>0.60108519921866932</v>
      </c>
      <c r="AD58" s="14">
        <v>1.1807421253352404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8"/>
      <c r="W2" s="48"/>
      <c r="X2" s="48"/>
      <c r="Y2" s="48"/>
      <c r="Z2" s="48"/>
      <c r="AA2" s="48"/>
      <c r="AB2" s="48"/>
      <c r="AC2" s="49"/>
      <c r="AD2" s="49"/>
      <c r="AE2" s="49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8"/>
      <c r="W3" s="48"/>
      <c r="X3" s="48"/>
      <c r="Y3" s="48"/>
      <c r="Z3" s="48"/>
      <c r="AA3" s="48"/>
      <c r="AB3" s="48"/>
      <c r="AC3" s="49"/>
      <c r="AD3" s="49"/>
      <c r="AE3" s="49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22.33</v>
      </c>
      <c r="M5" s="23" t="s">
        <v>1</v>
      </c>
      <c r="N5" s="23" t="s">
        <v>1</v>
      </c>
      <c r="O5" s="23" t="s">
        <v>1</v>
      </c>
      <c r="P5" s="23">
        <v>40.473999999999997</v>
      </c>
      <c r="Q5" s="23">
        <v>42.66</v>
      </c>
      <c r="R5" s="23">
        <v>51.402000000000001</v>
      </c>
      <c r="S5" s="23">
        <v>49.234999999999999</v>
      </c>
      <c r="T5" s="23">
        <v>69.667000000000002</v>
      </c>
      <c r="U5" s="23">
        <v>62.192</v>
      </c>
      <c r="V5" s="23">
        <v>42.4</v>
      </c>
      <c r="W5" s="23">
        <v>37.799999999999997</v>
      </c>
      <c r="X5" s="23">
        <v>36.972000000000001</v>
      </c>
      <c r="Y5" s="23">
        <v>42.228000000000002</v>
      </c>
      <c r="Z5" s="23">
        <v>30.538</v>
      </c>
      <c r="AA5" s="23">
        <v>57.164000000000001</v>
      </c>
      <c r="AB5" s="23">
        <v>60.905000000000001</v>
      </c>
      <c r="AC5" s="23">
        <v>60.319000000000003</v>
      </c>
      <c r="AD5" s="23">
        <v>80.692999999999998</v>
      </c>
      <c r="AE5" s="23">
        <v>86.843999999999994</v>
      </c>
      <c r="AF5" s="23">
        <v>85.721999999999994</v>
      </c>
      <c r="AG5" s="23">
        <v>75.816000000000003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5.3220000000000001</v>
      </c>
      <c r="V6" s="25">
        <v>4.0460000000000003</v>
      </c>
      <c r="W6" s="25">
        <v>7.1239999999999997</v>
      </c>
      <c r="X6" s="25">
        <v>3.7679999999999998</v>
      </c>
      <c r="Y6" s="25" t="s">
        <v>1</v>
      </c>
      <c r="Z6" s="25" t="s">
        <v>1</v>
      </c>
      <c r="AA6" s="25">
        <v>4.4749999999999996</v>
      </c>
      <c r="AB6" s="25">
        <v>4.1660000000000004</v>
      </c>
      <c r="AC6" s="25">
        <v>4.9800000000000004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819.51599999999996</v>
      </c>
      <c r="R7" s="27">
        <v>787.84400000000005</v>
      </c>
      <c r="S7" s="27">
        <v>859.68499999999995</v>
      </c>
      <c r="T7" s="27">
        <v>783.31100000000004</v>
      </c>
      <c r="U7" s="27">
        <v>584.83900000000006</v>
      </c>
      <c r="V7" s="27">
        <v>645.06399999999996</v>
      </c>
      <c r="W7" s="27">
        <v>513.78300000000002</v>
      </c>
      <c r="X7" s="27">
        <v>624.81299999999999</v>
      </c>
      <c r="Y7" s="27">
        <v>547.327</v>
      </c>
      <c r="Z7" s="27">
        <v>607.49800000000005</v>
      </c>
      <c r="AA7" s="27">
        <v>501.34899999999999</v>
      </c>
      <c r="AB7" s="27">
        <v>583.55200000000002</v>
      </c>
      <c r="AC7" s="27">
        <v>554.52700000000004</v>
      </c>
      <c r="AD7" s="27">
        <v>649.38599999999997</v>
      </c>
      <c r="AE7" s="27">
        <v>657.03399999999999</v>
      </c>
      <c r="AF7" s="27">
        <v>513.29999999999995</v>
      </c>
      <c r="AG7" s="27">
        <v>502.20800000000003</v>
      </c>
      <c r="AH7" s="27">
        <v>578.32799999999997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38.479999999999997</v>
      </c>
      <c r="P8" s="25">
        <v>44.63</v>
      </c>
      <c r="Q8" s="25">
        <v>50.27</v>
      </c>
      <c r="R8" s="25">
        <v>26.602</v>
      </c>
      <c r="S8" s="25">
        <v>8.4</v>
      </c>
      <c r="T8" s="25" t="s">
        <v>1</v>
      </c>
      <c r="U8" s="25">
        <v>4.625</v>
      </c>
      <c r="V8" s="25">
        <v>10.551</v>
      </c>
      <c r="W8" s="25">
        <v>40.006</v>
      </c>
      <c r="X8" s="25">
        <v>20.8</v>
      </c>
      <c r="Y8" s="25">
        <v>38</v>
      </c>
      <c r="Z8" s="25">
        <v>22</v>
      </c>
      <c r="AA8" s="25">
        <v>17</v>
      </c>
      <c r="AB8" s="25">
        <v>30</v>
      </c>
      <c r="AC8" s="25">
        <v>76</v>
      </c>
      <c r="AD8" s="25">
        <v>74</v>
      </c>
      <c r="AE8" s="25">
        <v>53</v>
      </c>
      <c r="AF8" s="25">
        <v>80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0.24299999999999999</v>
      </c>
      <c r="P9" s="23">
        <v>0.13400000000000001</v>
      </c>
      <c r="Q9" s="23" t="s">
        <v>54</v>
      </c>
      <c r="R9" s="23">
        <v>6.0000000000000001E-3</v>
      </c>
      <c r="S9" s="23">
        <v>6.0000000000000001E-3</v>
      </c>
      <c r="T9" s="23">
        <v>0.32600000000000001</v>
      </c>
      <c r="U9" s="23">
        <v>0.40300000000000002</v>
      </c>
      <c r="V9" s="23">
        <v>0.57799999999999996</v>
      </c>
      <c r="W9" s="23">
        <v>0.46400000000000002</v>
      </c>
      <c r="X9" s="23">
        <v>0.42099999999999999</v>
      </c>
      <c r="Y9" s="23">
        <v>0.38800000000000001</v>
      </c>
      <c r="Z9" s="23">
        <v>0.40699999999999997</v>
      </c>
      <c r="AA9" s="23" t="s">
        <v>1</v>
      </c>
      <c r="AB9" s="23" t="s">
        <v>1</v>
      </c>
      <c r="AC9" s="23">
        <v>0.63</v>
      </c>
      <c r="AD9" s="23">
        <v>0.69</v>
      </c>
      <c r="AE9" s="23">
        <v>0.96</v>
      </c>
      <c r="AF9" s="23">
        <v>1.03</v>
      </c>
      <c r="AG9" s="23">
        <v>1.276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65.900000000000006</v>
      </c>
      <c r="P10" s="25">
        <v>65</v>
      </c>
      <c r="Q10" s="25">
        <v>64.900000000000006</v>
      </c>
      <c r="R10" s="25">
        <v>68.171000000000006</v>
      </c>
      <c r="S10" s="25">
        <v>72.162000000000006</v>
      </c>
      <c r="T10" s="25">
        <v>78.582999999999998</v>
      </c>
      <c r="U10" s="25">
        <v>83.775000000000006</v>
      </c>
      <c r="V10" s="25">
        <v>62.216000000000001</v>
      </c>
      <c r="W10" s="25">
        <v>69.734999999999999</v>
      </c>
      <c r="X10" s="25">
        <v>60.930999999999997</v>
      </c>
      <c r="Y10" s="25">
        <v>58.8</v>
      </c>
      <c r="Z10" s="25">
        <v>46.6</v>
      </c>
      <c r="AA10" s="25">
        <v>43</v>
      </c>
      <c r="AB10" s="25">
        <v>44.1</v>
      </c>
      <c r="AC10" s="25">
        <v>38.799999999999997</v>
      </c>
      <c r="AD10" s="25">
        <v>41.5</v>
      </c>
      <c r="AE10" s="25">
        <v>40.1</v>
      </c>
      <c r="AF10" s="25">
        <v>32.5</v>
      </c>
      <c r="AG10" s="25">
        <v>31.654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340.93</v>
      </c>
      <c r="N11" s="23">
        <v>381.54300000000001</v>
      </c>
      <c r="O11" s="23">
        <v>327.57799999999997</v>
      </c>
      <c r="P11" s="23">
        <v>388.25700000000001</v>
      </c>
      <c r="Q11" s="23">
        <v>473.31700000000001</v>
      </c>
      <c r="R11" s="23">
        <v>505.36399999999998</v>
      </c>
      <c r="S11" s="23">
        <v>414.75299999999999</v>
      </c>
      <c r="T11" s="23">
        <v>438.452</v>
      </c>
      <c r="U11" s="23">
        <v>503.04</v>
      </c>
      <c r="V11" s="23">
        <v>489.64499999999998</v>
      </c>
      <c r="W11" s="23">
        <v>486.673</v>
      </c>
      <c r="X11" s="23">
        <v>479.01499999999999</v>
      </c>
      <c r="Y11" s="23">
        <v>494.35</v>
      </c>
      <c r="Z11" s="23">
        <v>499.51900000000001</v>
      </c>
      <c r="AA11" s="23" t="s">
        <v>1</v>
      </c>
      <c r="AB11" s="23">
        <v>511.12</v>
      </c>
      <c r="AC11" s="23">
        <v>497.92200000000003</v>
      </c>
      <c r="AD11" s="23">
        <v>513.92499999999995</v>
      </c>
      <c r="AE11" s="23">
        <v>455.88900000000001</v>
      </c>
      <c r="AF11" s="23">
        <v>473.87299999999999</v>
      </c>
      <c r="AG11" s="23">
        <v>448.476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1.911</v>
      </c>
      <c r="R12" s="25">
        <v>1.2609999999999999</v>
      </c>
      <c r="S12" s="25">
        <v>4.4459999999999997</v>
      </c>
      <c r="T12" s="25">
        <v>2.88</v>
      </c>
      <c r="U12" s="25">
        <v>6.077</v>
      </c>
      <c r="V12" s="25">
        <v>4.2080000000000002</v>
      </c>
      <c r="W12" s="25">
        <v>3.073</v>
      </c>
      <c r="X12" s="25">
        <v>4.149</v>
      </c>
      <c r="Y12" s="25">
        <v>4.492</v>
      </c>
      <c r="Z12" s="25">
        <v>5.7130000000000001</v>
      </c>
      <c r="AA12" s="25">
        <v>7.415</v>
      </c>
      <c r="AB12" s="25">
        <v>5.5339999999999998</v>
      </c>
      <c r="AC12" s="25">
        <v>2.6320000000000001</v>
      </c>
      <c r="AD12" s="25">
        <v>2.2410000000000001</v>
      </c>
      <c r="AE12" s="25">
        <v>3.266</v>
      </c>
      <c r="AF12" s="25">
        <v>9.4710000000000001</v>
      </c>
      <c r="AG12" s="25">
        <v>8.6379999999999999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8.3000000000000007</v>
      </c>
      <c r="S13" s="23">
        <v>5.9</v>
      </c>
      <c r="T13" s="23">
        <v>1.8</v>
      </c>
      <c r="U13" s="23">
        <v>2.8</v>
      </c>
      <c r="V13" s="23">
        <v>2.1</v>
      </c>
      <c r="W13" s="23">
        <v>2.2000000000000002</v>
      </c>
      <c r="X13" s="23">
        <v>2.4</v>
      </c>
      <c r="Y13" s="23">
        <v>2.4</v>
      </c>
      <c r="Z13" s="23">
        <v>2.5</v>
      </c>
      <c r="AA13" s="23">
        <v>1.1000000000000001</v>
      </c>
      <c r="AB13" s="23" t="s">
        <v>1</v>
      </c>
      <c r="AC13" s="23">
        <v>5.6139999999999999</v>
      </c>
      <c r="AD13" s="23" t="s">
        <v>1</v>
      </c>
      <c r="AE13" s="23">
        <v>4.4930000000000003</v>
      </c>
      <c r="AF13" s="23" t="s">
        <v>1</v>
      </c>
      <c r="AG13" s="23">
        <v>5.1539999999999999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30</v>
      </c>
      <c r="P14" s="25" t="s">
        <v>1</v>
      </c>
      <c r="Q14" s="25">
        <v>65.3</v>
      </c>
      <c r="R14" s="25">
        <v>118</v>
      </c>
      <c r="S14" s="25">
        <v>116.3</v>
      </c>
      <c r="T14" s="25">
        <v>127.4</v>
      </c>
      <c r="U14" s="25">
        <v>129.69999999999999</v>
      </c>
      <c r="V14" s="25">
        <v>129.80000000000001</v>
      </c>
      <c r="W14" s="25">
        <v>139.9</v>
      </c>
      <c r="X14" s="25">
        <v>160.19999999999999</v>
      </c>
      <c r="Y14" s="25">
        <v>122.5</v>
      </c>
      <c r="Z14" s="25">
        <v>122.12</v>
      </c>
      <c r="AA14" s="25">
        <v>122.9</v>
      </c>
      <c r="AB14" s="25">
        <v>109.248</v>
      </c>
      <c r="AC14" s="25">
        <v>127.614</v>
      </c>
      <c r="AD14" s="25">
        <v>120.429</v>
      </c>
      <c r="AE14" s="25">
        <v>129.572</v>
      </c>
      <c r="AF14" s="25">
        <v>125.298</v>
      </c>
      <c r="AG14" s="25">
        <v>117.626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8.9999999999999993E-3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3.7999999999999999E-2</v>
      </c>
      <c r="V15" s="23">
        <v>3.5999999999999997E-2</v>
      </c>
      <c r="W15" s="23">
        <v>2.7E-2</v>
      </c>
      <c r="X15" s="23" t="s">
        <v>54</v>
      </c>
      <c r="Y15" s="23" t="s">
        <v>54</v>
      </c>
      <c r="Z15" s="23" t="s">
        <v>54</v>
      </c>
      <c r="AA15" s="23">
        <v>5.0000000000000001E-3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3.2149999999999999</v>
      </c>
      <c r="Q16" s="25">
        <v>2.6070000000000002</v>
      </c>
      <c r="R16" s="25">
        <v>2.694</v>
      </c>
      <c r="S16" s="25">
        <v>3.4470000000000001</v>
      </c>
      <c r="T16" s="25">
        <v>6.4880000000000004</v>
      </c>
      <c r="U16" s="25">
        <v>4.9240000000000004</v>
      </c>
      <c r="V16" s="25">
        <v>5.1840000000000002</v>
      </c>
      <c r="W16" s="25">
        <v>6.43</v>
      </c>
      <c r="X16" s="25">
        <v>6.5739999999999998</v>
      </c>
      <c r="Y16" s="25">
        <v>7.8490000000000002</v>
      </c>
      <c r="Z16" s="25">
        <v>7.8719999999999999</v>
      </c>
      <c r="AA16" s="25">
        <v>8.8510000000000009</v>
      </c>
      <c r="AB16" s="25">
        <v>11.56</v>
      </c>
      <c r="AC16" s="25">
        <v>12.637</v>
      </c>
      <c r="AD16" s="25">
        <v>10.294</v>
      </c>
      <c r="AE16" s="25">
        <v>9.875</v>
      </c>
      <c r="AF16" s="25">
        <v>10.363</v>
      </c>
      <c r="AG16" s="25">
        <v>19.059000000000001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5.47</v>
      </c>
      <c r="Y17" s="23">
        <v>5.3</v>
      </c>
      <c r="Z17" s="23">
        <v>6.1</v>
      </c>
      <c r="AA17" s="23">
        <v>6.6</v>
      </c>
      <c r="AB17" s="23">
        <v>3.4</v>
      </c>
      <c r="AC17" s="23">
        <v>3.5</v>
      </c>
      <c r="AD17" s="23">
        <v>4.5</v>
      </c>
      <c r="AE17" s="23">
        <v>4.3</v>
      </c>
      <c r="AF17" s="23">
        <v>4.4000000000000004</v>
      </c>
      <c r="AG17" s="23">
        <v>5.8849999999999998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3.0590000000000002</v>
      </c>
      <c r="W18" s="25">
        <v>7.3890000000000002</v>
      </c>
      <c r="X18" s="25">
        <v>7.1349999999999998</v>
      </c>
      <c r="Y18" s="25">
        <v>3.4380000000000002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7.1239999999999997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7575.8</v>
      </c>
      <c r="V19" s="23">
        <v>7278.3</v>
      </c>
      <c r="W19" s="23">
        <v>6115.5</v>
      </c>
      <c r="X19" s="23">
        <v>5168.7</v>
      </c>
      <c r="Y19" s="23">
        <v>6088.2</v>
      </c>
      <c r="Z19" s="23">
        <v>4731.6000000000004</v>
      </c>
      <c r="AA19" s="23">
        <v>5493.2</v>
      </c>
      <c r="AB19" s="23">
        <v>3432</v>
      </c>
      <c r="AC19" s="23">
        <v>3353.3</v>
      </c>
      <c r="AD19" s="23">
        <v>4717</v>
      </c>
      <c r="AE19" s="23">
        <v>2380.4</v>
      </c>
      <c r="AF19" s="23">
        <v>1207.5</v>
      </c>
      <c r="AG19" s="23">
        <v>2096.7379999999998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1.6E-2</v>
      </c>
      <c r="R20" s="25">
        <v>5.0000000000000001E-3</v>
      </c>
      <c r="S20" s="25">
        <v>4.0000000000000001E-3</v>
      </c>
      <c r="T20" s="25">
        <v>0.11</v>
      </c>
      <c r="U20" s="25">
        <v>0.17</v>
      </c>
      <c r="V20" s="25">
        <v>0.2</v>
      </c>
      <c r="W20" s="25">
        <v>0.2</v>
      </c>
      <c r="X20" s="25">
        <v>0.25</v>
      </c>
      <c r="Y20" s="25">
        <v>0.25</v>
      </c>
      <c r="Z20" s="25">
        <v>0.25</v>
      </c>
      <c r="AA20" s="25">
        <v>0.16</v>
      </c>
      <c r="AB20" s="25">
        <v>0.16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236.321</v>
      </c>
      <c r="X22" s="25">
        <v>270.79000000000002</v>
      </c>
      <c r="Y22" s="25">
        <v>69</v>
      </c>
      <c r="Z22" s="25">
        <v>73</v>
      </c>
      <c r="AA22" s="25">
        <v>70</v>
      </c>
      <c r="AB22" s="25">
        <v>72</v>
      </c>
      <c r="AC22" s="25">
        <v>78</v>
      </c>
      <c r="AD22" s="25">
        <v>89</v>
      </c>
      <c r="AE22" s="25">
        <v>84</v>
      </c>
      <c r="AF22" s="25">
        <v>88</v>
      </c>
      <c r="AG22" s="25">
        <v>97.891000000000005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163.30000000000001</v>
      </c>
      <c r="U23" s="23">
        <v>196</v>
      </c>
      <c r="V23" s="23">
        <v>232.6</v>
      </c>
      <c r="W23" s="23" t="s">
        <v>1</v>
      </c>
      <c r="X23" s="23">
        <v>198.5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22.7</v>
      </c>
      <c r="AD23" s="23" t="s">
        <v>1</v>
      </c>
      <c r="AE23" s="23">
        <v>16.803000000000001</v>
      </c>
      <c r="AF23" s="23">
        <v>23.574000000000002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8.0399999999999991</v>
      </c>
      <c r="M24" s="25">
        <v>7.5149999999999997</v>
      </c>
      <c r="N24" s="25">
        <v>9.1240000000000006</v>
      </c>
      <c r="O24" s="25">
        <v>10.733000000000001</v>
      </c>
      <c r="P24" s="25">
        <v>7.1349999999999998</v>
      </c>
      <c r="Q24" s="25">
        <v>3.536</v>
      </c>
      <c r="R24" s="25">
        <v>5.8150000000000004</v>
      </c>
      <c r="S24" s="25">
        <v>8.0950000000000006</v>
      </c>
      <c r="T24" s="25">
        <v>7.9059999999999997</v>
      </c>
      <c r="U24" s="25">
        <v>3.2410000000000001</v>
      </c>
      <c r="V24" s="25">
        <v>7.1130000000000004</v>
      </c>
      <c r="W24" s="25">
        <v>1.923</v>
      </c>
      <c r="X24" s="25">
        <v>1.903</v>
      </c>
      <c r="Y24" s="25">
        <v>2.4359999999999999</v>
      </c>
      <c r="Z24" s="25">
        <v>1.6559999999999999</v>
      </c>
      <c r="AA24" s="25">
        <v>2.7549999999999999</v>
      </c>
      <c r="AB24" s="25">
        <v>7.4009999999999998</v>
      </c>
      <c r="AC24" s="25">
        <v>7.0179999999999998</v>
      </c>
      <c r="AD24" s="25">
        <v>8.2189999999999994</v>
      </c>
      <c r="AE24" s="25">
        <v>4.2960000000000003</v>
      </c>
      <c r="AF24" s="25">
        <v>6.5750000000000002</v>
      </c>
      <c r="AG24" s="25">
        <v>2.5779999999999998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22.462</v>
      </c>
      <c r="S25" s="23">
        <v>34.307000000000002</v>
      </c>
      <c r="T25" s="23" t="s">
        <v>1</v>
      </c>
      <c r="U25" s="23">
        <v>23.818999999999999</v>
      </c>
      <c r="V25" s="23" t="s">
        <v>1</v>
      </c>
      <c r="W25" s="23">
        <v>17.849</v>
      </c>
      <c r="X25" s="23" t="s">
        <v>1</v>
      </c>
      <c r="Y25" s="23">
        <v>17.809999999999999</v>
      </c>
      <c r="Z25" s="23" t="s">
        <v>1</v>
      </c>
      <c r="AA25" s="23">
        <v>29.059000000000001</v>
      </c>
      <c r="AB25" s="23" t="s">
        <v>1</v>
      </c>
      <c r="AC25" s="23">
        <v>69.974999999999994</v>
      </c>
      <c r="AD25" s="23" t="s">
        <v>1</v>
      </c>
      <c r="AE25" s="23">
        <v>81.843000000000004</v>
      </c>
      <c r="AF25" s="23" t="s">
        <v>1</v>
      </c>
      <c r="AG25" s="23">
        <v>124.193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20.401</v>
      </c>
      <c r="O26" s="25">
        <v>40.457000000000001</v>
      </c>
      <c r="P26" s="25">
        <v>55.494999999999997</v>
      </c>
      <c r="Q26" s="25">
        <v>65.173000000000002</v>
      </c>
      <c r="R26" s="25">
        <v>75.397000000000006</v>
      </c>
      <c r="S26" s="25">
        <v>88.018000000000001</v>
      </c>
      <c r="T26" s="25">
        <v>176.4</v>
      </c>
      <c r="U26" s="25">
        <v>111.208</v>
      </c>
      <c r="V26" s="25">
        <v>168.624</v>
      </c>
      <c r="W26" s="25">
        <v>257.19499999999999</v>
      </c>
      <c r="X26" s="25">
        <v>203.69499999999999</v>
      </c>
      <c r="Y26" s="25">
        <v>194.21299999999999</v>
      </c>
      <c r="Z26" s="25">
        <v>186.73699999999999</v>
      </c>
      <c r="AA26" s="25">
        <v>202.048</v>
      </c>
      <c r="AB26" s="25">
        <v>220.03100000000001</v>
      </c>
      <c r="AC26" s="25">
        <v>186.44499999999999</v>
      </c>
      <c r="AD26" s="25">
        <v>174.99299999999999</v>
      </c>
      <c r="AE26" s="25">
        <v>196.547</v>
      </c>
      <c r="AF26" s="25">
        <v>235.07</v>
      </c>
      <c r="AG26" s="25">
        <v>279.245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3.46</v>
      </c>
      <c r="P27" s="23" t="s">
        <v>1</v>
      </c>
      <c r="Q27" s="23">
        <v>3.03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21.815999999999999</v>
      </c>
      <c r="X27" s="23" t="s">
        <v>1</v>
      </c>
      <c r="Y27" s="23">
        <v>14.65</v>
      </c>
      <c r="Z27" s="23" t="s">
        <v>1</v>
      </c>
      <c r="AA27" s="23">
        <v>21.51</v>
      </c>
      <c r="AB27" s="23" t="s">
        <v>1</v>
      </c>
      <c r="AC27" s="23">
        <v>25.11</v>
      </c>
      <c r="AD27" s="23" t="s">
        <v>1</v>
      </c>
      <c r="AE27" s="23">
        <v>18.03</v>
      </c>
      <c r="AF27" s="23">
        <v>17.07</v>
      </c>
      <c r="AG27" s="23">
        <v>25.414999999999999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11.8</v>
      </c>
      <c r="S28" s="25">
        <v>13.394</v>
      </c>
      <c r="T28" s="25">
        <v>16.27</v>
      </c>
      <c r="U28" s="25">
        <v>14.74</v>
      </c>
      <c r="V28" s="25">
        <v>16.248999999999999</v>
      </c>
      <c r="W28" s="25">
        <v>16.222999999999999</v>
      </c>
      <c r="X28" s="25">
        <v>18.902000000000001</v>
      </c>
      <c r="Y28" s="25">
        <v>10.221</v>
      </c>
      <c r="Z28" s="25">
        <v>25.457999999999998</v>
      </c>
      <c r="AA28" s="25">
        <v>22.329000000000001</v>
      </c>
      <c r="AB28" s="25">
        <v>16.483000000000001</v>
      </c>
      <c r="AC28" s="25">
        <v>13.648999999999999</v>
      </c>
      <c r="AD28" s="25">
        <v>6.6139999999999999</v>
      </c>
      <c r="AE28" s="25">
        <v>5.7720000000000002</v>
      </c>
      <c r="AF28" s="25">
        <v>6.2060000000000004</v>
      </c>
      <c r="AG28" s="25">
        <v>6.5250000000000004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7.657</v>
      </c>
      <c r="P29" s="23">
        <v>8.0579999999999998</v>
      </c>
      <c r="Q29" s="23">
        <v>12.042999999999999</v>
      </c>
      <c r="R29" s="23">
        <v>16.866</v>
      </c>
      <c r="S29" s="23">
        <v>16.077999999999999</v>
      </c>
      <c r="T29" s="23">
        <v>17.202000000000002</v>
      </c>
      <c r="U29" s="23">
        <v>15.944000000000001</v>
      </c>
      <c r="V29" s="23">
        <v>17.657</v>
      </c>
      <c r="W29" s="23">
        <v>8.9440000000000008</v>
      </c>
      <c r="X29" s="23">
        <v>10.211</v>
      </c>
      <c r="Y29" s="23">
        <v>9.1989999999999998</v>
      </c>
      <c r="Z29" s="23">
        <v>8.4079999999999995</v>
      </c>
      <c r="AA29" s="23">
        <v>9.2680000000000007</v>
      </c>
      <c r="AB29" s="23">
        <v>7.3890000000000002</v>
      </c>
      <c r="AC29" s="23" t="s">
        <v>1</v>
      </c>
      <c r="AD29" s="23" t="s">
        <v>1</v>
      </c>
      <c r="AE29" s="23">
        <v>8.0229999999999997</v>
      </c>
      <c r="AF29" s="23">
        <v>8.5730000000000004</v>
      </c>
      <c r="AG29" s="23">
        <v>9.1929999999999996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127.286</v>
      </c>
      <c r="R30" s="25">
        <v>119.17</v>
      </c>
      <c r="S30" s="25">
        <v>145.46</v>
      </c>
      <c r="T30" s="25">
        <v>156.72399999999999</v>
      </c>
      <c r="U30" s="25">
        <v>216.596</v>
      </c>
      <c r="V30" s="25">
        <v>211.35300000000001</v>
      </c>
      <c r="W30" s="25">
        <v>189.715</v>
      </c>
      <c r="X30" s="25">
        <v>129.08199999999999</v>
      </c>
      <c r="Y30" s="25">
        <v>144.386</v>
      </c>
      <c r="Z30" s="25">
        <v>139.762</v>
      </c>
      <c r="AA30" s="25">
        <v>152</v>
      </c>
      <c r="AB30" s="25">
        <v>136</v>
      </c>
      <c r="AC30" s="25">
        <v>148</v>
      </c>
      <c r="AD30" s="25">
        <v>174</v>
      </c>
      <c r="AE30" s="25">
        <v>206</v>
      </c>
      <c r="AF30" s="25">
        <v>220</v>
      </c>
      <c r="AG30" s="25">
        <v>240.61600000000001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63</v>
      </c>
      <c r="R31" s="23" t="s">
        <v>1</v>
      </c>
      <c r="S31" s="23">
        <v>233</v>
      </c>
      <c r="T31" s="23" t="s">
        <v>1</v>
      </c>
      <c r="U31" s="23">
        <v>252</v>
      </c>
      <c r="V31" s="23" t="s">
        <v>1</v>
      </c>
      <c r="W31" s="23">
        <v>264</v>
      </c>
      <c r="X31" s="23" t="s">
        <v>1</v>
      </c>
      <c r="Y31" s="23">
        <v>168</v>
      </c>
      <c r="Z31" s="23" t="s">
        <v>1</v>
      </c>
      <c r="AA31" s="23">
        <v>185</v>
      </c>
      <c r="AB31" s="23" t="s">
        <v>1</v>
      </c>
      <c r="AC31" s="23">
        <v>383</v>
      </c>
      <c r="AD31" s="23" t="s">
        <v>1</v>
      </c>
      <c r="AE31" s="23">
        <v>223</v>
      </c>
      <c r="AF31" s="23" t="s">
        <v>1</v>
      </c>
      <c r="AG31" s="23">
        <v>359.29899999999998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 t="s">
        <v>54</v>
      </c>
      <c r="AF35" s="23">
        <v>0.81599999999999995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4.1000000000000002E-2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340.2</v>
      </c>
      <c r="Z39" s="23">
        <v>375.4</v>
      </c>
      <c r="AA39" s="23">
        <v>364.5</v>
      </c>
      <c r="AB39" s="23">
        <v>306</v>
      </c>
      <c r="AC39" s="23">
        <v>86.9</v>
      </c>
      <c r="AD39" s="23">
        <v>513.1</v>
      </c>
      <c r="AE39" s="23">
        <v>111</v>
      </c>
      <c r="AF39" s="23">
        <v>540</v>
      </c>
      <c r="AG39" s="23">
        <v>90.596999999999994</v>
      </c>
      <c r="AH39" s="23">
        <v>72.900999999999996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414.6</v>
      </c>
      <c r="P48" s="25" t="s">
        <v>1</v>
      </c>
      <c r="Q48" s="25">
        <v>487.5</v>
      </c>
      <c r="R48" s="25" t="s">
        <v>1</v>
      </c>
      <c r="S48" s="25">
        <v>580.20000000000005</v>
      </c>
      <c r="T48" s="25">
        <v>653.79999999999995</v>
      </c>
      <c r="U48" s="25">
        <v>705.9</v>
      </c>
      <c r="V48" s="25">
        <v>706.9</v>
      </c>
      <c r="W48" s="25">
        <v>710.9</v>
      </c>
      <c r="X48" s="25">
        <v>719.5</v>
      </c>
      <c r="Y48" s="25">
        <v>721.7</v>
      </c>
      <c r="Z48" s="25">
        <v>785.7</v>
      </c>
      <c r="AA48" s="25">
        <v>668</v>
      </c>
      <c r="AB48" s="25">
        <v>712.9</v>
      </c>
      <c r="AC48" s="25">
        <v>710.6</v>
      </c>
      <c r="AD48" s="25">
        <v>710.8</v>
      </c>
      <c r="AE48" s="25">
        <v>663.4</v>
      </c>
      <c r="AF48" s="25">
        <v>738.2</v>
      </c>
      <c r="AG48" s="25">
        <v>695.46500000000003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54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1374.008</v>
      </c>
      <c r="V54" s="25">
        <v>1409.038</v>
      </c>
      <c r="W54" s="25">
        <v>1414.7429999999999</v>
      </c>
      <c r="X54" s="25" t="s">
        <v>1</v>
      </c>
      <c r="Y54" s="25" t="s">
        <v>1</v>
      </c>
      <c r="Z54" s="25" t="s">
        <v>1</v>
      </c>
      <c r="AA54" s="25">
        <v>1083.9000000000001</v>
      </c>
      <c r="AB54" s="25">
        <v>99.9</v>
      </c>
      <c r="AC54" s="25">
        <v>110.72</v>
      </c>
      <c r="AD54" s="25">
        <v>1047.7909999999999</v>
      </c>
      <c r="AE54" s="25">
        <v>76.5</v>
      </c>
      <c r="AF54" s="25">
        <v>66.875</v>
      </c>
      <c r="AG54" s="25">
        <v>70.787000000000006</v>
      </c>
      <c r="AH54" s="25">
        <v>115.661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9.0530000000000008</v>
      </c>
      <c r="P57" s="23">
        <v>9.4890000000000008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34.064</v>
      </c>
      <c r="V57" s="23">
        <v>18.785</v>
      </c>
      <c r="W57" s="23">
        <v>24.952999999999999</v>
      </c>
      <c r="X57" s="23">
        <v>30.81</v>
      </c>
      <c r="Y57" s="23">
        <v>30.477</v>
      </c>
      <c r="Z57" s="23">
        <v>44.390999999999998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228.9</v>
      </c>
      <c r="X58" s="25">
        <v>271.3</v>
      </c>
      <c r="Y58" s="25">
        <v>263.89999999999998</v>
      </c>
      <c r="Z58" s="25">
        <v>265.7</v>
      </c>
      <c r="AA58" s="25">
        <v>47.1</v>
      </c>
      <c r="AB58" s="25">
        <v>39.9</v>
      </c>
      <c r="AC58" s="25">
        <v>34.799999999999997</v>
      </c>
      <c r="AD58" s="25">
        <v>69.400000000000006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24.812765295464143</v>
      </c>
      <c r="M5" s="23" t="s">
        <v>1</v>
      </c>
      <c r="N5" s="23" t="s">
        <v>1</v>
      </c>
      <c r="O5" s="23" t="s">
        <v>1</v>
      </c>
      <c r="P5" s="23">
        <v>45.56235865188372</v>
      </c>
      <c r="Q5" s="23">
        <v>47.836481316187253</v>
      </c>
      <c r="R5" s="23">
        <v>58.790495525119375</v>
      </c>
      <c r="S5" s="23">
        <v>56.021309375078225</v>
      </c>
      <c r="T5" s="23">
        <v>80.359655800862797</v>
      </c>
      <c r="U5" s="23">
        <v>73.158365888288571</v>
      </c>
      <c r="V5" s="23">
        <v>50.680420504055029</v>
      </c>
      <c r="W5" s="23">
        <v>45.43755281514489</v>
      </c>
      <c r="X5" s="23">
        <v>44.970607088599593</v>
      </c>
      <c r="Y5" s="23">
        <v>52.381271351061692</v>
      </c>
      <c r="Z5" s="23">
        <v>38.162291587000482</v>
      </c>
      <c r="AA5" s="23">
        <v>71.455178637946602</v>
      </c>
      <c r="AB5" s="23">
        <v>77.982256331857045</v>
      </c>
      <c r="AC5" s="23">
        <v>77.767349033178022</v>
      </c>
      <c r="AD5" s="23">
        <v>105.28739951487917</v>
      </c>
      <c r="AE5" s="23">
        <v>116.31915842598657</v>
      </c>
      <c r="AF5" s="23">
        <v>117.38269535711058</v>
      </c>
      <c r="AG5" s="23">
        <v>102.91494612358591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7.6778905956649108</v>
      </c>
      <c r="V6" s="25">
        <v>5.9768547681491144</v>
      </c>
      <c r="W6" s="25">
        <v>10.161567882217918</v>
      </c>
      <c r="X6" s="25">
        <v>5.4386585258268569</v>
      </c>
      <c r="Y6" s="25" t="s">
        <v>1</v>
      </c>
      <c r="Z6" s="25" t="s">
        <v>1</v>
      </c>
      <c r="AA6" s="25">
        <v>6.5934945054900993</v>
      </c>
      <c r="AB6" s="25">
        <v>6.2490021702159639</v>
      </c>
      <c r="AC6" s="25">
        <v>7.3638188902885444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56.275803875064518</v>
      </c>
      <c r="R7" s="27">
        <v>54.652622138805754</v>
      </c>
      <c r="S7" s="27">
        <v>60.299257030330764</v>
      </c>
      <c r="T7" s="27">
        <v>56.285632965198033</v>
      </c>
      <c r="U7" s="27">
        <v>42.88212294000995</v>
      </c>
      <c r="V7" s="27">
        <v>47.178966733936953</v>
      </c>
      <c r="W7" s="27">
        <v>38.499157568897829</v>
      </c>
      <c r="X7" s="27">
        <v>46.986550079077588</v>
      </c>
      <c r="Y7" s="27">
        <v>42.809182535121863</v>
      </c>
      <c r="Z7" s="27">
        <v>47.822400794759751</v>
      </c>
      <c r="AA7" s="27">
        <v>38.750175838886754</v>
      </c>
      <c r="AB7" s="27">
        <v>46.40077008077786</v>
      </c>
      <c r="AC7" s="27">
        <v>44.629989925139554</v>
      </c>
      <c r="AD7" s="27">
        <v>52.49036335689496</v>
      </c>
      <c r="AE7" s="27">
        <v>53.528485212482423</v>
      </c>
      <c r="AF7" s="27">
        <v>41.192328933867408</v>
      </c>
      <c r="AG7" s="27">
        <v>39.410543180381744</v>
      </c>
      <c r="AH7" s="27">
        <v>44.744642933682876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4.4498821613845507</v>
      </c>
      <c r="P8" s="25">
        <v>5.2755521480587317</v>
      </c>
      <c r="Q8" s="25">
        <v>5.8661956595053262</v>
      </c>
      <c r="R8" s="25">
        <v>3.2098386465441808</v>
      </c>
      <c r="S8" s="25">
        <v>1.0292336669194007</v>
      </c>
      <c r="T8" s="25" t="s">
        <v>1</v>
      </c>
      <c r="U8" s="25">
        <v>0.59823666992883506</v>
      </c>
      <c r="V8" s="25">
        <v>1.3898942529038463</v>
      </c>
      <c r="W8" s="25">
        <v>5.3580717691788866</v>
      </c>
      <c r="X8" s="25">
        <v>2.7498183533453124</v>
      </c>
      <c r="Y8" s="25">
        <v>5.166661545326714</v>
      </c>
      <c r="Z8" s="25">
        <v>3.001907302739895</v>
      </c>
      <c r="AA8" s="25">
        <v>2.3270594441859584</v>
      </c>
      <c r="AB8" s="25">
        <v>4.2373743194776843</v>
      </c>
      <c r="AC8" s="25">
        <v>11.059887983708203</v>
      </c>
      <c r="AD8" s="25">
        <v>10.937042981248736</v>
      </c>
      <c r="AE8" s="25">
        <v>7.9890492744963471</v>
      </c>
      <c r="AF8" s="25">
        <v>12.211676591452406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0.50025939375972728</v>
      </c>
      <c r="P9" s="23">
        <v>0.27144958127889218</v>
      </c>
      <c r="Q9" s="23" t="s">
        <v>54</v>
      </c>
      <c r="R9" s="23">
        <v>1.1520184322949168E-2</v>
      </c>
      <c r="S9" s="23">
        <v>1.0887079214388364E-2</v>
      </c>
      <c r="T9" s="23">
        <v>0.59810477841685705</v>
      </c>
      <c r="U9" s="23">
        <v>0.77932525516617235</v>
      </c>
      <c r="V9" s="23">
        <v>1.1286351130490135</v>
      </c>
      <c r="W9" s="23">
        <v>0.906958561376075</v>
      </c>
      <c r="X9" s="23">
        <v>0.80796372031788855</v>
      </c>
      <c r="Y9" s="23">
        <v>0.74269175994977266</v>
      </c>
      <c r="Z9" s="23">
        <v>0.77245724914118696</v>
      </c>
      <c r="AA9" s="23" t="s">
        <v>1</v>
      </c>
      <c r="AB9" s="23" t="s">
        <v>1</v>
      </c>
      <c r="AC9" s="23">
        <v>1.1777726263207877</v>
      </c>
      <c r="AD9" s="23">
        <v>1.2807258188756709</v>
      </c>
      <c r="AE9" s="23">
        <v>1.7896157545840261</v>
      </c>
      <c r="AF9" s="23">
        <v>1.9665758477755735</v>
      </c>
      <c r="AG9" s="23">
        <v>2.3480873944878833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65.77167945338644</v>
      </c>
      <c r="P10" s="25">
        <v>66.78962808452485</v>
      </c>
      <c r="Q10" s="25">
        <v>66.263436468781663</v>
      </c>
      <c r="R10" s="25">
        <v>71.53868352703519</v>
      </c>
      <c r="S10" s="25">
        <v>77.203545958159751</v>
      </c>
      <c r="T10" s="25">
        <v>86.153761819926004</v>
      </c>
      <c r="U10" s="25">
        <v>93.447466962932239</v>
      </c>
      <c r="V10" s="25">
        <v>69.088817374811498</v>
      </c>
      <c r="W10" s="25">
        <v>77.650022047328264</v>
      </c>
      <c r="X10" s="25">
        <v>67.068063115372127</v>
      </c>
      <c r="Y10" s="25">
        <v>64.946755810138981</v>
      </c>
      <c r="Z10" s="25">
        <v>51.366276826754557</v>
      </c>
      <c r="AA10" s="25">
        <v>47.369974926962108</v>
      </c>
      <c r="AB10" s="25">
        <v>50.062720301511533</v>
      </c>
      <c r="AC10" s="25">
        <v>44.925242312631049</v>
      </c>
      <c r="AD10" s="25">
        <v>48.609305343743927</v>
      </c>
      <c r="AE10" s="25">
        <v>47.828000491399905</v>
      </c>
      <c r="AF10" s="25">
        <v>39.48861634318402</v>
      </c>
      <c r="AG10" s="25">
        <v>38.290048264766718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373.91982434224309</v>
      </c>
      <c r="N11" s="23">
        <v>423.61754145210608</v>
      </c>
      <c r="O11" s="23">
        <v>352.29236637855473</v>
      </c>
      <c r="P11" s="23">
        <v>415.19439730259506</v>
      </c>
      <c r="Q11" s="23">
        <v>516.46338402850972</v>
      </c>
      <c r="R11" s="23">
        <v>564.81343846570803</v>
      </c>
      <c r="S11" s="23">
        <v>466.71782989875754</v>
      </c>
      <c r="T11" s="23">
        <v>497.18213713070116</v>
      </c>
      <c r="U11" s="23">
        <v>582.92591635504436</v>
      </c>
      <c r="V11" s="23">
        <v>572.90198028490363</v>
      </c>
      <c r="W11" s="23">
        <v>578.43541595106024</v>
      </c>
      <c r="X11" s="23">
        <v>567.35098027836045</v>
      </c>
      <c r="Y11" s="23">
        <v>609.07320090236715</v>
      </c>
      <c r="Z11" s="23">
        <v>618.54959043544488</v>
      </c>
      <c r="AA11" s="23" t="s">
        <v>1</v>
      </c>
      <c r="AB11" s="23">
        <v>655.24508873858406</v>
      </c>
      <c r="AC11" s="23">
        <v>646.56042196624117</v>
      </c>
      <c r="AD11" s="23">
        <v>679.64573916309371</v>
      </c>
      <c r="AE11" s="23">
        <v>636.46225111198601</v>
      </c>
      <c r="AF11" s="23">
        <v>667.08851849766313</v>
      </c>
      <c r="AG11" s="23">
        <v>624.03867159616345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3.517385185786233</v>
      </c>
      <c r="R12" s="25">
        <v>2.4270428504151704</v>
      </c>
      <c r="S12" s="25">
        <v>8.6668749904655229</v>
      </c>
      <c r="T12" s="25">
        <v>5.6035941377462297</v>
      </c>
      <c r="U12" s="25">
        <v>11.91641659032565</v>
      </c>
      <c r="V12" s="25">
        <v>8.1850353642190576</v>
      </c>
      <c r="W12" s="25">
        <v>6.1699508875266389</v>
      </c>
      <c r="X12" s="25">
        <v>8.5314925520373937</v>
      </c>
      <c r="Y12" s="25">
        <v>9.4668125644133774</v>
      </c>
      <c r="Z12" s="25">
        <v>12.147575397346438</v>
      </c>
      <c r="AA12" s="25">
        <v>15.906135087501283</v>
      </c>
      <c r="AB12" s="25">
        <v>12.328700671102157</v>
      </c>
      <c r="AC12" s="25">
        <v>5.9647611101880402</v>
      </c>
      <c r="AD12" s="25">
        <v>5.0995537179699548</v>
      </c>
      <c r="AE12" s="25">
        <v>7.6554846043679765</v>
      </c>
      <c r="AF12" s="25">
        <v>22.560288593292633</v>
      </c>
      <c r="AG12" s="25">
        <v>19.987637979576846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8.4841484419321382</v>
      </c>
      <c r="S13" s="23">
        <v>6.160779641442625</v>
      </c>
      <c r="T13" s="23">
        <v>1.9058771958617053</v>
      </c>
      <c r="U13" s="23">
        <v>3.1067099386979553</v>
      </c>
      <c r="V13" s="23">
        <v>2.4719085252593738</v>
      </c>
      <c r="W13" s="23">
        <v>2.645779440610069</v>
      </c>
      <c r="X13" s="23">
        <v>2.9159052913961352</v>
      </c>
      <c r="Y13" s="23">
        <v>2.9584777645742011</v>
      </c>
      <c r="Z13" s="23">
        <v>3.0523502486444514</v>
      </c>
      <c r="AA13" s="23">
        <v>1.3585513396551256</v>
      </c>
      <c r="AB13" s="23" t="s">
        <v>1</v>
      </c>
      <c r="AC13" s="23">
        <v>7.0669243018359653</v>
      </c>
      <c r="AD13" s="23" t="s">
        <v>1</v>
      </c>
      <c r="AE13" s="23">
        <v>5.5760605436317743</v>
      </c>
      <c r="AF13" s="23" t="s">
        <v>1</v>
      </c>
      <c r="AG13" s="23">
        <v>6.4852050754216517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35.996170007511203</v>
      </c>
      <c r="P14" s="25" t="s">
        <v>1</v>
      </c>
      <c r="Q14" s="25">
        <v>76.36185462246489</v>
      </c>
      <c r="R14" s="25">
        <v>143.3961805576653</v>
      </c>
      <c r="S14" s="25">
        <v>143.70834249788081</v>
      </c>
      <c r="T14" s="25">
        <v>162.56344950963003</v>
      </c>
      <c r="U14" s="25">
        <v>168.1543856919676</v>
      </c>
      <c r="V14" s="25">
        <v>167.88071932620079</v>
      </c>
      <c r="W14" s="25">
        <v>184.39751834419201</v>
      </c>
      <c r="X14" s="25">
        <v>214.24817213677107</v>
      </c>
      <c r="Y14" s="25">
        <v>166.14697700661466</v>
      </c>
      <c r="Z14" s="25">
        <v>165.10645661967109</v>
      </c>
      <c r="AA14" s="25">
        <v>166.37470996109352</v>
      </c>
      <c r="AB14" s="25">
        <v>155.94737803763931</v>
      </c>
      <c r="AC14" s="25">
        <v>184.97597460483118</v>
      </c>
      <c r="AD14" s="25">
        <v>176.78455826980752</v>
      </c>
      <c r="AE14" s="25">
        <v>197.28642098996454</v>
      </c>
      <c r="AF14" s="25">
        <v>193.44798358522115</v>
      </c>
      <c r="AG14" s="25">
        <v>181.65055440590544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>
        <v>1.2220038811042043E-2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>
        <v>5.571491508712087E-2</v>
      </c>
      <c r="V15" s="23">
        <v>5.1417843176392142E-2</v>
      </c>
      <c r="W15" s="23">
        <v>3.8647572060967528E-2</v>
      </c>
      <c r="X15" s="23" t="s">
        <v>54</v>
      </c>
      <c r="Y15" s="23" t="s">
        <v>54</v>
      </c>
      <c r="Z15" s="23" t="s">
        <v>54</v>
      </c>
      <c r="AA15" s="23">
        <v>7.5399006372745695E-3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7.7650252635036559</v>
      </c>
      <c r="Q16" s="25">
        <v>5.9908861317994955</v>
      </c>
      <c r="R16" s="25">
        <v>6.0360550101049029</v>
      </c>
      <c r="S16" s="25">
        <v>7.331796215627552</v>
      </c>
      <c r="T16" s="25">
        <v>13.164809700727838</v>
      </c>
      <c r="U16" s="25">
        <v>10.490680040650322</v>
      </c>
      <c r="V16" s="25">
        <v>11.510305764700398</v>
      </c>
      <c r="W16" s="25">
        <v>14.228213463032091</v>
      </c>
      <c r="X16" s="25">
        <v>14.523137828421962</v>
      </c>
      <c r="Y16" s="25">
        <v>17.703965516852488</v>
      </c>
      <c r="Z16" s="25">
        <v>17.78500745560526</v>
      </c>
      <c r="AA16" s="25">
        <v>19.851611948198755</v>
      </c>
      <c r="AB16" s="25">
        <v>26.366207462822736</v>
      </c>
      <c r="AC16" s="25">
        <v>28.544000722804483</v>
      </c>
      <c r="AD16" s="25">
        <v>23.048676727419284</v>
      </c>
      <c r="AE16" s="25">
        <v>22.538766678687342</v>
      </c>
      <c r="AF16" s="25">
        <v>23.352660553766551</v>
      </c>
      <c r="AG16" s="25">
        <v>41.634536196203769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10.805941489876592</v>
      </c>
      <c r="Y17" s="23">
        <v>10.615477365999627</v>
      </c>
      <c r="Z17" s="23">
        <v>12.25987724044232</v>
      </c>
      <c r="AA17" s="23">
        <v>13.264491959909078</v>
      </c>
      <c r="AB17" s="23">
        <v>7.0170369529548946</v>
      </c>
      <c r="AC17" s="23">
        <v>7.2233905769838014</v>
      </c>
      <c r="AD17" s="23">
        <v>9.184966862680664</v>
      </c>
      <c r="AE17" s="23">
        <v>8.8327609156491871</v>
      </c>
      <c r="AF17" s="23">
        <v>9.1140331253676692</v>
      </c>
      <c r="AG17" s="23">
        <v>11.56268112738597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3.3045762818061419</v>
      </c>
      <c r="W18" s="25">
        <v>8.1637478331099693</v>
      </c>
      <c r="X18" s="25">
        <v>7.8684149582593541</v>
      </c>
      <c r="Y18" s="25">
        <v>3.8402509232016837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8.2947065939657296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59.330102232161373</v>
      </c>
      <c r="V19" s="23">
        <v>57.573702593741857</v>
      </c>
      <c r="W19" s="23">
        <v>49.210667491868392</v>
      </c>
      <c r="X19" s="23">
        <v>41.144336500827137</v>
      </c>
      <c r="Y19" s="23">
        <v>48.713615533154282</v>
      </c>
      <c r="Z19" s="23">
        <v>36.561456945469082</v>
      </c>
      <c r="AA19" s="23">
        <v>41.441377146482203</v>
      </c>
      <c r="AB19" s="23">
        <v>25.993344719155505</v>
      </c>
      <c r="AC19" s="23">
        <v>24.649998035086494</v>
      </c>
      <c r="AD19" s="23">
        <v>33.912695952133305</v>
      </c>
      <c r="AE19" s="23">
        <v>16.902836059290809</v>
      </c>
      <c r="AF19" s="23">
        <v>8.3074737556412224</v>
      </c>
      <c r="AG19" s="23">
        <v>13.549357018182219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>
        <v>2.7936319119361345E-2</v>
      </c>
      <c r="R20" s="25">
        <v>8.7458963852286575E-3</v>
      </c>
      <c r="S20" s="25">
        <v>7.0416694461353591E-3</v>
      </c>
      <c r="T20" s="25">
        <v>0.19245837547303507</v>
      </c>
      <c r="U20" s="25">
        <v>0.29854764632430231</v>
      </c>
      <c r="V20" s="25">
        <v>0.34935544933427343</v>
      </c>
      <c r="W20" s="25">
        <v>0.34834223780287482</v>
      </c>
      <c r="X20" s="25">
        <v>0.43123497106409098</v>
      </c>
      <c r="Y20" s="25">
        <v>0.43291699990312038</v>
      </c>
      <c r="Z20" s="25">
        <v>0.42636068658916415</v>
      </c>
      <c r="AA20" s="25">
        <v>0.26680028289410951</v>
      </c>
      <c r="AB20" s="25">
        <v>0.2744336322806612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282.65864496181518</v>
      </c>
      <c r="X22" s="25">
        <v>328.46600227072031</v>
      </c>
      <c r="Y22" s="25">
        <v>86.448182458285615</v>
      </c>
      <c r="Z22" s="25">
        <v>90.257394306118456</v>
      </c>
      <c r="AA22" s="25">
        <v>86.422100353342927</v>
      </c>
      <c r="AB22" s="25">
        <v>90.515030523679727</v>
      </c>
      <c r="AC22" s="25">
        <v>99.72511666560122</v>
      </c>
      <c r="AD22" s="25">
        <v>114.58042322661048</v>
      </c>
      <c r="AE22" s="25">
        <v>107.89163056364386</v>
      </c>
      <c r="AF22" s="25">
        <v>115.27422821939305</v>
      </c>
      <c r="AG22" s="25">
        <v>127.13711290397994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88.641943543821313</v>
      </c>
      <c r="U23" s="23">
        <v>104.86122740066672</v>
      </c>
      <c r="V23" s="23">
        <v>128.87090581398377</v>
      </c>
      <c r="W23" s="23" t="s">
        <v>1</v>
      </c>
      <c r="X23" s="23">
        <v>110.51304777726806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13.02442682481113</v>
      </c>
      <c r="AD23" s="23" t="s">
        <v>1</v>
      </c>
      <c r="AE23" s="23">
        <v>9.7498281029235567</v>
      </c>
      <c r="AF23" s="23">
        <v>13.497280962615957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12.16360962680109</v>
      </c>
      <c r="M24" s="25">
        <v>11.200953906919551</v>
      </c>
      <c r="N24" s="25">
        <v>13.5757445903098</v>
      </c>
      <c r="O24" s="25">
        <v>16.02507155516205</v>
      </c>
      <c r="P24" s="25">
        <v>10.552501467884751</v>
      </c>
      <c r="Q24" s="25">
        <v>5.3232248264607627</v>
      </c>
      <c r="R24" s="25">
        <v>9.0831415954776418</v>
      </c>
      <c r="S24" s="25">
        <v>12.516718594169175</v>
      </c>
      <c r="T24" s="25">
        <v>12.42792557706697</v>
      </c>
      <c r="U24" s="25">
        <v>5.1663975336469417</v>
      </c>
      <c r="V24" s="25">
        <v>11.414513908279496</v>
      </c>
      <c r="W24" s="25">
        <v>3.0862661956753752</v>
      </c>
      <c r="X24" s="25">
        <v>3.1433866646404516</v>
      </c>
      <c r="Y24" s="25">
        <v>4.1740417781143817</v>
      </c>
      <c r="Z24" s="25">
        <v>2.8607558199796843</v>
      </c>
      <c r="AA24" s="25">
        <v>4.7098284118048301</v>
      </c>
      <c r="AB24" s="25">
        <v>12.952034944768783</v>
      </c>
      <c r="AC24" s="25">
        <v>12.19063103625575</v>
      </c>
      <c r="AD24" s="25">
        <v>14.388325481813707</v>
      </c>
      <c r="AE24" s="25">
        <v>7.6886318852718674</v>
      </c>
      <c r="AF24" s="25">
        <v>11.802465324087621</v>
      </c>
      <c r="AG24" s="25">
        <v>4.5414668691359932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26.116175239512604</v>
      </c>
      <c r="S25" s="23">
        <v>39.521051897948205</v>
      </c>
      <c r="T25" s="23" t="s">
        <v>1</v>
      </c>
      <c r="U25" s="23">
        <v>28.230829312463925</v>
      </c>
      <c r="V25" s="23" t="s">
        <v>1</v>
      </c>
      <c r="W25" s="23">
        <v>21.469278567768541</v>
      </c>
      <c r="X25" s="23" t="s">
        <v>1</v>
      </c>
      <c r="Y25" s="23">
        <v>22.344027771330641</v>
      </c>
      <c r="Z25" s="23" t="s">
        <v>1</v>
      </c>
      <c r="AA25" s="23">
        <v>36.377725450136644</v>
      </c>
      <c r="AB25" s="23" t="s">
        <v>1</v>
      </c>
      <c r="AC25" s="23">
        <v>90.289274060043169</v>
      </c>
      <c r="AD25" s="23" t="s">
        <v>1</v>
      </c>
      <c r="AE25" s="23">
        <v>109.24956416574784</v>
      </c>
      <c r="AF25" s="23" t="s">
        <v>1</v>
      </c>
      <c r="AG25" s="23">
        <v>164.20955483744717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20.852540128008886</v>
      </c>
      <c r="O26" s="25">
        <v>34.383877374623403</v>
      </c>
      <c r="P26" s="25">
        <v>43.740355632867697</v>
      </c>
      <c r="Q26" s="25">
        <v>46.509542285747045</v>
      </c>
      <c r="R26" s="25">
        <v>53.868825287794735</v>
      </c>
      <c r="S26" s="25">
        <v>59.161897984820364</v>
      </c>
      <c r="T26" s="25">
        <v>112.62688741227323</v>
      </c>
      <c r="U26" s="25">
        <v>70.962718813222494</v>
      </c>
      <c r="V26" s="25">
        <v>109.66273718720224</v>
      </c>
      <c r="W26" s="25">
        <v>165.92882832633973</v>
      </c>
      <c r="X26" s="25">
        <v>130.27345832905814</v>
      </c>
      <c r="Y26" s="25">
        <v>120.91249770083574</v>
      </c>
      <c r="Z26" s="25">
        <v>114.6778334959272</v>
      </c>
      <c r="AA26" s="25">
        <v>121.50586285435072</v>
      </c>
      <c r="AB26" s="25">
        <v>137.783870998482</v>
      </c>
      <c r="AC26" s="25">
        <v>115.54803009976895</v>
      </c>
      <c r="AD26" s="25">
        <v>105.06419142824474</v>
      </c>
      <c r="AE26" s="25">
        <v>118.34907653407579</v>
      </c>
      <c r="AF26" s="25">
        <v>141.51831033950947</v>
      </c>
      <c r="AG26" s="25">
        <v>163.12025499537268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5.0507483428144351</v>
      </c>
      <c r="P27" s="23" t="s">
        <v>1</v>
      </c>
      <c r="Q27" s="23">
        <v>4.2737694929024386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30.590482119795894</v>
      </c>
      <c r="X27" s="23" t="s">
        <v>1</v>
      </c>
      <c r="Y27" s="23">
        <v>23.206597326726712</v>
      </c>
      <c r="Z27" s="23" t="s">
        <v>1</v>
      </c>
      <c r="AA27" s="23">
        <v>35.316137718160476</v>
      </c>
      <c r="AB27" s="23" t="s">
        <v>1</v>
      </c>
      <c r="AC27" s="23">
        <v>43.666451609537404</v>
      </c>
      <c r="AD27" s="23" t="s">
        <v>1</v>
      </c>
      <c r="AE27" s="23">
        <v>32.848171488224402</v>
      </c>
      <c r="AF27" s="23">
        <v>31.374754626259953</v>
      </c>
      <c r="AG27" s="23">
        <v>46.586441081853927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21.275368172049216</v>
      </c>
      <c r="S28" s="25">
        <v>24.190344090216222</v>
      </c>
      <c r="T28" s="25">
        <v>30.273710064566551</v>
      </c>
      <c r="U28" s="25">
        <v>28.590381683535124</v>
      </c>
      <c r="V28" s="25">
        <v>32.36137029461613</v>
      </c>
      <c r="W28" s="25">
        <v>32.035497139652485</v>
      </c>
      <c r="X28" s="25">
        <v>37.463679931502234</v>
      </c>
      <c r="Y28" s="25">
        <v>20.811444767512889</v>
      </c>
      <c r="Z28" s="25">
        <v>52.446169439568855</v>
      </c>
      <c r="AA28" s="25">
        <v>45.425879059623888</v>
      </c>
      <c r="AB28" s="25">
        <v>32.756749881755347</v>
      </c>
      <c r="AC28" s="25">
        <v>26.429372251579583</v>
      </c>
      <c r="AD28" s="25">
        <v>12.574120581519805</v>
      </c>
      <c r="AE28" s="25">
        <v>11.152955088680679</v>
      </c>
      <c r="AF28" s="25">
        <v>11.935946701747502</v>
      </c>
      <c r="AG28" s="25">
        <v>12.233052301219933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12.596650544533281</v>
      </c>
      <c r="P29" s="23">
        <v>13.257083441642839</v>
      </c>
      <c r="Q29" s="23">
        <v>19.738254648561384</v>
      </c>
      <c r="R29" s="23">
        <v>27.661741479327496</v>
      </c>
      <c r="S29" s="23">
        <v>25.509095091902868</v>
      </c>
      <c r="T29" s="23">
        <v>27.14152501857874</v>
      </c>
      <c r="U29" s="23">
        <v>24.701456927376725</v>
      </c>
      <c r="V29" s="23">
        <v>27.678498648758801</v>
      </c>
      <c r="W29" s="23">
        <v>14.334022469028961</v>
      </c>
      <c r="X29" s="23">
        <v>16.8278144276549</v>
      </c>
      <c r="Y29" s="23">
        <v>15.580777328182084</v>
      </c>
      <c r="Z29" s="23">
        <v>14.221007445394239</v>
      </c>
      <c r="AA29" s="23">
        <v>15.5686731687323</v>
      </c>
      <c r="AB29" s="23">
        <v>12.803540424116195</v>
      </c>
      <c r="AC29" s="23" t="s">
        <v>1</v>
      </c>
      <c r="AD29" s="23" t="s">
        <v>1</v>
      </c>
      <c r="AE29" s="23">
        <v>14.530313896797281</v>
      </c>
      <c r="AF29" s="23">
        <v>15.667060795067243</v>
      </c>
      <c r="AG29" s="23">
        <v>16.323175073288269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165.41218544836443</v>
      </c>
      <c r="R30" s="25">
        <v>161.90586173399726</v>
      </c>
      <c r="S30" s="25">
        <v>198.6298283393667</v>
      </c>
      <c r="T30" s="25">
        <v>215.9143198018356</v>
      </c>
      <c r="U30" s="25">
        <v>301.38324383968785</v>
      </c>
      <c r="V30" s="25">
        <v>290.73499128563981</v>
      </c>
      <c r="W30" s="25">
        <v>265.65928564727102</v>
      </c>
      <c r="X30" s="25">
        <v>185.73591030481626</v>
      </c>
      <c r="Y30" s="25">
        <v>213.968583283936</v>
      </c>
      <c r="Z30" s="25">
        <v>211.00641796971129</v>
      </c>
      <c r="AA30" s="25">
        <v>228.66082979811657</v>
      </c>
      <c r="AB30" s="25">
        <v>211.62572123913085</v>
      </c>
      <c r="AC30" s="25">
        <v>234.60819638608265</v>
      </c>
      <c r="AD30" s="25">
        <v>275.40448054599733</v>
      </c>
      <c r="AE30" s="25">
        <v>336.06755284091281</v>
      </c>
      <c r="AF30" s="25">
        <v>354.07516371952738</v>
      </c>
      <c r="AG30" s="25">
        <v>384.40192411841861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6.6461430954696308</v>
      </c>
      <c r="R31" s="23" t="s">
        <v>1</v>
      </c>
      <c r="S31" s="23">
        <v>26.263035003666118</v>
      </c>
      <c r="T31" s="23" t="s">
        <v>1</v>
      </c>
      <c r="U31" s="23">
        <v>28.249065735015471</v>
      </c>
      <c r="V31" s="23" t="s">
        <v>1</v>
      </c>
      <c r="W31" s="23">
        <v>29.850604508662443</v>
      </c>
      <c r="X31" s="23" t="s">
        <v>1</v>
      </c>
      <c r="Y31" s="23">
        <v>19.540152745839258</v>
      </c>
      <c r="Z31" s="23" t="s">
        <v>1</v>
      </c>
      <c r="AA31" s="23">
        <v>20.893607154784245</v>
      </c>
      <c r="AB31" s="23" t="s">
        <v>1</v>
      </c>
      <c r="AC31" s="23">
        <v>43.26585103194703</v>
      </c>
      <c r="AD31" s="23" t="s">
        <v>1</v>
      </c>
      <c r="AE31" s="23">
        <v>25.603807825855526</v>
      </c>
      <c r="AF31" s="23" t="s">
        <v>1</v>
      </c>
      <c r="AG31" s="23">
        <v>41.196700402268036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 t="s">
        <v>54</v>
      </c>
      <c r="AF35" s="23">
        <v>1.2366658261324364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>
        <v>0.12256445606915178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2.4828017990635809</v>
      </c>
      <c r="Z39" s="23">
        <v>2.7095328330167243</v>
      </c>
      <c r="AA39" s="23">
        <v>2.5673547454428678</v>
      </c>
      <c r="AB39" s="23">
        <v>2.1852467989883593</v>
      </c>
      <c r="AC39" s="23">
        <v>0.62844789821602887</v>
      </c>
      <c r="AD39" s="23">
        <v>3.6397743359774037</v>
      </c>
      <c r="AE39" s="23">
        <v>0.78892795480065425</v>
      </c>
      <c r="AF39" s="23">
        <v>3.6817754481199687</v>
      </c>
      <c r="AG39" s="23">
        <v>0.60527173461972128</v>
      </c>
      <c r="AH39" s="23">
        <v>0.51064041653228975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45.079814431216377</v>
      </c>
      <c r="P48" s="25" t="s">
        <v>1</v>
      </c>
      <c r="Q48" s="25">
        <v>54.135364395964814</v>
      </c>
      <c r="R48" s="25" t="s">
        <v>1</v>
      </c>
      <c r="S48" s="25">
        <v>65.031632587640274</v>
      </c>
      <c r="T48" s="25">
        <v>73.798313881228054</v>
      </c>
      <c r="U48" s="25">
        <v>77.709606499204796</v>
      </c>
      <c r="V48" s="25">
        <v>77.242521740508181</v>
      </c>
      <c r="W48" s="25">
        <v>78.26936729197017</v>
      </c>
      <c r="X48" s="25">
        <v>79.616380724536739</v>
      </c>
      <c r="Y48" s="25">
        <v>79.928242888828422</v>
      </c>
      <c r="Z48" s="25">
        <v>84.68001902902401</v>
      </c>
      <c r="AA48" s="25">
        <v>67.253855921299305</v>
      </c>
      <c r="AB48" s="25">
        <v>70.992541252153472</v>
      </c>
      <c r="AC48" s="25">
        <v>72.883322068179652</v>
      </c>
      <c r="AD48" s="25">
        <v>74.165283197546231</v>
      </c>
      <c r="AE48" s="25">
        <v>68.961151295713918</v>
      </c>
      <c r="AF48" s="25">
        <v>74.717514252957955</v>
      </c>
      <c r="AG48" s="25">
        <v>73.113280195017808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 t="s">
        <v>54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41.310187136256843</v>
      </c>
      <c r="V54" s="25">
        <v>40.450334655882386</v>
      </c>
      <c r="W54" s="25">
        <v>38.94819995304028</v>
      </c>
      <c r="X54" s="25" t="s">
        <v>1</v>
      </c>
      <c r="Y54" s="25" t="s">
        <v>1</v>
      </c>
      <c r="Z54" s="25" t="s">
        <v>1</v>
      </c>
      <c r="AA54" s="25">
        <v>26.607038640372036</v>
      </c>
      <c r="AB54" s="25">
        <v>2.4693965751296956</v>
      </c>
      <c r="AC54" s="25">
        <v>2.7123374700433858</v>
      </c>
      <c r="AD54" s="25">
        <v>25.553329713058758</v>
      </c>
      <c r="AE54" s="25">
        <v>1.9015722172072143</v>
      </c>
      <c r="AF54" s="25">
        <v>1.6393078020401159</v>
      </c>
      <c r="AG54" s="25">
        <v>1.6702414966676165</v>
      </c>
      <c r="AH54" s="25">
        <v>2.6366277719230244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12.291771044209916</v>
      </c>
      <c r="P57" s="23">
        <v>11.978519707940741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37.655631818478277</v>
      </c>
      <c r="V57" s="23">
        <v>20.410580253727908</v>
      </c>
      <c r="W57" s="23">
        <v>25.826557480210642</v>
      </c>
      <c r="X57" s="23">
        <v>30.210147314915044</v>
      </c>
      <c r="Y57" s="23">
        <v>28.475353501000658</v>
      </c>
      <c r="Z57" s="23">
        <v>40.190891114925797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324.19708463399297</v>
      </c>
      <c r="X58" s="25">
        <v>386.66883303830775</v>
      </c>
      <c r="Y58" s="25">
        <v>379.57678411156883</v>
      </c>
      <c r="Z58" s="25">
        <v>380.41704130896682</v>
      </c>
      <c r="AA58" s="25">
        <v>68.009431796358683</v>
      </c>
      <c r="AB58" s="25">
        <v>57.943401350270044</v>
      </c>
      <c r="AC58" s="25">
        <v>50.832528728412605</v>
      </c>
      <c r="AD58" s="25">
        <v>100.91404275614572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2.4175937261679339</v>
      </c>
      <c r="M5" s="11" t="s">
        <v>1</v>
      </c>
      <c r="N5" s="11" t="s">
        <v>1</v>
      </c>
      <c r="O5" s="11" t="s">
        <v>1</v>
      </c>
      <c r="P5" s="11">
        <v>4.3617656704195804</v>
      </c>
      <c r="Q5" s="11">
        <v>4.5509221638208235</v>
      </c>
      <c r="R5" s="11">
        <v>5.5543773136464374</v>
      </c>
      <c r="S5" s="11">
        <v>5.251899609039639</v>
      </c>
      <c r="T5" s="11">
        <v>7.4731756669589355</v>
      </c>
      <c r="U5" s="11">
        <v>6.7489858894786048</v>
      </c>
      <c r="V5" s="11">
        <v>4.6070437463768039</v>
      </c>
      <c r="W5" s="11">
        <v>4.102384270476608</v>
      </c>
      <c r="X5" s="11">
        <v>4.0375931106141563</v>
      </c>
      <c r="Y5" s="11">
        <v>4.6849137766985027</v>
      </c>
      <c r="Z5" s="11">
        <v>3.3960453030690969</v>
      </c>
      <c r="AA5" s="11">
        <v>6.3172521898541589</v>
      </c>
      <c r="AB5" s="11">
        <v>6.8696381028064755</v>
      </c>
      <c r="AC5" s="11">
        <v>6.8225417227674434</v>
      </c>
      <c r="AD5" s="11">
        <v>9.190975940494635</v>
      </c>
      <c r="AE5" s="11">
        <v>10.095010989511472</v>
      </c>
      <c r="AF5" s="11">
        <v>10.158811108619549</v>
      </c>
      <c r="AG5" s="11">
        <v>8.8585200366362304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1.0345099260290491</v>
      </c>
      <c r="V6" s="14">
        <v>0.8110334119620789</v>
      </c>
      <c r="W6" s="14">
        <v>1.3868236977903114</v>
      </c>
      <c r="X6" s="14">
        <v>0.74660164768222637</v>
      </c>
      <c r="Y6" s="14" t="s">
        <v>1</v>
      </c>
      <c r="Z6" s="14" t="s">
        <v>1</v>
      </c>
      <c r="AA6" s="14">
        <v>0.921679282669158</v>
      </c>
      <c r="AB6" s="14">
        <v>0.8799107628320928</v>
      </c>
      <c r="AC6" s="14">
        <v>1.0445082804265264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5.5045121560745836</v>
      </c>
      <c r="R7" s="18">
        <v>5.3297620737509819</v>
      </c>
      <c r="S7" s="18">
        <v>5.8297202831259094</v>
      </c>
      <c r="T7" s="18">
        <v>5.3986959986792398</v>
      </c>
      <c r="U7" s="18">
        <v>4.0988111493623407</v>
      </c>
      <c r="V7" s="18">
        <v>4.4989202768657801</v>
      </c>
      <c r="W7" s="18">
        <v>3.6646860336613849</v>
      </c>
      <c r="X7" s="18">
        <v>4.4680478863723652</v>
      </c>
      <c r="Y7" s="18">
        <v>4.0722485029489279</v>
      </c>
      <c r="Z7" s="18">
        <v>4.5379723716414446</v>
      </c>
      <c r="AA7" s="18">
        <v>3.6716649886573784</v>
      </c>
      <c r="AB7" s="18">
        <v>4.386195254364651</v>
      </c>
      <c r="AC7" s="18">
        <v>4.2063862934866547</v>
      </c>
      <c r="AD7" s="18">
        <v>4.9287651746413044</v>
      </c>
      <c r="AE7" s="18">
        <v>5.0054975264476838</v>
      </c>
      <c r="AF7" s="18">
        <v>3.9250093030388862</v>
      </c>
      <c r="AG7" s="18">
        <v>3.7474223804449189</v>
      </c>
      <c r="AH7" s="18">
        <v>4.1324888562924071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0.82441255092680332</v>
      </c>
      <c r="P8" s="14">
        <v>0.97489508696146976</v>
      </c>
      <c r="Q8" s="14">
        <v>1.0808364760572722</v>
      </c>
      <c r="R8" s="14">
        <v>0.58927650951301291</v>
      </c>
      <c r="S8" s="14">
        <v>0.18796072876400882</v>
      </c>
      <c r="T8" s="14" t="s">
        <v>1</v>
      </c>
      <c r="U8" s="14">
        <v>0.10808762220159926</v>
      </c>
      <c r="V8" s="14">
        <v>0.24995274866505121</v>
      </c>
      <c r="W8" s="14">
        <v>0.96013912856425587</v>
      </c>
      <c r="X8" s="14">
        <v>0.49080866217519936</v>
      </c>
      <c r="Y8" s="14">
        <v>0.9181527953473978</v>
      </c>
      <c r="Z8" s="14">
        <v>0.53039902234297931</v>
      </c>
      <c r="AA8" s="14">
        <v>0.40773735800054323</v>
      </c>
      <c r="AB8" s="14">
        <v>0.73709246613973955</v>
      </c>
      <c r="AC8" s="14">
        <v>1.9130815599743658</v>
      </c>
      <c r="AD8" s="14">
        <v>1.883722080564969</v>
      </c>
      <c r="AE8" s="14">
        <v>1.3720375145779327</v>
      </c>
      <c r="AF8" s="14">
        <v>2.091024399889454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0.36615509149842801</v>
      </c>
      <c r="P9" s="11">
        <v>0.19976419860830275</v>
      </c>
      <c r="Q9" s="11" t="s">
        <v>1</v>
      </c>
      <c r="R9" s="11">
        <v>8.5784591211309439E-3</v>
      </c>
      <c r="S9" s="11">
        <v>8.1341555948629476E-3</v>
      </c>
      <c r="T9" s="11">
        <v>0.44777035831588263</v>
      </c>
      <c r="U9" s="11">
        <v>0.58451293804511584</v>
      </c>
      <c r="V9" s="11">
        <v>0.84881481961479888</v>
      </c>
      <c r="W9" s="11">
        <v>0.68438494327802535</v>
      </c>
      <c r="X9" s="11">
        <v>0.61201305306564779</v>
      </c>
      <c r="Y9" s="11">
        <v>0.56443307168369872</v>
      </c>
      <c r="Z9" s="11">
        <v>0.58747803900095596</v>
      </c>
      <c r="AA9" s="11" t="s">
        <v>1</v>
      </c>
      <c r="AB9" s="11" t="s">
        <v>1</v>
      </c>
      <c r="AC9" s="11">
        <v>0.89283842214605169</v>
      </c>
      <c r="AD9" s="11">
        <v>0.96671685125199724</v>
      </c>
      <c r="AE9" s="11">
        <v>1.3466125457374896</v>
      </c>
      <c r="AF9" s="11">
        <v>1.4785528617902044</v>
      </c>
      <c r="AG9" s="11">
        <v>1.7630983983191746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12.600585519215631</v>
      </c>
      <c r="P10" s="14">
        <v>12.754361185989346</v>
      </c>
      <c r="Q10" s="14">
        <v>12.608206224390393</v>
      </c>
      <c r="R10" s="14">
        <v>13.556811366978719</v>
      </c>
      <c r="S10" s="14">
        <v>14.565376663368808</v>
      </c>
      <c r="T10" s="14">
        <v>16.175118819492429</v>
      </c>
      <c r="U10" s="14">
        <v>17.462158591144426</v>
      </c>
      <c r="V10" s="14">
        <v>12.853073474703718</v>
      </c>
      <c r="W10" s="14">
        <v>14.376260615764462</v>
      </c>
      <c r="X10" s="14">
        <v>12.358962988263553</v>
      </c>
      <c r="Y10" s="14">
        <v>11.914059624663423</v>
      </c>
      <c r="Z10" s="14">
        <v>9.387535736125983</v>
      </c>
      <c r="AA10" s="14">
        <v>8.632643716547733</v>
      </c>
      <c r="AB10" s="14">
        <v>9.0968596282394962</v>
      </c>
      <c r="AC10" s="14">
        <v>8.148772532596011</v>
      </c>
      <c r="AD10" s="14">
        <v>8.8093546396284417</v>
      </c>
      <c r="AE10" s="14">
        <v>8.6561941869135435</v>
      </c>
      <c r="AF10" s="14">
        <v>7.1359041335995084</v>
      </c>
      <c r="AG10" s="14">
        <v>6.9012950707740917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6.0875163648029105</v>
      </c>
      <c r="N11" s="11">
        <v>6.8475517080621326</v>
      </c>
      <c r="O11" s="11">
        <v>5.655477483601123</v>
      </c>
      <c r="P11" s="11">
        <v>6.6142331440731486</v>
      </c>
      <c r="Q11" s="11">
        <v>8.1680589177607885</v>
      </c>
      <c r="R11" s="11">
        <v>8.8744262962997684</v>
      </c>
      <c r="S11" s="11">
        <v>7.2916465794517427</v>
      </c>
      <c r="T11" s="11">
        <v>7.7261910025102498</v>
      </c>
      <c r="U11" s="11">
        <v>9.0154072066329842</v>
      </c>
      <c r="V11" s="11">
        <v>8.8167629566747507</v>
      </c>
      <c r="W11" s="11">
        <v>8.861246175410102</v>
      </c>
      <c r="X11" s="11">
        <v>8.648596848619869</v>
      </c>
      <c r="Y11" s="11">
        <v>9.2052320679353237</v>
      </c>
      <c r="Z11" s="11">
        <v>9.3073545157874733</v>
      </c>
      <c r="AA11" s="11" t="s">
        <v>1</v>
      </c>
      <c r="AB11" s="11">
        <v>9.8076170235012157</v>
      </c>
      <c r="AC11" s="11">
        <v>9.6463799298352413</v>
      </c>
      <c r="AD11" s="11">
        <v>10.117142841452381</v>
      </c>
      <c r="AE11" s="11">
        <v>9.4542514704941816</v>
      </c>
      <c r="AF11" s="11">
        <v>9.8599059069681108</v>
      </c>
      <c r="AG11" s="11">
        <v>9.194356452924584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0.81562800903196531</v>
      </c>
      <c r="R12" s="14">
        <v>0.56265815942283248</v>
      </c>
      <c r="S12" s="14">
        <v>2.0099585619429656</v>
      </c>
      <c r="T12" s="14">
        <v>1.3001993917452772</v>
      </c>
      <c r="U12" s="14">
        <v>2.7694260544996485</v>
      </c>
      <c r="V12" s="14">
        <v>1.9079972512414887</v>
      </c>
      <c r="W12" s="14">
        <v>1.4429312381726962</v>
      </c>
      <c r="X12" s="14">
        <v>2.0016922372417127</v>
      </c>
      <c r="Y12" s="14">
        <v>2.229159014312482</v>
      </c>
      <c r="Z12" s="14">
        <v>2.8749507486177222</v>
      </c>
      <c r="AA12" s="14">
        <v>3.795607595708772</v>
      </c>
      <c r="AB12" s="14">
        <v>2.967758434895408</v>
      </c>
      <c r="AC12" s="14">
        <v>1.4528732871272805</v>
      </c>
      <c r="AD12" s="14">
        <v>1.2510416981629555</v>
      </c>
      <c r="AE12" s="14">
        <v>1.8864399560806366</v>
      </c>
      <c r="AF12" s="14">
        <v>5.5892726465567648</v>
      </c>
      <c r="AG12" s="14">
        <v>5.1750542692969219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1.954819763410151</v>
      </c>
      <c r="S13" s="11">
        <v>1.3820332927919317</v>
      </c>
      <c r="T13" s="11">
        <v>0.42153095839263499</v>
      </c>
      <c r="U13" s="11">
        <v>0.6828792407964156</v>
      </c>
      <c r="V13" s="11">
        <v>0.54079476697366957</v>
      </c>
      <c r="W13" s="11">
        <v>0.57651209013732818</v>
      </c>
      <c r="X13" s="11">
        <v>0.63254774066091557</v>
      </c>
      <c r="Y13" s="11">
        <v>0.63789826940881278</v>
      </c>
      <c r="Z13" s="11">
        <v>0.6525424640837012</v>
      </c>
      <c r="AA13" s="11">
        <v>0.28744585910694481</v>
      </c>
      <c r="AB13" s="11" t="s">
        <v>1</v>
      </c>
      <c r="AC13" s="11">
        <v>1.4630125881783436</v>
      </c>
      <c r="AD13" s="11" t="s">
        <v>1</v>
      </c>
      <c r="AE13" s="11">
        <v>1.1232003093262835</v>
      </c>
      <c r="AF13" s="11" t="s">
        <v>1</v>
      </c>
      <c r="AG13" s="11">
        <v>1.2816600689291255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0.626064989112462</v>
      </c>
      <c r="P14" s="14" t="s">
        <v>1</v>
      </c>
      <c r="Q14" s="14">
        <v>1.3151276726567742</v>
      </c>
      <c r="R14" s="14">
        <v>2.4628471256960958</v>
      </c>
      <c r="S14" s="14">
        <v>2.4501500139231163</v>
      </c>
      <c r="T14" s="14">
        <v>2.7552853374986821</v>
      </c>
      <c r="U14" s="14">
        <v>2.8409187268219238</v>
      </c>
      <c r="V14" s="14">
        <v>2.8279557987450246</v>
      </c>
      <c r="W14" s="14">
        <v>3.1046381062751118</v>
      </c>
      <c r="X14" s="14">
        <v>3.5896348712349053</v>
      </c>
      <c r="Y14" s="14">
        <v>2.7334597587360703</v>
      </c>
      <c r="Z14" s="14">
        <v>2.7157627201724872</v>
      </c>
      <c r="AA14" s="14">
        <v>2.7424907087894663</v>
      </c>
      <c r="AB14" s="14">
        <v>2.5738373744410321</v>
      </c>
      <c r="AC14" s="14">
        <v>3.0582642877119066</v>
      </c>
      <c r="AD14" s="14">
        <v>2.9554395021235553</v>
      </c>
      <c r="AE14" s="14">
        <v>3.307872214555823</v>
      </c>
      <c r="AF14" s="14">
        <v>3.2657047739567879</v>
      </c>
      <c r="AG14" s="14">
        <v>3.077251315119101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1</v>
      </c>
      <c r="N15" s="11" t="s">
        <v>1</v>
      </c>
      <c r="O15" s="11">
        <v>1.6904353494973729E-2</v>
      </c>
      <c r="P15" s="11" t="s">
        <v>1</v>
      </c>
      <c r="Q15" s="11" t="s">
        <v>1</v>
      </c>
      <c r="R15" s="11" t="s">
        <v>1</v>
      </c>
      <c r="S15" s="11" t="s">
        <v>1</v>
      </c>
      <c r="T15" s="11" t="s">
        <v>1</v>
      </c>
      <c r="U15" s="11">
        <v>6.8016352622409931E-2</v>
      </c>
      <c r="V15" s="11">
        <v>6.1229868349537114E-2</v>
      </c>
      <c r="W15" s="11">
        <v>4.4834198242212138E-2</v>
      </c>
      <c r="X15" s="11" t="s">
        <v>1</v>
      </c>
      <c r="Y15" s="11" t="s">
        <v>1</v>
      </c>
      <c r="Z15" s="11" t="s">
        <v>1</v>
      </c>
      <c r="AA15" s="11">
        <v>8.8880487614618683E-3</v>
      </c>
      <c r="AB15" s="11" t="s">
        <v>1</v>
      </c>
      <c r="AC15" s="11" t="s">
        <v>1</v>
      </c>
      <c r="AD15" s="11" t="s">
        <v>1</v>
      </c>
      <c r="AE15" s="11" t="s">
        <v>1</v>
      </c>
      <c r="AF15" s="11" t="s">
        <v>1</v>
      </c>
      <c r="AG15" s="11" t="s">
        <v>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2.3143118077215972</v>
      </c>
      <c r="Q16" s="14">
        <v>1.8210293622019023</v>
      </c>
      <c r="R16" s="14">
        <v>1.8572574103018085</v>
      </c>
      <c r="S16" s="14">
        <v>2.2821966023297455</v>
      </c>
      <c r="T16" s="14">
        <v>4.134863417418325</v>
      </c>
      <c r="U16" s="14">
        <v>3.3388797497658547</v>
      </c>
      <c r="V16" s="14">
        <v>3.7706712352601786</v>
      </c>
      <c r="W16" s="14">
        <v>4.7369886957303127</v>
      </c>
      <c r="X16" s="14">
        <v>4.8868109271399867</v>
      </c>
      <c r="Y16" s="14">
        <v>6.014653958608231</v>
      </c>
      <c r="Z16" s="14">
        <v>6.0881247404735559</v>
      </c>
      <c r="AA16" s="14">
        <v>6.8724989936843066</v>
      </c>
      <c r="AB16" s="14">
        <v>9.2581096353046775</v>
      </c>
      <c r="AC16" s="14">
        <v>10.161981758276452</v>
      </c>
      <c r="AD16" s="14">
        <v>8.248804204526003</v>
      </c>
      <c r="AE16" s="14">
        <v>8.066585785957983</v>
      </c>
      <c r="AF16" s="14">
        <v>8.3531235884530961</v>
      </c>
      <c r="AG16" s="14">
        <v>14.837692755377503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5.3393655527906771</v>
      </c>
      <c r="Y17" s="11">
        <v>5.3038456602851642</v>
      </c>
      <c r="Z17" s="11">
        <v>6.1728522893366282</v>
      </c>
      <c r="AA17" s="11">
        <v>6.7368113980696771</v>
      </c>
      <c r="AB17" s="11">
        <v>3.5982664379733795</v>
      </c>
      <c r="AC17" s="11">
        <v>3.7342168091071097</v>
      </c>
      <c r="AD17" s="11">
        <v>4.7839166395901724</v>
      </c>
      <c r="AE17" s="11">
        <v>4.6301182935506242</v>
      </c>
      <c r="AF17" s="11">
        <v>4.8140304260869797</v>
      </c>
      <c r="AG17" s="11">
        <v>6.1642745448296177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6.4562681341945574</v>
      </c>
      <c r="W18" s="14">
        <v>15.554351090895871</v>
      </c>
      <c r="X18" s="14">
        <v>14.6514777479091</v>
      </c>
      <c r="Y18" s="14">
        <v>6.9863391849834162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12.852099706019287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5.9245239351314547</v>
      </c>
      <c r="V19" s="11">
        <v>5.765602386461576</v>
      </c>
      <c r="W19" s="11">
        <v>4.9547965265412692</v>
      </c>
      <c r="X19" s="11">
        <v>4.1523034883572292</v>
      </c>
      <c r="Y19" s="11">
        <v>4.9318432125525673</v>
      </c>
      <c r="Z19" s="11">
        <v>3.7097248800164988</v>
      </c>
      <c r="AA19" s="11">
        <v>4.2155984314590986</v>
      </c>
      <c r="AB19" s="11">
        <v>2.6530423968940338</v>
      </c>
      <c r="AC19" s="11">
        <v>2.5208695840121522</v>
      </c>
      <c r="AD19" s="11">
        <v>3.4701261294289254</v>
      </c>
      <c r="AE19" s="11">
        <v>1.7301592788934499</v>
      </c>
      <c r="AF19" s="11">
        <v>0.85373223785751251</v>
      </c>
      <c r="AG19" s="11">
        <v>1.3984253311929928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6.8978736044684907E-2</v>
      </c>
      <c r="R20" s="14">
        <v>2.1562010337927148E-2</v>
      </c>
      <c r="S20" s="14">
        <v>1.726610331248004E-2</v>
      </c>
      <c r="T20" s="14">
        <v>0.46835287977162571</v>
      </c>
      <c r="U20" s="14">
        <v>0.72108255337043792</v>
      </c>
      <c r="V20" s="14">
        <v>0.84184267374381838</v>
      </c>
      <c r="W20" s="14">
        <v>0.83426074684675422</v>
      </c>
      <c r="X20" s="14">
        <v>1.0206527460103594</v>
      </c>
      <c r="Y20" s="14">
        <v>1.0081341515684275</v>
      </c>
      <c r="Z20" s="14">
        <v>0.96968254203330095</v>
      </c>
      <c r="AA20" s="14">
        <v>0.59234324543833905</v>
      </c>
      <c r="AB20" s="14">
        <v>0.59620990856047551</v>
      </c>
      <c r="AC20" s="14" t="s">
        <v>1</v>
      </c>
      <c r="AD20" s="14" t="s">
        <v>1</v>
      </c>
      <c r="AE20" s="14" t="s">
        <v>1</v>
      </c>
      <c r="AF20" s="14" t="s">
        <v>1</v>
      </c>
      <c r="AG20" s="14" t="s">
        <v>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16.894965063596711</v>
      </c>
      <c r="X22" s="14">
        <v>19.575346948341675</v>
      </c>
      <c r="Y22" s="14">
        <v>5.1367697386553655</v>
      </c>
      <c r="Z22" s="14">
        <v>5.3404448013723469</v>
      </c>
      <c r="AA22" s="14">
        <v>5.0899045623885648</v>
      </c>
      <c r="AB22" s="14">
        <v>5.2990073137972962</v>
      </c>
      <c r="AC22" s="14">
        <v>5.804355340186989</v>
      </c>
      <c r="AD22" s="14">
        <v>6.6299816305754362</v>
      </c>
      <c r="AE22" s="14">
        <v>6.1979666084436111</v>
      </c>
      <c r="AF22" s="14">
        <v>6.5963657068740877</v>
      </c>
      <c r="AG22" s="14">
        <v>7.2275301878165861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2.3243715063427759</v>
      </c>
      <c r="U23" s="11">
        <v>2.7578462687985676</v>
      </c>
      <c r="V23" s="11">
        <v>3.3857515328774932</v>
      </c>
      <c r="W23" s="11" t="s">
        <v>1</v>
      </c>
      <c r="X23" s="11">
        <v>2.903459997534795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0.34295847936422497</v>
      </c>
      <c r="AD23" s="11" t="s">
        <v>1</v>
      </c>
      <c r="AE23" s="11">
        <v>0.25685738596881535</v>
      </c>
      <c r="AF23" s="11">
        <v>0.3566934621015459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1.1774151314123309</v>
      </c>
      <c r="M24" s="14">
        <v>1.0775671555216959</v>
      </c>
      <c r="N24" s="14">
        <v>1.2997869701669342</v>
      </c>
      <c r="O24" s="14">
        <v>1.5301246108022069</v>
      </c>
      <c r="P24" s="14">
        <v>1.0055103644863554</v>
      </c>
      <c r="Q24" s="14">
        <v>0.50639563386685404</v>
      </c>
      <c r="R24" s="14">
        <v>0.86238459108793031</v>
      </c>
      <c r="S24" s="14">
        <v>1.1860434497716008</v>
      </c>
      <c r="T24" s="14">
        <v>1.1765510844790106</v>
      </c>
      <c r="U24" s="14">
        <v>0.48861850802814688</v>
      </c>
      <c r="V24" s="14">
        <v>1.0796193248908674</v>
      </c>
      <c r="W24" s="14">
        <v>0.29274802522873594</v>
      </c>
      <c r="X24" s="14">
        <v>0.29973300675135883</v>
      </c>
      <c r="Y24" s="14">
        <v>0.40029934669713491</v>
      </c>
      <c r="Z24" s="14">
        <v>0.27574023149309784</v>
      </c>
      <c r="AA24" s="14">
        <v>0.45543739652489867</v>
      </c>
      <c r="AB24" s="14">
        <v>1.2563114830040762</v>
      </c>
      <c r="AC24" s="14">
        <v>1.1845883832833934</v>
      </c>
      <c r="AD24" s="14">
        <v>1.4001033104390002</v>
      </c>
      <c r="AE24" s="14">
        <v>0.74676571881820897</v>
      </c>
      <c r="AF24" s="14">
        <v>1.1460649170449142</v>
      </c>
      <c r="AG24" s="14">
        <v>0.43870251580663927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3.152991149024627</v>
      </c>
      <c r="S25" s="11">
        <v>4.7569937680404015</v>
      </c>
      <c r="T25" s="11" t="s">
        <v>1</v>
      </c>
      <c r="U25" s="11">
        <v>3.3802725179301758</v>
      </c>
      <c r="V25" s="11" t="s">
        <v>1</v>
      </c>
      <c r="W25" s="11">
        <v>2.553397907543022</v>
      </c>
      <c r="X25" s="11" t="s">
        <v>1</v>
      </c>
      <c r="Y25" s="11">
        <v>2.6263034556029785</v>
      </c>
      <c r="Z25" s="11" t="s">
        <v>1</v>
      </c>
      <c r="AA25" s="11">
        <v>4.181121395627506</v>
      </c>
      <c r="AB25" s="11" t="s">
        <v>1</v>
      </c>
      <c r="AC25" s="11">
        <v>10.234248641538866</v>
      </c>
      <c r="AD25" s="11" t="s">
        <v>1</v>
      </c>
      <c r="AE25" s="11">
        <v>12.273764593283213</v>
      </c>
      <c r="AF25" s="11" t="s">
        <v>1</v>
      </c>
      <c r="AG25" s="11">
        <v>18.288323121549034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0.96416744656117759</v>
      </c>
      <c r="O26" s="14">
        <v>1.5976790346266663</v>
      </c>
      <c r="P26" s="14">
        <v>2.045628635316191</v>
      </c>
      <c r="Q26" s="14">
        <v>2.187961955043316</v>
      </c>
      <c r="R26" s="14">
        <v>2.5493394685301496</v>
      </c>
      <c r="S26" s="14">
        <v>2.8670016556364804</v>
      </c>
      <c r="T26" s="14">
        <v>5.5100435175955544</v>
      </c>
      <c r="U26" s="14">
        <v>3.4966162720167886</v>
      </c>
      <c r="V26" s="14">
        <v>5.4291012857184207</v>
      </c>
      <c r="W26" s="14">
        <v>8.2568103778653086</v>
      </c>
      <c r="X26" s="14">
        <v>6.507141698330293</v>
      </c>
      <c r="Y26" s="14">
        <v>6.0615938509624545</v>
      </c>
      <c r="Z26" s="14">
        <v>5.7712178921968267</v>
      </c>
      <c r="AA26" s="14">
        <v>6.1489000884513656</v>
      </c>
      <c r="AB26" s="14">
        <v>7.0140617346584442</v>
      </c>
      <c r="AC26" s="14">
        <v>5.9153834434205024</v>
      </c>
      <c r="AD26" s="14">
        <v>5.4116468988340927</v>
      </c>
      <c r="AE26" s="14">
        <v>6.1229276449042507</v>
      </c>
      <c r="AF26" s="14">
        <v>7.3701073552648451</v>
      </c>
      <c r="AG26" s="14">
        <v>8.5661357737420243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0.46166160783191451</v>
      </c>
      <c r="P27" s="11" t="s">
        <v>1</v>
      </c>
      <c r="Q27" s="11">
        <v>0.38835799968871876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2.7592785362358092</v>
      </c>
      <c r="X27" s="11" t="s">
        <v>1</v>
      </c>
      <c r="Y27" s="11">
        <v>2.1238223871554345</v>
      </c>
      <c r="Z27" s="11" t="s">
        <v>1</v>
      </c>
      <c r="AA27" s="11">
        <v>3.2749409313126083</v>
      </c>
      <c r="AB27" s="11" t="s">
        <v>1</v>
      </c>
      <c r="AC27" s="11">
        <v>4.0653366380217975</v>
      </c>
      <c r="AD27" s="11" t="s">
        <v>1</v>
      </c>
      <c r="AE27" s="11">
        <v>3.0646053355299334</v>
      </c>
      <c r="AF27" s="11">
        <v>2.938087446618626</v>
      </c>
      <c r="AG27" s="11">
        <v>4.4538634822268701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3.9595487536336424</v>
      </c>
      <c r="S28" s="14">
        <v>4.4996384139430301</v>
      </c>
      <c r="T28" s="14">
        <v>5.6245735062412763</v>
      </c>
      <c r="U28" s="14">
        <v>5.3039345214065579</v>
      </c>
      <c r="V28" s="14">
        <v>6.0012414207979337</v>
      </c>
      <c r="W28" s="14">
        <v>5.9277550707845466</v>
      </c>
      <c r="X28" s="14">
        <v>6.9238246976072144</v>
      </c>
      <c r="Y28" s="14">
        <v>3.8426219980123317</v>
      </c>
      <c r="Z28" s="14">
        <v>9.6740072331755158</v>
      </c>
      <c r="AA28" s="14">
        <v>8.3715019242792046</v>
      </c>
      <c r="AB28" s="14">
        <v>6.0266205613436634</v>
      </c>
      <c r="AC28" s="14">
        <v>4.8555556834278111</v>
      </c>
      <c r="AD28" s="14">
        <v>2.3069998779029737</v>
      </c>
      <c r="AE28" s="14">
        <v>2.043461819042085</v>
      </c>
      <c r="AF28" s="14">
        <v>2.1861585110735215</v>
      </c>
      <c r="AG28" s="14">
        <v>2.250910867258455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6.3095784053525872</v>
      </c>
      <c r="P29" s="11">
        <v>6.6365387500151884</v>
      </c>
      <c r="Q29" s="11">
        <v>9.852584834343828</v>
      </c>
      <c r="R29" s="11">
        <v>13.759479679347454</v>
      </c>
      <c r="S29" s="11">
        <v>12.689393853212115</v>
      </c>
      <c r="T29" s="11">
        <v>13.354670584560594</v>
      </c>
      <c r="U29" s="11">
        <v>12.067291911276305</v>
      </c>
      <c r="V29" s="11">
        <v>13.500461981192368</v>
      </c>
      <c r="W29" s="11">
        <v>6.9735102715008734</v>
      </c>
      <c r="X29" s="11">
        <v>8.1735199066139792</v>
      </c>
      <c r="Y29" s="11">
        <v>7.5595025572366419</v>
      </c>
      <c r="Z29" s="11">
        <v>6.8937838401154119</v>
      </c>
      <c r="AA29" s="11">
        <v>7.54227481640834</v>
      </c>
      <c r="AB29" s="11">
        <v>6.1975755902967942</v>
      </c>
      <c r="AC29" s="11" t="s">
        <v>1</v>
      </c>
      <c r="AD29" s="11" t="s">
        <v>1</v>
      </c>
      <c r="AE29" s="11">
        <v>6.9328614334620866</v>
      </c>
      <c r="AF29" s="11">
        <v>7.4287490072519731</v>
      </c>
      <c r="AG29" s="11">
        <v>7.7464550125230254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3.7585161200938857</v>
      </c>
      <c r="R30" s="14">
        <v>3.6152075296039334</v>
      </c>
      <c r="S30" s="14">
        <v>4.3493418653620726</v>
      </c>
      <c r="T30" s="14">
        <v>4.6695007467318002</v>
      </c>
      <c r="U30" s="14">
        <v>6.4832257179143928</v>
      </c>
      <c r="V30" s="14">
        <v>6.229967798899497</v>
      </c>
      <c r="W30" s="14">
        <v>5.6742714977532787</v>
      </c>
      <c r="X30" s="14">
        <v>3.9748405139803284</v>
      </c>
      <c r="Y30" s="14">
        <v>4.6002680562132952</v>
      </c>
      <c r="Z30" s="14">
        <v>4.5426995488485478</v>
      </c>
      <c r="AA30" s="14">
        <v>4.923779981565426</v>
      </c>
      <c r="AB30" s="14">
        <v>4.5483496406194011</v>
      </c>
      <c r="AC30" s="14">
        <v>5.0282041403153137</v>
      </c>
      <c r="AD30" s="14">
        <v>5.8675272917817471</v>
      </c>
      <c r="AE30" s="14">
        <v>7.1001266239154424</v>
      </c>
      <c r="AF30" s="14">
        <v>7.4701458282665252</v>
      </c>
      <c r="AG30" s="14">
        <v>8.1041214188309922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0.73456291634315685</v>
      </c>
      <c r="R31" s="11" t="s">
        <v>1</v>
      </c>
      <c r="S31" s="11">
        <v>2.859985166349043</v>
      </c>
      <c r="T31" s="11" t="s">
        <v>1</v>
      </c>
      <c r="U31" s="11">
        <v>3.0243044067890832</v>
      </c>
      <c r="V31" s="11" t="s">
        <v>1</v>
      </c>
      <c r="W31" s="11">
        <v>3.1478499364023227</v>
      </c>
      <c r="X31" s="11" t="s">
        <v>1</v>
      </c>
      <c r="Y31" s="11">
        <v>2.0259645699347608</v>
      </c>
      <c r="Z31" s="11" t="s">
        <v>1</v>
      </c>
      <c r="AA31" s="11">
        <v>2.1209594049816629</v>
      </c>
      <c r="AB31" s="11" t="s">
        <v>1</v>
      </c>
      <c r="AC31" s="11">
        <v>4.2751794899713884</v>
      </c>
      <c r="AD31" s="11" t="s">
        <v>1</v>
      </c>
      <c r="AE31" s="11">
        <v>2.4791660305087206</v>
      </c>
      <c r="AF31" s="11" t="s">
        <v>1</v>
      </c>
      <c r="AG31" s="11">
        <v>3.9413906916286421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1</v>
      </c>
      <c r="AF35" s="11">
        <v>0.37266818329634871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1</v>
      </c>
      <c r="AE36" s="14">
        <v>0.1944245459507227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7.6236502453813237</v>
      </c>
      <c r="Z39" s="11">
        <v>8.2331596263042375</v>
      </c>
      <c r="AA39" s="11">
        <v>7.7206942716059883</v>
      </c>
      <c r="AB39" s="11">
        <v>6.4585584677015717</v>
      </c>
      <c r="AC39" s="11">
        <v>1.8035525849218794</v>
      </c>
      <c r="AD39" s="11">
        <v>10.195703353802767</v>
      </c>
      <c r="AE39" s="11">
        <v>2.1665869015270594</v>
      </c>
      <c r="AF39" s="11">
        <v>9.983338706154063</v>
      </c>
      <c r="AG39" s="11">
        <v>1.6087041914368219</v>
      </c>
      <c r="AH39" s="11">
        <v>1.3169049162938993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9.8482223713333337</v>
      </c>
      <c r="P48" s="14" t="s">
        <v>1</v>
      </c>
      <c r="Q48" s="14">
        <v>11.66655375445961</v>
      </c>
      <c r="R48" s="14" t="s">
        <v>1</v>
      </c>
      <c r="S48" s="14">
        <v>13.727947035823759</v>
      </c>
      <c r="T48" s="14">
        <v>15.377044981432118</v>
      </c>
      <c r="U48" s="14">
        <v>15.995558539122172</v>
      </c>
      <c r="V48" s="14">
        <v>15.698726347352082</v>
      </c>
      <c r="W48" s="14">
        <v>15.698236675238256</v>
      </c>
      <c r="X48" s="14">
        <v>15.761640521360794</v>
      </c>
      <c r="Y48" s="14">
        <v>15.644424897442585</v>
      </c>
      <c r="Z48" s="14">
        <v>16.392424453942297</v>
      </c>
      <c r="AA48" s="14">
        <v>12.898743652177615</v>
      </c>
      <c r="AB48" s="14">
        <v>13.501000653280027</v>
      </c>
      <c r="AC48" s="14">
        <v>13.76294670522552</v>
      </c>
      <c r="AD48" s="14">
        <v>13.919356661774385</v>
      </c>
      <c r="AE48" s="14">
        <v>12.847717462192257</v>
      </c>
      <c r="AF48" s="14">
        <v>13.858727579759046</v>
      </c>
      <c r="AG48" s="14">
        <v>13.47643162368284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1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5.6396698857541088</v>
      </c>
      <c r="V54" s="14">
        <v>5.548826478298353</v>
      </c>
      <c r="W54" s="14">
        <v>5.3951824754490927</v>
      </c>
      <c r="X54" s="14" t="s">
        <v>1</v>
      </c>
      <c r="Y54" s="14" t="s">
        <v>1</v>
      </c>
      <c r="Z54" s="14" t="s">
        <v>1</v>
      </c>
      <c r="AA54" s="14">
        <v>3.7599840935920588</v>
      </c>
      <c r="AB54" s="14">
        <v>0.35075310678847477</v>
      </c>
      <c r="AC54" s="14">
        <v>0.38739708831945796</v>
      </c>
      <c r="AD54" s="14">
        <v>3.6694730595337512</v>
      </c>
      <c r="AE54" s="14">
        <v>0.27452747656639503</v>
      </c>
      <c r="AF54" s="14">
        <v>0.23856448720304968</v>
      </c>
      <c r="AG54" s="14">
        <v>0.24572818398813856</v>
      </c>
      <c r="AH54" s="14">
        <v>0.39701074684138782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0.18294796797401214</v>
      </c>
      <c r="P57" s="11">
        <v>0.17612822796062874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0.51894915872632341</v>
      </c>
      <c r="V57" s="11">
        <v>0.2768550327033395</v>
      </c>
      <c r="W57" s="11">
        <v>0.3456247592092288</v>
      </c>
      <c r="X57" s="11">
        <v>0.3994604297686013</v>
      </c>
      <c r="Y57" s="11">
        <v>0.37141185387662112</v>
      </c>
      <c r="Z57" s="11">
        <v>0.51728455485794722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5.1228108498695262</v>
      </c>
      <c r="X58" s="14">
        <v>6.0696779379688843</v>
      </c>
      <c r="Y58" s="14">
        <v>5.9210804622276987</v>
      </c>
      <c r="Z58" s="14">
        <v>5.8890821757816436</v>
      </c>
      <c r="AA58" s="14">
        <v>1.0445312823891673</v>
      </c>
      <c r="AB58" s="14">
        <v>0.8826377246872722</v>
      </c>
      <c r="AC58" s="14">
        <v>0.76972333023035433</v>
      </c>
      <c r="AD58" s="14">
        <v>1.5189662646177631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42578125" bestFit="1" customWidth="1"/>
  </cols>
  <sheetData>
    <row r="1" spans="1:34" x14ac:dyDescent="0.25">
      <c r="A1" s="1" t="s">
        <v>406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3187.601395648599</v>
      </c>
      <c r="M5" s="23">
        <v>3464.2851540352599</v>
      </c>
      <c r="N5" s="23">
        <v>3550.8553761593957</v>
      </c>
      <c r="O5" s="23">
        <v>3530.8902961870544</v>
      </c>
      <c r="P5" s="23">
        <v>3693.4362690964185</v>
      </c>
      <c r="Q5" s="23">
        <v>3785.5745984471641</v>
      </c>
      <c r="R5" s="23">
        <v>4098.3718868841679</v>
      </c>
      <c r="S5" s="23">
        <v>4379.8457550787271</v>
      </c>
      <c r="T5" s="23">
        <v>4720.5573626779242</v>
      </c>
      <c r="U5" s="23">
        <v>4910.5412180435032</v>
      </c>
      <c r="V5" s="23">
        <v>5537.8626967003938</v>
      </c>
      <c r="W5" s="23">
        <v>5851.9877727304965</v>
      </c>
      <c r="X5" s="23">
        <v>6163.4727545409096</v>
      </c>
      <c r="Y5" s="23">
        <v>6531.2801581808217</v>
      </c>
      <c r="Z5" s="23" t="s">
        <v>1</v>
      </c>
      <c r="AA5" s="23">
        <v>7145.9353648384131</v>
      </c>
      <c r="AB5" s="23" t="s">
        <v>1</v>
      </c>
      <c r="AC5" s="23">
        <v>8405.599806094111</v>
      </c>
      <c r="AD5" s="23" t="s">
        <v>1</v>
      </c>
      <c r="AE5" s="23">
        <v>10064.87802721936</v>
      </c>
      <c r="AF5" s="23" t="s">
        <v>1</v>
      </c>
      <c r="AG5" s="23">
        <v>11782.087619419945</v>
      </c>
      <c r="AH5" s="23" t="s">
        <v>1</v>
      </c>
    </row>
    <row r="6" spans="1:34" x14ac:dyDescent="0.25">
      <c r="A6" s="12" t="s">
        <v>2</v>
      </c>
      <c r="B6" s="24">
        <v>761.48978101940588</v>
      </c>
      <c r="C6" s="25">
        <v>514.31973005962777</v>
      </c>
      <c r="D6" s="25">
        <v>472.09655735413281</v>
      </c>
      <c r="E6" s="25">
        <v>387.66636633362248</v>
      </c>
      <c r="F6" s="25">
        <v>316.76663784175804</v>
      </c>
      <c r="G6" s="25">
        <v>160.47481742493258</v>
      </c>
      <c r="H6" s="25">
        <v>147.8054499283422</v>
      </c>
      <c r="I6" s="25">
        <v>106.68601974370991</v>
      </c>
      <c r="J6" s="25">
        <v>123.12346453573348</v>
      </c>
      <c r="K6" s="25">
        <v>122.61225393994644</v>
      </c>
      <c r="L6" s="25">
        <v>143.27918898782832</v>
      </c>
      <c r="M6" s="25">
        <v>120.25252371266755</v>
      </c>
      <c r="N6" s="25">
        <v>141.13887011481191</v>
      </c>
      <c r="O6" s="25">
        <v>151.81425890373276</v>
      </c>
      <c r="P6" s="25">
        <v>160.55565457199936</v>
      </c>
      <c r="Q6" s="25">
        <v>177.51520617040597</v>
      </c>
      <c r="R6" s="25">
        <v>204.6046869020951</v>
      </c>
      <c r="S6" s="25">
        <v>231.90640103848162</v>
      </c>
      <c r="T6" s="25">
        <v>248.0866479228886</v>
      </c>
      <c r="U6" s="25">
        <v>270.98394964989075</v>
      </c>
      <c r="V6" s="25">
        <v>259.89125384824763</v>
      </c>
      <c r="W6" s="25">
        <v>230.85615904454289</v>
      </c>
      <c r="X6" s="25">
        <v>267.50752102590093</v>
      </c>
      <c r="Y6" s="25">
        <v>303.20087236715761</v>
      </c>
      <c r="Z6" s="25">
        <v>416.29853808619106</v>
      </c>
      <c r="AA6" s="25">
        <v>522.86927120844177</v>
      </c>
      <c r="AB6" s="25">
        <v>611.96571252957222</v>
      </c>
      <c r="AC6" s="25">
        <v>699.49477536677841</v>
      </c>
      <c r="AD6" s="25">
        <v>819.13777121001556</v>
      </c>
      <c r="AE6" s="25">
        <v>972.54305557916121</v>
      </c>
      <c r="AF6" s="25">
        <v>1007.3936114989447</v>
      </c>
      <c r="AG6" s="25">
        <v>1070.5508781847248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389.07421569816859</v>
      </c>
      <c r="H7" s="27">
        <v>418.14801656157391</v>
      </c>
      <c r="I7" s="27">
        <v>419.75692507476066</v>
      </c>
      <c r="J7" s="27">
        <v>413.14638577345374</v>
      </c>
      <c r="K7" s="27">
        <v>501.9484375603945</v>
      </c>
      <c r="L7" s="27">
        <v>534.65731943200035</v>
      </c>
      <c r="M7" s="27">
        <v>595.90111418600043</v>
      </c>
      <c r="N7" s="27">
        <v>661.88044932741502</v>
      </c>
      <c r="O7" s="27">
        <v>778.79776794847373</v>
      </c>
      <c r="P7" s="27">
        <v>880.69614635249695</v>
      </c>
      <c r="Q7" s="27">
        <v>1036.3841548284349</v>
      </c>
      <c r="R7" s="27">
        <v>1162.4203530037562</v>
      </c>
      <c r="S7" s="27">
        <v>1386.5521262399632</v>
      </c>
      <c r="T7" s="27">
        <v>1528.9642029694799</v>
      </c>
      <c r="U7" s="27">
        <v>1623.0510208974817</v>
      </c>
      <c r="V7" s="27">
        <v>1701.5091310035768</v>
      </c>
      <c r="W7" s="27">
        <v>1946.1702823577282</v>
      </c>
      <c r="X7" s="27">
        <v>2222.3948669615697</v>
      </c>
      <c r="Y7" s="27">
        <v>2531.9751923913072</v>
      </c>
      <c r="Z7" s="27">
        <v>2846.6786741303972</v>
      </c>
      <c r="AA7" s="27">
        <v>2940.1899678311452</v>
      </c>
      <c r="AB7" s="27">
        <v>3231.5267641793803</v>
      </c>
      <c r="AC7" s="27">
        <v>3712.5383481317403</v>
      </c>
      <c r="AD7" s="27">
        <v>4278.2478445669767</v>
      </c>
      <c r="AE7" s="27">
        <v>4829.1688914734759</v>
      </c>
      <c r="AF7" s="27">
        <v>5040.821814648476</v>
      </c>
      <c r="AG7" s="27">
        <v>5326.1306258988279</v>
      </c>
      <c r="AH7" s="27">
        <v>5746.167489279369</v>
      </c>
    </row>
    <row r="8" spans="1:34" x14ac:dyDescent="0.25">
      <c r="A8" s="12" t="s">
        <v>4</v>
      </c>
      <c r="B8" s="24">
        <v>785.26460775249006</v>
      </c>
      <c r="C8" s="25">
        <v>838.04057260107447</v>
      </c>
      <c r="D8" s="25">
        <v>900.04731829663012</v>
      </c>
      <c r="E8" s="25">
        <v>973.95223258906356</v>
      </c>
      <c r="F8" s="25" t="s">
        <v>1</v>
      </c>
      <c r="G8" s="25">
        <v>1120.1172788232511</v>
      </c>
      <c r="H8" s="25" t="s">
        <v>1</v>
      </c>
      <c r="I8" s="25">
        <v>1392.7184367252817</v>
      </c>
      <c r="J8" s="25" t="s">
        <v>1</v>
      </c>
      <c r="K8" s="25" t="s">
        <v>1</v>
      </c>
      <c r="L8" s="25" t="s">
        <v>1</v>
      </c>
      <c r="M8" s="25">
        <v>1929.3985149668083</v>
      </c>
      <c r="N8" s="25">
        <v>2150.7647046593829</v>
      </c>
      <c r="O8" s="25">
        <v>2257.9346209620903</v>
      </c>
      <c r="P8" s="25">
        <v>2378.7638399021816</v>
      </c>
      <c r="Q8" s="25">
        <v>2543.3587360104593</v>
      </c>
      <c r="R8" s="25">
        <v>2770.7904683164479</v>
      </c>
      <c r="S8" s="25">
        <v>3065.8175325544157</v>
      </c>
      <c r="T8" s="25" t="s">
        <v>1</v>
      </c>
      <c r="U8" s="25">
        <v>3970.9727806842379</v>
      </c>
      <c r="V8" s="25">
        <v>4175.4394053660644</v>
      </c>
      <c r="W8" s="25">
        <v>4373.7674934895804</v>
      </c>
      <c r="X8" s="25">
        <v>4428.1858496462783</v>
      </c>
      <c r="Y8" s="25">
        <v>4630.6883923878213</v>
      </c>
      <c r="Z8" s="25">
        <v>4881.1012742550693</v>
      </c>
      <c r="AA8" s="25">
        <v>5046.0230759427641</v>
      </c>
      <c r="AB8" s="25">
        <v>5473.6989000906233</v>
      </c>
      <c r="AC8" s="25">
        <v>5593.2472980766415</v>
      </c>
      <c r="AD8" s="25">
        <v>5942.9526794055628</v>
      </c>
      <c r="AE8" s="25">
        <v>6404.2027825707883</v>
      </c>
      <c r="AF8" s="25">
        <v>6400.5976394523859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34.039181461151557</v>
      </c>
      <c r="K9" s="23">
        <v>40.641789882595191</v>
      </c>
      <c r="L9" s="23">
        <v>41.032018070554507</v>
      </c>
      <c r="M9" s="23">
        <v>47.548875940473728</v>
      </c>
      <c r="N9" s="23">
        <v>55.770239282666147</v>
      </c>
      <c r="O9" s="23">
        <v>64.879320141307844</v>
      </c>
      <c r="P9" s="23">
        <v>77.525190115994064</v>
      </c>
      <c r="Q9" s="23">
        <v>95.575847161294433</v>
      </c>
      <c r="R9" s="23">
        <v>125.86569385110163</v>
      </c>
      <c r="S9" s="23">
        <v>153.69289726952053</v>
      </c>
      <c r="T9" s="23">
        <v>177.8682885213419</v>
      </c>
      <c r="U9" s="23">
        <v>193.93789377197291</v>
      </c>
      <c r="V9" s="23">
        <v>213.80996362202049</v>
      </c>
      <c r="W9" s="23">
        <v>240.5844409695074</v>
      </c>
      <c r="X9" s="23">
        <v>280.02755904756236</v>
      </c>
      <c r="Y9" s="23">
        <v>287.9615025343399</v>
      </c>
      <c r="Z9" s="23">
        <v>285.35178120670349</v>
      </c>
      <c r="AA9" s="23">
        <v>305.53592023512783</v>
      </c>
      <c r="AB9" s="23">
        <v>304.27262342071316</v>
      </c>
      <c r="AC9" s="23">
        <v>319.17638173293346</v>
      </c>
      <c r="AD9" s="23">
        <v>357.09976854129036</v>
      </c>
      <c r="AE9" s="23">
        <v>448.41059750796001</v>
      </c>
      <c r="AF9" s="23">
        <v>523.1282684776985</v>
      </c>
      <c r="AG9" s="23">
        <v>608.83182652124219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970.29776197278704</v>
      </c>
      <c r="D10" s="25" t="s">
        <v>1</v>
      </c>
      <c r="E10" s="25">
        <v>1068.7085682167594</v>
      </c>
      <c r="F10" s="25" t="s">
        <v>1</v>
      </c>
      <c r="G10" s="25">
        <v>1200.1798986597955</v>
      </c>
      <c r="H10" s="25" t="s">
        <v>1</v>
      </c>
      <c r="I10" s="25">
        <v>1533.659936128463</v>
      </c>
      <c r="J10" s="25">
        <v>1728.3202656172152</v>
      </c>
      <c r="K10" s="25">
        <v>2076.3822317111158</v>
      </c>
      <c r="L10" s="25">
        <v>2172.515811544079</v>
      </c>
      <c r="M10" s="25">
        <v>2335.6193891573739</v>
      </c>
      <c r="N10" s="25">
        <v>2528.2091665138814</v>
      </c>
      <c r="O10" s="25">
        <v>2633.5798856431102</v>
      </c>
      <c r="P10" s="25">
        <v>2947.056375583767</v>
      </c>
      <c r="Q10" s="25">
        <v>3032.7284199692886</v>
      </c>
      <c r="R10" s="25">
        <v>3206.0004722302383</v>
      </c>
      <c r="S10" s="25">
        <v>3542.9593301793734</v>
      </c>
      <c r="T10" s="25">
        <v>3812.4939016033986</v>
      </c>
      <c r="U10" s="25">
        <v>3881.1870254424739</v>
      </c>
      <c r="V10" s="25">
        <v>3957.8699909607981</v>
      </c>
      <c r="W10" s="25">
        <v>3937.8521448264496</v>
      </c>
      <c r="X10" s="25">
        <v>3706.3352027253864</v>
      </c>
      <c r="Y10" s="25">
        <v>3778.2885646214695</v>
      </c>
      <c r="Z10" s="25">
        <v>3764.9496808897611</v>
      </c>
      <c r="AA10" s="25">
        <v>3789.7081568893568</v>
      </c>
      <c r="AB10" s="25">
        <v>3685.7287190868378</v>
      </c>
      <c r="AC10" s="25">
        <v>3821.7718376624052</v>
      </c>
      <c r="AD10" s="25">
        <v>4053.0790188182436</v>
      </c>
      <c r="AE10" s="25">
        <v>4297.602278568881</v>
      </c>
      <c r="AF10" s="25">
        <v>4560.2669187457923</v>
      </c>
      <c r="AG10" s="25">
        <v>4927.5556738317873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21102.644896400267</v>
      </c>
      <c r="O11" s="23">
        <v>21205.360666862402</v>
      </c>
      <c r="P11" s="23">
        <v>22041.069551427034</v>
      </c>
      <c r="Q11" s="23">
        <v>22713.315831167383</v>
      </c>
      <c r="R11" s="23">
        <v>24801.860865386228</v>
      </c>
      <c r="S11" s="23">
        <v>25878.846666719182</v>
      </c>
      <c r="T11" s="23">
        <v>27150.396768699382</v>
      </c>
      <c r="U11" s="23">
        <v>29115.384659954088</v>
      </c>
      <c r="V11" s="23">
        <v>30574.562260508381</v>
      </c>
      <c r="W11" s="23">
        <v>32028.938826496593</v>
      </c>
      <c r="X11" s="23">
        <v>33544.848342001256</v>
      </c>
      <c r="Y11" s="23">
        <v>35992.974743822102</v>
      </c>
      <c r="Z11" s="23">
        <v>36293.149158272092</v>
      </c>
      <c r="AA11" s="23" t="s">
        <v>1</v>
      </c>
      <c r="AB11" s="23">
        <v>39809.568434601126</v>
      </c>
      <c r="AC11" s="23">
        <v>41601.936868677032</v>
      </c>
      <c r="AD11" s="23">
        <v>43446.561998291385</v>
      </c>
      <c r="AE11" s="23">
        <v>47412.437210834774</v>
      </c>
      <c r="AF11" s="23" t="s">
        <v>1</v>
      </c>
      <c r="AG11" s="23" t="s">
        <v>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242.05215003074753</v>
      </c>
      <c r="O12" s="25">
        <v>262.81207480753579</v>
      </c>
      <c r="P12" s="25">
        <v>328.58960354819021</v>
      </c>
      <c r="Q12" s="25">
        <v>281.46996063107696</v>
      </c>
      <c r="R12" s="25">
        <v>299.79849528316311</v>
      </c>
      <c r="S12" s="25">
        <v>357.45498583033356</v>
      </c>
      <c r="T12" s="25">
        <v>410.85630045651715</v>
      </c>
      <c r="U12" s="25">
        <v>446.6214895281127</v>
      </c>
      <c r="V12" s="25">
        <v>382.42671528606098</v>
      </c>
      <c r="W12" s="25">
        <v>410.72035906446848</v>
      </c>
      <c r="X12" s="25">
        <v>411.48566825097782</v>
      </c>
      <c r="Y12" s="25">
        <v>422.36905015234697</v>
      </c>
      <c r="Z12" s="25">
        <v>418.57784876517201</v>
      </c>
      <c r="AA12" s="25">
        <v>431.04660778862888</v>
      </c>
      <c r="AB12" s="25">
        <v>564.72087947518469</v>
      </c>
      <c r="AC12" s="25">
        <v>608.64812162777821</v>
      </c>
      <c r="AD12" s="25">
        <v>774.57920147526761</v>
      </c>
      <c r="AE12" s="25">
        <v>898.54902747183849</v>
      </c>
      <c r="AF12" s="25">
        <v>961.50992405053012</v>
      </c>
      <c r="AG12" s="25">
        <v>1047.9464446972215</v>
      </c>
      <c r="AH12" s="25" t="s">
        <v>1</v>
      </c>
    </row>
    <row r="13" spans="1:34" x14ac:dyDescent="0.25">
      <c r="A13" s="9" t="s">
        <v>9</v>
      </c>
      <c r="B13" s="22">
        <v>208.66984615463133</v>
      </c>
      <c r="C13" s="23">
        <v>234.70153266484667</v>
      </c>
      <c r="D13" s="23">
        <v>261.26006519578715</v>
      </c>
      <c r="E13" s="23">
        <v>291.13336461425359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>
        <v>6426.245457009235</v>
      </c>
      <c r="D14" s="25">
        <v>6715.2811449554074</v>
      </c>
      <c r="E14" s="25">
        <v>6791.8967308296269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8527.8577269215093</v>
      </c>
      <c r="K14" s="25">
        <v>8602.9212087093147</v>
      </c>
      <c r="L14" s="25">
        <v>9030.1115490942702</v>
      </c>
      <c r="M14" s="25" t="s">
        <v>1</v>
      </c>
      <c r="N14" s="25" t="s">
        <v>1</v>
      </c>
      <c r="O14" s="25">
        <v>10669.26479022632</v>
      </c>
      <c r="P14" s="25">
        <v>10516.998705184778</v>
      </c>
      <c r="Q14" s="25">
        <v>10684.929584547075</v>
      </c>
      <c r="R14" s="25">
        <v>12896.055997423729</v>
      </c>
      <c r="S14" s="25">
        <v>13725.073460541371</v>
      </c>
      <c r="T14" s="25">
        <v>15004.325667926511</v>
      </c>
      <c r="U14" s="25">
        <v>15580.14559550897</v>
      </c>
      <c r="V14" s="25">
        <v>15983.460257020466</v>
      </c>
      <c r="W14" s="25">
        <v>16529.609707296946</v>
      </c>
      <c r="X14" s="25">
        <v>17377.372343797433</v>
      </c>
      <c r="Y14" s="25">
        <v>18348.729619869278</v>
      </c>
      <c r="Z14" s="25">
        <v>18392.975539583909</v>
      </c>
      <c r="AA14" s="25">
        <v>20352.134984174776</v>
      </c>
      <c r="AB14" s="25">
        <v>22891.697024027038</v>
      </c>
      <c r="AC14" s="25" t="s">
        <v>1</v>
      </c>
      <c r="AD14" s="25" t="s">
        <v>1</v>
      </c>
      <c r="AE14" s="25">
        <v>26942.60708831541</v>
      </c>
      <c r="AF14" s="25">
        <v>26393.682965652784</v>
      </c>
      <c r="AG14" s="25">
        <v>26705.746363159033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10.157828061115717</v>
      </c>
      <c r="D15" s="23">
        <v>11.134819969826379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17.897575971321608</v>
      </c>
      <c r="K15" s="23">
        <v>20.481367139435786</v>
      </c>
      <c r="L15" s="23">
        <v>22.614923398696739</v>
      </c>
      <c r="M15" s="23">
        <v>25.216207767649102</v>
      </c>
      <c r="N15" s="23">
        <v>31.235535081249612</v>
      </c>
      <c r="O15" s="23">
        <v>36.436082388257027</v>
      </c>
      <c r="P15" s="23">
        <v>39.41079296536175</v>
      </c>
      <c r="Q15" s="23">
        <v>44.922387511485532</v>
      </c>
      <c r="R15" s="23">
        <v>49.019982420386604</v>
      </c>
      <c r="S15" s="23">
        <v>53.83655084167026</v>
      </c>
      <c r="T15" s="23">
        <v>59.85741883504037</v>
      </c>
      <c r="U15" s="23">
        <v>67.137938861956613</v>
      </c>
      <c r="V15" s="23">
        <v>67.698731908828094</v>
      </c>
      <c r="W15" s="23">
        <v>67.993961779262207</v>
      </c>
      <c r="X15" s="23">
        <v>66.429673954225706</v>
      </c>
      <c r="Y15" s="23">
        <v>67.132088699874288</v>
      </c>
      <c r="Z15" s="23">
        <v>70.185956144406703</v>
      </c>
      <c r="AA15" s="23">
        <v>71.034911883891169</v>
      </c>
      <c r="AB15" s="23">
        <v>91.379268465294814</v>
      </c>
      <c r="AC15" s="23">
        <v>106.75353435904448</v>
      </c>
      <c r="AD15" s="23">
        <v>123.40149502734751</v>
      </c>
      <c r="AE15" s="23">
        <v>147.74619956807774</v>
      </c>
      <c r="AF15" s="23">
        <v>159.22336249098083</v>
      </c>
      <c r="AG15" s="23">
        <v>163.01829089466187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62.054020769932158</v>
      </c>
      <c r="I16" s="25">
        <v>77.170036697326822</v>
      </c>
      <c r="J16" s="25">
        <v>88.421382290330911</v>
      </c>
      <c r="K16" s="25">
        <v>85.184631030676783</v>
      </c>
      <c r="L16" s="25">
        <v>87.77783435880292</v>
      </c>
      <c r="M16" s="25">
        <v>95.437237759006294</v>
      </c>
      <c r="N16" s="25">
        <v>112.68720393790807</v>
      </c>
      <c r="O16" s="25">
        <v>145.46516722652257</v>
      </c>
      <c r="P16" s="25">
        <v>178.16325150470007</v>
      </c>
      <c r="Q16" s="25">
        <v>195.33919629746231</v>
      </c>
      <c r="R16" s="25">
        <v>210.18197787227942</v>
      </c>
      <c r="S16" s="25">
        <v>234.5196365368908</v>
      </c>
      <c r="T16" s="25">
        <v>268.7402729952986</v>
      </c>
      <c r="U16" s="25">
        <v>273.41175066951587</v>
      </c>
      <c r="V16" s="25">
        <v>264.74813434907043</v>
      </c>
      <c r="W16" s="25">
        <v>296.33629035291716</v>
      </c>
      <c r="X16" s="25">
        <v>319.33450714337789</v>
      </c>
      <c r="Y16" s="25">
        <v>361.38284458900137</v>
      </c>
      <c r="Z16" s="25">
        <v>399.46907053454424</v>
      </c>
      <c r="AA16" s="25">
        <v>375.18896150792409</v>
      </c>
      <c r="AB16" s="25">
        <v>381.51628501049174</v>
      </c>
      <c r="AC16" s="25">
        <v>460.11248644741596</v>
      </c>
      <c r="AD16" s="25">
        <v>536.38663740987863</v>
      </c>
      <c r="AE16" s="25">
        <v>632.99127664139269</v>
      </c>
      <c r="AF16" s="25">
        <v>708.83425988313525</v>
      </c>
      <c r="AG16" s="25">
        <v>819.08997769617429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38.646700313463988</v>
      </c>
      <c r="M17" s="23">
        <v>36.680891525078387</v>
      </c>
      <c r="N17" s="23">
        <v>40.010638474708692</v>
      </c>
      <c r="O17" s="23">
        <v>39.813860024853916</v>
      </c>
      <c r="P17" s="23">
        <v>42.275706118483164</v>
      </c>
      <c r="Q17" s="23">
        <v>56.448818035896686</v>
      </c>
      <c r="R17" s="23">
        <v>87.589628641898557</v>
      </c>
      <c r="S17" s="23">
        <v>88.242936305225854</v>
      </c>
      <c r="T17" s="23">
        <v>109.025926865459</v>
      </c>
      <c r="U17" s="23">
        <v>97.205350957488264</v>
      </c>
      <c r="V17" s="23">
        <v>115.98964290187655</v>
      </c>
      <c r="W17" s="23">
        <v>152.41834051149141</v>
      </c>
      <c r="X17" s="23">
        <v>153.43646718806488</v>
      </c>
      <c r="Y17" s="23">
        <v>136.39886955180651</v>
      </c>
      <c r="Z17" s="23">
        <v>165.80981513712973</v>
      </c>
      <c r="AA17" s="23">
        <v>147.11527446444614</v>
      </c>
      <c r="AB17" s="23">
        <v>145.70670849371047</v>
      </c>
      <c r="AC17" s="23">
        <v>176.04434749049091</v>
      </c>
      <c r="AD17" s="23">
        <v>200.02816723171222</v>
      </c>
      <c r="AE17" s="23">
        <v>225.95434900497924</v>
      </c>
      <c r="AF17" s="23">
        <v>271.86332264505813</v>
      </c>
      <c r="AG17" s="23">
        <v>289.84507775583779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409.14909922081603</v>
      </c>
      <c r="V18" s="25" t="s">
        <v>1</v>
      </c>
      <c r="W18" s="25">
        <v>422.05548785271003</v>
      </c>
      <c r="X18" s="25" t="s">
        <v>1</v>
      </c>
      <c r="Y18" s="25">
        <v>406.87447361307517</v>
      </c>
      <c r="Z18" s="25">
        <v>179.94928393531328</v>
      </c>
      <c r="AA18" s="25">
        <v>453.6680960578081</v>
      </c>
      <c r="AB18" s="25" t="s">
        <v>1</v>
      </c>
      <c r="AC18" s="25">
        <v>519.85712770095836</v>
      </c>
      <c r="AD18" s="25" t="s">
        <v>1</v>
      </c>
      <c r="AE18" s="25">
        <v>547.66881305944742</v>
      </c>
      <c r="AF18" s="25" t="s">
        <v>1</v>
      </c>
      <c r="AG18" s="25">
        <v>565.43608337088301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>
        <v>241.20648731730705</v>
      </c>
      <c r="D19" s="23">
        <v>223.96854118054318</v>
      </c>
      <c r="E19" s="23">
        <v>202.42232043453325</v>
      </c>
      <c r="F19" s="23">
        <v>226.17154081482539</v>
      </c>
      <c r="G19" s="23">
        <v>195.05750950994835</v>
      </c>
      <c r="H19" s="23">
        <v>186.05532437628446</v>
      </c>
      <c r="I19" s="23">
        <v>194.0319658251058</v>
      </c>
      <c r="J19" s="23">
        <v>281.42268815138186</v>
      </c>
      <c r="K19" s="23">
        <v>311.00124717488876</v>
      </c>
      <c r="L19" s="23">
        <v>413.73685850269578</v>
      </c>
      <c r="M19" s="23">
        <v>536.2570718390067</v>
      </c>
      <c r="N19" s="23">
        <v>630.85738311185753</v>
      </c>
      <c r="O19" s="23">
        <v>687.80611189413241</v>
      </c>
      <c r="P19" s="23">
        <v>665.73416306805007</v>
      </c>
      <c r="Q19" s="23">
        <v>742.20301551337241</v>
      </c>
      <c r="R19" s="23">
        <v>849.38113804409295</v>
      </c>
      <c r="S19" s="23">
        <v>886.94612249341014</v>
      </c>
      <c r="T19" s="23">
        <v>991.68465289071571</v>
      </c>
      <c r="U19" s="23">
        <v>1127.0479606634171</v>
      </c>
      <c r="V19" s="23">
        <v>1210.3521667018902</v>
      </c>
      <c r="W19" s="23">
        <v>1358.5129618588721</v>
      </c>
      <c r="X19" s="23">
        <v>1392.0671662288189</v>
      </c>
      <c r="Y19" s="23">
        <v>1568.673315782072</v>
      </c>
      <c r="Z19" s="23">
        <v>1695.3865014105709</v>
      </c>
      <c r="AA19" s="23">
        <v>1654.5031512179498</v>
      </c>
      <c r="AB19" s="23">
        <v>1670.9812564127049</v>
      </c>
      <c r="AC19" s="23">
        <v>1909.0542464765456</v>
      </c>
      <c r="AD19" s="23">
        <v>2180.2923006943056</v>
      </c>
      <c r="AE19" s="23">
        <v>2409.7334659069356</v>
      </c>
      <c r="AF19" s="23">
        <v>2548.3717537196121</v>
      </c>
      <c r="AG19" s="23">
        <v>2756.60845843364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11.449995774009709</v>
      </c>
      <c r="O20" s="25" t="s">
        <v>1</v>
      </c>
      <c r="P20" s="25" t="s">
        <v>1</v>
      </c>
      <c r="Q20" s="25">
        <v>30.269001765828015</v>
      </c>
      <c r="R20" s="25">
        <v>31.866548069219135</v>
      </c>
      <c r="S20" s="25">
        <v>35.710066178713944</v>
      </c>
      <c r="T20" s="25">
        <v>38.234480720111236</v>
      </c>
      <c r="U20" s="25">
        <v>37.606466461109463</v>
      </c>
      <c r="V20" s="25">
        <v>45.419701967948882</v>
      </c>
      <c r="W20" s="25">
        <v>51.77584851583029</v>
      </c>
      <c r="X20" s="25">
        <v>54.301107556390335</v>
      </c>
      <c r="Y20" s="25">
        <v>56.921658815261885</v>
      </c>
      <c r="Z20" s="25">
        <v>65.280937445040109</v>
      </c>
      <c r="AA20" s="25">
        <v>65.481126931054916</v>
      </c>
      <c r="AB20" s="25">
        <v>70.709540567314107</v>
      </c>
      <c r="AC20" s="25">
        <v>81.20748670941299</v>
      </c>
      <c r="AD20" s="25">
        <v>86.324275269645682</v>
      </c>
      <c r="AE20" s="25">
        <v>87.272206670819997</v>
      </c>
      <c r="AF20" s="25">
        <v>107.31910336840714</v>
      </c>
      <c r="AG20" s="25">
        <v>105.30160301170756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22854.886348226999</v>
      </c>
      <c r="D21" s="23" t="s">
        <v>1</v>
      </c>
      <c r="E21" s="23">
        <v>22915.085749744991</v>
      </c>
      <c r="F21" s="23" t="s">
        <v>1</v>
      </c>
      <c r="G21" s="23">
        <v>24040.222814398207</v>
      </c>
      <c r="H21" s="23" t="s">
        <v>1</v>
      </c>
      <c r="I21" s="23">
        <v>26475.605519260262</v>
      </c>
      <c r="J21" s="23" t="s">
        <v>1</v>
      </c>
      <c r="K21" s="23">
        <v>29715.866679103969</v>
      </c>
      <c r="L21" s="23" t="s">
        <v>1</v>
      </c>
      <c r="M21" s="23">
        <v>32496.776150287864</v>
      </c>
      <c r="N21" s="23" t="s">
        <v>1</v>
      </c>
      <c r="O21" s="23">
        <v>35671.953396116267</v>
      </c>
      <c r="P21" s="23" t="s">
        <v>1</v>
      </c>
      <c r="Q21" s="23">
        <v>37637.91979338185</v>
      </c>
      <c r="R21" s="23" t="s">
        <v>1</v>
      </c>
      <c r="S21" s="23">
        <v>42640.377354433906</v>
      </c>
      <c r="T21" s="23" t="s">
        <v>1</v>
      </c>
      <c r="U21" s="23">
        <v>47919.722400992236</v>
      </c>
      <c r="V21" s="23" t="s">
        <v>1</v>
      </c>
      <c r="W21" s="23">
        <v>55322.431121067937</v>
      </c>
      <c r="X21" s="23" t="s">
        <v>1</v>
      </c>
      <c r="Y21" s="23">
        <v>62089.237774657195</v>
      </c>
      <c r="Z21" s="23" t="s">
        <v>1</v>
      </c>
      <c r="AA21" s="23">
        <v>68261.27522419364</v>
      </c>
      <c r="AB21" s="23" t="s">
        <v>1</v>
      </c>
      <c r="AC21" s="23">
        <v>80264.225955748188</v>
      </c>
      <c r="AD21" s="23" t="s">
        <v>1</v>
      </c>
      <c r="AE21" s="23">
        <v>90369.2143758522</v>
      </c>
      <c r="AF21" s="23" t="s">
        <v>1</v>
      </c>
      <c r="AG21" s="23">
        <v>95175.920203944988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3075.1246406902237</v>
      </c>
      <c r="E22" s="25">
        <v>3297.396364403502</v>
      </c>
      <c r="F22" s="25">
        <v>3536.1448763833682</v>
      </c>
      <c r="G22" s="25">
        <v>3692.3462732270245</v>
      </c>
      <c r="H22" s="25">
        <v>3916.4822587220447</v>
      </c>
      <c r="I22" s="25">
        <v>4197.3803240368807</v>
      </c>
      <c r="J22" s="25">
        <v>4220.8838710532018</v>
      </c>
      <c r="K22" s="25">
        <v>4705.3203097675641</v>
      </c>
      <c r="L22" s="25">
        <v>5128.1532920250811</v>
      </c>
      <c r="M22" s="25">
        <v>5372.8981381615004</v>
      </c>
      <c r="N22" s="25">
        <v>5496.9512567393713</v>
      </c>
      <c r="O22" s="25">
        <v>5697.7317127988799</v>
      </c>
      <c r="P22" s="25" t="s">
        <v>1</v>
      </c>
      <c r="Q22" s="25">
        <v>6351.3011919000292</v>
      </c>
      <c r="R22" s="25" t="s">
        <v>1</v>
      </c>
      <c r="S22" s="25">
        <v>7124.8274891842839</v>
      </c>
      <c r="T22" s="25" t="s">
        <v>1</v>
      </c>
      <c r="U22" s="25">
        <v>7535.9380433437263</v>
      </c>
      <c r="V22" s="25" t="s">
        <v>1</v>
      </c>
      <c r="W22" s="25">
        <v>9554.8504003875296</v>
      </c>
      <c r="X22" s="25">
        <v>10092.699246004406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738.01175387970693</v>
      </c>
      <c r="G23" s="23">
        <v>772.55093102401895</v>
      </c>
      <c r="H23" s="23">
        <v>829.88227664617989</v>
      </c>
      <c r="I23" s="23">
        <v>896.23857394959646</v>
      </c>
      <c r="J23" s="23">
        <v>964.07047412568988</v>
      </c>
      <c r="K23" s="23">
        <v>1079.6152978495168</v>
      </c>
      <c r="L23" s="23">
        <v>1053.7360078393201</v>
      </c>
      <c r="M23" s="23">
        <v>1035.4044870249224</v>
      </c>
      <c r="N23" s="23">
        <v>1024.1166355057103</v>
      </c>
      <c r="O23" s="23">
        <v>1099.2732105428254</v>
      </c>
      <c r="P23" s="23">
        <v>1131.2351949552876</v>
      </c>
      <c r="Q23" s="23">
        <v>1224.1412083454925</v>
      </c>
      <c r="R23" s="23">
        <v>1343.6926528662489</v>
      </c>
      <c r="S23" s="23">
        <v>1438.9591417386084</v>
      </c>
      <c r="T23" s="23">
        <v>1735.0588386005538</v>
      </c>
      <c r="U23" s="23">
        <v>2046.4524537259708</v>
      </c>
      <c r="V23" s="23">
        <v>2342.5583700434427</v>
      </c>
      <c r="W23" s="23">
        <v>2579.5703843181836</v>
      </c>
      <c r="X23" s="23">
        <v>2896.3883111156638</v>
      </c>
      <c r="Y23" s="23">
        <v>3443.4421368353246</v>
      </c>
      <c r="Z23" s="23">
        <v>3927.3018240752585</v>
      </c>
      <c r="AA23" s="23">
        <v>4196.1548136213141</v>
      </c>
      <c r="AB23" s="23">
        <v>4796.2221620770033</v>
      </c>
      <c r="AC23" s="23">
        <v>5527.0044564195214</v>
      </c>
      <c r="AD23" s="23">
        <v>6741.4331518748868</v>
      </c>
      <c r="AE23" s="23">
        <v>8362.7373557732772</v>
      </c>
      <c r="AF23" s="23">
        <v>9313.0265307968621</v>
      </c>
      <c r="AG23" s="23">
        <v>10276.64462784528</v>
      </c>
      <c r="AH23" s="23" t="s">
        <v>1</v>
      </c>
    </row>
    <row r="24" spans="1:34" x14ac:dyDescent="0.25">
      <c r="A24" s="12" t="s">
        <v>20</v>
      </c>
      <c r="B24" s="24">
        <v>328.77955717293281</v>
      </c>
      <c r="C24" s="25">
        <v>380.83455667629551</v>
      </c>
      <c r="D24" s="25">
        <v>415.6586362253546</v>
      </c>
      <c r="E24" s="25">
        <v>414.83883108295913</v>
      </c>
      <c r="F24" s="25">
        <v>413.44510190664033</v>
      </c>
      <c r="G24" s="25">
        <v>484.75182368058978</v>
      </c>
      <c r="H24" s="25">
        <v>540.0329463070691</v>
      </c>
      <c r="I24" s="25">
        <v>592.42726260329221</v>
      </c>
      <c r="J24" s="25">
        <v>677.43963993318789</v>
      </c>
      <c r="K24" s="25">
        <v>771.97635027745741</v>
      </c>
      <c r="L24" s="25">
        <v>867.17459318474766</v>
      </c>
      <c r="M24" s="25">
        <v>948.51138353765327</v>
      </c>
      <c r="N24" s="25">
        <v>1014.8761830791228</v>
      </c>
      <c r="O24" s="25">
        <v>1086.6216855813175</v>
      </c>
      <c r="P24" s="25">
        <v>1090.5267081076042</v>
      </c>
      <c r="Q24" s="25">
        <v>1124.4484455611439</v>
      </c>
      <c r="R24" s="25">
        <v>1401.1265282405259</v>
      </c>
      <c r="S24" s="25">
        <v>1619.0062390314426</v>
      </c>
      <c r="T24" s="25">
        <v>2194.9059024000703</v>
      </c>
      <c r="U24" s="25">
        <v>2046.1532575722554</v>
      </c>
      <c r="V24" s="25">
        <v>2283.6217050680893</v>
      </c>
      <c r="W24" s="25">
        <v>2146.1619078036151</v>
      </c>
      <c r="X24" s="25">
        <v>1990.5054195752216</v>
      </c>
      <c r="Y24" s="25">
        <v>2207.5266403590085</v>
      </c>
      <c r="Z24" s="25">
        <v>2286.0220292018216</v>
      </c>
      <c r="AA24" s="25">
        <v>2361.6071199612957</v>
      </c>
      <c r="AB24" s="25">
        <v>2192.9329945258796</v>
      </c>
      <c r="AC24" s="25">
        <v>2313.1296813551789</v>
      </c>
      <c r="AD24" s="25">
        <v>2486.1464881737029</v>
      </c>
      <c r="AE24" s="25">
        <v>2840.4931033186754</v>
      </c>
      <c r="AF24" s="25">
        <v>3201.2665885220799</v>
      </c>
      <c r="AG24" s="25">
        <v>3423.69701475184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1228.666814000092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1857.5983319281015</v>
      </c>
      <c r="K25" s="23" t="s">
        <v>1</v>
      </c>
      <c r="L25" s="23" t="s">
        <v>1</v>
      </c>
      <c r="M25" s="23" t="s">
        <v>1</v>
      </c>
      <c r="N25" s="23">
        <v>2580.6398554340594</v>
      </c>
      <c r="O25" s="23" t="s">
        <v>1</v>
      </c>
      <c r="P25" s="23">
        <v>3073.8549072799187</v>
      </c>
      <c r="Q25" s="23" t="s">
        <v>1</v>
      </c>
      <c r="R25" s="23">
        <v>3718.657566737978</v>
      </c>
      <c r="S25" s="23">
        <v>4047.0780548550865</v>
      </c>
      <c r="T25" s="23" t="s">
        <v>1</v>
      </c>
      <c r="U25" s="23">
        <v>4504.4155487049657</v>
      </c>
      <c r="V25" s="23" t="s">
        <v>1</v>
      </c>
      <c r="W25" s="23">
        <v>5035.4894427778599</v>
      </c>
      <c r="X25" s="23" t="s">
        <v>1</v>
      </c>
      <c r="Y25" s="23">
        <v>5879.5128725938766</v>
      </c>
      <c r="Z25" s="23" t="s">
        <v>1</v>
      </c>
      <c r="AA25" s="23">
        <v>6518.3353300459548</v>
      </c>
      <c r="AB25" s="23" t="s">
        <v>1</v>
      </c>
      <c r="AC25" s="23">
        <v>7254.3776910977804</v>
      </c>
      <c r="AD25" s="23" t="s">
        <v>1</v>
      </c>
      <c r="AE25" s="23">
        <v>8487.9568250442517</v>
      </c>
      <c r="AF25" s="23" t="s">
        <v>1</v>
      </c>
      <c r="AG25" s="23">
        <v>9034.6763487891167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490.02683801816653</v>
      </c>
      <c r="F26" s="25">
        <v>514.73770460435173</v>
      </c>
      <c r="G26" s="25">
        <v>538.68365246507904</v>
      </c>
      <c r="H26" s="25">
        <v>495.55079315372433</v>
      </c>
      <c r="I26" s="25">
        <v>392.87844162421612</v>
      </c>
      <c r="J26" s="25">
        <v>339.58606940872198</v>
      </c>
      <c r="K26" s="25">
        <v>273.84623993282275</v>
      </c>
      <c r="L26" s="25">
        <v>249.07808651406148</v>
      </c>
      <c r="M26" s="25">
        <v>283.93945377684008</v>
      </c>
      <c r="N26" s="25">
        <v>288.55741145032408</v>
      </c>
      <c r="O26" s="25">
        <v>307.9454971028232</v>
      </c>
      <c r="P26" s="25">
        <v>348.49307652310875</v>
      </c>
      <c r="Q26" s="25">
        <v>414.78793074518876</v>
      </c>
      <c r="R26" s="25">
        <v>489.27485677824609</v>
      </c>
      <c r="S26" s="25">
        <v>624.53449876838647</v>
      </c>
      <c r="T26" s="25">
        <v>783.15719097565886</v>
      </c>
      <c r="U26" s="25">
        <v>766.22418066098885</v>
      </c>
      <c r="V26" s="25">
        <v>758.85503354798846</v>
      </c>
      <c r="W26" s="25">
        <v>782.90188198473822</v>
      </c>
      <c r="X26" s="25">
        <v>835.73146408926789</v>
      </c>
      <c r="Y26" s="25">
        <v>724.92151547722563</v>
      </c>
      <c r="Z26" s="25">
        <v>751.53139928425196</v>
      </c>
      <c r="AA26" s="25">
        <v>923.76761434062144</v>
      </c>
      <c r="AB26" s="25">
        <v>1250.1943031491487</v>
      </c>
      <c r="AC26" s="25">
        <v>1332.9016378692713</v>
      </c>
      <c r="AD26" s="25">
        <v>1381.4902796884433</v>
      </c>
      <c r="AE26" s="25">
        <v>1519.6458099884624</v>
      </c>
      <c r="AF26" s="25">
        <v>1570.4167757380701</v>
      </c>
      <c r="AG26" s="25">
        <v>1689.0676123168366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390.14701013989873</v>
      </c>
      <c r="H27" s="23" t="s">
        <v>1</v>
      </c>
      <c r="I27" s="23">
        <v>463.90634815856521</v>
      </c>
      <c r="J27" s="23" t="s">
        <v>1</v>
      </c>
      <c r="K27" s="23">
        <v>616.05869771863115</v>
      </c>
      <c r="L27" s="23" t="s">
        <v>1</v>
      </c>
      <c r="M27" s="23">
        <v>760.33399050442631</v>
      </c>
      <c r="N27" s="23" t="s">
        <v>1</v>
      </c>
      <c r="O27" s="23">
        <v>880.61111135440342</v>
      </c>
      <c r="P27" s="23" t="s">
        <v>1</v>
      </c>
      <c r="Q27" s="23">
        <v>995.4215657511678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1277.1638461333525</v>
      </c>
      <c r="X27" s="23" t="s">
        <v>1</v>
      </c>
      <c r="Y27" s="23">
        <v>1516.7610243217812</v>
      </c>
      <c r="Z27" s="23" t="s">
        <v>1</v>
      </c>
      <c r="AA27" s="23">
        <v>1882.6571658430066</v>
      </c>
      <c r="AB27" s="23" t="s">
        <v>1</v>
      </c>
      <c r="AC27" s="23">
        <v>1912.3505976095619</v>
      </c>
      <c r="AD27" s="23" t="s">
        <v>1</v>
      </c>
      <c r="AE27" s="23">
        <v>2466.3092173463124</v>
      </c>
      <c r="AF27" s="23">
        <v>2587.2501231463716</v>
      </c>
      <c r="AG27" s="23">
        <v>2791.1061415648574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189.08721013398605</v>
      </c>
      <c r="E28" s="25">
        <v>157.2060408098792</v>
      </c>
      <c r="F28" s="25">
        <v>126.01862409247545</v>
      </c>
      <c r="G28" s="25">
        <v>157.0992773437961</v>
      </c>
      <c r="H28" s="25">
        <v>164.57427087348347</v>
      </c>
      <c r="I28" s="25">
        <v>195.3674142685239</v>
      </c>
      <c r="J28" s="25">
        <v>177.20630833601544</v>
      </c>
      <c r="K28" s="25">
        <v>159.72298070816294</v>
      </c>
      <c r="L28" s="25">
        <v>161.80660054885146</v>
      </c>
      <c r="M28" s="25">
        <v>182.40729070725678</v>
      </c>
      <c r="N28" s="25">
        <v>177.45312721708549</v>
      </c>
      <c r="O28" s="25">
        <v>189.41064079952966</v>
      </c>
      <c r="P28" s="25">
        <v>186.46731091171597</v>
      </c>
      <c r="Q28" s="25">
        <v>203.78952214834032</v>
      </c>
      <c r="R28" s="25">
        <v>219.94944395563184</v>
      </c>
      <c r="S28" s="25">
        <v>236.83383541752457</v>
      </c>
      <c r="T28" s="25">
        <v>273.32861954114958</v>
      </c>
      <c r="U28" s="25">
        <v>283.39973388057217</v>
      </c>
      <c r="V28" s="25">
        <v>390.35392572558658</v>
      </c>
      <c r="W28" s="25">
        <v>431.95098014047983</v>
      </c>
      <c r="X28" s="25">
        <v>504.73300537913588</v>
      </c>
      <c r="Y28" s="25">
        <v>532.26272794650629</v>
      </c>
      <c r="Z28" s="25">
        <v>602.76424975072723</v>
      </c>
      <c r="AA28" s="25">
        <v>617.93558309666605</v>
      </c>
      <c r="AB28" s="25">
        <v>664.75554160025752</v>
      </c>
      <c r="AC28" s="25">
        <v>708.57787941514187</v>
      </c>
      <c r="AD28" s="25">
        <v>707.6450424999191</v>
      </c>
      <c r="AE28" s="25">
        <v>821.4541737596395</v>
      </c>
      <c r="AF28" s="25">
        <v>942.32241288451394</v>
      </c>
      <c r="AG28" s="25">
        <v>1011.3968927109757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197.89213867668104</v>
      </c>
      <c r="F29" s="23">
        <v>234.15884991200238</v>
      </c>
      <c r="G29" s="23">
        <v>218.93624834053611</v>
      </c>
      <c r="H29" s="23">
        <v>203.5881015012497</v>
      </c>
      <c r="I29" s="23">
        <v>210.19947969448501</v>
      </c>
      <c r="J29" s="23">
        <v>230.81769739828266</v>
      </c>
      <c r="K29" s="23">
        <v>274.13835824946017</v>
      </c>
      <c r="L29" s="23">
        <v>290.99276891488137</v>
      </c>
      <c r="M29" s="23">
        <v>311.023516621233</v>
      </c>
      <c r="N29" s="23">
        <v>342.72038073946572</v>
      </c>
      <c r="O29" s="23">
        <v>278.65955976705163</v>
      </c>
      <c r="P29" s="23">
        <v>318.18480946849922</v>
      </c>
      <c r="Q29" s="23">
        <v>385.6195759954764</v>
      </c>
      <c r="R29" s="23">
        <v>429.23589892459358</v>
      </c>
      <c r="S29" s="23">
        <v>436.46286997152083</v>
      </c>
      <c r="T29" s="23">
        <v>517.91369051845322</v>
      </c>
      <c r="U29" s="23">
        <v>550.11712431909871</v>
      </c>
      <c r="V29" s="23">
        <v>612.90388317250108</v>
      </c>
      <c r="W29" s="23">
        <v>725.06370498581657</v>
      </c>
      <c r="X29" s="23">
        <v>771.89914847402645</v>
      </c>
      <c r="Y29" s="23">
        <v>787.29080109145048</v>
      </c>
      <c r="Z29" s="23">
        <v>768.21009475033736</v>
      </c>
      <c r="AA29" s="23">
        <v>752.99261882284168</v>
      </c>
      <c r="AB29" s="23">
        <v>788.40455652860999</v>
      </c>
      <c r="AC29" s="23">
        <v>839.50335789416442</v>
      </c>
      <c r="AD29" s="23">
        <v>929.48704396665323</v>
      </c>
      <c r="AE29" s="23">
        <v>1090.6193177290477</v>
      </c>
      <c r="AF29" s="23">
        <v>1137.2608502574019</v>
      </c>
      <c r="AG29" s="23">
        <v>1198.5876804684767</v>
      </c>
      <c r="AH29" s="23" t="s">
        <v>1</v>
      </c>
    </row>
    <row r="30" spans="1:34" x14ac:dyDescent="0.25">
      <c r="A30" s="12" t="s">
        <v>26</v>
      </c>
      <c r="B30" s="24">
        <v>2312.2901221681159</v>
      </c>
      <c r="C30" s="25">
        <v>2585.394511833556</v>
      </c>
      <c r="D30" s="25">
        <v>2791.6242410246336</v>
      </c>
      <c r="E30" s="25">
        <v>2884.8036912160337</v>
      </c>
      <c r="F30" s="25">
        <v>2850.6639484030443</v>
      </c>
      <c r="G30" s="25">
        <v>2865.0214444558392</v>
      </c>
      <c r="H30" s="25">
        <v>3108.9329203708903</v>
      </c>
      <c r="I30" s="25">
        <v>3172.8701280396635</v>
      </c>
      <c r="J30" s="25">
        <v>3540.6524114853819</v>
      </c>
      <c r="K30" s="25">
        <v>3765.985308640305</v>
      </c>
      <c r="L30" s="25">
        <v>4344.6401920705985</v>
      </c>
      <c r="M30" s="25">
        <v>4651.2809057298327</v>
      </c>
      <c r="N30" s="25">
        <v>5413.1645453663696</v>
      </c>
      <c r="O30" s="25">
        <v>6025.1387928479689</v>
      </c>
      <c r="P30" s="25">
        <v>6635.2692484961963</v>
      </c>
      <c r="Q30" s="25">
        <v>7506.8719233588217</v>
      </c>
      <c r="R30" s="25">
        <v>8729.8072808048419</v>
      </c>
      <c r="S30" s="25">
        <v>9759.5426570733707</v>
      </c>
      <c r="T30" s="25">
        <v>10802.248912327688</v>
      </c>
      <c r="U30" s="25">
        <v>11738.800539327343</v>
      </c>
      <c r="V30" s="25">
        <v>11663.210268501338</v>
      </c>
      <c r="W30" s="25">
        <v>11701.324270544956</v>
      </c>
      <c r="X30" s="25">
        <v>11745.117817018141</v>
      </c>
      <c r="Y30" s="25">
        <v>12163.258743331358</v>
      </c>
      <c r="Z30" s="25">
        <v>12383.78734190975</v>
      </c>
      <c r="AA30" s="25">
        <v>12358.215242049524</v>
      </c>
      <c r="AB30" s="25">
        <v>13036.766856922341</v>
      </c>
      <c r="AC30" s="25">
        <v>14074.906592648837</v>
      </c>
      <c r="AD30" s="25">
        <v>14911.411558757705</v>
      </c>
      <c r="AE30" s="25">
        <v>16227.494893730873</v>
      </c>
      <c r="AF30" s="25">
        <v>16155.484060984618</v>
      </c>
      <c r="AG30" s="25">
        <v>17418.211387828724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2262.5150971696989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4880.9794195869272</v>
      </c>
      <c r="T31" s="23" t="s">
        <v>1</v>
      </c>
      <c r="U31" s="23">
        <v>5206.3476547502323</v>
      </c>
      <c r="V31" s="23" t="s">
        <v>1</v>
      </c>
      <c r="W31" s="23">
        <v>5326.184565835395</v>
      </c>
      <c r="X31" s="23" t="s">
        <v>1</v>
      </c>
      <c r="Y31" s="23">
        <v>5718.7513702822889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  <c r="AH31" s="23" t="s">
        <v>1</v>
      </c>
    </row>
    <row r="32" spans="1:34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33.827158882324028</v>
      </c>
      <c r="Y35" s="23">
        <v>37.998634629586064</v>
      </c>
      <c r="Z35" s="23">
        <v>47.58415157049334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69.252083616370228</v>
      </c>
      <c r="AF35" s="23">
        <v>70.480858958474386</v>
      </c>
      <c r="AG35" s="23">
        <v>76.498728786506177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24.028791226184854</v>
      </c>
      <c r="AD36" s="25">
        <v>28.126671973911119</v>
      </c>
      <c r="AE36" s="25">
        <v>27.654726416968856</v>
      </c>
      <c r="AF36" s="25" t="s">
        <v>1</v>
      </c>
      <c r="AG36" s="25" t="s">
        <v>1</v>
      </c>
      <c r="AH36" s="25" t="s">
        <v>1</v>
      </c>
    </row>
    <row r="37" spans="1:34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x14ac:dyDescent="0.25">
      <c r="A39" s="9" t="s">
        <v>35</v>
      </c>
      <c r="B39" s="22">
        <v>28.872524001280649</v>
      </c>
      <c r="C39" s="23">
        <v>37.152549664085505</v>
      </c>
      <c r="D39" s="23">
        <v>42.348727148806844</v>
      </c>
      <c r="E39" s="23" t="s">
        <v>1</v>
      </c>
      <c r="F39" s="23" t="s">
        <v>1</v>
      </c>
      <c r="G39" s="23">
        <v>53.908724409694045</v>
      </c>
      <c r="H39" s="23" t="s">
        <v>1</v>
      </c>
      <c r="I39" s="23">
        <v>74.368133541889378</v>
      </c>
      <c r="J39" s="23" t="s">
        <v>1</v>
      </c>
      <c r="K39" s="23">
        <v>104.87390524635279</v>
      </c>
      <c r="L39" s="23">
        <v>123.64113952518387</v>
      </c>
      <c r="M39" s="23">
        <v>154.71548086929263</v>
      </c>
      <c r="N39" s="23" t="s">
        <v>1</v>
      </c>
      <c r="O39" s="23">
        <v>153.79651460151157</v>
      </c>
      <c r="P39" s="23" t="s">
        <v>1</v>
      </c>
      <c r="Q39" s="23">
        <v>183.3313656577821</v>
      </c>
      <c r="R39" s="23">
        <v>205.46664946597642</v>
      </c>
      <c r="S39" s="23">
        <v>190.03174240133882</v>
      </c>
      <c r="T39" s="23">
        <v>198.60222833212532</v>
      </c>
      <c r="U39" s="23">
        <v>183.50533010233477</v>
      </c>
      <c r="V39" s="23" t="s">
        <v>1</v>
      </c>
      <c r="W39" s="23">
        <v>197.12397309328836</v>
      </c>
      <c r="X39" s="23" t="s">
        <v>1</v>
      </c>
      <c r="Y39" s="23" t="s">
        <v>1</v>
      </c>
      <c r="Z39" s="23" t="s">
        <v>1</v>
      </c>
      <c r="AA39" s="23">
        <v>181.85112489510999</v>
      </c>
      <c r="AB39" s="23">
        <v>195.48032403068055</v>
      </c>
      <c r="AC39" s="23">
        <v>232.37963893896443</v>
      </c>
      <c r="AD39" s="23">
        <v>261.17845919265335</v>
      </c>
      <c r="AE39" s="23">
        <v>256.70009859040749</v>
      </c>
      <c r="AF39" s="23">
        <v>275.67634572932354</v>
      </c>
      <c r="AG39" s="23">
        <v>338.35792317817146</v>
      </c>
      <c r="AH39" s="23">
        <v>417.63174163411907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680.11554528542683</v>
      </c>
      <c r="D48" s="25" t="s">
        <v>1</v>
      </c>
      <c r="E48" s="25">
        <v>789.75743879390723</v>
      </c>
      <c r="F48" s="25" t="s">
        <v>1</v>
      </c>
      <c r="G48" s="25">
        <v>929.71350878061537</v>
      </c>
      <c r="H48" s="25" t="s">
        <v>1</v>
      </c>
      <c r="I48" s="25">
        <v>1107.5882626649739</v>
      </c>
      <c r="J48" s="25" t="s">
        <v>1</v>
      </c>
      <c r="K48" s="25">
        <v>1212.4640729344071</v>
      </c>
      <c r="L48" s="25" t="s">
        <v>1</v>
      </c>
      <c r="M48" s="25">
        <v>1417.4285964336555</v>
      </c>
      <c r="N48" s="25" t="s">
        <v>1</v>
      </c>
      <c r="O48" s="25">
        <v>1689.2535093700451</v>
      </c>
      <c r="P48" s="25" t="s">
        <v>1</v>
      </c>
      <c r="Q48" s="25">
        <v>1909.9300804290497</v>
      </c>
      <c r="R48" s="25" t="s">
        <v>1</v>
      </c>
      <c r="S48" s="25">
        <v>2367.2769612271591</v>
      </c>
      <c r="T48" s="25">
        <v>2678.8404160563368</v>
      </c>
      <c r="U48" s="25">
        <v>2789.8948669056485</v>
      </c>
      <c r="V48" s="25">
        <v>2846.2596273149397</v>
      </c>
      <c r="W48" s="25">
        <v>3022.4042623280034</v>
      </c>
      <c r="X48" s="25">
        <v>3240.0381317648339</v>
      </c>
      <c r="Y48" s="25">
        <v>3413.7123285410721</v>
      </c>
      <c r="Z48" s="25">
        <v>3547.8740109617352</v>
      </c>
      <c r="AA48" s="25">
        <v>3708.0936995218531</v>
      </c>
      <c r="AB48" s="25">
        <v>3834.9714695426164</v>
      </c>
      <c r="AC48" s="25">
        <v>4257.4998743567839</v>
      </c>
      <c r="AD48" s="25">
        <v>4522.5380344885261</v>
      </c>
      <c r="AE48" s="25">
        <v>4865.8880245124983</v>
      </c>
      <c r="AF48" s="25">
        <v>4860.8793690691955</v>
      </c>
      <c r="AG48" s="25">
        <v>5315.3518176792077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76.273450232987742</v>
      </c>
      <c r="AB51" s="23">
        <v>82.75889826890392</v>
      </c>
      <c r="AC51" s="23">
        <v>69.261541247902045</v>
      </c>
      <c r="AD51" s="23">
        <v>71.874748359064441</v>
      </c>
      <c r="AE51" s="23">
        <v>85.039265956539552</v>
      </c>
      <c r="AF51" s="23">
        <v>80.049872148696224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387.65151678641809</v>
      </c>
      <c r="V54" s="25">
        <v>378.57403204314187</v>
      </c>
      <c r="W54" s="25">
        <v>402.78135802146062</v>
      </c>
      <c r="X54" s="25" t="s">
        <v>1</v>
      </c>
      <c r="Y54" s="25" t="s">
        <v>1</v>
      </c>
      <c r="Z54" s="25" t="s">
        <v>1</v>
      </c>
      <c r="AA54" s="25">
        <v>465.44029730820739</v>
      </c>
      <c r="AB54" s="25">
        <v>535.88130361913613</v>
      </c>
      <c r="AC54" s="25">
        <v>528.84828707410634</v>
      </c>
      <c r="AD54" s="25">
        <v>571.2922954996842</v>
      </c>
      <c r="AE54" s="25">
        <v>741.67282187841226</v>
      </c>
      <c r="AF54" s="25">
        <v>764.15633958379578</v>
      </c>
      <c r="AG54" s="25">
        <v>749.48372670642709</v>
      </c>
      <c r="AH54" s="25">
        <v>886.24224022475937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2669.7761507116606</v>
      </c>
      <c r="E55" s="23" t="s">
        <v>1</v>
      </c>
      <c r="F55" s="23" t="s">
        <v>1</v>
      </c>
      <c r="G55" s="23" t="s">
        <v>1</v>
      </c>
      <c r="H55" s="23">
        <v>2920.6923366015758</v>
      </c>
      <c r="I55" s="23" t="s">
        <v>1</v>
      </c>
      <c r="J55" s="23" t="s">
        <v>1</v>
      </c>
      <c r="K55" s="23" t="s">
        <v>1</v>
      </c>
      <c r="L55" s="23">
        <v>3483.2841498829771</v>
      </c>
      <c r="M55" s="23" t="s">
        <v>1</v>
      </c>
      <c r="N55" s="23" t="s">
        <v>1</v>
      </c>
      <c r="O55" s="23" t="s">
        <v>1</v>
      </c>
      <c r="P55" s="23">
        <v>4684.3681600097416</v>
      </c>
      <c r="Q55" s="23" t="s">
        <v>1</v>
      </c>
      <c r="R55" s="23" t="s">
        <v>1</v>
      </c>
      <c r="S55" s="23" t="s">
        <v>1</v>
      </c>
      <c r="T55" s="23">
        <v>5850.4442921833106</v>
      </c>
      <c r="U55" s="23" t="s">
        <v>1</v>
      </c>
      <c r="V55" s="23" t="s">
        <v>1</v>
      </c>
      <c r="W55" s="23" t="s">
        <v>1</v>
      </c>
      <c r="X55" s="23">
        <v>8502.7243750701582</v>
      </c>
      <c r="Y55" s="23" t="s">
        <v>1</v>
      </c>
      <c r="Z55" s="23" t="s">
        <v>1</v>
      </c>
      <c r="AA55" s="23">
        <v>10133.421751950982</v>
      </c>
      <c r="AB55" s="23" t="s">
        <v>1</v>
      </c>
      <c r="AC55" s="23">
        <v>10818.224068514117</v>
      </c>
      <c r="AD55" s="23" t="s">
        <v>1</v>
      </c>
      <c r="AE55" s="23">
        <v>12623.797594232277</v>
      </c>
      <c r="AF55" s="23" t="s">
        <v>1</v>
      </c>
      <c r="AG55" s="23">
        <v>14046.611257126538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488.60759493670878</v>
      </c>
      <c r="C57" s="23">
        <v>606.04395604395609</v>
      </c>
      <c r="D57" s="23">
        <v>700.41180507892932</v>
      </c>
      <c r="E57" s="23">
        <v>786.17801047120429</v>
      </c>
      <c r="F57" s="23">
        <v>557.915457936179</v>
      </c>
      <c r="G57" s="23">
        <v>735.61984405017529</v>
      </c>
      <c r="H57" s="23">
        <v>928.75827547230745</v>
      </c>
      <c r="I57" s="23">
        <v>1032.5109272838927</v>
      </c>
      <c r="J57" s="23">
        <v>789.10366341012957</v>
      </c>
      <c r="K57" s="23">
        <v>890.40796070546912</v>
      </c>
      <c r="L57" s="23">
        <v>961.32127738159511</v>
      </c>
      <c r="M57" s="23">
        <v>1097.9079114778115</v>
      </c>
      <c r="N57" s="23">
        <v>1292.728468958192</v>
      </c>
      <c r="O57" s="23">
        <v>1311.3064470359493</v>
      </c>
      <c r="P57" s="23">
        <v>1475.8851657729167</v>
      </c>
      <c r="Q57" s="23">
        <v>2093.9396517327691</v>
      </c>
      <c r="R57" s="23">
        <v>2487.1463188653697</v>
      </c>
      <c r="S57" s="23">
        <v>3444.3492848935975</v>
      </c>
      <c r="T57" s="23">
        <v>3687.9892267830355</v>
      </c>
      <c r="U57" s="23">
        <v>4427.1079868983516</v>
      </c>
      <c r="V57" s="23">
        <v>5168.217515830831</v>
      </c>
      <c r="W57" s="23">
        <v>5926.8000861126757</v>
      </c>
      <c r="X57" s="23">
        <v>6758.4315824979212</v>
      </c>
      <c r="Y57" s="23">
        <v>7471.5237121762802</v>
      </c>
      <c r="Z57" s="23">
        <v>8347.5016840138196</v>
      </c>
      <c r="AA57" s="23">
        <v>8915.1913369326212</v>
      </c>
      <c r="AB57" s="23">
        <v>10833.74749809033</v>
      </c>
      <c r="AC57" s="23">
        <v>12254.221881819103</v>
      </c>
      <c r="AD57" s="23">
        <v>13467.747961852496</v>
      </c>
      <c r="AE57" s="23">
        <v>14943.005195245523</v>
      </c>
      <c r="AF57" s="23">
        <v>16315.929673782459</v>
      </c>
      <c r="AG57" s="23">
        <v>17707.415811008952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 t="s">
        <v>1</v>
      </c>
      <c r="X58" s="25">
        <v>16850.095633905996</v>
      </c>
      <c r="Y58" s="25">
        <v>18608.899270476148</v>
      </c>
      <c r="Z58" s="25">
        <v>19059.509423804917</v>
      </c>
      <c r="AA58" s="25">
        <v>20416.113759131098</v>
      </c>
      <c r="AB58" s="25">
        <v>22291.944705439855</v>
      </c>
      <c r="AC58" s="25">
        <v>23818.399330412896</v>
      </c>
      <c r="AD58" s="25">
        <v>24291.057038245548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8.7098500486004152E-3</v>
      </c>
      <c r="M5" s="32" t="s">
        <v>1</v>
      </c>
      <c r="N5" s="32" t="s">
        <v>1</v>
      </c>
      <c r="O5" s="32" t="s">
        <v>1</v>
      </c>
      <c r="P5" s="32">
        <v>1.3635887375399947E-2</v>
      </c>
      <c r="Q5" s="32">
        <v>1.3759621413660795E-2</v>
      </c>
      <c r="R5" s="32">
        <v>1.5808630745975338E-2</v>
      </c>
      <c r="S5" s="32">
        <v>1.4328373672111748E-2</v>
      </c>
      <c r="T5" s="32">
        <v>1.9806216525640446E-2</v>
      </c>
      <c r="U5" s="32">
        <v>1.7950038213677959E-2</v>
      </c>
      <c r="V5" s="32">
        <v>1.1675934439628121E-2</v>
      </c>
      <c r="W5" s="32">
        <v>1.0054052501304632E-2</v>
      </c>
      <c r="X5" s="32">
        <v>9.5739052817287104E-3</v>
      </c>
      <c r="Y5" s="32">
        <v>1.0748320097739768E-2</v>
      </c>
      <c r="Z5" s="32">
        <v>7.5776054439256465E-3</v>
      </c>
      <c r="AA5" s="32">
        <v>1.371821644947677E-2</v>
      </c>
      <c r="AB5" s="32">
        <v>1.4161144312535212E-2</v>
      </c>
      <c r="AC5" s="32">
        <v>1.3553305571664854E-2</v>
      </c>
      <c r="AD5" s="32">
        <v>1.7540019493499412E-2</v>
      </c>
      <c r="AE5" s="32">
        <v>1.8142535601310444E-2</v>
      </c>
      <c r="AF5" s="32">
        <v>1.8604976215833523E-2</v>
      </c>
      <c r="AG5" s="32">
        <v>1.4926478000100803E-2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7.272329755470988E-3</v>
      </c>
      <c r="V6" s="34">
        <v>5.4027636083944473E-3</v>
      </c>
      <c r="W6" s="34">
        <v>8.781369297009723E-3</v>
      </c>
      <c r="X6" s="34">
        <v>4.5593808535044789E-3</v>
      </c>
      <c r="Y6" s="34" t="s">
        <v>1</v>
      </c>
      <c r="Z6" s="34" t="s">
        <v>1</v>
      </c>
      <c r="AA6" s="34">
        <v>4.996014352795646E-3</v>
      </c>
      <c r="AB6" s="34">
        <v>4.3691937232955853E-3</v>
      </c>
      <c r="AC6" s="34">
        <v>4.8498777791844807E-3</v>
      </c>
      <c r="AD6" s="34" t="s">
        <v>1</v>
      </c>
      <c r="AE6" s="34" t="s">
        <v>1</v>
      </c>
      <c r="AF6" s="34" t="s">
        <v>1</v>
      </c>
      <c r="AG6" s="34" t="s">
        <v>1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2.4942651283585558E-2</v>
      </c>
      <c r="R7" s="36">
        <v>2.2312958154069765E-2</v>
      </c>
      <c r="S7" s="36">
        <v>2.2274326971682846E-2</v>
      </c>
      <c r="T7" s="36">
        <v>1.9375170052883358E-2</v>
      </c>
      <c r="U7" s="36">
        <v>1.4789875376803091E-2</v>
      </c>
      <c r="V7" s="36">
        <v>1.6155396995143845E-2</v>
      </c>
      <c r="W7" s="36">
        <v>1.2647517196441544E-2</v>
      </c>
      <c r="X7" s="36">
        <v>1.5280666348407596E-2</v>
      </c>
      <c r="Y7" s="36">
        <v>1.3211488527958433E-2</v>
      </c>
      <c r="Z7" s="36">
        <v>1.3979077566532574E-2</v>
      </c>
      <c r="AA7" s="36">
        <v>1.0839092502277652E-2</v>
      </c>
      <c r="AB7" s="36">
        <v>1.2165258492355332E-2</v>
      </c>
      <c r="AC7" s="36">
        <v>1.0850222756260686E-2</v>
      </c>
      <c r="AD7" s="36">
        <v>1.2001749846278555E-2</v>
      </c>
      <c r="AE7" s="36">
        <v>1.13448023292074E-2</v>
      </c>
      <c r="AF7" s="36">
        <v>8.9908604304227719E-3</v>
      </c>
      <c r="AG7" s="36">
        <v>8.2211698463032432E-3</v>
      </c>
      <c r="AH7" s="36">
        <v>8.5225554580323874E-3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2.6782646849364037E-3</v>
      </c>
      <c r="P8" s="34">
        <v>2.9634778414460339E-3</v>
      </c>
      <c r="Q8" s="34">
        <v>3.1696406559409613E-3</v>
      </c>
      <c r="R8" s="34">
        <v>1.5813249341570346E-3</v>
      </c>
      <c r="S8" s="34">
        <v>4.8307920204287291E-4</v>
      </c>
      <c r="T8" s="34" t="s">
        <v>1</v>
      </c>
      <c r="U8" s="34">
        <v>2.6856081886371191E-4</v>
      </c>
      <c r="V8" s="34">
        <v>5.8263023064006607E-4</v>
      </c>
      <c r="W8" s="34">
        <v>2.1661706157975924E-3</v>
      </c>
      <c r="X8" s="34">
        <v>1.0976239976067577E-3</v>
      </c>
      <c r="Y8" s="34">
        <v>1.9692414844556892E-3</v>
      </c>
      <c r="Z8" s="34">
        <v>1.1104577357262016E-3</v>
      </c>
      <c r="AA8" s="34">
        <v>8.3482447717152816E-4</v>
      </c>
      <c r="AB8" s="34">
        <v>1.4232794046441228E-3</v>
      </c>
      <c r="AC8" s="34">
        <v>3.4656354881073986E-3</v>
      </c>
      <c r="AD8" s="34">
        <v>3.2840486390680545E-3</v>
      </c>
      <c r="AE8" s="34">
        <v>2.2934243456427623E-3</v>
      </c>
      <c r="AF8" s="34">
        <v>3.4469210141065678E-3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2.7789213668176203E-3</v>
      </c>
      <c r="P9" s="32">
        <v>1.3704934799284071E-3</v>
      </c>
      <c r="Q9" s="32" t="s">
        <v>54</v>
      </c>
      <c r="R9" s="32">
        <v>4.4218764969894391E-5</v>
      </c>
      <c r="S9" s="32">
        <v>3.658246602403468E-5</v>
      </c>
      <c r="T9" s="32">
        <v>1.9617164417111465E-3</v>
      </c>
      <c r="U9" s="32">
        <v>2.8517043002002566E-3</v>
      </c>
      <c r="V9" s="32">
        <v>3.9210099653350155E-3</v>
      </c>
      <c r="W9" s="32">
        <v>2.782224940487969E-3</v>
      </c>
      <c r="X9" s="32">
        <v>2.3497630702082415E-3</v>
      </c>
      <c r="Y9" s="32">
        <v>2.0517376314063921E-3</v>
      </c>
      <c r="Z9" s="32">
        <v>2.0301074410670286E-3</v>
      </c>
      <c r="AA9" s="32" t="s">
        <v>1</v>
      </c>
      <c r="AB9" s="32" t="s">
        <v>1</v>
      </c>
      <c r="AC9" s="32">
        <v>2.6433270676691732E-3</v>
      </c>
      <c r="AD9" s="32">
        <v>2.6607846615404785E-3</v>
      </c>
      <c r="AE9" s="32">
        <v>3.4345819469786413E-3</v>
      </c>
      <c r="AF9" s="32">
        <v>3.7550127597520966E-3</v>
      </c>
      <c r="AG9" s="32">
        <v>4.0938111585228911E-3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4.3426974807082755E-2</v>
      </c>
      <c r="P10" s="34">
        <v>4.0942818629612361E-2</v>
      </c>
      <c r="Q10" s="34">
        <v>3.9408089284521552E-2</v>
      </c>
      <c r="R10" s="34">
        <v>3.9428677189309244E-2</v>
      </c>
      <c r="S10" s="34">
        <v>3.857445261717414E-2</v>
      </c>
      <c r="T10" s="34">
        <v>4.0451445190847549E-2</v>
      </c>
      <c r="U10" s="34">
        <v>4.6094295916851449E-2</v>
      </c>
      <c r="V10" s="34">
        <v>3.3068463881196747E-2</v>
      </c>
      <c r="W10" s="34">
        <v>3.5220052727805332E-2</v>
      </c>
      <c r="X10" s="34">
        <v>3.0308351199033013E-2</v>
      </c>
      <c r="Y10" s="34">
        <v>2.8778245995272147E-2</v>
      </c>
      <c r="Z10" s="34">
        <v>2.2523284532883513E-2</v>
      </c>
      <c r="AA10" s="34">
        <v>2.0342029945360364E-2</v>
      </c>
      <c r="AB10" s="34">
        <v>2.0274184205445068E-2</v>
      </c>
      <c r="AC10" s="34">
        <v>1.714530647235319E-2</v>
      </c>
      <c r="AD10" s="34">
        <v>1.7775912139877153E-2</v>
      </c>
      <c r="AE10" s="34">
        <v>1.6718224949761943E-2</v>
      </c>
      <c r="AF10" s="34">
        <v>1.3653282249052672E-2</v>
      </c>
      <c r="AG10" s="34">
        <v>1.2615025326494583E-2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2.2164217917045897E-2</v>
      </c>
      <c r="N11" s="32">
        <v>2.4029224809472557E-2</v>
      </c>
      <c r="O11" s="32">
        <v>2.0088601835078428E-2</v>
      </c>
      <c r="P11" s="32">
        <v>2.2784781155609179E-2</v>
      </c>
      <c r="Q11" s="32">
        <v>2.68030839711083E-2</v>
      </c>
      <c r="R11" s="32">
        <v>2.7344302494763686E-2</v>
      </c>
      <c r="S11" s="32">
        <v>2.136404376313512E-2</v>
      </c>
      <c r="T11" s="32">
        <v>2.2006444553749786E-2</v>
      </c>
      <c r="U11" s="32">
        <v>2.5977808556192816E-2</v>
      </c>
      <c r="V11" s="32">
        <v>2.4540054097426489E-2</v>
      </c>
      <c r="W11" s="32">
        <v>2.3643622693501506E-2</v>
      </c>
      <c r="X11" s="32">
        <v>2.2932501086746292E-2</v>
      </c>
      <c r="Y11" s="32">
        <v>2.3349356151009665E-2</v>
      </c>
      <c r="Z11" s="32">
        <v>2.3235981607291959E-2</v>
      </c>
      <c r="AA11" s="32" t="s">
        <v>1</v>
      </c>
      <c r="AB11" s="32">
        <v>2.2877819499232139E-2</v>
      </c>
      <c r="AC11" s="32">
        <v>2.1674773489253635E-2</v>
      </c>
      <c r="AD11" s="32">
        <v>2.1746020193745538E-2</v>
      </c>
      <c r="AE11" s="32">
        <v>1.8702102652776154E-2</v>
      </c>
      <c r="AF11" s="32">
        <v>2.0444665532273264E-2</v>
      </c>
      <c r="AG11" s="32">
        <v>1.7923854910120145E-2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5.2802599512591381E-3</v>
      </c>
      <c r="R12" s="34">
        <v>3.1920575734793425E-3</v>
      </c>
      <c r="S12" s="34">
        <v>1.0271788853052889E-2</v>
      </c>
      <c r="T12" s="34">
        <v>6.1818892111007839E-3</v>
      </c>
      <c r="U12" s="34">
        <v>1.365222216481065E-2</v>
      </c>
      <c r="V12" s="34">
        <v>9.4843130183916349E-3</v>
      </c>
      <c r="W12" s="34">
        <v>6.8181919033693805E-3</v>
      </c>
      <c r="X12" s="34">
        <v>9.294104997177496E-3</v>
      </c>
      <c r="Y12" s="34">
        <v>1.002824070456651E-2</v>
      </c>
      <c r="Z12" s="34">
        <v>1.2789716289034605E-2</v>
      </c>
      <c r="AA12" s="34">
        <v>1.6176675916714664E-2</v>
      </c>
      <c r="AB12" s="34">
        <v>1.1664917139882044E-2</v>
      </c>
      <c r="AC12" s="34">
        <v>5.3036607752775253E-3</v>
      </c>
      <c r="AD12" s="34">
        <v>4.3045906028923936E-3</v>
      </c>
      <c r="AE12" s="34">
        <v>5.9479147696230193E-3</v>
      </c>
      <c r="AF12" s="34">
        <v>1.8728754402374564E-2</v>
      </c>
      <c r="AG12" s="34">
        <v>1.4789120631148579E-2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4.4885196645832008E-3</v>
      </c>
      <c r="S13" s="32">
        <v>2.9938691648728828E-3</v>
      </c>
      <c r="T13" s="32">
        <v>9.6111232733350055E-4</v>
      </c>
      <c r="U13" s="32">
        <v>1.6517254336811588E-3</v>
      </c>
      <c r="V13" s="32">
        <v>1.2545447376627475E-3</v>
      </c>
      <c r="W13" s="32">
        <v>1.280383649500796E-3</v>
      </c>
      <c r="X13" s="32">
        <v>1.3697183801938723E-3</v>
      </c>
      <c r="Y13" s="32">
        <v>1.3386462716470256E-3</v>
      </c>
      <c r="Z13" s="32">
        <v>1.2789692939936021E-3</v>
      </c>
      <c r="AA13" s="32">
        <v>4.1744653268909951E-4</v>
      </c>
      <c r="AB13" s="32" t="s">
        <v>1</v>
      </c>
      <c r="AC13" s="32">
        <v>1.8805587275980201E-3</v>
      </c>
      <c r="AD13" s="32" t="s">
        <v>1</v>
      </c>
      <c r="AE13" s="32">
        <v>1.2608128805519402E-3</v>
      </c>
      <c r="AF13" s="32" t="s">
        <v>1</v>
      </c>
      <c r="AG13" s="32">
        <v>1.1873669136546502E-3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>
        <v>2.1510107025688517E-3</v>
      </c>
      <c r="P14" s="34" t="s">
        <v>1</v>
      </c>
      <c r="Q14" s="34">
        <v>4.3718838192964501E-3</v>
      </c>
      <c r="R14" s="34">
        <v>7.5997297072403786E-3</v>
      </c>
      <c r="S14" s="34">
        <v>7.2019527881341536E-3</v>
      </c>
      <c r="T14" s="34">
        <v>7.7792053901955399E-3</v>
      </c>
      <c r="U14" s="34">
        <v>8.2231424843616056E-3</v>
      </c>
      <c r="V14" s="34">
        <v>8.0557102635334388E-3</v>
      </c>
      <c r="W14" s="34">
        <v>8.4851862234540734E-3</v>
      </c>
      <c r="X14" s="34">
        <v>9.8623536784085922E-3</v>
      </c>
      <c r="Y14" s="34">
        <v>7.5957154708230579E-3</v>
      </c>
      <c r="Z14" s="34">
        <v>7.5039682793275383E-3</v>
      </c>
      <c r="AA14" s="34">
        <v>7.424389330385325E-3</v>
      </c>
      <c r="AB14" s="34">
        <v>6.4423192821173036E-3</v>
      </c>
      <c r="AC14" s="34">
        <v>7.3485275304607956E-3</v>
      </c>
      <c r="AD14" s="34">
        <v>6.7985547178963067E-3</v>
      </c>
      <c r="AE14" s="34">
        <v>7.2118725504738404E-3</v>
      </c>
      <c r="AF14" s="34">
        <v>7.5424390867591777E-3</v>
      </c>
      <c r="AG14" s="34">
        <v>6.4546522350741042E-3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 t="s">
        <v>54</v>
      </c>
      <c r="N15" s="32" t="s">
        <v>54</v>
      </c>
      <c r="O15" s="32">
        <v>7.0064537223731631E-5</v>
      </c>
      <c r="P15" s="32" t="s">
        <v>54</v>
      </c>
      <c r="Q15" s="32" t="s">
        <v>54</v>
      </c>
      <c r="R15" s="32" t="s">
        <v>54</v>
      </c>
      <c r="S15" s="32" t="s">
        <v>54</v>
      </c>
      <c r="T15" s="32" t="s">
        <v>54</v>
      </c>
      <c r="U15" s="32">
        <v>2.0347514122781186E-4</v>
      </c>
      <c r="V15" s="32">
        <v>1.8498440478698531E-4</v>
      </c>
      <c r="W15" s="32">
        <v>1.3596466932888849E-4</v>
      </c>
      <c r="X15" s="32" t="s">
        <v>54</v>
      </c>
      <c r="Y15" s="32" t="s">
        <v>54</v>
      </c>
      <c r="Z15" s="32" t="s">
        <v>54</v>
      </c>
      <c r="AA15" s="32">
        <v>2.7864156663434422E-5</v>
      </c>
      <c r="AB15" s="32" t="s">
        <v>54</v>
      </c>
      <c r="AC15" s="32" t="s">
        <v>54</v>
      </c>
      <c r="AD15" s="32" t="s">
        <v>54</v>
      </c>
      <c r="AE15" s="32" t="s">
        <v>54</v>
      </c>
      <c r="AF15" s="32" t="s">
        <v>54</v>
      </c>
      <c r="AG15" s="32" t="s">
        <v>54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1.7645735110896444E-2</v>
      </c>
      <c r="Q16" s="34">
        <v>1.2426179343085524E-2</v>
      </c>
      <c r="R16" s="34">
        <v>1.1200126385984459E-2</v>
      </c>
      <c r="S16" s="34">
        <v>1.18816181336863E-2</v>
      </c>
      <c r="T16" s="34">
        <v>1.9865217803987128E-2</v>
      </c>
      <c r="U16" s="34">
        <v>1.8306874372606613E-2</v>
      </c>
      <c r="V16" s="34">
        <v>1.8491963272906281E-2</v>
      </c>
      <c r="W16" s="34">
        <v>2.0531848313386891E-2</v>
      </c>
      <c r="X16" s="34">
        <v>1.9676625701133189E-2</v>
      </c>
      <c r="Y16" s="34">
        <v>2.2400433796144353E-2</v>
      </c>
      <c r="Z16" s="34">
        <v>2.1519191499481973E-2</v>
      </c>
      <c r="AA16" s="34">
        <v>2.3700185027995195E-2</v>
      </c>
      <c r="AB16" s="34">
        <v>2.9724941437236918E-2</v>
      </c>
      <c r="AC16" s="34">
        <v>2.9891452184793846E-2</v>
      </c>
      <c r="AD16" s="34">
        <v>2.2616620381762577E-2</v>
      </c>
      <c r="AE16" s="34">
        <v>2.0169855716596678E-2</v>
      </c>
      <c r="AF16" s="34">
        <v>2.0778694769936559E-2</v>
      </c>
      <c r="AG16" s="34">
        <v>3.3745823602422884E-2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2.4949257679764646E-2</v>
      </c>
      <c r="Y17" s="32">
        <v>2.3297727372631763E-2</v>
      </c>
      <c r="Z17" s="32">
        <v>2.5819231518086159E-2</v>
      </c>
      <c r="AA17" s="32">
        <v>2.6859731158509037E-2</v>
      </c>
      <c r="AB17" s="32">
        <v>1.3400968811215823E-2</v>
      </c>
      <c r="AC17" s="32">
        <v>1.2970457004787949E-2</v>
      </c>
      <c r="AD17" s="32">
        <v>1.5435486526535317E-2</v>
      </c>
      <c r="AE17" s="32">
        <v>1.406474361280742E-2</v>
      </c>
      <c r="AF17" s="32">
        <v>1.4613328019395872E-2</v>
      </c>
      <c r="AG17" s="32">
        <v>1.7646758963564015E-2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7.214163249038388E-3</v>
      </c>
      <c r="W18" s="34">
        <v>1.6670614910826088E-2</v>
      </c>
      <c r="X18" s="34">
        <v>1.5335445404954627E-2</v>
      </c>
      <c r="Y18" s="34">
        <v>7.0028210899387919E-3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 t="s">
        <v>1</v>
      </c>
      <c r="AF18" s="34" t="s">
        <v>1</v>
      </c>
      <c r="AG18" s="34">
        <v>9.8450959012394805E-3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2.8565529153445585E-2</v>
      </c>
      <c r="V19" s="32">
        <v>2.6480900028244402E-2</v>
      </c>
      <c r="W19" s="32">
        <v>2.1429170625395393E-2</v>
      </c>
      <c r="X19" s="32">
        <v>1.7825174241793813E-2</v>
      </c>
      <c r="Y19" s="32">
        <v>2.0058709333645407E-2</v>
      </c>
      <c r="Z19" s="32">
        <v>1.4423539890174909E-2</v>
      </c>
      <c r="AA19" s="32">
        <v>1.5710472005418641E-2</v>
      </c>
      <c r="AB19" s="32">
        <v>9.4789175009927715E-3</v>
      </c>
      <c r="AC19" s="32">
        <v>8.5380540992271454E-3</v>
      </c>
      <c r="AD19" s="32">
        <v>1.0871992829140538E-2</v>
      </c>
      <c r="AE19" s="32">
        <v>4.9930584028627482E-3</v>
      </c>
      <c r="AF19" s="32">
        <v>2.4935250433857871E-3</v>
      </c>
      <c r="AG19" s="32">
        <v>3.7985122428195028E-3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54</v>
      </c>
      <c r="Q20" s="34">
        <v>3.1011958986684241E-4</v>
      </c>
      <c r="R20" s="34">
        <v>9.2541180825467346E-5</v>
      </c>
      <c r="S20" s="34">
        <v>6.9081049341139489E-5</v>
      </c>
      <c r="T20" s="34">
        <v>1.7724782468578793E-3</v>
      </c>
      <c r="U20" s="34">
        <v>2.7158284874432871E-3</v>
      </c>
      <c r="V20" s="34">
        <v>2.9343584025352857E-3</v>
      </c>
      <c r="W20" s="34">
        <v>2.8882534731248014E-3</v>
      </c>
      <c r="X20" s="34">
        <v>3.3946635888383462E-3</v>
      </c>
      <c r="Y20" s="34">
        <v>3.1469103634052084E-3</v>
      </c>
      <c r="Z20" s="34">
        <v>2.8567837186182308E-3</v>
      </c>
      <c r="AA20" s="34">
        <v>1.6005281742975182E-3</v>
      </c>
      <c r="AB20" s="34">
        <v>1.5178681541774578E-3</v>
      </c>
      <c r="AC20" s="34" t="s">
        <v>54</v>
      </c>
      <c r="AD20" s="34" t="s">
        <v>54</v>
      </c>
      <c r="AE20" s="34" t="s">
        <v>54</v>
      </c>
      <c r="AF20" s="34" t="s">
        <v>54</v>
      </c>
      <c r="AG20" s="34" t="s">
        <v>54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3.6337007714200925E-2</v>
      </c>
      <c r="X22" s="34">
        <v>4.1470765706024516E-2</v>
      </c>
      <c r="Y22" s="34">
        <v>1.0447216573827753E-2</v>
      </c>
      <c r="Z22" s="34">
        <v>1.0870212639228067E-2</v>
      </c>
      <c r="AA22" s="34">
        <v>1.014480991524736E-2</v>
      </c>
      <c r="AB22" s="34">
        <v>1.0164653265324272E-2</v>
      </c>
      <c r="AC22" s="34">
        <v>1.0567015197535447E-2</v>
      </c>
      <c r="AD22" s="34">
        <v>1.1498901144334465E-2</v>
      </c>
      <c r="AE22" s="34">
        <v>1.0331404394536654E-2</v>
      </c>
      <c r="AF22" s="34">
        <v>1.1047920354537808E-2</v>
      </c>
      <c r="AG22" s="34">
        <v>1.1244252441169006E-2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1.2702526737146374E-2</v>
      </c>
      <c r="U23" s="32">
        <v>1.428545398225251E-2</v>
      </c>
      <c r="V23" s="32">
        <v>1.6216201142245226E-2</v>
      </c>
      <c r="W23" s="32" t="s">
        <v>1</v>
      </c>
      <c r="X23" s="32">
        <v>1.2308253226343506E-2</v>
      </c>
      <c r="Y23" s="32" t="s">
        <v>1</v>
      </c>
      <c r="Z23" s="32" t="s">
        <v>1</v>
      </c>
      <c r="AA23" s="32" t="s">
        <v>1</v>
      </c>
      <c r="AB23" s="32" t="s">
        <v>1</v>
      </c>
      <c r="AC23" s="32">
        <v>1.1448491371267009E-3</v>
      </c>
      <c r="AD23" s="32" t="s">
        <v>1</v>
      </c>
      <c r="AE23" s="32">
        <v>7.3423896609645122E-4</v>
      </c>
      <c r="AF23" s="32">
        <v>1.0084391651181176E-3</v>
      </c>
      <c r="AG23" s="32" t="s">
        <v>1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6.2609800770007107E-3</v>
      </c>
      <c r="M24" s="34">
        <v>5.5348922850303808E-3</v>
      </c>
      <c r="N24" s="34">
        <v>6.4003681404208789E-3</v>
      </c>
      <c r="O24" s="34">
        <v>7.3479525617880454E-3</v>
      </c>
      <c r="P24" s="34">
        <v>4.6864203499018707E-3</v>
      </c>
      <c r="Q24" s="34">
        <v>2.2301733114604796E-3</v>
      </c>
      <c r="R24" s="34">
        <v>3.4975234646834334E-3</v>
      </c>
      <c r="S24" s="34">
        <v>4.6129719392261608E-3</v>
      </c>
      <c r="T24" s="34">
        <v>4.4142246799045021E-3</v>
      </c>
      <c r="U24" s="34">
        <v>1.8476037588275669E-3</v>
      </c>
      <c r="V24" s="34">
        <v>3.9602295630329579E-3</v>
      </c>
      <c r="W24" s="34">
        <v>1.0920167499355465E-3</v>
      </c>
      <c r="X24" s="34">
        <v>1.1307485163010798E-3</v>
      </c>
      <c r="Y24" s="34">
        <v>1.4288035295435631E-3</v>
      </c>
      <c r="Z24" s="34">
        <v>9.5692839852600659E-4</v>
      </c>
      <c r="AA24" s="34">
        <v>1.5329981325801331E-3</v>
      </c>
      <c r="AB24" s="34">
        <v>3.9685816596939883E-3</v>
      </c>
      <c r="AC24" s="34">
        <v>3.5815770779067013E-3</v>
      </c>
      <c r="AD24" s="34">
        <v>4.0056710047221E-3</v>
      </c>
      <c r="AE24" s="34">
        <v>2.00396875376094E-3</v>
      </c>
      <c r="AF24" s="34">
        <v>3.2789926535603383E-3</v>
      </c>
      <c r="AG24" s="34">
        <v>1.1932246317110783E-3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8.3868354090085116E-3</v>
      </c>
      <c r="S25" s="32">
        <v>1.2080865419152188E-2</v>
      </c>
      <c r="T25" s="32" t="s">
        <v>1</v>
      </c>
      <c r="U25" s="32">
        <v>8.2692227576342502E-3</v>
      </c>
      <c r="V25" s="32" t="s">
        <v>1</v>
      </c>
      <c r="W25" s="32">
        <v>5.7553525358988063E-3</v>
      </c>
      <c r="X25" s="32" t="s">
        <v>1</v>
      </c>
      <c r="Y25" s="32">
        <v>5.4984375299079796E-3</v>
      </c>
      <c r="Z25" s="32" t="s">
        <v>1</v>
      </c>
      <c r="AA25" s="32">
        <v>8.4407783211510063E-3</v>
      </c>
      <c r="AB25" s="32" t="s">
        <v>1</v>
      </c>
      <c r="AC25" s="32">
        <v>1.8944834321027695E-2</v>
      </c>
      <c r="AD25" s="32" t="s">
        <v>1</v>
      </c>
      <c r="AE25" s="32">
        <v>2.0607724289633669E-2</v>
      </c>
      <c r="AF25" s="32" t="s">
        <v>1</v>
      </c>
      <c r="AG25" s="32">
        <v>3.0646671342069196E-2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1.3397779623895475E-2</v>
      </c>
      <c r="O26" s="34">
        <v>2.1080401172169722E-2</v>
      </c>
      <c r="P26" s="34">
        <v>2.2679874763116996E-2</v>
      </c>
      <c r="Q26" s="34">
        <v>2.2719294545563561E-2</v>
      </c>
      <c r="R26" s="34">
        <v>2.1996857300067164E-2</v>
      </c>
      <c r="S26" s="34">
        <v>2.0676495233280658E-2</v>
      </c>
      <c r="T26" s="34">
        <v>3.2676675411320431E-2</v>
      </c>
      <c r="U26" s="34">
        <v>2.0947291966161255E-2</v>
      </c>
      <c r="V26" s="34">
        <v>3.1207231496384748E-2</v>
      </c>
      <c r="W26" s="34">
        <v>4.3799992268435818E-2</v>
      </c>
      <c r="X26" s="34">
        <v>3.2786940658687619E-2</v>
      </c>
      <c r="Y26" s="34">
        <v>3.0749225502289493E-2</v>
      </c>
      <c r="Z26" s="34">
        <v>2.7918012954261804E-2</v>
      </c>
      <c r="AA26" s="34">
        <v>2.8355878854290459E-2</v>
      </c>
      <c r="AB26" s="34">
        <v>2.9254913202264966E-2</v>
      </c>
      <c r="AC26" s="34">
        <v>2.1892988149522612E-2</v>
      </c>
      <c r="AD26" s="34">
        <v>1.8246330307657946E-2</v>
      </c>
      <c r="AE26" s="34">
        <v>1.8476029113138944E-2</v>
      </c>
      <c r="AF26" s="34">
        <v>2.203546090315674E-2</v>
      </c>
      <c r="AG26" s="34">
        <v>2.3483928631798875E-2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1.9339883927159067E-3</v>
      </c>
      <c r="P27" s="32" t="s">
        <v>1</v>
      </c>
      <c r="Q27" s="32">
        <v>1.5207614045812561E-3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1.0730506688859573E-2</v>
      </c>
      <c r="X27" s="32" t="s">
        <v>1</v>
      </c>
      <c r="Y27" s="32">
        <v>8.1441192232344778E-3</v>
      </c>
      <c r="Z27" s="32" t="s">
        <v>1</v>
      </c>
      <c r="AA27" s="32">
        <v>1.2196027757728264E-2</v>
      </c>
      <c r="AB27" s="32" t="s">
        <v>1</v>
      </c>
      <c r="AC27" s="32">
        <v>1.4194187336139384E-2</v>
      </c>
      <c r="AD27" s="32" t="s">
        <v>1</v>
      </c>
      <c r="AE27" s="32">
        <v>9.8337909345864744E-3</v>
      </c>
      <c r="AF27" s="32">
        <v>1.034447025343649E-2</v>
      </c>
      <c r="AG27" s="32">
        <v>1.4002723960938931E-2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2.0936314569900676E-2</v>
      </c>
      <c r="S28" s="34">
        <v>2.1205318269757488E-2</v>
      </c>
      <c r="T28" s="34">
        <v>2.372048607314424E-2</v>
      </c>
      <c r="U28" s="34">
        <v>2.299693426215569E-2</v>
      </c>
      <c r="V28" s="34">
        <v>2.3629787871428595E-2</v>
      </c>
      <c r="W28" s="34">
        <v>2.2599176996007563E-2</v>
      </c>
      <c r="X28" s="34">
        <v>2.5664873936344271E-2</v>
      </c>
      <c r="Y28" s="34">
        <v>1.3720789123244126E-2</v>
      </c>
      <c r="Z28" s="34">
        <v>3.3341846256605703E-2</v>
      </c>
      <c r="AA28" s="34">
        <v>2.7867358909717199E-2</v>
      </c>
      <c r="AB28" s="34">
        <v>2.0282974754261357E-2</v>
      </c>
      <c r="AC28" s="34">
        <v>1.6120250525865742E-2</v>
      </c>
      <c r="AD28" s="34">
        <v>7.3591344393917311E-3</v>
      </c>
      <c r="AE28" s="34">
        <v>6.1124836783342535E-3</v>
      </c>
      <c r="AF28" s="34">
        <v>6.6414037911435827E-3</v>
      </c>
      <c r="AG28" s="34">
        <v>6.5083581282660242E-3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2.9894625058075299E-2</v>
      </c>
      <c r="P29" s="32">
        <v>2.9165852281364691E-2</v>
      </c>
      <c r="Q29" s="32">
        <v>4.1365547373049018E-2</v>
      </c>
      <c r="R29" s="32">
        <v>5.3593388051591501E-2</v>
      </c>
      <c r="S29" s="32">
        <v>4.5840877015410494E-2</v>
      </c>
      <c r="T29" s="32">
        <v>4.5357106131198643E-2</v>
      </c>
      <c r="U29" s="32">
        <v>4.3977503730530221E-2</v>
      </c>
      <c r="V29" s="32">
        <v>4.8556397966114745E-2</v>
      </c>
      <c r="W29" s="32">
        <v>2.4134748749278172E-2</v>
      </c>
      <c r="X29" s="32">
        <v>2.8165711811062717E-2</v>
      </c>
      <c r="Y29" s="32">
        <v>2.5234334495519043E-2</v>
      </c>
      <c r="Z29" s="32">
        <v>2.234132161352808E-2</v>
      </c>
      <c r="AA29" s="32">
        <v>2.3854259431801222E-2</v>
      </c>
      <c r="AB29" s="32">
        <v>1.8270067650433201E-2</v>
      </c>
      <c r="AC29" s="32" t="s">
        <v>1</v>
      </c>
      <c r="AD29" s="32" t="s">
        <v>1</v>
      </c>
      <c r="AE29" s="32">
        <v>1.6514244899891523E-2</v>
      </c>
      <c r="AF29" s="32">
        <v>1.8223016735076491E-2</v>
      </c>
      <c r="AG29" s="32">
        <v>1.7584565827830783E-2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1.3725674147065263E-2</v>
      </c>
      <c r="R30" s="34">
        <v>1.1871614816556304E-2</v>
      </c>
      <c r="S30" s="34">
        <v>1.3524381728603055E-2</v>
      </c>
      <c r="T30" s="34">
        <v>1.4125120207365028E-2</v>
      </c>
      <c r="U30" s="34">
        <v>2.025543264289649E-2</v>
      </c>
      <c r="V30" s="34">
        <v>1.9702733919450665E-2</v>
      </c>
      <c r="W30" s="34">
        <v>1.783432963921475E-2</v>
      </c>
      <c r="X30" s="34">
        <v>1.251881478492955E-2</v>
      </c>
      <c r="Y30" s="34">
        <v>1.4146101068212569E-2</v>
      </c>
      <c r="Z30" s="34">
        <v>1.353485543400787E-2</v>
      </c>
      <c r="AA30" s="34">
        <v>1.4098982276095176E-2</v>
      </c>
      <c r="AB30" s="34">
        <v>1.220365750794135E-2</v>
      </c>
      <c r="AC30" s="34">
        <v>1.2731270408742598E-2</v>
      </c>
      <c r="AD30" s="34">
        <v>1.4453519888957097E-2</v>
      </c>
      <c r="AE30" s="34">
        <v>1.6539369721552486E-2</v>
      </c>
      <c r="AF30" s="34">
        <v>1.9660235386636402E-2</v>
      </c>
      <c r="AG30" s="34">
        <v>1.9685671976372221E-2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>
        <v>2.1493747196004208E-3</v>
      </c>
      <c r="R31" s="32" t="s">
        <v>1</v>
      </c>
      <c r="S31" s="32">
        <v>7.0174846804996454E-3</v>
      </c>
      <c r="T31" s="32" t="s">
        <v>1</v>
      </c>
      <c r="U31" s="32">
        <v>7.5422748997580778E-3</v>
      </c>
      <c r="V31" s="32" t="s">
        <v>1</v>
      </c>
      <c r="W31" s="32">
        <v>7.0817255268039291E-3</v>
      </c>
      <c r="X31" s="32" t="s">
        <v>1</v>
      </c>
      <c r="Y31" s="32">
        <v>4.3948328276223617E-3</v>
      </c>
      <c r="Z31" s="32" t="s">
        <v>1</v>
      </c>
      <c r="AA31" s="32">
        <v>4.3422439308339221E-3</v>
      </c>
      <c r="AB31" s="32" t="s">
        <v>1</v>
      </c>
      <c r="AC31" s="32">
        <v>8.2809127771240956E-3</v>
      </c>
      <c r="AD31" s="32" t="s">
        <v>1</v>
      </c>
      <c r="AE31" s="32">
        <v>4.4161747648683988E-3</v>
      </c>
      <c r="AF31" s="32" t="s">
        <v>1</v>
      </c>
      <c r="AG31" s="32">
        <v>6.5487141482875053E-3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 t="s">
        <v>54</v>
      </c>
      <c r="AF35" s="32">
        <v>2.3497228421279965E-3</v>
      </c>
      <c r="AG35" s="32" t="s">
        <v>54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 t="s">
        <v>54</v>
      </c>
      <c r="AE36" s="34">
        <v>8.28165713939443E-4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1.7267758420100605E-2</v>
      </c>
      <c r="Z39" s="32">
        <v>1.7993063132549149E-2</v>
      </c>
      <c r="AA39" s="32">
        <v>1.5773431724927969E-2</v>
      </c>
      <c r="AB39" s="32">
        <v>1.2181262924678235E-2</v>
      </c>
      <c r="AC39" s="32">
        <v>3.2892254135320929E-3</v>
      </c>
      <c r="AD39" s="32">
        <v>1.8041143864075473E-2</v>
      </c>
      <c r="AE39" s="32">
        <v>3.6680877587683082E-3</v>
      </c>
      <c r="AF39" s="32">
        <v>1.8490154266781151E-2</v>
      </c>
      <c r="AG39" s="32">
        <v>2.7872575532489193E-3</v>
      </c>
      <c r="AH39" s="32">
        <v>1.92018220250991E-3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2.5528063321419006E-2</v>
      </c>
      <c r="P48" s="34" t="s">
        <v>1</v>
      </c>
      <c r="Q48" s="34">
        <v>2.4411165141156623E-2</v>
      </c>
      <c r="R48" s="34" t="s">
        <v>1</v>
      </c>
      <c r="S48" s="34">
        <v>2.4582933292206424E-2</v>
      </c>
      <c r="T48" s="34">
        <v>2.4933880215930907E-2</v>
      </c>
      <c r="U48" s="34">
        <v>2.8933742999173669E-2</v>
      </c>
      <c r="V48" s="34">
        <v>2.7132620518310203E-2</v>
      </c>
      <c r="W48" s="34">
        <v>2.5299571626186998E-2</v>
      </c>
      <c r="X48" s="34">
        <v>2.4119350389965814E-2</v>
      </c>
      <c r="Y48" s="34">
        <v>2.3353455207930533E-2</v>
      </c>
      <c r="Z48" s="34">
        <v>2.4849957745267215E-2</v>
      </c>
      <c r="AA48" s="34">
        <v>2.1340605325631121E-2</v>
      </c>
      <c r="AB48" s="34">
        <v>2.2878433650456428E-2</v>
      </c>
      <c r="AC48" s="34">
        <v>2.1383628494211587E-2</v>
      </c>
      <c r="AD48" s="34">
        <v>1.9873728569267689E-2</v>
      </c>
      <c r="AE48" s="34">
        <v>1.844347009691857E-2</v>
      </c>
      <c r="AF48" s="34">
        <v>2.1325552674721769E-2</v>
      </c>
      <c r="AG48" s="34">
        <v>1.6513004497081884E-2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 t="s">
        <v>54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4.5017922697075545E-2</v>
      </c>
      <c r="V54" s="34">
        <v>4.334726222660544E-2</v>
      </c>
      <c r="W54" s="34">
        <v>3.916496639533748E-2</v>
      </c>
      <c r="X54" s="34" t="s">
        <v>1</v>
      </c>
      <c r="Y54" s="34" t="s">
        <v>1</v>
      </c>
      <c r="Z54" s="34" t="s">
        <v>1</v>
      </c>
      <c r="AA54" s="34">
        <v>2.5119232344764812E-2</v>
      </c>
      <c r="AB54" s="34">
        <v>2.206178585320114E-3</v>
      </c>
      <c r="AC54" s="34">
        <v>2.3257150970018756E-3</v>
      </c>
      <c r="AD54" s="34">
        <v>2.0654543737052111E-2</v>
      </c>
      <c r="AE54" s="34">
        <v>1.4109571761955185E-3</v>
      </c>
      <c r="AF54" s="34">
        <v>1.2149304754559334E-3</v>
      </c>
      <c r="AG54" s="34">
        <v>1.1286214915348365E-3</v>
      </c>
      <c r="AH54" s="34">
        <v>1.6295723084547725E-3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1.9173106060124726E-3</v>
      </c>
      <c r="P57" s="32">
        <v>1.628026836278388E-3</v>
      </c>
      <c r="Q57" s="32" t="s">
        <v>1</v>
      </c>
      <c r="R57" s="32" t="s">
        <v>1</v>
      </c>
      <c r="S57" s="32" t="s">
        <v>1</v>
      </c>
      <c r="T57" s="32" t="s">
        <v>1</v>
      </c>
      <c r="U57" s="32">
        <v>3.3848301697433107E-3</v>
      </c>
      <c r="V57" s="32">
        <v>1.6087669017941372E-3</v>
      </c>
      <c r="W57" s="32">
        <v>1.776105758047603E-3</v>
      </c>
      <c r="X57" s="32">
        <v>1.9481759894043505E-3</v>
      </c>
      <c r="Y57" s="32">
        <v>1.671412948572175E-3</v>
      </c>
      <c r="Z57" s="32">
        <v>2.1602534199024401E-3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s="5" customFormat="1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 t="s">
        <v>1</v>
      </c>
      <c r="V58" s="34" t="s">
        <v>1</v>
      </c>
      <c r="W58" s="34">
        <v>1.37879854783419E-2</v>
      </c>
      <c r="X58" s="34">
        <v>1.5849091875660866E-2</v>
      </c>
      <c r="Y58" s="34">
        <v>1.4823044638764818E-2</v>
      </c>
      <c r="Z58" s="34">
        <v>1.4261881859873923E-2</v>
      </c>
      <c r="AA58" s="34">
        <v>2.4535837690484838E-3</v>
      </c>
      <c r="AB58" s="34">
        <v>2.0002887634906694E-3</v>
      </c>
      <c r="AC58" s="34">
        <v>1.682169534652934E-3</v>
      </c>
      <c r="AD58" s="34">
        <v>3.2402773005035042E-3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0.44984337070276698</v>
      </c>
      <c r="M5" s="11" t="s">
        <v>1</v>
      </c>
      <c r="N5" s="11" t="s">
        <v>1</v>
      </c>
      <c r="O5" s="11" t="s">
        <v>1</v>
      </c>
      <c r="P5" s="11">
        <v>0.74901681595864389</v>
      </c>
      <c r="Q5" s="11">
        <v>0.76843362568996454</v>
      </c>
      <c r="R5" s="11">
        <v>0.86732282541184003</v>
      </c>
      <c r="S5" s="11">
        <v>0.77450895723109159</v>
      </c>
      <c r="T5" s="11">
        <v>1.0226049910615456</v>
      </c>
      <c r="U5" s="11">
        <v>0.89813246731828644</v>
      </c>
      <c r="V5" s="11">
        <v>0.56627712854757928</v>
      </c>
      <c r="W5" s="11">
        <v>0.46261167543752296</v>
      </c>
      <c r="X5" s="11">
        <v>0.41969816060231657</v>
      </c>
      <c r="Y5" s="11">
        <v>0.46115776721798185</v>
      </c>
      <c r="Z5" s="11">
        <v>0.3197279851713557</v>
      </c>
      <c r="AA5" s="11">
        <v>0.56496214741752482</v>
      </c>
      <c r="AB5" s="11">
        <v>0.56119809735370285</v>
      </c>
      <c r="AC5" s="11">
        <v>0.50824988681731131</v>
      </c>
      <c r="AD5" s="11">
        <v>0.61324982279190576</v>
      </c>
      <c r="AE5" s="11">
        <v>0.57474908169466132</v>
      </c>
      <c r="AF5" s="11">
        <v>0.54878910703365791</v>
      </c>
      <c r="AG5" s="11">
        <v>0.43988471418604419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1.4739932421204232</v>
      </c>
      <c r="V6" s="14">
        <v>0.95965010483572577</v>
      </c>
      <c r="W6" s="14">
        <v>1.6584180312222103</v>
      </c>
      <c r="X6" s="14">
        <v>0.75940795201702616</v>
      </c>
      <c r="Y6" s="14" t="s">
        <v>1</v>
      </c>
      <c r="Z6" s="14" t="s">
        <v>1</v>
      </c>
      <c r="AA6" s="14">
        <v>0.52618768497407864</v>
      </c>
      <c r="AB6" s="14">
        <v>0.56736313692163964</v>
      </c>
      <c r="AC6" s="14">
        <v>0.65506146791645736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2.1483811628269418</v>
      </c>
      <c r="R7" s="18">
        <v>1.8208361261815649</v>
      </c>
      <c r="S7" s="18">
        <v>1.7190644191088595</v>
      </c>
      <c r="T7" s="18">
        <v>1.5706435700353329</v>
      </c>
      <c r="U7" s="18">
        <v>1.1495692970201901</v>
      </c>
      <c r="V7" s="18">
        <v>1.2177091790381194</v>
      </c>
      <c r="W7" s="18">
        <v>0.81873328845608584</v>
      </c>
      <c r="X7" s="18">
        <v>0.86347477768440095</v>
      </c>
      <c r="Y7" s="18">
        <v>0.70302273044360586</v>
      </c>
      <c r="Z7" s="18">
        <v>0.71382622019123865</v>
      </c>
      <c r="AA7" s="18">
        <v>0.56545209922607298</v>
      </c>
      <c r="AB7" s="18">
        <v>0.72844606266422196</v>
      </c>
      <c r="AC7" s="18">
        <v>0.61350966590244471</v>
      </c>
      <c r="AD7" s="18">
        <v>0.63198289736051427</v>
      </c>
      <c r="AE7" s="18">
        <v>0.58862385851067578</v>
      </c>
      <c r="AF7" s="18">
        <v>0.45271534217103998</v>
      </c>
      <c r="AG7" s="18">
        <v>0.41188099115523041</v>
      </c>
      <c r="AH7" s="18">
        <v>0.43383802789166653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0.10666785827156985</v>
      </c>
      <c r="P8" s="14">
        <v>0.12250011452649069</v>
      </c>
      <c r="Q8" s="14">
        <v>0.13243405333427824</v>
      </c>
      <c r="R8" s="14">
        <v>6.5806208804174135E-2</v>
      </c>
      <c r="S8" s="14">
        <v>1.9204771562671686E-2</v>
      </c>
      <c r="T8" s="14" t="s">
        <v>1</v>
      </c>
      <c r="U8" s="14">
        <v>8.7904527130663185E-3</v>
      </c>
      <c r="V8" s="14">
        <v>1.9973157106646551E-2</v>
      </c>
      <c r="W8" s="14">
        <v>7.3562888675588509E-2</v>
      </c>
      <c r="X8" s="14">
        <v>3.6817612979624638E-2</v>
      </c>
      <c r="Y8" s="14">
        <v>6.629367750219381E-2</v>
      </c>
      <c r="Z8" s="14">
        <v>3.8107115637774545E-2</v>
      </c>
      <c r="AA8" s="14">
        <v>2.7326796334994369E-2</v>
      </c>
      <c r="AB8" s="14">
        <v>4.6018622202451266E-2</v>
      </c>
      <c r="AC8" s="14">
        <v>0.11823089248767131</v>
      </c>
      <c r="AD8" s="14">
        <v>0.11072208756022384</v>
      </c>
      <c r="AE8" s="14">
        <v>7.7942322681215898E-2</v>
      </c>
      <c r="AF8" s="14">
        <v>0.11595715383165921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0.36342426417803303</v>
      </c>
      <c r="P9" s="11">
        <v>0.16202752049527219</v>
      </c>
      <c r="Q9" s="11" t="s">
        <v>54</v>
      </c>
      <c r="R9" s="11">
        <v>3.9737467796093799E-3</v>
      </c>
      <c r="S9" s="11">
        <v>3.455265825117479E-3</v>
      </c>
      <c r="T9" s="11">
        <v>0.15670138772057163</v>
      </c>
      <c r="U9" s="11">
        <v>0.20416124178668951</v>
      </c>
      <c r="V9" s="11">
        <v>0.2483244543736037</v>
      </c>
      <c r="W9" s="11">
        <v>0.12069283932505651</v>
      </c>
      <c r="X9" s="11">
        <v>0.11058721548746371</v>
      </c>
      <c r="Y9" s="11">
        <v>0.11900197825453541</v>
      </c>
      <c r="Z9" s="11">
        <v>0.14194241392779422</v>
      </c>
      <c r="AA9" s="11" t="s">
        <v>1</v>
      </c>
      <c r="AB9" s="11" t="s">
        <v>1</v>
      </c>
      <c r="AC9" s="11">
        <v>0.20701892744479497</v>
      </c>
      <c r="AD9" s="11">
        <v>0.18871020676074826</v>
      </c>
      <c r="AE9" s="11">
        <v>0.21193456520299356</v>
      </c>
      <c r="AF9" s="11">
        <v>0.21418619642745743</v>
      </c>
      <c r="AG9" s="11">
        <v>0.23159491943183014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1.3166785813757313</v>
      </c>
      <c r="P10" s="14">
        <v>1.2372899391005892</v>
      </c>
      <c r="Q10" s="14">
        <v>1.1856696567221441</v>
      </c>
      <c r="R10" s="14">
        <v>1.1832786108995426</v>
      </c>
      <c r="S10" s="14">
        <v>1.1559476954572323</v>
      </c>
      <c r="T10" s="14">
        <v>1.1436755613227128</v>
      </c>
      <c r="U10" s="14">
        <v>1.2344411057763152</v>
      </c>
      <c r="V10" s="14">
        <v>0.89245895421815813</v>
      </c>
      <c r="W10" s="14">
        <v>0.97345056152609577</v>
      </c>
      <c r="X10" s="14">
        <v>0.89186181038096635</v>
      </c>
      <c r="Y10" s="14">
        <v>0.87969958558369843</v>
      </c>
      <c r="Z10" s="14">
        <v>0.71559097679703931</v>
      </c>
      <c r="AA10" s="14">
        <v>0.70829695761748668</v>
      </c>
      <c r="AB10" s="14">
        <v>0.74416564013432096</v>
      </c>
      <c r="AC10" s="14">
        <v>0.62852329423961639</v>
      </c>
      <c r="AD10" s="14">
        <v>0.6446401665190985</v>
      </c>
      <c r="AE10" s="14">
        <v>0.59716162082470847</v>
      </c>
      <c r="AF10" s="14">
        <v>0.4687928224212789</v>
      </c>
      <c r="AG10" s="14">
        <v>0.42255476498778549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1.0366593619374245</v>
      </c>
      <c r="N11" s="11">
        <v>1.1050487506174471</v>
      </c>
      <c r="O11" s="11">
        <v>0.94760363266669245</v>
      </c>
      <c r="P11" s="11">
        <v>1.0877800696004194</v>
      </c>
      <c r="Q11" s="11">
        <v>1.3065078148609388</v>
      </c>
      <c r="R11" s="11">
        <v>1.3332583728799412</v>
      </c>
      <c r="S11" s="11">
        <v>1.0552682809690821</v>
      </c>
      <c r="T11" s="11">
        <v>1.0676680256958968</v>
      </c>
      <c r="U11" s="11">
        <v>1.1743690316944002</v>
      </c>
      <c r="V11" s="11">
        <v>1.1264277816344364</v>
      </c>
      <c r="W11" s="11">
        <v>1.0788221384012959</v>
      </c>
      <c r="X11" s="11">
        <v>1.029718220521203</v>
      </c>
      <c r="Y11" s="11">
        <v>1.0437682747862767</v>
      </c>
      <c r="Z11" s="11">
        <v>1.0424293945810801</v>
      </c>
      <c r="AA11" s="11" t="s">
        <v>1</v>
      </c>
      <c r="AB11" s="11">
        <v>1.0294270478774614</v>
      </c>
      <c r="AC11" s="11">
        <v>0.98571873656673614</v>
      </c>
      <c r="AD11" s="11">
        <v>0.98995835404073662</v>
      </c>
      <c r="AE11" s="11">
        <v>0.85328034220380733</v>
      </c>
      <c r="AF11" s="11">
        <v>0.89880989954302437</v>
      </c>
      <c r="AG11" s="11">
        <v>0.80808147785524742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0.62285090363900075</v>
      </c>
      <c r="R12" s="14">
        <v>0.43600630670502316</v>
      </c>
      <c r="S12" s="14">
        <v>1.3118604459027228</v>
      </c>
      <c r="T12" s="14">
        <v>0.70589965440329416</v>
      </c>
      <c r="U12" s="14">
        <v>1.6386679250370766</v>
      </c>
      <c r="V12" s="14">
        <v>1.2978481258616597</v>
      </c>
      <c r="W12" s="14">
        <v>0.92529862183801104</v>
      </c>
      <c r="X12" s="14">
        <v>1.2594137306147724</v>
      </c>
      <c r="Y12" s="14">
        <v>1.2591132949694332</v>
      </c>
      <c r="Z12" s="14">
        <v>1.659005177675883</v>
      </c>
      <c r="AA12" s="14">
        <v>1.9577661136164417</v>
      </c>
      <c r="AB12" s="14">
        <v>1.3756142910764044</v>
      </c>
      <c r="AC12" s="14">
        <v>0.62735825445669879</v>
      </c>
      <c r="AD12" s="14">
        <v>0.45363362354279557</v>
      </c>
      <c r="AE12" s="14">
        <v>0.55218821062953849</v>
      </c>
      <c r="AF12" s="14">
        <v>1.5107407590551132</v>
      </c>
      <c r="AG12" s="14">
        <v>1.1921224416566609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0.37439668004871668</v>
      </c>
      <c r="S13" s="11">
        <v>0.24259868421052633</v>
      </c>
      <c r="T13" s="11">
        <v>6.9081977279705248E-2</v>
      </c>
      <c r="U13" s="11">
        <v>0.10235579165624831</v>
      </c>
      <c r="V13" s="11">
        <v>7.8666269589305879E-2</v>
      </c>
      <c r="W13" s="11">
        <v>8.25237255711017E-2</v>
      </c>
      <c r="X13" s="11">
        <v>8.7786935255672133E-2</v>
      </c>
      <c r="Y13" s="11">
        <v>8.5313919676944627E-2</v>
      </c>
      <c r="Z13" s="11">
        <v>8.4254516042059857E-2</v>
      </c>
      <c r="AA13" s="11">
        <v>3.5384565895712039E-2</v>
      </c>
      <c r="AB13" s="11" t="s">
        <v>1</v>
      </c>
      <c r="AC13" s="11">
        <v>0.15060616701939555</v>
      </c>
      <c r="AD13" s="11" t="s">
        <v>1</v>
      </c>
      <c r="AE13" s="11">
        <v>0.10862701067557154</v>
      </c>
      <c r="AF13" s="11" t="s">
        <v>1</v>
      </c>
      <c r="AG13" s="11">
        <v>0.1069078350333698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0.20312817387771687</v>
      </c>
      <c r="P14" s="14" t="s">
        <v>1</v>
      </c>
      <c r="Q14" s="14">
        <v>0.41862194527784186</v>
      </c>
      <c r="R14" s="14">
        <v>0.70107478329065498</v>
      </c>
      <c r="S14" s="14">
        <v>0.63791041828932493</v>
      </c>
      <c r="T14" s="14">
        <v>0.67078050629712316</v>
      </c>
      <c r="U14" s="14">
        <v>0.67520433130303503</v>
      </c>
      <c r="V14" s="14">
        <v>0.66140464410009736</v>
      </c>
      <c r="W14" s="14">
        <v>0.70618759653922658</v>
      </c>
      <c r="X14" s="14">
        <v>0.78136812583831228</v>
      </c>
      <c r="Y14" s="14">
        <v>0.58380315587305975</v>
      </c>
      <c r="Z14" s="14">
        <v>0.56066506666850313</v>
      </c>
      <c r="AA14" s="14">
        <v>0.55467797987092116</v>
      </c>
      <c r="AB14" s="14">
        <v>0.47147345640001226</v>
      </c>
      <c r="AC14" s="14">
        <v>0.53633637546152013</v>
      </c>
      <c r="AD14" s="14">
        <v>0.47728218216668256</v>
      </c>
      <c r="AE14" s="14">
        <v>0.49342601947527048</v>
      </c>
      <c r="AF14" s="14">
        <v>0.50062615227260931</v>
      </c>
      <c r="AG14" s="14">
        <v>0.4525586380195733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2.2009194952557952E-2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4.5789752735335233E-2</v>
      </c>
      <c r="V15" s="11">
        <v>4.1764310076799926E-2</v>
      </c>
      <c r="W15" s="11">
        <v>3.0039050765995796E-2</v>
      </c>
      <c r="X15" s="11" t="s">
        <v>54</v>
      </c>
      <c r="Y15" s="11" t="s">
        <v>54</v>
      </c>
      <c r="Z15" s="11" t="s">
        <v>54</v>
      </c>
      <c r="AA15" s="11">
        <v>5.8626269258729453E-3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2.348378048691409</v>
      </c>
      <c r="Q16" s="14">
        <v>1.660784588530585</v>
      </c>
      <c r="R16" s="14">
        <v>1.4140841521793903</v>
      </c>
      <c r="S16" s="14">
        <v>1.4819814784560221</v>
      </c>
      <c r="T16" s="14">
        <v>2.5167674589105129</v>
      </c>
      <c r="U16" s="14">
        <v>2.2034178931494468</v>
      </c>
      <c r="V16" s="14">
        <v>2.3607632405847263</v>
      </c>
      <c r="W16" s="14">
        <v>2.2745120234313649</v>
      </c>
      <c r="X16" s="14">
        <v>2.2033267754141708</v>
      </c>
      <c r="Y16" s="14">
        <v>2.3611269876604117</v>
      </c>
      <c r="Z16" s="14">
        <v>2.0890222834351042</v>
      </c>
      <c r="AA16" s="14">
        <v>2.2714091410680837</v>
      </c>
      <c r="AB16" s="14">
        <v>3.5285642772548012</v>
      </c>
      <c r="AC16" s="14">
        <v>3.3351279736926838</v>
      </c>
      <c r="AD16" s="14">
        <v>2.4146974239161545</v>
      </c>
      <c r="AE16" s="14">
        <v>2.031901365849242</v>
      </c>
      <c r="AF16" s="14">
        <v>1.8345879037226394</v>
      </c>
      <c r="AG16" s="14">
        <v>3.0556833722662149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3.762708599887187</v>
      </c>
      <c r="Y17" s="11">
        <v>3.7992831541218637</v>
      </c>
      <c r="Z17" s="11">
        <v>3.7469287469287469</v>
      </c>
      <c r="AA17" s="11">
        <v>4.3363994743758214</v>
      </c>
      <c r="AB17" s="11">
        <v>3.0797101449275361</v>
      </c>
      <c r="AC17" s="11">
        <v>2.5380710659898478</v>
      </c>
      <c r="AD17" s="11">
        <v>2.4167561761546725</v>
      </c>
      <c r="AE17" s="11">
        <v>2.2028688524590163</v>
      </c>
      <c r="AF17" s="11">
        <v>1.9898697539797399</v>
      </c>
      <c r="AG17" s="11">
        <v>2.364802417442879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0.50670863011429523</v>
      </c>
      <c r="W18" s="14">
        <v>1.1702565726955971</v>
      </c>
      <c r="X18" s="14">
        <v>1.270923026773993</v>
      </c>
      <c r="Y18" s="14">
        <v>0.56757867766384751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0.94555242613037582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2.5323682714224924</v>
      </c>
      <c r="V19" s="11">
        <v>2.3462455332749861</v>
      </c>
      <c r="W19" s="11">
        <v>1.8171834147359001</v>
      </c>
      <c r="X19" s="11">
        <v>1.4212086666589678</v>
      </c>
      <c r="Y19" s="11">
        <v>1.4492253397581483</v>
      </c>
      <c r="Z19" s="11">
        <v>1.0727011433666576</v>
      </c>
      <c r="AA19" s="11">
        <v>1.1727841154491654</v>
      </c>
      <c r="AB19" s="11">
        <v>0.80338620731952248</v>
      </c>
      <c r="AC19" s="11">
        <v>0.64828383514609722</v>
      </c>
      <c r="AD19" s="11">
        <v>0.7210739951550309</v>
      </c>
      <c r="AE19" s="11">
        <v>0.33899207817495691</v>
      </c>
      <c r="AF19" s="11">
        <v>0.15651539567092024</v>
      </c>
      <c r="AG19" s="11">
        <v>0.23105739401209952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5.8713441708561152E-2</v>
      </c>
      <c r="R20" s="14">
        <v>1.5998464147441847E-2</v>
      </c>
      <c r="S20" s="14">
        <v>1.266624445851805E-2</v>
      </c>
      <c r="T20" s="14">
        <v>0.33654581612360407</v>
      </c>
      <c r="U20" s="14">
        <v>0.53524763074210513</v>
      </c>
      <c r="V20" s="14">
        <v>0.49953792741713915</v>
      </c>
      <c r="W20" s="14">
        <v>0.43428224002779414</v>
      </c>
      <c r="X20" s="14">
        <v>0.42205490090150921</v>
      </c>
      <c r="Y20" s="14">
        <v>0.42333418000169337</v>
      </c>
      <c r="Z20" s="14">
        <v>0.41295693685062518</v>
      </c>
      <c r="AA20" s="14">
        <v>0.223804394958806</v>
      </c>
      <c r="AB20" s="14">
        <v>0.27256311539640898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1.9314687829477004</v>
      </c>
      <c r="X22" s="14">
        <v>2.164135781038913</v>
      </c>
      <c r="Y22" s="14">
        <v>0.48455056179775285</v>
      </c>
      <c r="Z22" s="14">
        <v>0.50017129153819806</v>
      </c>
      <c r="AA22" s="14">
        <v>0.47271745002701249</v>
      </c>
      <c r="AB22" s="14">
        <v>0.4725959960617</v>
      </c>
      <c r="AC22" s="14">
        <v>0.48504446240905419</v>
      </c>
      <c r="AD22" s="14">
        <v>0.53763440860215062</v>
      </c>
      <c r="AE22" s="14">
        <v>0.47297297297297303</v>
      </c>
      <c r="AF22" s="14">
        <v>0.4758299989185682</v>
      </c>
      <c r="AG22" s="14">
        <v>0.49561095894045148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2.1190729542446345</v>
      </c>
      <c r="U23" s="11">
        <v>2.1609940572663424</v>
      </c>
      <c r="V23" s="11">
        <v>2.2330600410898405</v>
      </c>
      <c r="W23" s="11" t="s">
        <v>1</v>
      </c>
      <c r="X23" s="11">
        <v>1.3829957708895069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0.11030930339917876</v>
      </c>
      <c r="AD23" s="11" t="s">
        <v>1</v>
      </c>
      <c r="AE23" s="11">
        <v>5.5483238435411648E-2</v>
      </c>
      <c r="AF23" s="11">
        <v>7.2754568386007468E-2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0.86769768721872664</v>
      </c>
      <c r="M24" s="14">
        <v>0.72368725154848845</v>
      </c>
      <c r="N24" s="14">
        <v>0.88668093286142158</v>
      </c>
      <c r="O24" s="14">
        <v>1.0526873294029606</v>
      </c>
      <c r="P24" s="14">
        <v>0.64259248918805489</v>
      </c>
      <c r="Q24" s="14">
        <v>0.29439386168816895</v>
      </c>
      <c r="R24" s="14">
        <v>0.36643262869882709</v>
      </c>
      <c r="S24" s="14">
        <v>0.41034443079727467</v>
      </c>
      <c r="T24" s="14">
        <v>0.30583251936597583</v>
      </c>
      <c r="U24" s="14">
        <v>0.11693606581036226</v>
      </c>
      <c r="V24" s="14">
        <v>0.25794589772461479</v>
      </c>
      <c r="W24" s="14">
        <v>7.4928403047010469E-2</v>
      </c>
      <c r="X24" s="14">
        <v>8.2021159993845183E-2</v>
      </c>
      <c r="Y24" s="14">
        <v>0.10786058355409479</v>
      </c>
      <c r="Z24" s="14">
        <v>7.4185272341929606E-2</v>
      </c>
      <c r="AA24" s="14">
        <v>0.12330097521896553</v>
      </c>
      <c r="AB24" s="14">
        <v>0.30986402575375754</v>
      </c>
      <c r="AC24" s="14">
        <v>0.27147885961858342</v>
      </c>
      <c r="AD24" s="14">
        <v>0.29681423957195763</v>
      </c>
      <c r="AE24" s="14">
        <v>0.14358941449210261</v>
      </c>
      <c r="AF24" s="14">
        <v>0.20316963165577534</v>
      </c>
      <c r="AG24" s="14">
        <v>7.1428749545258199E-2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0.35549087161417575</v>
      </c>
      <c r="S25" s="11">
        <v>0.49953296645294032</v>
      </c>
      <c r="T25" s="11" t="s">
        <v>1</v>
      </c>
      <c r="U25" s="11">
        <v>0.31844668501399442</v>
      </c>
      <c r="V25" s="11" t="s">
        <v>1</v>
      </c>
      <c r="W25" s="11">
        <v>0.21566309241953116</v>
      </c>
      <c r="X25" s="11" t="s">
        <v>1</v>
      </c>
      <c r="Y25" s="11">
        <v>0.18607747635060798</v>
      </c>
      <c r="Z25" s="11" t="s">
        <v>1</v>
      </c>
      <c r="AA25" s="11">
        <v>0.27677489197692839</v>
      </c>
      <c r="AB25" s="11" t="s">
        <v>1</v>
      </c>
      <c r="AC25" s="11">
        <v>0.61980830274741372</v>
      </c>
      <c r="AD25" s="11" t="s">
        <v>1</v>
      </c>
      <c r="AE25" s="11">
        <v>0.65783678015167635</v>
      </c>
      <c r="AF25" s="11" t="s">
        <v>1</v>
      </c>
      <c r="AG25" s="11">
        <v>0.93904278321958445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3.5517926968972087</v>
      </c>
      <c r="O26" s="14">
        <v>5.3088647293865998</v>
      </c>
      <c r="P26" s="14">
        <v>5.8239721599543275</v>
      </c>
      <c r="Q26" s="14">
        <v>5.5060574827230795</v>
      </c>
      <c r="R26" s="14">
        <v>4.8152320663787638</v>
      </c>
      <c r="S26" s="14">
        <v>4.042464756227222</v>
      </c>
      <c r="T26" s="14">
        <v>5.918072935887543</v>
      </c>
      <c r="U26" s="14">
        <v>4.718387276205636</v>
      </c>
      <c r="V26" s="14">
        <v>6.986795344622486</v>
      </c>
      <c r="W26" s="14">
        <v>9.2289447149628785</v>
      </c>
      <c r="X26" s="14">
        <v>7.0906469390767253</v>
      </c>
      <c r="Y26" s="14">
        <v>7.8795299700297683</v>
      </c>
      <c r="Z26" s="14">
        <v>7.306795656076587</v>
      </c>
      <c r="AA26" s="14">
        <v>5.8110984594756356</v>
      </c>
      <c r="AB26" s="14">
        <v>5.9870067605551034</v>
      </c>
      <c r="AC26" s="14">
        <v>4.3187686511761285</v>
      </c>
      <c r="AD26" s="14">
        <v>3.6691701892109498</v>
      </c>
      <c r="AE26" s="14">
        <v>3.8802392419687393</v>
      </c>
      <c r="AF26" s="14">
        <v>4.7349871579058895</v>
      </c>
      <c r="AG26" s="14">
        <v>4.9717853916448291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0.35386283212992697</v>
      </c>
      <c r="P27" s="11" t="s">
        <v>1</v>
      </c>
      <c r="Q27" s="11">
        <v>0.26267288296926117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1.5681922084942308</v>
      </c>
      <c r="X27" s="11" t="s">
        <v>1</v>
      </c>
      <c r="Y27" s="11">
        <v>0.99954287117836904</v>
      </c>
      <c r="Z27" s="11" t="s">
        <v>1</v>
      </c>
      <c r="AA27" s="11">
        <v>1.2624573018276579</v>
      </c>
      <c r="AB27" s="11" t="s">
        <v>1</v>
      </c>
      <c r="AC27" s="11">
        <v>1.2318303792624714</v>
      </c>
      <c r="AD27" s="11" t="s">
        <v>1</v>
      </c>
      <c r="AE27" s="11">
        <v>0.77128410461743802</v>
      </c>
      <c r="AF27" s="11">
        <v>0.68438777964878517</v>
      </c>
      <c r="AG27" s="11">
        <v>0.96052747943832473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4.4087592331747922</v>
      </c>
      <c r="S28" s="14">
        <v>4.7390581325407775</v>
      </c>
      <c r="T28" s="14">
        <v>5.1412663251795649</v>
      </c>
      <c r="U28" s="14">
        <v>4.8647828009795573</v>
      </c>
      <c r="V28" s="14">
        <v>3.9025479802771095</v>
      </c>
      <c r="W28" s="14">
        <v>3.4632043873375187</v>
      </c>
      <c r="X28" s="14">
        <v>3.2298688538596263</v>
      </c>
      <c r="Y28" s="14">
        <v>1.6731709872379992</v>
      </c>
      <c r="Z28" s="14">
        <v>3.8017896396826916</v>
      </c>
      <c r="AA28" s="14">
        <v>2.408031300416706</v>
      </c>
      <c r="AB28" s="14">
        <v>2.5721129463902566</v>
      </c>
      <c r="AC28" s="14">
        <v>1.8224058855338436</v>
      </c>
      <c r="AD28" s="14">
        <v>0.88075456723310697</v>
      </c>
      <c r="AE28" s="14">
        <v>0.74324933362520762</v>
      </c>
      <c r="AF28" s="14">
        <v>0.7397544720815995</v>
      </c>
      <c r="AG28" s="14">
        <v>0.71051651556167283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2.3955674025128899</v>
      </c>
      <c r="P29" s="11">
        <v>2.1284857321721491</v>
      </c>
      <c r="Q29" s="11">
        <v>2.9176407883420348</v>
      </c>
      <c r="R29" s="11">
        <v>3.486756691943206</v>
      </c>
      <c r="S29" s="11">
        <v>3.2123234301012964</v>
      </c>
      <c r="T29" s="11">
        <v>2.7882369531355109</v>
      </c>
      <c r="U29" s="11">
        <v>2.4272243721094506</v>
      </c>
      <c r="V29" s="11">
        <v>2.3670741156819162</v>
      </c>
      <c r="W29" s="11">
        <v>1.0002091224350351</v>
      </c>
      <c r="X29" s="11">
        <v>1.099960573345427</v>
      </c>
      <c r="Y29" s="11">
        <v>0.98384395394254154</v>
      </c>
      <c r="Z29" s="11">
        <v>0.94447290144591511</v>
      </c>
      <c r="AA29" s="11">
        <v>1.0864328358733841</v>
      </c>
      <c r="AB29" s="11">
        <v>0.91002804349512834</v>
      </c>
      <c r="AC29" s="11" t="s">
        <v>1</v>
      </c>
      <c r="AD29" s="11" t="s">
        <v>1</v>
      </c>
      <c r="AE29" s="11">
        <v>0.80983306719101078</v>
      </c>
      <c r="AF29" s="11">
        <v>0.85092402627115027</v>
      </c>
      <c r="AG29" s="11">
        <v>0.82634450646747393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1.2482848905316151</v>
      </c>
      <c r="R30" s="14">
        <v>1.0086144834568436</v>
      </c>
      <c r="S30" s="14">
        <v>1.0902110277101424</v>
      </c>
      <c r="T30" s="14">
        <v>1.0660486390643389</v>
      </c>
      <c r="U30" s="14">
        <v>1.485398523461912</v>
      </c>
      <c r="V30" s="14">
        <v>1.4487689066457006</v>
      </c>
      <c r="W30" s="14">
        <v>1.3375003833465111</v>
      </c>
      <c r="X30" s="14">
        <v>0.96390224115746514</v>
      </c>
      <c r="Y30" s="14">
        <v>1.109654484337983</v>
      </c>
      <c r="Z30" s="14">
        <v>1.0901229225484053</v>
      </c>
      <c r="AA30" s="14">
        <v>1.1539629517157608</v>
      </c>
      <c r="AB30" s="14">
        <v>1.0256410256410255</v>
      </c>
      <c r="AC30" s="14">
        <v>1.0524070255279814</v>
      </c>
      <c r="AD30" s="14">
        <v>1.1641910879164994</v>
      </c>
      <c r="AE30" s="14">
        <v>1.3228872334960184</v>
      </c>
      <c r="AF30" s="14">
        <v>1.3952308472856418</v>
      </c>
      <c r="AG30" s="14">
        <v>1.3949360117106542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6.3977577382403117E-2</v>
      </c>
      <c r="R31" s="11" t="s">
        <v>1</v>
      </c>
      <c r="S31" s="11">
        <v>0.21700257050255187</v>
      </c>
      <c r="T31" s="11" t="s">
        <v>1</v>
      </c>
      <c r="U31" s="11">
        <v>0.22213994816734545</v>
      </c>
      <c r="V31" s="11" t="s">
        <v>1</v>
      </c>
      <c r="W31" s="11">
        <v>0.22220538848067065</v>
      </c>
      <c r="X31" s="11" t="s">
        <v>1</v>
      </c>
      <c r="Y31" s="11">
        <v>0.13479359730412804</v>
      </c>
      <c r="Z31" s="11" t="s">
        <v>1</v>
      </c>
      <c r="AA31" s="11">
        <v>0.1348927420413282</v>
      </c>
      <c r="AB31" s="11" t="s">
        <v>1</v>
      </c>
      <c r="AC31" s="11">
        <v>0.24625157523853614</v>
      </c>
      <c r="AD31" s="11" t="s">
        <v>1</v>
      </c>
      <c r="AE31" s="11">
        <v>0.13036361510581082</v>
      </c>
      <c r="AF31" s="11" t="s">
        <v>1</v>
      </c>
      <c r="AG31" s="11">
        <v>0.19248713908574364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54</v>
      </c>
      <c r="AF35" s="11">
        <v>1.1560693641618496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0.22796775090353072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1.0203255324317757</v>
      </c>
      <c r="Z39" s="11">
        <v>0.92931681648042597</v>
      </c>
      <c r="AA39" s="11">
        <v>0.72309090115575525</v>
      </c>
      <c r="AB39" s="11">
        <v>0.57736502677388801</v>
      </c>
      <c r="AC39" s="11">
        <v>0.1578235246043061</v>
      </c>
      <c r="AD39" s="11">
        <v>0.90175429963339337</v>
      </c>
      <c r="AE39" s="11">
        <v>0.15676194780250818</v>
      </c>
      <c r="AF39" s="11">
        <v>0.74280919432713866</v>
      </c>
      <c r="AG39" s="11">
        <v>9.9521041872613028E-2</v>
      </c>
      <c r="AH39" s="11">
        <v>7.2202094555021579E-2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1.52340778900104</v>
      </c>
      <c r="P48" s="14" t="s">
        <v>1</v>
      </c>
      <c r="Q48" s="14">
        <v>1.6525815866817177</v>
      </c>
      <c r="R48" s="14" t="s">
        <v>1</v>
      </c>
      <c r="S48" s="14">
        <v>1.577908197398981</v>
      </c>
      <c r="T48" s="14">
        <v>1.6132574327542091</v>
      </c>
      <c r="U48" s="14">
        <v>1.685348995451778</v>
      </c>
      <c r="V48" s="14">
        <v>1.6532153389570876</v>
      </c>
      <c r="W48" s="14">
        <v>1.5644668620874818</v>
      </c>
      <c r="X48" s="14">
        <v>1.4976011323071798</v>
      </c>
      <c r="Y48" s="14">
        <v>1.4221194052202839</v>
      </c>
      <c r="Z48" s="14">
        <v>1.4585951669763806</v>
      </c>
      <c r="AA48" s="14">
        <v>1.1094649987045169</v>
      </c>
      <c r="AB48" s="14">
        <v>1.1254278172793977</v>
      </c>
      <c r="AC48" s="14">
        <v>1.0272319092404614</v>
      </c>
      <c r="AD48" s="14">
        <v>0.97668085153159423</v>
      </c>
      <c r="AE48" s="14">
        <v>0.8634602969657843</v>
      </c>
      <c r="AF48" s="14">
        <v>0.95018297007477126</v>
      </c>
      <c r="AG48" s="14">
        <v>0.85207489084836929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54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5.5081574374565196</v>
      </c>
      <c r="V54" s="14">
        <v>6.1723472632751815</v>
      </c>
      <c r="W54" s="14">
        <v>5.731418969832756</v>
      </c>
      <c r="X54" s="14" t="s">
        <v>1</v>
      </c>
      <c r="Y54" s="14" t="s">
        <v>1</v>
      </c>
      <c r="Z54" s="14" t="s">
        <v>1</v>
      </c>
      <c r="AA54" s="14">
        <v>3.0976890936422934</v>
      </c>
      <c r="AB54" s="14">
        <v>0.26319741386805356</v>
      </c>
      <c r="AC54" s="14">
        <v>0.26659572215476668</v>
      </c>
      <c r="AD54" s="14">
        <v>2.2477228524907731</v>
      </c>
      <c r="AE54" s="14">
        <v>0.15912934407508408</v>
      </c>
      <c r="AF54" s="14">
        <v>0.13416017595555949</v>
      </c>
      <c r="AG54" s="14">
        <v>0.11356724524723637</v>
      </c>
      <c r="AH54" s="14">
        <v>0.16866527062339098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0.41204502318976466</v>
      </c>
      <c r="P57" s="11">
        <v>0.32748740645435609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0.42119564713389984</v>
      </c>
      <c r="V57" s="11">
        <v>0.20269563068715818</v>
      </c>
      <c r="W57" s="11">
        <v>0.22371045754270832</v>
      </c>
      <c r="X57" s="11">
        <v>0.23587030823066413</v>
      </c>
      <c r="Y57" s="11">
        <v>0.20582384849873592</v>
      </c>
      <c r="Z57" s="11">
        <v>0.25224857864054434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0.83602084756224504</v>
      </c>
      <c r="X58" s="14">
        <v>1.0045915722432053</v>
      </c>
      <c r="Y58" s="14">
        <v>0.9139362287922812</v>
      </c>
      <c r="Z58" s="14">
        <v>0.86831200407848452</v>
      </c>
      <c r="AA58" s="14">
        <v>0.14892809713526847</v>
      </c>
      <c r="AB58" s="14">
        <v>0.12043610547667342</v>
      </c>
      <c r="AC58" s="14">
        <v>9.9975293461960546E-2</v>
      </c>
      <c r="AD58" s="14">
        <v>0.18720378507710692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7.1538412250913046</v>
      </c>
      <c r="M5" s="11" t="s">
        <v>1</v>
      </c>
      <c r="N5" s="11" t="s">
        <v>1</v>
      </c>
      <c r="O5" s="11" t="s">
        <v>1</v>
      </c>
      <c r="P5" s="11">
        <v>9.6690811100068803</v>
      </c>
      <c r="Q5" s="11">
        <v>9.1890343328687827</v>
      </c>
      <c r="R5" s="11">
        <v>10.799737790888233</v>
      </c>
      <c r="S5" s="11">
        <v>9.5921929855323196</v>
      </c>
      <c r="T5" s="11">
        <v>11.447373826170542</v>
      </c>
      <c r="U5" s="11">
        <v>9.7499031938959639</v>
      </c>
      <c r="V5" s="11">
        <v>6.7205579331114276</v>
      </c>
      <c r="W5" s="11">
        <v>5.7394473124810199</v>
      </c>
      <c r="X5" s="11">
        <v>4.9488940884193848</v>
      </c>
      <c r="Y5" s="11">
        <v>5.4474246380251605</v>
      </c>
      <c r="Z5" s="11">
        <v>3.5540007238812144</v>
      </c>
      <c r="AA5" s="11">
        <v>6.1507407056717138</v>
      </c>
      <c r="AB5" s="11">
        <v>5.8238046881125722</v>
      </c>
      <c r="AC5" s="11">
        <v>5.4138398062042983</v>
      </c>
      <c r="AD5" s="11">
        <v>6.6866593303148214</v>
      </c>
      <c r="AE5" s="11">
        <v>6.5326644505976832</v>
      </c>
      <c r="AF5" s="11">
        <v>6.2179751286797771</v>
      </c>
      <c r="AG5" s="11">
        <v>5.1410088626392634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2.6681506437251836</v>
      </c>
      <c r="V6" s="14">
        <v>2.5749051752666552</v>
      </c>
      <c r="W6" s="14">
        <v>4.6277169323511451</v>
      </c>
      <c r="X6" s="14">
        <v>2.529504168848431</v>
      </c>
      <c r="Y6" s="14" t="s">
        <v>1</v>
      </c>
      <c r="Z6" s="14" t="s">
        <v>1</v>
      </c>
      <c r="AA6" s="14">
        <v>2.5417326949182382</v>
      </c>
      <c r="AB6" s="14">
        <v>2.6754005715570113</v>
      </c>
      <c r="AC6" s="14">
        <v>2.8253395513496957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9.4348871945694786</v>
      </c>
      <c r="R7" s="18">
        <v>8.2159581328645857</v>
      </c>
      <c r="S7" s="18">
        <v>7.3669268316091827</v>
      </c>
      <c r="T7" s="18">
        <v>6.6930677266053955</v>
      </c>
      <c r="U7" s="18">
        <v>4.7539340692498291</v>
      </c>
      <c r="V7" s="18">
        <v>5.3665666948140816</v>
      </c>
      <c r="W7" s="18">
        <v>3.9608029425314579</v>
      </c>
      <c r="X7" s="18">
        <v>4.5001119242706267</v>
      </c>
      <c r="Y7" s="18">
        <v>3.6793994182627423</v>
      </c>
      <c r="Z7" s="18">
        <v>3.7626808957377826</v>
      </c>
      <c r="AA7" s="18">
        <v>2.7713184797147208</v>
      </c>
      <c r="AB7" s="18">
        <v>4.0108116623322605</v>
      </c>
      <c r="AC7" s="18">
        <v>3.5586984666831558</v>
      </c>
      <c r="AD7" s="18">
        <v>3.8653187718663959</v>
      </c>
      <c r="AE7" s="18">
        <v>3.6159150364475825</v>
      </c>
      <c r="AF7" s="18">
        <v>2.6409066196925193</v>
      </c>
      <c r="AG7" s="18">
        <v>2.4731680073285767</v>
      </c>
      <c r="AH7" s="18">
        <v>2.7095834916345951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1.5224530168150345</v>
      </c>
      <c r="P8" s="14">
        <v>1.7847787922050398</v>
      </c>
      <c r="Q8" s="14">
        <v>2.0529595778915817</v>
      </c>
      <c r="R8" s="14">
        <v>1.0030591002482194</v>
      </c>
      <c r="S8" s="14">
        <v>0.59320358181972255</v>
      </c>
      <c r="T8" s="14" t="s">
        <v>1</v>
      </c>
      <c r="U8" s="14">
        <v>0.42464385005527261</v>
      </c>
      <c r="V8" s="14">
        <v>0.90462472349400691</v>
      </c>
      <c r="W8" s="14">
        <v>3.6267673306281707</v>
      </c>
      <c r="X8" s="14">
        <v>1.5510812826249067</v>
      </c>
      <c r="Y8" s="14">
        <v>2.8148148148148149</v>
      </c>
      <c r="Z8" s="14">
        <v>1.6616314199395772</v>
      </c>
      <c r="AA8" s="14">
        <v>1.2247838616714697</v>
      </c>
      <c r="AB8" s="14">
        <v>2.0790020790020791</v>
      </c>
      <c r="AC8" s="14">
        <v>3.8539553752535496</v>
      </c>
      <c r="AD8" s="14">
        <v>3.8124678001030401</v>
      </c>
      <c r="AE8" s="14">
        <v>2.6794742163801821</v>
      </c>
      <c r="AF8" s="14">
        <v>3.3613445378151265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2.3057216054654139</v>
      </c>
      <c r="P9" s="11">
        <v>1.2218473602626061</v>
      </c>
      <c r="Q9" s="11" t="s">
        <v>54</v>
      </c>
      <c r="R9" s="11">
        <v>3.0264817150063052E-2</v>
      </c>
      <c r="S9" s="11">
        <v>3.9898922729086315E-2</v>
      </c>
      <c r="T9" s="11">
        <v>1.3311012208566413</v>
      </c>
      <c r="U9" s="11">
        <v>1.8584274844362463</v>
      </c>
      <c r="V9" s="11">
        <v>2.3533243760433207</v>
      </c>
      <c r="W9" s="11">
        <v>1.4921053477827442</v>
      </c>
      <c r="X9" s="11">
        <v>1.1905098549331221</v>
      </c>
      <c r="Y9" s="11">
        <v>1.3325548648555827</v>
      </c>
      <c r="Z9" s="11">
        <v>1.2928022361984626</v>
      </c>
      <c r="AA9" s="11" t="s">
        <v>1</v>
      </c>
      <c r="AB9" s="11" t="s">
        <v>1</v>
      </c>
      <c r="AC9" s="11">
        <v>1.7597765363128495</v>
      </c>
      <c r="AD9" s="11">
        <v>1.6507177033492824</v>
      </c>
      <c r="AE9" s="11">
        <v>2.0685197155785389</v>
      </c>
      <c r="AF9" s="11">
        <v>2.1794329242488364</v>
      </c>
      <c r="AG9" s="11">
        <v>2.4847139463332946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13.582028029678483</v>
      </c>
      <c r="P10" s="14">
        <v>13.070581138145986</v>
      </c>
      <c r="Q10" s="14">
        <v>12.409177820267688</v>
      </c>
      <c r="R10" s="14">
        <v>12.659330292811196</v>
      </c>
      <c r="S10" s="14">
        <v>13.659698192638809</v>
      </c>
      <c r="T10" s="14">
        <v>14.23499341534415</v>
      </c>
      <c r="U10" s="14">
        <v>13.571285088515072</v>
      </c>
      <c r="V10" s="14">
        <v>9.6516375640691514</v>
      </c>
      <c r="W10" s="14">
        <v>11.004210114373722</v>
      </c>
      <c r="X10" s="14">
        <v>9.8935804008677231</v>
      </c>
      <c r="Y10" s="14">
        <v>9.8591549295774641</v>
      </c>
      <c r="Z10" s="14">
        <v>8.2756171195169586</v>
      </c>
      <c r="AA10" s="14">
        <v>8.6658605401047968</v>
      </c>
      <c r="AB10" s="14">
        <v>9.1228796028134056</v>
      </c>
      <c r="AC10" s="14">
        <v>7.3610320622272809</v>
      </c>
      <c r="AD10" s="14">
        <v>7.7570093457943923</v>
      </c>
      <c r="AE10" s="14">
        <v>7.3835389431044005</v>
      </c>
      <c r="AF10" s="14">
        <v>6.1471533951201058</v>
      </c>
      <c r="AG10" s="14">
        <v>5.7671215406198195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6.2762792615665575</v>
      </c>
      <c r="N11" s="11">
        <v>6.6837417167730218</v>
      </c>
      <c r="O11" s="11">
        <v>5.6806503983832295</v>
      </c>
      <c r="P11" s="11">
        <v>6.4067796945790967</v>
      </c>
      <c r="Q11" s="11">
        <v>7.3526889711451879</v>
      </c>
      <c r="R11" s="11">
        <v>8.0810878360410534</v>
      </c>
      <c r="S11" s="11">
        <v>6.4533620956447475</v>
      </c>
      <c r="T11" s="11">
        <v>6.6793107598185948</v>
      </c>
      <c r="U11" s="11">
        <v>7.2008406706641752</v>
      </c>
      <c r="V11" s="11">
        <v>8.0364449483538465</v>
      </c>
      <c r="W11" s="11">
        <v>7.7880265450896866</v>
      </c>
      <c r="X11" s="11">
        <v>7.8274236229149707</v>
      </c>
      <c r="Y11" s="11">
        <v>7.9924930224331421</v>
      </c>
      <c r="Z11" s="11">
        <v>8.1050090133358434</v>
      </c>
      <c r="AA11" s="11" t="s">
        <v>1</v>
      </c>
      <c r="AB11" s="11">
        <v>8.0996321950554719</v>
      </c>
      <c r="AC11" s="11">
        <v>7.9382758169892957</v>
      </c>
      <c r="AD11" s="11">
        <v>7.9593148414874015</v>
      </c>
      <c r="AE11" s="11">
        <v>6.9219977255093683</v>
      </c>
      <c r="AF11" s="11">
        <v>7.600549824210229</v>
      </c>
      <c r="AG11" s="11">
        <v>6.8947090077237165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2.5929091871209349</v>
      </c>
      <c r="R12" s="14">
        <v>1.6449041885704594</v>
      </c>
      <c r="S12" s="14">
        <v>5.1456546647685837</v>
      </c>
      <c r="T12" s="14">
        <v>2.7959536337689066</v>
      </c>
      <c r="U12" s="14">
        <v>6.0340376519183412</v>
      </c>
      <c r="V12" s="14">
        <v>4.7148987663727322</v>
      </c>
      <c r="W12" s="14">
        <v>3.3792254063207898</v>
      </c>
      <c r="X12" s="14">
        <v>4.5595410787287358</v>
      </c>
      <c r="Y12" s="14">
        <v>4.9317113872908518</v>
      </c>
      <c r="Z12" s="14">
        <v>6.3661689324715844</v>
      </c>
      <c r="AA12" s="14">
        <v>7.979896901669159</v>
      </c>
      <c r="AB12" s="14">
        <v>6.4797143024413089</v>
      </c>
      <c r="AC12" s="14">
        <v>2.8109747631711044</v>
      </c>
      <c r="AD12" s="14">
        <v>2.2756351672454764</v>
      </c>
      <c r="AE12" s="14">
        <v>2.9554421399355704</v>
      </c>
      <c r="AF12" s="14">
        <v>7.5757696953214371</v>
      </c>
      <c r="AG12" s="14">
        <v>5.7061322094582545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5.5333333333333341</v>
      </c>
      <c r="S13" s="11">
        <v>3.4952606635071088</v>
      </c>
      <c r="T13" s="11">
        <v>1.0644589000591367</v>
      </c>
      <c r="U13" s="11">
        <v>2.0275162925416366</v>
      </c>
      <c r="V13" s="11">
        <v>1.6483516483516485</v>
      </c>
      <c r="W13" s="11">
        <v>1.6679302501895377</v>
      </c>
      <c r="X13" s="11">
        <v>1.8181818181818181</v>
      </c>
      <c r="Y13" s="11">
        <v>1.8604651162790697</v>
      </c>
      <c r="Z13" s="11">
        <v>1.918649270913277</v>
      </c>
      <c r="AA13" s="11">
        <v>0.80763582966226155</v>
      </c>
      <c r="AB13" s="11" t="s">
        <v>1</v>
      </c>
      <c r="AC13" s="11">
        <v>3.9421942587495087</v>
      </c>
      <c r="AD13" s="11" t="s">
        <v>1</v>
      </c>
      <c r="AE13" s="11">
        <v>2.7286032684938331</v>
      </c>
      <c r="AF13" s="11" t="s">
        <v>1</v>
      </c>
      <c r="AG13" s="11">
        <v>3.0530462340431832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1.1618900077459333</v>
      </c>
      <c r="P14" s="14" t="s">
        <v>1</v>
      </c>
      <c r="Q14" s="14">
        <v>2.4174440989189989</v>
      </c>
      <c r="R14" s="14">
        <v>4.0730385557971767</v>
      </c>
      <c r="S14" s="14">
        <v>4.3981393941685889</v>
      </c>
      <c r="T14" s="14">
        <v>5.2707790327251667</v>
      </c>
      <c r="U14" s="14">
        <v>5.1374475164382476</v>
      </c>
      <c r="V14" s="14">
        <v>4.8295877362702795</v>
      </c>
      <c r="W14" s="14">
        <v>5.2720832077178175</v>
      </c>
      <c r="X14" s="14">
        <v>5.2690435469017229</v>
      </c>
      <c r="Y14" s="14">
        <v>4.1703547354803572</v>
      </c>
      <c r="Z14" s="14">
        <v>4.1259781544795686</v>
      </c>
      <c r="AA14" s="14">
        <v>4.222497079639937</v>
      </c>
      <c r="AB14" s="14">
        <v>3.7525156054266664</v>
      </c>
      <c r="AC14" s="14">
        <v>4.3427053106888591</v>
      </c>
      <c r="AD14" s="14">
        <v>3.8269041572288192</v>
      </c>
      <c r="AE14" s="14">
        <v>3.9184460487873327</v>
      </c>
      <c r="AF14" s="14">
        <v>3.7891688523534204</v>
      </c>
      <c r="AG14" s="14">
        <v>3.2411580169930301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5.7859209257473482E-2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0.22429465234328885</v>
      </c>
      <c r="V15" s="11">
        <v>0.21313125333017585</v>
      </c>
      <c r="W15" s="11">
        <v>0.18328694589640893</v>
      </c>
      <c r="X15" s="11" t="s">
        <v>54</v>
      </c>
      <c r="Y15" s="11" t="s">
        <v>54</v>
      </c>
      <c r="Z15" s="11" t="s">
        <v>54</v>
      </c>
      <c r="AA15" s="11">
        <v>4.5146726862302484E-2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9.5284668504193704</v>
      </c>
      <c r="Q16" s="14">
        <v>6.6479663394109396</v>
      </c>
      <c r="R16" s="14">
        <v>6.1888352860096481</v>
      </c>
      <c r="S16" s="14">
        <v>7.1098552039932343</v>
      </c>
      <c r="T16" s="14">
        <v>10.885175491577748</v>
      </c>
      <c r="U16" s="14">
        <v>9.4140139566007086</v>
      </c>
      <c r="V16" s="14">
        <v>13.457943925233645</v>
      </c>
      <c r="W16" s="14">
        <v>11.617822426191594</v>
      </c>
      <c r="X16" s="14">
        <v>11.253766091481786</v>
      </c>
      <c r="Y16" s="14">
        <v>11.907218058800327</v>
      </c>
      <c r="Z16" s="14">
        <v>12.291549559677723</v>
      </c>
      <c r="AA16" s="14">
        <v>13.302573043164603</v>
      </c>
      <c r="AB16" s="14">
        <v>13.520467836257311</v>
      </c>
      <c r="AC16" s="14">
        <v>11.944911809743465</v>
      </c>
      <c r="AD16" s="14">
        <v>10.857962576208259</v>
      </c>
      <c r="AE16" s="14">
        <v>9.9689071049284248</v>
      </c>
      <c r="AF16" s="14">
        <v>11.593667841360405</v>
      </c>
      <c r="AG16" s="14">
        <v>19.403805625973554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13.87831734916527</v>
      </c>
      <c r="Y17" s="11">
        <v>13.151364764267989</v>
      </c>
      <c r="Z17" s="11">
        <v>15.641025641025641</v>
      </c>
      <c r="AA17" s="11">
        <v>16.92307692307692</v>
      </c>
      <c r="AB17" s="11">
        <v>9.6866096866096854</v>
      </c>
      <c r="AC17" s="11">
        <v>9.7222222222222232</v>
      </c>
      <c r="AD17" s="11">
        <v>10.613207547169811</v>
      </c>
      <c r="AE17" s="11">
        <v>11.653116531165312</v>
      </c>
      <c r="AF17" s="11">
        <v>11.224489795918368</v>
      </c>
      <c r="AG17" s="11">
        <v>12.876616414677372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2.3788786064235166</v>
      </c>
      <c r="W18" s="14">
        <v>4.9997293420304763</v>
      </c>
      <c r="X18" s="14">
        <v>4.5671015067914436</v>
      </c>
      <c r="Y18" s="14">
        <v>1.9594991251218274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3.8771123023755747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12.625702048230922</v>
      </c>
      <c r="V19" s="11">
        <v>12.668907451858221</v>
      </c>
      <c r="W19" s="11">
        <v>11.53099916470728</v>
      </c>
      <c r="X19" s="11">
        <v>9.8398387155114477</v>
      </c>
      <c r="Y19" s="11">
        <v>9.7299733425387895</v>
      </c>
      <c r="Z19" s="11">
        <v>7.8068386560278773</v>
      </c>
      <c r="AA19" s="11">
        <v>8.8256794947390063</v>
      </c>
      <c r="AB19" s="11">
        <v>5.9896542335965153</v>
      </c>
      <c r="AC19" s="11">
        <v>5.1624176365539753</v>
      </c>
      <c r="AD19" s="11">
        <v>6.631379909041704</v>
      </c>
      <c r="AE19" s="11">
        <v>3.390129828699036</v>
      </c>
      <c r="AF19" s="11">
        <v>1.5779363336992314</v>
      </c>
      <c r="AG19" s="11">
        <v>2.2662780085273502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>
        <v>1.2422360248447204</v>
      </c>
      <c r="R20" s="14">
        <v>0.3660322108345534</v>
      </c>
      <c r="S20" s="14">
        <v>0.6884681583476765</v>
      </c>
      <c r="T20" s="14">
        <v>8.3333333333333321</v>
      </c>
      <c r="U20" s="14">
        <v>11.310711909514307</v>
      </c>
      <c r="V20" s="14">
        <v>16.708437761069341</v>
      </c>
      <c r="W20" s="14">
        <v>10.775862068965518</v>
      </c>
      <c r="X20" s="14">
        <v>5.8920575064812635</v>
      </c>
      <c r="Y20" s="14">
        <v>4.4420753375977258</v>
      </c>
      <c r="Z20" s="14">
        <v>4.1377027474346244</v>
      </c>
      <c r="AA20" s="14">
        <v>1.3555875624841141</v>
      </c>
      <c r="AB20" s="14">
        <v>20.915032679738562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17.91142401736564</v>
      </c>
      <c r="X22" s="14">
        <v>18.276357093249985</v>
      </c>
      <c r="Y22" s="14">
        <v>8.1367924528301891</v>
      </c>
      <c r="Z22" s="14">
        <v>8.2114735658042743</v>
      </c>
      <c r="AA22" s="14">
        <v>7.7777777777777777</v>
      </c>
      <c r="AB22" s="14">
        <v>7.8006500541711805</v>
      </c>
      <c r="AC22" s="14">
        <v>8.5997794928335178</v>
      </c>
      <c r="AD22" s="14">
        <v>9.1658084449021633</v>
      </c>
      <c r="AE22" s="14">
        <v>8.2840236686390547</v>
      </c>
      <c r="AF22" s="14">
        <v>8.4778420038535636</v>
      </c>
      <c r="AG22" s="14">
        <v>9.0606508533437253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5.9968418346737176</v>
      </c>
      <c r="U23" s="11">
        <v>6.2982005141388173</v>
      </c>
      <c r="V23" s="11">
        <v>6.2210810666238725</v>
      </c>
      <c r="W23" s="11" t="s">
        <v>1</v>
      </c>
      <c r="X23" s="11">
        <v>4.9465473846843935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4.8277328796256906</v>
      </c>
      <c r="AD23" s="11" t="s">
        <v>1</v>
      </c>
      <c r="AE23" s="11">
        <v>4.3733554044241085</v>
      </c>
      <c r="AF23" s="11">
        <v>3.6886477148972934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3.6281588447653426</v>
      </c>
      <c r="M24" s="14">
        <v>3.4869315466385791</v>
      </c>
      <c r="N24" s="14">
        <v>4.7083836476040091</v>
      </c>
      <c r="O24" s="14">
        <v>6.238484117527392</v>
      </c>
      <c r="P24" s="14">
        <v>4.105317061663186</v>
      </c>
      <c r="Q24" s="14">
        <v>2.014218009478673</v>
      </c>
      <c r="R24" s="14">
        <v>3.2303043096648039</v>
      </c>
      <c r="S24" s="14">
        <v>4.3881284726927774</v>
      </c>
      <c r="T24" s="14">
        <v>4.198262494955288</v>
      </c>
      <c r="U24" s="14">
        <v>1.6002014446743065</v>
      </c>
      <c r="V24" s="14">
        <v>3.6237569285947178</v>
      </c>
      <c r="W24" s="14">
        <v>1.0156868958960543</v>
      </c>
      <c r="X24" s="14">
        <v>1.5319100978876867</v>
      </c>
      <c r="Y24" s="14">
        <v>1.6554536187563709</v>
      </c>
      <c r="Z24" s="14">
        <v>1.1842698075561562</v>
      </c>
      <c r="AA24" s="14">
        <v>1.9016262182832213</v>
      </c>
      <c r="AB24" s="14">
        <v>5.8959427055533862</v>
      </c>
      <c r="AC24" s="14">
        <v>4.9512145220575263</v>
      </c>
      <c r="AD24" s="14">
        <v>5.5897115031488447</v>
      </c>
      <c r="AE24" s="14">
        <v>2.7974395874167319</v>
      </c>
      <c r="AF24" s="14">
        <v>4.105808079231168</v>
      </c>
      <c r="AG24" s="14">
        <v>1.5178098322048865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6.8018847355798346</v>
      </c>
      <c r="S25" s="11">
        <v>9.3403212632725303</v>
      </c>
      <c r="T25" s="11" t="s">
        <v>1</v>
      </c>
      <c r="U25" s="11">
        <v>5.9682830818881811</v>
      </c>
      <c r="V25" s="11" t="s">
        <v>1</v>
      </c>
      <c r="W25" s="11">
        <v>4.1975720917544246</v>
      </c>
      <c r="X25" s="11" t="s">
        <v>1</v>
      </c>
      <c r="Y25" s="11">
        <v>4.1917224660790566</v>
      </c>
      <c r="Z25" s="11" t="s">
        <v>1</v>
      </c>
      <c r="AA25" s="11">
        <v>6.0399531918696852</v>
      </c>
      <c r="AB25" s="11" t="s">
        <v>1</v>
      </c>
      <c r="AC25" s="11">
        <v>8.6752607227338316</v>
      </c>
      <c r="AD25" s="11" t="s">
        <v>1</v>
      </c>
      <c r="AE25" s="11">
        <v>8.9612885212335573</v>
      </c>
      <c r="AF25" s="11" t="s">
        <v>1</v>
      </c>
      <c r="AG25" s="11">
        <v>12.454059279448943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14.694209756765128</v>
      </c>
      <c r="O26" s="14">
        <v>16.535603639246972</v>
      </c>
      <c r="P26" s="14">
        <v>17.056019473274958</v>
      </c>
      <c r="Q26" s="14">
        <v>16.113583543490087</v>
      </c>
      <c r="R26" s="14">
        <v>14.886500723623289</v>
      </c>
      <c r="S26" s="14">
        <v>11.907760784128035</v>
      </c>
      <c r="T26" s="14">
        <v>14.449541284403669</v>
      </c>
      <c r="U26" s="14">
        <v>13.517031815005016</v>
      </c>
      <c r="V26" s="14">
        <v>19.002221117861236</v>
      </c>
      <c r="W26" s="14">
        <v>22.669020577031215</v>
      </c>
      <c r="X26" s="14">
        <v>17.331865293130136</v>
      </c>
      <c r="Y26" s="14">
        <v>16.00610861667689</v>
      </c>
      <c r="Z26" s="14">
        <v>17.010188605340705</v>
      </c>
      <c r="AA26" s="14">
        <v>15.189671672804995</v>
      </c>
      <c r="AB26" s="14">
        <v>17.998887498261716</v>
      </c>
      <c r="AC26" s="14">
        <v>13.347541502338474</v>
      </c>
      <c r="AD26" s="14">
        <v>11.979077533060153</v>
      </c>
      <c r="AE26" s="14">
        <v>12.206743342705124</v>
      </c>
      <c r="AF26" s="14">
        <v>14.827537702769272</v>
      </c>
      <c r="AG26" s="14">
        <v>16.548734451022572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1.7440395181208732</v>
      </c>
      <c r="P27" s="11" t="s">
        <v>1</v>
      </c>
      <c r="Q27" s="11">
        <v>1.2954253954681487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6.5764921155046174</v>
      </c>
      <c r="X27" s="11" t="s">
        <v>1</v>
      </c>
      <c r="Y27" s="11">
        <v>3.572038134250116</v>
      </c>
      <c r="Z27" s="11" t="s">
        <v>1</v>
      </c>
      <c r="AA27" s="11">
        <v>4.4873265880880355</v>
      </c>
      <c r="AB27" s="11" t="s">
        <v>1</v>
      </c>
      <c r="AC27" s="11">
        <v>5.5658997207075407</v>
      </c>
      <c r="AD27" s="11" t="s">
        <v>1</v>
      </c>
      <c r="AE27" s="11">
        <v>3.4412337290529447</v>
      </c>
      <c r="AF27" s="11">
        <v>3.1773509046236317</v>
      </c>
      <c r="AG27" s="11">
        <v>4.3052993381544553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13.456187565570406</v>
      </c>
      <c r="S28" s="14">
        <v>13.403784762876899</v>
      </c>
      <c r="T28" s="14">
        <v>15.673920792269975</v>
      </c>
      <c r="U28" s="14">
        <v>14.352622712976759</v>
      </c>
      <c r="V28" s="14">
        <v>13.025041682698474</v>
      </c>
      <c r="W28" s="14">
        <v>12.520162068300211</v>
      </c>
      <c r="X28" s="14">
        <v>13.17074870222625</v>
      </c>
      <c r="Y28" s="14">
        <v>8.1685660853859314</v>
      </c>
      <c r="Z28" s="14">
        <v>13.415328190211204</v>
      </c>
      <c r="AA28" s="14">
        <v>8.6432273622847315</v>
      </c>
      <c r="AB28" s="14">
        <v>11.996884871246197</v>
      </c>
      <c r="AC28" s="14">
        <v>8.7590725612377831</v>
      </c>
      <c r="AD28" s="14">
        <v>4.1496743754156569</v>
      </c>
      <c r="AE28" s="14">
        <v>3.725337068136493</v>
      </c>
      <c r="AF28" s="14">
        <v>3.7517985176587234</v>
      </c>
      <c r="AG28" s="14">
        <v>3.8415344943304253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10.831954052257071</v>
      </c>
      <c r="P29" s="11">
        <v>10.73198018219594</v>
      </c>
      <c r="Q29" s="11">
        <v>12.058072590738423</v>
      </c>
      <c r="R29" s="11">
        <v>14.228468748154583</v>
      </c>
      <c r="S29" s="11">
        <v>13.125969466895256</v>
      </c>
      <c r="T29" s="11">
        <v>12.721020521353301</v>
      </c>
      <c r="U29" s="11">
        <v>11.693350250456543</v>
      </c>
      <c r="V29" s="11">
        <v>12.990634265492456</v>
      </c>
      <c r="W29" s="11">
        <v>6.9967378804828257</v>
      </c>
      <c r="X29" s="11">
        <v>8.4052912753224724</v>
      </c>
      <c r="Y29" s="11">
        <v>7.5611119330604453</v>
      </c>
      <c r="Z29" s="11">
        <v>7.7644082039727014</v>
      </c>
      <c r="AA29" s="11">
        <v>8.0438820323213402</v>
      </c>
      <c r="AB29" s="11">
        <v>6.7707617450586914</v>
      </c>
      <c r="AC29" s="11" t="s">
        <v>1</v>
      </c>
      <c r="AD29" s="11" t="s">
        <v>1</v>
      </c>
      <c r="AE29" s="11">
        <v>5.8717194338324621</v>
      </c>
      <c r="AF29" s="11">
        <v>6.1858273625271476</v>
      </c>
      <c r="AG29" s="11">
        <v>6.1197725971587955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7.3234820802357579</v>
      </c>
      <c r="R30" s="14">
        <v>6.0467093966787493</v>
      </c>
      <c r="S30" s="14">
        <v>6.1928362176612062</v>
      </c>
      <c r="T30" s="14">
        <v>5.8647870289429882</v>
      </c>
      <c r="U30" s="14">
        <v>7.4006067516237382</v>
      </c>
      <c r="V30" s="14">
        <v>7.2120296380011757</v>
      </c>
      <c r="W30" s="14">
        <v>6.867797211467626</v>
      </c>
      <c r="X30" s="14">
        <v>5.0488804472734978</v>
      </c>
      <c r="Y30" s="14">
        <v>5.9260955720714286</v>
      </c>
      <c r="Z30" s="14">
        <v>5.8023950728506506</v>
      </c>
      <c r="AA30" s="14">
        <v>6.0317460317460316</v>
      </c>
      <c r="AB30" s="14">
        <v>5.5442315532001629</v>
      </c>
      <c r="AC30" s="14">
        <v>5.9318637274549095</v>
      </c>
      <c r="AD30" s="14">
        <v>6.9184890656063622</v>
      </c>
      <c r="AE30" s="14">
        <v>7.7794561933534752</v>
      </c>
      <c r="AF30" s="14">
        <v>7.9912822375590258</v>
      </c>
      <c r="AG30" s="14">
        <v>8.268520029896651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1.3111342351716961</v>
      </c>
      <c r="R31" s="11" t="s">
        <v>1</v>
      </c>
      <c r="S31" s="11">
        <v>4.3912551828119106</v>
      </c>
      <c r="T31" s="11" t="s">
        <v>1</v>
      </c>
      <c r="U31" s="11">
        <v>5.080645161290323</v>
      </c>
      <c r="V31" s="11" t="s">
        <v>1</v>
      </c>
      <c r="W31" s="11">
        <v>5.1572572768118778</v>
      </c>
      <c r="X31" s="11" t="s">
        <v>1</v>
      </c>
      <c r="Y31" s="11">
        <v>3.6609283068206584</v>
      </c>
      <c r="Z31" s="11" t="s">
        <v>1</v>
      </c>
      <c r="AA31" s="11">
        <v>3.9470876893535309</v>
      </c>
      <c r="AB31" s="11" t="s">
        <v>1</v>
      </c>
      <c r="AC31" s="11">
        <v>6.7992188886916383</v>
      </c>
      <c r="AD31" s="11" t="s">
        <v>1</v>
      </c>
      <c r="AE31" s="11">
        <v>2.8889752558621584</v>
      </c>
      <c r="AF31" s="11" t="s">
        <v>1</v>
      </c>
      <c r="AG31" s="11">
        <v>4.3616623260337697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54</v>
      </c>
      <c r="AF35" s="11">
        <v>23.611111111111107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0.45892097604656379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15.001984389469508</v>
      </c>
      <c r="Z39" s="11">
        <v>15.272579332790887</v>
      </c>
      <c r="AA39" s="11">
        <v>15.543710021321964</v>
      </c>
      <c r="AB39" s="11">
        <v>12.235595185733136</v>
      </c>
      <c r="AC39" s="11">
        <v>3.7753062820401424</v>
      </c>
      <c r="AD39" s="11">
        <v>21.661670958753749</v>
      </c>
      <c r="AE39" s="11">
        <v>4.9049933716305789</v>
      </c>
      <c r="AF39" s="11">
        <v>22.058823529411764</v>
      </c>
      <c r="AG39" s="11">
        <v>3.5213249326611762</v>
      </c>
      <c r="AH39" s="11">
        <v>2.5965695121330081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10.059932545556014</v>
      </c>
      <c r="P48" s="14" t="s">
        <v>1</v>
      </c>
      <c r="Q48" s="14">
        <v>10.550806189806298</v>
      </c>
      <c r="R48" s="14" t="s">
        <v>1</v>
      </c>
      <c r="S48" s="14">
        <v>10.129366783637984</v>
      </c>
      <c r="T48" s="14">
        <v>10.907574240907572</v>
      </c>
      <c r="U48" s="14">
        <v>10.286188907994054</v>
      </c>
      <c r="V48" s="14">
        <v>10.071378706065055</v>
      </c>
      <c r="W48" s="14">
        <v>9.5148229940440334</v>
      </c>
      <c r="X48" s="14">
        <v>9.1200628707600284</v>
      </c>
      <c r="Y48" s="14">
        <v>8.8971349672074567</v>
      </c>
      <c r="Z48" s="14">
        <v>9.5721351818912801</v>
      </c>
      <c r="AA48" s="14">
        <v>7.3768952988857368</v>
      </c>
      <c r="AB48" s="14">
        <v>7.9517696005710903</v>
      </c>
      <c r="AC48" s="14">
        <v>7.5102782798017271</v>
      </c>
      <c r="AD48" s="14">
        <v>7.0494892393136954</v>
      </c>
      <c r="AE48" s="14">
        <v>6.7826069175638226</v>
      </c>
      <c r="AF48" s="14">
        <v>7.6351826569029004</v>
      </c>
      <c r="AG48" s="14">
        <v>6.4676020532949794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54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17.84589600033458</v>
      </c>
      <c r="V54" s="14">
        <v>16.854793707793128</v>
      </c>
      <c r="W54" s="14">
        <v>16.969604136969458</v>
      </c>
      <c r="X54" s="14" t="s">
        <v>1</v>
      </c>
      <c r="Y54" s="14" t="s">
        <v>1</v>
      </c>
      <c r="Z54" s="14" t="s">
        <v>1</v>
      </c>
      <c r="AA54" s="14">
        <v>11.327084051791704</v>
      </c>
      <c r="AB54" s="14">
        <v>1.009396786905123</v>
      </c>
      <c r="AC54" s="14">
        <v>0.98609316514174905</v>
      </c>
      <c r="AD54" s="14">
        <v>7.9785805482241106</v>
      </c>
      <c r="AE54" s="14">
        <v>0.61711464618760281</v>
      </c>
      <c r="AF54" s="14">
        <v>0.45764772286811095</v>
      </c>
      <c r="AG54" s="14">
        <v>0.42716737946719308</v>
      </c>
      <c r="AH54" s="14">
        <v>0.64243687095845514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3.9476553029311989</v>
      </c>
      <c r="P57" s="11">
        <v>4.1168099820385784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3.3510342127371562</v>
      </c>
      <c r="V57" s="11">
        <v>1.7710286673775295</v>
      </c>
      <c r="W57" s="11">
        <v>1.9749047094429459</v>
      </c>
      <c r="X57" s="11">
        <v>2.1441649970109742</v>
      </c>
      <c r="Y57" s="11">
        <v>1.9745460623753639</v>
      </c>
      <c r="Z57" s="11">
        <v>2.6029670458543452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9.745401907356948</v>
      </c>
      <c r="X58" s="14">
        <v>12.485043718361712</v>
      </c>
      <c r="Y58" s="14">
        <v>11.569994300495418</v>
      </c>
      <c r="Z58" s="14">
        <v>11.956619566195663</v>
      </c>
      <c r="AA58" s="14">
        <v>2.2459587048781651</v>
      </c>
      <c r="AB58" s="14">
        <v>1.8376934414148856</v>
      </c>
      <c r="AC58" s="14">
        <v>1.5844108541249315</v>
      </c>
      <c r="AD58" s="14">
        <v>2.8207942120879572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0.72075270726078455</v>
      </c>
      <c r="M5" s="11" t="s">
        <v>1</v>
      </c>
      <c r="N5" s="11" t="s">
        <v>1</v>
      </c>
      <c r="O5" s="11" t="s">
        <v>1</v>
      </c>
      <c r="P5" s="11">
        <v>1.245197525972124</v>
      </c>
      <c r="Q5" s="11">
        <v>1.2875594771892811</v>
      </c>
      <c r="R5" s="11">
        <v>1.4210061880476468</v>
      </c>
      <c r="S5" s="11">
        <v>1.2617868860273409</v>
      </c>
      <c r="T5" s="11">
        <v>1.6766273094327644</v>
      </c>
      <c r="U5" s="11">
        <v>1.5309338888728883</v>
      </c>
      <c r="V5" s="11">
        <v>0.98341644439290266</v>
      </c>
      <c r="W5" s="11">
        <v>0.76908991027284379</v>
      </c>
      <c r="X5" s="11">
        <v>0.69249636398202274</v>
      </c>
      <c r="Y5" s="11">
        <v>0.76141321957452968</v>
      </c>
      <c r="Z5" s="11" t="s">
        <v>1</v>
      </c>
      <c r="AA5" s="11">
        <v>0.96415389693484277</v>
      </c>
      <c r="AB5" s="11" t="s">
        <v>1</v>
      </c>
      <c r="AC5" s="11">
        <v>0.80049017565158365</v>
      </c>
      <c r="AD5" s="11" t="s">
        <v>1</v>
      </c>
      <c r="AE5" s="11">
        <v>0.89399990426282627</v>
      </c>
      <c r="AF5" s="11" t="s">
        <v>1</v>
      </c>
      <c r="AG5" s="11">
        <v>0.68285846556795893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4.876260983498411</v>
      </c>
      <c r="V6" s="14" t="s">
        <v>1</v>
      </c>
      <c r="W6" s="14" t="s">
        <v>1</v>
      </c>
      <c r="X6" s="14" t="s">
        <v>1</v>
      </c>
      <c r="Y6" s="14" t="s">
        <v>1</v>
      </c>
      <c r="Z6" s="14" t="s">
        <v>1</v>
      </c>
      <c r="AA6" s="14">
        <v>1.4788108708295877</v>
      </c>
      <c r="AB6" s="14">
        <v>1.3010984068883886</v>
      </c>
      <c r="AC6" s="14">
        <v>1.5159909649373819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4.457657782910375</v>
      </c>
      <c r="R7" s="18">
        <v>3.7103089636915354</v>
      </c>
      <c r="S7" s="18">
        <v>3.6440013486049763</v>
      </c>
      <c r="T7" s="18">
        <v>3.4864529193481215</v>
      </c>
      <c r="U7" s="18">
        <v>2.8915586998445302</v>
      </c>
      <c r="V7" s="18">
        <v>2.9868414673780599</v>
      </c>
      <c r="W7" s="18">
        <v>2.1726599544842702</v>
      </c>
      <c r="X7" s="18">
        <v>2.3731803084219409</v>
      </c>
      <c r="Y7" s="18">
        <v>1.8699865530239228</v>
      </c>
      <c r="Z7" s="18">
        <v>1.9869082105237408</v>
      </c>
      <c r="AA7" s="18">
        <v>1.6377782607475597</v>
      </c>
      <c r="AB7" s="18">
        <v>1.8422980587160525</v>
      </c>
      <c r="AC7" s="18">
        <v>1.5602443766761436</v>
      </c>
      <c r="AD7" s="18">
        <v>1.5834793360879573</v>
      </c>
      <c r="AE7" s="18">
        <v>1.5416348569395821</v>
      </c>
      <c r="AF7" s="18">
        <v>1.2721173197001081</v>
      </c>
      <c r="AG7" s="18">
        <v>1.1423850919255045</v>
      </c>
      <c r="AH7" s="18">
        <v>1.1653372262806667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0.17812063840510556</v>
      </c>
      <c r="P8" s="14" t="s">
        <v>1</v>
      </c>
      <c r="Q8" s="14">
        <v>0.22248198369486327</v>
      </c>
      <c r="R8" s="14" t="s">
        <v>1</v>
      </c>
      <c r="S8" s="14">
        <v>3.146020284340309E-2</v>
      </c>
      <c r="T8" s="14" t="s">
        <v>1</v>
      </c>
      <c r="U8" s="14">
        <v>1.4146802516754403E-2</v>
      </c>
      <c r="V8" s="14">
        <v>3.269590115927748E-2</v>
      </c>
      <c r="W8" s="14">
        <v>0.12027077549427183</v>
      </c>
      <c r="X8" s="14">
        <v>6.1467174164873885E-2</v>
      </c>
      <c r="Y8" s="14">
        <v>0.11229779009769909</v>
      </c>
      <c r="Z8" s="14" t="s">
        <v>1</v>
      </c>
      <c r="AA8" s="14">
        <v>4.6230827803763724E-2</v>
      </c>
      <c r="AB8" s="14" t="s">
        <v>1</v>
      </c>
      <c r="AC8" s="14">
        <v>0.20698295114112966</v>
      </c>
      <c r="AD8" s="14" t="s">
        <v>1</v>
      </c>
      <c r="AE8" s="14">
        <v>0.13085450460459722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1.1030413073082159</v>
      </c>
      <c r="P9" s="11">
        <v>0.44410565737579966</v>
      </c>
      <c r="Q9" s="11" t="s">
        <v>54</v>
      </c>
      <c r="R9" s="11">
        <v>1.0420646774809823E-2</v>
      </c>
      <c r="S9" s="11">
        <v>8.2997883553969365E-3</v>
      </c>
      <c r="T9" s="11">
        <v>0.39385299376600785</v>
      </c>
      <c r="U9" s="11">
        <v>0.53048652064026958</v>
      </c>
      <c r="V9" s="11">
        <v>0.56950862638066424</v>
      </c>
      <c r="W9" s="11">
        <v>0.21941646569253326</v>
      </c>
      <c r="X9" s="11">
        <v>0.21560553916748607</v>
      </c>
      <c r="Y9" s="11">
        <v>0.28298652896600518</v>
      </c>
      <c r="Z9" s="11">
        <v>0.38297952423968679</v>
      </c>
      <c r="AA9" s="11" t="s">
        <v>1</v>
      </c>
      <c r="AB9" s="11" t="s">
        <v>1</v>
      </c>
      <c r="AC9" s="11">
        <v>0.47511312217194573</v>
      </c>
      <c r="AD9" s="11">
        <v>0.46221864951768488</v>
      </c>
      <c r="AE9" s="11">
        <v>0.43155765340525964</v>
      </c>
      <c r="AF9" s="11">
        <v>0.42724406835905093</v>
      </c>
      <c r="AG9" s="11">
        <v>0.45458755798128919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1.8809101321689008</v>
      </c>
      <c r="P10" s="14">
        <v>1.786592366413053</v>
      </c>
      <c r="Q10" s="14">
        <v>1.7734227058222369</v>
      </c>
      <c r="R10" s="14">
        <v>1.7778332971269522</v>
      </c>
      <c r="S10" s="14">
        <v>1.69487544560883</v>
      </c>
      <c r="T10" s="14">
        <v>1.6271365705171541</v>
      </c>
      <c r="U10" s="14">
        <v>1.8126290098534319</v>
      </c>
      <c r="V10" s="14">
        <v>1.3502037914475953</v>
      </c>
      <c r="W10" s="14">
        <v>1.4526590628864828</v>
      </c>
      <c r="X10" s="14">
        <v>1.4143935686887699</v>
      </c>
      <c r="Y10" s="14">
        <v>1.4459609000368867</v>
      </c>
      <c r="Z10" s="14">
        <v>1.3368523724826438</v>
      </c>
      <c r="AA10" s="14">
        <v>1.293349775919632</v>
      </c>
      <c r="AB10" s="14">
        <v>1.3058154684353904</v>
      </c>
      <c r="AC10" s="14">
        <v>1.0834962301033229</v>
      </c>
      <c r="AD10" s="14">
        <v>1.1551844119693808</v>
      </c>
      <c r="AE10" s="14">
        <v>1.0991119394803202</v>
      </c>
      <c r="AF10" s="14">
        <v>0.83773682175538078</v>
      </c>
      <c r="AG10" s="14">
        <v>0.72748516830247789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1.9122120085769942</v>
      </c>
      <c r="N11" s="11">
        <v>2.1208055929596079</v>
      </c>
      <c r="O11" s="11">
        <v>1.8661772198973829</v>
      </c>
      <c r="P11" s="11">
        <v>2.1441085570340546</v>
      </c>
      <c r="Q11" s="11">
        <v>2.5156845945497763</v>
      </c>
      <c r="R11" s="11">
        <v>2.5479633823411745</v>
      </c>
      <c r="S11" s="11">
        <v>2.0187074787716006</v>
      </c>
      <c r="T11" s="11">
        <v>2.1009140431794924</v>
      </c>
      <c r="U11" s="11">
        <v>2.2469403728650685</v>
      </c>
      <c r="V11" s="11">
        <v>2.1055456549440494</v>
      </c>
      <c r="W11" s="11">
        <v>1.959910972336901</v>
      </c>
      <c r="X11" s="11">
        <v>1.8611115017984612</v>
      </c>
      <c r="Y11" s="11">
        <v>1.8952473935220611</v>
      </c>
      <c r="Z11" s="11">
        <v>1.8730254066700942</v>
      </c>
      <c r="AA11" s="11" t="s">
        <v>1</v>
      </c>
      <c r="AB11" s="11">
        <v>1.8393562425887477</v>
      </c>
      <c r="AC11" s="11">
        <v>1.7541179172427601</v>
      </c>
      <c r="AD11" s="11">
        <v>1.7480863144595453</v>
      </c>
      <c r="AE11" s="11">
        <v>1.5036508527528805</v>
      </c>
      <c r="AF11" s="11">
        <v>1.5923998914323969</v>
      </c>
      <c r="AG11" s="11">
        <v>1.4578993195943215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1.8173000114116169</v>
      </c>
      <c r="R12" s="14">
        <v>1.2610882761793325</v>
      </c>
      <c r="S12" s="14">
        <v>3.6949313121743246</v>
      </c>
      <c r="T12" s="14">
        <v>1.7287537366291703</v>
      </c>
      <c r="U12" s="14">
        <v>4.1185759500105048</v>
      </c>
      <c r="V12" s="14">
        <v>3.3434505553878182</v>
      </c>
      <c r="W12" s="14">
        <v>2.4231384887122593</v>
      </c>
      <c r="X12" s="14">
        <v>3.2951061835856219</v>
      </c>
      <c r="Y12" s="14">
        <v>2.9428142790694629</v>
      </c>
      <c r="Z12" s="14">
        <v>3.8658555565329782</v>
      </c>
      <c r="AA12" s="14">
        <v>4.197399480348925</v>
      </c>
      <c r="AB12" s="14">
        <v>3.2085809537614147</v>
      </c>
      <c r="AC12" s="14">
        <v>1.4735109533593476</v>
      </c>
      <c r="AD12" s="14">
        <v>1.3667300936768152</v>
      </c>
      <c r="AE12" s="14">
        <v>1.5107431135370168</v>
      </c>
      <c r="AF12" s="14">
        <v>4.0159433502236732</v>
      </c>
      <c r="AG12" s="14">
        <v>3.1014264838412018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7.2669617493558838E-2</v>
      </c>
      <c r="AB13" s="11" t="s">
        <v>1</v>
      </c>
      <c r="AC13" s="11">
        <v>0.29334753217600223</v>
      </c>
      <c r="AD13" s="11" t="s">
        <v>1</v>
      </c>
      <c r="AE13" s="11">
        <v>0.16445128976954126</v>
      </c>
      <c r="AF13" s="11" t="s">
        <v>1</v>
      </c>
      <c r="AG13" s="11">
        <v>0.19254110550871534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1.5181380291618258</v>
      </c>
      <c r="T14" s="14">
        <v>1.4609086530743296</v>
      </c>
      <c r="U14" s="14">
        <v>1.5290844356416966</v>
      </c>
      <c r="V14" s="14">
        <v>1.4809236947791167</v>
      </c>
      <c r="W14" s="14">
        <v>1.5662259440457669</v>
      </c>
      <c r="X14" s="14">
        <v>1.7642977500247792</v>
      </c>
      <c r="Y14" s="14">
        <v>1.2917989222706134</v>
      </c>
      <c r="Z14" s="14">
        <v>1.1858445199747605</v>
      </c>
      <c r="AA14" s="14">
        <v>1.1095061839848335</v>
      </c>
      <c r="AB14" s="14">
        <v>0.90535618524564787</v>
      </c>
      <c r="AC14" s="14">
        <v>0.9990519442189344</v>
      </c>
      <c r="AD14" s="14">
        <v>0.87576383631813992</v>
      </c>
      <c r="AE14" s="14">
        <v>0.88207030693694</v>
      </c>
      <c r="AF14" s="14">
        <v>0.94734893815081178</v>
      </c>
      <c r="AG14" s="14">
        <v>0.83943466010339607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>
        <v>0.11059228311624478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>
        <v>0.29114311982837876</v>
      </c>
      <c r="V15" s="11">
        <v>0.32757051865332121</v>
      </c>
      <c r="W15" s="11">
        <v>0.25044058992672291</v>
      </c>
      <c r="X15" s="11" t="s">
        <v>54</v>
      </c>
      <c r="Y15" s="11" t="s">
        <v>54</v>
      </c>
      <c r="Z15" s="11" t="s">
        <v>54</v>
      </c>
      <c r="AA15" s="11">
        <v>2.9246607393542349E-2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11.771813554977847</v>
      </c>
      <c r="Q16" s="14">
        <v>7.9658997158309663</v>
      </c>
      <c r="R16" s="14">
        <v>5.4017203697391372</v>
      </c>
      <c r="S16" s="14">
        <v>4.5168053462622026</v>
      </c>
      <c r="T16" s="14">
        <v>8.5896230786543644</v>
      </c>
      <c r="U16" s="14">
        <v>7.1525064276687536</v>
      </c>
      <c r="V16" s="14">
        <v>7.2879616482265126</v>
      </c>
      <c r="W16" s="14">
        <v>8.05572608025658</v>
      </c>
      <c r="X16" s="14">
        <v>8.3237316248623046</v>
      </c>
      <c r="Y16" s="14">
        <v>8.5953327419867076</v>
      </c>
      <c r="Z16" s="14">
        <v>6.3867591578434952</v>
      </c>
      <c r="AA16" s="14">
        <v>7.9611790208406417</v>
      </c>
      <c r="AB16" s="14">
        <v>9.0549484980221671</v>
      </c>
      <c r="AC16" s="14">
        <v>9.4157706894367816</v>
      </c>
      <c r="AD16" s="14">
        <v>6.3485994104079051</v>
      </c>
      <c r="AE16" s="14">
        <v>5.9754688095655917</v>
      </c>
      <c r="AF16" s="14">
        <v>4.9162673751126711</v>
      </c>
      <c r="AG16" s="14">
        <v>8.474960646727677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15.855072463768117</v>
      </c>
      <c r="Y17" s="11">
        <v>17.434210526315791</v>
      </c>
      <c r="Z17" s="11">
        <v>13.46578366445916</v>
      </c>
      <c r="AA17" s="11">
        <v>21.639344262295083</v>
      </c>
      <c r="AB17" s="11">
        <v>14.285714285714285</v>
      </c>
      <c r="AC17" s="11">
        <v>10.51051051051051</v>
      </c>
      <c r="AD17" s="11">
        <v>10.817307692307692</v>
      </c>
      <c r="AE17" s="11">
        <v>9.071729957805907</v>
      </c>
      <c r="AF17" s="11">
        <v>6.3685970270231156</v>
      </c>
      <c r="AG17" s="11">
        <v>7.065843819037557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2.1401684135896488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5.4544381118045342</v>
      </c>
      <c r="V19" s="11">
        <v>4.9526766010986902</v>
      </c>
      <c r="W19" s="11">
        <v>3.8287394303501863</v>
      </c>
      <c r="X19" s="11">
        <v>3.0314422620129853</v>
      </c>
      <c r="Y19" s="11">
        <v>3.0965257288523347</v>
      </c>
      <c r="Z19" s="11">
        <v>2.2217025916107205</v>
      </c>
      <c r="AA19" s="11">
        <v>2.3589268797940122</v>
      </c>
      <c r="AB19" s="11">
        <v>1.4237580076016731</v>
      </c>
      <c r="AC19" s="11">
        <v>1.2306022255283262</v>
      </c>
      <c r="AD19" s="11">
        <v>1.3773794982741145</v>
      </c>
      <c r="AE19" s="11">
        <v>0.64081786924558803</v>
      </c>
      <c r="AF19" s="11">
        <v>0.31162424232726921</v>
      </c>
      <c r="AG19" s="11">
        <v>0.45686778258077398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0.1254606759193915</v>
      </c>
      <c r="R20" s="14">
        <v>3.5011553812758209E-2</v>
      </c>
      <c r="S20" s="14">
        <v>2.442002442002442E-2</v>
      </c>
      <c r="T20" s="14">
        <v>0.59556036816459124</v>
      </c>
      <c r="U20" s="14">
        <v>1.0379777750641104</v>
      </c>
      <c r="V20" s="14">
        <v>0.9513842641042719</v>
      </c>
      <c r="W20" s="14">
        <v>0.86775425199583489</v>
      </c>
      <c r="X20" s="14">
        <v>0.96024582293067029</v>
      </c>
      <c r="Y20" s="14">
        <v>1.066143545566975</v>
      </c>
      <c r="Z20" s="14">
        <v>0.88885728507430839</v>
      </c>
      <c r="AA20" s="14">
        <v>0.4904665563116915</v>
      </c>
      <c r="AB20" s="14">
        <v>0.50040658034653152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3.7785418043388126</v>
      </c>
      <c r="X22" s="14">
        <v>4.1973633446595038</v>
      </c>
      <c r="Y22" s="14">
        <v>0.87408158094755517</v>
      </c>
      <c r="Z22" s="14">
        <v>0.90212555610479483</v>
      </c>
      <c r="AA22" s="14">
        <v>0.86870191114420459</v>
      </c>
      <c r="AB22" s="14">
        <v>0.84646132142017405</v>
      </c>
      <c r="AC22" s="14">
        <v>0.85978835978835977</v>
      </c>
      <c r="AD22" s="14">
        <v>0.94751410624933463</v>
      </c>
      <c r="AE22" s="14">
        <v>0.82119464268256925</v>
      </c>
      <c r="AF22" s="14">
        <v>0.83650190114068435</v>
      </c>
      <c r="AG22" s="14">
        <v>0.87680853909102874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6.9572256305385149</v>
      </c>
      <c r="U23" s="11">
        <v>7.9755849440488316</v>
      </c>
      <c r="V23" s="11">
        <v>9.146317486532185</v>
      </c>
      <c r="W23" s="11" t="s">
        <v>1</v>
      </c>
      <c r="X23" s="11">
        <v>4.2811542940948106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0.20994802167921423</v>
      </c>
      <c r="AD23" s="11" t="s">
        <v>1</v>
      </c>
      <c r="AE23" s="11">
        <v>0.10947702389808571</v>
      </c>
      <c r="AF23" s="11">
        <v>0.14368108576920949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3.2080440507541295</v>
      </c>
      <c r="M24" s="14">
        <v>2.2944813373024959</v>
      </c>
      <c r="N24" s="14">
        <v>2.8031152552266549</v>
      </c>
      <c r="O24" s="14">
        <v>3.3181230793962886</v>
      </c>
      <c r="P24" s="14">
        <v>1.8799122092854752</v>
      </c>
      <c r="Q24" s="14">
        <v>0.81173154091255506</v>
      </c>
      <c r="R24" s="14">
        <v>0.85304080072878885</v>
      </c>
      <c r="S24" s="14">
        <v>0.87254391552869492</v>
      </c>
      <c r="T24" s="14">
        <v>0.63606844373215932</v>
      </c>
      <c r="U24" s="14">
        <v>0.26657739627663518</v>
      </c>
      <c r="V24" s="14">
        <v>0.58699936290804422</v>
      </c>
      <c r="W24" s="14">
        <v>0.1675666585047268</v>
      </c>
      <c r="X24" s="14">
        <v>0.17815683043738764</v>
      </c>
      <c r="Y24" s="14">
        <v>0.25516109400842785</v>
      </c>
      <c r="Z24" s="14">
        <v>0.17747446125355271</v>
      </c>
      <c r="AA24" s="14">
        <v>0.28908072329990631</v>
      </c>
      <c r="AB24" s="14">
        <v>0.69793627382564505</v>
      </c>
      <c r="AC24" s="14">
        <v>0.58365483694174181</v>
      </c>
      <c r="AD24" s="14">
        <v>0.62716328984879099</v>
      </c>
      <c r="AE24" s="14">
        <v>0.29754999165391671</v>
      </c>
      <c r="AF24" s="14">
        <v>0.38957053033732364</v>
      </c>
      <c r="AG24" s="14">
        <v>0.13311900725648335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0.73477289328521211</v>
      </c>
      <c r="S25" s="11">
        <v>1.0258043296256429</v>
      </c>
      <c r="T25" s="11" t="s">
        <v>1</v>
      </c>
      <c r="U25" s="11">
        <v>0.67667306057699739</v>
      </c>
      <c r="V25" s="11" t="s">
        <v>1</v>
      </c>
      <c r="W25" s="11">
        <v>0.46714076040643782</v>
      </c>
      <c r="X25" s="11" t="s">
        <v>1</v>
      </c>
      <c r="Y25" s="11">
        <v>0.38171800105792253</v>
      </c>
      <c r="Z25" s="11" t="s">
        <v>1</v>
      </c>
      <c r="AA25" s="11">
        <v>0.55644885329485161</v>
      </c>
      <c r="AB25" s="11" t="s">
        <v>1</v>
      </c>
      <c r="AC25" s="11">
        <v>1.1340610015423878</v>
      </c>
      <c r="AD25" s="11" t="s">
        <v>1</v>
      </c>
      <c r="AE25" s="11">
        <v>1.1993783508712541</v>
      </c>
      <c r="AF25" s="11" t="s">
        <v>1</v>
      </c>
      <c r="AG25" s="11">
        <v>1.7731028550420993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8.5441699368851332</v>
      </c>
      <c r="O26" s="14">
        <v>11.697101818013598</v>
      </c>
      <c r="P26" s="14">
        <v>13.249594716874819</v>
      </c>
      <c r="Q26" s="14">
        <v>14.789525041414212</v>
      </c>
      <c r="R26" s="14">
        <v>15.834316892150152</v>
      </c>
      <c r="S26" s="14">
        <v>15.044628969346</v>
      </c>
      <c r="T26" s="14">
        <v>25.439861551773866</v>
      </c>
      <c r="U26" s="14">
        <v>13.577084701728511</v>
      </c>
      <c r="V26" s="14">
        <v>21.651354943086613</v>
      </c>
      <c r="W26" s="14">
        <v>24.672687226359994</v>
      </c>
      <c r="X26" s="14">
        <v>20.608267385933424</v>
      </c>
      <c r="Y26" s="14">
        <v>25.403126651354306</v>
      </c>
      <c r="Z26" s="14">
        <v>22.198433935595691</v>
      </c>
      <c r="AA26" s="14">
        <v>15.582921165294744</v>
      </c>
      <c r="AB26" s="14">
        <v>12.126387655753906</v>
      </c>
      <c r="AC26" s="14">
        <v>7.9382684615993782</v>
      </c>
      <c r="AD26" s="14">
        <v>6.4286218099902568</v>
      </c>
      <c r="AE26" s="14">
        <v>7.1097945561763725</v>
      </c>
      <c r="AF26" s="14">
        <v>8.513555701550743</v>
      </c>
      <c r="AG26" s="14">
        <v>9.0114147706590177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1.2536686111815645</v>
      </c>
      <c r="P27" s="11" t="s">
        <v>1</v>
      </c>
      <c r="Q27" s="11">
        <v>0.84561757991504749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4.7899668900345151</v>
      </c>
      <c r="X27" s="11" t="s">
        <v>1</v>
      </c>
      <c r="Y27" s="11">
        <v>3.3005159168224933</v>
      </c>
      <c r="Z27" s="11" t="s">
        <v>1</v>
      </c>
      <c r="AA27" s="11">
        <v>4.0205607476635521</v>
      </c>
      <c r="AB27" s="11" t="s">
        <v>1</v>
      </c>
      <c r="AC27" s="11">
        <v>2.7516300476686206</v>
      </c>
      <c r="AD27" s="11" t="s">
        <v>1</v>
      </c>
      <c r="AE27" s="11">
        <v>1.8615456094161376</v>
      </c>
      <c r="AF27" s="11">
        <v>1.7132017904815433</v>
      </c>
      <c r="AG27" s="11">
        <v>2.508166467644998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12.612227447627191</v>
      </c>
      <c r="S28" s="14">
        <v>13.313188943115289</v>
      </c>
      <c r="T28" s="14">
        <v>14.823385781575999</v>
      </c>
      <c r="U28" s="14">
        <v>13.856639247943594</v>
      </c>
      <c r="V28" s="14">
        <v>11.131053096678288</v>
      </c>
      <c r="W28" s="14">
        <v>10.230167738680791</v>
      </c>
      <c r="X28" s="14">
        <v>8.5659645433781684</v>
      </c>
      <c r="Y28" s="14">
        <v>4.1626449350617616</v>
      </c>
      <c r="Z28" s="14">
        <v>11.80162806653192</v>
      </c>
      <c r="AA28" s="14">
        <v>9.6101123740579908</v>
      </c>
      <c r="AB28" s="14">
        <v>5.5646331994193314</v>
      </c>
      <c r="AC28" s="14">
        <v>3.7168353661691458</v>
      </c>
      <c r="AD28" s="14">
        <v>1.8030936659996617</v>
      </c>
      <c r="AE28" s="14">
        <v>1.5896359700580003</v>
      </c>
      <c r="AF28" s="14">
        <v>1.6932643222167958</v>
      </c>
      <c r="AG28" s="14">
        <v>1.5546226496011588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4.5909954851513648</v>
      </c>
      <c r="P29" s="11">
        <v>3.638711775012192</v>
      </c>
      <c r="Q29" s="11">
        <v>5.3247086288311545</v>
      </c>
      <c r="R29" s="11">
        <v>5.8771670006098082</v>
      </c>
      <c r="S29" s="11">
        <v>5.5130178955345173</v>
      </c>
      <c r="T29" s="11">
        <v>4.4392945439155191</v>
      </c>
      <c r="U29" s="11">
        <v>4.1860513962256229</v>
      </c>
      <c r="V29" s="11">
        <v>4.0548857503731774</v>
      </c>
      <c r="W29" s="11">
        <v>1.6335923872841347</v>
      </c>
      <c r="X29" s="11">
        <v>1.767801803985388</v>
      </c>
      <c r="Y29" s="11">
        <v>1.5409174815991102</v>
      </c>
      <c r="Z29" s="11">
        <v>1.3810140138101401</v>
      </c>
      <c r="AA29" s="11">
        <v>1.5697885155437519</v>
      </c>
      <c r="AB29" s="11">
        <v>1.3141630458560913</v>
      </c>
      <c r="AC29" s="11" t="s">
        <v>1</v>
      </c>
      <c r="AD29" s="11" t="s">
        <v>1</v>
      </c>
      <c r="AE29" s="11">
        <v>1.5596175117267761</v>
      </c>
      <c r="AF29" s="11">
        <v>1.7190385575556089</v>
      </c>
      <c r="AG29" s="11">
        <v>1.6958313502824234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2.6966830116766713</v>
      </c>
      <c r="R30" s="14">
        <v>2.1427175383327439</v>
      </c>
      <c r="S30" s="14">
        <v>2.3983377504561396</v>
      </c>
      <c r="T30" s="14">
        <v>2.3715338463051649</v>
      </c>
      <c r="U30" s="14">
        <v>3.4257544944483089</v>
      </c>
      <c r="V30" s="14">
        <v>3.3699851553742803</v>
      </c>
      <c r="W30" s="14">
        <v>3.0183805958133583</v>
      </c>
      <c r="X30" s="14">
        <v>2.11183384110578</v>
      </c>
      <c r="Y30" s="14">
        <v>2.3964131312272952</v>
      </c>
      <c r="Z30" s="14">
        <v>2.3490134234380653</v>
      </c>
      <c r="AA30" s="14">
        <v>2.5169730087762874</v>
      </c>
      <c r="AB30" s="14">
        <v>2.1960277732924269</v>
      </c>
      <c r="AC30" s="14">
        <v>2.2023809523809526</v>
      </c>
      <c r="AD30" s="14">
        <v>2.3523049885088549</v>
      </c>
      <c r="AE30" s="14">
        <v>2.6945716154349246</v>
      </c>
      <c r="AF30" s="14">
        <v>2.8368794326241136</v>
      </c>
      <c r="AG30" s="14">
        <v>2.7765315372699764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0.10010964389569529</v>
      </c>
      <c r="R31" s="11" t="s">
        <v>1</v>
      </c>
      <c r="S31" s="11">
        <v>0.34576401976642379</v>
      </c>
      <c r="T31" s="11" t="s">
        <v>1</v>
      </c>
      <c r="U31" s="11">
        <v>0.37306804050453019</v>
      </c>
      <c r="V31" s="11" t="s">
        <v>1</v>
      </c>
      <c r="W31" s="11">
        <v>0.38550275984930349</v>
      </c>
      <c r="X31" s="11" t="s">
        <v>1</v>
      </c>
      <c r="Y31" s="11" t="s">
        <v>1</v>
      </c>
      <c r="Z31" s="11" t="s">
        <v>1</v>
      </c>
      <c r="AA31" s="11">
        <v>0.23558175960473202</v>
      </c>
      <c r="AB31" s="11" t="s">
        <v>1</v>
      </c>
      <c r="AC31" s="11">
        <v>0.40530816119200808</v>
      </c>
      <c r="AD31" s="11" t="s">
        <v>1</v>
      </c>
      <c r="AE31" s="11">
        <v>0.20884843035888215</v>
      </c>
      <c r="AF31" s="11" t="s">
        <v>1</v>
      </c>
      <c r="AG31" s="11">
        <v>0.3173560361740958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 t="s">
        <v>54</v>
      </c>
      <c r="AF35" s="11">
        <v>3.938604112366058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>
        <v>1.9339622641509433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2.7636966270228114</v>
      </c>
      <c r="Z39" s="11">
        <v>2.6008757343975164</v>
      </c>
      <c r="AA39" s="11">
        <v>2.0214848624336574</v>
      </c>
      <c r="AB39" s="11">
        <v>1.5329278922742438</v>
      </c>
      <c r="AC39" s="11">
        <v>0.43338835885952537</v>
      </c>
      <c r="AD39" s="11">
        <v>2.2442374141626207</v>
      </c>
      <c r="AE39" s="11">
        <v>0.40306474454410107</v>
      </c>
      <c r="AF39" s="11">
        <v>1.9237620235126467</v>
      </c>
      <c r="AG39" s="11">
        <v>0.20373983827963399</v>
      </c>
      <c r="AH39" s="11">
        <v>0.13757979141000554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3.0150534506581343</v>
      </c>
      <c r="P48" s="14" t="s">
        <v>1</v>
      </c>
      <c r="Q48" s="14">
        <v>3.5320967975655702</v>
      </c>
      <c r="R48" s="14" t="s">
        <v>1</v>
      </c>
      <c r="S48" s="14">
        <v>3.5054224692626055</v>
      </c>
      <c r="T48" s="14" t="s">
        <v>1</v>
      </c>
      <c r="U48" s="14">
        <v>3.8642397700834814</v>
      </c>
      <c r="V48" s="14" t="s">
        <v>1</v>
      </c>
      <c r="W48" s="14">
        <v>3.5397569124596053</v>
      </c>
      <c r="X48" s="14" t="s">
        <v>1</v>
      </c>
      <c r="Y48" s="14">
        <v>3.2963067844451959</v>
      </c>
      <c r="Z48" s="14" t="s">
        <v>1</v>
      </c>
      <c r="AA48" s="14">
        <v>2.5081194735952841</v>
      </c>
      <c r="AB48" s="14" t="s">
        <v>1</v>
      </c>
      <c r="AC48" s="14">
        <v>2.3986254991510636</v>
      </c>
      <c r="AD48" s="14">
        <v>2.3235364302922727</v>
      </c>
      <c r="AE48" s="14">
        <v>1.9974888367653567</v>
      </c>
      <c r="AF48" s="14">
        <v>2.1360015509304136</v>
      </c>
      <c r="AG48" s="14">
        <v>1.9610863109484062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 t="s">
        <v>54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66.120955408556796</v>
      </c>
      <c r="V54" s="14">
        <v>71.60077015756319</v>
      </c>
      <c r="W54" s="14">
        <v>62.652280448007538</v>
      </c>
      <c r="X54" s="14" t="s">
        <v>1</v>
      </c>
      <c r="Y54" s="14" t="s">
        <v>1</v>
      </c>
      <c r="Z54" s="14" t="s">
        <v>1</v>
      </c>
      <c r="AA54" s="14">
        <v>24.237477638640431</v>
      </c>
      <c r="AB54" s="14">
        <v>2.8559176672384226</v>
      </c>
      <c r="AC54" s="14">
        <v>2.6527118180324032</v>
      </c>
      <c r="AD54" s="14">
        <v>22.423107426824672</v>
      </c>
      <c r="AE54" s="14">
        <v>1.7503317622294421</v>
      </c>
      <c r="AF54" s="14">
        <v>6.3917413445069737</v>
      </c>
      <c r="AG54" s="14">
        <v>17.61865531033693</v>
      </c>
      <c r="AH54" s="14">
        <v>13.444888754562575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1.137844743830966</v>
      </c>
      <c r="P57" s="11">
        <v>0.86371993956053972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1.0281249396356893</v>
      </c>
      <c r="V57" s="11">
        <v>0.44919408101610397</v>
      </c>
      <c r="W57" s="11">
        <v>0.48818461372316629</v>
      </c>
      <c r="X57" s="11">
        <v>0.50427479686613097</v>
      </c>
      <c r="Y57" s="11">
        <v>0.42112433856036741</v>
      </c>
      <c r="Z57" s="11">
        <v>0.49589812455531873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1.8231054119708496</v>
      </c>
      <c r="X58" s="14">
        <v>2.2026109830156204</v>
      </c>
      <c r="Y58" s="14">
        <v>1.9778605529615443</v>
      </c>
      <c r="Z58" s="14">
        <v>1.807310868352674</v>
      </c>
      <c r="AA58" s="14">
        <v>0.30418889419909845</v>
      </c>
      <c r="AB58" s="14">
        <v>0.23264220910977915</v>
      </c>
      <c r="AC58" s="14">
        <v>0.18609725185696177</v>
      </c>
      <c r="AD58" s="14">
        <v>0.34162453789620328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440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31.61</v>
      </c>
      <c r="M5" s="23" t="s">
        <v>1</v>
      </c>
      <c r="N5" s="23" t="s">
        <v>1</v>
      </c>
      <c r="O5" s="23" t="s">
        <v>1</v>
      </c>
      <c r="P5" s="23">
        <v>73.960999999999999</v>
      </c>
      <c r="Q5" s="23">
        <v>111.827</v>
      </c>
      <c r="R5" s="23">
        <v>133.22900000000001</v>
      </c>
      <c r="S5" s="23">
        <v>156.64500000000001</v>
      </c>
      <c r="T5" s="23">
        <v>180.75700000000001</v>
      </c>
      <c r="U5" s="23">
        <v>175.285</v>
      </c>
      <c r="V5" s="23">
        <v>188.559</v>
      </c>
      <c r="W5" s="23">
        <v>202.971</v>
      </c>
      <c r="X5" s="23">
        <v>217.81</v>
      </c>
      <c r="Y5" s="23">
        <v>230.06</v>
      </c>
      <c r="Z5" s="23">
        <v>245.363</v>
      </c>
      <c r="AA5" s="23">
        <v>282.46699999999998</v>
      </c>
      <c r="AB5" s="23">
        <v>316.62</v>
      </c>
      <c r="AC5" s="23">
        <v>348.02600000000001</v>
      </c>
      <c r="AD5" s="23">
        <v>375.96600000000001</v>
      </c>
      <c r="AE5" s="23">
        <v>440.78199999999998</v>
      </c>
      <c r="AF5" s="23">
        <v>472.71499999999997</v>
      </c>
      <c r="AG5" s="23">
        <v>531.19399999999996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0.72809080683096428</v>
      </c>
      <c r="V6" s="25">
        <v>0.36148890479599138</v>
      </c>
      <c r="W6" s="25">
        <v>1.2623990183045302</v>
      </c>
      <c r="X6" s="25">
        <v>0.84108804581245533</v>
      </c>
      <c r="Y6" s="25" t="s">
        <v>1</v>
      </c>
      <c r="Z6" s="25" t="s">
        <v>1</v>
      </c>
      <c r="AA6" s="25">
        <v>0.34870641169853772</v>
      </c>
      <c r="AB6" s="25">
        <v>0.26383065753144497</v>
      </c>
      <c r="AC6" s="25">
        <v>0.35177421004192655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14.219394264992278</v>
      </c>
      <c r="R7" s="27">
        <v>11.226765930421283</v>
      </c>
      <c r="S7" s="27">
        <v>30.091622848087592</v>
      </c>
      <c r="T7" s="27">
        <v>25.167561933776959</v>
      </c>
      <c r="U7" s="27">
        <v>26.304785322489124</v>
      </c>
      <c r="V7" s="27">
        <v>42.722591362126252</v>
      </c>
      <c r="W7" s="27">
        <v>51.668767791785285</v>
      </c>
      <c r="X7" s="27">
        <v>47.057258737921984</v>
      </c>
      <c r="Y7" s="27">
        <v>56.987066974595841</v>
      </c>
      <c r="Z7" s="27">
        <v>49.743136257989541</v>
      </c>
      <c r="AA7" s="27">
        <v>62.921368085340376</v>
      </c>
      <c r="AB7" s="27">
        <v>51.151512909669307</v>
      </c>
      <c r="AC7" s="27">
        <v>31.222061840006077</v>
      </c>
      <c r="AD7" s="27">
        <v>22.347253090030023</v>
      </c>
      <c r="AE7" s="27">
        <v>27.399181924425395</v>
      </c>
      <c r="AF7" s="27">
        <v>76.486637686637692</v>
      </c>
      <c r="AG7" s="27">
        <v>66.175858034321379</v>
      </c>
      <c r="AH7" s="27">
        <v>71.786819180981851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1.4709246773520663</v>
      </c>
      <c r="P8" s="25">
        <v>3.0000403231226227</v>
      </c>
      <c r="Q8" s="25">
        <v>3.8433667033468422</v>
      </c>
      <c r="R8" s="25">
        <v>2.7689667654274643</v>
      </c>
      <c r="S8" s="25">
        <v>1.0737390277293104</v>
      </c>
      <c r="T8" s="25" t="s">
        <v>1</v>
      </c>
      <c r="U8" s="25">
        <v>2.2610190432703927</v>
      </c>
      <c r="V8" s="25">
        <v>3.2360721335249019</v>
      </c>
      <c r="W8" s="25">
        <v>5.1673690709473066</v>
      </c>
      <c r="X8" s="25">
        <v>7.2544567889624787</v>
      </c>
      <c r="Y8" s="25">
        <v>7.2406441491572693</v>
      </c>
      <c r="Z8" s="25">
        <v>6.1705210065997749</v>
      </c>
      <c r="AA8" s="25">
        <v>4.9606499792188989</v>
      </c>
      <c r="AB8" s="25">
        <v>6.044162681996454</v>
      </c>
      <c r="AC8" s="25">
        <v>24.601403489904015</v>
      </c>
      <c r="AD8" s="25">
        <v>5.7693339773520096</v>
      </c>
      <c r="AE8" s="25">
        <v>20.224749199716051</v>
      </c>
      <c r="AF8" s="25">
        <v>15.025086528400097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1.2999999999999999E-2</v>
      </c>
      <c r="P9" s="23">
        <v>4.4999999999999998E-2</v>
      </c>
      <c r="Q9" s="23">
        <v>4.4999999999999998E-2</v>
      </c>
      <c r="R9" s="23" t="s">
        <v>54</v>
      </c>
      <c r="S9" s="23">
        <v>7.0000000000000007E-2</v>
      </c>
      <c r="T9" s="23">
        <v>6.0000000000000001E-3</v>
      </c>
      <c r="U9" s="23">
        <v>1.2999999999999999E-2</v>
      </c>
      <c r="V9" s="23">
        <v>0.56899999999999995</v>
      </c>
      <c r="W9" s="23">
        <v>4.0000000000000001E-3</v>
      </c>
      <c r="X9" s="23">
        <v>3.0000000000000001E-3</v>
      </c>
      <c r="Y9" s="23">
        <v>0.39900000000000002</v>
      </c>
      <c r="Z9" s="23">
        <v>0.39900000000000002</v>
      </c>
      <c r="AA9" s="23" t="s">
        <v>1</v>
      </c>
      <c r="AB9" s="23" t="s">
        <v>1</v>
      </c>
      <c r="AC9" s="23" t="s">
        <v>54</v>
      </c>
      <c r="AD9" s="23">
        <v>0.03</v>
      </c>
      <c r="AE9" s="23">
        <v>0.05</v>
      </c>
      <c r="AF9" s="23">
        <v>0.08</v>
      </c>
      <c r="AG9" s="23">
        <v>8.5000000000000006E-2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8.9</v>
      </c>
      <c r="P10" s="25">
        <v>11.5</v>
      </c>
      <c r="Q10" s="25">
        <v>10.7</v>
      </c>
      <c r="R10" s="25">
        <v>9.984</v>
      </c>
      <c r="S10" s="25">
        <v>11.685</v>
      </c>
      <c r="T10" s="25">
        <v>13.112</v>
      </c>
      <c r="U10" s="25">
        <v>13.013</v>
      </c>
      <c r="V10" s="25">
        <v>19.094000000000001</v>
      </c>
      <c r="W10" s="25">
        <v>14.786</v>
      </c>
      <c r="X10" s="25">
        <v>16.715</v>
      </c>
      <c r="Y10" s="25">
        <v>17.2</v>
      </c>
      <c r="Z10" s="25">
        <v>20.100000000000001</v>
      </c>
      <c r="AA10" s="25">
        <v>21.6</v>
      </c>
      <c r="AB10" s="25">
        <v>22.4</v>
      </c>
      <c r="AC10" s="25">
        <v>21.1</v>
      </c>
      <c r="AD10" s="25">
        <v>20.2</v>
      </c>
      <c r="AE10" s="25">
        <v>23.3</v>
      </c>
      <c r="AF10" s="25">
        <v>23.4</v>
      </c>
      <c r="AG10" s="25">
        <v>23.356999999999999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45.4</v>
      </c>
      <c r="N11" s="23">
        <v>50.2</v>
      </c>
      <c r="O11" s="23">
        <v>38</v>
      </c>
      <c r="P11" s="23">
        <v>34.975000000000001</v>
      </c>
      <c r="Q11" s="23">
        <v>33.908999999999999</v>
      </c>
      <c r="R11" s="23">
        <v>25.541</v>
      </c>
      <c r="S11" s="23">
        <v>28.959</v>
      </c>
      <c r="T11" s="23">
        <v>35.676000000000002</v>
      </c>
      <c r="U11" s="23">
        <v>40.771999999999998</v>
      </c>
      <c r="V11" s="23">
        <v>35.460999999999999</v>
      </c>
      <c r="W11" s="23">
        <v>50.692999999999998</v>
      </c>
      <c r="X11" s="23">
        <v>70.299000000000007</v>
      </c>
      <c r="Y11" s="23">
        <v>76.56</v>
      </c>
      <c r="Z11" s="23">
        <v>63.091999999999999</v>
      </c>
      <c r="AA11" s="23" t="s">
        <v>1</v>
      </c>
      <c r="AB11" s="23">
        <v>72.108000000000004</v>
      </c>
      <c r="AC11" s="23">
        <v>73.679000000000002</v>
      </c>
      <c r="AD11" s="23">
        <v>66.558000000000007</v>
      </c>
      <c r="AE11" s="23">
        <v>78.025000000000006</v>
      </c>
      <c r="AF11" s="23">
        <v>66.025000000000006</v>
      </c>
      <c r="AG11" s="23">
        <v>76.402000000000001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0.252</v>
      </c>
      <c r="R12" s="25">
        <v>0.46500000000000002</v>
      </c>
      <c r="S12" s="25">
        <v>0.17299999999999999</v>
      </c>
      <c r="T12" s="25">
        <v>0.31900000000000001</v>
      </c>
      <c r="U12" s="25">
        <v>0.47899999999999998</v>
      </c>
      <c r="V12" s="25">
        <v>1.2130000000000001</v>
      </c>
      <c r="W12" s="25">
        <v>0.373</v>
      </c>
      <c r="X12" s="25">
        <v>0.55100000000000005</v>
      </c>
      <c r="Y12" s="25">
        <v>3.74</v>
      </c>
      <c r="Z12" s="25">
        <v>0.22600000000000001</v>
      </c>
      <c r="AA12" s="25">
        <v>4.4999999999999998E-2</v>
      </c>
      <c r="AB12" s="25">
        <v>0.311</v>
      </c>
      <c r="AC12" s="25">
        <v>0.69399999999999995</v>
      </c>
      <c r="AD12" s="25">
        <v>0.77300000000000002</v>
      </c>
      <c r="AE12" s="25">
        <v>0.497</v>
      </c>
      <c r="AF12" s="25">
        <v>0.60099999999999998</v>
      </c>
      <c r="AG12" s="25">
        <v>1.3180000000000001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</v>
      </c>
      <c r="S13" s="23" t="s">
        <v>54</v>
      </c>
      <c r="T13" s="23">
        <v>0.1</v>
      </c>
      <c r="U13" s="23" t="s">
        <v>54</v>
      </c>
      <c r="V13" s="23" t="s">
        <v>54</v>
      </c>
      <c r="W13" s="23" t="s">
        <v>54</v>
      </c>
      <c r="X13" s="23" t="s">
        <v>54</v>
      </c>
      <c r="Y13" s="23">
        <v>0.2</v>
      </c>
      <c r="Z13" s="23">
        <v>0.3</v>
      </c>
      <c r="AA13" s="23" t="s">
        <v>54</v>
      </c>
      <c r="AB13" s="23" t="s">
        <v>1</v>
      </c>
      <c r="AC13" s="23">
        <v>0.156</v>
      </c>
      <c r="AD13" s="23" t="s">
        <v>1</v>
      </c>
      <c r="AE13" s="23">
        <v>3.2000000000000001E-2</v>
      </c>
      <c r="AF13" s="23" t="s">
        <v>1</v>
      </c>
      <c r="AG13" s="23" t="s">
        <v>54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</v>
      </c>
      <c r="P14" s="25" t="s">
        <v>1</v>
      </c>
      <c r="Q14" s="25">
        <v>5.7</v>
      </c>
      <c r="R14" s="25">
        <v>19.600000000000001</v>
      </c>
      <c r="S14" s="25">
        <v>17.899999999999999</v>
      </c>
      <c r="T14" s="25">
        <v>25.4</v>
      </c>
      <c r="U14" s="25">
        <v>16.8</v>
      </c>
      <c r="V14" s="25">
        <v>18.899999999999999</v>
      </c>
      <c r="W14" s="25">
        <v>9.6999999999999993</v>
      </c>
      <c r="X14" s="25">
        <v>16.3</v>
      </c>
      <c r="Y14" s="25">
        <v>29.4</v>
      </c>
      <c r="Z14" s="25">
        <v>15.976000000000001</v>
      </c>
      <c r="AA14" s="25">
        <v>20.8</v>
      </c>
      <c r="AB14" s="25">
        <v>24.59</v>
      </c>
      <c r="AC14" s="25">
        <v>22.157</v>
      </c>
      <c r="AD14" s="25">
        <v>20.433</v>
      </c>
      <c r="AE14" s="25">
        <v>26.890999999999998</v>
      </c>
      <c r="AF14" s="25">
        <v>40.524999999999999</v>
      </c>
      <c r="AG14" s="25">
        <v>27.007000000000001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 t="s">
        <v>54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 t="s">
        <v>54</v>
      </c>
      <c r="V15" s="23" t="s">
        <v>54</v>
      </c>
      <c r="W15" s="23" t="s">
        <v>54</v>
      </c>
      <c r="X15" s="23" t="s">
        <v>54</v>
      </c>
      <c r="Y15" s="23" t="s">
        <v>54</v>
      </c>
      <c r="Z15" s="23" t="s">
        <v>54</v>
      </c>
      <c r="AA15" s="23" t="s">
        <v>54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0.55000000000000004</v>
      </c>
      <c r="Q16" s="25">
        <v>0.81100000000000005</v>
      </c>
      <c r="R16" s="25">
        <v>1.361</v>
      </c>
      <c r="S16" s="25">
        <v>0.434</v>
      </c>
      <c r="T16" s="25">
        <v>1.101</v>
      </c>
      <c r="U16" s="25">
        <v>1.448</v>
      </c>
      <c r="V16" s="25">
        <v>1.101</v>
      </c>
      <c r="W16" s="25">
        <v>0.60799999999999998</v>
      </c>
      <c r="X16" s="25">
        <v>0.60799999999999998</v>
      </c>
      <c r="Y16" s="25">
        <v>0.98499999999999999</v>
      </c>
      <c r="Z16" s="25">
        <v>1.758</v>
      </c>
      <c r="AA16" s="25">
        <v>1.978</v>
      </c>
      <c r="AB16" s="25">
        <v>1.5009999999999999</v>
      </c>
      <c r="AC16" s="25">
        <v>2.2050000000000001</v>
      </c>
      <c r="AD16" s="25">
        <v>2.0710000000000002</v>
      </c>
      <c r="AE16" s="25">
        <v>1.8819999999999999</v>
      </c>
      <c r="AF16" s="25">
        <v>1.357</v>
      </c>
      <c r="AG16" s="25">
        <v>0.60499999999999998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3.1</v>
      </c>
      <c r="Y17" s="23">
        <v>3.2</v>
      </c>
      <c r="Z17" s="23">
        <v>2.2999999999999998</v>
      </c>
      <c r="AA17" s="23">
        <v>3</v>
      </c>
      <c r="AB17" s="23">
        <v>4</v>
      </c>
      <c r="AC17" s="23">
        <v>3.5</v>
      </c>
      <c r="AD17" s="23">
        <v>3.8</v>
      </c>
      <c r="AE17" s="23">
        <v>3.3</v>
      </c>
      <c r="AF17" s="23">
        <v>4</v>
      </c>
      <c r="AG17" s="23">
        <v>3.9990000000000001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0.28100000000000003</v>
      </c>
      <c r="W18" s="25">
        <v>1.623</v>
      </c>
      <c r="X18" s="25">
        <v>1.9059999999999999</v>
      </c>
      <c r="Y18" s="25">
        <v>1.706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2.5219999999999998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1.5367602468519246</v>
      </c>
      <c r="V19" s="23">
        <v>1.8073907361695947</v>
      </c>
      <c r="W19" s="23">
        <v>2.3846511794394534</v>
      </c>
      <c r="X19" s="23">
        <v>0.74433880726015567</v>
      </c>
      <c r="Y19" s="23">
        <v>1.8169569171691311</v>
      </c>
      <c r="Z19" s="23">
        <v>1.2830812089015582</v>
      </c>
      <c r="AA19" s="23">
        <v>0.37483870967741939</v>
      </c>
      <c r="AB19" s="23">
        <v>1.9753403544824044</v>
      </c>
      <c r="AC19" s="23">
        <v>0.40848669103140461</v>
      </c>
      <c r="AD19" s="23">
        <v>0.91881212957446146</v>
      </c>
      <c r="AE19" s="23">
        <v>0.32493083307715953</v>
      </c>
      <c r="AF19" s="23">
        <v>0.32113879003558721</v>
      </c>
      <c r="AG19" s="23">
        <v>0.47214660269998887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 t="s">
        <v>54</v>
      </c>
      <c r="R20" s="25" t="s">
        <v>54</v>
      </c>
      <c r="S20" s="25" t="s">
        <v>54</v>
      </c>
      <c r="T20" s="25" t="s">
        <v>54</v>
      </c>
      <c r="U20" s="25" t="s">
        <v>54</v>
      </c>
      <c r="V20" s="25">
        <v>0.03</v>
      </c>
      <c r="W20" s="25">
        <v>0.03</v>
      </c>
      <c r="X20" s="25">
        <v>0.03</v>
      </c>
      <c r="Y20" s="25">
        <v>0.03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91.519000000000005</v>
      </c>
      <c r="X22" s="25">
        <v>116.325</v>
      </c>
      <c r="Y22" s="25">
        <v>39</v>
      </c>
      <c r="Z22" s="25">
        <v>19</v>
      </c>
      <c r="AA22" s="25">
        <v>34</v>
      </c>
      <c r="AB22" s="25">
        <v>38</v>
      </c>
      <c r="AC22" s="25">
        <v>29</v>
      </c>
      <c r="AD22" s="25">
        <v>27</v>
      </c>
      <c r="AE22" s="25">
        <v>27</v>
      </c>
      <c r="AF22" s="25">
        <v>28</v>
      </c>
      <c r="AG22" s="25">
        <v>29.283999999999999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16.371971185330711</v>
      </c>
      <c r="U23" s="23">
        <v>3.3043719382567702</v>
      </c>
      <c r="V23" s="23">
        <v>7.4849175157083137</v>
      </c>
      <c r="W23" s="23" t="s">
        <v>1</v>
      </c>
      <c r="X23" s="23">
        <v>17.444500203120892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1.0570824524312896</v>
      </c>
      <c r="AD23" s="23" t="s">
        <v>1</v>
      </c>
      <c r="AE23" s="23">
        <v>0.22500930752047654</v>
      </c>
      <c r="AF23" s="23">
        <v>0.38825118163403111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0.62</v>
      </c>
      <c r="M24" s="25">
        <v>0.8</v>
      </c>
      <c r="N24" s="25">
        <v>0.61499999999999999</v>
      </c>
      <c r="O24" s="25">
        <v>0.46899999999999997</v>
      </c>
      <c r="P24" s="25">
        <v>0.26400000000000001</v>
      </c>
      <c r="Q24" s="25">
        <v>5.8999999999999997E-2</v>
      </c>
      <c r="R24" s="25">
        <v>9.5000000000000001E-2</v>
      </c>
      <c r="S24" s="25">
        <v>0.13200000000000001</v>
      </c>
      <c r="T24" s="25">
        <v>0.53700000000000003</v>
      </c>
      <c r="U24" s="25">
        <v>1.268</v>
      </c>
      <c r="V24" s="25">
        <v>1.276</v>
      </c>
      <c r="W24" s="25">
        <v>0.42899999999999999</v>
      </c>
      <c r="X24" s="25">
        <v>0.58299999999999996</v>
      </c>
      <c r="Y24" s="25">
        <v>0.61899999999999999</v>
      </c>
      <c r="Z24" s="25">
        <v>0.77400000000000002</v>
      </c>
      <c r="AA24" s="25">
        <v>0.70299999999999996</v>
      </c>
      <c r="AB24" s="25">
        <v>2.661</v>
      </c>
      <c r="AC24" s="25">
        <v>3.92</v>
      </c>
      <c r="AD24" s="25">
        <v>3.7440000000000002</v>
      </c>
      <c r="AE24" s="25">
        <v>4.2709999999999999</v>
      </c>
      <c r="AF24" s="25">
        <v>2.9820000000000002</v>
      </c>
      <c r="AG24" s="25">
        <v>4.8479999999999999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1.171</v>
      </c>
      <c r="S25" s="23">
        <v>1.28</v>
      </c>
      <c r="T25" s="23" t="s">
        <v>1</v>
      </c>
      <c r="U25" s="23">
        <v>2.2999999999999998</v>
      </c>
      <c r="V25" s="23" t="s">
        <v>1</v>
      </c>
      <c r="W25" s="23">
        <v>1.302</v>
      </c>
      <c r="X25" s="23" t="s">
        <v>1</v>
      </c>
      <c r="Y25" s="23">
        <v>3.2330000000000001</v>
      </c>
      <c r="Z25" s="23" t="s">
        <v>1</v>
      </c>
      <c r="AA25" s="23">
        <v>3.9609999999999999</v>
      </c>
      <c r="AB25" s="23" t="s">
        <v>1</v>
      </c>
      <c r="AC25" s="23">
        <v>7.8209999999999997</v>
      </c>
      <c r="AD25" s="23" t="s">
        <v>1</v>
      </c>
      <c r="AE25" s="23">
        <v>11.231999999999999</v>
      </c>
      <c r="AF25" s="23" t="s">
        <v>1</v>
      </c>
      <c r="AG25" s="23">
        <v>8.766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0.48544931244003842</v>
      </c>
      <c r="O26" s="25">
        <v>0.34619584032382628</v>
      </c>
      <c r="P26" s="25">
        <v>0.52777092076030607</v>
      </c>
      <c r="Q26" s="25">
        <v>0.75423237316689218</v>
      </c>
      <c r="R26" s="25">
        <v>0.80974530602983719</v>
      </c>
      <c r="S26" s="25">
        <v>0.95283782568284703</v>
      </c>
      <c r="T26" s="25">
        <v>0.88687340465975129</v>
      </c>
      <c r="U26" s="25">
        <v>0.17358899974055994</v>
      </c>
      <c r="V26" s="25">
        <v>0.36774132282417737</v>
      </c>
      <c r="W26" s="25">
        <v>0.77941072397442857</v>
      </c>
      <c r="X26" s="25">
        <v>1.0867176462673513</v>
      </c>
      <c r="Y26" s="25">
        <v>0.86218601493550584</v>
      </c>
      <c r="Z26" s="25">
        <v>0.7561266512140784</v>
      </c>
      <c r="AA26" s="25">
        <v>0.58442434876501548</v>
      </c>
      <c r="AB26" s="25">
        <v>0.514430785676109</v>
      </c>
      <c r="AC26" s="25">
        <v>0.38544037821747501</v>
      </c>
      <c r="AD26" s="25">
        <v>0.12204555221314997</v>
      </c>
      <c r="AE26" s="25">
        <v>1.3716730238341095</v>
      </c>
      <c r="AF26" s="25">
        <v>0.83500403034123549</v>
      </c>
      <c r="AG26" s="25">
        <v>2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1.86</v>
      </c>
      <c r="P27" s="23" t="s">
        <v>1</v>
      </c>
      <c r="Q27" s="23">
        <v>3.3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5.9950000000000001</v>
      </c>
      <c r="X27" s="23" t="s">
        <v>1</v>
      </c>
      <c r="Y27" s="23">
        <v>5.15</v>
      </c>
      <c r="Z27" s="23" t="s">
        <v>1</v>
      </c>
      <c r="AA27" s="23">
        <v>5.63</v>
      </c>
      <c r="AB27" s="23" t="s">
        <v>1</v>
      </c>
      <c r="AC27" s="23">
        <v>6.05</v>
      </c>
      <c r="AD27" s="23" t="s">
        <v>1</v>
      </c>
      <c r="AE27" s="23">
        <v>7.89</v>
      </c>
      <c r="AF27" s="23">
        <v>6.57</v>
      </c>
      <c r="AG27" s="23">
        <v>6.6020000000000003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0.75700000000000001</v>
      </c>
      <c r="S28" s="25">
        <v>0.47099999999999997</v>
      </c>
      <c r="T28" s="25">
        <v>0.33300000000000002</v>
      </c>
      <c r="U28" s="25">
        <v>0.496</v>
      </c>
      <c r="V28" s="25">
        <v>0.76400000000000001</v>
      </c>
      <c r="W28" s="25">
        <v>0.52700000000000002</v>
      </c>
      <c r="X28" s="25">
        <v>0.48799999999999999</v>
      </c>
      <c r="Y28" s="25">
        <v>0.76100000000000001</v>
      </c>
      <c r="Z28" s="25">
        <v>0.26400000000000001</v>
      </c>
      <c r="AA28" s="25">
        <v>0.57699999999999996</v>
      </c>
      <c r="AB28" s="25">
        <v>0.44</v>
      </c>
      <c r="AC28" s="25">
        <v>0.38400000000000001</v>
      </c>
      <c r="AD28" s="25">
        <v>0.109</v>
      </c>
      <c r="AE28" s="25">
        <v>0.159</v>
      </c>
      <c r="AF28" s="25">
        <v>0.11700000000000001</v>
      </c>
      <c r="AG28" s="25">
        <v>0.17799999999999999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1.101</v>
      </c>
      <c r="P29" s="23">
        <v>1.1379999999999999</v>
      </c>
      <c r="Q29" s="23">
        <v>0.20200000000000001</v>
      </c>
      <c r="R29" s="23">
        <v>0.34200000000000003</v>
      </c>
      <c r="S29" s="23">
        <v>0.91400000000000003</v>
      </c>
      <c r="T29" s="23">
        <v>0.78400000000000003</v>
      </c>
      <c r="U29" s="23">
        <v>0.628</v>
      </c>
      <c r="V29" s="23">
        <v>1.524</v>
      </c>
      <c r="W29" s="23">
        <v>0.433</v>
      </c>
      <c r="X29" s="23">
        <v>0.51</v>
      </c>
      <c r="Y29" s="23">
        <v>0.66</v>
      </c>
      <c r="Z29" s="23">
        <v>1.34</v>
      </c>
      <c r="AA29" s="23">
        <v>1.1950000000000001</v>
      </c>
      <c r="AB29" s="23">
        <v>0.82199999999999995</v>
      </c>
      <c r="AC29" s="23" t="s">
        <v>1</v>
      </c>
      <c r="AD29" s="23" t="s">
        <v>1</v>
      </c>
      <c r="AE29" s="23">
        <v>2.0299999999999998</v>
      </c>
      <c r="AF29" s="23">
        <v>1.6919999999999999</v>
      </c>
      <c r="AG29" s="23">
        <v>1.752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5.673</v>
      </c>
      <c r="R30" s="25">
        <v>1.512</v>
      </c>
      <c r="S30" s="25">
        <v>3.4569999999999999</v>
      </c>
      <c r="T30" s="25">
        <v>5.3719999999999999</v>
      </c>
      <c r="U30" s="25">
        <v>15.878</v>
      </c>
      <c r="V30" s="25">
        <v>7.444</v>
      </c>
      <c r="W30" s="25">
        <v>7.9039999999999999</v>
      </c>
      <c r="X30" s="25">
        <v>11.765000000000001</v>
      </c>
      <c r="Y30" s="25">
        <v>13.786</v>
      </c>
      <c r="Z30" s="25">
        <v>55.875</v>
      </c>
      <c r="AA30" s="25">
        <v>15</v>
      </c>
      <c r="AB30" s="25">
        <v>14</v>
      </c>
      <c r="AC30" s="25">
        <v>21</v>
      </c>
      <c r="AD30" s="25">
        <v>28</v>
      </c>
      <c r="AE30" s="25">
        <v>18</v>
      </c>
      <c r="AF30" s="25">
        <v>18</v>
      </c>
      <c r="AG30" s="25">
        <v>19.446999999999999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1.1850638857167481</v>
      </c>
      <c r="R31" s="23" t="s">
        <v>1</v>
      </c>
      <c r="S31" s="23">
        <v>1.9459249089199036</v>
      </c>
      <c r="T31" s="23" t="s">
        <v>1</v>
      </c>
      <c r="U31" s="23">
        <v>2.1659085986571367</v>
      </c>
      <c r="V31" s="23" t="s">
        <v>1</v>
      </c>
      <c r="W31" s="23">
        <v>1.9933996323285124</v>
      </c>
      <c r="X31" s="23" t="s">
        <v>1</v>
      </c>
      <c r="Y31" s="23">
        <v>1.8493902791423451</v>
      </c>
      <c r="Z31" s="23" t="s">
        <v>1</v>
      </c>
      <c r="AA31" s="23">
        <v>2.2451488747527661</v>
      </c>
      <c r="AB31" s="23" t="s">
        <v>1</v>
      </c>
      <c r="AC31" s="23">
        <v>1.7643823105105292</v>
      </c>
      <c r="AD31" s="23" t="s">
        <v>1</v>
      </c>
      <c r="AE31" s="23">
        <v>5.0995835340113889</v>
      </c>
      <c r="AF31" s="23" t="s">
        <v>1</v>
      </c>
      <c r="AG31" s="23">
        <v>1.6738776918149119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0.4156802994125256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3.6334523956152241E-2</v>
      </c>
      <c r="Z39" s="23">
        <v>0.81428386930130425</v>
      </c>
      <c r="AA39" s="23">
        <v>1.9719753930280244</v>
      </c>
      <c r="AB39" s="23">
        <v>3.2188038026798411</v>
      </c>
      <c r="AC39" s="23">
        <v>3.5764061722249876</v>
      </c>
      <c r="AD39" s="23" t="s">
        <v>54</v>
      </c>
      <c r="AE39" s="23">
        <v>0.65559440559440563</v>
      </c>
      <c r="AF39" s="23" t="s">
        <v>54</v>
      </c>
      <c r="AG39" s="23" t="s">
        <v>54</v>
      </c>
      <c r="AH39" s="23">
        <v>1.4060742407199098E-2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12.49484587607612</v>
      </c>
      <c r="P48" s="25" t="s">
        <v>1</v>
      </c>
      <c r="Q48" s="25">
        <v>14.296059531538731</v>
      </c>
      <c r="R48" s="25" t="s">
        <v>1</v>
      </c>
      <c r="S48" s="25">
        <v>14.881806274558722</v>
      </c>
      <c r="T48" s="25">
        <v>13.740773617714655</v>
      </c>
      <c r="U48" s="25">
        <v>14.058525630743143</v>
      </c>
      <c r="V48" s="25">
        <v>15.029421685843857</v>
      </c>
      <c r="W48" s="25">
        <v>17.181204609028153</v>
      </c>
      <c r="X48" s="25">
        <v>20.026487939960667</v>
      </c>
      <c r="Y48" s="25">
        <v>20.085311335135206</v>
      </c>
      <c r="Z48" s="25">
        <v>22.54596380350474</v>
      </c>
      <c r="AA48" s="25">
        <v>20.414320193081252</v>
      </c>
      <c r="AB48" s="25">
        <v>31.849396163864551</v>
      </c>
      <c r="AC48" s="25">
        <v>29.580786962581751</v>
      </c>
      <c r="AD48" s="25">
        <v>22.089085699400886</v>
      </c>
      <c r="AE48" s="25">
        <v>7.8671417405162867</v>
      </c>
      <c r="AF48" s="25">
        <v>11.293691946133473</v>
      </c>
      <c r="AG48" s="25">
        <v>7.3291155431798733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2.5157845189982308E-3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1.5665176894084938</v>
      </c>
      <c r="V54" s="25">
        <v>2.1105828531944399</v>
      </c>
      <c r="W54" s="25">
        <v>1.0538576677632805</v>
      </c>
      <c r="X54" s="25" t="s">
        <v>1</v>
      </c>
      <c r="Y54" s="25" t="s">
        <v>1</v>
      </c>
      <c r="Z54" s="25" t="s">
        <v>1</v>
      </c>
      <c r="AA54" s="25">
        <v>8.5312359193193577E-2</v>
      </c>
      <c r="AB54" s="25">
        <v>0.16975598186778687</v>
      </c>
      <c r="AC54" s="25">
        <v>0.46884413372046546</v>
      </c>
      <c r="AD54" s="25">
        <v>1.3007180083807099</v>
      </c>
      <c r="AE54" s="25">
        <v>0.15527897607515842</v>
      </c>
      <c r="AF54" s="25">
        <v>9.5562338776825892E-2</v>
      </c>
      <c r="AG54" s="25">
        <v>5.8652772355628359E-2</v>
      </c>
      <c r="AH54" s="25">
        <v>0.40913920455512914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2.3010207091863827E-2</v>
      </c>
      <c r="P57" s="23">
        <v>2.7010297675988972E-2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6.5646525819425816E-2</v>
      </c>
      <c r="V57" s="23">
        <v>0.61657901327322817</v>
      </c>
      <c r="W57" s="23">
        <v>1.1083069552570792</v>
      </c>
      <c r="X57" s="23">
        <v>1.002809595850443</v>
      </c>
      <c r="Y57" s="23">
        <v>0.81902506414051712</v>
      </c>
      <c r="Z57" s="23">
        <v>0.48993634956132803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17.974835230677051</v>
      </c>
      <c r="X58" s="25">
        <v>17.512054953321741</v>
      </c>
      <c r="Y58" s="25">
        <v>21.312672208746438</v>
      </c>
      <c r="Z58" s="25">
        <v>19.972212573810353</v>
      </c>
      <c r="AA58" s="25">
        <v>17.772511848341232</v>
      </c>
      <c r="AB58" s="25">
        <v>21.599062820325084</v>
      </c>
      <c r="AC58" s="25">
        <v>25.551233645499448</v>
      </c>
      <c r="AD58" s="25">
        <v>44.421335804953031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3.0798718633000672</v>
      </c>
      <c r="M5" s="11" t="s">
        <v>1</v>
      </c>
      <c r="N5" s="11" t="s">
        <v>1</v>
      </c>
      <c r="O5" s="11" t="s">
        <v>1</v>
      </c>
      <c r="P5" s="11">
        <v>7.0804181410956231</v>
      </c>
      <c r="Q5" s="11">
        <v>10.638658170733402</v>
      </c>
      <c r="R5" s="11">
        <v>12.587138933088601</v>
      </c>
      <c r="S5" s="11">
        <v>14.685194320431137</v>
      </c>
      <c r="T5" s="11">
        <v>16.809788451308833</v>
      </c>
      <c r="U5" s="11">
        <v>16.170344666304732</v>
      </c>
      <c r="V5" s="11">
        <v>17.140733110206881</v>
      </c>
      <c r="W5" s="11">
        <v>18.325481593396251</v>
      </c>
      <c r="X5" s="11">
        <v>19.555621156953681</v>
      </c>
      <c r="Y5" s="11">
        <v>20.576271550259193</v>
      </c>
      <c r="Z5" s="11">
        <v>21.834743906751765</v>
      </c>
      <c r="AA5" s="11">
        <v>24.972511556550959</v>
      </c>
      <c r="AB5" s="11">
        <v>27.89179126665044</v>
      </c>
      <c r="AC5" s="11">
        <v>30.532375542271069</v>
      </c>
      <c r="AD5" s="11">
        <v>32.819639162573075</v>
      </c>
      <c r="AE5" s="11">
        <v>38.254223931736675</v>
      </c>
      <c r="AF5" s="11">
        <v>40.91082061628763</v>
      </c>
      <c r="AG5" s="11">
        <v>45.723122535479071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9.810209683665104E-2</v>
      </c>
      <c r="V6" s="14">
        <v>4.9052485164185866E-2</v>
      </c>
      <c r="W6" s="14">
        <v>0.172288852955025</v>
      </c>
      <c r="X6" s="14">
        <v>0.11546187683366875</v>
      </c>
      <c r="Y6" s="14" t="s">
        <v>1</v>
      </c>
      <c r="Z6" s="14" t="s">
        <v>1</v>
      </c>
      <c r="AA6" s="14">
        <v>4.874433051075315E-2</v>
      </c>
      <c r="AB6" s="14">
        <v>3.7149520644023624E-2</v>
      </c>
      <c r="AC6" s="14">
        <v>4.9896810432676859E-2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1.3908433677363881</v>
      </c>
      <c r="R7" s="18">
        <v>1.0948420940329016</v>
      </c>
      <c r="S7" s="18">
        <v>2.9092521651043137</v>
      </c>
      <c r="T7" s="18">
        <v>2.4139733134458066</v>
      </c>
      <c r="U7" s="18">
        <v>2.5142959342809128</v>
      </c>
      <c r="V7" s="18">
        <v>4.0739665546991004</v>
      </c>
      <c r="W7" s="18">
        <v>4.918284545945963</v>
      </c>
      <c r="X7" s="18">
        <v>4.4747717184725344</v>
      </c>
      <c r="Y7" s="18">
        <v>5.4209280446865602</v>
      </c>
      <c r="Z7" s="18">
        <v>4.7202351673295242</v>
      </c>
      <c r="AA7" s="18">
        <v>5.9619389908813663</v>
      </c>
      <c r="AB7" s="18">
        <v>4.8352758539864853</v>
      </c>
      <c r="AC7" s="18">
        <v>2.9426861444173547</v>
      </c>
      <c r="AD7" s="18">
        <v>2.0983730295432803</v>
      </c>
      <c r="AE7" s="18">
        <v>2.5621225185991237</v>
      </c>
      <c r="AF7" s="18">
        <v>7.2880260050407362</v>
      </c>
      <c r="AG7" s="18">
        <v>6.2924504822965384</v>
      </c>
      <c r="AH7" s="18">
        <v>6.6300278836456457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0.27251255684930198</v>
      </c>
      <c r="P8" s="14">
        <v>0.55439212609712696</v>
      </c>
      <c r="Q8" s="14">
        <v>0.70813371475433384</v>
      </c>
      <c r="R8" s="14">
        <v>0.50833928124248939</v>
      </c>
      <c r="S8" s="14">
        <v>0.19608838754607516</v>
      </c>
      <c r="T8" s="14" t="s">
        <v>1</v>
      </c>
      <c r="U8" s="14">
        <v>0.40851419584276488</v>
      </c>
      <c r="V8" s="14">
        <v>0.58196162978802068</v>
      </c>
      <c r="W8" s="14">
        <v>0.9259661778493794</v>
      </c>
      <c r="X8" s="14">
        <v>1.2948310665927631</v>
      </c>
      <c r="Y8" s="14">
        <v>1.2867143720063707</v>
      </c>
      <c r="Z8" s="14">
        <v>1.0902529555993146</v>
      </c>
      <c r="AA8" s="14">
        <v>0.86918377678130831</v>
      </c>
      <c r="AB8" s="14">
        <v>1.0513838148647916</v>
      </c>
      <c r="AC8" s="14">
        <v>4.2554220653367247</v>
      </c>
      <c r="AD8" s="14">
        <v>0.99367094212981355</v>
      </c>
      <c r="AE8" s="14">
        <v>3.4733938509460285</v>
      </c>
      <c r="AF8" s="14">
        <v>2.5727689646912135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9.5150960658737412E-3</v>
      </c>
      <c r="P9" s="11">
        <v>3.3116237995363729E-2</v>
      </c>
      <c r="Q9" s="11">
        <v>3.3316058340119935E-2</v>
      </c>
      <c r="R9" s="11" t="s">
        <v>1</v>
      </c>
      <c r="S9" s="11">
        <v>5.2299692178954603E-2</v>
      </c>
      <c r="T9" s="11">
        <v>4.4918921346968725E-3</v>
      </c>
      <c r="U9" s="11">
        <v>9.750316885298772E-3</v>
      </c>
      <c r="V9" s="11">
        <v>0.42792894424138495</v>
      </c>
      <c r="W9" s="11">
        <v>3.0183735946641191E-3</v>
      </c>
      <c r="X9" s="11">
        <v>2.2724277254361925E-3</v>
      </c>
      <c r="Y9" s="11">
        <v>0.30323319544709421</v>
      </c>
      <c r="Z9" s="11">
        <v>0.30345205229414318</v>
      </c>
      <c r="AA9" s="11" t="s">
        <v>1</v>
      </c>
      <c r="AB9" s="11" t="s">
        <v>1</v>
      </c>
      <c r="AC9" s="11" t="s">
        <v>1</v>
      </c>
      <c r="AD9" s="11">
        <v>2.2644585679564018E-2</v>
      </c>
      <c r="AE9" s="11">
        <v>3.762295180650365E-2</v>
      </c>
      <c r="AF9" s="11">
        <v>6.0147300739511064E-2</v>
      </c>
      <c r="AG9" s="11">
        <v>6.3823588597653094E-2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1.7050683828211872</v>
      </c>
      <c r="P10" s="14">
        <v>2.1960768138019038</v>
      </c>
      <c r="Q10" s="14">
        <v>2.0359313339345988</v>
      </c>
      <c r="R10" s="14">
        <v>1.8920002160336784</v>
      </c>
      <c r="S10" s="14">
        <v>2.2045156630979359</v>
      </c>
      <c r="T10" s="14">
        <v>2.4617399575015666</v>
      </c>
      <c r="U10" s="14">
        <v>2.4316878469985674</v>
      </c>
      <c r="V10" s="14">
        <v>3.5521896922130143</v>
      </c>
      <c r="W10" s="14">
        <v>2.7375058481648842</v>
      </c>
      <c r="X10" s="14">
        <v>3.0801555427873497</v>
      </c>
      <c r="Y10" s="14">
        <v>3.1552280477760228</v>
      </c>
      <c r="Z10" s="14">
        <v>3.6734114277453682</v>
      </c>
      <c r="AA10" s="14">
        <v>3.9363564064565</v>
      </c>
      <c r="AB10" s="14">
        <v>4.0702873204916976</v>
      </c>
      <c r="AC10" s="14">
        <v>3.8272270017213454</v>
      </c>
      <c r="AD10" s="14">
        <v>3.6608003850727058</v>
      </c>
      <c r="AE10" s="14">
        <v>4.2169717003191867</v>
      </c>
      <c r="AF10" s="14">
        <v>4.2285643861272009</v>
      </c>
      <c r="AG10" s="14">
        <v>4.2098027104446256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0.73912433888258333</v>
      </c>
      <c r="N11" s="11">
        <v>0.81145623612846274</v>
      </c>
      <c r="O11" s="11">
        <v>0.61002782031874558</v>
      </c>
      <c r="P11" s="11">
        <v>0.55716745148023339</v>
      </c>
      <c r="Q11" s="11">
        <v>0.53628334245484732</v>
      </c>
      <c r="R11" s="11">
        <v>0.40130369888065948</v>
      </c>
      <c r="S11" s="11">
        <v>0.45243352571327411</v>
      </c>
      <c r="T11" s="11">
        <v>0.55440364731586178</v>
      </c>
      <c r="U11" s="11">
        <v>0.63057100793741228</v>
      </c>
      <c r="V11" s="11">
        <v>0.54573250218329172</v>
      </c>
      <c r="W11" s="11">
        <v>0.7765830721680258</v>
      </c>
      <c r="X11" s="11">
        <v>1.0716253800475151</v>
      </c>
      <c r="Y11" s="11">
        <v>1.1570900937309478</v>
      </c>
      <c r="Z11" s="11">
        <v>0.94934928450388911</v>
      </c>
      <c r="AA11" s="11" t="s">
        <v>1</v>
      </c>
      <c r="AB11" s="11">
        <v>1.0793024785459668</v>
      </c>
      <c r="AC11" s="11">
        <v>1.0992563149611412</v>
      </c>
      <c r="AD11" s="11">
        <v>0.99077615651732687</v>
      </c>
      <c r="AE11" s="11">
        <v>1.1590129181997872</v>
      </c>
      <c r="AF11" s="11">
        <v>0.97588291427001994</v>
      </c>
      <c r="AG11" s="11">
        <v>1.1256789902452302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5.8434958760455395E-2</v>
      </c>
      <c r="R12" s="14">
        <v>0.10780033986085642</v>
      </c>
      <c r="S12" s="14">
        <v>4.0120900739732013E-2</v>
      </c>
      <c r="T12" s="14">
        <v>7.4017424490625539E-2</v>
      </c>
      <c r="U12" s="14">
        <v>0.11132164355367505</v>
      </c>
      <c r="V12" s="14">
        <v>0.28276000808418561</v>
      </c>
      <c r="W12" s="14">
        <v>8.7231383466355339E-2</v>
      </c>
      <c r="X12" s="14">
        <v>0.12927778064540349</v>
      </c>
      <c r="Y12" s="14">
        <v>0.8806612211662922</v>
      </c>
      <c r="Z12" s="14">
        <v>5.3487123803284783E-2</v>
      </c>
      <c r="AA12" s="14">
        <v>1.0738142287066814E-2</v>
      </c>
      <c r="AB12" s="14">
        <v>7.4863758791376384E-2</v>
      </c>
      <c r="AC12" s="14">
        <v>0.16904181787668374</v>
      </c>
      <c r="AD12" s="14">
        <v>0.18963526735138164</v>
      </c>
      <c r="AE12" s="14">
        <v>0.12246914553745351</v>
      </c>
      <c r="AF12" s="14">
        <v>0.14889671498170998</v>
      </c>
      <c r="AG12" s="14">
        <v>0.34124700146674075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0.23040848198136546</v>
      </c>
      <c r="S13" s="11" t="s">
        <v>1</v>
      </c>
      <c r="T13" s="11">
        <v>2.2117424947836053E-2</v>
      </c>
      <c r="U13" s="11" t="s">
        <v>1</v>
      </c>
      <c r="V13" s="11" t="s">
        <v>1</v>
      </c>
      <c r="W13" s="11" t="s">
        <v>1</v>
      </c>
      <c r="X13" s="11" t="s">
        <v>1</v>
      </c>
      <c r="Y13" s="11">
        <v>4.3123411441331035E-2</v>
      </c>
      <c r="Z13" s="11">
        <v>6.4135083879069452E-2</v>
      </c>
      <c r="AA13" s="11" t="s">
        <v>1</v>
      </c>
      <c r="AB13" s="11" t="s">
        <v>1</v>
      </c>
      <c r="AC13" s="11">
        <v>3.229551556064187E-2</v>
      </c>
      <c r="AD13" s="11" t="s">
        <v>1</v>
      </c>
      <c r="AE13" s="11">
        <v>6.4458428342370946E-3</v>
      </c>
      <c r="AF13" s="11" t="s">
        <v>1</v>
      </c>
      <c r="AG13" s="11" t="s">
        <v>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5.2177633535608628E-2</v>
      </c>
      <c r="P14" s="14" t="s">
        <v>1</v>
      </c>
      <c r="Q14" s="14">
        <v>9.8167177463213406E-2</v>
      </c>
      <c r="R14" s="14">
        <v>0.33663242267621957</v>
      </c>
      <c r="S14" s="14">
        <v>0.30518538093827452</v>
      </c>
      <c r="T14" s="14">
        <v>0.43050419872100926</v>
      </c>
      <c r="U14" s="14">
        <v>0.28383104261126724</v>
      </c>
      <c r="V14" s="14">
        <v>0.31837107209689797</v>
      </c>
      <c r="W14" s="14">
        <v>0.16331559069388701</v>
      </c>
      <c r="X14" s="14">
        <v>0.27309940531850541</v>
      </c>
      <c r="Y14" s="14">
        <v>0.48369051519752304</v>
      </c>
      <c r="Z14" s="14">
        <v>0.26278212315717786</v>
      </c>
      <c r="AA14" s="14">
        <v>0.34286344815363173</v>
      </c>
      <c r="AB14" s="14">
        <v>0.4058462657976154</v>
      </c>
      <c r="AC14" s="14">
        <v>0.36632844869499565</v>
      </c>
      <c r="AD14" s="14">
        <v>0.34159372253953341</v>
      </c>
      <c r="AE14" s="14">
        <v>0.45087741606983384</v>
      </c>
      <c r="AF14" s="14">
        <v>0.68412543522996638</v>
      </c>
      <c r="AG14" s="14">
        <v>0.45751209810081239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1</v>
      </c>
      <c r="N15" s="11" t="s">
        <v>1</v>
      </c>
      <c r="O15" s="11" t="s">
        <v>1</v>
      </c>
      <c r="P15" s="11" t="s">
        <v>1</v>
      </c>
      <c r="Q15" s="11" t="s">
        <v>1</v>
      </c>
      <c r="R15" s="11" t="s">
        <v>1</v>
      </c>
      <c r="S15" s="11" t="s">
        <v>1</v>
      </c>
      <c r="T15" s="11" t="s">
        <v>1</v>
      </c>
      <c r="U15" s="11" t="s">
        <v>1</v>
      </c>
      <c r="V15" s="11" t="s">
        <v>1</v>
      </c>
      <c r="W15" s="11" t="s">
        <v>1</v>
      </c>
      <c r="X15" s="11" t="s">
        <v>1</v>
      </c>
      <c r="Y15" s="11" t="s">
        <v>1</v>
      </c>
      <c r="Z15" s="11" t="s">
        <v>1</v>
      </c>
      <c r="AA15" s="11" t="s">
        <v>1</v>
      </c>
      <c r="AB15" s="11" t="s">
        <v>1</v>
      </c>
      <c r="AC15" s="11" t="s">
        <v>1</v>
      </c>
      <c r="AD15" s="11" t="s">
        <v>1</v>
      </c>
      <c r="AE15" s="11" t="s">
        <v>1</v>
      </c>
      <c r="AF15" s="11" t="s">
        <v>1</v>
      </c>
      <c r="AG15" s="11" t="s">
        <v>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0.16392367713592554</v>
      </c>
      <c r="Q16" s="14">
        <v>0.24651692258122368</v>
      </c>
      <c r="R16" s="14">
        <v>0.41877142126589584</v>
      </c>
      <c r="S16" s="14">
        <v>0.13509286077809129</v>
      </c>
      <c r="T16" s="14">
        <v>0.34580709680337302</v>
      </c>
      <c r="U16" s="14">
        <v>0.46085648012588254</v>
      </c>
      <c r="V16" s="14">
        <v>0.36067756277624102</v>
      </c>
      <c r="W16" s="14">
        <v>0.20242099505233815</v>
      </c>
      <c r="X16" s="14">
        <v>0.20458258255226866</v>
      </c>
      <c r="Y16" s="14">
        <v>0.33463882109291337</v>
      </c>
      <c r="Z16" s="14">
        <v>0.60179470379582523</v>
      </c>
      <c r="AA16" s="14">
        <v>0.68477074027940577</v>
      </c>
      <c r="AB16" s="14">
        <v>0.5270542827286312</v>
      </c>
      <c r="AC16" s="14">
        <v>0.78500452668143172</v>
      </c>
      <c r="AD16" s="14">
        <v>0.7411823988685069</v>
      </c>
      <c r="AE16" s="14">
        <v>0.67356455948090421</v>
      </c>
      <c r="AF16" s="14">
        <v>0.48539174726721229</v>
      </c>
      <c r="AG16" s="14">
        <v>0.21560956208806989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1.5317529924771165</v>
      </c>
      <c r="Y17" s="11">
        <v>1.5988264613773491</v>
      </c>
      <c r="Z17" s="11">
        <v>1.1580507689457105</v>
      </c>
      <c r="AA17" s="11">
        <v>1.5236493229664232</v>
      </c>
      <c r="AB17" s="11">
        <v>2.0511600335569784</v>
      </c>
      <c r="AC17" s="11">
        <v>1.8093662100343315</v>
      </c>
      <c r="AD17" s="11">
        <v>1.9791996533275553</v>
      </c>
      <c r="AE17" s="11">
        <v>1.7298544039210033</v>
      </c>
      <c r="AF17" s="11">
        <v>2.112799178966239</v>
      </c>
      <c r="AG17" s="11">
        <v>2.1319392650540556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0.54899968740231331</v>
      </c>
      <c r="W18" s="14">
        <v>3.0922944138644541</v>
      </c>
      <c r="X18" s="14">
        <v>3.5490904757382613</v>
      </c>
      <c r="Y18" s="14">
        <v>3.1036239266482317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3.9076723319135351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0.15345621400425277</v>
      </c>
      <c r="V19" s="11">
        <v>0.18099750185010105</v>
      </c>
      <c r="W19" s="11">
        <v>0.24009959594332955</v>
      </c>
      <c r="X19" s="11">
        <v>7.5118980855211251E-2</v>
      </c>
      <c r="Y19" s="11">
        <v>0.18395158194205957</v>
      </c>
      <c r="Z19" s="11">
        <v>0.13018841920996341</v>
      </c>
      <c r="AA19" s="11">
        <v>3.8130235657489873E-2</v>
      </c>
      <c r="AB19" s="11">
        <v>0.20161551987095608</v>
      </c>
      <c r="AC19" s="11">
        <v>4.1774513467673156E-2</v>
      </c>
      <c r="AD19" s="11">
        <v>9.4017708983470116E-2</v>
      </c>
      <c r="AE19" s="11">
        <v>3.3259631334944965E-2</v>
      </c>
      <c r="AF19" s="11">
        <v>3.3002395908113685E-2</v>
      </c>
      <c r="AG19" s="11">
        <v>4.8730118216411059E-2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 t="s">
        <v>1</v>
      </c>
      <c r="R20" s="14" t="s">
        <v>1</v>
      </c>
      <c r="S20" s="14" t="s">
        <v>1</v>
      </c>
      <c r="T20" s="14" t="s">
        <v>1</v>
      </c>
      <c r="U20" s="14" t="s">
        <v>1</v>
      </c>
      <c r="V20" s="14">
        <v>7.229107277542296E-2</v>
      </c>
      <c r="W20" s="14">
        <v>7.1848371197424959E-2</v>
      </c>
      <c r="X20" s="14">
        <v>7.1004404639901153E-2</v>
      </c>
      <c r="Y20" s="14">
        <v>6.9861023137970865E-2</v>
      </c>
      <c r="Z20" s="14" t="s">
        <v>1</v>
      </c>
      <c r="AA20" s="14" t="s">
        <v>1</v>
      </c>
      <c r="AB20" s="14" t="s">
        <v>1</v>
      </c>
      <c r="AC20" s="14" t="s">
        <v>1</v>
      </c>
      <c r="AD20" s="14" t="s">
        <v>1</v>
      </c>
      <c r="AE20" s="14" t="s">
        <v>1</v>
      </c>
      <c r="AF20" s="14" t="s">
        <v>1</v>
      </c>
      <c r="AG20" s="14" t="s">
        <v>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5.4702388736922858</v>
      </c>
      <c r="X22" s="14">
        <v>6.9325355379978335</v>
      </c>
      <c r="Y22" s="14">
        <v>2.3173884529524686</v>
      </c>
      <c r="Z22" s="14">
        <v>1.124212060475982</v>
      </c>
      <c r="AA22" s="14">
        <v>2.0024594914224059</v>
      </c>
      <c r="AB22" s="14">
        <v>2.2246280729212002</v>
      </c>
      <c r="AC22" s="14">
        <v>1.6879028121857738</v>
      </c>
      <c r="AD22" s="14">
        <v>1.5623044407115012</v>
      </c>
      <c r="AE22" s="14">
        <v>1.5510480057974729</v>
      </c>
      <c r="AF22" s="14">
        <v>1.602250933668814</v>
      </c>
      <c r="AG22" s="14">
        <v>1.6647459517180472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0.42930628328376969</v>
      </c>
      <c r="U23" s="11">
        <v>8.6904855555659674E-2</v>
      </c>
      <c r="V23" s="11">
        <v>0.19664695295034665</v>
      </c>
      <c r="W23" s="11" t="s">
        <v>1</v>
      </c>
      <c r="X23" s="11">
        <v>0.4583115707642933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2.7835036069136038E-2</v>
      </c>
      <c r="AD23" s="11" t="s">
        <v>1</v>
      </c>
      <c r="AE23" s="11">
        <v>5.9278278486810006E-3</v>
      </c>
      <c r="AF23" s="11">
        <v>1.0260337509875626E-2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6.0014864326719375E-2</v>
      </c>
      <c r="M24" s="14">
        <v>7.696252761872456E-2</v>
      </c>
      <c r="N24" s="14">
        <v>5.8882146856478454E-2</v>
      </c>
      <c r="O24" s="14">
        <v>4.4781606122380781E-2</v>
      </c>
      <c r="P24" s="14">
        <v>2.5155621824102744E-2</v>
      </c>
      <c r="Q24" s="14">
        <v>5.6126395882491499E-3</v>
      </c>
      <c r="R24" s="14">
        <v>9.0196255659102959E-3</v>
      </c>
      <c r="S24" s="14">
        <v>1.2507889683066185E-2</v>
      </c>
      <c r="T24" s="14">
        <v>5.083776278247857E-2</v>
      </c>
      <c r="U24" s="14">
        <v>0.11992268580662997</v>
      </c>
      <c r="V24" s="14">
        <v>0.1206879477856268</v>
      </c>
      <c r="W24" s="14">
        <v>4.0692829088789857E-2</v>
      </c>
      <c r="X24" s="14">
        <v>5.5591106529056265E-2</v>
      </c>
      <c r="Y24" s="14">
        <v>5.9363396146327796E-2</v>
      </c>
      <c r="Z24" s="14">
        <v>7.4603689586192415E-2</v>
      </c>
      <c r="AA24" s="14">
        <v>6.797965058652998E-2</v>
      </c>
      <c r="AB24" s="14">
        <v>0.25810962296886591</v>
      </c>
      <c r="AC24" s="14">
        <v>0.38091436355185931</v>
      </c>
      <c r="AD24" s="14">
        <v>0.36432222783042323</v>
      </c>
      <c r="AE24" s="14">
        <v>0.41482495620347848</v>
      </c>
      <c r="AF24" s="14">
        <v>0.28956370459763464</v>
      </c>
      <c r="AG24" s="14">
        <v>0.4683134013559837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0.14137417143386971</v>
      </c>
      <c r="S25" s="11">
        <v>0.15406857182887462</v>
      </c>
      <c r="T25" s="11" t="s">
        <v>1</v>
      </c>
      <c r="U25" s="11">
        <v>0.27539491331226684</v>
      </c>
      <c r="V25" s="11" t="s">
        <v>1</v>
      </c>
      <c r="W25" s="11">
        <v>0.15485029294892402</v>
      </c>
      <c r="X25" s="11" t="s">
        <v>1</v>
      </c>
      <c r="Y25" s="11">
        <v>0.38000485672770806</v>
      </c>
      <c r="Z25" s="11" t="s">
        <v>1</v>
      </c>
      <c r="AA25" s="11">
        <v>0.4552627093406782</v>
      </c>
      <c r="AB25" s="11" t="s">
        <v>1</v>
      </c>
      <c r="AC25" s="11">
        <v>0.88650683548797604</v>
      </c>
      <c r="AD25" s="11" t="s">
        <v>1</v>
      </c>
      <c r="AE25" s="11">
        <v>1.2618716144496882</v>
      </c>
      <c r="AF25" s="11" t="s">
        <v>1</v>
      </c>
      <c r="AG25" s="11">
        <v>0.97628570178024565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2.2445918873044438E-2</v>
      </c>
      <c r="O26" s="14">
        <v>1.6086313650261974E-2</v>
      </c>
      <c r="P26" s="14">
        <v>2.4682545278237659E-2</v>
      </c>
      <c r="Q26" s="14">
        <v>3.5481573385789056E-2</v>
      </c>
      <c r="R26" s="14">
        <v>3.8321156199160863E-2</v>
      </c>
      <c r="S26" s="14">
        <v>4.6174779999226916E-2</v>
      </c>
      <c r="T26" s="14">
        <v>4.3388494226830991E-2</v>
      </c>
      <c r="U26" s="14">
        <v>8.5534225757830235E-3</v>
      </c>
      <c r="V26" s="14">
        <v>1.8205864086251609E-2</v>
      </c>
      <c r="W26" s="14">
        <v>3.8784378936701051E-2</v>
      </c>
      <c r="X26" s="14">
        <v>5.4281400072115182E-2</v>
      </c>
      <c r="Y26" s="14">
        <v>4.3223170027053059E-2</v>
      </c>
      <c r="Z26" s="14">
        <v>3.8052442440051314E-2</v>
      </c>
      <c r="AA26" s="14">
        <v>2.9575255427155396E-2</v>
      </c>
      <c r="AB26" s="14">
        <v>2.6187747976545297E-2</v>
      </c>
      <c r="AC26" s="14">
        <v>1.9732293400110051E-2</v>
      </c>
      <c r="AD26" s="14">
        <v>6.286322915280456E-3</v>
      </c>
      <c r="AE26" s="14">
        <v>7.0965105291591224E-2</v>
      </c>
      <c r="AF26" s="14">
        <v>4.3486028987555117E-2</v>
      </c>
      <c r="AG26" s="14">
        <v>0.10502847453230163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0.17001254710878583</v>
      </c>
      <c r="P27" s="11" t="s">
        <v>1</v>
      </c>
      <c r="Q27" s="11">
        <v>0.29987143693667329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0.54075234120056581</v>
      </c>
      <c r="X27" s="11" t="s">
        <v>1</v>
      </c>
      <c r="Y27" s="11">
        <v>0.47131792480639589</v>
      </c>
      <c r="Z27" s="11" t="s">
        <v>1</v>
      </c>
      <c r="AA27" s="11">
        <v>0.5220819329235068</v>
      </c>
      <c r="AB27" s="11" t="s">
        <v>1</v>
      </c>
      <c r="AC27" s="11">
        <v>0.56325361355123016</v>
      </c>
      <c r="AD27" s="11" t="s">
        <v>1</v>
      </c>
      <c r="AE27" s="11">
        <v>0.73610599926389397</v>
      </c>
      <c r="AF27" s="11">
        <v>0.6152473462893</v>
      </c>
      <c r="AG27" s="11">
        <v>0.63117950259384004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0.1408849135893456</v>
      </c>
      <c r="S28" s="14">
        <v>8.7610564159950471E-2</v>
      </c>
      <c r="T28" s="14">
        <v>6.1868300039331893E-2</v>
      </c>
      <c r="U28" s="14">
        <v>9.201526414502792E-2</v>
      </c>
      <c r="V28" s="14">
        <v>0.14167967560546738</v>
      </c>
      <c r="W28" s="14">
        <v>9.7514544840222317E-2</v>
      </c>
      <c r="X28" s="14">
        <v>9.0189390327113955E-2</v>
      </c>
      <c r="Y28" s="14">
        <v>0.14051092430892537</v>
      </c>
      <c r="Z28" s="14">
        <v>4.8696366900562942E-2</v>
      </c>
      <c r="AA28" s="14">
        <v>0.10633490667222972</v>
      </c>
      <c r="AB28" s="14">
        <v>8.095165291316482E-2</v>
      </c>
      <c r="AC28" s="14">
        <v>7.0547774070753549E-2</v>
      </c>
      <c r="AD28" s="14">
        <v>1.9998455165206503E-2</v>
      </c>
      <c r="AE28" s="14">
        <v>2.9132227884379139E-2</v>
      </c>
      <c r="AF28" s="14">
        <v>2.1429430960692383E-2</v>
      </c>
      <c r="AG28" s="14">
        <v>3.2752425519512345E-2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0.55148357094878719</v>
      </c>
      <c r="P29" s="11">
        <v>0.5696864721989997</v>
      </c>
      <c r="Q29" s="11">
        <v>0.10083070524589216</v>
      </c>
      <c r="R29" s="11">
        <v>0.1701173461495033</v>
      </c>
      <c r="S29" s="11">
        <v>0.45466551988813436</v>
      </c>
      <c r="T29" s="11">
        <v>0.38575804900898564</v>
      </c>
      <c r="U29" s="11">
        <v>0.30679402201100553</v>
      </c>
      <c r="V29" s="11">
        <v>0.74334610126188361</v>
      </c>
      <c r="W29" s="11">
        <v>0.21065475194308331</v>
      </c>
      <c r="X29" s="11">
        <v>0.24771459004935351</v>
      </c>
      <c r="Y29" s="11">
        <v>0.32021969011467266</v>
      </c>
      <c r="Z29" s="11">
        <v>0.64957917933911624</v>
      </c>
      <c r="AA29" s="11">
        <v>0.57892013711929335</v>
      </c>
      <c r="AB29" s="11">
        <v>0.39789050266349452</v>
      </c>
      <c r="AC29" s="11" t="s">
        <v>1</v>
      </c>
      <c r="AD29" s="11" t="s">
        <v>1</v>
      </c>
      <c r="AE29" s="11">
        <v>0.96857568321563314</v>
      </c>
      <c r="AF29" s="11">
        <v>0.80228470960091081</v>
      </c>
      <c r="AG29" s="11">
        <v>0.83144297117474542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0.12890260709328802</v>
      </c>
      <c r="R30" s="14">
        <v>3.3761555796798848E-2</v>
      </c>
      <c r="S30" s="14">
        <v>7.5696963312416779E-2</v>
      </c>
      <c r="T30" s="14">
        <v>0.11617829718040765</v>
      </c>
      <c r="U30" s="14">
        <v>0.34156065426053034</v>
      </c>
      <c r="V30" s="14">
        <v>0.15951255158497493</v>
      </c>
      <c r="W30" s="14">
        <v>0.1688231668957762</v>
      </c>
      <c r="X30" s="14">
        <v>0.25177682964071352</v>
      </c>
      <c r="Y30" s="14">
        <v>0.29639536070956352</v>
      </c>
      <c r="Z30" s="14">
        <v>1.202917616128375</v>
      </c>
      <c r="AA30" s="14">
        <v>0.32299672746175667</v>
      </c>
      <c r="AB30" s="14">
        <v>0.30089393007534559</v>
      </c>
      <c r="AC30" s="14">
        <v>0.45007927503459338</v>
      </c>
      <c r="AD30" s="14">
        <v>0.59654354150004285</v>
      </c>
      <c r="AE30" s="14">
        <v>0.38028746943914826</v>
      </c>
      <c r="AF30" s="14">
        <v>0.37975729078617043</v>
      </c>
      <c r="AG30" s="14">
        <v>0.40998975120492864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0.13097882056412996</v>
      </c>
      <c r="R31" s="11" t="s">
        <v>1</v>
      </c>
      <c r="S31" s="11">
        <v>0.21190682545117734</v>
      </c>
      <c r="T31" s="11" t="s">
        <v>1</v>
      </c>
      <c r="U31" s="11">
        <v>0.2318790639331407</v>
      </c>
      <c r="V31" s="11" t="s">
        <v>1</v>
      </c>
      <c r="W31" s="11">
        <v>0.2102109156291552</v>
      </c>
      <c r="X31" s="11" t="s">
        <v>1</v>
      </c>
      <c r="Y31" s="11">
        <v>0.19174871508217692</v>
      </c>
      <c r="Z31" s="11" t="s">
        <v>1</v>
      </c>
      <c r="AA31" s="11">
        <v>0.22791036445808244</v>
      </c>
      <c r="AB31" s="11" t="s">
        <v>1</v>
      </c>
      <c r="AC31" s="11">
        <v>0.17434190906803701</v>
      </c>
      <c r="AD31" s="11" t="s">
        <v>1</v>
      </c>
      <c r="AE31" s="11">
        <v>0.4937825792652466</v>
      </c>
      <c r="AF31" s="11" t="s">
        <v>1</v>
      </c>
      <c r="AG31" s="11">
        <v>0.16014403796962629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0.12368823832241568</v>
      </c>
      <c r="AF35" s="11" t="s">
        <v>1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1</v>
      </c>
      <c r="AE36" s="14" t="s">
        <v>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0.11156818984850429</v>
      </c>
      <c r="Z39" s="11">
        <v>2.4742748991227721</v>
      </c>
      <c r="AA39" s="11">
        <v>5.9302358381615567</v>
      </c>
      <c r="AB39" s="11">
        <v>9.5132653049952598</v>
      </c>
      <c r="AC39" s="11">
        <v>10.263757130793479</v>
      </c>
      <c r="AD39" s="11" t="s">
        <v>1</v>
      </c>
      <c r="AE39" s="11">
        <v>1.8004207396024694</v>
      </c>
      <c r="AF39" s="11" t="s">
        <v>1</v>
      </c>
      <c r="AG39" s="11" t="s">
        <v>1</v>
      </c>
      <c r="AH39" s="11">
        <v>3.6261643621019031E-2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2.7296478975282823</v>
      </c>
      <c r="P48" s="14" t="s">
        <v>1</v>
      </c>
      <c r="Q48" s="14">
        <v>3.0809018995738628</v>
      </c>
      <c r="R48" s="14" t="s">
        <v>1</v>
      </c>
      <c r="S48" s="14">
        <v>3.1414965333864284</v>
      </c>
      <c r="T48" s="14">
        <v>2.8631073379173788</v>
      </c>
      <c r="U48" s="14">
        <v>2.8937731103116899</v>
      </c>
      <c r="V48" s="14">
        <v>3.0545711466756345</v>
      </c>
      <c r="W48" s="14">
        <v>3.4459792591921072</v>
      </c>
      <c r="X48" s="14">
        <v>3.964640202713309</v>
      </c>
      <c r="Y48" s="14">
        <v>3.9313155571469967</v>
      </c>
      <c r="Z48" s="14">
        <v>4.3644653441043122</v>
      </c>
      <c r="AA48" s="14">
        <v>3.9153009057527499</v>
      </c>
      <c r="AB48" s="14">
        <v>6.0569562778099062</v>
      </c>
      <c r="AC48" s="14">
        <v>5.5858978832468411</v>
      </c>
      <c r="AD48" s="14">
        <v>4.1456844621424382</v>
      </c>
      <c r="AE48" s="14">
        <v>1.4656775940957165</v>
      </c>
      <c r="AF48" s="14">
        <v>2.0947725793084229</v>
      </c>
      <c r="AG48" s="14">
        <v>1.3509218053995236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1.193468812974739E-3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0.21386111395037136</v>
      </c>
      <c r="V54" s="14">
        <v>0.28952190680441542</v>
      </c>
      <c r="W54" s="14">
        <v>0.14598246973132004</v>
      </c>
      <c r="X54" s="14" t="s">
        <v>1</v>
      </c>
      <c r="Y54" s="14" t="s">
        <v>1</v>
      </c>
      <c r="Z54" s="14" t="s">
        <v>1</v>
      </c>
      <c r="AA54" s="14">
        <v>1.2055949475959225E-2</v>
      </c>
      <c r="AB54" s="14">
        <v>2.4112140850817775E-2</v>
      </c>
      <c r="AC54" s="14">
        <v>6.6963957945860492E-2</v>
      </c>
      <c r="AD54" s="14">
        <v>0.18678386509309766</v>
      </c>
      <c r="AE54" s="14">
        <v>2.2417421268561614E-2</v>
      </c>
      <c r="AF54" s="14">
        <v>1.3906955312385982E-2</v>
      </c>
      <c r="AG54" s="14">
        <v>8.6290750562560206E-3</v>
      </c>
      <c r="AH54" s="14">
        <v>6.1606216430032099E-2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3.4247877014441066E-4</v>
      </c>
      <c r="P57" s="11">
        <v>3.9715056470686913E-4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9.0470422887923825E-4</v>
      </c>
      <c r="V57" s="11">
        <v>8.3634566367986624E-3</v>
      </c>
      <c r="W57" s="11">
        <v>1.4831954465249826E-2</v>
      </c>
      <c r="X57" s="11">
        <v>1.3259874172699707E-2</v>
      </c>
      <c r="Y57" s="11">
        <v>1.0682768782243852E-2</v>
      </c>
      <c r="Z57" s="11">
        <v>6.3058195392298681E-3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0.28402994754960975</v>
      </c>
      <c r="X58" s="14">
        <v>0.27489294330620423</v>
      </c>
      <c r="Y58" s="14">
        <v>0.3324598666075943</v>
      </c>
      <c r="Z58" s="14">
        <v>0.30918173558850032</v>
      </c>
      <c r="AA58" s="14">
        <v>0.27296132465583217</v>
      </c>
      <c r="AB58" s="14">
        <v>0.32901326499398437</v>
      </c>
      <c r="AC58" s="14">
        <v>0.38690541558902852</v>
      </c>
      <c r="AD58" s="14">
        <v>0.66863350901548901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47"/>
      <c r="R2" s="47"/>
      <c r="S2" s="47"/>
      <c r="T2" s="47"/>
      <c r="U2" s="47"/>
      <c r="V2" s="48"/>
      <c r="W2" s="48"/>
      <c r="X2" s="48"/>
      <c r="Y2" s="48"/>
      <c r="Z2" s="48"/>
      <c r="AA2" s="48"/>
      <c r="AB2" s="48"/>
      <c r="AC2" s="49"/>
      <c r="AD2" s="49"/>
      <c r="AE2" s="49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47"/>
      <c r="R3" s="47"/>
      <c r="S3" s="47"/>
      <c r="T3" s="47"/>
      <c r="U3" s="47"/>
      <c r="V3" s="48"/>
      <c r="W3" s="48"/>
      <c r="X3" s="48"/>
      <c r="Y3" s="48"/>
      <c r="Z3" s="48"/>
      <c r="AA3" s="48"/>
      <c r="AB3" s="48"/>
      <c r="AC3" s="49"/>
      <c r="AD3" s="49"/>
      <c r="AE3" s="49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31.61</v>
      </c>
      <c r="M5" s="23" t="s">
        <v>1</v>
      </c>
      <c r="N5" s="23" t="s">
        <v>1</v>
      </c>
      <c r="O5" s="23" t="s">
        <v>1</v>
      </c>
      <c r="P5" s="23">
        <v>73.960999999999999</v>
      </c>
      <c r="Q5" s="23">
        <v>111.827</v>
      </c>
      <c r="R5" s="23">
        <v>133.22900000000001</v>
      </c>
      <c r="S5" s="23">
        <v>156.64500000000001</v>
      </c>
      <c r="T5" s="23">
        <v>180.75700000000001</v>
      </c>
      <c r="U5" s="23">
        <v>175.285</v>
      </c>
      <c r="V5" s="23">
        <v>188.559</v>
      </c>
      <c r="W5" s="23">
        <v>202.971</v>
      </c>
      <c r="X5" s="23">
        <v>217.81</v>
      </c>
      <c r="Y5" s="23">
        <v>230.06</v>
      </c>
      <c r="Z5" s="23">
        <v>245.363</v>
      </c>
      <c r="AA5" s="23">
        <v>282.46699999999998</v>
      </c>
      <c r="AB5" s="23">
        <v>316.62</v>
      </c>
      <c r="AC5" s="23">
        <v>348.02600000000001</v>
      </c>
      <c r="AD5" s="23">
        <v>375.96600000000001</v>
      </c>
      <c r="AE5" s="23">
        <v>440.78199999999998</v>
      </c>
      <c r="AF5" s="23">
        <v>472.71499999999997</v>
      </c>
      <c r="AG5" s="23">
        <v>531.19399999999996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1.4239999999999999</v>
      </c>
      <c r="V6" s="25">
        <v>0.70699999999999996</v>
      </c>
      <c r="W6" s="25">
        <v>2.4689999999999999</v>
      </c>
      <c r="X6" s="25">
        <v>1.645</v>
      </c>
      <c r="Y6" s="25" t="s">
        <v>1</v>
      </c>
      <c r="Z6" s="25" t="s">
        <v>1</v>
      </c>
      <c r="AA6" s="25">
        <v>0.68200000000000005</v>
      </c>
      <c r="AB6" s="25">
        <v>0.51600000000000001</v>
      </c>
      <c r="AC6" s="25">
        <v>0.68799999999999994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423.48200000000003</v>
      </c>
      <c r="R7" s="27">
        <v>318.18900000000002</v>
      </c>
      <c r="S7" s="27">
        <v>835.524</v>
      </c>
      <c r="T7" s="27">
        <v>627.83000000000004</v>
      </c>
      <c r="U7" s="27">
        <v>695.36699999999996</v>
      </c>
      <c r="V7" s="27">
        <v>1080.1980000000001</v>
      </c>
      <c r="W7" s="27">
        <v>1270.5350000000001</v>
      </c>
      <c r="X7" s="27">
        <v>1183.443</v>
      </c>
      <c r="Y7" s="27">
        <v>1480.5239999999999</v>
      </c>
      <c r="Z7" s="27">
        <v>1369.7270000000001</v>
      </c>
      <c r="AA7" s="27">
        <v>1716.432</v>
      </c>
      <c r="AB7" s="27">
        <v>1382.83</v>
      </c>
      <c r="AC7" s="27">
        <v>821.952</v>
      </c>
      <c r="AD7" s="27">
        <v>573.14</v>
      </c>
      <c r="AE7" s="27">
        <v>703.33699999999999</v>
      </c>
      <c r="AF7" s="27">
        <v>2023.454</v>
      </c>
      <c r="AG7" s="27">
        <v>1696.749</v>
      </c>
      <c r="AH7" s="27">
        <v>1763.5150000000001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10.93</v>
      </c>
      <c r="P8" s="25">
        <v>22.32</v>
      </c>
      <c r="Q8" s="25">
        <v>28.64</v>
      </c>
      <c r="R8" s="25">
        <v>20.654</v>
      </c>
      <c r="S8" s="25">
        <v>8</v>
      </c>
      <c r="T8" s="25" t="s">
        <v>1</v>
      </c>
      <c r="U8" s="25">
        <v>16.835999999999999</v>
      </c>
      <c r="V8" s="25">
        <v>24.1</v>
      </c>
      <c r="W8" s="25">
        <v>38.5</v>
      </c>
      <c r="X8" s="25">
        <v>54</v>
      </c>
      <c r="Y8" s="25">
        <v>54</v>
      </c>
      <c r="Z8" s="25">
        <v>46</v>
      </c>
      <c r="AA8" s="25">
        <v>37</v>
      </c>
      <c r="AB8" s="25">
        <v>45</v>
      </c>
      <c r="AC8" s="25">
        <v>183</v>
      </c>
      <c r="AD8" s="25">
        <v>43</v>
      </c>
      <c r="AE8" s="25">
        <v>151</v>
      </c>
      <c r="AF8" s="25">
        <v>112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1.2999999999999999E-2</v>
      </c>
      <c r="P9" s="23">
        <v>4.4999999999999998E-2</v>
      </c>
      <c r="Q9" s="23">
        <v>4.4999999999999998E-2</v>
      </c>
      <c r="R9" s="23" t="s">
        <v>54</v>
      </c>
      <c r="S9" s="23">
        <v>7.0000000000000007E-2</v>
      </c>
      <c r="T9" s="23">
        <v>6.0000000000000001E-3</v>
      </c>
      <c r="U9" s="23">
        <v>1.2999999999999999E-2</v>
      </c>
      <c r="V9" s="23">
        <v>0.56899999999999995</v>
      </c>
      <c r="W9" s="23">
        <v>4.0000000000000001E-3</v>
      </c>
      <c r="X9" s="23">
        <v>3.0000000000000001E-3</v>
      </c>
      <c r="Y9" s="23">
        <v>0.39900000000000002</v>
      </c>
      <c r="Z9" s="23">
        <v>0.39900000000000002</v>
      </c>
      <c r="AA9" s="23" t="s">
        <v>1</v>
      </c>
      <c r="AB9" s="23" t="s">
        <v>1</v>
      </c>
      <c r="AC9" s="23" t="s">
        <v>54</v>
      </c>
      <c r="AD9" s="23">
        <v>0.03</v>
      </c>
      <c r="AE9" s="23">
        <v>0.05</v>
      </c>
      <c r="AF9" s="23">
        <v>0.08</v>
      </c>
      <c r="AG9" s="23">
        <v>8.5000000000000006E-2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8.9</v>
      </c>
      <c r="P10" s="25">
        <v>11.5</v>
      </c>
      <c r="Q10" s="25">
        <v>10.7</v>
      </c>
      <c r="R10" s="25">
        <v>9.984</v>
      </c>
      <c r="S10" s="25">
        <v>11.685</v>
      </c>
      <c r="T10" s="25">
        <v>13.112</v>
      </c>
      <c r="U10" s="25">
        <v>13.013</v>
      </c>
      <c r="V10" s="25">
        <v>19.094000000000001</v>
      </c>
      <c r="W10" s="25">
        <v>14.786</v>
      </c>
      <c r="X10" s="25">
        <v>16.715</v>
      </c>
      <c r="Y10" s="25">
        <v>17.2</v>
      </c>
      <c r="Z10" s="25">
        <v>20.100000000000001</v>
      </c>
      <c r="AA10" s="25">
        <v>21.6</v>
      </c>
      <c r="AB10" s="25">
        <v>22.4</v>
      </c>
      <c r="AC10" s="25">
        <v>21.1</v>
      </c>
      <c r="AD10" s="25">
        <v>20.2</v>
      </c>
      <c r="AE10" s="25">
        <v>23.3</v>
      </c>
      <c r="AF10" s="25">
        <v>23.4</v>
      </c>
      <c r="AG10" s="25">
        <v>23.356999999999999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45.4</v>
      </c>
      <c r="N11" s="23">
        <v>50.2</v>
      </c>
      <c r="O11" s="23">
        <v>38</v>
      </c>
      <c r="P11" s="23">
        <v>34.975000000000001</v>
      </c>
      <c r="Q11" s="23">
        <v>33.908999999999999</v>
      </c>
      <c r="R11" s="23">
        <v>25.541</v>
      </c>
      <c r="S11" s="23">
        <v>28.959</v>
      </c>
      <c r="T11" s="23">
        <v>35.676000000000002</v>
      </c>
      <c r="U11" s="23">
        <v>40.771999999999998</v>
      </c>
      <c r="V11" s="23">
        <v>35.460999999999999</v>
      </c>
      <c r="W11" s="23">
        <v>50.692999999999998</v>
      </c>
      <c r="X11" s="23">
        <v>70.299000000000007</v>
      </c>
      <c r="Y11" s="23">
        <v>76.56</v>
      </c>
      <c r="Z11" s="23">
        <v>63.091999999999999</v>
      </c>
      <c r="AA11" s="23" t="s">
        <v>1</v>
      </c>
      <c r="AB11" s="23">
        <v>72.108000000000004</v>
      </c>
      <c r="AC11" s="23">
        <v>73.679000000000002</v>
      </c>
      <c r="AD11" s="23">
        <v>66.558000000000007</v>
      </c>
      <c r="AE11" s="23">
        <v>78.025000000000006</v>
      </c>
      <c r="AF11" s="23">
        <v>66.025000000000006</v>
      </c>
      <c r="AG11" s="23">
        <v>76.402000000000001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0.252</v>
      </c>
      <c r="R12" s="25">
        <v>0.46500000000000002</v>
      </c>
      <c r="S12" s="25">
        <v>0.17299999999999999</v>
      </c>
      <c r="T12" s="25">
        <v>0.31900000000000001</v>
      </c>
      <c r="U12" s="25">
        <v>0.47899999999999998</v>
      </c>
      <c r="V12" s="25">
        <v>1.2130000000000001</v>
      </c>
      <c r="W12" s="25">
        <v>0.373</v>
      </c>
      <c r="X12" s="25">
        <v>0.55100000000000005</v>
      </c>
      <c r="Y12" s="25">
        <v>3.74</v>
      </c>
      <c r="Z12" s="25">
        <v>0.22600000000000001</v>
      </c>
      <c r="AA12" s="25">
        <v>4.4999999999999998E-2</v>
      </c>
      <c r="AB12" s="25">
        <v>0.311</v>
      </c>
      <c r="AC12" s="25">
        <v>0.69399999999999995</v>
      </c>
      <c r="AD12" s="25">
        <v>0.77300000000000002</v>
      </c>
      <c r="AE12" s="25">
        <v>0.497</v>
      </c>
      <c r="AF12" s="25">
        <v>0.60099999999999998</v>
      </c>
      <c r="AG12" s="25">
        <v>1.3180000000000001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</v>
      </c>
      <c r="S13" s="23" t="s">
        <v>54</v>
      </c>
      <c r="T13" s="23">
        <v>0.1</v>
      </c>
      <c r="U13" s="23" t="s">
        <v>54</v>
      </c>
      <c r="V13" s="23" t="s">
        <v>54</v>
      </c>
      <c r="W13" s="23" t="s">
        <v>54</v>
      </c>
      <c r="X13" s="23" t="s">
        <v>54</v>
      </c>
      <c r="Y13" s="23">
        <v>0.2</v>
      </c>
      <c r="Z13" s="23">
        <v>0.3</v>
      </c>
      <c r="AA13" s="23" t="s">
        <v>54</v>
      </c>
      <c r="AB13" s="23" t="s">
        <v>1</v>
      </c>
      <c r="AC13" s="23">
        <v>0.156</v>
      </c>
      <c r="AD13" s="23" t="s">
        <v>1</v>
      </c>
      <c r="AE13" s="23">
        <v>3.2000000000000001E-2</v>
      </c>
      <c r="AF13" s="23" t="s">
        <v>1</v>
      </c>
      <c r="AG13" s="23" t="s">
        <v>54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</v>
      </c>
      <c r="P14" s="25" t="s">
        <v>1</v>
      </c>
      <c r="Q14" s="25">
        <v>5.7</v>
      </c>
      <c r="R14" s="25">
        <v>19.600000000000001</v>
      </c>
      <c r="S14" s="25">
        <v>17.899999999999999</v>
      </c>
      <c r="T14" s="25">
        <v>25.4</v>
      </c>
      <c r="U14" s="25">
        <v>16.8</v>
      </c>
      <c r="V14" s="25">
        <v>18.899999999999999</v>
      </c>
      <c r="W14" s="25">
        <v>9.6999999999999993</v>
      </c>
      <c r="X14" s="25">
        <v>16.3</v>
      </c>
      <c r="Y14" s="25">
        <v>29.4</v>
      </c>
      <c r="Z14" s="25">
        <v>15.976000000000001</v>
      </c>
      <c r="AA14" s="25">
        <v>20.8</v>
      </c>
      <c r="AB14" s="25">
        <v>24.59</v>
      </c>
      <c r="AC14" s="25">
        <v>22.157</v>
      </c>
      <c r="AD14" s="25">
        <v>20.433</v>
      </c>
      <c r="AE14" s="25">
        <v>26.890999999999998</v>
      </c>
      <c r="AF14" s="25">
        <v>40.524999999999999</v>
      </c>
      <c r="AG14" s="25">
        <v>27.007000000000001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 t="s">
        <v>54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 t="s">
        <v>54</v>
      </c>
      <c r="V15" s="23" t="s">
        <v>54</v>
      </c>
      <c r="W15" s="23" t="s">
        <v>54</v>
      </c>
      <c r="X15" s="23" t="s">
        <v>54</v>
      </c>
      <c r="Y15" s="23" t="s">
        <v>54</v>
      </c>
      <c r="Z15" s="23" t="s">
        <v>54</v>
      </c>
      <c r="AA15" s="23" t="s">
        <v>54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0.55000000000000004</v>
      </c>
      <c r="Q16" s="25">
        <v>0.81100000000000005</v>
      </c>
      <c r="R16" s="25">
        <v>1.361</v>
      </c>
      <c r="S16" s="25">
        <v>0.434</v>
      </c>
      <c r="T16" s="25">
        <v>1.101</v>
      </c>
      <c r="U16" s="25">
        <v>1.448</v>
      </c>
      <c r="V16" s="25">
        <v>1.101</v>
      </c>
      <c r="W16" s="25">
        <v>0.60799999999999998</v>
      </c>
      <c r="X16" s="25">
        <v>0.60799999999999998</v>
      </c>
      <c r="Y16" s="25">
        <v>0.98499999999999999</v>
      </c>
      <c r="Z16" s="25">
        <v>1.758</v>
      </c>
      <c r="AA16" s="25">
        <v>1.978</v>
      </c>
      <c r="AB16" s="25">
        <v>1.5009999999999999</v>
      </c>
      <c r="AC16" s="25">
        <v>2.2050000000000001</v>
      </c>
      <c r="AD16" s="25">
        <v>2.0710000000000002</v>
      </c>
      <c r="AE16" s="25">
        <v>1.8819999999999999</v>
      </c>
      <c r="AF16" s="25">
        <v>1.357</v>
      </c>
      <c r="AG16" s="25">
        <v>0.60499999999999998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3.1</v>
      </c>
      <c r="Y17" s="23">
        <v>3.2</v>
      </c>
      <c r="Z17" s="23">
        <v>2.2999999999999998</v>
      </c>
      <c r="AA17" s="23">
        <v>3</v>
      </c>
      <c r="AB17" s="23">
        <v>4</v>
      </c>
      <c r="AC17" s="23">
        <v>3.5</v>
      </c>
      <c r="AD17" s="23">
        <v>3.8</v>
      </c>
      <c r="AE17" s="23">
        <v>3.3</v>
      </c>
      <c r="AF17" s="23">
        <v>4</v>
      </c>
      <c r="AG17" s="23">
        <v>3.9990000000000001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0.28100000000000003</v>
      </c>
      <c r="W18" s="25">
        <v>1.623</v>
      </c>
      <c r="X18" s="25">
        <v>1.9059999999999999</v>
      </c>
      <c r="Y18" s="25">
        <v>1.706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2.5219999999999998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430.8</v>
      </c>
      <c r="V19" s="23">
        <v>497.9</v>
      </c>
      <c r="W19" s="23">
        <v>666.2</v>
      </c>
      <c r="X19" s="23">
        <v>215.3</v>
      </c>
      <c r="Y19" s="23">
        <v>539.4</v>
      </c>
      <c r="Z19" s="23">
        <v>396.1</v>
      </c>
      <c r="AA19" s="23">
        <v>116.2</v>
      </c>
      <c r="AB19" s="23">
        <v>615.20000000000005</v>
      </c>
      <c r="AC19" s="23">
        <v>126.3</v>
      </c>
      <c r="AD19" s="23">
        <v>293</v>
      </c>
      <c r="AE19" s="23">
        <v>105.7</v>
      </c>
      <c r="AF19" s="23">
        <v>112.8</v>
      </c>
      <c r="AG19" s="23">
        <v>169.274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 t="s">
        <v>54</v>
      </c>
      <c r="R20" s="25" t="s">
        <v>54</v>
      </c>
      <c r="S20" s="25" t="s">
        <v>54</v>
      </c>
      <c r="T20" s="25" t="s">
        <v>54</v>
      </c>
      <c r="U20" s="25" t="s">
        <v>54</v>
      </c>
      <c r="V20" s="25">
        <v>0.03</v>
      </c>
      <c r="W20" s="25">
        <v>0.03</v>
      </c>
      <c r="X20" s="25">
        <v>0.03</v>
      </c>
      <c r="Y20" s="25">
        <v>0.03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91.519000000000005</v>
      </c>
      <c r="X22" s="25">
        <v>116.325</v>
      </c>
      <c r="Y22" s="25">
        <v>39</v>
      </c>
      <c r="Z22" s="25">
        <v>19</v>
      </c>
      <c r="AA22" s="25">
        <v>34</v>
      </c>
      <c r="AB22" s="25">
        <v>38</v>
      </c>
      <c r="AC22" s="25">
        <v>29</v>
      </c>
      <c r="AD22" s="25">
        <v>27</v>
      </c>
      <c r="AE22" s="25">
        <v>27</v>
      </c>
      <c r="AF22" s="25">
        <v>28</v>
      </c>
      <c r="AG22" s="25">
        <v>29.283999999999999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57.5</v>
      </c>
      <c r="U23" s="23">
        <v>14.3</v>
      </c>
      <c r="V23" s="23">
        <v>29.9</v>
      </c>
      <c r="W23" s="23" t="s">
        <v>1</v>
      </c>
      <c r="X23" s="23">
        <v>73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4.5</v>
      </c>
      <c r="AD23" s="23" t="s">
        <v>1</v>
      </c>
      <c r="AE23" s="23">
        <v>0.96699999999999997</v>
      </c>
      <c r="AF23" s="23">
        <v>1.7250000000000001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0.62</v>
      </c>
      <c r="M24" s="25">
        <v>0.8</v>
      </c>
      <c r="N24" s="25">
        <v>0.61499999999999999</v>
      </c>
      <c r="O24" s="25">
        <v>0.46899999999999997</v>
      </c>
      <c r="P24" s="25">
        <v>0.26400000000000001</v>
      </c>
      <c r="Q24" s="25">
        <v>5.8999999999999997E-2</v>
      </c>
      <c r="R24" s="25">
        <v>9.5000000000000001E-2</v>
      </c>
      <c r="S24" s="25">
        <v>0.13200000000000001</v>
      </c>
      <c r="T24" s="25">
        <v>0.53700000000000003</v>
      </c>
      <c r="U24" s="25">
        <v>1.268</v>
      </c>
      <c r="V24" s="25">
        <v>1.276</v>
      </c>
      <c r="W24" s="25">
        <v>0.42899999999999999</v>
      </c>
      <c r="X24" s="25">
        <v>0.58299999999999996</v>
      </c>
      <c r="Y24" s="25">
        <v>0.61899999999999999</v>
      </c>
      <c r="Z24" s="25">
        <v>0.77400000000000002</v>
      </c>
      <c r="AA24" s="25">
        <v>0.70299999999999996</v>
      </c>
      <c r="AB24" s="25">
        <v>2.661</v>
      </c>
      <c r="AC24" s="25">
        <v>3.92</v>
      </c>
      <c r="AD24" s="25">
        <v>3.7440000000000002</v>
      </c>
      <c r="AE24" s="25">
        <v>4.2709999999999999</v>
      </c>
      <c r="AF24" s="25">
        <v>2.9820000000000002</v>
      </c>
      <c r="AG24" s="25">
        <v>4.8479999999999999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1.171</v>
      </c>
      <c r="S25" s="23">
        <v>1.28</v>
      </c>
      <c r="T25" s="23" t="s">
        <v>1</v>
      </c>
      <c r="U25" s="23">
        <v>2.2999999999999998</v>
      </c>
      <c r="V25" s="23" t="s">
        <v>1</v>
      </c>
      <c r="W25" s="23">
        <v>1.302</v>
      </c>
      <c r="X25" s="23" t="s">
        <v>1</v>
      </c>
      <c r="Y25" s="23">
        <v>3.2330000000000001</v>
      </c>
      <c r="Z25" s="23" t="s">
        <v>1</v>
      </c>
      <c r="AA25" s="23">
        <v>3.9609999999999999</v>
      </c>
      <c r="AB25" s="23" t="s">
        <v>1</v>
      </c>
      <c r="AC25" s="23">
        <v>7.8209999999999997</v>
      </c>
      <c r="AD25" s="23" t="s">
        <v>1</v>
      </c>
      <c r="AE25" s="23">
        <v>11.231999999999999</v>
      </c>
      <c r="AF25" s="23" t="s">
        <v>1</v>
      </c>
      <c r="AG25" s="23">
        <v>8.766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1.518</v>
      </c>
      <c r="O26" s="25">
        <v>1.3</v>
      </c>
      <c r="P26" s="25">
        <v>2.1379999999999999</v>
      </c>
      <c r="Q26" s="25">
        <v>2.7309999999999999</v>
      </c>
      <c r="R26" s="25">
        <v>2.855</v>
      </c>
      <c r="S26" s="25">
        <v>3.1779999999999999</v>
      </c>
      <c r="T26" s="25">
        <v>3.266</v>
      </c>
      <c r="U26" s="25">
        <v>0.73599999999999999</v>
      </c>
      <c r="V26" s="25">
        <v>1.5489999999999999</v>
      </c>
      <c r="W26" s="25">
        <v>3.3039999999999998</v>
      </c>
      <c r="X26" s="25">
        <v>4.8460000000000001</v>
      </c>
      <c r="Y26" s="25">
        <v>3.81</v>
      </c>
      <c r="Z26" s="25">
        <v>3.36</v>
      </c>
      <c r="AA26" s="25">
        <v>2.5979999999999999</v>
      </c>
      <c r="AB26" s="25">
        <v>2.31</v>
      </c>
      <c r="AC26" s="25">
        <v>1.7609999999999999</v>
      </c>
      <c r="AD26" s="25">
        <v>0.56799999999999995</v>
      </c>
      <c r="AE26" s="25">
        <v>6.5090000000000003</v>
      </c>
      <c r="AF26" s="25">
        <v>4.04</v>
      </c>
      <c r="AG26" s="25">
        <v>9.843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1.86</v>
      </c>
      <c r="P27" s="23" t="s">
        <v>1</v>
      </c>
      <c r="Q27" s="23">
        <v>3.3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5.9950000000000001</v>
      </c>
      <c r="X27" s="23" t="s">
        <v>1</v>
      </c>
      <c r="Y27" s="23">
        <v>5.15</v>
      </c>
      <c r="Z27" s="23" t="s">
        <v>1</v>
      </c>
      <c r="AA27" s="23">
        <v>5.63</v>
      </c>
      <c r="AB27" s="23" t="s">
        <v>1</v>
      </c>
      <c r="AC27" s="23">
        <v>6.05</v>
      </c>
      <c r="AD27" s="23" t="s">
        <v>1</v>
      </c>
      <c r="AE27" s="23">
        <v>7.89</v>
      </c>
      <c r="AF27" s="23">
        <v>6.57</v>
      </c>
      <c r="AG27" s="23">
        <v>6.6020000000000003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0.75700000000000001</v>
      </c>
      <c r="S28" s="25">
        <v>0.47099999999999997</v>
      </c>
      <c r="T28" s="25">
        <v>0.33300000000000002</v>
      </c>
      <c r="U28" s="25">
        <v>0.496</v>
      </c>
      <c r="V28" s="25">
        <v>0.76400000000000001</v>
      </c>
      <c r="W28" s="25">
        <v>0.52700000000000002</v>
      </c>
      <c r="X28" s="25">
        <v>0.48799999999999999</v>
      </c>
      <c r="Y28" s="25">
        <v>0.76100000000000001</v>
      </c>
      <c r="Z28" s="25">
        <v>0.26400000000000001</v>
      </c>
      <c r="AA28" s="25">
        <v>0.57699999999999996</v>
      </c>
      <c r="AB28" s="25">
        <v>0.44</v>
      </c>
      <c r="AC28" s="25">
        <v>0.38400000000000001</v>
      </c>
      <c r="AD28" s="25">
        <v>0.109</v>
      </c>
      <c r="AE28" s="25">
        <v>0.159</v>
      </c>
      <c r="AF28" s="25">
        <v>0.11700000000000001</v>
      </c>
      <c r="AG28" s="25">
        <v>0.17799999999999999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1.101</v>
      </c>
      <c r="P29" s="23">
        <v>1.1379999999999999</v>
      </c>
      <c r="Q29" s="23">
        <v>0.20200000000000001</v>
      </c>
      <c r="R29" s="23">
        <v>0.34200000000000003</v>
      </c>
      <c r="S29" s="23">
        <v>0.91400000000000003</v>
      </c>
      <c r="T29" s="23">
        <v>0.78400000000000003</v>
      </c>
      <c r="U29" s="23">
        <v>0.628</v>
      </c>
      <c r="V29" s="23">
        <v>1.524</v>
      </c>
      <c r="W29" s="23">
        <v>0.433</v>
      </c>
      <c r="X29" s="23">
        <v>0.51</v>
      </c>
      <c r="Y29" s="23">
        <v>0.66</v>
      </c>
      <c r="Z29" s="23">
        <v>1.34</v>
      </c>
      <c r="AA29" s="23">
        <v>1.1950000000000001</v>
      </c>
      <c r="AB29" s="23">
        <v>0.82199999999999995</v>
      </c>
      <c r="AC29" s="23" t="s">
        <v>1</v>
      </c>
      <c r="AD29" s="23" t="s">
        <v>1</v>
      </c>
      <c r="AE29" s="23">
        <v>2.0299999999999998</v>
      </c>
      <c r="AF29" s="23">
        <v>1.6919999999999999</v>
      </c>
      <c r="AG29" s="23">
        <v>1.752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5.673</v>
      </c>
      <c r="R30" s="25">
        <v>1.512</v>
      </c>
      <c r="S30" s="25">
        <v>3.4569999999999999</v>
      </c>
      <c r="T30" s="25">
        <v>5.3719999999999999</v>
      </c>
      <c r="U30" s="25">
        <v>15.878</v>
      </c>
      <c r="V30" s="25">
        <v>7.444</v>
      </c>
      <c r="W30" s="25">
        <v>7.9039999999999999</v>
      </c>
      <c r="X30" s="25">
        <v>11.765000000000001</v>
      </c>
      <c r="Y30" s="25">
        <v>13.786</v>
      </c>
      <c r="Z30" s="25">
        <v>55.875</v>
      </c>
      <c r="AA30" s="25">
        <v>15</v>
      </c>
      <c r="AB30" s="25">
        <v>14</v>
      </c>
      <c r="AC30" s="25">
        <v>21</v>
      </c>
      <c r="AD30" s="25">
        <v>28</v>
      </c>
      <c r="AE30" s="25">
        <v>18</v>
      </c>
      <c r="AF30" s="25">
        <v>18</v>
      </c>
      <c r="AG30" s="25">
        <v>19.446999999999999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11</v>
      </c>
      <c r="R31" s="23" t="s">
        <v>1</v>
      </c>
      <c r="S31" s="23">
        <v>18</v>
      </c>
      <c r="T31" s="23" t="s">
        <v>1</v>
      </c>
      <c r="U31" s="23">
        <v>23</v>
      </c>
      <c r="V31" s="23" t="s">
        <v>1</v>
      </c>
      <c r="W31" s="23">
        <v>18</v>
      </c>
      <c r="X31" s="23" t="s">
        <v>1</v>
      </c>
      <c r="Y31" s="23">
        <v>16</v>
      </c>
      <c r="Z31" s="23" t="s">
        <v>1</v>
      </c>
      <c r="AA31" s="23">
        <v>21</v>
      </c>
      <c r="AB31" s="23" t="s">
        <v>1</v>
      </c>
      <c r="AC31" s="23">
        <v>17</v>
      </c>
      <c r="AD31" s="23" t="s">
        <v>1</v>
      </c>
      <c r="AE31" s="23">
        <v>54</v>
      </c>
      <c r="AF31" s="23" t="s">
        <v>1</v>
      </c>
      <c r="AG31" s="23">
        <v>16.984000000000002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0.81299999999999994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5.9</v>
      </c>
      <c r="Z39" s="23">
        <v>126.1</v>
      </c>
      <c r="AA39" s="23">
        <v>288.5</v>
      </c>
      <c r="AB39" s="23">
        <v>430</v>
      </c>
      <c r="AC39" s="23">
        <v>431.1</v>
      </c>
      <c r="AD39" s="23" t="s">
        <v>54</v>
      </c>
      <c r="AE39" s="23">
        <v>90</v>
      </c>
      <c r="AF39" s="23" t="s">
        <v>54</v>
      </c>
      <c r="AG39" s="23" t="s">
        <v>54</v>
      </c>
      <c r="AH39" s="23">
        <v>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100</v>
      </c>
      <c r="P48" s="25" t="s">
        <v>1</v>
      </c>
      <c r="Q48" s="25">
        <v>114.5</v>
      </c>
      <c r="R48" s="25" t="s">
        <v>1</v>
      </c>
      <c r="S48" s="25">
        <v>119.3</v>
      </c>
      <c r="T48" s="25">
        <v>113</v>
      </c>
      <c r="U48" s="25">
        <v>122.7</v>
      </c>
      <c r="V48" s="25">
        <v>120.3</v>
      </c>
      <c r="W48" s="25">
        <v>133.9</v>
      </c>
      <c r="X48" s="25">
        <v>149.69999999999999</v>
      </c>
      <c r="Y48" s="25">
        <v>156.80000000000001</v>
      </c>
      <c r="Z48" s="25">
        <v>188.358</v>
      </c>
      <c r="AA48" s="25">
        <v>182.7</v>
      </c>
      <c r="AB48" s="25">
        <v>295.89999999999998</v>
      </c>
      <c r="AC48" s="25">
        <v>275.89999999999998</v>
      </c>
      <c r="AD48" s="25">
        <v>212</v>
      </c>
      <c r="AE48" s="25">
        <v>77.5</v>
      </c>
      <c r="AF48" s="25">
        <v>121.1</v>
      </c>
      <c r="AG48" s="25">
        <v>74.488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0.155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147.17699999999999</v>
      </c>
      <c r="V54" s="25">
        <v>217.48099999999999</v>
      </c>
      <c r="W54" s="25">
        <v>107.441</v>
      </c>
      <c r="X54" s="25" t="s">
        <v>1</v>
      </c>
      <c r="Y54" s="25" t="s">
        <v>1</v>
      </c>
      <c r="Z54" s="25" t="s">
        <v>1</v>
      </c>
      <c r="AA54" s="25">
        <v>10.3</v>
      </c>
      <c r="AB54" s="25">
        <v>20.9</v>
      </c>
      <c r="AC54" s="25">
        <v>56.887999999999998</v>
      </c>
      <c r="AD54" s="25">
        <v>153.83799999999999</v>
      </c>
      <c r="AE54" s="25">
        <v>18.3</v>
      </c>
      <c r="AF54" s="25">
        <v>11.236000000000001</v>
      </c>
      <c r="AG54" s="25">
        <v>6.8959999999999999</v>
      </c>
      <c r="AH54" s="25">
        <v>48.057000000000002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3.9E-2</v>
      </c>
      <c r="P57" s="23">
        <v>4.8000000000000001E-2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0.14199999999999999</v>
      </c>
      <c r="V57" s="23">
        <v>1.2310000000000001</v>
      </c>
      <c r="W57" s="23">
        <v>2.5910000000000002</v>
      </c>
      <c r="X57" s="23">
        <v>2.3199999999999998</v>
      </c>
      <c r="Y57" s="23">
        <v>2.0750000000000002</v>
      </c>
      <c r="Z57" s="23">
        <v>1.4239999999999999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15.6</v>
      </c>
      <c r="X58" s="25">
        <v>14.2</v>
      </c>
      <c r="Y58" s="25">
        <v>18.100000000000001</v>
      </c>
      <c r="Z58" s="25">
        <v>16.100000000000001</v>
      </c>
      <c r="AA58" s="25">
        <v>12.9</v>
      </c>
      <c r="AB58" s="25">
        <v>17.7</v>
      </c>
      <c r="AC58" s="25">
        <v>22.4</v>
      </c>
      <c r="AD58" s="25">
        <v>39.299999999999997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35.124563859812881</v>
      </c>
      <c r="M5" s="23" t="s">
        <v>1</v>
      </c>
      <c r="N5" s="23" t="s">
        <v>1</v>
      </c>
      <c r="O5" s="23" t="s">
        <v>1</v>
      </c>
      <c r="P5" s="23">
        <v>83.259317296337699</v>
      </c>
      <c r="Q5" s="23">
        <v>125.39639465882026</v>
      </c>
      <c r="R5" s="23">
        <v>152.37926400365998</v>
      </c>
      <c r="S5" s="23">
        <v>178.23617359722004</v>
      </c>
      <c r="T5" s="23">
        <v>208.50001153482361</v>
      </c>
      <c r="U5" s="23">
        <v>206.19314646142047</v>
      </c>
      <c r="V5" s="23">
        <v>225.38324079773849</v>
      </c>
      <c r="W5" s="23">
        <v>243.98162784240142</v>
      </c>
      <c r="X5" s="23">
        <v>264.9315138474488</v>
      </c>
      <c r="Y5" s="23">
        <v>285.37546857595083</v>
      </c>
      <c r="Z5" s="23">
        <v>306.62172868757608</v>
      </c>
      <c r="AA5" s="23">
        <v>353.08463271158178</v>
      </c>
      <c r="AB5" s="23">
        <v>405.39761923967779</v>
      </c>
      <c r="AC5" s="23">
        <v>448.69874193240628</v>
      </c>
      <c r="AD5" s="23">
        <v>490.55658416481066</v>
      </c>
      <c r="AE5" s="23">
        <v>590.38495796282086</v>
      </c>
      <c r="AF5" s="23">
        <v>647.30828533791237</v>
      </c>
      <c r="AG5" s="23">
        <v>721.05890433644731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2.0543623089490479</v>
      </c>
      <c r="V6" s="25">
        <v>1.0443984975485476</v>
      </c>
      <c r="W6" s="25">
        <v>3.5217449608641269</v>
      </c>
      <c r="X6" s="25">
        <v>2.3743612725544532</v>
      </c>
      <c r="Y6" s="25" t="s">
        <v>1</v>
      </c>
      <c r="Z6" s="25" t="s">
        <v>1</v>
      </c>
      <c r="AA6" s="25">
        <v>1.0048632967026254</v>
      </c>
      <c r="AB6" s="25">
        <v>0.77400026880255335</v>
      </c>
      <c r="AC6" s="25">
        <v>1.0173308025137586</v>
      </c>
      <c r="AD6" s="25" t="s">
        <v>1</v>
      </c>
      <c r="AE6" s="25" t="s">
        <v>1</v>
      </c>
      <c r="AF6" s="25" t="s">
        <v>1</v>
      </c>
      <c r="AG6" s="25" t="s">
        <v>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29.080322991399896</v>
      </c>
      <c r="R7" s="27">
        <v>22.072724023695635</v>
      </c>
      <c r="S7" s="27">
        <v>58.604577759307283</v>
      </c>
      <c r="T7" s="27">
        <v>45.113382736282631</v>
      </c>
      <c r="U7" s="27">
        <v>50.986362370542821</v>
      </c>
      <c r="V7" s="27">
        <v>79.003983338188505</v>
      </c>
      <c r="W7" s="27">
        <v>95.204643131048712</v>
      </c>
      <c r="X7" s="27">
        <v>88.996073681619649</v>
      </c>
      <c r="Y7" s="27">
        <v>115.79918798748966</v>
      </c>
      <c r="Z7" s="27">
        <v>107.82526621224085</v>
      </c>
      <c r="AA7" s="27">
        <v>132.66615035732008</v>
      </c>
      <c r="AB7" s="27">
        <v>109.95485730629325</v>
      </c>
      <c r="AC7" s="27">
        <v>66.153153009588905</v>
      </c>
      <c r="AD7" s="27">
        <v>46.327341295270884</v>
      </c>
      <c r="AE7" s="27">
        <v>57.300785353409033</v>
      </c>
      <c r="AF7" s="27">
        <v>162.38219900750002</v>
      </c>
      <c r="AG7" s="27">
        <v>133.15160198716376</v>
      </c>
      <c r="AH7" s="27">
        <v>136.44134294586078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1.2639608114327741</v>
      </c>
      <c r="P8" s="25">
        <v>2.6383671060871809</v>
      </c>
      <c r="Q8" s="25">
        <v>3.3421094825588331</v>
      </c>
      <c r="R8" s="25">
        <v>2.4921437262507897</v>
      </c>
      <c r="S8" s="25">
        <v>0.98022253992323871</v>
      </c>
      <c r="T8" s="25" t="s">
        <v>1</v>
      </c>
      <c r="U8" s="25">
        <v>2.1777108270101331</v>
      </c>
      <c r="V8" s="25">
        <v>3.1747181778961897</v>
      </c>
      <c r="W8" s="25">
        <v>5.1563706222413419</v>
      </c>
      <c r="X8" s="25">
        <v>7.1389514942618693</v>
      </c>
      <c r="Y8" s="25">
        <v>7.3420979854642772</v>
      </c>
      <c r="Z8" s="25">
        <v>6.2767152693652353</v>
      </c>
      <c r="AA8" s="25">
        <v>5.064776437345909</v>
      </c>
      <c r="AB8" s="25">
        <v>6.3560614792165264</v>
      </c>
      <c r="AC8" s="25">
        <v>26.631046066034223</v>
      </c>
      <c r="AD8" s="25">
        <v>6.3553087593742656</v>
      </c>
      <c r="AE8" s="25">
        <v>22.761253593376384</v>
      </c>
      <c r="AF8" s="25">
        <v>17.09634722803337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2.6762848225829028E-2</v>
      </c>
      <c r="P9" s="23">
        <v>9.1158441474254837E-2</v>
      </c>
      <c r="Q9" s="23">
        <v>8.9404920846843414E-2</v>
      </c>
      <c r="R9" s="23" t="s">
        <v>54</v>
      </c>
      <c r="S9" s="23">
        <v>0.12701592416786425</v>
      </c>
      <c r="T9" s="23">
        <v>1.1008063406445221E-2</v>
      </c>
      <c r="U9" s="23">
        <v>2.5139524360199107E-2</v>
      </c>
      <c r="V9" s="23">
        <v>1.1110612099046517</v>
      </c>
      <c r="W9" s="23">
        <v>7.8186082877247844E-3</v>
      </c>
      <c r="X9" s="23">
        <v>5.7574611899136952E-3</v>
      </c>
      <c r="Y9" s="23">
        <v>0.76374745417515277</v>
      </c>
      <c r="Z9" s="23">
        <v>0.75727381426863305</v>
      </c>
      <c r="AA9" s="23" t="s">
        <v>1</v>
      </c>
      <c r="AB9" s="23" t="s">
        <v>1</v>
      </c>
      <c r="AC9" s="23" t="s">
        <v>54</v>
      </c>
      <c r="AD9" s="23">
        <v>5.5683731255463963E-2</v>
      </c>
      <c r="AE9" s="23">
        <v>9.32091538845847E-2</v>
      </c>
      <c r="AF9" s="23">
        <v>0.15274375516703484</v>
      </c>
      <c r="AG9" s="23">
        <v>0.15641648004033704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8.8826699110036316</v>
      </c>
      <c r="P10" s="25">
        <v>11.816626507262088</v>
      </c>
      <c r="Q10" s="25">
        <v>10.924788447087268</v>
      </c>
      <c r="R10" s="25">
        <v>10.477214890993519</v>
      </c>
      <c r="S10" s="25">
        <v>12.501364076953198</v>
      </c>
      <c r="T10" s="25">
        <v>14.375222694257914</v>
      </c>
      <c r="U10" s="25">
        <v>14.515450762024912</v>
      </c>
      <c r="V10" s="25">
        <v>21.203257666109213</v>
      </c>
      <c r="W10" s="25">
        <v>16.464232107145563</v>
      </c>
      <c r="X10" s="25">
        <v>18.398560256247968</v>
      </c>
      <c r="Y10" s="25">
        <v>18.998030611129089</v>
      </c>
      <c r="Z10" s="25">
        <v>22.155840433857655</v>
      </c>
      <c r="AA10" s="25">
        <v>23.79515019586934</v>
      </c>
      <c r="AB10" s="25">
        <v>25.428683327751887</v>
      </c>
      <c r="AC10" s="25">
        <v>24.430995175167922</v>
      </c>
      <c r="AD10" s="25">
        <v>23.66043296249704</v>
      </c>
      <c r="AE10" s="25">
        <v>27.790334450115157</v>
      </c>
      <c r="AF10" s="25">
        <v>28.431803767092493</v>
      </c>
      <c r="AG10" s="25">
        <v>28.253638002153163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49.793095430551247</v>
      </c>
      <c r="N11" s="23">
        <v>55.735790149198721</v>
      </c>
      <c r="O11" s="23">
        <v>40.866938324261952</v>
      </c>
      <c r="P11" s="23">
        <v>37.401576908228989</v>
      </c>
      <c r="Q11" s="23">
        <v>37.000058922503811</v>
      </c>
      <c r="R11" s="23">
        <v>28.545563261040854</v>
      </c>
      <c r="S11" s="23">
        <v>32.587302891210243</v>
      </c>
      <c r="T11" s="23">
        <v>40.454758843100038</v>
      </c>
      <c r="U11" s="23">
        <v>47.246850074800946</v>
      </c>
      <c r="V11" s="23">
        <v>41.490625091409015</v>
      </c>
      <c r="W11" s="23">
        <v>60.251188253318134</v>
      </c>
      <c r="X11" s="23">
        <v>83.262959536942404</v>
      </c>
      <c r="Y11" s="23">
        <v>94.327185720815677</v>
      </c>
      <c r="Z11" s="23">
        <v>78.126218942128503</v>
      </c>
      <c r="AA11" s="23" t="s">
        <v>1</v>
      </c>
      <c r="AB11" s="23">
        <v>92.440939229069144</v>
      </c>
      <c r="AC11" s="23">
        <v>95.673469599757951</v>
      </c>
      <c r="AD11" s="23">
        <v>88.02035531880567</v>
      </c>
      <c r="AE11" s="23">
        <v>108.92995256084861</v>
      </c>
      <c r="AF11" s="23">
        <v>92.945830283236674</v>
      </c>
      <c r="AG11" s="23">
        <v>106.31071135866821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0.46383101351027245</v>
      </c>
      <c r="R12" s="25">
        <v>0.89498408044651423</v>
      </c>
      <c r="S12" s="25">
        <v>0.33724007497762831</v>
      </c>
      <c r="T12" s="25">
        <v>0.62067587845175254</v>
      </c>
      <c r="U12" s="25">
        <v>0.93927325107223725</v>
      </c>
      <c r="V12" s="25">
        <v>2.3594220287066818</v>
      </c>
      <c r="W12" s="25">
        <v>0.7489071529604413</v>
      </c>
      <c r="X12" s="25">
        <v>1.1330085312539417</v>
      </c>
      <c r="Y12" s="25">
        <v>7.8819855278063304</v>
      </c>
      <c r="Z12" s="25">
        <v>0.48054472952919575</v>
      </c>
      <c r="AA12" s="25">
        <v>9.6530826559346958E-2</v>
      </c>
      <c r="AB12" s="25">
        <v>0.69284891736768539</v>
      </c>
      <c r="AC12" s="25">
        <v>1.572775155953837</v>
      </c>
      <c r="AD12" s="25">
        <v>1.7590160749624162</v>
      </c>
      <c r="AE12" s="25">
        <v>1.164965048490779</v>
      </c>
      <c r="AF12" s="25">
        <v>1.4316052628623031</v>
      </c>
      <c r="AG12" s="25">
        <v>3.0497461052422188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1.0221865592689321</v>
      </c>
      <c r="S13" s="23" t="s">
        <v>54</v>
      </c>
      <c r="T13" s="23">
        <v>0.1058820664367614</v>
      </c>
      <c r="U13" s="23" t="s">
        <v>54</v>
      </c>
      <c r="V13" s="23" t="s">
        <v>54</v>
      </c>
      <c r="W13" s="23" t="s">
        <v>54</v>
      </c>
      <c r="X13" s="23" t="s">
        <v>54</v>
      </c>
      <c r="Y13" s="23">
        <v>0.24653981371451678</v>
      </c>
      <c r="Z13" s="23">
        <v>0.36628202983733416</v>
      </c>
      <c r="AA13" s="23" t="s">
        <v>54</v>
      </c>
      <c r="AB13" s="23" t="s">
        <v>1</v>
      </c>
      <c r="AC13" s="23">
        <v>0.19637338637093169</v>
      </c>
      <c r="AD13" s="23" t="s">
        <v>1</v>
      </c>
      <c r="AE13" s="23">
        <v>3.9713763052796967E-2</v>
      </c>
      <c r="AF13" s="23" t="s">
        <v>1</v>
      </c>
      <c r="AG13" s="23" t="s">
        <v>54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>
        <v>3.5996170007511199</v>
      </c>
      <c r="P14" s="25" t="s">
        <v>1</v>
      </c>
      <c r="Q14" s="25">
        <v>6.6655830221753423</v>
      </c>
      <c r="R14" s="25">
        <v>23.818348635002035</v>
      </c>
      <c r="S14" s="25">
        <v>22.11848091755861</v>
      </c>
      <c r="T14" s="25">
        <v>32.410609242893273</v>
      </c>
      <c r="U14" s="25">
        <v>21.780984422706677</v>
      </c>
      <c r="V14" s="25">
        <v>24.444881319454502</v>
      </c>
      <c r="W14" s="25">
        <v>12.785246089625891</v>
      </c>
      <c r="X14" s="25">
        <v>21.799283432143376</v>
      </c>
      <c r="Y14" s="25">
        <v>39.875274481587518</v>
      </c>
      <c r="Z14" s="25">
        <v>21.599580338649407</v>
      </c>
      <c r="AA14" s="25">
        <v>28.157802824985719</v>
      </c>
      <c r="AB14" s="25">
        <v>35.101292709665628</v>
      </c>
      <c r="AC14" s="25">
        <v>32.116481493560613</v>
      </c>
      <c r="AD14" s="25">
        <v>29.994759394555935</v>
      </c>
      <c r="AE14" s="25">
        <v>40.944256064899328</v>
      </c>
      <c r="AF14" s="25">
        <v>62.566677319598767</v>
      </c>
      <c r="AG14" s="25">
        <v>41.707076010748374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 t="s">
        <v>54</v>
      </c>
      <c r="N15" s="23" t="s">
        <v>54</v>
      </c>
      <c r="O15" s="23" t="s">
        <v>54</v>
      </c>
      <c r="P15" s="23" t="s">
        <v>54</v>
      </c>
      <c r="Q15" s="23" t="s">
        <v>54</v>
      </c>
      <c r="R15" s="23" t="s">
        <v>54</v>
      </c>
      <c r="S15" s="23" t="s">
        <v>54</v>
      </c>
      <c r="T15" s="23" t="s">
        <v>54</v>
      </c>
      <c r="U15" s="23" t="s">
        <v>54</v>
      </c>
      <c r="V15" s="23" t="s">
        <v>54</v>
      </c>
      <c r="W15" s="23" t="s">
        <v>54</v>
      </c>
      <c r="X15" s="23" t="s">
        <v>54</v>
      </c>
      <c r="Y15" s="23" t="s">
        <v>54</v>
      </c>
      <c r="Z15" s="23" t="s">
        <v>54</v>
      </c>
      <c r="AA15" s="23" t="s">
        <v>54</v>
      </c>
      <c r="AB15" s="23" t="s">
        <v>54</v>
      </c>
      <c r="AC15" s="23" t="s">
        <v>54</v>
      </c>
      <c r="AD15" s="23" t="s">
        <v>54</v>
      </c>
      <c r="AE15" s="23" t="s">
        <v>54</v>
      </c>
      <c r="AF15" s="23" t="s">
        <v>54</v>
      </c>
      <c r="AG15" s="23" t="s">
        <v>54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1.3283869035542804</v>
      </c>
      <c r="Q16" s="25">
        <v>1.8636780410009171</v>
      </c>
      <c r="R16" s="25">
        <v>3.0493952742215193</v>
      </c>
      <c r="S16" s="25">
        <v>0.92312142662673558</v>
      </c>
      <c r="T16" s="25">
        <v>2.2340406104348567</v>
      </c>
      <c r="U16" s="25">
        <v>3.0849928308005001</v>
      </c>
      <c r="V16" s="25">
        <v>2.4446077636834755</v>
      </c>
      <c r="W16" s="25">
        <v>1.3453738391171868</v>
      </c>
      <c r="X16" s="25">
        <v>1.3431803771950948</v>
      </c>
      <c r="Y16" s="25">
        <v>2.2217360216715125</v>
      </c>
      <c r="Z16" s="25">
        <v>3.9718042564728209</v>
      </c>
      <c r="AA16" s="25">
        <v>4.4363900614096865</v>
      </c>
      <c r="AB16" s="25">
        <v>3.4235015053371041</v>
      </c>
      <c r="AC16" s="25">
        <v>4.9805746295627031</v>
      </c>
      <c r="AD16" s="25">
        <v>4.6370516322600874</v>
      </c>
      <c r="AE16" s="25">
        <v>4.2954895077761597</v>
      </c>
      <c r="AF16" s="25">
        <v>3.0579523662512025</v>
      </c>
      <c r="AG16" s="25">
        <v>1.3216272836299532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6.1240253416119623</v>
      </c>
      <c r="Y17" s="23">
        <v>6.4093448247544922</v>
      </c>
      <c r="Z17" s="23">
        <v>4.6225766644290713</v>
      </c>
      <c r="AA17" s="23">
        <v>6.0293145272313993</v>
      </c>
      <c r="AB17" s="23">
        <v>8.2553375917116405</v>
      </c>
      <c r="AC17" s="23">
        <v>7.2233905769838014</v>
      </c>
      <c r="AD17" s="23">
        <v>7.7561942395970043</v>
      </c>
      <c r="AE17" s="23">
        <v>6.778630470149376</v>
      </c>
      <c r="AF17" s="23">
        <v>8.285484659425153</v>
      </c>
      <c r="AG17" s="23">
        <v>7.8571218060180961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0.30355865811949195</v>
      </c>
      <c r="W18" s="25">
        <v>1.7931740063794126</v>
      </c>
      <c r="X18" s="25">
        <v>2.1019199594172853</v>
      </c>
      <c r="Y18" s="25">
        <v>1.905604442984896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 t="s">
        <v>1</v>
      </c>
      <c r="AF18" s="25" t="s">
        <v>1</v>
      </c>
      <c r="AG18" s="25">
        <v>2.9364472248710789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3.3738229680845748</v>
      </c>
      <c r="V19" s="23">
        <v>3.9385497329629264</v>
      </c>
      <c r="W19" s="23">
        <v>5.3608284985827366</v>
      </c>
      <c r="X19" s="23">
        <v>1.7138498362505239</v>
      </c>
      <c r="Y19" s="23">
        <v>4.3159101571208929</v>
      </c>
      <c r="Z19" s="23">
        <v>3.0606968247739248</v>
      </c>
      <c r="AA19" s="23">
        <v>0.87662710704529823</v>
      </c>
      <c r="AB19" s="23">
        <v>4.6594130743661042</v>
      </c>
      <c r="AC19" s="23">
        <v>0.92842714693926098</v>
      </c>
      <c r="AD19" s="23">
        <v>2.1065125957123292</v>
      </c>
      <c r="AE19" s="23">
        <v>0.75055863361915576</v>
      </c>
      <c r="AF19" s="23">
        <v>0.77605220673816133</v>
      </c>
      <c r="AG19" s="23">
        <v>1.0938676457887333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54</v>
      </c>
      <c r="Q20" s="25" t="s">
        <v>54</v>
      </c>
      <c r="R20" s="25" t="s">
        <v>54</v>
      </c>
      <c r="S20" s="25" t="s">
        <v>54</v>
      </c>
      <c r="T20" s="25" t="s">
        <v>54</v>
      </c>
      <c r="U20" s="25" t="s">
        <v>54</v>
      </c>
      <c r="V20" s="25">
        <v>5.2403317400141008E-2</v>
      </c>
      <c r="W20" s="25">
        <v>5.2251335670431213E-2</v>
      </c>
      <c r="X20" s="25">
        <v>5.1748196527690915E-2</v>
      </c>
      <c r="Y20" s="25">
        <v>5.1950039988374441E-2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109.46397708312153</v>
      </c>
      <c r="X22" s="25">
        <v>141.10125083696423</v>
      </c>
      <c r="Y22" s="25">
        <v>48.862016172074476</v>
      </c>
      <c r="Z22" s="25">
        <v>23.491650572825353</v>
      </c>
      <c r="AA22" s="25">
        <v>41.976448743052281</v>
      </c>
      <c r="AB22" s="25">
        <v>47.771821665275418</v>
      </c>
      <c r="AC22" s="25">
        <v>37.077286965415837</v>
      </c>
      <c r="AD22" s="25">
        <v>34.760353113690819</v>
      </c>
      <c r="AE22" s="25">
        <v>34.679452681171242</v>
      </c>
      <c r="AF22" s="25">
        <v>36.678163524352335</v>
      </c>
      <c r="AG22" s="25">
        <v>38.032946994924437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31.211951952049755</v>
      </c>
      <c r="U23" s="23">
        <v>7.6505895501506851</v>
      </c>
      <c r="V23" s="23">
        <v>16.565950489415798</v>
      </c>
      <c r="W23" s="23" t="s">
        <v>1</v>
      </c>
      <c r="X23" s="23">
        <v>40.64207802388195</v>
      </c>
      <c r="Y23" s="23" t="s">
        <v>1</v>
      </c>
      <c r="Z23" s="23" t="s">
        <v>1</v>
      </c>
      <c r="AA23" s="23" t="s">
        <v>1</v>
      </c>
      <c r="AB23" s="23" t="s">
        <v>1</v>
      </c>
      <c r="AC23" s="23">
        <v>2.5819348331123386</v>
      </c>
      <c r="AD23" s="23" t="s">
        <v>1</v>
      </c>
      <c r="AE23" s="23">
        <v>0.56109526724555603</v>
      </c>
      <c r="AF23" s="23">
        <v>0.98764781795675416</v>
      </c>
      <c r="AG23" s="23" t="s">
        <v>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0.93798979709162644</v>
      </c>
      <c r="M24" s="25">
        <v>1.192383649439207</v>
      </c>
      <c r="N24" s="25">
        <v>0.91506827302066263</v>
      </c>
      <c r="O24" s="25">
        <v>0.70024769955939636</v>
      </c>
      <c r="P24" s="25">
        <v>0.39044994919713727</v>
      </c>
      <c r="Q24" s="25">
        <v>8.8820776233366788E-2</v>
      </c>
      <c r="R24" s="25">
        <v>0.14839182314193913</v>
      </c>
      <c r="S24" s="25">
        <v>0.20410214384562458</v>
      </c>
      <c r="T24" s="25">
        <v>0.84414318680558609</v>
      </c>
      <c r="U24" s="25">
        <v>2.0212872794397785</v>
      </c>
      <c r="V24" s="25">
        <v>2.0476479329347161</v>
      </c>
      <c r="W24" s="25">
        <v>0.68851180340339879</v>
      </c>
      <c r="X24" s="25">
        <v>0.96300285101701688</v>
      </c>
      <c r="Y24" s="25">
        <v>1.0606452629937613</v>
      </c>
      <c r="Z24" s="25">
        <v>1.3370923941209394</v>
      </c>
      <c r="AA24" s="25">
        <v>1.2018182843915772</v>
      </c>
      <c r="AB24" s="25">
        <v>4.6568524507539166</v>
      </c>
      <c r="AC24" s="25">
        <v>6.8092438959992219</v>
      </c>
      <c r="AD24" s="25">
        <v>6.5543120335698415</v>
      </c>
      <c r="AE24" s="25">
        <v>7.6438889157346708</v>
      </c>
      <c r="AF24" s="25">
        <v>5.3528443492668112</v>
      </c>
      <c r="AG24" s="25">
        <v>8.5403535227196663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1.3615012556971446</v>
      </c>
      <c r="S25" s="23">
        <v>1.4745371623684294</v>
      </c>
      <c r="T25" s="23" t="s">
        <v>1</v>
      </c>
      <c r="U25" s="23">
        <v>2.7260131583469929</v>
      </c>
      <c r="V25" s="23" t="s">
        <v>1</v>
      </c>
      <c r="W25" s="23">
        <v>1.5660821724037559</v>
      </c>
      <c r="X25" s="23" t="s">
        <v>1</v>
      </c>
      <c r="Y25" s="23">
        <v>4.0560495106519916</v>
      </c>
      <c r="Z25" s="23" t="s">
        <v>1</v>
      </c>
      <c r="AA25" s="23">
        <v>4.9586073336312753</v>
      </c>
      <c r="AB25" s="23" t="s">
        <v>1</v>
      </c>
      <c r="AC25" s="23">
        <v>10.091495711662704</v>
      </c>
      <c r="AD25" s="23" t="s">
        <v>1</v>
      </c>
      <c r="AE25" s="23">
        <v>14.993232221566654</v>
      </c>
      <c r="AF25" s="23" t="s">
        <v>1</v>
      </c>
      <c r="AG25" s="23">
        <v>11.590516033150516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1.5515982507875834</v>
      </c>
      <c r="O26" s="25">
        <v>1.1048530683691431</v>
      </c>
      <c r="P26" s="25">
        <v>1.6851406494832171</v>
      </c>
      <c r="Q26" s="25">
        <v>1.948929157509631</v>
      </c>
      <c r="R26" s="25">
        <v>2.0398092257868874</v>
      </c>
      <c r="S26" s="25">
        <v>2.1361143379281411</v>
      </c>
      <c r="T26" s="25">
        <v>2.0852574506149906</v>
      </c>
      <c r="U26" s="25">
        <v>0.46964751678415001</v>
      </c>
      <c r="V26" s="25">
        <v>1.0073748689568287</v>
      </c>
      <c r="W26" s="25">
        <v>2.1315688438353249</v>
      </c>
      <c r="X26" s="25">
        <v>3.0992669386220366</v>
      </c>
      <c r="Y26" s="25">
        <v>2.3720174048090716</v>
      </c>
      <c r="Z26" s="25">
        <v>2.0634235344164007</v>
      </c>
      <c r="AA26" s="25">
        <v>1.5623625658041811</v>
      </c>
      <c r="AB26" s="25">
        <v>1.4465268167053436</v>
      </c>
      <c r="AC26" s="25">
        <v>1.0913678618664653</v>
      </c>
      <c r="AD26" s="25">
        <v>0.34102198791519095</v>
      </c>
      <c r="AE26" s="25">
        <v>3.9193380675375327</v>
      </c>
      <c r="AF26" s="25">
        <v>2.4321860457379429</v>
      </c>
      <c r="AG26" s="25">
        <v>5.7497633616338817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2.7151421727268352</v>
      </c>
      <c r="P27" s="23" t="s">
        <v>1</v>
      </c>
      <c r="Q27" s="23">
        <v>4.6546004378145378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8.4062128854132929</v>
      </c>
      <c r="X27" s="23" t="s">
        <v>1</v>
      </c>
      <c r="Y27" s="23">
        <v>8.1579505960848184</v>
      </c>
      <c r="Z27" s="23" t="s">
        <v>1</v>
      </c>
      <c r="AA27" s="23">
        <v>9.2436008997323782</v>
      </c>
      <c r="AB27" s="23" t="s">
        <v>1</v>
      </c>
      <c r="AC27" s="23">
        <v>10.520988938180059</v>
      </c>
      <c r="AD27" s="23" t="s">
        <v>1</v>
      </c>
      <c r="AE27" s="23">
        <v>14.374491017309511</v>
      </c>
      <c r="AF27" s="23">
        <v>12.075696420300405</v>
      </c>
      <c r="AG27" s="23">
        <v>12.101659808081829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1.3648689581560385</v>
      </c>
      <c r="S28" s="25">
        <v>0.85065343187187104</v>
      </c>
      <c r="T28" s="25">
        <v>0.61961557784269583</v>
      </c>
      <c r="U28" s="25">
        <v>0.96206440400498106</v>
      </c>
      <c r="V28" s="25">
        <v>1.5215759065226615</v>
      </c>
      <c r="W28" s="25">
        <v>1.0406649197187241</v>
      </c>
      <c r="X28" s="25">
        <v>0.96721382957216628</v>
      </c>
      <c r="Y28" s="25">
        <v>1.5495068455217011</v>
      </c>
      <c r="Z28" s="25">
        <v>0.5438678895453759</v>
      </c>
      <c r="AA28" s="25">
        <v>1.1738426359175502</v>
      </c>
      <c r="AB28" s="25">
        <v>0.87441424182323313</v>
      </c>
      <c r="AC28" s="25">
        <v>0.74356208840256144</v>
      </c>
      <c r="AD28" s="25">
        <v>0.2072239406388961</v>
      </c>
      <c r="AE28" s="25">
        <v>0.3072279728170873</v>
      </c>
      <c r="AF28" s="25">
        <v>0.2250250989533448</v>
      </c>
      <c r="AG28" s="25">
        <v>0.33371391718270466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1.8112723324449709</v>
      </c>
      <c r="P29" s="23">
        <v>1.8722463336546971</v>
      </c>
      <c r="Q29" s="23">
        <v>0.33107427044834342</v>
      </c>
      <c r="R29" s="23">
        <v>0.56091044621902075</v>
      </c>
      <c r="S29" s="23">
        <v>1.4501376361487264</v>
      </c>
      <c r="T29" s="23">
        <v>1.2370047444812073</v>
      </c>
      <c r="U29" s="23">
        <v>0.97293746552888749</v>
      </c>
      <c r="V29" s="23">
        <v>2.3889693572355672</v>
      </c>
      <c r="W29" s="23">
        <v>0.69394361908425084</v>
      </c>
      <c r="X29" s="23">
        <v>0.84048431672745072</v>
      </c>
      <c r="Y29" s="23">
        <v>1.1178729249483832</v>
      </c>
      <c r="Z29" s="23">
        <v>2.2664307774534111</v>
      </c>
      <c r="AA29" s="23">
        <v>2.0073979754677489</v>
      </c>
      <c r="AB29" s="23">
        <v>1.4243483866048869</v>
      </c>
      <c r="AC29" s="23" t="s">
        <v>1</v>
      </c>
      <c r="AD29" s="23" t="s">
        <v>1</v>
      </c>
      <c r="AE29" s="23">
        <v>3.6764972217996359</v>
      </c>
      <c r="AF29" s="23">
        <v>3.0921109139453837</v>
      </c>
      <c r="AG29" s="23">
        <v>3.1108672607854939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7.3722430436070843</v>
      </c>
      <c r="R30" s="25">
        <v>2.0542222282605005</v>
      </c>
      <c r="S30" s="25">
        <v>4.7206332776652733</v>
      </c>
      <c r="T30" s="25">
        <v>7.4008558100575588</v>
      </c>
      <c r="U30" s="25">
        <v>22.093497320756448</v>
      </c>
      <c r="V30" s="25">
        <v>10.23988907245368</v>
      </c>
      <c r="W30" s="25">
        <v>11.068028325414595</v>
      </c>
      <c r="X30" s="25">
        <v>16.928642140160235</v>
      </c>
      <c r="Y30" s="25">
        <v>20.429756965026677</v>
      </c>
      <c r="Z30" s="25">
        <v>84.357576480428278</v>
      </c>
      <c r="AA30" s="25">
        <v>22.565213466919396</v>
      </c>
      <c r="AB30" s="25">
        <v>21.785000715792879</v>
      </c>
      <c r="AC30" s="25">
        <v>33.289000838565784</v>
      </c>
      <c r="AD30" s="25">
        <v>44.31796238671221</v>
      </c>
      <c r="AE30" s="25">
        <v>29.365125976390441</v>
      </c>
      <c r="AF30" s="25">
        <v>28.969786122506786</v>
      </c>
      <c r="AG30" s="25">
        <v>31.068026308852637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>
        <v>1.1604376833359673</v>
      </c>
      <c r="R31" s="23" t="s">
        <v>1</v>
      </c>
      <c r="S31" s="23">
        <v>2.0289039916995284</v>
      </c>
      <c r="T31" s="23" t="s">
        <v>1</v>
      </c>
      <c r="U31" s="23">
        <v>2.5782877456561741</v>
      </c>
      <c r="V31" s="23" t="s">
        <v>1</v>
      </c>
      <c r="W31" s="23">
        <v>2.0352684892269846</v>
      </c>
      <c r="X31" s="23" t="s">
        <v>1</v>
      </c>
      <c r="Y31" s="23">
        <v>1.8609669281751673</v>
      </c>
      <c r="Z31" s="23" t="s">
        <v>1</v>
      </c>
      <c r="AA31" s="23">
        <v>2.3717067581106441</v>
      </c>
      <c r="AB31" s="23" t="s">
        <v>1</v>
      </c>
      <c r="AC31" s="23">
        <v>1.9204163643422962</v>
      </c>
      <c r="AD31" s="23" t="s">
        <v>1</v>
      </c>
      <c r="AE31" s="23">
        <v>6.2000252134358673</v>
      </c>
      <c r="AF31" s="23" t="s">
        <v>1</v>
      </c>
      <c r="AG31" s="23">
        <v>1.9473607208261654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1.2306973852432674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 t="s">
        <v>54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4.3058584992578273E-2</v>
      </c>
      <c r="Z39" s="23">
        <v>0.91015474225734938</v>
      </c>
      <c r="AA39" s="23">
        <v>2.0320489548978529</v>
      </c>
      <c r="AB39" s="23">
        <v>3.0707716456372367</v>
      </c>
      <c r="AC39" s="23">
        <v>3.1176511958680093</v>
      </c>
      <c r="AD39" s="23" t="s">
        <v>54</v>
      </c>
      <c r="AE39" s="23">
        <v>0.63967131470323324</v>
      </c>
      <c r="AF39" s="23" t="s">
        <v>54</v>
      </c>
      <c r="AG39" s="23" t="s">
        <v>54</v>
      </c>
      <c r="AH39" s="23">
        <v>1.4009147104492112E-2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10.873085969902647</v>
      </c>
      <c r="P48" s="25" t="s">
        <v>1</v>
      </c>
      <c r="Q48" s="25">
        <v>12.714870201718917</v>
      </c>
      <c r="R48" s="25" t="s">
        <v>1</v>
      </c>
      <c r="S48" s="25">
        <v>13.371723143235927</v>
      </c>
      <c r="T48" s="25">
        <v>12.754985421503168</v>
      </c>
      <c r="U48" s="25">
        <v>13.50753466135774</v>
      </c>
      <c r="V48" s="25">
        <v>13.145105906610743</v>
      </c>
      <c r="W48" s="25">
        <v>14.742253875924611</v>
      </c>
      <c r="X48" s="25">
        <v>16.565076017321957</v>
      </c>
      <c r="Y48" s="25">
        <v>17.365593023373005</v>
      </c>
      <c r="Z48" s="25">
        <v>20.300571495823981</v>
      </c>
      <c r="AA48" s="25">
        <v>18.394130953325419</v>
      </c>
      <c r="AB48" s="25">
        <v>29.466535217438928</v>
      </c>
      <c r="AC48" s="25">
        <v>28.297929297228773</v>
      </c>
      <c r="AD48" s="25">
        <v>22.120202641924315</v>
      </c>
      <c r="AE48" s="25">
        <v>8.0562092635179816</v>
      </c>
      <c r="AF48" s="25">
        <v>12.257235134154982</v>
      </c>
      <c r="AG48" s="25">
        <v>7.8308211271113377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7.9730137483902761E-3</v>
      </c>
      <c r="AB51" s="23" t="s">
        <v>1</v>
      </c>
      <c r="AC51" s="23" t="s">
        <v>1</v>
      </c>
      <c r="AD51" s="23" t="s">
        <v>1</v>
      </c>
      <c r="AE51" s="23" t="s">
        <v>1</v>
      </c>
      <c r="AF51" s="23" t="s">
        <v>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4.4249446962120107</v>
      </c>
      <c r="V54" s="25">
        <v>6.2433938838384462</v>
      </c>
      <c r="W54" s="25">
        <v>2.95787542412622</v>
      </c>
      <c r="X54" s="25" t="s">
        <v>1</v>
      </c>
      <c r="Y54" s="25" t="s">
        <v>1</v>
      </c>
      <c r="Z54" s="25" t="s">
        <v>1</v>
      </c>
      <c r="AA54" s="25">
        <v>0.25283928221776175</v>
      </c>
      <c r="AB54" s="25">
        <v>0.51662050470681309</v>
      </c>
      <c r="AC54" s="25">
        <v>1.3936005599334187</v>
      </c>
      <c r="AD54" s="25">
        <v>3.7517721915892897</v>
      </c>
      <c r="AE54" s="25">
        <v>0.454885902939765</v>
      </c>
      <c r="AF54" s="25">
        <v>0.27542822375660181</v>
      </c>
      <c r="AG54" s="25">
        <v>0.16271328578721914</v>
      </c>
      <c r="AH54" s="25">
        <v>1.09551552239134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5.2952509745298429E-2</v>
      </c>
      <c r="P57" s="23">
        <v>6.0593207501439088E-2</v>
      </c>
      <c r="Q57" s="23" t="s">
        <v>1</v>
      </c>
      <c r="R57" s="23" t="s">
        <v>1</v>
      </c>
      <c r="S57" s="23" t="s">
        <v>1</v>
      </c>
      <c r="T57" s="23" t="s">
        <v>1</v>
      </c>
      <c r="U57" s="23">
        <v>0.15697216176091813</v>
      </c>
      <c r="V57" s="23">
        <v>1.3375259138854967</v>
      </c>
      <c r="W57" s="23">
        <v>2.6817060245752327</v>
      </c>
      <c r="X57" s="23">
        <v>2.2748309565271958</v>
      </c>
      <c r="Y57" s="23">
        <v>1.9387196415190593</v>
      </c>
      <c r="Z57" s="23">
        <v>1.2892664942815961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>
        <v>22.094689909525076</v>
      </c>
      <c r="X58" s="25">
        <v>20.238471909856134</v>
      </c>
      <c r="Y58" s="25">
        <v>26.033875681771111</v>
      </c>
      <c r="Z58" s="25">
        <v>23.051239612624638</v>
      </c>
      <c r="AA58" s="25">
        <v>18.626787052505879</v>
      </c>
      <c r="AB58" s="25">
        <v>25.704215636585957</v>
      </c>
      <c r="AC58" s="25">
        <v>32.719788606794317</v>
      </c>
      <c r="AD58" s="25">
        <v>57.145848419546489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3.422308001977985</v>
      </c>
      <c r="M5" s="11" t="s">
        <v>1</v>
      </c>
      <c r="N5" s="11" t="s">
        <v>1</v>
      </c>
      <c r="O5" s="11" t="s">
        <v>1</v>
      </c>
      <c r="P5" s="11">
        <v>7.9705626019148745</v>
      </c>
      <c r="Q5" s="11">
        <v>11.929582110023237</v>
      </c>
      <c r="R5" s="11">
        <v>14.39640743783902</v>
      </c>
      <c r="S5" s="11">
        <v>16.709329019153333</v>
      </c>
      <c r="T5" s="11">
        <v>19.3897945086267</v>
      </c>
      <c r="U5" s="11">
        <v>19.021674679014296</v>
      </c>
      <c r="V5" s="11">
        <v>20.488197211628862</v>
      </c>
      <c r="W5" s="11">
        <v>22.028175602193325</v>
      </c>
      <c r="X5" s="11">
        <v>23.786328990124129</v>
      </c>
      <c r="Y5" s="11">
        <v>25.523616166222826</v>
      </c>
      <c r="Z5" s="11">
        <v>27.286130843439086</v>
      </c>
      <c r="AA5" s="11">
        <v>31.21571748498241</v>
      </c>
      <c r="AB5" s="11">
        <v>35.712417964216172</v>
      </c>
      <c r="AC5" s="11">
        <v>39.364410975113351</v>
      </c>
      <c r="AD5" s="11">
        <v>42.822728866741926</v>
      </c>
      <c r="AE5" s="11">
        <v>51.237841808056352</v>
      </c>
      <c r="AF5" s="11">
        <v>56.02088604105235</v>
      </c>
      <c r="AG5" s="11">
        <v>62.0659582718812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0.27680235525467228</v>
      </c>
      <c r="V6" s="14">
        <v>0.1417203712944117</v>
      </c>
      <c r="W6" s="14">
        <v>0.48063836466090387</v>
      </c>
      <c r="X6" s="14">
        <v>0.32594472145362585</v>
      </c>
      <c r="Y6" s="14" t="s">
        <v>1</v>
      </c>
      <c r="Z6" s="14" t="s">
        <v>1</v>
      </c>
      <c r="AA6" s="14">
        <v>0.14046598229728846</v>
      </c>
      <c r="AB6" s="14">
        <v>0.10898558656297644</v>
      </c>
      <c r="AC6" s="14">
        <v>0.14430154556896588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2.8444372249947252</v>
      </c>
      <c r="R7" s="18">
        <v>2.152547540483587</v>
      </c>
      <c r="S7" s="18">
        <v>5.6658790252691302</v>
      </c>
      <c r="T7" s="18">
        <v>4.3270978051511948</v>
      </c>
      <c r="U7" s="18">
        <v>4.8734404041088952</v>
      </c>
      <c r="V7" s="18">
        <v>7.5337093454755832</v>
      </c>
      <c r="W7" s="18">
        <v>9.0624093630539893</v>
      </c>
      <c r="X7" s="18">
        <v>8.4628200674316485</v>
      </c>
      <c r="Y7" s="18">
        <v>11.015465421183237</v>
      </c>
      <c r="Z7" s="18">
        <v>10.231775713979834</v>
      </c>
      <c r="AA7" s="18">
        <v>12.570411589154782</v>
      </c>
      <c r="AB7" s="18">
        <v>10.393867870546361</v>
      </c>
      <c r="AC7" s="18">
        <v>6.2349491128546362</v>
      </c>
      <c r="AD7" s="18">
        <v>4.3500667895426099</v>
      </c>
      <c r="AE7" s="18">
        <v>5.3582487569275488</v>
      </c>
      <c r="AF7" s="18">
        <v>15.472580896690527</v>
      </c>
      <c r="AG7" s="18">
        <v>12.660959555796673</v>
      </c>
      <c r="AH7" s="18">
        <v>12.60133710524911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0.23416915752676615</v>
      </c>
      <c r="P8" s="14">
        <v>0.48755676318574959</v>
      </c>
      <c r="Q8" s="14">
        <v>0.61577793264929925</v>
      </c>
      <c r="R8" s="14">
        <v>0.45751887179466844</v>
      </c>
      <c r="S8" s="14">
        <v>0.1790102178704846</v>
      </c>
      <c r="T8" s="14" t="s">
        <v>1</v>
      </c>
      <c r="U8" s="14">
        <v>0.39346231511051349</v>
      </c>
      <c r="V8" s="14">
        <v>0.5709279919275646</v>
      </c>
      <c r="W8" s="14">
        <v>0.92399531194630435</v>
      </c>
      <c r="X8" s="14">
        <v>1.2742147960317676</v>
      </c>
      <c r="Y8" s="14">
        <v>1.3047434460199863</v>
      </c>
      <c r="Z8" s="14">
        <v>1.1090161376262293</v>
      </c>
      <c r="AA8" s="14">
        <v>0.88742836741294695</v>
      </c>
      <c r="AB8" s="14">
        <v>1.1056386992096092</v>
      </c>
      <c r="AC8" s="14">
        <v>4.6064990194119595</v>
      </c>
      <c r="AD8" s="14">
        <v>1.0945952630309956</v>
      </c>
      <c r="AE8" s="14">
        <v>3.9090125415333552</v>
      </c>
      <c r="AF8" s="14">
        <v>2.9274341598452356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1.9588543989627834E-2</v>
      </c>
      <c r="P9" s="11">
        <v>6.7084992069952415E-2</v>
      </c>
      <c r="Q9" s="11">
        <v>6.6191545751716457E-2</v>
      </c>
      <c r="R9" s="11" t="s">
        <v>1</v>
      </c>
      <c r="S9" s="11">
        <v>9.4898481940067725E-2</v>
      </c>
      <c r="T9" s="11">
        <v>8.2411722389426258E-3</v>
      </c>
      <c r="U9" s="11">
        <v>1.8855256065971476E-2</v>
      </c>
      <c r="V9" s="11">
        <v>0.83559797986301132</v>
      </c>
      <c r="W9" s="11">
        <v>5.8998702006726328E-3</v>
      </c>
      <c r="X9" s="11">
        <v>4.3611381453609113E-3</v>
      </c>
      <c r="Y9" s="11">
        <v>0.58043504021081382</v>
      </c>
      <c r="Z9" s="11">
        <v>0.57593055911887336</v>
      </c>
      <c r="AA9" s="11" t="s">
        <v>1</v>
      </c>
      <c r="AB9" s="11" t="s">
        <v>1</v>
      </c>
      <c r="AC9" s="11" t="s">
        <v>1</v>
      </c>
      <c r="AD9" s="11">
        <v>4.2031167445739016E-2</v>
      </c>
      <c r="AE9" s="11">
        <v>7.0136070090494246E-2</v>
      </c>
      <c r="AF9" s="11">
        <v>0.11483905722642364</v>
      </c>
      <c r="AG9" s="11">
        <v>0.11744777731749986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1.7017482719426269</v>
      </c>
      <c r="P10" s="14">
        <v>2.2565408252134995</v>
      </c>
      <c r="Q10" s="14">
        <v>2.078702721124456</v>
      </c>
      <c r="R10" s="14">
        <v>1.9854660293660868</v>
      </c>
      <c r="S10" s="14">
        <v>2.3585325560747279</v>
      </c>
      <c r="T10" s="14">
        <v>2.6989063532975925</v>
      </c>
      <c r="U10" s="14">
        <v>2.7124448790995213</v>
      </c>
      <c r="V10" s="14">
        <v>3.9445895738394112</v>
      </c>
      <c r="W10" s="14">
        <v>3.0482166697453694</v>
      </c>
      <c r="X10" s="14">
        <v>3.390393500005338</v>
      </c>
      <c r="Y10" s="14">
        <v>3.4850650602756952</v>
      </c>
      <c r="Z10" s="14">
        <v>4.0491302209470454</v>
      </c>
      <c r="AA10" s="14">
        <v>4.3363977738937454</v>
      </c>
      <c r="AB10" s="14">
        <v>4.6206271127565692</v>
      </c>
      <c r="AC10" s="14">
        <v>4.4314201143756673</v>
      </c>
      <c r="AD10" s="14">
        <v>4.2879268366384213</v>
      </c>
      <c r="AE10" s="14">
        <v>5.0296589664609863</v>
      </c>
      <c r="AF10" s="14">
        <v>5.137850976191646</v>
      </c>
      <c r="AG10" s="14">
        <v>5.092359542808822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0.81064512645426368</v>
      </c>
      <c r="N11" s="11">
        <v>0.9009393325122439</v>
      </c>
      <c r="O11" s="11">
        <v>0.65605182392237182</v>
      </c>
      <c r="P11" s="11">
        <v>0.59582391100214127</v>
      </c>
      <c r="Q11" s="11">
        <v>0.58516957946228554</v>
      </c>
      <c r="R11" s="11">
        <v>0.44851180937659274</v>
      </c>
      <c r="S11" s="11">
        <v>0.50911938742900731</v>
      </c>
      <c r="T11" s="11">
        <v>0.62866537318921045</v>
      </c>
      <c r="U11" s="11">
        <v>0.73070965058214066</v>
      </c>
      <c r="V11" s="11">
        <v>0.63852634297632638</v>
      </c>
      <c r="W11" s="11">
        <v>0.92300816435278776</v>
      </c>
      <c r="X11" s="11">
        <v>1.2692456600756306</v>
      </c>
      <c r="Y11" s="11">
        <v>1.4256145789847847</v>
      </c>
      <c r="Z11" s="11">
        <v>1.175570120676217</v>
      </c>
      <c r="AA11" s="11" t="s">
        <v>1</v>
      </c>
      <c r="AB11" s="11">
        <v>1.3836430746803603</v>
      </c>
      <c r="AC11" s="11">
        <v>1.4274035428246405</v>
      </c>
      <c r="AD11" s="11">
        <v>1.3102627683833006</v>
      </c>
      <c r="AE11" s="11">
        <v>1.6180867952183724</v>
      </c>
      <c r="AF11" s="11">
        <v>1.3737864100878709</v>
      </c>
      <c r="AG11" s="11">
        <v>1.5663429519446841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0.10755534185036905</v>
      </c>
      <c r="R12" s="14">
        <v>0.20748298503696838</v>
      </c>
      <c r="S12" s="14">
        <v>7.821026343142895E-2</v>
      </c>
      <c r="T12" s="14">
        <v>0.1440151409606748</v>
      </c>
      <c r="U12" s="14">
        <v>0.21829111076276644</v>
      </c>
      <c r="V12" s="14">
        <v>0.55000015821195958</v>
      </c>
      <c r="W12" s="14">
        <v>0.1751426462214174</v>
      </c>
      <c r="X12" s="14">
        <v>0.26583090448787267</v>
      </c>
      <c r="Y12" s="14">
        <v>1.8559783422815415</v>
      </c>
      <c r="Z12" s="14">
        <v>0.11372989133338093</v>
      </c>
      <c r="AA12" s="14">
        <v>2.30347055707208E-2</v>
      </c>
      <c r="AB12" s="14">
        <v>0.16678223224656161</v>
      </c>
      <c r="AC12" s="14">
        <v>0.3830904488093968</v>
      </c>
      <c r="AD12" s="14">
        <v>0.4315284393931122</v>
      </c>
      <c r="AE12" s="14">
        <v>0.28706694983835773</v>
      </c>
      <c r="AF12" s="14">
        <v>0.35467773842050637</v>
      </c>
      <c r="AG12" s="14">
        <v>0.78961814389133411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0.2355204534229097</v>
      </c>
      <c r="S13" s="11" t="s">
        <v>1</v>
      </c>
      <c r="T13" s="11">
        <v>2.3418386577368607E-2</v>
      </c>
      <c r="U13" s="11" t="s">
        <v>1</v>
      </c>
      <c r="V13" s="11" t="s">
        <v>1</v>
      </c>
      <c r="W13" s="11" t="s">
        <v>1</v>
      </c>
      <c r="X13" s="11" t="s">
        <v>1</v>
      </c>
      <c r="Y13" s="11">
        <v>5.315818911740107E-2</v>
      </c>
      <c r="Z13" s="11">
        <v>7.8305095690044152E-2</v>
      </c>
      <c r="AA13" s="11" t="s">
        <v>1</v>
      </c>
      <c r="AB13" s="11" t="s">
        <v>1</v>
      </c>
      <c r="AC13" s="11">
        <v>4.0653716379733092E-2</v>
      </c>
      <c r="AD13" s="11" t="s">
        <v>1</v>
      </c>
      <c r="AE13" s="11">
        <v>7.9996460935769127E-3</v>
      </c>
      <c r="AF13" s="11" t="s">
        <v>1</v>
      </c>
      <c r="AG13" s="11" t="s">
        <v>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6.2606498911246186E-2</v>
      </c>
      <c r="P14" s="14" t="s">
        <v>1</v>
      </c>
      <c r="Q14" s="14">
        <v>0.11479674937432792</v>
      </c>
      <c r="R14" s="14">
        <v>0.40908308189528375</v>
      </c>
      <c r="S14" s="14">
        <v>0.37710821366486486</v>
      </c>
      <c r="T14" s="14">
        <v>0.54932690402250017</v>
      </c>
      <c r="U14" s="14">
        <v>0.36798330463075041</v>
      </c>
      <c r="V14" s="14">
        <v>0.41177476576487643</v>
      </c>
      <c r="W14" s="14">
        <v>0.21526082652515069</v>
      </c>
      <c r="X14" s="14">
        <v>0.36523750562502472</v>
      </c>
      <c r="Y14" s="14">
        <v>0.65603034209665689</v>
      </c>
      <c r="Z14" s="14">
        <v>0.35528189663835291</v>
      </c>
      <c r="AA14" s="14">
        <v>0.46414814274060939</v>
      </c>
      <c r="AB14" s="14">
        <v>0.57933015741711502</v>
      </c>
      <c r="AC14" s="14">
        <v>0.53099159827944198</v>
      </c>
      <c r="AD14" s="14">
        <v>0.5014447960781091</v>
      </c>
      <c r="AE14" s="14">
        <v>0.68650628007301451</v>
      </c>
      <c r="AF14" s="14">
        <v>1.0562234510095836</v>
      </c>
      <c r="AG14" s="14">
        <v>0.70653874370820702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1</v>
      </c>
      <c r="N15" s="11" t="s">
        <v>1</v>
      </c>
      <c r="O15" s="11" t="s">
        <v>1</v>
      </c>
      <c r="P15" s="11" t="s">
        <v>1</v>
      </c>
      <c r="Q15" s="11" t="s">
        <v>1</v>
      </c>
      <c r="R15" s="11" t="s">
        <v>1</v>
      </c>
      <c r="S15" s="11" t="s">
        <v>1</v>
      </c>
      <c r="T15" s="11" t="s">
        <v>1</v>
      </c>
      <c r="U15" s="11" t="s">
        <v>1</v>
      </c>
      <c r="V15" s="11" t="s">
        <v>1</v>
      </c>
      <c r="W15" s="11" t="s">
        <v>1</v>
      </c>
      <c r="X15" s="11" t="s">
        <v>1</v>
      </c>
      <c r="Y15" s="11" t="s">
        <v>1</v>
      </c>
      <c r="Z15" s="11" t="s">
        <v>1</v>
      </c>
      <c r="AA15" s="11" t="s">
        <v>1</v>
      </c>
      <c r="AB15" s="11" t="s">
        <v>1</v>
      </c>
      <c r="AC15" s="11" t="s">
        <v>1</v>
      </c>
      <c r="AD15" s="11" t="s">
        <v>1</v>
      </c>
      <c r="AE15" s="11" t="s">
        <v>1</v>
      </c>
      <c r="AF15" s="11" t="s">
        <v>1</v>
      </c>
      <c r="AG15" s="11" t="s">
        <v>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0.39591648343604308</v>
      </c>
      <c r="Q16" s="14">
        <v>0.56649590055456189</v>
      </c>
      <c r="R16" s="14">
        <v>0.93828037691936206</v>
      </c>
      <c r="S16" s="14">
        <v>0.28734358149437467</v>
      </c>
      <c r="T16" s="14">
        <v>0.70167765452798636</v>
      </c>
      <c r="U16" s="14">
        <v>0.98186390691733483</v>
      </c>
      <c r="V16" s="14">
        <v>0.80083121721092909</v>
      </c>
      <c r="W16" s="14">
        <v>0.44791432768336387</v>
      </c>
      <c r="X16" s="14">
        <v>0.45195939210543229</v>
      </c>
      <c r="Y16" s="14">
        <v>0.75480114017443078</v>
      </c>
      <c r="Z16" s="14">
        <v>1.3596193208527072</v>
      </c>
      <c r="AA16" s="14">
        <v>1.5358493966227045</v>
      </c>
      <c r="AB16" s="14">
        <v>1.2021126784249412</v>
      </c>
      <c r="AC16" s="14">
        <v>1.7731399681094862</v>
      </c>
      <c r="AD16" s="14">
        <v>1.6595369640152859</v>
      </c>
      <c r="AE16" s="14">
        <v>1.5373482986504226</v>
      </c>
      <c r="AF16" s="14">
        <v>1.0938134429731594</v>
      </c>
      <c r="AG16" s="14">
        <v>0.47100079316875959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3.0259658525870381</v>
      </c>
      <c r="Y17" s="11">
        <v>3.2023219080967031</v>
      </c>
      <c r="Z17" s="11">
        <v>2.3274688959793841</v>
      </c>
      <c r="AA17" s="11">
        <v>3.0621869991225807</v>
      </c>
      <c r="AB17" s="11">
        <v>4.2332546329098584</v>
      </c>
      <c r="AC17" s="11">
        <v>3.7342168091071097</v>
      </c>
      <c r="AD17" s="11">
        <v>4.0397518289872556</v>
      </c>
      <c r="AE17" s="11">
        <v>3.5533465973760605</v>
      </c>
      <c r="AF17" s="11">
        <v>4.3763912964427085</v>
      </c>
      <c r="AG17" s="11">
        <v>4.1887738155945016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0.59307333955824471</v>
      </c>
      <c r="W18" s="14">
        <v>3.4165261632865067</v>
      </c>
      <c r="X18" s="14">
        <v>3.9139056184323402</v>
      </c>
      <c r="Y18" s="14">
        <v>3.466752370442614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4.5498309178243455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0.33689972164717008</v>
      </c>
      <c r="V19" s="11">
        <v>0.39441812349301603</v>
      </c>
      <c r="W19" s="11">
        <v>0.53975724731940045</v>
      </c>
      <c r="X19" s="11">
        <v>0.17296243563048957</v>
      </c>
      <c r="Y19" s="11">
        <v>0.43694954647528905</v>
      </c>
      <c r="Z19" s="11">
        <v>0.31055499724713309</v>
      </c>
      <c r="AA19" s="11">
        <v>8.9174349693356747E-2</v>
      </c>
      <c r="AB19" s="11">
        <v>0.4755686720772756</v>
      </c>
      <c r="AC19" s="11">
        <v>9.4947015912902152E-2</v>
      </c>
      <c r="AD19" s="11">
        <v>0.21554949245763727</v>
      </c>
      <c r="AE19" s="11">
        <v>7.6826514778624455E-2</v>
      </c>
      <c r="AF19" s="11">
        <v>7.9752377996130358E-2</v>
      </c>
      <c r="AG19" s="11">
        <v>0.11289777240282892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 t="s">
        <v>1</v>
      </c>
      <c r="R20" s="14" t="s">
        <v>1</v>
      </c>
      <c r="S20" s="14" t="s">
        <v>1</v>
      </c>
      <c r="T20" s="14" t="s">
        <v>1</v>
      </c>
      <c r="U20" s="14" t="s">
        <v>1</v>
      </c>
      <c r="V20" s="14">
        <v>0.12627640106157273</v>
      </c>
      <c r="W20" s="14">
        <v>0.12513911202701311</v>
      </c>
      <c r="X20" s="14">
        <v>0.12247832952124313</v>
      </c>
      <c r="Y20" s="14">
        <v>0.12097609818821128</v>
      </c>
      <c r="Z20" s="14" t="s">
        <v>1</v>
      </c>
      <c r="AA20" s="14" t="s">
        <v>1</v>
      </c>
      <c r="AB20" s="14" t="s">
        <v>1</v>
      </c>
      <c r="AC20" s="14" t="s">
        <v>1</v>
      </c>
      <c r="AD20" s="14" t="s">
        <v>1</v>
      </c>
      <c r="AE20" s="14" t="s">
        <v>1</v>
      </c>
      <c r="AF20" s="14" t="s">
        <v>1</v>
      </c>
      <c r="AG20" s="14" t="s">
        <v>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6.5428392214627884</v>
      </c>
      <c r="X22" s="14">
        <v>8.4091075511128395</v>
      </c>
      <c r="Y22" s="14">
        <v>2.9033915914139024</v>
      </c>
      <c r="Z22" s="14">
        <v>1.3899787839188302</v>
      </c>
      <c r="AA22" s="14">
        <v>2.4722393588744462</v>
      </c>
      <c r="AB22" s="14">
        <v>2.7966983045041292</v>
      </c>
      <c r="AC22" s="14">
        <v>2.158029549556701</v>
      </c>
      <c r="AD22" s="14">
        <v>2.0113427418599636</v>
      </c>
      <c r="AE22" s="14">
        <v>1.9922035527140178</v>
      </c>
      <c r="AF22" s="14">
        <v>2.0988436340053918</v>
      </c>
      <c r="AG22" s="14">
        <v>2.1621088151108974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0.81844067124745634</v>
      </c>
      <c r="U23" s="11">
        <v>0.20121021246846693</v>
      </c>
      <c r="V23" s="11">
        <v>0.4352277335900131</v>
      </c>
      <c r="W23" s="11" t="s">
        <v>1</v>
      </c>
      <c r="X23" s="11">
        <v>1.0677711829724936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6.7987363750617286E-2</v>
      </c>
      <c r="AD23" s="11" t="s">
        <v>1</v>
      </c>
      <c r="AE23" s="11">
        <v>1.4781949189540226E-2</v>
      </c>
      <c r="AF23" s="11">
        <v>2.6100628748840528E-2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9.0795694213388706E-2</v>
      </c>
      <c r="M24" s="14">
        <v>0.11471107444010069</v>
      </c>
      <c r="N24" s="14">
        <v>8.761168200927931E-2</v>
      </c>
      <c r="O24" s="14">
        <v>6.6861869231923499E-2</v>
      </c>
      <c r="P24" s="14">
        <v>3.7204588118345885E-2</v>
      </c>
      <c r="Q24" s="14">
        <v>8.4494746601087058E-3</v>
      </c>
      <c r="R24" s="14">
        <v>1.4088828229295509E-2</v>
      </c>
      <c r="S24" s="14">
        <v>1.9340053782563472E-2</v>
      </c>
      <c r="T24" s="14">
        <v>7.9914992709996052E-2</v>
      </c>
      <c r="U24" s="14">
        <v>0.19116577234794516</v>
      </c>
      <c r="V24" s="14">
        <v>0.19367274828634146</v>
      </c>
      <c r="W24" s="14">
        <v>6.5308841821699284E-2</v>
      </c>
      <c r="X24" s="14">
        <v>9.1825718831341149E-2</v>
      </c>
      <c r="Y24" s="14">
        <v>0.10171810164430482</v>
      </c>
      <c r="Z24" s="14">
        <v>0.12887858645873052</v>
      </c>
      <c r="AA24" s="14">
        <v>0.11621505980290517</v>
      </c>
      <c r="AB24" s="14">
        <v>0.45170177763462332</v>
      </c>
      <c r="AC24" s="14">
        <v>0.66166806247804244</v>
      </c>
      <c r="AD24" s="14">
        <v>0.63778887873021262</v>
      </c>
      <c r="AE24" s="14">
        <v>0.74242001514724643</v>
      </c>
      <c r="AF24" s="14">
        <v>0.51978183766204311</v>
      </c>
      <c r="AG24" s="14">
        <v>0.82499216316159329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0.16437328089697439</v>
      </c>
      <c r="S25" s="11">
        <v>0.17748424587086351</v>
      </c>
      <c r="T25" s="11" t="s">
        <v>1</v>
      </c>
      <c r="U25" s="11">
        <v>0.32640441627437777</v>
      </c>
      <c r="V25" s="11" t="s">
        <v>1</v>
      </c>
      <c r="W25" s="11">
        <v>0.18625828201137401</v>
      </c>
      <c r="X25" s="11" t="s">
        <v>1</v>
      </c>
      <c r="Y25" s="11">
        <v>0.47674559640451603</v>
      </c>
      <c r="Z25" s="11" t="s">
        <v>1</v>
      </c>
      <c r="AA25" s="11">
        <v>0.5699240114278038</v>
      </c>
      <c r="AB25" s="11" t="s">
        <v>1</v>
      </c>
      <c r="AC25" s="11">
        <v>1.1438665041154052</v>
      </c>
      <c r="AD25" s="11" t="s">
        <v>1</v>
      </c>
      <c r="AE25" s="11">
        <v>1.6844314591566418</v>
      </c>
      <c r="AF25" s="11" t="s">
        <v>1</v>
      </c>
      <c r="AG25" s="11">
        <v>1.290857298587673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7.1741884411541959E-2</v>
      </c>
      <c r="O26" s="14">
        <v>5.1338031614174703E-2</v>
      </c>
      <c r="P26" s="14">
        <v>7.8809875165438623E-2</v>
      </c>
      <c r="Q26" s="14">
        <v>9.1684042459658069E-2</v>
      </c>
      <c r="R26" s="14">
        <v>9.6533869817812062E-2</v>
      </c>
      <c r="S26" s="14">
        <v>0.10351668137895358</v>
      </c>
      <c r="T26" s="14">
        <v>0.10201701886886098</v>
      </c>
      <c r="U26" s="14">
        <v>2.3141406879040684E-2</v>
      </c>
      <c r="V26" s="14">
        <v>4.9872366279876137E-2</v>
      </c>
      <c r="W26" s="14">
        <v>0.10606933061866279</v>
      </c>
      <c r="X26" s="14">
        <v>0.15480796617545153</v>
      </c>
      <c r="Y26" s="14">
        <v>0.11891414360607659</v>
      </c>
      <c r="Z26" s="14">
        <v>0.10384279557763773</v>
      </c>
      <c r="AA26" s="14">
        <v>7.9064590739807608E-2</v>
      </c>
      <c r="AB26" s="14">
        <v>7.3637272052851671E-2</v>
      </c>
      <c r="AC26" s="14">
        <v>5.5871652465142564E-2</v>
      </c>
      <c r="AD26" s="14">
        <v>1.7565362263277758E-2</v>
      </c>
      <c r="AE26" s="14">
        <v>0.20277153068060957</v>
      </c>
      <c r="AF26" s="14">
        <v>0.12666539207584965</v>
      </c>
      <c r="AG26" s="14">
        <v>0.30194443739706261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0.2481764712622431</v>
      </c>
      <c r="P27" s="11" t="s">
        <v>1</v>
      </c>
      <c r="Q27" s="11">
        <v>0.42296415807682247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0.75824508730902451</v>
      </c>
      <c r="X27" s="11" t="s">
        <v>1</v>
      </c>
      <c r="Y27" s="11">
        <v>0.74659967876112554</v>
      </c>
      <c r="Z27" s="11" t="s">
        <v>1</v>
      </c>
      <c r="AA27" s="11">
        <v>0.85717886765643814</v>
      </c>
      <c r="AB27" s="11" t="s">
        <v>1</v>
      </c>
      <c r="AC27" s="11">
        <v>0.97950165910122955</v>
      </c>
      <c r="AD27" s="11" t="s">
        <v>1</v>
      </c>
      <c r="AE27" s="11">
        <v>1.341083532852533</v>
      </c>
      <c r="AF27" s="11">
        <v>1.1308280330570812</v>
      </c>
      <c r="AG27" s="11">
        <v>1.1569705571379816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0.25401511919497177</v>
      </c>
      <c r="S28" s="14">
        <v>0.15822978146686331</v>
      </c>
      <c r="T28" s="14">
        <v>0.11511880624329103</v>
      </c>
      <c r="U28" s="14">
        <v>0.17847703681259516</v>
      </c>
      <c r="V28" s="14">
        <v>0.2821680377555309</v>
      </c>
      <c r="W28" s="14">
        <v>0.19256160527050831</v>
      </c>
      <c r="X28" s="14">
        <v>0.17875497050218603</v>
      </c>
      <c r="Y28" s="14">
        <v>0.28610070839324769</v>
      </c>
      <c r="Z28" s="14">
        <v>0.10031966020733508</v>
      </c>
      <c r="AA28" s="14">
        <v>0.21632659815975189</v>
      </c>
      <c r="AB28" s="14">
        <v>0.1608756322872785</v>
      </c>
      <c r="AC28" s="14">
        <v>0.1366058599484416</v>
      </c>
      <c r="AD28" s="14">
        <v>3.8019804458939245E-2</v>
      </c>
      <c r="AE28" s="14">
        <v>5.6290788154485703E-2</v>
      </c>
      <c r="AF28" s="14">
        <v>4.1215041217467295E-2</v>
      </c>
      <c r="AG28" s="14">
        <v>6.1404158524445203E-2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0.90725425418482408</v>
      </c>
      <c r="P29" s="11">
        <v>0.93725255615751835</v>
      </c>
      <c r="Q29" s="11">
        <v>0.16525966424789948</v>
      </c>
      <c r="R29" s="11">
        <v>0.27900759221729093</v>
      </c>
      <c r="S29" s="11">
        <v>0.72136496963775809</v>
      </c>
      <c r="T29" s="11">
        <v>0.60865374597695066</v>
      </c>
      <c r="U29" s="11">
        <v>0.47530477422739081</v>
      </c>
      <c r="V29" s="11">
        <v>1.1652434762041779</v>
      </c>
      <c r="W29" s="11">
        <v>0.33760397445884144</v>
      </c>
      <c r="X29" s="11">
        <v>0.40823574110010086</v>
      </c>
      <c r="Y29" s="11">
        <v>0.5423710933553848</v>
      </c>
      <c r="Z29" s="11">
        <v>1.0986763018261956</v>
      </c>
      <c r="AA29" s="11">
        <v>0.97248795917220177</v>
      </c>
      <c r="AB29" s="11">
        <v>0.68945826704885149</v>
      </c>
      <c r="AC29" s="11" t="s">
        <v>1</v>
      </c>
      <c r="AD29" s="11" t="s">
        <v>1</v>
      </c>
      <c r="AE29" s="11">
        <v>1.754170348987665</v>
      </c>
      <c r="AF29" s="11">
        <v>1.466166256884444</v>
      </c>
      <c r="AG29" s="11">
        <v>1.4763177615512173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0.1675130175297567</v>
      </c>
      <c r="R30" s="14">
        <v>4.5868874588916232E-2</v>
      </c>
      <c r="S30" s="14">
        <v>0.10336638820676944</v>
      </c>
      <c r="T30" s="14">
        <v>0.16005562652461161</v>
      </c>
      <c r="U30" s="14">
        <v>0.47526573874422767</v>
      </c>
      <c r="V30" s="14">
        <v>0.21942380895945576</v>
      </c>
      <c r="W30" s="14">
        <v>0.23640430075767288</v>
      </c>
      <c r="X30" s="14">
        <v>0.36228133006134527</v>
      </c>
      <c r="Y30" s="14">
        <v>0.43923438160871892</v>
      </c>
      <c r="Z30" s="14">
        <v>1.8161112268850801</v>
      </c>
      <c r="AA30" s="14">
        <v>0.48589934028606169</v>
      </c>
      <c r="AB30" s="14">
        <v>0.4682124630049383</v>
      </c>
      <c r="AC30" s="14">
        <v>0.71346139828798383</v>
      </c>
      <c r="AD30" s="14">
        <v>0.94419979407982124</v>
      </c>
      <c r="AE30" s="14">
        <v>0.62039941374018437</v>
      </c>
      <c r="AF30" s="14">
        <v>0.61119374958544292</v>
      </c>
      <c r="AG30" s="14">
        <v>0.6549890665292678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0.12825701713928137</v>
      </c>
      <c r="R31" s="11" t="s">
        <v>1</v>
      </c>
      <c r="S31" s="11">
        <v>0.22094306006129946</v>
      </c>
      <c r="T31" s="11" t="s">
        <v>1</v>
      </c>
      <c r="U31" s="11">
        <v>0.27602778315932114</v>
      </c>
      <c r="V31" s="11" t="s">
        <v>1</v>
      </c>
      <c r="W31" s="11">
        <v>0.21462613202743105</v>
      </c>
      <c r="X31" s="11" t="s">
        <v>1</v>
      </c>
      <c r="Y31" s="11">
        <v>0.19294900666045339</v>
      </c>
      <c r="Z31" s="11" t="s">
        <v>1</v>
      </c>
      <c r="AA31" s="11">
        <v>0.24075755407899957</v>
      </c>
      <c r="AB31" s="11" t="s">
        <v>1</v>
      </c>
      <c r="AC31" s="11">
        <v>0.18975992514233317</v>
      </c>
      <c r="AD31" s="11" t="s">
        <v>1</v>
      </c>
      <c r="AE31" s="11">
        <v>0.60033616882273955</v>
      </c>
      <c r="AF31" s="11" t="s">
        <v>1</v>
      </c>
      <c r="AG31" s="11">
        <v>0.18630883889635336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0.36620160181725508</v>
      </c>
      <c r="AF35" s="11" t="s">
        <v>1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1</v>
      </c>
      <c r="AE36" s="14" t="s">
        <v>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0.13221498074000532</v>
      </c>
      <c r="Z39" s="11">
        <v>2.7655871840089619</v>
      </c>
      <c r="AA39" s="11">
        <v>6.1108924481709952</v>
      </c>
      <c r="AB39" s="11">
        <v>9.0757520951361954</v>
      </c>
      <c r="AC39" s="11">
        <v>8.947198151436389</v>
      </c>
      <c r="AD39" s="11" t="s">
        <v>1</v>
      </c>
      <c r="AE39" s="11">
        <v>1.7566920823192376</v>
      </c>
      <c r="AF39" s="11" t="s">
        <v>1</v>
      </c>
      <c r="AG39" s="11" t="s">
        <v>1</v>
      </c>
      <c r="AH39" s="11">
        <v>3.6128583045332688E-2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2.3753551305676153</v>
      </c>
      <c r="P48" s="14" t="s">
        <v>1</v>
      </c>
      <c r="Q48" s="14">
        <v>2.7401444202782059</v>
      </c>
      <c r="R48" s="14" t="s">
        <v>1</v>
      </c>
      <c r="S48" s="14">
        <v>2.822723339148181</v>
      </c>
      <c r="T48" s="14">
        <v>2.6577027881643156</v>
      </c>
      <c r="U48" s="14">
        <v>2.7803584541015591</v>
      </c>
      <c r="V48" s="14">
        <v>2.6716038754936418</v>
      </c>
      <c r="W48" s="14">
        <v>2.9568067109500671</v>
      </c>
      <c r="X48" s="14">
        <v>3.2793851091698549</v>
      </c>
      <c r="Y48" s="14">
        <v>3.3989827129264203</v>
      </c>
      <c r="Z48" s="14">
        <v>3.9298005412952302</v>
      </c>
      <c r="AA48" s="14">
        <v>3.5278450078635477</v>
      </c>
      <c r="AB48" s="14">
        <v>5.6037958946634312</v>
      </c>
      <c r="AC48" s="14">
        <v>5.3436490233207445</v>
      </c>
      <c r="AD48" s="14">
        <v>4.151524496758821</v>
      </c>
      <c r="AE48" s="14">
        <v>1.5009015726860115</v>
      </c>
      <c r="AF48" s="14">
        <v>2.2734921564736119</v>
      </c>
      <c r="AG48" s="14">
        <v>1.443397494891745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3.7823363576112816E-3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0.60409378604464625</v>
      </c>
      <c r="V54" s="14">
        <v>0.8564455545746843</v>
      </c>
      <c r="W54" s="14">
        <v>0.40973081354332624</v>
      </c>
      <c r="X54" s="14" t="s">
        <v>1</v>
      </c>
      <c r="Y54" s="14" t="s">
        <v>1</v>
      </c>
      <c r="Z54" s="14" t="s">
        <v>1</v>
      </c>
      <c r="AA54" s="14">
        <v>3.5730082262199654E-2</v>
      </c>
      <c r="AB54" s="14">
        <v>7.3380780098890111E-2</v>
      </c>
      <c r="AC54" s="14">
        <v>0.19904484790749027</v>
      </c>
      <c r="AD54" s="14">
        <v>0.53875667621935408</v>
      </c>
      <c r="AE54" s="14">
        <v>6.5671278708039599E-2</v>
      </c>
      <c r="AF54" s="14">
        <v>4.0082401169547165E-2</v>
      </c>
      <c r="AG54" s="14">
        <v>2.3938598284744417E-2</v>
      </c>
      <c r="AH54" s="14">
        <v>0.16495746587835633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7.8813329846310319E-4</v>
      </c>
      <c r="P57" s="11">
        <v>8.9094266435980386E-4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2.1633037969451012E-3</v>
      </c>
      <c r="V57" s="11">
        <v>1.8142589579867498E-2</v>
      </c>
      <c r="W57" s="11">
        <v>3.5888019521144225E-2</v>
      </c>
      <c r="X57" s="11">
        <v>3.0079461118570433E-2</v>
      </c>
      <c r="Y57" s="11">
        <v>2.528725257715618E-2</v>
      </c>
      <c r="Z57" s="11">
        <v>1.6593751123374485E-2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0.34912996617721542</v>
      </c>
      <c r="X58" s="14">
        <v>0.31769047813917484</v>
      </c>
      <c r="Y58" s="14">
        <v>0.40610669331686761</v>
      </c>
      <c r="Z58" s="14">
        <v>0.35684690639851141</v>
      </c>
      <c r="AA58" s="14">
        <v>0.28608181619575918</v>
      </c>
      <c r="AB58" s="14">
        <v>0.39154605831991773</v>
      </c>
      <c r="AC58" s="14">
        <v>0.49545409761953835</v>
      </c>
      <c r="AD58" s="14">
        <v>0.86016389336423749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42578125" bestFit="1" customWidth="1"/>
  </cols>
  <sheetData>
    <row r="1" spans="1:34" x14ac:dyDescent="0.25">
      <c r="A1" s="1" t="s">
        <v>407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310.5790525110454</v>
      </c>
      <c r="M5" s="11">
        <v>336.02110182718354</v>
      </c>
      <c r="N5" s="11">
        <v>342.88420877713065</v>
      </c>
      <c r="O5" s="11">
        <v>339.62555923688109</v>
      </c>
      <c r="P5" s="11">
        <v>353.57922638540333</v>
      </c>
      <c r="Q5" s="11">
        <v>360.14052181218079</v>
      </c>
      <c r="R5" s="11">
        <v>387.2038095285223</v>
      </c>
      <c r="S5" s="11">
        <v>410.60286639756481</v>
      </c>
      <c r="T5" s="11">
        <v>438.99583772072037</v>
      </c>
      <c r="U5" s="11">
        <v>453.00592745448444</v>
      </c>
      <c r="V5" s="11">
        <v>503.41286539020678</v>
      </c>
      <c r="W5" s="11">
        <v>528.35377573127505</v>
      </c>
      <c r="X5" s="11">
        <v>553.37467608928785</v>
      </c>
      <c r="Y5" s="11">
        <v>584.14932672150053</v>
      </c>
      <c r="Z5" s="11" t="s">
        <v>1</v>
      </c>
      <c r="AA5" s="11">
        <v>631.76212966751325</v>
      </c>
      <c r="AB5" s="11" t="s">
        <v>1</v>
      </c>
      <c r="AC5" s="11">
        <v>737.42458878849925</v>
      </c>
      <c r="AD5" s="11" t="s">
        <v>1</v>
      </c>
      <c r="AE5" s="11">
        <v>873.50231610833805</v>
      </c>
      <c r="AF5" s="11" t="s">
        <v>1</v>
      </c>
      <c r="AG5" s="11">
        <v>1014.1564775703209</v>
      </c>
      <c r="AH5" s="11" t="s">
        <v>1</v>
      </c>
    </row>
    <row r="6" spans="1:34" x14ac:dyDescent="0.25">
      <c r="A6" s="12" t="s">
        <v>2</v>
      </c>
      <c r="B6" s="13">
        <v>87.837830504441129</v>
      </c>
      <c r="C6" s="14">
        <v>59.836172919048323</v>
      </c>
      <c r="D6" s="14">
        <v>55.639856218554485</v>
      </c>
      <c r="E6" s="14">
        <v>45.824731299638351</v>
      </c>
      <c r="F6" s="14">
        <v>37.587626226889192</v>
      </c>
      <c r="G6" s="14">
        <v>19.13897102345549</v>
      </c>
      <c r="H6" s="14">
        <v>17.720487236485475</v>
      </c>
      <c r="I6" s="14">
        <v>12.879807289901233</v>
      </c>
      <c r="J6" s="14">
        <v>14.95964939317237</v>
      </c>
      <c r="K6" s="14">
        <v>14.969370057603905</v>
      </c>
      <c r="L6" s="14">
        <v>17.581416233283978</v>
      </c>
      <c r="M6" s="14">
        <v>15.28216430462116</v>
      </c>
      <c r="N6" s="14">
        <v>18.081962926530569</v>
      </c>
      <c r="O6" s="14">
        <v>19.601210784473523</v>
      </c>
      <c r="P6" s="14">
        <v>20.882373695612873</v>
      </c>
      <c r="Q6" s="14">
        <v>23.267344866360016</v>
      </c>
      <c r="R6" s="14">
        <v>27.01881976180605</v>
      </c>
      <c r="S6" s="14">
        <v>30.846812895032699</v>
      </c>
      <c r="T6" s="14">
        <v>33.223877632442793</v>
      </c>
      <c r="U6" s="14">
        <v>36.512057864649833</v>
      </c>
      <c r="V6" s="14">
        <v>35.266122153562144</v>
      </c>
      <c r="W6" s="14">
        <v>31.506633213962463</v>
      </c>
      <c r="X6" s="14">
        <v>36.722576903274344</v>
      </c>
      <c r="Y6" s="14">
        <v>41.845761599248441</v>
      </c>
      <c r="Z6" s="14">
        <v>57.801595858124294</v>
      </c>
      <c r="AA6" s="14">
        <v>73.089887982142287</v>
      </c>
      <c r="AB6" s="14">
        <v>86.169791955820614</v>
      </c>
      <c r="AC6" s="14">
        <v>99.21863857206624</v>
      </c>
      <c r="AD6" s="14">
        <v>117.01902963826566</v>
      </c>
      <c r="AE6" s="14">
        <v>139.90441974519408</v>
      </c>
      <c r="AF6" s="14">
        <v>145.64976799104767</v>
      </c>
      <c r="AG6" s="14">
        <v>156.53761369416398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37.696080636220302</v>
      </c>
      <c r="H7" s="18">
        <v>40.560913737160924</v>
      </c>
      <c r="I7" s="18">
        <v>40.756561851104891</v>
      </c>
      <c r="J7" s="18">
        <v>40.151759309060438</v>
      </c>
      <c r="K7" s="18">
        <v>48.836704763896442</v>
      </c>
      <c r="L7" s="18">
        <v>52.253313975031567</v>
      </c>
      <c r="M7" s="18">
        <v>58.414908604316672</v>
      </c>
      <c r="N7" s="18">
        <v>64.937039363115034</v>
      </c>
      <c r="O7" s="18">
        <v>76.387568559311788</v>
      </c>
      <c r="P7" s="18">
        <v>86.352452932461233</v>
      </c>
      <c r="Q7" s="18">
        <v>101.37197135879498</v>
      </c>
      <c r="R7" s="18">
        <v>113.36004877241974</v>
      </c>
      <c r="S7" s="18">
        <v>134.05158623905734</v>
      </c>
      <c r="T7" s="18">
        <v>146.65221815661039</v>
      </c>
      <c r="U7" s="18">
        <v>155.1364336543032</v>
      </c>
      <c r="V7" s="18">
        <v>162.25353077175117</v>
      </c>
      <c r="W7" s="18">
        <v>185.25348353713034</v>
      </c>
      <c r="X7" s="18">
        <v>211.33210825865703</v>
      </c>
      <c r="Y7" s="18">
        <v>240.85561966197383</v>
      </c>
      <c r="Z7" s="18">
        <v>270.12757535084222</v>
      </c>
      <c r="AA7" s="18">
        <v>278.58951169077892</v>
      </c>
      <c r="AB7" s="18">
        <v>305.4713818913055</v>
      </c>
      <c r="AC7" s="18">
        <v>349.90754978477867</v>
      </c>
      <c r="AD7" s="18">
        <v>401.72095669092164</v>
      </c>
      <c r="AE7" s="18">
        <v>451.57999231840353</v>
      </c>
      <c r="AF7" s="18">
        <v>480.31449130300621</v>
      </c>
      <c r="AG7" s="18">
        <v>506.44470991716588</v>
      </c>
      <c r="AH7" s="18">
        <v>530.69980133780928</v>
      </c>
    </row>
    <row r="8" spans="1:34" x14ac:dyDescent="0.25">
      <c r="A8" s="12" t="s">
        <v>4</v>
      </c>
      <c r="B8" s="13">
        <v>152.58318038105156</v>
      </c>
      <c r="C8" s="14">
        <v>162.34407540634896</v>
      </c>
      <c r="D8" s="14">
        <v>173.73371540451194</v>
      </c>
      <c r="E8" s="14">
        <v>187.4195360367452</v>
      </c>
      <c r="F8" s="14" t="s">
        <v>1</v>
      </c>
      <c r="G8" s="14">
        <v>213.31394388626285</v>
      </c>
      <c r="H8" s="14" t="s">
        <v>1</v>
      </c>
      <c r="I8" s="14">
        <v>263.03215509480549</v>
      </c>
      <c r="J8" s="14" t="s">
        <v>1</v>
      </c>
      <c r="K8" s="14" t="s">
        <v>1</v>
      </c>
      <c r="L8" s="14" t="s">
        <v>1</v>
      </c>
      <c r="M8" s="14">
        <v>359.4022515964499</v>
      </c>
      <c r="N8" s="14">
        <v>399.50996713840681</v>
      </c>
      <c r="O8" s="14">
        <v>418.31886175478365</v>
      </c>
      <c r="P8" s="14">
        <v>439.5834057702541</v>
      </c>
      <c r="Q8" s="14">
        <v>468.60947931812279</v>
      </c>
      <c r="R8" s="14">
        <v>508.67408476102952</v>
      </c>
      <c r="S8" s="14">
        <v>559.88578317806787</v>
      </c>
      <c r="T8" s="14" t="s">
        <v>1</v>
      </c>
      <c r="U8" s="14">
        <v>717.46355124384172</v>
      </c>
      <c r="V8" s="14">
        <v>750.89349716723814</v>
      </c>
      <c r="W8" s="14">
        <v>783.75682347108773</v>
      </c>
      <c r="X8" s="14">
        <v>790.37656072226798</v>
      </c>
      <c r="Y8" s="14">
        <v>822.9065237879388</v>
      </c>
      <c r="Z8" s="14">
        <v>862.42881032968432</v>
      </c>
      <c r="AA8" s="14">
        <v>884.14248399847213</v>
      </c>
      <c r="AB8" s="14">
        <v>952.15147801044418</v>
      </c>
      <c r="AC8" s="14">
        <v>967.49065470545713</v>
      </c>
      <c r="AD8" s="14">
        <v>1023.5738494529379</v>
      </c>
      <c r="AE8" s="14">
        <v>1099.8563366860008</v>
      </c>
      <c r="AF8" s="14">
        <v>1095.9843013970587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24.679718903387567</v>
      </c>
      <c r="K9" s="11">
        <v>29.003953529059903</v>
      </c>
      <c r="L9" s="11">
        <v>29.461785621341338</v>
      </c>
      <c r="M9" s="11">
        <v>34.368292199170028</v>
      </c>
      <c r="N9" s="11">
        <v>40.554570119522495</v>
      </c>
      <c r="O9" s="11">
        <v>47.487151064086255</v>
      </c>
      <c r="P9" s="11">
        <v>57.052058811490653</v>
      </c>
      <c r="Q9" s="11">
        <v>70.760233331823812</v>
      </c>
      <c r="R9" s="11">
        <v>93.725384871102975</v>
      </c>
      <c r="S9" s="11">
        <v>114.82987453268022</v>
      </c>
      <c r="T9" s="11">
        <v>133.16086103683494</v>
      </c>
      <c r="U9" s="11">
        <v>145.45814771878057</v>
      </c>
      <c r="V9" s="11">
        <v>160.80047803349765</v>
      </c>
      <c r="W9" s="11">
        <v>181.54343097734738</v>
      </c>
      <c r="X9" s="11">
        <v>212.11412968863374</v>
      </c>
      <c r="Y9" s="11">
        <v>218.84583102565014</v>
      </c>
      <c r="Z9" s="11">
        <v>217.01900659890597</v>
      </c>
      <c r="AA9" s="11">
        <v>232.1800321557208</v>
      </c>
      <c r="AB9" s="11">
        <v>231.27434540789289</v>
      </c>
      <c r="AC9" s="11">
        <v>241.95921240158</v>
      </c>
      <c r="AD9" s="11">
        <v>269.54587682952433</v>
      </c>
      <c r="AE9" s="11">
        <v>337.41060599134971</v>
      </c>
      <c r="AF9" s="11">
        <v>393.30941611834771</v>
      </c>
      <c r="AG9" s="11">
        <v>457.15096495352304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192.94042077787739</v>
      </c>
      <c r="D10" s="14" t="s">
        <v>1</v>
      </c>
      <c r="E10" s="14">
        <v>210.46220734364033</v>
      </c>
      <c r="F10" s="14" t="s">
        <v>1</v>
      </c>
      <c r="G10" s="14">
        <v>234.55554256873219</v>
      </c>
      <c r="H10" s="14" t="s">
        <v>1</v>
      </c>
      <c r="I10" s="14">
        <v>297.95141851241539</v>
      </c>
      <c r="J10" s="14">
        <v>334.96876832581449</v>
      </c>
      <c r="K10" s="14">
        <v>401.52020356017033</v>
      </c>
      <c r="L10" s="14">
        <v>419.31433900696646</v>
      </c>
      <c r="M10" s="14">
        <v>449.59844069355199</v>
      </c>
      <c r="N10" s="14">
        <v>485.60620681576466</v>
      </c>
      <c r="O10" s="14">
        <v>504.54312321841627</v>
      </c>
      <c r="P10" s="14">
        <v>562.77931959883347</v>
      </c>
      <c r="Q10" s="14">
        <v>577.04923528312543</v>
      </c>
      <c r="R10" s="14">
        <v>607.54743450157116</v>
      </c>
      <c r="S10" s="14">
        <v>668.42185169870777</v>
      </c>
      <c r="T10" s="14">
        <v>715.78466864766119</v>
      </c>
      <c r="U10" s="14">
        <v>725.26207036786161</v>
      </c>
      <c r="V10" s="14">
        <v>736.310096627745</v>
      </c>
      <c r="W10" s="14">
        <v>729.06081940153115</v>
      </c>
      <c r="X10" s="14">
        <v>682.98467951555335</v>
      </c>
      <c r="Y10" s="14">
        <v>693.10244486541103</v>
      </c>
      <c r="Z10" s="14">
        <v>688.07010859038439</v>
      </c>
      <c r="AA10" s="14">
        <v>690.63157323943858</v>
      </c>
      <c r="AB10" s="14">
        <v>669.73102107461</v>
      </c>
      <c r="AC10" s="14">
        <v>693.21271902937258</v>
      </c>
      <c r="AD10" s="14">
        <v>734.53035806039259</v>
      </c>
      <c r="AE10" s="14">
        <v>777.8054587103959</v>
      </c>
      <c r="AF10" s="14">
        <v>824.07616597617459</v>
      </c>
      <c r="AG10" s="14">
        <v>888.12935015472249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341.11300398383412</v>
      </c>
      <c r="O11" s="11">
        <v>340.41736701786664</v>
      </c>
      <c r="P11" s="11">
        <v>351.12413294831083</v>
      </c>
      <c r="Q11" s="11">
        <v>359.21946775696841</v>
      </c>
      <c r="R11" s="11">
        <v>389.69024331087144</v>
      </c>
      <c r="S11" s="11">
        <v>404.31153834099837</v>
      </c>
      <c r="T11" s="11">
        <v>421.91610591545367</v>
      </c>
      <c r="U11" s="11">
        <v>450.29229499442562</v>
      </c>
      <c r="V11" s="11">
        <v>470.53191860314371</v>
      </c>
      <c r="W11" s="11">
        <v>490.66205811773796</v>
      </c>
      <c r="X11" s="11">
        <v>511.35166720911172</v>
      </c>
      <c r="Y11" s="11">
        <v>543.98007471244443</v>
      </c>
      <c r="Z11" s="11">
        <v>546.10529363149897</v>
      </c>
      <c r="AA11" s="11" t="s">
        <v>1</v>
      </c>
      <c r="AB11" s="11">
        <v>595.86406336759137</v>
      </c>
      <c r="AC11" s="11">
        <v>620.68149428613242</v>
      </c>
      <c r="AD11" s="11">
        <v>646.74145422877621</v>
      </c>
      <c r="AE11" s="11">
        <v>704.28230965323655</v>
      </c>
      <c r="AF11" s="11" t="s">
        <v>1</v>
      </c>
      <c r="AG11" s="11" t="s">
        <v>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56.220804005112555</v>
      </c>
      <c r="O12" s="14">
        <v>61.037821692638467</v>
      </c>
      <c r="P12" s="14">
        <v>76.223660087437338</v>
      </c>
      <c r="Q12" s="14">
        <v>65.268593419777716</v>
      </c>
      <c r="R12" s="14">
        <v>69.501891787738373</v>
      </c>
      <c r="S12" s="14">
        <v>82.898358412838874</v>
      </c>
      <c r="T12" s="14">
        <v>95.330799986012593</v>
      </c>
      <c r="U12" s="14">
        <v>103.79673958384129</v>
      </c>
      <c r="V12" s="14">
        <v>89.146728034538455</v>
      </c>
      <c r="W12" s="14">
        <v>96.052828790862748</v>
      </c>
      <c r="X12" s="14">
        <v>96.544381050593785</v>
      </c>
      <c r="Y12" s="14">
        <v>99.455626601607705</v>
      </c>
      <c r="Z12" s="14">
        <v>99.064270877059158</v>
      </c>
      <c r="AA12" s="14">
        <v>102.85866237315066</v>
      </c>
      <c r="AB12" s="14">
        <v>135.939317380978</v>
      </c>
      <c r="AC12" s="14">
        <v>148.2521396645368</v>
      </c>
      <c r="AD12" s="14">
        <v>190.02268299687202</v>
      </c>
      <c r="AE12" s="14">
        <v>221.41756864785896</v>
      </c>
      <c r="AF12" s="14">
        <v>238.21242780938002</v>
      </c>
      <c r="AG12" s="14">
        <v>271.32669343752542</v>
      </c>
      <c r="AH12" s="14" t="s">
        <v>1</v>
      </c>
    </row>
    <row r="13" spans="1:34" x14ac:dyDescent="0.25">
      <c r="A13" s="9" t="s">
        <v>9</v>
      </c>
      <c r="B13" s="10">
        <v>59.26475695655818</v>
      </c>
      <c r="C13" s="11">
        <v>66.159848328015016</v>
      </c>
      <c r="D13" s="11">
        <v>73.195069376667391</v>
      </c>
      <c r="E13" s="11">
        <v>81.250586665896464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>
        <v>113.19208378630134</v>
      </c>
      <c r="D14" s="14">
        <v>118.18256629263537</v>
      </c>
      <c r="E14" s="14">
        <v>119.48646937359052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149.8504875014211</v>
      </c>
      <c r="K14" s="14">
        <v>151.13121261974777</v>
      </c>
      <c r="L14" s="14">
        <v>158.53233575698607</v>
      </c>
      <c r="M14" s="14" t="s">
        <v>1</v>
      </c>
      <c r="N14" s="14" t="s">
        <v>1</v>
      </c>
      <c r="O14" s="14">
        <v>185.56566277293373</v>
      </c>
      <c r="P14" s="14">
        <v>181.7199756374732</v>
      </c>
      <c r="Q14" s="14">
        <v>184.01918924704768</v>
      </c>
      <c r="R14" s="14">
        <v>221.49135578474187</v>
      </c>
      <c r="S14" s="14">
        <v>234.0051269531352</v>
      </c>
      <c r="T14" s="14">
        <v>254.30807870156593</v>
      </c>
      <c r="U14" s="14">
        <v>263.221962405277</v>
      </c>
      <c r="V14" s="14">
        <v>269.24187184369134</v>
      </c>
      <c r="W14" s="14">
        <v>278.30339930789791</v>
      </c>
      <c r="X14" s="14">
        <v>291.15031000547981</v>
      </c>
      <c r="Y14" s="14">
        <v>301.87437017192593</v>
      </c>
      <c r="Z14" s="14">
        <v>302.53787953617291</v>
      </c>
      <c r="AA14" s="14">
        <v>335.48092201741935</v>
      </c>
      <c r="AB14" s="14">
        <v>377.81658214606585</v>
      </c>
      <c r="AC14" s="14" t="s">
        <v>1</v>
      </c>
      <c r="AD14" s="14" t="s">
        <v>1</v>
      </c>
      <c r="AE14" s="14">
        <v>451.74270447973083</v>
      </c>
      <c r="AF14" s="14">
        <v>445.5666834348911</v>
      </c>
      <c r="AG14" s="14">
        <v>452.40871070304098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16.843558632786163</v>
      </c>
      <c r="D15" s="11">
        <v>17.981690144431369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26.209652860053144</v>
      </c>
      <c r="K15" s="11">
        <v>29.66177570566677</v>
      </c>
      <c r="L15" s="11">
        <v>32.420551672637679</v>
      </c>
      <c r="M15" s="11">
        <v>35.740345703992411</v>
      </c>
      <c r="N15" s="11">
        <v>43.764410526886749</v>
      </c>
      <c r="O15" s="11">
        <v>50.403147337513332</v>
      </c>
      <c r="P15" s="11">
        <v>53.76151561229976</v>
      </c>
      <c r="Q15" s="11">
        <v>60.378498106196439</v>
      </c>
      <c r="R15" s="11">
        <v>64.677328912948937</v>
      </c>
      <c r="S15" s="11">
        <v>69.347239962323215</v>
      </c>
      <c r="T15" s="11">
        <v>75.110008200269007</v>
      </c>
      <c r="U15" s="11">
        <v>81.961494814020327</v>
      </c>
      <c r="V15" s="11">
        <v>80.617625830547496</v>
      </c>
      <c r="W15" s="11">
        <v>78.878299440798557</v>
      </c>
      <c r="X15" s="11">
        <v>76.719438482356296</v>
      </c>
      <c r="Y15" s="11">
        <v>78.242527622231108</v>
      </c>
      <c r="Z15" s="11">
        <v>82.863392251793016</v>
      </c>
      <c r="AA15" s="11">
        <v>83.736084991484546</v>
      </c>
      <c r="AB15" s="11">
        <v>106.90109342899854</v>
      </c>
      <c r="AC15" s="11">
        <v>123.52359119389203</v>
      </c>
      <c r="AD15" s="11">
        <v>140.88553021221341</v>
      </c>
      <c r="AE15" s="11">
        <v>166.37991854559124</v>
      </c>
      <c r="AF15" s="11">
        <v>177.70325733055751</v>
      </c>
      <c r="AG15" s="11">
        <v>180.18944395649615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17.29481492122023</v>
      </c>
      <c r="I16" s="14">
        <v>21.663218022858747</v>
      </c>
      <c r="J16" s="14">
        <v>25.003211539169602</v>
      </c>
      <c r="K16" s="14">
        <v>24.254793899751764</v>
      </c>
      <c r="L16" s="14">
        <v>25.172894953998515</v>
      </c>
      <c r="M16" s="14">
        <v>27.625836740301889</v>
      </c>
      <c r="N16" s="14">
        <v>32.839079835391978</v>
      </c>
      <c r="O16" s="14">
        <v>42.797353880155356</v>
      </c>
      <c r="P16" s="14">
        <v>53.100318758442093</v>
      </c>
      <c r="Q16" s="14">
        <v>59.376593749371111</v>
      </c>
      <c r="R16" s="14">
        <v>64.67171608967783</v>
      </c>
      <c r="S16" s="14">
        <v>72.999835503241385</v>
      </c>
      <c r="T16" s="14">
        <v>84.407169481062766</v>
      </c>
      <c r="U16" s="14">
        <v>87.019044916166081</v>
      </c>
      <c r="V16" s="14">
        <v>86.729075246666241</v>
      </c>
      <c r="W16" s="14">
        <v>98.65902428183567</v>
      </c>
      <c r="X16" s="14">
        <v>107.45111541027654</v>
      </c>
      <c r="Y16" s="14">
        <v>122.77434424006796</v>
      </c>
      <c r="Z16" s="14">
        <v>136.74537598289515</v>
      </c>
      <c r="AA16" s="14">
        <v>129.88797922974857</v>
      </c>
      <c r="AB16" s="14">
        <v>133.96388537341556</v>
      </c>
      <c r="AC16" s="14">
        <v>163.8051631037961</v>
      </c>
      <c r="AD16" s="14">
        <v>191.96539576845285</v>
      </c>
      <c r="AE16" s="14">
        <v>226.54648799480069</v>
      </c>
      <c r="AF16" s="14">
        <v>253.54627850223747</v>
      </c>
      <c r="AG16" s="14">
        <v>291.90682876330425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16.421757058543776</v>
      </c>
      <c r="M17" s="11">
        <v>15.804216678419747</v>
      </c>
      <c r="N17" s="11">
        <v>17.400544698684737</v>
      </c>
      <c r="O17" s="11">
        <v>17.488912913066397</v>
      </c>
      <c r="P17" s="11">
        <v>18.791507810950659</v>
      </c>
      <c r="Q17" s="11">
        <v>25.337527183268303</v>
      </c>
      <c r="R17" s="11">
        <v>39.65413006007612</v>
      </c>
      <c r="S17" s="11">
        <v>40.260303723965976</v>
      </c>
      <c r="T17" s="11">
        <v>50.408827892227983</v>
      </c>
      <c r="U17" s="11">
        <v>45.840682666709547</v>
      </c>
      <c r="V17" s="11">
        <v>55.909266053960415</v>
      </c>
      <c r="W17" s="11">
        <v>74.539011885923756</v>
      </c>
      <c r="X17" s="11">
        <v>75.815086377559766</v>
      </c>
      <c r="Y17" s="11">
        <v>68.149413106682957</v>
      </c>
      <c r="Z17" s="11">
        <v>83.485297355782265</v>
      </c>
      <c r="AA17" s="11">
        <v>74.717362778590967</v>
      </c>
      <c r="AB17" s="11">
        <v>74.716944270859003</v>
      </c>
      <c r="AC17" s="11">
        <v>91.008198233381833</v>
      </c>
      <c r="AD17" s="11">
        <v>104.18307348440818</v>
      </c>
      <c r="AE17" s="11">
        <v>118.44488657920203</v>
      </c>
      <c r="AF17" s="11">
        <v>143.59815121887814</v>
      </c>
      <c r="AG17" s="11">
        <v>154.52165592656073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814.93090394652495</v>
      </c>
      <c r="V18" s="14" t="s">
        <v>1</v>
      </c>
      <c r="W18" s="14">
        <v>804.14037426233654</v>
      </c>
      <c r="X18" s="14" t="s">
        <v>1</v>
      </c>
      <c r="Y18" s="14">
        <v>740.20243343959248</v>
      </c>
      <c r="Z18" s="14">
        <v>319.64957232211515</v>
      </c>
      <c r="AA18" s="14">
        <v>787.27788865196828</v>
      </c>
      <c r="AB18" s="14" t="s">
        <v>1</v>
      </c>
      <c r="AC18" s="14">
        <v>863.54287373187651</v>
      </c>
      <c r="AD18" s="14" t="s">
        <v>1</v>
      </c>
      <c r="AE18" s="14">
        <v>874.71939834572856</v>
      </c>
      <c r="AF18" s="14" t="s">
        <v>1</v>
      </c>
      <c r="AG18" s="14">
        <v>876.10584395477974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>
        <v>23.251850320076155</v>
      </c>
      <c r="D19" s="11">
        <v>21.60808344405428</v>
      </c>
      <c r="E19" s="11">
        <v>19.557693222956619</v>
      </c>
      <c r="F19" s="11">
        <v>21.880439677539773</v>
      </c>
      <c r="G19" s="11">
        <v>18.898670837547385</v>
      </c>
      <c r="H19" s="11">
        <v>18.061437064491752</v>
      </c>
      <c r="I19" s="11">
        <v>18.875211613182007</v>
      </c>
      <c r="J19" s="11">
        <v>27.446724891624594</v>
      </c>
      <c r="K19" s="11">
        <v>30.425756089224862</v>
      </c>
      <c r="L19" s="11">
        <v>40.561252083291663</v>
      </c>
      <c r="M19" s="11">
        <v>52.704159149916642</v>
      </c>
      <c r="N19" s="11">
        <v>62.20024320881641</v>
      </c>
      <c r="O19" s="11">
        <v>67.986918307705423</v>
      </c>
      <c r="P19" s="11">
        <v>65.930273085879548</v>
      </c>
      <c r="Q19" s="11">
        <v>73.656234740074268</v>
      </c>
      <c r="R19" s="11">
        <v>84.379873437720036</v>
      </c>
      <c r="S19" s="11">
        <v>88.29374979589268</v>
      </c>
      <c r="T19" s="11">
        <v>98.86223950221347</v>
      </c>
      <c r="U19" s="11">
        <v>112.54358862998812</v>
      </c>
      <c r="V19" s="11">
        <v>121.20827784930226</v>
      </c>
      <c r="W19" s="11">
        <v>136.78244266432461</v>
      </c>
      <c r="X19" s="11">
        <v>140.48799523704275</v>
      </c>
      <c r="Y19" s="11">
        <v>158.81495882576701</v>
      </c>
      <c r="Z19" s="11">
        <v>172.02316348901255</v>
      </c>
      <c r="AA19" s="11">
        <v>168.30330865851985</v>
      </c>
      <c r="AB19" s="11">
        <v>170.5507377206128</v>
      </c>
      <c r="AC19" s="11">
        <v>195.23233946396036</v>
      </c>
      <c r="AD19" s="11">
        <v>223.09902147299141</v>
      </c>
      <c r="AE19" s="11">
        <v>246.65817624180906</v>
      </c>
      <c r="AF19" s="11">
        <v>261.88793178173449</v>
      </c>
      <c r="AG19" s="11">
        <v>284.50878453357359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28.819811359816633</v>
      </c>
      <c r="O20" s="14" t="s">
        <v>1</v>
      </c>
      <c r="P20" s="14" t="s">
        <v>1</v>
      </c>
      <c r="Q20" s="14">
        <v>74.738460504416096</v>
      </c>
      <c r="R20" s="14">
        <v>78.56334086727135</v>
      </c>
      <c r="S20" s="14">
        <v>87.560726423414408</v>
      </c>
      <c r="T20" s="14">
        <v>93.044686196812165</v>
      </c>
      <c r="U20" s="14">
        <v>90.830951752203276</v>
      </c>
      <c r="V20" s="14">
        <v>109.44796601343381</v>
      </c>
      <c r="W20" s="14">
        <v>124.0003461075673</v>
      </c>
      <c r="X20" s="14">
        <v>128.52059377762447</v>
      </c>
      <c r="Y20" s="14">
        <v>132.55351078482315</v>
      </c>
      <c r="Z20" s="14">
        <v>148.47003337580281</v>
      </c>
      <c r="AA20" s="14">
        <v>145.37954315698838</v>
      </c>
      <c r="AB20" s="14">
        <v>153.61720925253502</v>
      </c>
      <c r="AC20" s="14">
        <v>170.71119612826752</v>
      </c>
      <c r="AD20" s="14">
        <v>174.90163338049894</v>
      </c>
      <c r="AE20" s="14">
        <v>169.60418270772928</v>
      </c>
      <c r="AF20" s="14">
        <v>207.94245953963795</v>
      </c>
      <c r="AG20" s="14">
        <v>202.12565193016033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284.7089440215085</v>
      </c>
      <c r="D21" s="11" t="s">
        <v>1</v>
      </c>
      <c r="E21" s="11">
        <v>281.72637081305794</v>
      </c>
      <c r="F21" s="11" t="s">
        <v>1</v>
      </c>
      <c r="G21" s="11">
        <v>293.82739766218236</v>
      </c>
      <c r="H21" s="11" t="s">
        <v>1</v>
      </c>
      <c r="I21" s="11">
        <v>322.6474674417795</v>
      </c>
      <c r="J21" s="11" t="s">
        <v>1</v>
      </c>
      <c r="K21" s="11">
        <v>361.66759839580749</v>
      </c>
      <c r="L21" s="11" t="s">
        <v>1</v>
      </c>
      <c r="M21" s="11">
        <v>394.18552094810639</v>
      </c>
      <c r="N21" s="11" t="s">
        <v>1</v>
      </c>
      <c r="O21" s="11">
        <v>432.22138803073869</v>
      </c>
      <c r="P21" s="11" t="s">
        <v>1</v>
      </c>
      <c r="Q21" s="11">
        <v>456.5603493071593</v>
      </c>
      <c r="R21" s="11" t="s">
        <v>1</v>
      </c>
      <c r="S21" s="11">
        <v>518.62684437239454</v>
      </c>
      <c r="T21" s="11" t="s">
        <v>1</v>
      </c>
      <c r="U21" s="11">
        <v>585.79951407688225</v>
      </c>
      <c r="V21" s="11" t="s">
        <v>1</v>
      </c>
      <c r="W21" s="11">
        <v>688.70754894710228</v>
      </c>
      <c r="X21" s="11" t="s">
        <v>1</v>
      </c>
      <c r="Y21" s="11">
        <v>768.74072142958346</v>
      </c>
      <c r="Z21" s="11" t="s">
        <v>1</v>
      </c>
      <c r="AA21" s="11">
        <v>830.67486513642712</v>
      </c>
      <c r="AB21" s="11" t="s">
        <v>1</v>
      </c>
      <c r="AC21" s="11">
        <v>969.46426797021616</v>
      </c>
      <c r="AD21" s="11" t="s">
        <v>1</v>
      </c>
      <c r="AE21" s="11">
        <v>1086.6032008390016</v>
      </c>
      <c r="AF21" s="11" t="s">
        <v>1</v>
      </c>
      <c r="AG21" s="11">
        <v>1143.4311474282197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201.79066308744285</v>
      </c>
      <c r="E22" s="14">
        <v>214.93237121453754</v>
      </c>
      <c r="F22" s="14">
        <v>229.26069155724835</v>
      </c>
      <c r="G22" s="14">
        <v>238.30984417321079</v>
      </c>
      <c r="H22" s="14">
        <v>251.58703275580007</v>
      </c>
      <c r="I22" s="14">
        <v>268.13139407239169</v>
      </c>
      <c r="J22" s="14">
        <v>267.81875709599336</v>
      </c>
      <c r="K22" s="14">
        <v>296.60458522420731</v>
      </c>
      <c r="L22" s="14">
        <v>320.7687017184245</v>
      </c>
      <c r="M22" s="14">
        <v>333.61086985803115</v>
      </c>
      <c r="N22" s="14">
        <v>339.47363375869946</v>
      </c>
      <c r="O22" s="14">
        <v>350.45642134293252</v>
      </c>
      <c r="P22" s="14" t="s">
        <v>1</v>
      </c>
      <c r="Q22" s="14">
        <v>388.83430492812505</v>
      </c>
      <c r="R22" s="14" t="s">
        <v>1</v>
      </c>
      <c r="S22" s="14">
        <v>434.29772657064194</v>
      </c>
      <c r="T22" s="14" t="s">
        <v>1</v>
      </c>
      <c r="U22" s="14">
        <v>454.65719725929983</v>
      </c>
      <c r="V22" s="14" t="s">
        <v>1</v>
      </c>
      <c r="W22" s="14">
        <v>571.10888550480411</v>
      </c>
      <c r="X22" s="14">
        <v>601.48717986030067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19.129091078598574</v>
      </c>
      <c r="G23" s="11">
        <v>20.009400587251282</v>
      </c>
      <c r="H23" s="11">
        <v>21.477650890738012</v>
      </c>
      <c r="I23" s="11">
        <v>23.182593398449505</v>
      </c>
      <c r="J23" s="11">
        <v>24.932653114562619</v>
      </c>
      <c r="K23" s="11">
        <v>28.215423478979762</v>
      </c>
      <c r="L23" s="11">
        <v>27.545805599429393</v>
      </c>
      <c r="M23" s="11">
        <v>27.074921637606817</v>
      </c>
      <c r="N23" s="11">
        <v>26.796336978669068</v>
      </c>
      <c r="O23" s="11">
        <v>28.783862528264159</v>
      </c>
      <c r="P23" s="11">
        <v>29.633784369720455</v>
      </c>
      <c r="Q23" s="11">
        <v>32.081648029322295</v>
      </c>
      <c r="R23" s="11">
        <v>35.243954649494341</v>
      </c>
      <c r="S23" s="11">
        <v>37.752458150673846</v>
      </c>
      <c r="T23" s="11">
        <v>45.496761070875991</v>
      </c>
      <c r="U23" s="11">
        <v>53.821621238680613</v>
      </c>
      <c r="V23" s="11">
        <v>61.544694996385765</v>
      </c>
      <c r="W23" s="11">
        <v>67.769663734978991</v>
      </c>
      <c r="X23" s="11">
        <v>76.095517839672624</v>
      </c>
      <c r="Y23" s="11">
        <v>90.574337933083982</v>
      </c>
      <c r="Z23" s="11">
        <v>103.33478164766022</v>
      </c>
      <c r="AA23" s="11">
        <v>110.52049713797277</v>
      </c>
      <c r="AB23" s="11">
        <v>126.30623624948012</v>
      </c>
      <c r="AC23" s="11">
        <v>145.53677250518251</v>
      </c>
      <c r="AD23" s="11">
        <v>177.53315587675959</v>
      </c>
      <c r="AE23" s="11">
        <v>220.31474135462804</v>
      </c>
      <c r="AF23" s="11">
        <v>246.11591661418993</v>
      </c>
      <c r="AG23" s="11">
        <v>272.92126245003067</v>
      </c>
      <c r="AH23" s="11" t="s">
        <v>1</v>
      </c>
    </row>
    <row r="24" spans="1:34" x14ac:dyDescent="0.25">
      <c r="A24" s="12" t="s">
        <v>20</v>
      </c>
      <c r="B24" s="13">
        <v>32.975427784280832</v>
      </c>
      <c r="C24" s="14">
        <v>38.274718262257878</v>
      </c>
      <c r="D24" s="14">
        <v>41.753931681615789</v>
      </c>
      <c r="E24" s="14">
        <v>41.590391943022802</v>
      </c>
      <c r="F24" s="14">
        <v>41.308740951873808</v>
      </c>
      <c r="G24" s="14">
        <v>48.264301157013641</v>
      </c>
      <c r="H24" s="14">
        <v>53.55240480322567</v>
      </c>
      <c r="I24" s="14">
        <v>58.460766736613621</v>
      </c>
      <c r="J24" s="14">
        <v>66.50279571575733</v>
      </c>
      <c r="K24" s="14">
        <v>75.321952697287358</v>
      </c>
      <c r="L24" s="14">
        <v>83.940912189614025</v>
      </c>
      <c r="M24" s="14">
        <v>91.249791940239106</v>
      </c>
      <c r="N24" s="14">
        <v>97.167623501149961</v>
      </c>
      <c r="O24" s="14">
        <v>103.75408172226024</v>
      </c>
      <c r="P24" s="14">
        <v>103.91241461454004</v>
      </c>
      <c r="Q24" s="14">
        <v>106.96820102545247</v>
      </c>
      <c r="R24" s="14">
        <v>133.02775426519349</v>
      </c>
      <c r="S24" s="14">
        <v>153.41175328788762</v>
      </c>
      <c r="T24" s="14">
        <v>207.79163053273152</v>
      </c>
      <c r="U24" s="14">
        <v>193.51750332811514</v>
      </c>
      <c r="V24" s="14">
        <v>215.99186293368467</v>
      </c>
      <c r="W24" s="14">
        <v>203.57435830098763</v>
      </c>
      <c r="X24" s="14">
        <v>189.80171325260719</v>
      </c>
      <c r="Y24" s="14">
        <v>211.7064272297317</v>
      </c>
      <c r="Z24" s="14">
        <v>220.34325304104703</v>
      </c>
      <c r="AA24" s="14">
        <v>228.36589877330053</v>
      </c>
      <c r="AB24" s="14">
        <v>212.7084210496283</v>
      </c>
      <c r="AC24" s="14">
        <v>224.77151030263346</v>
      </c>
      <c r="AD24" s="14">
        <v>241.92265686010319</v>
      </c>
      <c r="AE24" s="14">
        <v>275.88560692588436</v>
      </c>
      <c r="AF24" s="14">
        <v>310.85533627668849</v>
      </c>
      <c r="AG24" s="14">
        <v>330.72673147499211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154.96357355880639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232.70997903129143</v>
      </c>
      <c r="K25" s="11" t="s">
        <v>1</v>
      </c>
      <c r="L25" s="11" t="s">
        <v>1</v>
      </c>
      <c r="M25" s="11" t="s">
        <v>1</v>
      </c>
      <c r="N25" s="11">
        <v>318.58677546226647</v>
      </c>
      <c r="O25" s="11" t="s">
        <v>1</v>
      </c>
      <c r="P25" s="11">
        <v>374.79823859434987</v>
      </c>
      <c r="Q25" s="11" t="s">
        <v>1</v>
      </c>
      <c r="R25" s="11">
        <v>448.95143667281957</v>
      </c>
      <c r="S25" s="11">
        <v>487.13088749336174</v>
      </c>
      <c r="T25" s="11" t="s">
        <v>1</v>
      </c>
      <c r="U25" s="11">
        <v>539.34483893827428</v>
      </c>
      <c r="V25" s="11" t="s">
        <v>1</v>
      </c>
      <c r="W25" s="11">
        <v>598.88403637124873</v>
      </c>
      <c r="X25" s="11" t="s">
        <v>1</v>
      </c>
      <c r="Y25" s="11">
        <v>691.07437265040244</v>
      </c>
      <c r="Z25" s="11" t="s">
        <v>1</v>
      </c>
      <c r="AA25" s="11">
        <v>749.1933862024199</v>
      </c>
      <c r="AB25" s="11" t="s">
        <v>1</v>
      </c>
      <c r="AC25" s="11">
        <v>822.2804513961978</v>
      </c>
      <c r="AD25" s="11" t="s">
        <v>1</v>
      </c>
      <c r="AE25" s="11">
        <v>953.58901194781345</v>
      </c>
      <c r="AF25" s="11" t="s">
        <v>1</v>
      </c>
      <c r="AG25" s="11">
        <v>1006.2086857785729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21.541509424890634</v>
      </c>
      <c r="F26" s="14">
        <v>22.663295846503534</v>
      </c>
      <c r="G26" s="14">
        <v>23.776492093649601</v>
      </c>
      <c r="H26" s="14">
        <v>21.944638274457805</v>
      </c>
      <c r="I26" s="14">
        <v>17.441037894330638</v>
      </c>
      <c r="J26" s="14">
        <v>15.100368404905774</v>
      </c>
      <c r="K26" s="14">
        <v>12.195071268014152</v>
      </c>
      <c r="L26" s="14">
        <v>11.104458839784741</v>
      </c>
      <c r="M26" s="14">
        <v>13.004771331117443</v>
      </c>
      <c r="N26" s="14">
        <v>13.342147329603428</v>
      </c>
      <c r="O26" s="14">
        <v>14.308975662296321</v>
      </c>
      <c r="P26" s="14">
        <v>16.298162331570637</v>
      </c>
      <c r="Q26" s="14">
        <v>19.512989534617123</v>
      </c>
      <c r="R26" s="14">
        <v>23.154908180758692</v>
      </c>
      <c r="S26" s="14">
        <v>30.265111549167624</v>
      </c>
      <c r="T26" s="14">
        <v>38.314387465914564</v>
      </c>
      <c r="U26" s="14">
        <v>37.754922343994672</v>
      </c>
      <c r="V26" s="14">
        <v>37.568830981086215</v>
      </c>
      <c r="W26" s="14">
        <v>38.958102996474437</v>
      </c>
      <c r="X26" s="14">
        <v>41.744674075094217</v>
      </c>
      <c r="Y26" s="14">
        <v>36.341816472266636</v>
      </c>
      <c r="Z26" s="14">
        <v>37.821184145853522</v>
      </c>
      <c r="AA26" s="14">
        <v>46.74798920885295</v>
      </c>
      <c r="AB26" s="14">
        <v>63.642717823648837</v>
      </c>
      <c r="AC26" s="14">
        <v>68.236769363805223</v>
      </c>
      <c r="AD26" s="14">
        <v>71.157808252408756</v>
      </c>
      <c r="AE26" s="14">
        <v>78.62065013884758</v>
      </c>
      <c r="AF26" s="14">
        <v>81.785460849069736</v>
      </c>
      <c r="AG26" s="14">
        <v>88.700097351777202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36.846881089476483</v>
      </c>
      <c r="H27" s="11" t="s">
        <v>1</v>
      </c>
      <c r="I27" s="11">
        <v>43.383101317051896</v>
      </c>
      <c r="J27" s="11" t="s">
        <v>1</v>
      </c>
      <c r="K27" s="11">
        <v>57.171494310134449</v>
      </c>
      <c r="L27" s="11" t="s">
        <v>1</v>
      </c>
      <c r="M27" s="11">
        <v>69.830534252208054</v>
      </c>
      <c r="N27" s="11" t="s">
        <v>1</v>
      </c>
      <c r="O27" s="11">
        <v>80.491902179387495</v>
      </c>
      <c r="P27" s="11" t="s">
        <v>1</v>
      </c>
      <c r="Q27" s="11">
        <v>90.454089478653316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115.200890724492</v>
      </c>
      <c r="X27" s="11" t="s">
        <v>1</v>
      </c>
      <c r="Y27" s="11">
        <v>138.81100163311947</v>
      </c>
      <c r="Z27" s="11" t="s">
        <v>1</v>
      </c>
      <c r="AA27" s="11">
        <v>174.58282276653782</v>
      </c>
      <c r="AB27" s="11" t="s">
        <v>1</v>
      </c>
      <c r="AC27" s="11">
        <v>178.03940239346122</v>
      </c>
      <c r="AD27" s="11" t="s">
        <v>1</v>
      </c>
      <c r="AE27" s="11">
        <v>230.09695956000755</v>
      </c>
      <c r="AF27" s="11">
        <v>242.28291818150223</v>
      </c>
      <c r="AG27" s="11">
        <v>266.84171252946356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35.581801835660812</v>
      </c>
      <c r="E28" s="14">
        <v>29.458889995301973</v>
      </c>
      <c r="F28" s="14">
        <v>23.527586609792234</v>
      </c>
      <c r="G28" s="14">
        <v>29.267031188588991</v>
      </c>
      <c r="H28" s="14">
        <v>30.596086894848916</v>
      </c>
      <c r="I28" s="14">
        <v>36.262083518514366</v>
      </c>
      <c r="J28" s="14">
        <v>32.856250185137164</v>
      </c>
      <c r="K28" s="14">
        <v>29.585687830911084</v>
      </c>
      <c r="L28" s="14">
        <v>30.082381190847716</v>
      </c>
      <c r="M28" s="14">
        <v>33.91131295065837</v>
      </c>
      <c r="N28" s="14">
        <v>33.015315379002537</v>
      </c>
      <c r="O28" s="14">
        <v>35.259688805031701</v>
      </c>
      <c r="P28" s="14">
        <v>34.706540754151035</v>
      </c>
      <c r="Q28" s="14">
        <v>37.928950871543471</v>
      </c>
      <c r="R28" s="14">
        <v>40.934687458010309</v>
      </c>
      <c r="S28" s="14">
        <v>44.05338839298129</v>
      </c>
      <c r="T28" s="14">
        <v>50.781913042367073</v>
      </c>
      <c r="U28" s="14">
        <v>52.574801152523122</v>
      </c>
      <c r="V28" s="14">
        <v>72.389028230525923</v>
      </c>
      <c r="W28" s="14">
        <v>79.92695108479468</v>
      </c>
      <c r="X28" s="14">
        <v>93.281889412123348</v>
      </c>
      <c r="Y28" s="14">
        <v>98.276909170766999</v>
      </c>
      <c r="Z28" s="14">
        <v>111.18344341062108</v>
      </c>
      <c r="AA28" s="14">
        <v>113.87889524789227</v>
      </c>
      <c r="AB28" s="14">
        <v>122.30240880847033</v>
      </c>
      <c r="AC28" s="14">
        <v>130.1786253867528</v>
      </c>
      <c r="AD28" s="14">
        <v>129.83309775518609</v>
      </c>
      <c r="AE28" s="14">
        <v>150.50811438075596</v>
      </c>
      <c r="AF28" s="14">
        <v>172.59344521044233</v>
      </c>
      <c r="AG28" s="14">
        <v>186.09944606282278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99.472877698632487</v>
      </c>
      <c r="F29" s="11">
        <v>117.69869664841683</v>
      </c>
      <c r="G29" s="11">
        <v>110.00351125956837</v>
      </c>
      <c r="H29" s="11">
        <v>102.46060823751399</v>
      </c>
      <c r="I29" s="11">
        <v>105.89805231461624</v>
      </c>
      <c r="J29" s="11">
        <v>116.67276475978407</v>
      </c>
      <c r="K29" s="11">
        <v>137.91355486438729</v>
      </c>
      <c r="L29" s="11">
        <v>146.22061516434971</v>
      </c>
      <c r="M29" s="11">
        <v>155.97766359176509</v>
      </c>
      <c r="N29" s="11">
        <v>171.78682294451559</v>
      </c>
      <c r="O29" s="11">
        <v>139.57871852802054</v>
      </c>
      <c r="P29" s="11">
        <v>159.28434236680161</v>
      </c>
      <c r="Q29" s="11">
        <v>192.48660299131578</v>
      </c>
      <c r="R29" s="11">
        <v>213.51015203844531</v>
      </c>
      <c r="S29" s="11">
        <v>217.11664954865284</v>
      </c>
      <c r="T29" s="11">
        <v>254.83338623653327</v>
      </c>
      <c r="U29" s="11">
        <v>268.74625023405196</v>
      </c>
      <c r="V29" s="11">
        <v>298.94994226020191</v>
      </c>
      <c r="W29" s="11">
        <v>352.74391435732127</v>
      </c>
      <c r="X29" s="11">
        <v>374.92290416409509</v>
      </c>
      <c r="Y29" s="11">
        <v>381.9788126600555</v>
      </c>
      <c r="Z29" s="11">
        <v>372.39797231936484</v>
      </c>
      <c r="AA29" s="11">
        <v>364.78877835877432</v>
      </c>
      <c r="AB29" s="11">
        <v>381.62857092379335</v>
      </c>
      <c r="AC29" s="11">
        <v>406.1693750455587</v>
      </c>
      <c r="AD29" s="11">
        <v>446.67378085271105</v>
      </c>
      <c r="AE29" s="11">
        <v>520.3681531022562</v>
      </c>
      <c r="AF29" s="11">
        <v>539.2476306083006</v>
      </c>
      <c r="AG29" s="11">
        <v>568.81124558342276</v>
      </c>
      <c r="AH29" s="11" t="s">
        <v>1</v>
      </c>
    </row>
    <row r="30" spans="1:34" x14ac:dyDescent="0.25">
      <c r="A30" s="12" t="s">
        <v>26</v>
      </c>
      <c r="B30" s="13">
        <v>59.470316671803211</v>
      </c>
      <c r="C30" s="14">
        <v>66.205020791953331</v>
      </c>
      <c r="D30" s="14">
        <v>71.098762827697058</v>
      </c>
      <c r="E30" s="14">
        <v>73.109836801303615</v>
      </c>
      <c r="F30" s="14">
        <v>71.914320205014633</v>
      </c>
      <c r="G30" s="14">
        <v>71.97032072839346</v>
      </c>
      <c r="H30" s="14">
        <v>77.779073104396673</v>
      </c>
      <c r="I30" s="14">
        <v>79.038304059017534</v>
      </c>
      <c r="J30" s="14">
        <v>87.849602086976077</v>
      </c>
      <c r="K30" s="14">
        <v>93.055803619571194</v>
      </c>
      <c r="L30" s="14">
        <v>106.83836137129352</v>
      </c>
      <c r="M30" s="14">
        <v>113.34834640890779</v>
      </c>
      <c r="N30" s="14">
        <v>129.41535599727553</v>
      </c>
      <c r="O30" s="14">
        <v>141.60986501513261</v>
      </c>
      <c r="P30" s="14">
        <v>153.25243554076548</v>
      </c>
      <c r="Q30" s="14">
        <v>170.57207157348097</v>
      </c>
      <c r="R30" s="14">
        <v>194.92848915753538</v>
      </c>
      <c r="S30" s="14">
        <v>213.70197930530793</v>
      </c>
      <c r="T30" s="14">
        <v>233.61632247824673</v>
      </c>
      <c r="U30" s="14">
        <v>252.51998944744386</v>
      </c>
      <c r="V30" s="14">
        <v>249.92321730262344</v>
      </c>
      <c r="W30" s="14">
        <v>249.93099952274895</v>
      </c>
      <c r="X30" s="14">
        <v>251.35134107313942</v>
      </c>
      <c r="Y30" s="14">
        <v>261.50685206974106</v>
      </c>
      <c r="Z30" s="14">
        <v>266.60717580260979</v>
      </c>
      <c r="AA30" s="14">
        <v>266.11087202999983</v>
      </c>
      <c r="AB30" s="14">
        <v>280.19171536109815</v>
      </c>
      <c r="AC30" s="14">
        <v>301.65827406661941</v>
      </c>
      <c r="AD30" s="14">
        <v>317.6895092866427</v>
      </c>
      <c r="AE30" s="14">
        <v>342.83960935964518</v>
      </c>
      <c r="AF30" s="14">
        <v>340.84238101881539</v>
      </c>
      <c r="AG30" s="14">
        <v>367.21798495041674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261.74036190725008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531.52762943524738</v>
      </c>
      <c r="T31" s="11" t="s">
        <v>1</v>
      </c>
      <c r="U31" s="11">
        <v>557.38410265441348</v>
      </c>
      <c r="V31" s="11" t="s">
        <v>1</v>
      </c>
      <c r="W31" s="11">
        <v>561.66466384178557</v>
      </c>
      <c r="X31" s="11" t="s">
        <v>1</v>
      </c>
      <c r="Y31" s="11">
        <v>592.93229746757333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  <c r="AH31" s="11" t="s">
        <v>1</v>
      </c>
    </row>
    <row r="32" spans="1:34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9.206247297448007</v>
      </c>
      <c r="Y35" s="11">
        <v>10.503940398939081</v>
      </c>
      <c r="Z35" s="11">
        <v>13.324900259724211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20.60638484616948</v>
      </c>
      <c r="AF35" s="11">
        <v>21.23934624066176</v>
      </c>
      <c r="AG35" s="11">
        <v>23.387383683744176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37.993908060845264</v>
      </c>
      <c r="AD36" s="14">
        <v>44.542638784887473</v>
      </c>
      <c r="AE36" s="14">
        <v>43.868816453417942</v>
      </c>
      <c r="AF36" s="14" t="s">
        <v>1</v>
      </c>
      <c r="AG36" s="14" t="s">
        <v>1</v>
      </c>
      <c r="AH36" s="14" t="s">
        <v>1</v>
      </c>
    </row>
    <row r="37" spans="1:34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x14ac:dyDescent="0.25">
      <c r="A39" s="9" t="s">
        <v>35</v>
      </c>
      <c r="B39" s="10">
        <v>112.84236280428289</v>
      </c>
      <c r="C39" s="11">
        <v>143.0446186345105</v>
      </c>
      <c r="D39" s="11">
        <v>161.39857747290955</v>
      </c>
      <c r="E39" s="11" t="s">
        <v>1</v>
      </c>
      <c r="F39" s="11" t="s">
        <v>1</v>
      </c>
      <c r="G39" s="11">
        <v>201.18348550778123</v>
      </c>
      <c r="H39" s="11" t="s">
        <v>1</v>
      </c>
      <c r="I39" s="11">
        <v>273.02981317305313</v>
      </c>
      <c r="J39" s="11" t="s">
        <v>1</v>
      </c>
      <c r="K39" s="11">
        <v>375.82612819380392</v>
      </c>
      <c r="L39" s="11">
        <v>436.33788533066968</v>
      </c>
      <c r="M39" s="11">
        <v>539.87780116651015</v>
      </c>
      <c r="N39" s="11" t="s">
        <v>1</v>
      </c>
      <c r="O39" s="11">
        <v>529.29247548443254</v>
      </c>
      <c r="P39" s="11" t="s">
        <v>1</v>
      </c>
      <c r="Q39" s="11">
        <v>611.32666754848287</v>
      </c>
      <c r="R39" s="11">
        <v>667.81068626971717</v>
      </c>
      <c r="S39" s="11">
        <v>602.39759335234953</v>
      </c>
      <c r="T39" s="11">
        <v>621.86013730907712</v>
      </c>
      <c r="U39" s="11">
        <v>577.73299153837729</v>
      </c>
      <c r="V39" s="11" t="s">
        <v>1</v>
      </c>
      <c r="W39" s="11">
        <v>616.83164544563363</v>
      </c>
      <c r="X39" s="11" t="s">
        <v>1</v>
      </c>
      <c r="Y39" s="11" t="s">
        <v>1</v>
      </c>
      <c r="Z39" s="11" t="s">
        <v>1</v>
      </c>
      <c r="AA39" s="11">
        <v>546.87297918410115</v>
      </c>
      <c r="AB39" s="11">
        <v>577.74760389621531</v>
      </c>
      <c r="AC39" s="11">
        <v>666.89521865106747</v>
      </c>
      <c r="AD39" s="11">
        <v>731.61076663740357</v>
      </c>
      <c r="AE39" s="11">
        <v>704.96053263471003</v>
      </c>
      <c r="AF39" s="11">
        <v>747.51172945542089</v>
      </c>
      <c r="AG39" s="11">
        <v>899.29494157622491</v>
      </c>
      <c r="AH39" s="11">
        <v>1077.0422315828921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159.14220667596402</v>
      </c>
      <c r="D48" s="14" t="s">
        <v>1</v>
      </c>
      <c r="E48" s="14">
        <v>182.61068711468752</v>
      </c>
      <c r="F48" s="14" t="s">
        <v>1</v>
      </c>
      <c r="G48" s="14">
        <v>212.75118011015104</v>
      </c>
      <c r="H48" s="14" t="s">
        <v>1</v>
      </c>
      <c r="I48" s="14">
        <v>250.72177503321913</v>
      </c>
      <c r="J48" s="14" t="s">
        <v>1</v>
      </c>
      <c r="K48" s="14">
        <v>270.73012953551319</v>
      </c>
      <c r="L48" s="14" t="s">
        <v>1</v>
      </c>
      <c r="M48" s="14">
        <v>313.30855837064615</v>
      </c>
      <c r="N48" s="14" t="s">
        <v>1</v>
      </c>
      <c r="O48" s="14">
        <v>369.0375484401153</v>
      </c>
      <c r="P48" s="14" t="s">
        <v>1</v>
      </c>
      <c r="Q48" s="14">
        <v>411.60343518895331</v>
      </c>
      <c r="R48" s="14" t="s">
        <v>1</v>
      </c>
      <c r="S48" s="14">
        <v>499.72377210515708</v>
      </c>
      <c r="T48" s="14">
        <v>558.17873619812769</v>
      </c>
      <c r="U48" s="14">
        <v>574.26525074531708</v>
      </c>
      <c r="V48" s="14">
        <v>578.47219375931775</v>
      </c>
      <c r="W48" s="14">
        <v>606.19395658691531</v>
      </c>
      <c r="X48" s="14">
        <v>641.42976412189682</v>
      </c>
      <c r="Y48" s="14">
        <v>668.16890019233927</v>
      </c>
      <c r="Z48" s="14">
        <v>686.80023178622321</v>
      </c>
      <c r="AA48" s="14">
        <v>711.18227220098504</v>
      </c>
      <c r="AB48" s="14">
        <v>729.31538162165123</v>
      </c>
      <c r="AC48" s="14">
        <v>803.96642476673344</v>
      </c>
      <c r="AD48" s="14">
        <v>848.79093295997336</v>
      </c>
      <c r="AE48" s="14">
        <v>906.53293001920758</v>
      </c>
      <c r="AF48" s="14">
        <v>901.60390970627225</v>
      </c>
      <c r="AG48" s="14">
        <v>979.7395922560919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36.183537748812952</v>
      </c>
      <c r="AB51" s="11">
        <v>39.218509273483043</v>
      </c>
      <c r="AC51" s="11">
        <v>32.794600918522924</v>
      </c>
      <c r="AD51" s="11">
        <v>34.007612223887719</v>
      </c>
      <c r="AE51" s="11">
        <v>40.22328560318401</v>
      </c>
      <c r="AF51" s="11">
        <v>37.91909891604552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52.922214517601951</v>
      </c>
      <c r="V54" s="14">
        <v>51.931377845638529</v>
      </c>
      <c r="W54" s="14">
        <v>55.794078464602869</v>
      </c>
      <c r="X54" s="14" t="s">
        <v>1</v>
      </c>
      <c r="Y54" s="14" t="s">
        <v>1</v>
      </c>
      <c r="Z54" s="14" t="s">
        <v>1</v>
      </c>
      <c r="AA54" s="14">
        <v>65.77387803467137</v>
      </c>
      <c r="AB54" s="14">
        <v>76.116584110998033</v>
      </c>
      <c r="AC54" s="14">
        <v>75.534216828838979</v>
      </c>
      <c r="AD54" s="14">
        <v>82.037907035808843</v>
      </c>
      <c r="AE54" s="14">
        <v>107.07432848760989</v>
      </c>
      <c r="AF54" s="14">
        <v>111.20581813183281</v>
      </c>
      <c r="AG54" s="14">
        <v>110.26505775343155</v>
      </c>
      <c r="AH54" s="14">
        <v>133.44610013623432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386.47828551264718</v>
      </c>
      <c r="E55" s="11" t="s">
        <v>1</v>
      </c>
      <c r="F55" s="11" t="s">
        <v>1</v>
      </c>
      <c r="G55" s="11" t="s">
        <v>1</v>
      </c>
      <c r="H55" s="11">
        <v>412.44875431896361</v>
      </c>
      <c r="I55" s="11" t="s">
        <v>1</v>
      </c>
      <c r="J55" s="11" t="s">
        <v>1</v>
      </c>
      <c r="K55" s="11" t="s">
        <v>1</v>
      </c>
      <c r="L55" s="11">
        <v>483.51715108823805</v>
      </c>
      <c r="M55" s="11" t="s">
        <v>1</v>
      </c>
      <c r="N55" s="11" t="s">
        <v>1</v>
      </c>
      <c r="O55" s="11" t="s">
        <v>1</v>
      </c>
      <c r="P55" s="11">
        <v>631.73347581863902</v>
      </c>
      <c r="Q55" s="11" t="s">
        <v>1</v>
      </c>
      <c r="R55" s="11" t="s">
        <v>1</v>
      </c>
      <c r="S55" s="11" t="s">
        <v>1</v>
      </c>
      <c r="T55" s="11">
        <v>759.61486324637997</v>
      </c>
      <c r="U55" s="11" t="s">
        <v>1</v>
      </c>
      <c r="V55" s="11" t="s">
        <v>1</v>
      </c>
      <c r="W55" s="11" t="s">
        <v>1</v>
      </c>
      <c r="X55" s="11">
        <v>1057.6764416573776</v>
      </c>
      <c r="Y55" s="11" t="s">
        <v>1</v>
      </c>
      <c r="Z55" s="11" t="s">
        <v>1</v>
      </c>
      <c r="AA55" s="11">
        <v>1216.9170674192972</v>
      </c>
      <c r="AB55" s="11" t="s">
        <v>1</v>
      </c>
      <c r="AC55" s="11">
        <v>1275.1129542468254</v>
      </c>
      <c r="AD55" s="11" t="s">
        <v>1</v>
      </c>
      <c r="AE55" s="11">
        <v>1466.8544257536867</v>
      </c>
      <c r="AF55" s="11" t="s">
        <v>1</v>
      </c>
      <c r="AG55" s="11">
        <v>1607.3861083445686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8.6152829205712855</v>
      </c>
      <c r="C57" s="11">
        <v>10.478830459978234</v>
      </c>
      <c r="D57" s="11">
        <v>11.879729519857365</v>
      </c>
      <c r="E57" s="11">
        <v>13.085724218574731</v>
      </c>
      <c r="F57" s="11">
        <v>9.1157318162312038</v>
      </c>
      <c r="G57" s="11">
        <v>11.80057691409948</v>
      </c>
      <c r="H57" s="11">
        <v>14.629648498435039</v>
      </c>
      <c r="I57" s="11">
        <v>15.972836831407797</v>
      </c>
      <c r="J57" s="11">
        <v>11.994906367279434</v>
      </c>
      <c r="K57" s="11">
        <v>13.311640228712822</v>
      </c>
      <c r="L57" s="11">
        <v>14.85136240091817</v>
      </c>
      <c r="M57" s="11">
        <v>16.735594923747751</v>
      </c>
      <c r="N57" s="11">
        <v>19.468259536292024</v>
      </c>
      <c r="O57" s="11">
        <v>19.517191543317484</v>
      </c>
      <c r="P57" s="11">
        <v>21.700931772783338</v>
      </c>
      <c r="Q57" s="11">
        <v>30.408412163790484</v>
      </c>
      <c r="R57" s="11">
        <v>35.66825607224753</v>
      </c>
      <c r="S57" s="11">
        <v>48.796316451372604</v>
      </c>
      <c r="T57" s="11">
        <v>51.567935875238724</v>
      </c>
      <c r="U57" s="11">
        <v>61.011961675918315</v>
      </c>
      <c r="V57" s="11">
        <v>70.103201946058277</v>
      </c>
      <c r="W57" s="11">
        <v>79.315598070456531</v>
      </c>
      <c r="X57" s="11">
        <v>89.364873211771027</v>
      </c>
      <c r="Y57" s="11">
        <v>97.453135151597294</v>
      </c>
      <c r="Z57" s="11">
        <v>107.43811776762156</v>
      </c>
      <c r="AA57" s="11">
        <v>113.22164229798427</v>
      </c>
      <c r="AB57" s="11">
        <v>135.73595198932702</v>
      </c>
      <c r="AC57" s="11">
        <v>151.64140910876526</v>
      </c>
      <c r="AD57" s="11">
        <v>164.23305376997268</v>
      </c>
      <c r="AE57" s="11">
        <v>179.70062815642362</v>
      </c>
      <c r="AF57" s="11">
        <v>195.13310014591104</v>
      </c>
      <c r="AG57" s="11">
        <v>209.10910160869406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 t="s">
        <v>1</v>
      </c>
      <c r="X58" s="14">
        <v>264.50193287663444</v>
      </c>
      <c r="Y58" s="14">
        <v>290.28326943618617</v>
      </c>
      <c r="Z58" s="14">
        <v>295.05254770043376</v>
      </c>
      <c r="AA58" s="14">
        <v>313.56341205853323</v>
      </c>
      <c r="AB58" s="14">
        <v>339.56776604679283</v>
      </c>
      <c r="AC58" s="14">
        <v>360.66625273187304</v>
      </c>
      <c r="AD58" s="14">
        <v>365.63093862131291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0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15" max="15" width="9.140625" customWidth="1"/>
  </cols>
  <sheetData>
    <row r="1" spans="1:34" x14ac:dyDescent="0.25">
      <c r="A1" s="1" t="s">
        <v>253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1.2329527990875916E-2</v>
      </c>
      <c r="M5" s="32" t="s">
        <v>1</v>
      </c>
      <c r="N5" s="32" t="s">
        <v>1</v>
      </c>
      <c r="O5" s="32" t="s">
        <v>1</v>
      </c>
      <c r="P5" s="32">
        <v>2.491782048159202E-2</v>
      </c>
      <c r="Q5" s="32">
        <v>3.6068851003878244E-2</v>
      </c>
      <c r="R5" s="32">
        <v>4.0974438069638311E-2</v>
      </c>
      <c r="S5" s="32">
        <v>4.5586840537583932E-2</v>
      </c>
      <c r="T5" s="32">
        <v>5.1388925610765364E-2</v>
      </c>
      <c r="U5" s="32">
        <v>5.0591272965727761E-2</v>
      </c>
      <c r="V5" s="32">
        <v>5.1924587783062241E-2</v>
      </c>
      <c r="W5" s="32">
        <v>5.3986272228632351E-2</v>
      </c>
      <c r="X5" s="32">
        <v>5.6401934150528243E-2</v>
      </c>
      <c r="Y5" s="32">
        <v>5.8557320301364284E-2</v>
      </c>
      <c r="Z5" s="32">
        <v>6.0883620555960707E-2</v>
      </c>
      <c r="AA5" s="32">
        <v>6.7786429323251615E-2</v>
      </c>
      <c r="AB5" s="32">
        <v>7.3617954391838075E-2</v>
      </c>
      <c r="AC5" s="32">
        <v>7.8199285878151711E-2</v>
      </c>
      <c r="AD5" s="32">
        <v>8.1722714100268934E-2</v>
      </c>
      <c r="AE5" s="32">
        <v>9.2083542068730387E-2</v>
      </c>
      <c r="AF5" s="32">
        <v>0.10259736510893054</v>
      </c>
      <c r="AG5" s="32">
        <v>0.10458024104127817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1.9458469695209856E-3</v>
      </c>
      <c r="V6" s="34">
        <v>9.4408153018657275E-4</v>
      </c>
      <c r="W6" s="34">
        <v>3.0434026943173789E-3</v>
      </c>
      <c r="X6" s="34">
        <v>1.9904940297279373E-3</v>
      </c>
      <c r="Y6" s="34" t="s">
        <v>1</v>
      </c>
      <c r="Z6" s="34" t="s">
        <v>1</v>
      </c>
      <c r="AA6" s="34">
        <v>7.6140375164394003E-4</v>
      </c>
      <c r="AB6" s="34">
        <v>5.411675374989252E-4</v>
      </c>
      <c r="AC6" s="34">
        <v>6.7002327551785588E-4</v>
      </c>
      <c r="AD6" s="34" t="s">
        <v>1</v>
      </c>
      <c r="AE6" s="34" t="s">
        <v>1</v>
      </c>
      <c r="AF6" s="34" t="s">
        <v>1</v>
      </c>
      <c r="AG6" s="34" t="s">
        <v>1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1.2889026999930912E-2</v>
      </c>
      <c r="R7" s="36">
        <v>9.0116036196065518E-3</v>
      </c>
      <c r="S7" s="36">
        <v>2.1648318591912546E-2</v>
      </c>
      <c r="T7" s="36">
        <v>1.5529352982789412E-2</v>
      </c>
      <c r="U7" s="36">
        <v>1.7584995650326729E-2</v>
      </c>
      <c r="V7" s="36">
        <v>2.705317227958837E-2</v>
      </c>
      <c r="W7" s="36">
        <v>3.1276070366635059E-2</v>
      </c>
      <c r="X7" s="36">
        <v>2.8942735867145096E-2</v>
      </c>
      <c r="Y7" s="36">
        <v>3.5737184245190047E-2</v>
      </c>
      <c r="Z7" s="36">
        <v>3.1518655169192271E-2</v>
      </c>
      <c r="AA7" s="36">
        <v>3.710901033385812E-2</v>
      </c>
      <c r="AB7" s="36">
        <v>2.882773840374761E-2</v>
      </c>
      <c r="AC7" s="36">
        <v>1.608282787845133E-2</v>
      </c>
      <c r="AD7" s="36">
        <v>1.0592595015747322E-2</v>
      </c>
      <c r="AE7" s="36">
        <v>1.214430187146745E-2</v>
      </c>
      <c r="AF7" s="36">
        <v>3.5442416718060948E-2</v>
      </c>
      <c r="AG7" s="36">
        <v>2.777586521032158E-2</v>
      </c>
      <c r="AH7" s="36">
        <v>2.5988114683314641E-2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7.6074410099674877E-4</v>
      </c>
      <c r="P8" s="34">
        <v>1.482070925858738E-3</v>
      </c>
      <c r="Q8" s="34">
        <v>1.8058187464919263E-3</v>
      </c>
      <c r="R8" s="34">
        <v>1.2277529956424102E-3</v>
      </c>
      <c r="S8" s="34">
        <v>4.6007543051702177E-4</v>
      </c>
      <c r="T8" s="34" t="s">
        <v>1</v>
      </c>
      <c r="U8" s="34">
        <v>9.7761944786798997E-4</v>
      </c>
      <c r="V8" s="34">
        <v>1.330811160878172E-3</v>
      </c>
      <c r="W8" s="34">
        <v>2.0846265237266237E-3</v>
      </c>
      <c r="X8" s="34">
        <v>2.8496007630175436E-3</v>
      </c>
      <c r="Y8" s="34">
        <v>2.7983957937001893E-3</v>
      </c>
      <c r="Z8" s="34">
        <v>2.3218661747002392E-3</v>
      </c>
      <c r="AA8" s="34">
        <v>1.816970920902738E-3</v>
      </c>
      <c r="AB8" s="34">
        <v>2.1349191069661841E-3</v>
      </c>
      <c r="AC8" s="34">
        <v>8.3448854516270255E-3</v>
      </c>
      <c r="AD8" s="34">
        <v>1.9082985335125179E-3</v>
      </c>
      <c r="AE8" s="34">
        <v>6.534095777208624E-3</v>
      </c>
      <c r="AF8" s="34">
        <v>4.8256894197491948E-3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1.4866657517954347E-4</v>
      </c>
      <c r="P9" s="32">
        <v>4.6024034773715163E-4</v>
      </c>
      <c r="Q9" s="32">
        <v>3.9670995213033239E-4</v>
      </c>
      <c r="R9" s="32" t="s">
        <v>54</v>
      </c>
      <c r="S9" s="32">
        <v>4.2679543694707135E-4</v>
      </c>
      <c r="T9" s="32">
        <v>3.6105210583640729E-5</v>
      </c>
      <c r="U9" s="32">
        <v>9.1990461296782462E-5</v>
      </c>
      <c r="V9" s="32">
        <v>3.8599561769474457E-3</v>
      </c>
      <c r="W9" s="32">
        <v>2.3984697762827321E-5</v>
      </c>
      <c r="X9" s="32">
        <v>1.6744154894595544E-5</v>
      </c>
      <c r="Y9" s="32">
        <v>2.1099054508534809E-3</v>
      </c>
      <c r="Z9" s="32">
        <v>1.990203609301583E-3</v>
      </c>
      <c r="AA9" s="32" t="s">
        <v>1</v>
      </c>
      <c r="AB9" s="32" t="s">
        <v>1</v>
      </c>
      <c r="AC9" s="32" t="s">
        <v>54</v>
      </c>
      <c r="AD9" s="32">
        <v>1.1568628963219472E-4</v>
      </c>
      <c r="AE9" s="32">
        <v>1.7888447640513759E-4</v>
      </c>
      <c r="AF9" s="32">
        <v>2.916514764855997E-4</v>
      </c>
      <c r="AG9" s="32">
        <v>2.7270685617119579E-4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5.8649480391963042E-3</v>
      </c>
      <c r="P10" s="34">
        <v>7.2437294498544956E-3</v>
      </c>
      <c r="Q10" s="34">
        <v>6.4971734259534749E-3</v>
      </c>
      <c r="R10" s="34">
        <v>5.7745362846087561E-3</v>
      </c>
      <c r="S10" s="34">
        <v>6.2462581252138213E-3</v>
      </c>
      <c r="T10" s="34">
        <v>6.7495431498211201E-3</v>
      </c>
      <c r="U10" s="34">
        <v>7.1599531216471248E-3</v>
      </c>
      <c r="V10" s="34">
        <v>1.0148663516580475E-2</v>
      </c>
      <c r="W10" s="34">
        <v>7.4677521995171669E-3</v>
      </c>
      <c r="X10" s="34">
        <v>8.3143898884284993E-3</v>
      </c>
      <c r="Y10" s="34">
        <v>8.4181263795694034E-3</v>
      </c>
      <c r="Z10" s="34">
        <v>9.7149789508789407E-3</v>
      </c>
      <c r="AA10" s="34">
        <v>1.0218322019064741E-2</v>
      </c>
      <c r="AB10" s="34">
        <v>1.0297998326575271E-2</v>
      </c>
      <c r="AC10" s="34">
        <v>9.3238651176972259E-3</v>
      </c>
      <c r="AD10" s="34">
        <v>8.652371692181169E-3</v>
      </c>
      <c r="AE10" s="34">
        <v>9.7140808311584354E-3</v>
      </c>
      <c r="AF10" s="34">
        <v>9.8303632193179231E-3</v>
      </c>
      <c r="AG10" s="34">
        <v>9.3084332643878793E-3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2.9515017552984007E-3</v>
      </c>
      <c r="N11" s="32">
        <v>3.1615495119436668E-3</v>
      </c>
      <c r="O11" s="32">
        <v>2.3303361939232192E-3</v>
      </c>
      <c r="P11" s="32">
        <v>2.0525005883150365E-3</v>
      </c>
      <c r="Q11" s="32">
        <v>1.9202052205526342E-3</v>
      </c>
      <c r="R11" s="32">
        <v>1.38197582340404E-3</v>
      </c>
      <c r="S11" s="32">
        <v>1.4916862405736186E-3</v>
      </c>
      <c r="T11" s="32">
        <v>1.7906222708519461E-3</v>
      </c>
      <c r="U11" s="32">
        <v>2.1055327815940944E-3</v>
      </c>
      <c r="V11" s="32">
        <v>1.7772362800576756E-3</v>
      </c>
      <c r="W11" s="32">
        <v>2.4627751389571062E-3</v>
      </c>
      <c r="X11" s="32">
        <v>3.3655144283523011E-3</v>
      </c>
      <c r="Y11" s="32">
        <v>3.6161155192096688E-3</v>
      </c>
      <c r="Z11" s="32">
        <v>2.9348324119147905E-3</v>
      </c>
      <c r="AA11" s="32" t="s">
        <v>1</v>
      </c>
      <c r="AB11" s="32">
        <v>3.227566537115807E-3</v>
      </c>
      <c r="AC11" s="32">
        <v>3.2072807305455853E-3</v>
      </c>
      <c r="AD11" s="32">
        <v>2.8163090179604338E-3</v>
      </c>
      <c r="AE11" s="32">
        <v>3.2008483632701376E-3</v>
      </c>
      <c r="AF11" s="32">
        <v>2.8485671092641747E-3</v>
      </c>
      <c r="AG11" s="32">
        <v>3.0534930806620634E-3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6.9629801555065563E-4</v>
      </c>
      <c r="R12" s="34">
        <v>1.177087051283025E-3</v>
      </c>
      <c r="S12" s="34">
        <v>3.9968948978365932E-4</v>
      </c>
      <c r="T12" s="34">
        <v>6.8473008970178835E-4</v>
      </c>
      <c r="U12" s="34">
        <v>1.0760925484522464E-3</v>
      </c>
      <c r="V12" s="34">
        <v>2.7339523981247749E-3</v>
      </c>
      <c r="W12" s="34">
        <v>8.2759049136244033E-4</v>
      </c>
      <c r="X12" s="34">
        <v>1.2342858166895158E-3</v>
      </c>
      <c r="Y12" s="34">
        <v>8.3494256979249233E-3</v>
      </c>
      <c r="Z12" s="34">
        <v>5.0594711733271849E-4</v>
      </c>
      <c r="AA12" s="34">
        <v>9.8172679197863771E-5</v>
      </c>
      <c r="AB12" s="34">
        <v>6.5554557833453478E-4</v>
      </c>
      <c r="AC12" s="34">
        <v>1.3984576664295603E-3</v>
      </c>
      <c r="AD12" s="34">
        <v>1.4848052369637751E-3</v>
      </c>
      <c r="AE12" s="34">
        <v>9.0511746494263332E-4</v>
      </c>
      <c r="AF12" s="34">
        <v>1.1884681021884819E-3</v>
      </c>
      <c r="AG12" s="34">
        <v>2.2565479268179933E-3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5.4078550175701203E-4</v>
      </c>
      <c r="S13" s="32" t="s">
        <v>54</v>
      </c>
      <c r="T13" s="32">
        <v>5.3395129296305595E-5</v>
      </c>
      <c r="U13" s="32" t="s">
        <v>54</v>
      </c>
      <c r="V13" s="32" t="s">
        <v>54</v>
      </c>
      <c r="W13" s="32" t="s">
        <v>54</v>
      </c>
      <c r="X13" s="32" t="s">
        <v>54</v>
      </c>
      <c r="Y13" s="32">
        <v>1.1155385597058548E-4</v>
      </c>
      <c r="Z13" s="32">
        <v>1.5347631527923224E-4</v>
      </c>
      <c r="AA13" s="32" t="s">
        <v>54</v>
      </c>
      <c r="AB13" s="32" t="s">
        <v>1</v>
      </c>
      <c r="AC13" s="32">
        <v>5.2256352245331518E-5</v>
      </c>
      <c r="AD13" s="32" t="s">
        <v>1</v>
      </c>
      <c r="AE13" s="32">
        <v>8.9797489823418843E-6</v>
      </c>
      <c r="AF13" s="32" t="s">
        <v>1</v>
      </c>
      <c r="AG13" s="32" t="s">
        <v>54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>
        <v>2.151010702568852E-4</v>
      </c>
      <c r="P14" s="34" t="s">
        <v>1</v>
      </c>
      <c r="Q14" s="34">
        <v>3.8161926140872543E-4</v>
      </c>
      <c r="R14" s="34">
        <v>1.2623279852704357E-3</v>
      </c>
      <c r="S14" s="34">
        <v>1.108469087769573E-3</v>
      </c>
      <c r="T14" s="34">
        <v>1.5509561766951859E-3</v>
      </c>
      <c r="U14" s="34">
        <v>1.0651410465479952E-3</v>
      </c>
      <c r="V14" s="34">
        <v>1.1729809243511708E-3</v>
      </c>
      <c r="W14" s="34">
        <v>5.883224186383453E-4</v>
      </c>
      <c r="X14" s="34">
        <v>1.0034729398131091E-3</v>
      </c>
      <c r="Y14" s="34">
        <v>1.8229717129975339E-3</v>
      </c>
      <c r="Z14" s="34">
        <v>9.8168520496672734E-4</v>
      </c>
      <c r="AA14" s="34">
        <v>1.2565280559154986E-3</v>
      </c>
      <c r="AB14" s="34">
        <v>1.4500643595055699E-3</v>
      </c>
      <c r="AC14" s="34">
        <v>1.2758892009687014E-3</v>
      </c>
      <c r="AD14" s="34">
        <v>1.153500141583632E-3</v>
      </c>
      <c r="AE14" s="34">
        <v>1.4967312749266202E-3</v>
      </c>
      <c r="AF14" s="34">
        <v>2.4394431195303651E-3</v>
      </c>
      <c r="AG14" s="34">
        <v>1.4819920163284166E-3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 t="s">
        <v>54</v>
      </c>
      <c r="N15" s="32" t="s">
        <v>54</v>
      </c>
      <c r="O15" s="32" t="s">
        <v>54</v>
      </c>
      <c r="P15" s="32" t="s">
        <v>54</v>
      </c>
      <c r="Q15" s="32" t="s">
        <v>54</v>
      </c>
      <c r="R15" s="32" t="s">
        <v>54</v>
      </c>
      <c r="S15" s="32" t="s">
        <v>54</v>
      </c>
      <c r="T15" s="32" t="s">
        <v>54</v>
      </c>
      <c r="U15" s="32" t="s">
        <v>54</v>
      </c>
      <c r="V15" s="32" t="s">
        <v>54</v>
      </c>
      <c r="W15" s="32" t="s">
        <v>54</v>
      </c>
      <c r="X15" s="32" t="s">
        <v>54</v>
      </c>
      <c r="Y15" s="32" t="s">
        <v>54</v>
      </c>
      <c r="Z15" s="32" t="s">
        <v>54</v>
      </c>
      <c r="AA15" s="32" t="s">
        <v>54</v>
      </c>
      <c r="AB15" s="32" t="s">
        <v>54</v>
      </c>
      <c r="AC15" s="32" t="s">
        <v>54</v>
      </c>
      <c r="AD15" s="32" t="s">
        <v>54</v>
      </c>
      <c r="AE15" s="32" t="s">
        <v>54</v>
      </c>
      <c r="AF15" s="32" t="s">
        <v>54</v>
      </c>
      <c r="AG15" s="32" t="s">
        <v>54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3.0187105166385839E-3</v>
      </c>
      <c r="Q16" s="34">
        <v>3.8656046978298277E-3</v>
      </c>
      <c r="R16" s="34">
        <v>5.6582672647827945E-3</v>
      </c>
      <c r="S16" s="34">
        <v>1.4959739686741672E-3</v>
      </c>
      <c r="T16" s="34">
        <v>3.3710858203128591E-3</v>
      </c>
      <c r="U16" s="34">
        <v>5.3835000185894341E-3</v>
      </c>
      <c r="V16" s="34">
        <v>3.9274019219656276E-3</v>
      </c>
      <c r="W16" s="34">
        <v>1.9414251593373607E-3</v>
      </c>
      <c r="X16" s="34">
        <v>1.8198035330527803E-3</v>
      </c>
      <c r="Y16" s="34">
        <v>2.8111131722770018E-3</v>
      </c>
      <c r="Z16" s="34">
        <v>4.8057340772471183E-3</v>
      </c>
      <c r="AA16" s="34">
        <v>5.2964598333944748E-3</v>
      </c>
      <c r="AB16" s="34">
        <v>3.8596139357519555E-3</v>
      </c>
      <c r="AC16" s="34">
        <v>5.2156882224792612E-3</v>
      </c>
      <c r="AD16" s="34">
        <v>4.5501283087847578E-3</v>
      </c>
      <c r="AE16" s="34">
        <v>3.8440170591022729E-3</v>
      </c>
      <c r="AF16" s="34">
        <v>2.7209002029145914E-3</v>
      </c>
      <c r="AG16" s="34">
        <v>1.0712116731972216E-3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1.4139433054345596E-2</v>
      </c>
      <c r="Y17" s="32">
        <v>1.4066552375928612E-2</v>
      </c>
      <c r="Z17" s="32">
        <v>9.7351200805898628E-3</v>
      </c>
      <c r="AA17" s="32">
        <v>1.2208968708413202E-2</v>
      </c>
      <c r="AB17" s="32">
        <v>1.5765845660253908E-2</v>
      </c>
      <c r="AC17" s="32">
        <v>1.2970457004787949E-2</v>
      </c>
      <c r="AD17" s="32">
        <v>1.3034410844629822E-2</v>
      </c>
      <c r="AE17" s="32">
        <v>1.0793873005177788E-2</v>
      </c>
      <c r="AF17" s="32">
        <v>1.3284843653996247E-2</v>
      </c>
      <c r="AG17" s="32">
        <v>1.1991400016192437E-2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6.6269364922516734E-4</v>
      </c>
      <c r="W18" s="34">
        <v>3.6617144404209956E-3</v>
      </c>
      <c r="X18" s="34">
        <v>4.0966165300411377E-3</v>
      </c>
      <c r="Y18" s="34">
        <v>3.4749310004175619E-3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 t="s">
        <v>1</v>
      </c>
      <c r="AF18" s="34" t="s">
        <v>1</v>
      </c>
      <c r="AG18" s="34">
        <v>3.4853076730665318E-3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1.6243868580617701E-3</v>
      </c>
      <c r="V19" s="32">
        <v>1.8115274341622203E-3</v>
      </c>
      <c r="W19" s="32">
        <v>2.3344147609579611E-3</v>
      </c>
      <c r="X19" s="32">
        <v>7.4250005112662929E-4</v>
      </c>
      <c r="Y19" s="32">
        <v>1.7771538081154251E-3</v>
      </c>
      <c r="Z19" s="32">
        <v>1.2074486749721618E-3</v>
      </c>
      <c r="AA19" s="32">
        <v>3.3233030784053858E-4</v>
      </c>
      <c r="AB19" s="32">
        <v>1.6991346289658372E-3</v>
      </c>
      <c r="AC19" s="32">
        <v>3.2158060201365471E-4</v>
      </c>
      <c r="AD19" s="32">
        <v>6.7532200528687251E-4</v>
      </c>
      <c r="AE19" s="32">
        <v>2.2171327221584289E-4</v>
      </c>
      <c r="AF19" s="32">
        <v>2.3293550715852322E-4</v>
      </c>
      <c r="AG19" s="32">
        <v>3.06661758117146E-4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54</v>
      </c>
      <c r="Q20" s="34" t="s">
        <v>54</v>
      </c>
      <c r="R20" s="34" t="s">
        <v>54</v>
      </c>
      <c r="S20" s="34" t="s">
        <v>54</v>
      </c>
      <c r="T20" s="34" t="s">
        <v>54</v>
      </c>
      <c r="U20" s="34" t="s">
        <v>54</v>
      </c>
      <c r="V20" s="34">
        <v>4.4015376038029284E-4</v>
      </c>
      <c r="W20" s="34">
        <v>4.3323802096872021E-4</v>
      </c>
      <c r="X20" s="34">
        <v>4.0735963066060147E-4</v>
      </c>
      <c r="Y20" s="34">
        <v>3.7762924360862501E-4</v>
      </c>
      <c r="Z20" s="34" t="s">
        <v>54</v>
      </c>
      <c r="AA20" s="34" t="s">
        <v>54</v>
      </c>
      <c r="AB20" s="34" t="s">
        <v>54</v>
      </c>
      <c r="AC20" s="34" t="s">
        <v>54</v>
      </c>
      <c r="AD20" s="34" t="s">
        <v>54</v>
      </c>
      <c r="AE20" s="34" t="s">
        <v>54</v>
      </c>
      <c r="AF20" s="34" t="s">
        <v>54</v>
      </c>
      <c r="AG20" s="34" t="s">
        <v>54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1.4072074039107632E-2</v>
      </c>
      <c r="X22" s="34">
        <v>1.7814863254748334E-2</v>
      </c>
      <c r="Y22" s="34">
        <v>5.9049484982504697E-3</v>
      </c>
      <c r="Z22" s="34">
        <v>2.8292334266484011E-3</v>
      </c>
      <c r="AA22" s="34">
        <v>4.9274791016915747E-3</v>
      </c>
      <c r="AB22" s="34">
        <v>5.3646781122544777E-3</v>
      </c>
      <c r="AC22" s="34">
        <v>3.9287620606221537E-3</v>
      </c>
      <c r="AD22" s="34">
        <v>3.4884306842362985E-3</v>
      </c>
      <c r="AE22" s="34">
        <v>3.3208085553867823E-3</v>
      </c>
      <c r="AF22" s="34">
        <v>3.5152473855347569E-3</v>
      </c>
      <c r="AG22" s="34">
        <v>3.3637074755308773E-3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4.4727206820937924E-3</v>
      </c>
      <c r="U23" s="32">
        <v>1.0422550609500555E-3</v>
      </c>
      <c r="V23" s="32">
        <v>2.0845417633410675E-3</v>
      </c>
      <c r="W23" s="32" t="s">
        <v>1</v>
      </c>
      <c r="X23" s="32">
        <v>4.526460884247234E-3</v>
      </c>
      <c r="Y23" s="32" t="s">
        <v>1</v>
      </c>
      <c r="Z23" s="32" t="s">
        <v>1</v>
      </c>
      <c r="AA23" s="32" t="s">
        <v>1</v>
      </c>
      <c r="AB23" s="32" t="s">
        <v>1</v>
      </c>
      <c r="AC23" s="32">
        <v>2.2695247211762792E-4</v>
      </c>
      <c r="AD23" s="32" t="s">
        <v>1</v>
      </c>
      <c r="AE23" s="32">
        <v>4.225489973309935E-5</v>
      </c>
      <c r="AF23" s="32">
        <v>7.3791361662371802E-5</v>
      </c>
      <c r="AG23" s="32" t="s">
        <v>1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4.8281189648512944E-4</v>
      </c>
      <c r="M24" s="34">
        <v>5.8921009022279511E-4</v>
      </c>
      <c r="N24" s="34">
        <v>4.3141455571666374E-4</v>
      </c>
      <c r="O24" s="34">
        <v>3.2108355086915059E-4</v>
      </c>
      <c r="P24" s="34">
        <v>1.734008370531316E-4</v>
      </c>
      <c r="Q24" s="34">
        <v>3.7211602199142616E-5</v>
      </c>
      <c r="R24" s="34">
        <v>5.7139248348224624E-5</v>
      </c>
      <c r="S24" s="34">
        <v>7.5220790114620528E-5</v>
      </c>
      <c r="T24" s="34">
        <v>2.998278083871386E-4</v>
      </c>
      <c r="U24" s="34">
        <v>7.2285145516610765E-4</v>
      </c>
      <c r="V24" s="34">
        <v>7.1042498557993177E-4</v>
      </c>
      <c r="W24" s="34">
        <v>2.4361684124927168E-4</v>
      </c>
      <c r="X24" s="34">
        <v>3.4641428534079317E-4</v>
      </c>
      <c r="Y24" s="34">
        <v>3.6306624991275271E-4</v>
      </c>
      <c r="Z24" s="34">
        <v>4.4726001235454653E-4</v>
      </c>
      <c r="AA24" s="34">
        <v>3.9117883383079255E-4</v>
      </c>
      <c r="AB24" s="34">
        <v>1.4268876903723421E-3</v>
      </c>
      <c r="AC24" s="34">
        <v>2.0005389206888382E-3</v>
      </c>
      <c r="AD24" s="34">
        <v>1.824702791298156E-3</v>
      </c>
      <c r="AE24" s="34">
        <v>1.9923069244210836E-3</v>
      </c>
      <c r="AF24" s="34">
        <v>1.4871416110900271E-3</v>
      </c>
      <c r="AG24" s="34">
        <v>2.2438917822091963E-3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4.3722661668368652E-4</v>
      </c>
      <c r="S25" s="32">
        <v>4.5073914176450288E-4</v>
      </c>
      <c r="T25" s="32" t="s">
        <v>1</v>
      </c>
      <c r="U25" s="32">
        <v>7.9848911971782083E-4</v>
      </c>
      <c r="V25" s="32" t="s">
        <v>1</v>
      </c>
      <c r="W25" s="32">
        <v>4.1982570461875985E-4</v>
      </c>
      <c r="X25" s="32" t="s">
        <v>1</v>
      </c>
      <c r="Y25" s="32">
        <v>9.9811614453635604E-4</v>
      </c>
      <c r="Z25" s="32" t="s">
        <v>1</v>
      </c>
      <c r="AA25" s="32">
        <v>1.1505531136680248E-3</v>
      </c>
      <c r="AB25" s="32" t="s">
        <v>1</v>
      </c>
      <c r="AC25" s="32">
        <v>2.1174355016042529E-3</v>
      </c>
      <c r="AD25" s="32" t="s">
        <v>1</v>
      </c>
      <c r="AE25" s="32">
        <v>2.828170512092242E-3</v>
      </c>
      <c r="AF25" s="32" t="s">
        <v>1</v>
      </c>
      <c r="AG25" s="32">
        <v>2.1631550971840489E-3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9.9690355713314685E-4</v>
      </c>
      <c r="O26" s="34">
        <v>6.773740396920345E-4</v>
      </c>
      <c r="P26" s="34">
        <v>8.7376470391105755E-4</v>
      </c>
      <c r="Q26" s="34">
        <v>9.520260445880054E-4</v>
      </c>
      <c r="R26" s="34">
        <v>8.3293801599124281E-4</v>
      </c>
      <c r="S26" s="34">
        <v>7.4655072657145048E-4</v>
      </c>
      <c r="T26" s="34">
        <v>6.0500012411208916E-4</v>
      </c>
      <c r="U26" s="34">
        <v>1.3863397315925729E-4</v>
      </c>
      <c r="V26" s="34">
        <v>2.8667331807986988E-4</v>
      </c>
      <c r="W26" s="34">
        <v>5.6266713759953321E-4</v>
      </c>
      <c r="X26" s="34">
        <v>7.8001676247330674E-4</v>
      </c>
      <c r="Y26" s="34">
        <v>6.0322712261137495E-4</v>
      </c>
      <c r="Z26" s="34">
        <v>5.0233496053979484E-4</v>
      </c>
      <c r="AA26" s="34">
        <v>3.6460926741886391E-4</v>
      </c>
      <c r="AB26" s="34">
        <v>3.0713331074817672E-4</v>
      </c>
      <c r="AC26" s="34">
        <v>2.0678244056590049E-4</v>
      </c>
      <c r="AD26" s="34">
        <v>5.922474393118418E-5</v>
      </c>
      <c r="AE26" s="34">
        <v>6.1186623808769092E-4</v>
      </c>
      <c r="AF26" s="34">
        <v>3.7870958458651989E-4</v>
      </c>
      <c r="AG26" s="34">
        <v>8.2777600144244773E-4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1.0396585001305164E-3</v>
      </c>
      <c r="P27" s="32" t="s">
        <v>1</v>
      </c>
      <c r="Q27" s="32">
        <v>1.6562747970686948E-3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2.9487251375006022E-3</v>
      </c>
      <c r="X27" s="32" t="s">
        <v>1</v>
      </c>
      <c r="Y27" s="32">
        <v>2.8629497610687758E-3</v>
      </c>
      <c r="Z27" s="32" t="s">
        <v>1</v>
      </c>
      <c r="AA27" s="32">
        <v>3.1921727696889871E-3</v>
      </c>
      <c r="AB27" s="32" t="s">
        <v>1</v>
      </c>
      <c r="AC27" s="32">
        <v>3.4199455748165383E-3</v>
      </c>
      <c r="AD27" s="32" t="s">
        <v>1</v>
      </c>
      <c r="AE27" s="32">
        <v>4.3033061826892559E-3</v>
      </c>
      <c r="AF27" s="32">
        <v>3.9814393418323227E-3</v>
      </c>
      <c r="AG27" s="32">
        <v>3.6374575483029241E-3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1.3431178075775266E-3</v>
      </c>
      <c r="S28" s="34">
        <v>7.4568500112406867E-4</v>
      </c>
      <c r="T28" s="34">
        <v>4.8548997310123124E-4</v>
      </c>
      <c r="U28" s="34">
        <v>7.7384527774960804E-4</v>
      </c>
      <c r="V28" s="34">
        <v>1.1110319363512491E-3</v>
      </c>
      <c r="W28" s="34">
        <v>7.3412847666251546E-4</v>
      </c>
      <c r="X28" s="34">
        <v>6.6259964453158407E-4</v>
      </c>
      <c r="Y28" s="34">
        <v>1.0215752394862321E-3</v>
      </c>
      <c r="Z28" s="34">
        <v>3.45755652908473E-4</v>
      </c>
      <c r="AA28" s="34">
        <v>7.2011581758729996E-4</v>
      </c>
      <c r="AB28" s="34">
        <v>5.4143717113844551E-4</v>
      </c>
      <c r="AC28" s="34">
        <v>4.5352598739339489E-4</v>
      </c>
      <c r="AD28" s="34">
        <v>1.2127995976620784E-4</v>
      </c>
      <c r="AE28" s="34">
        <v>1.6837922814538225E-4</v>
      </c>
      <c r="AF28" s="34">
        <v>1.2520854714208814E-4</v>
      </c>
      <c r="AG28" s="34">
        <v>1.7754601484005396E-4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4.2985480199739983E-3</v>
      </c>
      <c r="P29" s="32">
        <v>4.1189798828732953E-3</v>
      </c>
      <c r="Q29" s="32">
        <v>6.9383380962848994E-4</v>
      </c>
      <c r="R29" s="32">
        <v>1.0867389252723998E-3</v>
      </c>
      <c r="S29" s="32">
        <v>2.6059560636948124E-3</v>
      </c>
      <c r="T29" s="32">
        <v>2.0671998143738947E-3</v>
      </c>
      <c r="U29" s="32">
        <v>1.7321796501990074E-3</v>
      </c>
      <c r="V29" s="32">
        <v>4.1909696154702877E-3</v>
      </c>
      <c r="W29" s="32">
        <v>1.168419746023865E-3</v>
      </c>
      <c r="X29" s="32">
        <v>1.4067684872825371E-3</v>
      </c>
      <c r="Y29" s="32">
        <v>1.8104860057661237E-3</v>
      </c>
      <c r="Z29" s="32">
        <v>3.5605817033929157E-3</v>
      </c>
      <c r="AA29" s="32">
        <v>3.0757272357577101E-3</v>
      </c>
      <c r="AB29" s="32">
        <v>2.0324801202674368E-3</v>
      </c>
      <c r="AC29" s="32" t="s">
        <v>1</v>
      </c>
      <c r="AD29" s="32" t="s">
        <v>1</v>
      </c>
      <c r="AE29" s="32">
        <v>4.1784765233428634E-3</v>
      </c>
      <c r="AF29" s="32">
        <v>3.5965641334129734E-3</v>
      </c>
      <c r="AG29" s="32">
        <v>3.3512628445947499E-3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6.1173852141084833E-4</v>
      </c>
      <c r="R30" s="34">
        <v>1.5062416382170959E-4</v>
      </c>
      <c r="S30" s="34">
        <v>3.2142023673711504E-4</v>
      </c>
      <c r="T30" s="34">
        <v>4.8416417239200712E-4</v>
      </c>
      <c r="U30" s="34">
        <v>1.4848647228199526E-3</v>
      </c>
      <c r="V30" s="34">
        <v>6.9394402396176415E-4</v>
      </c>
      <c r="W30" s="34">
        <v>7.4302264696177623E-4</v>
      </c>
      <c r="X30" s="34">
        <v>1.1410100242070635E-3</v>
      </c>
      <c r="Y30" s="34">
        <v>1.3506721519148566E-3</v>
      </c>
      <c r="Z30" s="34">
        <v>5.4110562769221233E-3</v>
      </c>
      <c r="AA30" s="34">
        <v>1.3913469351409713E-3</v>
      </c>
      <c r="AB30" s="34">
        <v>1.2562588611116096E-3</v>
      </c>
      <c r="AC30" s="34">
        <v>1.8064640444837472E-3</v>
      </c>
      <c r="AD30" s="34">
        <v>2.3258537752344753E-3</v>
      </c>
      <c r="AE30" s="34">
        <v>1.4451876455725471E-3</v>
      </c>
      <c r="AF30" s="34">
        <v>1.6085647134520694E-3</v>
      </c>
      <c r="AG30" s="34">
        <v>1.5910299519753903E-3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>
        <v>3.7528764945404173E-4</v>
      </c>
      <c r="R31" s="32" t="s">
        <v>1</v>
      </c>
      <c r="S31" s="32">
        <v>5.4212328003859912E-4</v>
      </c>
      <c r="T31" s="32" t="s">
        <v>1</v>
      </c>
      <c r="U31" s="32">
        <v>6.8838223291442773E-4</v>
      </c>
      <c r="V31" s="32" t="s">
        <v>1</v>
      </c>
      <c r="W31" s="32">
        <v>4.8284492228208606E-4</v>
      </c>
      <c r="X31" s="32" t="s">
        <v>1</v>
      </c>
      <c r="Y31" s="32">
        <v>4.1855550739260588E-4</v>
      </c>
      <c r="Z31" s="32" t="s">
        <v>1</v>
      </c>
      <c r="AA31" s="32">
        <v>4.9290336512168847E-4</v>
      </c>
      <c r="AB31" s="32" t="s">
        <v>1</v>
      </c>
      <c r="AC31" s="32">
        <v>3.6756009715694423E-4</v>
      </c>
      <c r="AD31" s="32" t="s">
        <v>1</v>
      </c>
      <c r="AE31" s="32">
        <v>1.0693876112237378E-3</v>
      </c>
      <c r="AF31" s="32" t="s">
        <v>1</v>
      </c>
      <c r="AG31" s="32">
        <v>3.0955655622341005E-4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2.2719079835349545E-3</v>
      </c>
      <c r="AF35" s="32" t="s">
        <v>54</v>
      </c>
      <c r="AG35" s="32" t="s">
        <v>54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 t="s">
        <v>54</v>
      </c>
      <c r="AE36" s="34" t="s">
        <v>54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2.9947023715048087E-4</v>
      </c>
      <c r="Z39" s="32">
        <v>6.0440204076037509E-3</v>
      </c>
      <c r="AA39" s="32">
        <v>1.2484595480498543E-2</v>
      </c>
      <c r="AB39" s="32">
        <v>1.7117460972587064E-2</v>
      </c>
      <c r="AC39" s="32">
        <v>1.6317434703954952E-2</v>
      </c>
      <c r="AD39" s="32" t="s">
        <v>54</v>
      </c>
      <c r="AE39" s="32">
        <v>2.9741252098121418E-3</v>
      </c>
      <c r="AF39" s="32" t="s">
        <v>54</v>
      </c>
      <c r="AG39" s="32" t="s">
        <v>54</v>
      </c>
      <c r="AH39" s="32">
        <v>5.2679173194055223E-5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6.1572752825419692E-3</v>
      </c>
      <c r="P48" s="34" t="s">
        <v>1</v>
      </c>
      <c r="Q48" s="34">
        <v>5.7334941716152476E-3</v>
      </c>
      <c r="R48" s="34" t="s">
        <v>1</v>
      </c>
      <c r="S48" s="34">
        <v>5.0547120678390662E-3</v>
      </c>
      <c r="T48" s="34">
        <v>4.3094653784034763E-3</v>
      </c>
      <c r="U48" s="34">
        <v>5.029282144777744E-3</v>
      </c>
      <c r="V48" s="34">
        <v>4.617420071230326E-3</v>
      </c>
      <c r="W48" s="34">
        <v>4.7652449581466298E-3</v>
      </c>
      <c r="X48" s="34">
        <v>5.018299865709357E-3</v>
      </c>
      <c r="Y48" s="34">
        <v>5.0738835757288452E-3</v>
      </c>
      <c r="Z48" s="34">
        <v>5.9573480221242741E-3</v>
      </c>
      <c r="AA48" s="34">
        <v>5.8367194505880319E-3</v>
      </c>
      <c r="AB48" s="34">
        <v>9.4960422459953106E-3</v>
      </c>
      <c r="AC48" s="34">
        <v>8.3024811448817581E-3</v>
      </c>
      <c r="AD48" s="34">
        <v>5.9274485884703862E-3</v>
      </c>
      <c r="AE48" s="34">
        <v>2.1546109926306742E-3</v>
      </c>
      <c r="AF48" s="34">
        <v>3.4984075168095446E-3</v>
      </c>
      <c r="AG48" s="34">
        <v>1.7686305982021169E-3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2.7730387638616153E-5</v>
      </c>
      <c r="AB51" s="32" t="s">
        <v>1</v>
      </c>
      <c r="AC51" s="32" t="s">
        <v>1</v>
      </c>
      <c r="AD51" s="32" t="s">
        <v>1</v>
      </c>
      <c r="AE51" s="32" t="s">
        <v>1</v>
      </c>
      <c r="AF51" s="32" t="s">
        <v>1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4.8220991499230625E-3</v>
      </c>
      <c r="V54" s="34">
        <v>6.6905263990782206E-3</v>
      </c>
      <c r="W54" s="34">
        <v>2.9743374976808185E-3</v>
      </c>
      <c r="X54" s="34" t="s">
        <v>1</v>
      </c>
      <c r="Y54" s="34" t="s">
        <v>1</v>
      </c>
      <c r="Z54" s="34" t="s">
        <v>1</v>
      </c>
      <c r="AA54" s="34">
        <v>2.3870107311659523E-4</v>
      </c>
      <c r="AB54" s="34">
        <v>4.6155287720911286E-4</v>
      </c>
      <c r="AC54" s="34">
        <v>1.1949537611835503E-3</v>
      </c>
      <c r="AD54" s="34">
        <v>3.0325262379812599E-3</v>
      </c>
      <c r="AE54" s="34">
        <v>3.3752308920755541E-4</v>
      </c>
      <c r="AF54" s="34">
        <v>2.0412648706127657E-4</v>
      </c>
      <c r="AG54" s="34">
        <v>1.0994919696588687E-4</v>
      </c>
      <c r="AH54" s="34">
        <v>6.7708524418266304E-4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8.2597054716101237E-6</v>
      </c>
      <c r="P57" s="32">
        <v>8.2353554791192562E-6</v>
      </c>
      <c r="Q57" s="32" t="s">
        <v>1</v>
      </c>
      <c r="R57" s="32" t="s">
        <v>1</v>
      </c>
      <c r="S57" s="32" t="s">
        <v>1</v>
      </c>
      <c r="T57" s="32" t="s">
        <v>1</v>
      </c>
      <c r="U57" s="32">
        <v>1.4110083492941229E-5</v>
      </c>
      <c r="V57" s="32">
        <v>1.0542411797224288E-4</v>
      </c>
      <c r="W57" s="32">
        <v>1.8442231471571912E-4</v>
      </c>
      <c r="X57" s="32">
        <v>1.4669809462570894E-4</v>
      </c>
      <c r="Y57" s="32">
        <v>1.1379669482846944E-4</v>
      </c>
      <c r="Z57" s="32">
        <v>6.9297850238586063E-5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s="5" customFormat="1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 t="s">
        <v>1</v>
      </c>
      <c r="V58" s="34" t="s">
        <v>1</v>
      </c>
      <c r="W58" s="34">
        <v>9.3967922001805869E-4</v>
      </c>
      <c r="X58" s="34">
        <v>8.2955069898409247E-4</v>
      </c>
      <c r="Y58" s="34">
        <v>1.0166620233484018E-3</v>
      </c>
      <c r="Z58" s="34">
        <v>8.6419381988697848E-4</v>
      </c>
      <c r="AA58" s="34">
        <v>6.7200065012155931E-4</v>
      </c>
      <c r="AB58" s="34">
        <v>8.8734614320262772E-4</v>
      </c>
      <c r="AC58" s="34">
        <v>1.0827757924202794E-3</v>
      </c>
      <c r="AD58" s="34">
        <v>1.8349120736280648E-3</v>
      </c>
      <c r="AE58" s="34" t="s">
        <v>1</v>
      </c>
      <c r="AF58" s="34" t="s">
        <v>1</v>
      </c>
      <c r="AG58" s="34" t="s">
        <v>1</v>
      </c>
      <c r="AH58" s="34" t="s">
        <v>1</v>
      </c>
    </row>
    <row r="59" spans="1:34" x14ac:dyDescent="0.25">
      <c r="O59" s="55"/>
    </row>
    <row r="60" spans="1:34" x14ac:dyDescent="0.25">
      <c r="O60" s="54"/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0.63679126502079997</v>
      </c>
      <c r="M5" s="11" t="s">
        <v>1</v>
      </c>
      <c r="N5" s="11" t="s">
        <v>1</v>
      </c>
      <c r="O5" s="11" t="s">
        <v>1</v>
      </c>
      <c r="P5" s="11">
        <v>1.3687313516113373</v>
      </c>
      <c r="Q5" s="11">
        <v>2.0143372494147131</v>
      </c>
      <c r="R5" s="11">
        <v>2.2480166667988413</v>
      </c>
      <c r="S5" s="11">
        <v>2.4641607719196577</v>
      </c>
      <c r="T5" s="11">
        <v>2.653236257759223</v>
      </c>
      <c r="U5" s="11">
        <v>2.5313408402026916</v>
      </c>
      <c r="V5" s="11">
        <v>2.5183171953255425</v>
      </c>
      <c r="W5" s="11">
        <v>2.4840411210378166</v>
      </c>
      <c r="X5" s="11">
        <v>2.4725320880880282</v>
      </c>
      <c r="Y5" s="11">
        <v>2.5124077845545347</v>
      </c>
      <c r="Z5" s="11">
        <v>2.5689114423210211</v>
      </c>
      <c r="AA5" s="11">
        <v>2.791672431855468</v>
      </c>
      <c r="AB5" s="11">
        <v>2.9174376748071489</v>
      </c>
      <c r="AC5" s="11">
        <v>2.9324785740725403</v>
      </c>
      <c r="AD5" s="11">
        <v>2.8572624995449627</v>
      </c>
      <c r="AE5" s="11">
        <v>2.9171738948866497</v>
      </c>
      <c r="AF5" s="11">
        <v>3.0263041311613774</v>
      </c>
      <c r="AG5" s="11">
        <v>3.0819895650963058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0.39439428349858746</v>
      </c>
      <c r="V6" s="14">
        <v>0.16768972420139844</v>
      </c>
      <c r="W6" s="14">
        <v>0.57476615933290809</v>
      </c>
      <c r="X6" s="14">
        <v>0.33153558414756057</v>
      </c>
      <c r="Y6" s="14" t="s">
        <v>1</v>
      </c>
      <c r="Z6" s="14" t="s">
        <v>1</v>
      </c>
      <c r="AA6" s="14">
        <v>8.0192179028451771E-2</v>
      </c>
      <c r="AB6" s="14">
        <v>7.0273494635517547E-2</v>
      </c>
      <c r="AC6" s="14">
        <v>9.0498451792474399E-2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1.1101683818208297</v>
      </c>
      <c r="R7" s="18">
        <v>0.7353867341168886</v>
      </c>
      <c r="S7" s="18">
        <v>1.6707510073009424</v>
      </c>
      <c r="T7" s="18">
        <v>1.2588833203865171</v>
      </c>
      <c r="U7" s="18">
        <v>1.3668249780897621</v>
      </c>
      <c r="V7" s="18">
        <v>2.0391263809151008</v>
      </c>
      <c r="W7" s="18">
        <v>2.0246471733174376</v>
      </c>
      <c r="X7" s="18">
        <v>1.6354864276626135</v>
      </c>
      <c r="Y7" s="18">
        <v>1.901682220989078</v>
      </c>
      <c r="Z7" s="18">
        <v>1.6094654584935006</v>
      </c>
      <c r="AA7" s="18">
        <v>1.9358971047689471</v>
      </c>
      <c r="AB7" s="18">
        <v>1.7261821891347575</v>
      </c>
      <c r="AC7" s="18">
        <v>0.90937951967685282</v>
      </c>
      <c r="AD7" s="18">
        <v>0.55778023824536582</v>
      </c>
      <c r="AE7" s="18">
        <v>0.63010580696481933</v>
      </c>
      <c r="AF7" s="18">
        <v>1.7846262808832256</v>
      </c>
      <c r="AG7" s="18">
        <v>1.3915721371655689</v>
      </c>
      <c r="AH7" s="18">
        <v>1.3229168737418426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3.0298328765807136E-2</v>
      </c>
      <c r="P8" s="14">
        <v>6.1263781228574322E-2</v>
      </c>
      <c r="Q8" s="14">
        <v>7.545079147590468E-2</v>
      </c>
      <c r="R8" s="14">
        <v>5.1092453072754403E-2</v>
      </c>
      <c r="S8" s="14">
        <v>1.8290258631115892E-2</v>
      </c>
      <c r="T8" s="14" t="s">
        <v>1</v>
      </c>
      <c r="U8" s="14">
        <v>3.1999148513985845E-2</v>
      </c>
      <c r="V8" s="14">
        <v>4.5621560635975916E-2</v>
      </c>
      <c r="W8" s="14">
        <v>7.0793661301058769E-2</v>
      </c>
      <c r="X8" s="14">
        <v>9.5584187543256274E-2</v>
      </c>
      <c r="Y8" s="14">
        <v>9.4206804871538569E-2</v>
      </c>
      <c r="Z8" s="14">
        <v>7.9678514515346771E-2</v>
      </c>
      <c r="AA8" s="14">
        <v>5.9475968493811288E-2</v>
      </c>
      <c r="AB8" s="14">
        <v>6.9027933303676889E-2</v>
      </c>
      <c r="AC8" s="14">
        <v>0.28468754375320859</v>
      </c>
      <c r="AD8" s="14">
        <v>6.4338510339048985E-2</v>
      </c>
      <c r="AE8" s="14">
        <v>0.22206208914836981</v>
      </c>
      <c r="AF8" s="14">
        <v>0.16234001536432288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1.9442450346972961E-2</v>
      </c>
      <c r="P9" s="11">
        <v>5.4412227031994394E-2</v>
      </c>
      <c r="Q9" s="11">
        <v>4.3259663728213951E-2</v>
      </c>
      <c r="R9" s="11" t="s">
        <v>54</v>
      </c>
      <c r="S9" s="11">
        <v>4.0311434626370594E-2</v>
      </c>
      <c r="T9" s="11">
        <v>2.8840746206240178E-3</v>
      </c>
      <c r="U9" s="11">
        <v>6.5858465092480485E-3</v>
      </c>
      <c r="V9" s="11">
        <v>0.24445781062038149</v>
      </c>
      <c r="W9" s="11">
        <v>1.0404555114229008E-3</v>
      </c>
      <c r="X9" s="11">
        <v>7.880324143999791E-4</v>
      </c>
      <c r="Y9" s="11">
        <v>0.12237574567927739</v>
      </c>
      <c r="Z9" s="11">
        <v>0.13915239104960661</v>
      </c>
      <c r="AA9" s="11" t="s">
        <v>1</v>
      </c>
      <c r="AB9" s="11" t="s">
        <v>1</v>
      </c>
      <c r="AC9" s="11" t="s">
        <v>54</v>
      </c>
      <c r="AD9" s="11">
        <v>8.2047915982934021E-3</v>
      </c>
      <c r="AE9" s="11">
        <v>1.1038258604322582E-2</v>
      </c>
      <c r="AF9" s="11">
        <v>1.6635821081744266E-2</v>
      </c>
      <c r="AG9" s="11">
        <v>1.5427561247418153E-2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0.17782153830415795</v>
      </c>
      <c r="P10" s="14">
        <v>0.21890514307164269</v>
      </c>
      <c r="Q10" s="14">
        <v>0.19548020534556149</v>
      </c>
      <c r="R10" s="14">
        <v>0.17329735006411864</v>
      </c>
      <c r="S10" s="14">
        <v>0.18717952414591835</v>
      </c>
      <c r="T10" s="14">
        <v>0.19082847384375004</v>
      </c>
      <c r="U10" s="14">
        <v>0.19174911500408459</v>
      </c>
      <c r="V10" s="14">
        <v>0.27389435630451192</v>
      </c>
      <c r="W10" s="14">
        <v>0.20640195027926941</v>
      </c>
      <c r="X10" s="14">
        <v>0.24466150498954317</v>
      </c>
      <c r="Y10" s="14">
        <v>0.25732708966053769</v>
      </c>
      <c r="Z10" s="14">
        <v>0.30865619385451698</v>
      </c>
      <c r="AA10" s="14">
        <v>0.35579568103576081</v>
      </c>
      <c r="AB10" s="14">
        <v>0.37798889657616302</v>
      </c>
      <c r="AC10" s="14">
        <v>0.34180003887772953</v>
      </c>
      <c r="AD10" s="14">
        <v>0.31377665936592258</v>
      </c>
      <c r="AE10" s="14">
        <v>0.34697919614004258</v>
      </c>
      <c r="AF10" s="14">
        <v>0.3375308321433208</v>
      </c>
      <c r="AG10" s="14">
        <v>0.31179666537624645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0.1380469158829058</v>
      </c>
      <c r="N11" s="11">
        <v>0.14539238639156229</v>
      </c>
      <c r="O11" s="11">
        <v>0.10992477529423318</v>
      </c>
      <c r="P11" s="11">
        <v>9.7989496478555871E-2</v>
      </c>
      <c r="Q11" s="11">
        <v>9.359979357200264E-2</v>
      </c>
      <c r="R11" s="11">
        <v>6.7382623419409732E-2</v>
      </c>
      <c r="S11" s="11">
        <v>7.3681237142549053E-2</v>
      </c>
      <c r="T11" s="11">
        <v>8.6874103629876978E-2</v>
      </c>
      <c r="U11" s="11">
        <v>9.518402942160481E-2</v>
      </c>
      <c r="V11" s="11">
        <v>8.157799132951167E-2</v>
      </c>
      <c r="W11" s="11">
        <v>0.11237264171625894</v>
      </c>
      <c r="X11" s="11">
        <v>0.15111877745878535</v>
      </c>
      <c r="Y11" s="11">
        <v>0.16164842544277808</v>
      </c>
      <c r="Z11" s="11">
        <v>0.13166457204412546</v>
      </c>
      <c r="AA11" s="11" t="s">
        <v>1</v>
      </c>
      <c r="AB11" s="11">
        <v>0.14522993733046638</v>
      </c>
      <c r="AC11" s="11">
        <v>0.14585973464016561</v>
      </c>
      <c r="AD11" s="11">
        <v>0.12820868439605654</v>
      </c>
      <c r="AE11" s="11">
        <v>0.14603817749595205</v>
      </c>
      <c r="AF11" s="11">
        <v>0.12523170473381726</v>
      </c>
      <c r="AG11" s="11">
        <v>0.13766409143654648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8.2134185095252846E-2</v>
      </c>
      <c r="R12" s="14">
        <v>0.1607794866120823</v>
      </c>
      <c r="S12" s="14">
        <v>5.1046301651185566E-2</v>
      </c>
      <c r="T12" s="14">
        <v>7.818819088703155E-2</v>
      </c>
      <c r="U12" s="14">
        <v>0.12916273425913441</v>
      </c>
      <c r="V12" s="14">
        <v>0.37411829293493182</v>
      </c>
      <c r="W12" s="14">
        <v>0.11231252390028576</v>
      </c>
      <c r="X12" s="14">
        <v>0.16725402881868875</v>
      </c>
      <c r="Y12" s="14">
        <v>1.048326741581852</v>
      </c>
      <c r="Z12" s="14">
        <v>6.5628421171844822E-2</v>
      </c>
      <c r="AA12" s="14">
        <v>1.188125085809034E-2</v>
      </c>
      <c r="AB12" s="14">
        <v>7.7306838548023449E-2</v>
      </c>
      <c r="AC12" s="14">
        <v>0.1654204515930657</v>
      </c>
      <c r="AD12" s="14">
        <v>0.15647424854912137</v>
      </c>
      <c r="AE12" s="14">
        <v>8.4028640747973241E-2</v>
      </c>
      <c r="AF12" s="14">
        <v>9.5866877435553069E-2</v>
      </c>
      <c r="AG12" s="14">
        <v>0.18189596875474406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4.5108033740809239E-2</v>
      </c>
      <c r="S13" s="11" t="s">
        <v>54</v>
      </c>
      <c r="T13" s="11">
        <v>3.8378876266502919E-3</v>
      </c>
      <c r="U13" s="11" t="s">
        <v>54</v>
      </c>
      <c r="V13" s="11" t="s">
        <v>54</v>
      </c>
      <c r="W13" s="11" t="s">
        <v>54</v>
      </c>
      <c r="X13" s="11" t="s">
        <v>54</v>
      </c>
      <c r="Y13" s="11">
        <v>7.1094933064120526E-3</v>
      </c>
      <c r="Z13" s="11">
        <v>1.0110541925047182E-2</v>
      </c>
      <c r="AA13" s="11" t="s">
        <v>54</v>
      </c>
      <c r="AB13" s="11" t="s">
        <v>1</v>
      </c>
      <c r="AC13" s="11">
        <v>4.1849950222703439E-3</v>
      </c>
      <c r="AD13" s="11" t="s">
        <v>1</v>
      </c>
      <c r="AE13" s="11">
        <v>7.7366221714184047E-4</v>
      </c>
      <c r="AF13" s="11" t="s">
        <v>1</v>
      </c>
      <c r="AG13" s="11" t="s">
        <v>54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2.0312817387771683E-2</v>
      </c>
      <c r="P14" s="14" t="s">
        <v>1</v>
      </c>
      <c r="Q14" s="14">
        <v>3.6541272405569661E-2</v>
      </c>
      <c r="R14" s="14">
        <v>0.11644970976692236</v>
      </c>
      <c r="S14" s="14">
        <v>9.8182256985201347E-2</v>
      </c>
      <c r="T14" s="14">
        <v>0.13373488901057243</v>
      </c>
      <c r="U14" s="14">
        <v>8.7459003592066223E-2</v>
      </c>
      <c r="V14" s="14">
        <v>9.6306223216424014E-2</v>
      </c>
      <c r="W14" s="14">
        <v>4.8963686107437433E-2</v>
      </c>
      <c r="X14" s="14">
        <v>7.9502499695159129E-2</v>
      </c>
      <c r="Y14" s="14">
        <v>0.14011275740953433</v>
      </c>
      <c r="Z14" s="14">
        <v>7.3347405053193634E-2</v>
      </c>
      <c r="AA14" s="14">
        <v>9.3875524664891463E-2</v>
      </c>
      <c r="AB14" s="14">
        <v>0.10612123144475231</v>
      </c>
      <c r="AC14" s="14">
        <v>9.3121484093445089E-2</v>
      </c>
      <c r="AD14" s="14">
        <v>8.0979721065622276E-2</v>
      </c>
      <c r="AE14" s="14">
        <v>0.10240421610926355</v>
      </c>
      <c r="AF14" s="14">
        <v>0.16191698846627631</v>
      </c>
      <c r="AG14" s="14">
        <v>0.10390773414886688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 t="s">
        <v>54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 t="s">
        <v>54</v>
      </c>
      <c r="V15" s="11" t="s">
        <v>54</v>
      </c>
      <c r="W15" s="11" t="s">
        <v>54</v>
      </c>
      <c r="X15" s="11" t="s">
        <v>54</v>
      </c>
      <c r="Y15" s="11" t="s">
        <v>54</v>
      </c>
      <c r="Z15" s="11" t="s">
        <v>54</v>
      </c>
      <c r="AA15" s="11" t="s">
        <v>54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0.40174430070926137</v>
      </c>
      <c r="Q16" s="14">
        <v>0.51664606877572095</v>
      </c>
      <c r="R16" s="14">
        <v>0.71439069454942472</v>
      </c>
      <c r="S16" s="14">
        <v>0.18659122763269903</v>
      </c>
      <c r="T16" s="14">
        <v>0.42709016218564655</v>
      </c>
      <c r="U16" s="14">
        <v>0.64795879554841562</v>
      </c>
      <c r="V16" s="14">
        <v>0.50138895213807555</v>
      </c>
      <c r="W16" s="14">
        <v>0.21507049926069519</v>
      </c>
      <c r="X16" s="14">
        <v>0.20377588674350713</v>
      </c>
      <c r="Y16" s="14">
        <v>0.29630654641935344</v>
      </c>
      <c r="Z16" s="14">
        <v>0.46652708006591881</v>
      </c>
      <c r="AA16" s="14">
        <v>0.50760900248928575</v>
      </c>
      <c r="AB16" s="14">
        <v>0.45816392561933011</v>
      </c>
      <c r="AC16" s="14">
        <v>0.58193852828933834</v>
      </c>
      <c r="AD16" s="14">
        <v>0.48580127889356478</v>
      </c>
      <c r="AE16" s="14">
        <v>0.38724439195223026</v>
      </c>
      <c r="AF16" s="14">
        <v>0.24023311640949743</v>
      </c>
      <c r="AG16" s="14">
        <v>9.6998186695055347E-2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2.1324308335740918</v>
      </c>
      <c r="Y17" s="11">
        <v>2.2939068100358422</v>
      </c>
      <c r="Z17" s="11">
        <v>1.4127764127764124</v>
      </c>
      <c r="AA17" s="11">
        <v>1.971090670170828</v>
      </c>
      <c r="AB17" s="11">
        <v>3.6231884057971016</v>
      </c>
      <c r="AC17" s="11">
        <v>2.5380710659898478</v>
      </c>
      <c r="AD17" s="11">
        <v>2.0408163265306123</v>
      </c>
      <c r="AE17" s="11">
        <v>1.6905737704918034</v>
      </c>
      <c r="AF17" s="11">
        <v>1.8089725036179449</v>
      </c>
      <c r="AG17" s="11">
        <v>1.606940504223292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4.6546297830048038E-2</v>
      </c>
      <c r="W18" s="14">
        <v>0.25704783021856192</v>
      </c>
      <c r="X18" s="14">
        <v>0.33950655767781784</v>
      </c>
      <c r="Y18" s="14">
        <v>0.2816431716388958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0.33473936253520598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0.14400383475392828</v>
      </c>
      <c r="V19" s="11">
        <v>0.16050391588937188</v>
      </c>
      <c r="W19" s="11">
        <v>0.19795725466389613</v>
      </c>
      <c r="X19" s="11">
        <v>5.9199842500372586E-2</v>
      </c>
      <c r="Y19" s="11">
        <v>0.12839790878511631</v>
      </c>
      <c r="Z19" s="11">
        <v>8.9799839988065996E-2</v>
      </c>
      <c r="AA19" s="11">
        <v>2.4808402063495417E-2</v>
      </c>
      <c r="AB19" s="11">
        <v>0.14401025487848784</v>
      </c>
      <c r="AC19" s="11">
        <v>2.4417215393478686E-2</v>
      </c>
      <c r="AD19" s="11">
        <v>4.479005312283741E-2</v>
      </c>
      <c r="AE19" s="11">
        <v>1.5052706546417804E-2</v>
      </c>
      <c r="AF19" s="11">
        <v>1.462106553348224E-2</v>
      </c>
      <c r="AG19" s="11">
        <v>1.8653741818960755E-2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 t="s">
        <v>54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>
        <v>7.4930689112570878E-2</v>
      </c>
      <c r="W20" s="14">
        <v>6.5142336004169119E-2</v>
      </c>
      <c r="X20" s="14">
        <v>5.0646588108181116E-2</v>
      </c>
      <c r="Y20" s="14">
        <v>5.0800101600203193E-2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0.74799146731179467</v>
      </c>
      <c r="X22" s="14">
        <v>0.92966171102829342</v>
      </c>
      <c r="Y22" s="14">
        <v>0.273876404494382</v>
      </c>
      <c r="Z22" s="14">
        <v>0.13018156903048989</v>
      </c>
      <c r="AA22" s="14">
        <v>0.22960561858454889</v>
      </c>
      <c r="AB22" s="14">
        <v>0.24942566458811946</v>
      </c>
      <c r="AC22" s="14">
        <v>0.18033704371618681</v>
      </c>
      <c r="AD22" s="14">
        <v>0.16310257339615802</v>
      </c>
      <c r="AE22" s="14">
        <v>0.15202702702702703</v>
      </c>
      <c r="AF22" s="14">
        <v>0.15140045420136261</v>
      </c>
      <c r="AG22" s="14">
        <v>0.14826154929066185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0.74615244867768804</v>
      </c>
      <c r="U23" s="11">
        <v>0.15766436234137091</v>
      </c>
      <c r="V23" s="11">
        <v>0.28705285996812652</v>
      </c>
      <c r="W23" s="11" t="s">
        <v>1</v>
      </c>
      <c r="X23" s="11">
        <v>0.50860801649840803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2.1867483052700632E-2</v>
      </c>
      <c r="AD23" s="11" t="s">
        <v>1</v>
      </c>
      <c r="AE23" s="11">
        <v>3.1930186018593737E-3</v>
      </c>
      <c r="AF23" s="11">
        <v>5.3237308248860133E-3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6.6912010705921718E-2</v>
      </c>
      <c r="M24" s="14">
        <v>7.70392283750886E-2</v>
      </c>
      <c r="N24" s="14">
        <v>5.976641535617868E-2</v>
      </c>
      <c r="O24" s="14">
        <v>4.5999287942792184E-2</v>
      </c>
      <c r="P24" s="14">
        <v>2.3776372410041557E-2</v>
      </c>
      <c r="Q24" s="14">
        <v>4.9121147736430901E-3</v>
      </c>
      <c r="R24" s="14">
        <v>5.9864315952516886E-3</v>
      </c>
      <c r="S24" s="14">
        <v>6.691224813494781E-3</v>
      </c>
      <c r="T24" s="14">
        <v>2.0773091689796234E-2</v>
      </c>
      <c r="U24" s="14">
        <v>4.574974743830279E-2</v>
      </c>
      <c r="V24" s="14">
        <v>4.6272875790328752E-2</v>
      </c>
      <c r="W24" s="14">
        <v>1.671569677959828E-2</v>
      </c>
      <c r="X24" s="14">
        <v>2.5127869824704017E-2</v>
      </c>
      <c r="Y24" s="14">
        <v>2.7407923325116858E-2</v>
      </c>
      <c r="Z24" s="14">
        <v>3.4673551203293185E-2</v>
      </c>
      <c r="AA24" s="14">
        <v>3.1463007469667063E-2</v>
      </c>
      <c r="AB24" s="14">
        <v>0.1114103732645249</v>
      </c>
      <c r="AC24" s="14">
        <v>0.15163823449769837</v>
      </c>
      <c r="AD24" s="14">
        <v>0.13520775191110959</v>
      </c>
      <c r="AE24" s="14">
        <v>0.14275381501298187</v>
      </c>
      <c r="AF24" s="14">
        <v>9.2144766782893101E-2</v>
      </c>
      <c r="AG24" s="14">
        <v>0.13432373071970977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1.8532624461766529E-2</v>
      </c>
      <c r="S25" s="11">
        <v>1.8637659867075627E-2</v>
      </c>
      <c r="T25" s="11" t="s">
        <v>1</v>
      </c>
      <c r="U25" s="11">
        <v>3.0749711387219748E-2</v>
      </c>
      <c r="V25" s="11" t="s">
        <v>1</v>
      </c>
      <c r="W25" s="11">
        <v>1.573160100455093E-2</v>
      </c>
      <c r="X25" s="11" t="s">
        <v>1</v>
      </c>
      <c r="Y25" s="11">
        <v>3.3778129199411325E-2</v>
      </c>
      <c r="Z25" s="11" t="s">
        <v>1</v>
      </c>
      <c r="AA25" s="11">
        <v>3.7726877976551616E-2</v>
      </c>
      <c r="AB25" s="11" t="s">
        <v>1</v>
      </c>
      <c r="AC25" s="11">
        <v>6.9275037310289708E-2</v>
      </c>
      <c r="AD25" s="11" t="s">
        <v>1</v>
      </c>
      <c r="AE25" s="11">
        <v>9.0280448109962094E-2</v>
      </c>
      <c r="AF25" s="11" t="s">
        <v>1</v>
      </c>
      <c r="AG25" s="11">
        <v>6.628110310325766E-2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0.26428220743541797</v>
      </c>
      <c r="O26" s="14">
        <v>0.17058912297507428</v>
      </c>
      <c r="P26" s="14">
        <v>0.22437431260442117</v>
      </c>
      <c r="Q26" s="14">
        <v>0.23072503928492977</v>
      </c>
      <c r="R26" s="14">
        <v>0.1823346757763753</v>
      </c>
      <c r="S26" s="14">
        <v>0.14595824712320335</v>
      </c>
      <c r="T26" s="14">
        <v>0.10957157714630791</v>
      </c>
      <c r="U26" s="14">
        <v>3.1227367053515469E-2</v>
      </c>
      <c r="V26" s="14">
        <v>6.4181528067299029E-2</v>
      </c>
      <c r="W26" s="14">
        <v>0.11855764434859681</v>
      </c>
      <c r="X26" s="14">
        <v>0.16868983071143526</v>
      </c>
      <c r="Y26" s="14">
        <v>0.15457775321844272</v>
      </c>
      <c r="Z26" s="14">
        <v>0.13147278474227031</v>
      </c>
      <c r="AA26" s="14">
        <v>7.4721025685568293E-2</v>
      </c>
      <c r="AB26" s="14">
        <v>6.285471418519338E-2</v>
      </c>
      <c r="AC26" s="14">
        <v>4.0791394752989686E-2</v>
      </c>
      <c r="AD26" s="14">
        <v>1.1909554482018249E-2</v>
      </c>
      <c r="AE26" s="14">
        <v>0.12850095512001977</v>
      </c>
      <c r="AF26" s="14">
        <v>8.1377241323604854E-2</v>
      </c>
      <c r="AG26" s="14">
        <v>0.17524855811190909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0.19022684039354457</v>
      </c>
      <c r="P27" s="11" t="s">
        <v>1</v>
      </c>
      <c r="Q27" s="11">
        <v>0.28607937749127454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0.43093657361216142</v>
      </c>
      <c r="X27" s="11" t="s">
        <v>1</v>
      </c>
      <c r="Y27" s="11">
        <v>0.35137513901492151</v>
      </c>
      <c r="Z27" s="11" t="s">
        <v>1</v>
      </c>
      <c r="AA27" s="11">
        <v>0.33043396602927538</v>
      </c>
      <c r="AB27" s="11" t="s">
        <v>1</v>
      </c>
      <c r="AC27" s="11">
        <v>0.29679704478446645</v>
      </c>
      <c r="AD27" s="11" t="s">
        <v>1</v>
      </c>
      <c r="AE27" s="11">
        <v>0.33751700418367087</v>
      </c>
      <c r="AF27" s="11">
        <v>0.26341111378397886</v>
      </c>
      <c r="AG27" s="11">
        <v>0.24951416168608381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0.28283311351807777</v>
      </c>
      <c r="S28" s="14">
        <v>0.16664897569260165</v>
      </c>
      <c r="T28" s="14">
        <v>0.10522690143114906</v>
      </c>
      <c r="U28" s="14">
        <v>0.16369961121342336</v>
      </c>
      <c r="V28" s="14">
        <v>0.18349108603186115</v>
      </c>
      <c r="W28" s="14">
        <v>0.11250130753417201</v>
      </c>
      <c r="X28" s="14">
        <v>8.3386731598957653E-2</v>
      </c>
      <c r="Y28" s="14">
        <v>0.1245752002042968</v>
      </c>
      <c r="Z28" s="14">
        <v>3.942463920481698E-2</v>
      </c>
      <c r="AA28" s="14">
        <v>6.2225539000422742E-2</v>
      </c>
      <c r="AB28" s="14">
        <v>6.8660419608791642E-2</v>
      </c>
      <c r="AC28" s="14">
        <v>5.1271438203897429E-2</v>
      </c>
      <c r="AD28" s="14">
        <v>1.4515005719444913E-2</v>
      </c>
      <c r="AE28" s="14">
        <v>2.0474124055164244E-2</v>
      </c>
      <c r="AF28" s="14">
        <v>1.3946386276755905E-2</v>
      </c>
      <c r="AG28" s="14">
        <v>1.9382672761682415E-2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0.34445862742153471</v>
      </c>
      <c r="P29" s="11">
        <v>0.300597761629673</v>
      </c>
      <c r="Q29" s="11">
        <v>4.8938257846474389E-2</v>
      </c>
      <c r="R29" s="11">
        <v>7.0702643700022341E-2</v>
      </c>
      <c r="S29" s="11">
        <v>0.18261373399132885</v>
      </c>
      <c r="T29" s="11">
        <v>0.1270769544970492</v>
      </c>
      <c r="U29" s="11">
        <v>9.5603167692218702E-2</v>
      </c>
      <c r="V29" s="11">
        <v>0.20430542857219464</v>
      </c>
      <c r="W29" s="11">
        <v>4.8422467577635304E-2</v>
      </c>
      <c r="X29" s="11">
        <v>5.4938780962312E-2</v>
      </c>
      <c r="Y29" s="11">
        <v>7.0587782324391501E-2</v>
      </c>
      <c r="Z29" s="11">
        <v>0.15052256041121867</v>
      </c>
      <c r="AA29" s="11">
        <v>0.14008278365005328</v>
      </c>
      <c r="AB29" s="11">
        <v>0.1012373868930837</v>
      </c>
      <c r="AC29" s="11" t="s">
        <v>1</v>
      </c>
      <c r="AD29" s="11" t="s">
        <v>1</v>
      </c>
      <c r="AE29" s="11">
        <v>0.20490603594637313</v>
      </c>
      <c r="AF29" s="11">
        <v>0.16794161349011852</v>
      </c>
      <c r="AG29" s="11">
        <v>0.1574845616589812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5.5634713825447046E-2</v>
      </c>
      <c r="R30" s="14">
        <v>1.2797055458477362E-2</v>
      </c>
      <c r="S30" s="14">
        <v>2.5909937596548624E-2</v>
      </c>
      <c r="T30" s="14">
        <v>3.6540755015528122E-2</v>
      </c>
      <c r="U30" s="14">
        <v>0.10889008917767753</v>
      </c>
      <c r="V30" s="14">
        <v>5.1026650868786307E-2</v>
      </c>
      <c r="W30" s="14">
        <v>5.5723601349238712E-2</v>
      </c>
      <c r="X30" s="14">
        <v>8.785353393360483E-2</v>
      </c>
      <c r="Y30" s="14">
        <v>0.10595000014602131</v>
      </c>
      <c r="Z30" s="14">
        <v>0.43581673342820038</v>
      </c>
      <c r="AA30" s="14">
        <v>0.11387792286668692</v>
      </c>
      <c r="AB30" s="14">
        <v>0.10558069381598793</v>
      </c>
      <c r="AC30" s="14">
        <v>0.14932802389248384</v>
      </c>
      <c r="AD30" s="14">
        <v>0.18734109460725276</v>
      </c>
      <c r="AE30" s="14">
        <v>0.11559208836372976</v>
      </c>
      <c r="AF30" s="14">
        <v>0.11415525114155251</v>
      </c>
      <c r="AG30" s="14">
        <v>0.1127411336724785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1.1170688114387846E-2</v>
      </c>
      <c r="R31" s="11" t="s">
        <v>1</v>
      </c>
      <c r="S31" s="11">
        <v>1.6764147077450359E-2</v>
      </c>
      <c r="T31" s="11" t="s">
        <v>1</v>
      </c>
      <c r="U31" s="11">
        <v>2.0274677808924384E-2</v>
      </c>
      <c r="V31" s="11" t="s">
        <v>1</v>
      </c>
      <c r="W31" s="11">
        <v>1.5150367396409362E-2</v>
      </c>
      <c r="X31" s="11" t="s">
        <v>1</v>
      </c>
      <c r="Y31" s="11">
        <v>1.2837485457536005E-2</v>
      </c>
      <c r="Z31" s="11" t="s">
        <v>1</v>
      </c>
      <c r="AA31" s="11">
        <v>1.5312149096583202E-2</v>
      </c>
      <c r="AB31" s="11" t="s">
        <v>1</v>
      </c>
      <c r="AC31" s="11">
        <v>1.0930226577167398E-2</v>
      </c>
      <c r="AD31" s="11" t="s">
        <v>1</v>
      </c>
      <c r="AE31" s="11">
        <v>3.1567870922483338E-2</v>
      </c>
      <c r="AF31" s="11" t="s">
        <v>1</v>
      </c>
      <c r="AG31" s="11">
        <v>9.0988329225304577E-3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1.1956937376827368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1.7695239980445261E-2</v>
      </c>
      <c r="Z39" s="11">
        <v>0.31216529184385111</v>
      </c>
      <c r="AA39" s="11">
        <v>0.57232297663493925</v>
      </c>
      <c r="AB39" s="11">
        <v>0.81132993958422173</v>
      </c>
      <c r="AC39" s="11">
        <v>0.78294270951572342</v>
      </c>
      <c r="AD39" s="11" t="s">
        <v>54</v>
      </c>
      <c r="AE39" s="11">
        <v>0.12710428200203369</v>
      </c>
      <c r="AF39" s="11" t="s">
        <v>54</v>
      </c>
      <c r="AG39" s="11" t="s">
        <v>54</v>
      </c>
      <c r="AH39" s="11">
        <v>1.9808259023887621E-3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0.3674403736133719</v>
      </c>
      <c r="P48" s="14" t="s">
        <v>1</v>
      </c>
      <c r="Q48" s="14">
        <v>0.38814480343601376</v>
      </c>
      <c r="R48" s="14" t="s">
        <v>1</v>
      </c>
      <c r="S48" s="14">
        <v>0.32444751456342363</v>
      </c>
      <c r="T48" s="14">
        <v>0.27882852539190217</v>
      </c>
      <c r="U48" s="14">
        <v>0.29294846542276975</v>
      </c>
      <c r="V48" s="14">
        <v>0.28134362042231947</v>
      </c>
      <c r="W48" s="14">
        <v>0.29467170183361069</v>
      </c>
      <c r="X48" s="14">
        <v>0.31159261918886005</v>
      </c>
      <c r="Y48" s="14">
        <v>0.30897647601294237</v>
      </c>
      <c r="Z48" s="14">
        <v>0.34967299027788862</v>
      </c>
      <c r="AA48" s="14">
        <v>0.30344199889717849</v>
      </c>
      <c r="AB48" s="14">
        <v>0.46712595193291312</v>
      </c>
      <c r="AC48" s="14">
        <v>0.39883659408871841</v>
      </c>
      <c r="AD48" s="14">
        <v>0.29130042279783064</v>
      </c>
      <c r="AE48" s="14">
        <v>0.10087153001936734</v>
      </c>
      <c r="AF48" s="14">
        <v>0.15587531519378864</v>
      </c>
      <c r="AG48" s="14">
        <v>9.1261752165117338E-2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6.243957460522075E-3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0.59000681740756833</v>
      </c>
      <c r="V54" s="14">
        <v>0.95268421090442534</v>
      </c>
      <c r="W54" s="14">
        <v>0.43526590026443052</v>
      </c>
      <c r="X54" s="14" t="s">
        <v>1</v>
      </c>
      <c r="Y54" s="14" t="s">
        <v>1</v>
      </c>
      <c r="Z54" s="14" t="s">
        <v>1</v>
      </c>
      <c r="AA54" s="14">
        <v>2.9436477225311949E-2</v>
      </c>
      <c r="AB54" s="14">
        <v>5.5063322821244431E-2</v>
      </c>
      <c r="AC54" s="14">
        <v>0.13697703614469262</v>
      </c>
      <c r="AD54" s="14">
        <v>0.33001351240989424</v>
      </c>
      <c r="AE54" s="14">
        <v>3.8066235249333842E-2</v>
      </c>
      <c r="AF54" s="14">
        <v>2.2540915694006229E-2</v>
      </c>
      <c r="AG54" s="14">
        <v>1.1063609465367117E-2</v>
      </c>
      <c r="AH54" s="14">
        <v>7.0080207765351343E-2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1.7750752131228127E-3</v>
      </c>
      <c r="P57" s="11">
        <v>1.6565913699872579E-3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1.755806185210597E-3</v>
      </c>
      <c r="V57" s="11">
        <v>1.3282849154958301E-2</v>
      </c>
      <c r="W57" s="11">
        <v>2.3229022381804083E-2</v>
      </c>
      <c r="X57" s="11">
        <v>1.7761087799258057E-2</v>
      </c>
      <c r="Y57" s="11">
        <v>1.4013337455618242E-2</v>
      </c>
      <c r="Z57" s="11">
        <v>8.0917748188627237E-3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5.6976519099917085E-2</v>
      </c>
      <c r="X58" s="14">
        <v>5.2580907946382281E-2</v>
      </c>
      <c r="Y58" s="14">
        <v>6.2683765597348576E-2</v>
      </c>
      <c r="Z58" s="14">
        <v>5.261506686361913E-2</v>
      </c>
      <c r="AA58" s="14">
        <v>4.0789224056156335E-2</v>
      </c>
      <c r="AB58" s="14">
        <v>5.3426543031005511E-2</v>
      </c>
      <c r="AC58" s="14">
        <v>6.4351913032986111E-2</v>
      </c>
      <c r="AD58" s="14">
        <v>0.10601021258689193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10.126866149804576</v>
      </c>
      <c r="M5" s="11" t="s">
        <v>1</v>
      </c>
      <c r="N5" s="11" t="s">
        <v>1</v>
      </c>
      <c r="O5" s="11" t="s">
        <v>1</v>
      </c>
      <c r="P5" s="11">
        <v>17.668995107407689</v>
      </c>
      <c r="Q5" s="11">
        <v>24.087720167410158</v>
      </c>
      <c r="R5" s="11">
        <v>27.991873198362878</v>
      </c>
      <c r="S5" s="11">
        <v>30.518311571416884</v>
      </c>
      <c r="T5" s="11">
        <v>29.701192109565632</v>
      </c>
      <c r="U5" s="11">
        <v>27.479608009744883</v>
      </c>
      <c r="V5" s="11">
        <v>29.88730385164051</v>
      </c>
      <c r="W5" s="11">
        <v>30.818554509565743</v>
      </c>
      <c r="X5" s="11">
        <v>29.154998955929518</v>
      </c>
      <c r="Y5" s="11">
        <v>29.677808852516534</v>
      </c>
      <c r="Z5" s="11">
        <v>28.555251804756903</v>
      </c>
      <c r="AA5" s="11">
        <v>30.39292692794367</v>
      </c>
      <c r="AB5" s="11">
        <v>30.275560961336552</v>
      </c>
      <c r="AC5" s="11">
        <v>31.236542588472243</v>
      </c>
      <c r="AD5" s="11">
        <v>31.154580468951981</v>
      </c>
      <c r="AE5" s="11">
        <v>33.156935445895492</v>
      </c>
      <c r="AF5" s="11">
        <v>34.289098632251473</v>
      </c>
      <c r="AG5" s="11">
        <v>36.01974598740108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0.71391328761079687</v>
      </c>
      <c r="V6" s="14">
        <v>0.44994017768500366</v>
      </c>
      <c r="W6" s="14">
        <v>1.6038508009510077</v>
      </c>
      <c r="X6" s="14">
        <v>1.104308481357662</v>
      </c>
      <c r="Y6" s="14" t="s">
        <v>1</v>
      </c>
      <c r="Z6" s="14" t="s">
        <v>1</v>
      </c>
      <c r="AA6" s="14">
        <v>0.38736574255513717</v>
      </c>
      <c r="AB6" s="14">
        <v>0.33137462672189583</v>
      </c>
      <c r="AC6" s="14">
        <v>0.39032803440333136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4.875444651392618</v>
      </c>
      <c r="R7" s="18">
        <v>3.318204495227544</v>
      </c>
      <c r="S7" s="18">
        <v>7.1598831828558502</v>
      </c>
      <c r="T7" s="18">
        <v>5.3645470455472548</v>
      </c>
      <c r="U7" s="18">
        <v>5.6523741951751596</v>
      </c>
      <c r="V7" s="18">
        <v>8.9866348309699244</v>
      </c>
      <c r="W7" s="18">
        <v>9.794677454468534</v>
      </c>
      <c r="X7" s="18">
        <v>8.5235517762828277</v>
      </c>
      <c r="Y7" s="18">
        <v>9.9528054423115027</v>
      </c>
      <c r="Z7" s="18">
        <v>8.4837244160083252</v>
      </c>
      <c r="AA7" s="18">
        <v>9.4879609229772033</v>
      </c>
      <c r="AB7" s="18">
        <v>9.5043298472508368</v>
      </c>
      <c r="AC7" s="18">
        <v>5.2749087458088653</v>
      </c>
      <c r="AD7" s="18">
        <v>3.4114822323048326</v>
      </c>
      <c r="AE7" s="18">
        <v>3.8707385523274795</v>
      </c>
      <c r="AF7" s="18">
        <v>10.410584576745194</v>
      </c>
      <c r="AG7" s="18">
        <v>8.3557915112199641</v>
      </c>
      <c r="AH7" s="18">
        <v>8.2624239726417947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0.43244312561819975</v>
      </c>
      <c r="P8" s="14">
        <v>0.89258934891365638</v>
      </c>
      <c r="Q8" s="14">
        <v>1.1696193019855758</v>
      </c>
      <c r="R8" s="14">
        <v>0.77878289814776058</v>
      </c>
      <c r="S8" s="14">
        <v>0.56495579220925962</v>
      </c>
      <c r="T8" s="14" t="s">
        <v>1</v>
      </c>
      <c r="U8" s="14">
        <v>1.5457954290876905</v>
      </c>
      <c r="V8" s="14">
        <v>2.0662928477116456</v>
      </c>
      <c r="W8" s="14">
        <v>3.490240019726655</v>
      </c>
      <c r="X8" s="14">
        <v>4.0268456375838921</v>
      </c>
      <c r="Y8" s="14">
        <v>4</v>
      </c>
      <c r="Z8" s="14">
        <v>3.4743202416918426</v>
      </c>
      <c r="AA8" s="14">
        <v>2.6657060518731992</v>
      </c>
      <c r="AB8" s="14">
        <v>3.1185031185031185</v>
      </c>
      <c r="AC8" s="14">
        <v>9.2799188640973647</v>
      </c>
      <c r="AD8" s="14">
        <v>2.2153529108706849</v>
      </c>
      <c r="AE8" s="14">
        <v>7.6339737108190082</v>
      </c>
      <c r="AF8" s="14">
        <v>4.7058823529411775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0.12335136160926084</v>
      </c>
      <c r="P9" s="11">
        <v>0.41032187471505427</v>
      </c>
      <c r="Q9" s="11">
        <v>0.38327229367174859</v>
      </c>
      <c r="R9" s="11" t="s">
        <v>54</v>
      </c>
      <c r="S9" s="11">
        <v>0.46548743183934033</v>
      </c>
      <c r="T9" s="11">
        <v>2.4498795475889103E-2</v>
      </c>
      <c r="U9" s="11">
        <v>5.994927369149182E-2</v>
      </c>
      <c r="V9" s="11">
        <v>2.3166809169007774</v>
      </c>
      <c r="W9" s="11">
        <v>1.286297713605814E-2</v>
      </c>
      <c r="X9" s="11">
        <v>8.4834431467918445E-3</v>
      </c>
      <c r="Y9" s="11">
        <v>1.3703334821581894</v>
      </c>
      <c r="Z9" s="11">
        <v>1.2673908900323996</v>
      </c>
      <c r="AA9" s="11" t="s">
        <v>1</v>
      </c>
      <c r="AB9" s="11" t="s">
        <v>1</v>
      </c>
      <c r="AC9" s="11" t="s">
        <v>54</v>
      </c>
      <c r="AD9" s="11">
        <v>7.1770334928229665E-2</v>
      </c>
      <c r="AE9" s="11">
        <v>0.10773540185304892</v>
      </c>
      <c r="AF9" s="11">
        <v>0.16927634363097757</v>
      </c>
      <c r="AG9" s="11">
        <v>0.16551777855668498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1.8342951360263811</v>
      </c>
      <c r="P10" s="14">
        <v>2.3124874321335209</v>
      </c>
      <c r="Q10" s="14">
        <v>2.0458891013384322</v>
      </c>
      <c r="R10" s="14">
        <v>1.8540252254393652</v>
      </c>
      <c r="S10" s="14">
        <v>2.2118784593135512</v>
      </c>
      <c r="T10" s="14">
        <v>2.3751859010472045</v>
      </c>
      <c r="U10" s="14">
        <v>2.1080648505741166</v>
      </c>
      <c r="V10" s="14">
        <v>2.9620735445598623</v>
      </c>
      <c r="W10" s="14">
        <v>2.333236549094857</v>
      </c>
      <c r="X10" s="14">
        <v>2.7140732369484168</v>
      </c>
      <c r="Y10" s="14">
        <v>2.8839704896042924</v>
      </c>
      <c r="Z10" s="14">
        <v>3.5695258391049549</v>
      </c>
      <c r="AA10" s="14">
        <v>4.3530834340991538</v>
      </c>
      <c r="AB10" s="14">
        <v>4.6338436077782372</v>
      </c>
      <c r="AC10" s="14">
        <v>4.003035477139063</v>
      </c>
      <c r="AD10" s="14">
        <v>3.7757009345794392</v>
      </c>
      <c r="AE10" s="14">
        <v>4.2901859694347264</v>
      </c>
      <c r="AF10" s="14">
        <v>4.4259504444864755</v>
      </c>
      <c r="AG10" s="14">
        <v>4.2554703299506258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0.83578176891186373</v>
      </c>
      <c r="N11" s="11">
        <v>0.87938668559508548</v>
      </c>
      <c r="O11" s="11">
        <v>0.65897195519406904</v>
      </c>
      <c r="P11" s="11">
        <v>0.57713607177180037</v>
      </c>
      <c r="Q11" s="11">
        <v>0.52675549435697888</v>
      </c>
      <c r="R11" s="11">
        <v>0.40841663517845461</v>
      </c>
      <c r="S11" s="11">
        <v>0.45058845367670936</v>
      </c>
      <c r="T11" s="11">
        <v>0.54348273167253935</v>
      </c>
      <c r="U11" s="11">
        <v>0.58363683966348545</v>
      </c>
      <c r="V11" s="11">
        <v>0.58201426403532297</v>
      </c>
      <c r="W11" s="11">
        <v>0.81121909300542971</v>
      </c>
      <c r="X11" s="11">
        <v>1.1487324055975274</v>
      </c>
      <c r="Y11" s="11">
        <v>1.2377976449832737</v>
      </c>
      <c r="Z11" s="11">
        <v>1.0237072637264748</v>
      </c>
      <c r="AA11" s="11" t="s">
        <v>1</v>
      </c>
      <c r="AB11" s="11">
        <v>1.1426832804841525</v>
      </c>
      <c r="AC11" s="11">
        <v>1.1746502944636998</v>
      </c>
      <c r="AD11" s="11">
        <v>1.0308042559122801</v>
      </c>
      <c r="AE11" s="11">
        <v>1.1846938016334427</v>
      </c>
      <c r="AF11" s="11">
        <v>1.0589890163471656</v>
      </c>
      <c r="AG11" s="11">
        <v>1.1745769174005019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0.34192209060935408</v>
      </c>
      <c r="R12" s="14">
        <v>0.6065665723118665</v>
      </c>
      <c r="S12" s="14">
        <v>0.20022452924088283</v>
      </c>
      <c r="T12" s="14">
        <v>0.30969069762926432</v>
      </c>
      <c r="U12" s="14">
        <v>0.47561363094765269</v>
      </c>
      <c r="V12" s="14">
        <v>1.3591188696792122</v>
      </c>
      <c r="W12" s="14">
        <v>0.41016956607798716</v>
      </c>
      <c r="X12" s="14">
        <v>0.60552112180755202</v>
      </c>
      <c r="Y12" s="14">
        <v>4.1060998638619299</v>
      </c>
      <c r="Z12" s="14">
        <v>0.25183864497437042</v>
      </c>
      <c r="AA12" s="14">
        <v>4.8428234737034677E-2</v>
      </c>
      <c r="AB12" s="14">
        <v>0.36414729816755459</v>
      </c>
      <c r="AC12" s="14">
        <v>0.74119167387566354</v>
      </c>
      <c r="AD12" s="14">
        <v>0.7849468916915453</v>
      </c>
      <c r="AE12" s="14">
        <v>0.44974119520758676</v>
      </c>
      <c r="AF12" s="14">
        <v>0.48073462009166751</v>
      </c>
      <c r="AG12" s="14">
        <v>0.87065087428409116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0.66666666666666674</v>
      </c>
      <c r="S13" s="11" t="s">
        <v>54</v>
      </c>
      <c r="T13" s="11">
        <v>5.9136605558840927E-2</v>
      </c>
      <c r="U13" s="11" t="s">
        <v>54</v>
      </c>
      <c r="V13" s="11" t="s">
        <v>54</v>
      </c>
      <c r="W13" s="11" t="s">
        <v>54</v>
      </c>
      <c r="X13" s="11" t="s">
        <v>54</v>
      </c>
      <c r="Y13" s="11">
        <v>0.15503875968992248</v>
      </c>
      <c r="Z13" s="11">
        <v>0.23023791250959322</v>
      </c>
      <c r="AA13" s="11" t="s">
        <v>54</v>
      </c>
      <c r="AB13" s="11" t="s">
        <v>1</v>
      </c>
      <c r="AC13" s="11">
        <v>0.10954440761754959</v>
      </c>
      <c r="AD13" s="11" t="s">
        <v>1</v>
      </c>
      <c r="AE13" s="11">
        <v>1.9433631113243411E-2</v>
      </c>
      <c r="AF13" s="11" t="s">
        <v>1</v>
      </c>
      <c r="AG13" s="11" t="s">
        <v>54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>
        <v>0.11618900077459333</v>
      </c>
      <c r="P14" s="14" t="s">
        <v>1</v>
      </c>
      <c r="Q14" s="14">
        <v>0.21101732563305201</v>
      </c>
      <c r="R14" s="14">
        <v>0.67653860757309037</v>
      </c>
      <c r="S14" s="14">
        <v>0.67692773134667017</v>
      </c>
      <c r="T14" s="14">
        <v>1.0508460551901038</v>
      </c>
      <c r="U14" s="14">
        <v>0.66545195278459968</v>
      </c>
      <c r="V14" s="14">
        <v>0.70322964726893877</v>
      </c>
      <c r="W14" s="14">
        <v>0.36554115164305095</v>
      </c>
      <c r="X14" s="14">
        <v>0.53611366925404558</v>
      </c>
      <c r="Y14" s="14">
        <v>1.0008851365152855</v>
      </c>
      <c r="Z14" s="14">
        <v>0.53976930065481155</v>
      </c>
      <c r="AA14" s="14">
        <v>0.71462928605785758</v>
      </c>
      <c r="AB14" s="14">
        <v>0.84463201832016799</v>
      </c>
      <c r="AC14" s="14">
        <v>0.75400286464598754</v>
      </c>
      <c r="AD14" s="14">
        <v>0.6493048405671098</v>
      </c>
      <c r="AE14" s="14">
        <v>0.81322301653088747</v>
      </c>
      <c r="AF14" s="14">
        <v>1.2255268858371429</v>
      </c>
      <c r="AG14" s="14">
        <v>0.7441718205577913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 t="s">
        <v>54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 t="s">
        <v>54</v>
      </c>
      <c r="V15" s="11" t="s">
        <v>54</v>
      </c>
      <c r="W15" s="11" t="s">
        <v>54</v>
      </c>
      <c r="X15" s="11" t="s">
        <v>54</v>
      </c>
      <c r="Y15" s="11" t="s">
        <v>54</v>
      </c>
      <c r="Z15" s="11" t="s">
        <v>54</v>
      </c>
      <c r="AA15" s="11" t="s">
        <v>54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1.6300643134465487</v>
      </c>
      <c r="Q16" s="14">
        <v>2.0680861915083515</v>
      </c>
      <c r="R16" s="14">
        <v>3.1265793705490466</v>
      </c>
      <c r="S16" s="14">
        <v>0.8951775916835113</v>
      </c>
      <c r="T16" s="14">
        <v>1.847191463660157</v>
      </c>
      <c r="U16" s="14">
        <v>2.7683777841506547</v>
      </c>
      <c r="V16" s="14">
        <v>2.8582554517133953</v>
      </c>
      <c r="W16" s="14">
        <v>1.0985437068622845</v>
      </c>
      <c r="X16" s="14">
        <v>1.0408107367844426</v>
      </c>
      <c r="Y16" s="14">
        <v>1.4942807730817074</v>
      </c>
      <c r="Z16" s="14">
        <v>2.74498782087315</v>
      </c>
      <c r="AA16" s="14">
        <v>2.9728267404112061</v>
      </c>
      <c r="AB16" s="14">
        <v>1.7555555555555553</v>
      </c>
      <c r="AC16" s="14">
        <v>2.0842391818061516</v>
      </c>
      <c r="AD16" s="14">
        <v>2.1844608990992134</v>
      </c>
      <c r="AE16" s="14">
        <v>1.8998970300228148</v>
      </c>
      <c r="AF16" s="14">
        <v>1.5181518151815181</v>
      </c>
      <c r="AG16" s="14">
        <v>0.61594534884904761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7.8652255543715421</v>
      </c>
      <c r="Y17" s="11">
        <v>7.9404466501240707</v>
      </c>
      <c r="Z17" s="11">
        <v>5.8974358974358969</v>
      </c>
      <c r="AA17" s="11">
        <v>7.6923076923076925</v>
      </c>
      <c r="AB17" s="11">
        <v>11.396011396011396</v>
      </c>
      <c r="AC17" s="11">
        <v>9.7222222222222232</v>
      </c>
      <c r="AD17" s="11">
        <v>8.9622641509433958</v>
      </c>
      <c r="AE17" s="11">
        <v>8.9430894308943092</v>
      </c>
      <c r="AF17" s="11">
        <v>10.204081632653059</v>
      </c>
      <c r="AG17" s="11">
        <v>8.7499726494978454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0.21852399097908082</v>
      </c>
      <c r="W18" s="14">
        <v>1.0981947113432753</v>
      </c>
      <c r="X18" s="14">
        <v>1.2200273962080574</v>
      </c>
      <c r="Y18" s="14">
        <v>0.97234017087197144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1.3725543552205501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0.71796410179491033</v>
      </c>
      <c r="V19" s="11">
        <v>0.8666651581111261</v>
      </c>
      <c r="W19" s="11">
        <v>1.2561444924418266</v>
      </c>
      <c r="X19" s="11">
        <v>0.40987429633169176</v>
      </c>
      <c r="Y19" s="11">
        <v>0.86205243273306098</v>
      </c>
      <c r="Z19" s="11">
        <v>0.653539773364748</v>
      </c>
      <c r="AA19" s="11">
        <v>0.18669335856853431</v>
      </c>
      <c r="AB19" s="11">
        <v>1.0736699546936412</v>
      </c>
      <c r="AC19" s="11">
        <v>0.19443931276556436</v>
      </c>
      <c r="AD19" s="11">
        <v>0.41191314677744745</v>
      </c>
      <c r="AE19" s="11">
        <v>0.15053634804801211</v>
      </c>
      <c r="AF19" s="11">
        <v>0.14740473576917046</v>
      </c>
      <c r="AG19" s="11">
        <v>0.18296131591808737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54</v>
      </c>
      <c r="Q20" s="14" t="s">
        <v>54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>
        <v>2.5062656641604009</v>
      </c>
      <c r="W20" s="14">
        <v>1.6163793103448274</v>
      </c>
      <c r="X20" s="14">
        <v>0.70704690077775145</v>
      </c>
      <c r="Y20" s="14">
        <v>0.53304904051172708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6.9364788344890478</v>
      </c>
      <c r="X22" s="14">
        <v>7.8510921336545083</v>
      </c>
      <c r="Y22" s="14">
        <v>4.5990566037735849</v>
      </c>
      <c r="Z22" s="14">
        <v>2.1372328458942635</v>
      </c>
      <c r="AA22" s="14">
        <v>3.7777777777777777</v>
      </c>
      <c r="AB22" s="14">
        <v>4.117009750812568</v>
      </c>
      <c r="AC22" s="14">
        <v>3.1973539140022051</v>
      </c>
      <c r="AD22" s="14">
        <v>2.780638516992791</v>
      </c>
      <c r="AE22" s="14">
        <v>2.6627218934911245</v>
      </c>
      <c r="AF22" s="14">
        <v>2.6974951830443161</v>
      </c>
      <c r="AG22" s="14">
        <v>2.7104851272263808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2.1115640262935624</v>
      </c>
      <c r="U23" s="11">
        <v>0.45951156812339322</v>
      </c>
      <c r="V23" s="11">
        <v>0.79970044665543338</v>
      </c>
      <c r="W23" s="11" t="s">
        <v>1</v>
      </c>
      <c r="X23" s="11">
        <v>1.8191332951232275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0.95703955763504889</v>
      </c>
      <c r="AD23" s="11" t="s">
        <v>1</v>
      </c>
      <c r="AE23" s="11">
        <v>0.25168331108005193</v>
      </c>
      <c r="AF23" s="11">
        <v>0.26991250140823919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0.27978339350180503</v>
      </c>
      <c r="M24" s="14">
        <v>0.37119697103271637</v>
      </c>
      <c r="N24" s="14">
        <v>0.31736693810570638</v>
      </c>
      <c r="O24" s="14">
        <v>0.27260309802667909</v>
      </c>
      <c r="P24" s="14">
        <v>0.1518996081680562</v>
      </c>
      <c r="Q24" s="14">
        <v>3.3608275610645284E-2</v>
      </c>
      <c r="R24" s="14">
        <v>5.2773673158754315E-2</v>
      </c>
      <c r="S24" s="14">
        <v>7.1554411166824788E-2</v>
      </c>
      <c r="T24" s="14">
        <v>0.28515898808385909</v>
      </c>
      <c r="U24" s="14">
        <v>0.62605844857976567</v>
      </c>
      <c r="V24" s="14">
        <v>0.65006521030322784</v>
      </c>
      <c r="W24" s="14">
        <v>0.22658849627634287</v>
      </c>
      <c r="X24" s="14">
        <v>0.46931349819680568</v>
      </c>
      <c r="Y24" s="14">
        <v>0.42065919130139307</v>
      </c>
      <c r="Z24" s="14">
        <v>0.55351741005342092</v>
      </c>
      <c r="AA24" s="14">
        <v>0.48524255225158064</v>
      </c>
      <c r="AB24" s="14">
        <v>2.1198626590295313</v>
      </c>
      <c r="AC24" s="14">
        <v>2.7655686700577808</v>
      </c>
      <c r="AD24" s="14">
        <v>2.5462805533263513</v>
      </c>
      <c r="AE24" s="14">
        <v>2.7811602602087664</v>
      </c>
      <c r="AF24" s="14">
        <v>1.8621322725881888</v>
      </c>
      <c r="AG24" s="14">
        <v>2.8542831910509272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0.35459919087187186</v>
      </c>
      <c r="S25" s="11">
        <v>0.34848897359106995</v>
      </c>
      <c r="T25" s="11" t="s">
        <v>1</v>
      </c>
      <c r="U25" s="11">
        <v>0.57630677561370403</v>
      </c>
      <c r="V25" s="11" t="s">
        <v>1</v>
      </c>
      <c r="W25" s="11">
        <v>0.30619300036216379</v>
      </c>
      <c r="X25" s="11" t="s">
        <v>1</v>
      </c>
      <c r="Y25" s="11">
        <v>0.76091177612765815</v>
      </c>
      <c r="Z25" s="11" t="s">
        <v>1</v>
      </c>
      <c r="AA25" s="11">
        <v>0.82329930806276275</v>
      </c>
      <c r="AB25" s="11" t="s">
        <v>1</v>
      </c>
      <c r="AC25" s="11">
        <v>0.96962078045732469</v>
      </c>
      <c r="AD25" s="11" t="s">
        <v>1</v>
      </c>
      <c r="AE25" s="11">
        <v>1.2298326389611243</v>
      </c>
      <c r="AF25" s="11" t="s">
        <v>1</v>
      </c>
      <c r="AG25" s="11">
        <v>0.87905343814586523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1.0933684824650491</v>
      </c>
      <c r="O26" s="14">
        <v>0.53133659764740515</v>
      </c>
      <c r="P26" s="14">
        <v>0.65710009251034973</v>
      </c>
      <c r="Q26" s="14">
        <v>0.67522128269791815</v>
      </c>
      <c r="R26" s="14">
        <v>0.56369563200053696</v>
      </c>
      <c r="S26" s="14">
        <v>0.42994459964960463</v>
      </c>
      <c r="T26" s="14">
        <v>0.26752948885976408</v>
      </c>
      <c r="U26" s="14">
        <v>8.9458810659697963E-2</v>
      </c>
      <c r="V26" s="14">
        <v>0.17455664977445118</v>
      </c>
      <c r="W26" s="14">
        <v>0.29121267515508131</v>
      </c>
      <c r="X26" s="14">
        <v>0.4123332394536372</v>
      </c>
      <c r="Y26" s="14">
        <v>0.31400201752477408</v>
      </c>
      <c r="Z26" s="14">
        <v>0.30606807281869564</v>
      </c>
      <c r="AA26" s="14">
        <v>0.19531382149760146</v>
      </c>
      <c r="AB26" s="14">
        <v>0.18896169231146778</v>
      </c>
      <c r="AC26" s="14">
        <v>0.12606946062172789</v>
      </c>
      <c r="AD26" s="14">
        <v>3.8882218367467081E-2</v>
      </c>
      <c r="AE26" s="14">
        <v>0.40424780036158092</v>
      </c>
      <c r="AF26" s="14">
        <v>0.25483154940735897</v>
      </c>
      <c r="AG26" s="14">
        <v>0.58331999928885092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0.93754725540601858</v>
      </c>
      <c r="P27" s="11" t="s">
        <v>1</v>
      </c>
      <c r="Q27" s="11">
        <v>1.4108593415989739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1.8072089398812881</v>
      </c>
      <c r="X27" s="11" t="s">
        <v>1</v>
      </c>
      <c r="Y27" s="11">
        <v>1.2556994123814402</v>
      </c>
      <c r="Z27" s="11" t="s">
        <v>1</v>
      </c>
      <c r="AA27" s="11">
        <v>1.1745071450923124</v>
      </c>
      <c r="AB27" s="11" t="s">
        <v>1</v>
      </c>
      <c r="AC27" s="11">
        <v>1.3410471250609566</v>
      </c>
      <c r="AD27" s="11" t="s">
        <v>1</v>
      </c>
      <c r="AE27" s="11">
        <v>1.5058976218650988</v>
      </c>
      <c r="AF27" s="11">
        <v>1.222917132008041</v>
      </c>
      <c r="AG27" s="11">
        <v>1.1183783683059498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0.86324864297769466</v>
      </c>
      <c r="S28" s="14">
        <v>0.4713440811792608</v>
      </c>
      <c r="T28" s="14">
        <v>0.32079997687928097</v>
      </c>
      <c r="U28" s="14">
        <v>0.4829647805723522</v>
      </c>
      <c r="V28" s="14">
        <v>0.61241503142234199</v>
      </c>
      <c r="W28" s="14">
        <v>0.40671425815164963</v>
      </c>
      <c r="X28" s="14">
        <v>0.34003414277253252</v>
      </c>
      <c r="Y28" s="14">
        <v>0.60818694755686264</v>
      </c>
      <c r="Z28" s="14">
        <v>0.13911723789047681</v>
      </c>
      <c r="AA28" s="14">
        <v>0.22334821031117785</v>
      </c>
      <c r="AB28" s="14">
        <v>0.32024688123207712</v>
      </c>
      <c r="AC28" s="14">
        <v>0.24642712751962115</v>
      </c>
      <c r="AD28" s="14">
        <v>6.8387436788676537E-2</v>
      </c>
      <c r="AE28" s="14">
        <v>0.10262103150272042</v>
      </c>
      <c r="AF28" s="14">
        <v>7.0731618847255984E-2</v>
      </c>
      <c r="AG28" s="14">
        <v>0.10479588352349664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1.5575266307346265</v>
      </c>
      <c r="P29" s="11">
        <v>1.5156358212135739</v>
      </c>
      <c r="Q29" s="11">
        <v>0.20225281602002507</v>
      </c>
      <c r="R29" s="11">
        <v>0.28851750930089343</v>
      </c>
      <c r="S29" s="11">
        <v>0.74618336190709444</v>
      </c>
      <c r="T29" s="11">
        <v>0.57977444999075622</v>
      </c>
      <c r="U29" s="11">
        <v>0.46057601337723963</v>
      </c>
      <c r="V29" s="11">
        <v>1.1212395435583906</v>
      </c>
      <c r="W29" s="11">
        <v>0.33872847744287377</v>
      </c>
      <c r="X29" s="11">
        <v>0.41981182552291268</v>
      </c>
      <c r="Y29" s="11">
        <v>0.54248656112837212</v>
      </c>
      <c r="Z29" s="11">
        <v>1.2374294711374194</v>
      </c>
      <c r="AA29" s="11">
        <v>1.0371643319620198</v>
      </c>
      <c r="AB29" s="11">
        <v>0.75322319047749953</v>
      </c>
      <c r="AC29" s="11" t="s">
        <v>1</v>
      </c>
      <c r="AD29" s="11" t="s">
        <v>1</v>
      </c>
      <c r="AE29" s="11">
        <v>1.4856774835697242</v>
      </c>
      <c r="AF29" s="11">
        <v>1.2208584973050198</v>
      </c>
      <c r="AG29" s="11">
        <v>1.1663049701101067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0.32639971278206126</v>
      </c>
      <c r="R30" s="14">
        <v>7.6719179388925654E-2</v>
      </c>
      <c r="S30" s="14">
        <v>0.14717884507393642</v>
      </c>
      <c r="T30" s="14">
        <v>0.20102623669305103</v>
      </c>
      <c r="U30" s="14">
        <v>0.54251617759460802</v>
      </c>
      <c r="V30" s="14">
        <v>0.254012711554985</v>
      </c>
      <c r="W30" s="14">
        <v>0.28612955833455511</v>
      </c>
      <c r="X30" s="14">
        <v>0.46017321130887889</v>
      </c>
      <c r="Y30" s="14">
        <v>0.56582461981477916</v>
      </c>
      <c r="Z30" s="14">
        <v>2.3197208446897593</v>
      </c>
      <c r="AA30" s="14">
        <v>0.59523809523809523</v>
      </c>
      <c r="AB30" s="14">
        <v>0.57072971871178158</v>
      </c>
      <c r="AC30" s="14">
        <v>0.84168336673346689</v>
      </c>
      <c r="AD30" s="14">
        <v>1.1133200795228628</v>
      </c>
      <c r="AE30" s="14">
        <v>0.6797583081570997</v>
      </c>
      <c r="AF30" s="14">
        <v>0.65383218307301127</v>
      </c>
      <c r="AG30" s="14">
        <v>0.66827604573843857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0.22892819979188342</v>
      </c>
      <c r="R31" s="11" t="s">
        <v>1</v>
      </c>
      <c r="S31" s="11">
        <v>0.33923859781379567</v>
      </c>
      <c r="T31" s="11" t="s">
        <v>1</v>
      </c>
      <c r="U31" s="11">
        <v>0.46370967741935482</v>
      </c>
      <c r="V31" s="11" t="s">
        <v>1</v>
      </c>
      <c r="W31" s="11">
        <v>0.35163117796444621</v>
      </c>
      <c r="X31" s="11" t="s">
        <v>1</v>
      </c>
      <c r="Y31" s="11">
        <v>0.34865983874482459</v>
      </c>
      <c r="Z31" s="11" t="s">
        <v>1</v>
      </c>
      <c r="AA31" s="11">
        <v>0.44804779176445492</v>
      </c>
      <c r="AB31" s="11" t="s">
        <v>1</v>
      </c>
      <c r="AC31" s="11">
        <v>0.3017930055032842</v>
      </c>
      <c r="AD31" s="11" t="s">
        <v>1</v>
      </c>
      <c r="AE31" s="11">
        <v>0.69957248348231638</v>
      </c>
      <c r="AF31" s="11" t="s">
        <v>1</v>
      </c>
      <c r="AG31" s="11">
        <v>0.20617500450977477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27.099999999999998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 t="s">
        <v>54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0.260175508224192</v>
      </c>
      <c r="Z39" s="11">
        <v>5.1301871440195272</v>
      </c>
      <c r="AA39" s="11">
        <v>12.302771855010661</v>
      </c>
      <c r="AB39" s="11">
        <v>17.193810228317805</v>
      </c>
      <c r="AC39" s="11">
        <v>18.728820922756103</v>
      </c>
      <c r="AD39" s="11" t="s">
        <v>54</v>
      </c>
      <c r="AE39" s="11">
        <v>3.9770216526734425</v>
      </c>
      <c r="AF39" s="11" t="s">
        <v>54</v>
      </c>
      <c r="AG39" s="11" t="s">
        <v>54</v>
      </c>
      <c r="AH39" s="11">
        <v>7.123549778831588E-2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2.4264188484216147</v>
      </c>
      <c r="P48" s="14" t="s">
        <v>1</v>
      </c>
      <c r="Q48" s="14">
        <v>2.4780867871442487</v>
      </c>
      <c r="R48" s="14" t="s">
        <v>1</v>
      </c>
      <c r="S48" s="14">
        <v>2.0827877581661691</v>
      </c>
      <c r="T48" s="14">
        <v>1.8852185518852185</v>
      </c>
      <c r="U48" s="14">
        <v>1.7879520881298632</v>
      </c>
      <c r="V48" s="14">
        <v>1.7139437803644446</v>
      </c>
      <c r="W48" s="14">
        <v>1.7921434785518306</v>
      </c>
      <c r="X48" s="14">
        <v>1.8975308016021901</v>
      </c>
      <c r="Y48" s="14">
        <v>1.9330341732827063</v>
      </c>
      <c r="Z48" s="14">
        <v>2.2947540264613435</v>
      </c>
      <c r="AA48" s="14">
        <v>2.0176029507581199</v>
      </c>
      <c r="AB48" s="14">
        <v>3.3005030506508422</v>
      </c>
      <c r="AC48" s="14">
        <v>2.9159664753691192</v>
      </c>
      <c r="AD48" s="14">
        <v>2.1025488445899039</v>
      </c>
      <c r="AE48" s="14">
        <v>0.79236062121072703</v>
      </c>
      <c r="AF48" s="14">
        <v>1.2525340283811179</v>
      </c>
      <c r="AG48" s="14">
        <v>0.69271457477491516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4.4681464398962235E-2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1.9115648785460067</v>
      </c>
      <c r="V54" s="14">
        <v>2.601489378117948</v>
      </c>
      <c r="W54" s="14">
        <v>1.2887367091267712</v>
      </c>
      <c r="X54" s="14" t="s">
        <v>1</v>
      </c>
      <c r="Y54" s="14" t="s">
        <v>1</v>
      </c>
      <c r="Z54" s="14" t="s">
        <v>1</v>
      </c>
      <c r="AA54" s="14">
        <v>0.10763812688758607</v>
      </c>
      <c r="AB54" s="14">
        <v>0.21117510356673738</v>
      </c>
      <c r="AC54" s="14">
        <v>0.50665523824587988</v>
      </c>
      <c r="AD54" s="14">
        <v>1.1714252884188741</v>
      </c>
      <c r="AE54" s="14">
        <v>0.14762350359781873</v>
      </c>
      <c r="AF54" s="14">
        <v>7.6891660772278062E-2</v>
      </c>
      <c r="AG54" s="14">
        <v>4.161422646539284E-2</v>
      </c>
      <c r="AH54" s="14">
        <v>0.26693171170619728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1.7006357761440046E-2</v>
      </c>
      <c r="P57" s="11">
        <v>2.0824837089034855E-2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1.3969200863335961E-2</v>
      </c>
      <c r="V57" s="11">
        <v>0.11605729515793127</v>
      </c>
      <c r="W57" s="11">
        <v>0.20506464562043336</v>
      </c>
      <c r="X57" s="11">
        <v>0.16145611142698668</v>
      </c>
      <c r="Y57" s="11">
        <v>0.13443524885746239</v>
      </c>
      <c r="Z57" s="11">
        <v>8.3499472264571342E-2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0.66416893732970017</v>
      </c>
      <c r="X58" s="14">
        <v>0.6534744592728946</v>
      </c>
      <c r="Y58" s="14">
        <v>0.79354640711999636</v>
      </c>
      <c r="Z58" s="14">
        <v>0.72450724507245079</v>
      </c>
      <c r="AA58" s="14">
        <v>0.61513518668637646</v>
      </c>
      <c r="AB58" s="14">
        <v>0.81521739130434778</v>
      </c>
      <c r="AC58" s="14">
        <v>1.0198506647240939</v>
      </c>
      <c r="AD58" s="14">
        <v>1.5973661748567247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8.3278446663329557</v>
      </c>
      <c r="M5" s="11" t="s">
        <v>1</v>
      </c>
      <c r="N5" s="11" t="s">
        <v>1</v>
      </c>
      <c r="O5" s="11" t="s">
        <v>1</v>
      </c>
      <c r="P5" s="11">
        <v>15.959407205372091</v>
      </c>
      <c r="Q5" s="11">
        <v>23.223942714260794</v>
      </c>
      <c r="R5" s="11">
        <v>24.119957998406839</v>
      </c>
      <c r="S5" s="11">
        <v>26.589478615707389</v>
      </c>
      <c r="T5" s="11">
        <v>31.480401052615083</v>
      </c>
      <c r="U5" s="11">
        <v>32.210494206025139</v>
      </c>
      <c r="V5" s="11">
        <v>26.019155697654039</v>
      </c>
      <c r="W5" s="11">
        <v>26.18308331151098</v>
      </c>
      <c r="X5" s="11">
        <v>24.674477249092025</v>
      </c>
      <c r="Y5" s="11">
        <v>25.275652491089911</v>
      </c>
      <c r="Z5" s="11" t="s">
        <v>1</v>
      </c>
      <c r="AA5" s="11">
        <v>22.131344700902044</v>
      </c>
      <c r="AB5" s="11" t="s">
        <v>1</v>
      </c>
      <c r="AC5" s="11">
        <v>31.400369919249339</v>
      </c>
      <c r="AD5" s="11" t="s">
        <v>1</v>
      </c>
      <c r="AE5" s="11">
        <v>25.831500011134722</v>
      </c>
      <c r="AF5" s="11" t="s">
        <v>1</v>
      </c>
      <c r="AG5" s="11">
        <v>26.181030663005618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12.862433384518109</v>
      </c>
      <c r="V6" s="14" t="s">
        <v>1</v>
      </c>
      <c r="W6" s="14" t="s">
        <v>1</v>
      </c>
      <c r="X6" s="14" t="s">
        <v>1</v>
      </c>
      <c r="Y6" s="14" t="s">
        <v>1</v>
      </c>
      <c r="Z6" s="14" t="s">
        <v>1</v>
      </c>
      <c r="AA6" s="14">
        <v>0.21544439354930425</v>
      </c>
      <c r="AB6" s="14">
        <v>0.24695139460535637</v>
      </c>
      <c r="AC6" s="14">
        <v>0.34183787543785554</v>
      </c>
      <c r="AD6" s="14" t="s">
        <v>1</v>
      </c>
      <c r="AE6" s="14" t="s">
        <v>1</v>
      </c>
      <c r="AF6" s="14" t="s">
        <v>1</v>
      </c>
      <c r="AG6" s="14" t="s">
        <v>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30.430799146033081</v>
      </c>
      <c r="R7" s="18">
        <v>23.732943687877881</v>
      </c>
      <c r="S7" s="18">
        <v>30.862564507555845</v>
      </c>
      <c r="T7" s="18">
        <v>18.108473166388382</v>
      </c>
      <c r="U7" s="18">
        <v>15.692758488630334</v>
      </c>
      <c r="V7" s="18">
        <v>20.932459266215371</v>
      </c>
      <c r="W7" s="18">
        <v>20.353234633410779</v>
      </c>
      <c r="X7" s="18">
        <v>16.583611491798177</v>
      </c>
      <c r="Y7" s="18">
        <v>17.28975940822685</v>
      </c>
      <c r="Z7" s="18">
        <v>10.795928887151387</v>
      </c>
      <c r="AA7" s="18">
        <v>11.446389463009361</v>
      </c>
      <c r="AB7" s="18">
        <v>8.3597254239198051</v>
      </c>
      <c r="AC7" s="18">
        <v>4.4921011461647833</v>
      </c>
      <c r="AD7" s="18">
        <v>3.0266330399923871</v>
      </c>
      <c r="AE7" s="18">
        <v>3.1801658880425263</v>
      </c>
      <c r="AF7" s="18">
        <v>7.8623102739825823</v>
      </c>
      <c r="AG7" s="18">
        <v>5.876795757441057</v>
      </c>
      <c r="AH7" s="18">
        <v>5.4945030978483391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0.37802044561451315</v>
      </c>
      <c r="P8" s="14" t="s">
        <v>1</v>
      </c>
      <c r="Q8" s="14">
        <v>0.95041325056596704</v>
      </c>
      <c r="R8" s="14" t="s">
        <v>1</v>
      </c>
      <c r="S8" s="14">
        <v>0.26738861592967678</v>
      </c>
      <c r="T8" s="14" t="s">
        <v>1</v>
      </c>
      <c r="U8" s="14">
        <v>0.49888465085186118</v>
      </c>
      <c r="V8" s="14">
        <v>0.95309657517994162</v>
      </c>
      <c r="W8" s="14">
        <v>1.5463511735399633</v>
      </c>
      <c r="X8" s="14">
        <v>2.1619890299075153</v>
      </c>
      <c r="Y8" s="14">
        <v>2.5580293699668402</v>
      </c>
      <c r="Z8" s="14" t="s">
        <v>1</v>
      </c>
      <c r="AA8" s="14">
        <v>1.8426294820717133</v>
      </c>
      <c r="AB8" s="14" t="s">
        <v>1</v>
      </c>
      <c r="AC8" s="14">
        <v>4.9299568965517242</v>
      </c>
      <c r="AD8" s="14" t="s">
        <v>1</v>
      </c>
      <c r="AE8" s="14">
        <v>10.449826989619377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0.50465838509316774</v>
      </c>
      <c r="P9" s="11">
        <v>1.0174089984173638</v>
      </c>
      <c r="Q9" s="11">
        <v>0.64710957722174289</v>
      </c>
      <c r="R9" s="11" t="s">
        <v>54</v>
      </c>
      <c r="S9" s="11">
        <v>1.1361791916896611</v>
      </c>
      <c r="T9" s="11">
        <v>0.1294777729823047</v>
      </c>
      <c r="U9" s="11">
        <v>0.22371364653243847</v>
      </c>
      <c r="V9" s="11">
        <v>9.001740230976111</v>
      </c>
      <c r="W9" s="11">
        <v>2.2922636103151865E-2</v>
      </c>
      <c r="X9" s="11">
        <v>4.7946300143838903E-2</v>
      </c>
      <c r="Y9" s="11">
        <v>4.8357774815173924</v>
      </c>
      <c r="Z9" s="11">
        <v>3.4629404617253954</v>
      </c>
      <c r="AA9" s="11" t="s">
        <v>1</v>
      </c>
      <c r="AB9" s="11" t="s">
        <v>1</v>
      </c>
      <c r="AC9" s="11" t="s">
        <v>54</v>
      </c>
      <c r="AD9" s="11">
        <v>0.40871934604904631</v>
      </c>
      <c r="AE9" s="11">
        <v>0.27670171555063644</v>
      </c>
      <c r="AF9" s="11">
        <v>0.59925093632958804</v>
      </c>
      <c r="AG9" s="11">
        <v>0.78886310904872392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24.793848896813017</v>
      </c>
      <c r="P10" s="14">
        <v>26.277905993647604</v>
      </c>
      <c r="Q10" s="14">
        <v>5.0561611923089647</v>
      </c>
      <c r="R10" s="14">
        <v>3.7831795532483281</v>
      </c>
      <c r="S10" s="14">
        <v>4.5639182908252947</v>
      </c>
      <c r="T10" s="14">
        <v>4.1000368978305319</v>
      </c>
      <c r="U10" s="14">
        <v>4.5630349635146557</v>
      </c>
      <c r="V10" s="14">
        <v>6.6113813819012837</v>
      </c>
      <c r="W10" s="14">
        <v>5.6397444455039567</v>
      </c>
      <c r="X10" s="14">
        <v>4.3114232726578647</v>
      </c>
      <c r="Y10" s="14">
        <v>3.105253655894566</v>
      </c>
      <c r="Z10" s="14">
        <v>2.191930207197383</v>
      </c>
      <c r="AA10" s="14">
        <v>3.125</v>
      </c>
      <c r="AB10" s="14">
        <v>4.5574771108850456</v>
      </c>
      <c r="AC10" s="14">
        <v>5.1893753074274471</v>
      </c>
      <c r="AD10" s="14">
        <v>3.3734134936539748</v>
      </c>
      <c r="AE10" s="14">
        <v>3.1717941736999724</v>
      </c>
      <c r="AF10" s="14">
        <v>3.4852546916890081</v>
      </c>
      <c r="AG10" s="14">
        <v>3.2598425416639336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3.5855315116095401</v>
      </c>
      <c r="N11" s="11">
        <v>3.0206390276189903</v>
      </c>
      <c r="O11" s="11">
        <v>2.264830167537832</v>
      </c>
      <c r="P11" s="11">
        <v>1.8450963169292531</v>
      </c>
      <c r="Q11" s="11">
        <v>2.0766070754924968</v>
      </c>
      <c r="R11" s="11">
        <v>1.5356347713262397</v>
      </c>
      <c r="S11" s="11">
        <v>1.4598860281662875</v>
      </c>
      <c r="T11" s="11">
        <v>1.6639770151397844</v>
      </c>
      <c r="U11" s="11">
        <v>2.0204222609185161</v>
      </c>
      <c r="V11" s="11">
        <v>1.7088007987671536</v>
      </c>
      <c r="W11" s="11">
        <v>2.2073429761530496</v>
      </c>
      <c r="X11" s="11">
        <v>3.0070733531013079</v>
      </c>
      <c r="Y11" s="11">
        <v>3.1732768311001025</v>
      </c>
      <c r="Z11" s="11">
        <v>2.7043639652460172</v>
      </c>
      <c r="AA11" s="11" t="s">
        <v>1</v>
      </c>
      <c r="AB11" s="11">
        <v>3.368065870377948</v>
      </c>
      <c r="AC11" s="11">
        <v>3.3569006019540271</v>
      </c>
      <c r="AD11" s="11">
        <v>3.1699629366093141</v>
      </c>
      <c r="AE11" s="11">
        <v>3.6565997114086382</v>
      </c>
      <c r="AF11" s="11">
        <v>3.207522971256902</v>
      </c>
      <c r="AG11" s="11">
        <v>3.2641053509419518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6.8292682926829276</v>
      </c>
      <c r="R12" s="14">
        <v>9.3429776974080774</v>
      </c>
      <c r="S12" s="14">
        <v>0.56870479947403019</v>
      </c>
      <c r="T12" s="14">
        <v>1.1758634671384864</v>
      </c>
      <c r="U12" s="14">
        <v>2.6652570665479636</v>
      </c>
      <c r="V12" s="14">
        <v>4.616204285116261</v>
      </c>
      <c r="W12" s="14">
        <v>1.2714753204254159</v>
      </c>
      <c r="X12" s="14">
        <v>1.5422509586587176</v>
      </c>
      <c r="Y12" s="14">
        <v>9.3057974620552386</v>
      </c>
      <c r="Z12" s="14">
        <v>0.76964991145620487</v>
      </c>
      <c r="AA12" s="14">
        <v>0.15140809528616128</v>
      </c>
      <c r="AB12" s="14">
        <v>1.3702251398863285</v>
      </c>
      <c r="AC12" s="14">
        <v>2.8881767863831205</v>
      </c>
      <c r="AD12" s="14">
        <v>1.1905495317890586</v>
      </c>
      <c r="AE12" s="14">
        <v>0.84350231666129227</v>
      </c>
      <c r="AF12" s="14">
        <v>0.9939963283330302</v>
      </c>
      <c r="AG12" s="14">
        <v>3.5287817938420347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54</v>
      </c>
      <c r="AB13" s="11" t="s">
        <v>1</v>
      </c>
      <c r="AC13" s="11">
        <v>2.1586227986544585E-2</v>
      </c>
      <c r="AD13" s="11" t="s">
        <v>1</v>
      </c>
      <c r="AE13" s="11">
        <v>7.7500417775689572E-3</v>
      </c>
      <c r="AF13" s="11" t="s">
        <v>1</v>
      </c>
      <c r="AG13" s="11" t="s">
        <v>54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1.4397168824901472</v>
      </c>
      <c r="T14" s="14">
        <v>2.6787597553258804</v>
      </c>
      <c r="U14" s="14">
        <v>1.5187127101789912</v>
      </c>
      <c r="V14" s="14">
        <v>1.5989847715736039</v>
      </c>
      <c r="W14" s="14">
        <v>0.8790212958767557</v>
      </c>
      <c r="X14" s="14">
        <v>1.3743676222596966</v>
      </c>
      <c r="Y14" s="14">
        <v>2.6693299437080076</v>
      </c>
      <c r="Z14" s="14">
        <v>1.2685184155906439</v>
      </c>
      <c r="AA14" s="14">
        <v>2.0278833967046892</v>
      </c>
      <c r="AB14" s="14">
        <v>1.6385795867234405</v>
      </c>
      <c r="AC14" s="14">
        <v>1.5998688738604085</v>
      </c>
      <c r="AD14" s="14">
        <v>1.3889681950551018</v>
      </c>
      <c r="AE14" s="14">
        <v>1.8911952626933584</v>
      </c>
      <c r="AF14" s="14">
        <v>2.3605168964081118</v>
      </c>
      <c r="AG14" s="14">
        <v>2.1214822961057327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 t="s">
        <v>54</v>
      </c>
      <c r="N15" s="11" t="s">
        <v>54</v>
      </c>
      <c r="O15" s="11" t="s">
        <v>54</v>
      </c>
      <c r="P15" s="11" t="s">
        <v>54</v>
      </c>
      <c r="Q15" s="11" t="s">
        <v>54</v>
      </c>
      <c r="R15" s="11" t="s">
        <v>54</v>
      </c>
      <c r="S15" s="11" t="s">
        <v>54</v>
      </c>
      <c r="T15" s="11" t="s">
        <v>54</v>
      </c>
      <c r="U15" s="11" t="s">
        <v>54</v>
      </c>
      <c r="V15" s="11" t="s">
        <v>54</v>
      </c>
      <c r="W15" s="11" t="s">
        <v>54</v>
      </c>
      <c r="X15" s="11" t="s">
        <v>54</v>
      </c>
      <c r="Y15" s="11" t="s">
        <v>54</v>
      </c>
      <c r="Z15" s="11" t="s">
        <v>54</v>
      </c>
      <c r="AA15" s="11" t="s">
        <v>54</v>
      </c>
      <c r="AB15" s="11" t="s">
        <v>54</v>
      </c>
      <c r="AC15" s="11" t="s">
        <v>54</v>
      </c>
      <c r="AD15" s="11" t="s">
        <v>54</v>
      </c>
      <c r="AE15" s="11" t="s">
        <v>54</v>
      </c>
      <c r="AF15" s="11" t="s">
        <v>54</v>
      </c>
      <c r="AG15" s="11" t="s">
        <v>54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7.4768896139206094</v>
      </c>
      <c r="Q16" s="14">
        <v>18.794901506373115</v>
      </c>
      <c r="R16" s="14">
        <v>25.679245283018869</v>
      </c>
      <c r="S16" s="14">
        <v>24.561403508771932</v>
      </c>
      <c r="T16" s="14">
        <v>42.707525213343679</v>
      </c>
      <c r="U16" s="14">
        <v>55.542769466820097</v>
      </c>
      <c r="V16" s="14">
        <v>42.232451093210585</v>
      </c>
      <c r="W16" s="14">
        <v>35.576360444704505</v>
      </c>
      <c r="X16" s="14">
        <v>6.8832786142873319</v>
      </c>
      <c r="Y16" s="14">
        <v>6.815665651812898</v>
      </c>
      <c r="Z16" s="14">
        <v>19.76613447267821</v>
      </c>
      <c r="AA16" s="14">
        <v>21.038077004892578</v>
      </c>
      <c r="AB16" s="14">
        <v>14.575645756457565</v>
      </c>
      <c r="AC16" s="14">
        <v>15.628322347437805</v>
      </c>
      <c r="AD16" s="14">
        <v>19.425945033298941</v>
      </c>
      <c r="AE16" s="14">
        <v>10.050734312416553</v>
      </c>
      <c r="AF16" s="14">
        <v>12.350960225721307</v>
      </c>
      <c r="AG16" s="14">
        <v>3.5836986139083047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39.743589743589745</v>
      </c>
      <c r="Y17" s="11">
        <v>21.7687074829932</v>
      </c>
      <c r="Z17" s="11">
        <v>20.175438596491226</v>
      </c>
      <c r="AA17" s="11">
        <v>38.961038961038966</v>
      </c>
      <c r="AB17" s="11">
        <v>41.237113402061858</v>
      </c>
      <c r="AC17" s="11">
        <v>43.20987654320988</v>
      </c>
      <c r="AD17" s="11">
        <v>38.775510204081627</v>
      </c>
      <c r="AE17" s="11">
        <v>35.483870967741929</v>
      </c>
      <c r="AF17" s="11">
        <v>38.001140034201022</v>
      </c>
      <c r="AG17" s="11">
        <v>32.634241880202389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 t="s">
        <v>1</v>
      </c>
      <c r="AF18" s="14" t="s">
        <v>1</v>
      </c>
      <c r="AG18" s="14">
        <v>10.030225898822781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1.9822207498205509</v>
      </c>
      <c r="V19" s="11">
        <v>1.8674518040657113</v>
      </c>
      <c r="W19" s="11">
        <v>2.0637526718503145</v>
      </c>
      <c r="X19" s="11">
        <v>0.5509155484590742</v>
      </c>
      <c r="Y19" s="11">
        <v>1.137621876759739</v>
      </c>
      <c r="Z19" s="11">
        <v>0.69242925369377184</v>
      </c>
      <c r="AA19" s="11">
        <v>0.23268806782797105</v>
      </c>
      <c r="AB19" s="11">
        <v>1.1213692662431762</v>
      </c>
      <c r="AC19" s="11">
        <v>0.21673399205823501</v>
      </c>
      <c r="AD19" s="11">
        <v>0.38503893755535756</v>
      </c>
      <c r="AE19" s="11">
        <v>0.15028891871601793</v>
      </c>
      <c r="AF19" s="11">
        <v>0.10321371644410446</v>
      </c>
      <c r="AG19" s="11">
        <v>0.15692542675184434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 t="s">
        <v>54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>
        <v>0.97783572359843529</v>
      </c>
      <c r="W20" s="14">
        <v>0.5346640527535198</v>
      </c>
      <c r="X20" s="14">
        <v>0.4899559039686428</v>
      </c>
      <c r="Y20" s="14">
        <v>0.52110474205315271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9.6996797120588099</v>
      </c>
      <c r="X22" s="14">
        <v>10.783463964736475</v>
      </c>
      <c r="Y22" s="14">
        <v>4.3333333333333339</v>
      </c>
      <c r="Z22" s="14">
        <v>2.1324354657687992</v>
      </c>
      <c r="AA22" s="14">
        <v>3.3268101761252442</v>
      </c>
      <c r="AB22" s="14">
        <v>3.5984848484848486</v>
      </c>
      <c r="AC22" s="14">
        <v>2.4576271186440679</v>
      </c>
      <c r="AD22" s="14">
        <v>2.5</v>
      </c>
      <c r="AE22" s="14">
        <v>2.5023169601482853</v>
      </c>
      <c r="AF22" s="14">
        <v>2.5112107623318383</v>
      </c>
      <c r="AG22" s="14">
        <v>2.3029381256424024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59.895833333333329</v>
      </c>
      <c r="U23" s="11">
        <v>12.576956904133684</v>
      </c>
      <c r="V23" s="11">
        <v>22.772277227722771</v>
      </c>
      <c r="W23" s="11" t="s">
        <v>1</v>
      </c>
      <c r="X23" s="11">
        <v>42.269832078749282</v>
      </c>
      <c r="Y23" s="11" t="s">
        <v>1</v>
      </c>
      <c r="Z23" s="11" t="s">
        <v>1</v>
      </c>
      <c r="AA23" s="11" t="s">
        <v>1</v>
      </c>
      <c r="AB23" s="11" t="s">
        <v>1</v>
      </c>
      <c r="AC23" s="11">
        <v>0.90982612211888381</v>
      </c>
      <c r="AD23" s="11" t="s">
        <v>1</v>
      </c>
      <c r="AE23" s="11">
        <v>0.16761771374291914</v>
      </c>
      <c r="AF23" s="11">
        <v>0.37190831004863911</v>
      </c>
      <c r="AG23" s="11" t="s">
        <v>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14.058956916099774</v>
      </c>
      <c r="M24" s="14">
        <v>25.806451612903224</v>
      </c>
      <c r="N24" s="14">
        <v>8.7482219061166422</v>
      </c>
      <c r="O24" s="14">
        <v>4.2597638510445046</v>
      </c>
      <c r="P24" s="14">
        <v>2.3573533351192073</v>
      </c>
      <c r="Q24" s="14">
        <v>0.51600489767360502</v>
      </c>
      <c r="R24" s="14">
        <v>0.24580832125853858</v>
      </c>
      <c r="S24" s="14">
        <v>0.20042210109169312</v>
      </c>
      <c r="T24" s="14">
        <v>2.0920176087888116</v>
      </c>
      <c r="U24" s="14">
        <v>3.7549231543723534</v>
      </c>
      <c r="V24" s="14">
        <v>10.3638726445744</v>
      </c>
      <c r="W24" s="14">
        <v>2.7639971651311126</v>
      </c>
      <c r="X24" s="14">
        <v>3.8988831672574067</v>
      </c>
      <c r="Y24" s="14">
        <v>2.4354737173434056</v>
      </c>
      <c r="Z24" s="14">
        <v>8.1030150753768844</v>
      </c>
      <c r="AA24" s="14">
        <v>2.4184670427962018</v>
      </c>
      <c r="AB24" s="14">
        <v>4.6887389212905042</v>
      </c>
      <c r="AC24" s="14">
        <v>9.7845892718967633</v>
      </c>
      <c r="AD24" s="14">
        <v>9.3534525831917659</v>
      </c>
      <c r="AE24" s="14">
        <v>11.69784448522363</v>
      </c>
      <c r="AF24" s="14">
        <v>6.9744597249508846</v>
      </c>
      <c r="AG24" s="14">
        <v>9.0024511624452206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0.11304169027735275</v>
      </c>
      <c r="S25" s="11">
        <v>0.11597932306131049</v>
      </c>
      <c r="T25" s="11" t="s">
        <v>1</v>
      </c>
      <c r="U25" s="11">
        <v>0.20637834714273665</v>
      </c>
      <c r="V25" s="11" t="s">
        <v>1</v>
      </c>
      <c r="W25" s="11">
        <v>0.10744187658542786</v>
      </c>
      <c r="X25" s="11" t="s">
        <v>1</v>
      </c>
      <c r="Y25" s="11">
        <v>0.2372622882124015</v>
      </c>
      <c r="Z25" s="11" t="s">
        <v>1</v>
      </c>
      <c r="AA25" s="11">
        <v>0.26844736981217493</v>
      </c>
      <c r="AB25" s="11" t="s">
        <v>1</v>
      </c>
      <c r="AC25" s="11">
        <v>0.49145252151400803</v>
      </c>
      <c r="AD25" s="11" t="s">
        <v>1</v>
      </c>
      <c r="AE25" s="11">
        <v>0.62450446082557787</v>
      </c>
      <c r="AF25" s="11" t="s">
        <v>1</v>
      </c>
      <c r="AG25" s="11">
        <v>0.45496656260461354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10.349764778073228</v>
      </c>
      <c r="O26" s="14">
        <v>7.0648334329656004</v>
      </c>
      <c r="P26" s="14">
        <v>9.0233814467797764</v>
      </c>
      <c r="Q26" s="14">
        <v>13.465805433657115</v>
      </c>
      <c r="R26" s="14">
        <v>12.713185198379124</v>
      </c>
      <c r="S26" s="14">
        <v>6.873134651152732</v>
      </c>
      <c r="T26" s="14">
        <v>29.476534296028884</v>
      </c>
      <c r="U26" s="14">
        <v>1.5937635339974017</v>
      </c>
      <c r="V26" s="14">
        <v>3.9145817538539296</v>
      </c>
      <c r="W26" s="14">
        <v>6.3104014668245538</v>
      </c>
      <c r="X26" s="14">
        <v>6.2724895803670817</v>
      </c>
      <c r="Y26" s="14">
        <v>5.7283757573935139</v>
      </c>
      <c r="Z26" s="14">
        <v>2.1865604623013546</v>
      </c>
      <c r="AA26" s="14">
        <v>1.3553698312830624</v>
      </c>
      <c r="AB26" s="14">
        <v>18.191841234840133</v>
      </c>
      <c r="AC26" s="14">
        <v>3.6161649349049245</v>
      </c>
      <c r="AD26" s="14">
        <v>0.52584315431830164</v>
      </c>
      <c r="AE26" s="14">
        <v>3.5067964721918421</v>
      </c>
      <c r="AF26" s="14">
        <v>1.9288244674248283</v>
      </c>
      <c r="AG26" s="14">
        <v>3.1513634137048934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34.572490706319705</v>
      </c>
      <c r="P27" s="11" t="s">
        <v>1</v>
      </c>
      <c r="Q27" s="11">
        <v>40.74074074074074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19.571675753321799</v>
      </c>
      <c r="X27" s="11" t="s">
        <v>1</v>
      </c>
      <c r="Y27" s="11">
        <v>18.127419922562478</v>
      </c>
      <c r="Z27" s="11" t="s">
        <v>1</v>
      </c>
      <c r="AA27" s="11">
        <v>16.891689168916894</v>
      </c>
      <c r="AB27" s="11" t="s">
        <v>1</v>
      </c>
      <c r="AC27" s="11">
        <v>9.6276257161043919</v>
      </c>
      <c r="AD27" s="11" t="s">
        <v>1</v>
      </c>
      <c r="AE27" s="11">
        <v>13.327702702702702</v>
      </c>
      <c r="AF27" s="11">
        <v>10.216140569118332</v>
      </c>
      <c r="AG27" s="11">
        <v>6.4616528990330035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6.3347280334728042</v>
      </c>
      <c r="S28" s="14">
        <v>2.7434762348555455</v>
      </c>
      <c r="T28" s="14">
        <v>1.2842267643655998</v>
      </c>
      <c r="U28" s="14">
        <v>1.9692698614364554</v>
      </c>
      <c r="V28" s="14">
        <v>2.6776952194027759</v>
      </c>
      <c r="W28" s="14">
        <v>3.6364890974330661</v>
      </c>
      <c r="X28" s="14">
        <v>2.0164456014214287</v>
      </c>
      <c r="Y28" s="14">
        <v>2.6808990347354329</v>
      </c>
      <c r="Z28" s="14">
        <v>0.57807265322209822</v>
      </c>
      <c r="AA28" s="14">
        <v>1.7895912164257801</v>
      </c>
      <c r="AB28" s="14">
        <v>1.3992685641596438</v>
      </c>
      <c r="AC28" s="14">
        <v>0.83389432995287627</v>
      </c>
      <c r="AD28" s="14">
        <v>0.30263486686842322</v>
      </c>
      <c r="AE28" s="14">
        <v>0.29363965428085986</v>
      </c>
      <c r="AF28" s="14">
        <v>0.15793096931819717</v>
      </c>
      <c r="AG28" s="14">
        <v>0.25162567147299969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5.1235515845316204</v>
      </c>
      <c r="P29" s="11">
        <v>3.4792711263299498</v>
      </c>
      <c r="Q29" s="11">
        <v>1.2935450819672132</v>
      </c>
      <c r="R29" s="11">
        <v>3.4138550608903975</v>
      </c>
      <c r="S29" s="11">
        <v>15.917798676419368</v>
      </c>
      <c r="T29" s="11">
        <v>6.0827061835673835</v>
      </c>
      <c r="U29" s="11">
        <v>4.2455381287182261</v>
      </c>
      <c r="V29" s="11">
        <v>10.158645513931477</v>
      </c>
      <c r="W29" s="11">
        <v>2.3238340578543446</v>
      </c>
      <c r="X29" s="11">
        <v>1.9282392529018109</v>
      </c>
      <c r="Y29" s="11">
        <v>2.4270059571964406</v>
      </c>
      <c r="Z29" s="11">
        <v>4.1257427876474031</v>
      </c>
      <c r="AA29" s="11">
        <v>3.3271152935935633</v>
      </c>
      <c r="AB29" s="11">
        <v>2.2934627940068633</v>
      </c>
      <c r="AC29" s="11" t="s">
        <v>1</v>
      </c>
      <c r="AD29" s="11" t="s">
        <v>1</v>
      </c>
      <c r="AE29" s="11">
        <v>1.2415978079376631</v>
      </c>
      <c r="AF29" s="11">
        <v>0.88985658162540826</v>
      </c>
      <c r="AG29" s="11">
        <v>0.76808080630948572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2.6589113133793902</v>
      </c>
      <c r="R30" s="14">
        <v>0.55347514303598688</v>
      </c>
      <c r="S30" s="14">
        <v>0.71118224533627383</v>
      </c>
      <c r="T30" s="14">
        <v>1.4167376529942166</v>
      </c>
      <c r="U30" s="14">
        <v>4.6581217894369358</v>
      </c>
      <c r="V30" s="14">
        <v>2.312655919423638</v>
      </c>
      <c r="W30" s="14">
        <v>2.8594995875721749</v>
      </c>
      <c r="X30" s="14">
        <v>5.2865950104249047</v>
      </c>
      <c r="Y30" s="14">
        <v>4.9237824478191925</v>
      </c>
      <c r="Z30" s="14">
        <v>17.386501540280676</v>
      </c>
      <c r="AA30" s="14">
        <v>4.9342105263157894</v>
      </c>
      <c r="AB30" s="14">
        <v>3.8567493112947657</v>
      </c>
      <c r="AC30" s="14">
        <v>5</v>
      </c>
      <c r="AD30" s="14">
        <v>7.0000000000000009</v>
      </c>
      <c r="AE30" s="14">
        <v>4.6632124352331603</v>
      </c>
      <c r="AF30" s="14">
        <v>5.3892215568862278</v>
      </c>
      <c r="AG30" s="14">
        <v>5.5912550206865221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>
        <v>0.19315188762071991</v>
      </c>
      <c r="R31" s="11" t="s">
        <v>1</v>
      </c>
      <c r="S31" s="11">
        <v>0.22799240025332487</v>
      </c>
      <c r="T31" s="11" t="s">
        <v>1</v>
      </c>
      <c r="U31" s="11">
        <v>0.26000452181777078</v>
      </c>
      <c r="V31" s="11" t="s">
        <v>1</v>
      </c>
      <c r="W31" s="11">
        <v>0.1809590831406454</v>
      </c>
      <c r="X31" s="11" t="s">
        <v>1</v>
      </c>
      <c r="Y31" s="11" t="s">
        <v>1</v>
      </c>
      <c r="Z31" s="11" t="s">
        <v>1</v>
      </c>
      <c r="AA31" s="11">
        <v>0.16645529486366517</v>
      </c>
      <c r="AB31" s="11" t="s">
        <v>1</v>
      </c>
      <c r="AC31" s="11">
        <v>0.13685396876509415</v>
      </c>
      <c r="AD31" s="11" t="s">
        <v>1</v>
      </c>
      <c r="AE31" s="11">
        <v>0.47736916548797736</v>
      </c>
      <c r="AF31" s="11" t="s">
        <v>1</v>
      </c>
      <c r="AG31" s="11">
        <v>9.3712107401226E-2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14.701627486437612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 t="s">
        <v>54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0.15595263269190107</v>
      </c>
      <c r="Z39" s="11">
        <v>1.9658892491893243</v>
      </c>
      <c r="AA39" s="11">
        <v>2.8345450972686188</v>
      </c>
      <c r="AB39" s="11">
        <v>4.7679240680371668</v>
      </c>
      <c r="AC39" s="11">
        <v>3.9103104846390373</v>
      </c>
      <c r="AD39" s="11" t="s">
        <v>54</v>
      </c>
      <c r="AE39" s="11">
        <v>0.54857978788248207</v>
      </c>
      <c r="AF39" s="11" t="s">
        <v>54</v>
      </c>
      <c r="AG39" s="11" t="s">
        <v>54</v>
      </c>
      <c r="AH39" s="11">
        <v>1.4653542270377346E-2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8.3001328021248355</v>
      </c>
      <c r="P48" s="14" t="s">
        <v>1</v>
      </c>
      <c r="Q48" s="14">
        <v>7.6074679423294143</v>
      </c>
      <c r="R48" s="14" t="s">
        <v>1</v>
      </c>
      <c r="S48" s="14">
        <v>5.3385241866917266</v>
      </c>
      <c r="T48" s="14" t="s">
        <v>1</v>
      </c>
      <c r="U48" s="14">
        <v>5.2277278343487703</v>
      </c>
      <c r="V48" s="14" t="s">
        <v>1</v>
      </c>
      <c r="W48" s="14">
        <v>5.5698835274542429</v>
      </c>
      <c r="X48" s="14" t="s">
        <v>1</v>
      </c>
      <c r="Y48" s="14">
        <v>4.571295297513192</v>
      </c>
      <c r="Z48" s="14" t="s">
        <v>1</v>
      </c>
      <c r="AA48" s="14">
        <v>4.6382330540746377</v>
      </c>
      <c r="AB48" s="14" t="s">
        <v>1</v>
      </c>
      <c r="AC48" s="14">
        <v>6.2942008486562937</v>
      </c>
      <c r="AD48" s="14">
        <v>5.1776773720845037</v>
      </c>
      <c r="AE48" s="14">
        <v>1.8829875115408912</v>
      </c>
      <c r="AF48" s="14">
        <v>3.0626438380415268</v>
      </c>
      <c r="AG48" s="14">
        <v>1.7847875185635824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6.7391304347826084</v>
      </c>
      <c r="AB51" s="11" t="s">
        <v>1</v>
      </c>
      <c r="AC51" s="11" t="s">
        <v>1</v>
      </c>
      <c r="AD51" s="11" t="s">
        <v>1</v>
      </c>
      <c r="AE51" s="11" t="s">
        <v>1</v>
      </c>
      <c r="AF51" s="11" t="s">
        <v>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60.487012987012989</v>
      </c>
      <c r="V54" s="14">
        <v>82.704345114503226</v>
      </c>
      <c r="W54" s="14">
        <v>29.392164533310716</v>
      </c>
      <c r="X54" s="14" t="s">
        <v>1</v>
      </c>
      <c r="Y54" s="14" t="s">
        <v>1</v>
      </c>
      <c r="Z54" s="14" t="s">
        <v>1</v>
      </c>
      <c r="AA54" s="14">
        <v>0.31563141605123651</v>
      </c>
      <c r="AB54" s="14">
        <v>0.59630802590658794</v>
      </c>
      <c r="AC54" s="14">
        <v>1.4740699416233269</v>
      </c>
      <c r="AD54" s="14">
        <v>2.9337060393671699</v>
      </c>
      <c r="AE54" s="14">
        <v>0.39748908534068944</v>
      </c>
      <c r="AF54" s="14">
        <v>0.33011474395981982</v>
      </c>
      <c r="AG54" s="14">
        <v>8.3653625467579623E-2</v>
      </c>
      <c r="AH54" s="14">
        <v>0.48187713992977349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100</v>
      </c>
      <c r="P57" s="11">
        <v>100</v>
      </c>
      <c r="Q57" s="11" t="s">
        <v>1</v>
      </c>
      <c r="R57" s="11" t="s">
        <v>1</v>
      </c>
      <c r="S57" s="11" t="s">
        <v>1</v>
      </c>
      <c r="T57" s="11" t="s">
        <v>1</v>
      </c>
      <c r="U57" s="11">
        <v>0.21198775845338505</v>
      </c>
      <c r="V57" s="11">
        <v>2.3761726440952788</v>
      </c>
      <c r="W57" s="11">
        <v>71.912295309464326</v>
      </c>
      <c r="X57" s="11">
        <v>5.954214146391541</v>
      </c>
      <c r="Y57" s="11">
        <v>3.7444735180005422</v>
      </c>
      <c r="Z57" s="11">
        <v>1.4422589989264083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>
        <v>0.46142924751538095</v>
      </c>
      <c r="X58" s="14">
        <v>0.37196144174350382</v>
      </c>
      <c r="Y58" s="14">
        <v>0.46626651897266802</v>
      </c>
      <c r="Z58" s="14">
        <v>0.44193132222557713</v>
      </c>
      <c r="AA58" s="14">
        <v>0.35290255512392626</v>
      </c>
      <c r="AB58" s="14">
        <v>0.52813749477830152</v>
      </c>
      <c r="AC58" s="14">
        <v>0.69493996835541205</v>
      </c>
      <c r="AD58" s="14">
        <v>1.2187558146746882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441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161.28</v>
      </c>
      <c r="D5" s="23" t="s">
        <v>1</v>
      </c>
      <c r="E5" s="23">
        <v>131</v>
      </c>
      <c r="F5" s="23">
        <v>132.30000000000001</v>
      </c>
      <c r="G5" s="23">
        <v>136.11000000000001</v>
      </c>
      <c r="H5" s="23">
        <v>162.54</v>
      </c>
      <c r="I5" s="23">
        <v>172.43</v>
      </c>
      <c r="J5" s="23">
        <v>202.41</v>
      </c>
      <c r="K5" s="23">
        <v>216.798</v>
      </c>
      <c r="L5" s="23">
        <v>227.54</v>
      </c>
      <c r="M5" s="23">
        <v>220.43</v>
      </c>
      <c r="N5" s="23">
        <v>248.071</v>
      </c>
      <c r="O5" s="23">
        <v>233.49</v>
      </c>
      <c r="P5" s="23">
        <v>265.911</v>
      </c>
      <c r="Q5" s="23">
        <v>272.07600000000002</v>
      </c>
      <c r="R5" s="23">
        <v>244.96299999999999</v>
      </c>
      <c r="S5" s="23">
        <v>262.5</v>
      </c>
      <c r="T5" s="23">
        <v>292.27600000000001</v>
      </c>
      <c r="U5" s="23">
        <v>329.27</v>
      </c>
      <c r="V5" s="23">
        <v>345.6</v>
      </c>
      <c r="W5" s="23">
        <v>357.2</v>
      </c>
      <c r="X5" s="23">
        <v>425.928</v>
      </c>
      <c r="Y5" s="23">
        <v>430.45499999999998</v>
      </c>
      <c r="Z5" s="23">
        <v>486.113</v>
      </c>
      <c r="AA5" s="23">
        <v>483.279</v>
      </c>
      <c r="AB5" s="23">
        <v>552.59299999999996</v>
      </c>
      <c r="AC5" s="23">
        <v>587.21699999999998</v>
      </c>
      <c r="AD5" s="23">
        <v>617.08500000000004</v>
      </c>
      <c r="AE5" s="23">
        <v>657.44500000000005</v>
      </c>
      <c r="AF5" s="23">
        <v>653.51800000000003</v>
      </c>
      <c r="AG5" s="23">
        <v>688.80799999999999</v>
      </c>
      <c r="AH5" s="23" t="s">
        <v>1</v>
      </c>
    </row>
    <row r="6" spans="1:34" x14ac:dyDescent="0.25">
      <c r="A6" s="12" t="s">
        <v>2</v>
      </c>
      <c r="B6" s="24">
        <v>65.555555555555557</v>
      </c>
      <c r="C6" s="25">
        <v>15.887573964497044</v>
      </c>
      <c r="D6" s="25">
        <v>14.677103718199609</v>
      </c>
      <c r="E6" s="25">
        <v>28.730650154798759</v>
      </c>
      <c r="F6" s="25">
        <v>20.590062111801245</v>
      </c>
      <c r="G6" s="25">
        <v>21.160409556313994</v>
      </c>
      <c r="H6" s="25">
        <v>12.903370786516854</v>
      </c>
      <c r="I6" s="25">
        <v>30.038075092543629</v>
      </c>
      <c r="J6" s="25">
        <v>43.315727997562341</v>
      </c>
      <c r="K6" s="25">
        <v>43.767256365681561</v>
      </c>
      <c r="L6" s="25">
        <v>45.863839400318319</v>
      </c>
      <c r="M6" s="25">
        <v>42.68606919207474</v>
      </c>
      <c r="N6" s="25">
        <v>52.976605786989531</v>
      </c>
      <c r="O6" s="25">
        <v>55.761929194458702</v>
      </c>
      <c r="P6" s="25">
        <v>61.190293349715866</v>
      </c>
      <c r="Q6" s="25">
        <v>63.93138357705287</v>
      </c>
      <c r="R6" s="25">
        <v>68.080580836486348</v>
      </c>
      <c r="S6" s="25">
        <v>72.703752939973413</v>
      </c>
      <c r="T6" s="25">
        <v>88.185908579609361</v>
      </c>
      <c r="U6" s="25">
        <v>94.692708865937206</v>
      </c>
      <c r="V6" s="25">
        <v>74.631352899069441</v>
      </c>
      <c r="W6" s="25">
        <v>69.913590346661209</v>
      </c>
      <c r="X6" s="25">
        <v>68.147049800593109</v>
      </c>
      <c r="Y6" s="25">
        <v>67.426117189896729</v>
      </c>
      <c r="Z6" s="25">
        <v>71.695981184170165</v>
      </c>
      <c r="AA6" s="25">
        <v>74.122609673790777</v>
      </c>
      <c r="AB6" s="25">
        <v>69.205440229062276</v>
      </c>
      <c r="AC6" s="25">
        <v>80.397279885468876</v>
      </c>
      <c r="AD6" s="25">
        <v>84.912056447489519</v>
      </c>
      <c r="AE6" s="25">
        <v>101.91277226710298</v>
      </c>
      <c r="AF6" s="25">
        <v>112.68841394825647</v>
      </c>
      <c r="AG6" s="25">
        <v>123.53614889047959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61.69334777137172</v>
      </c>
      <c r="F7" s="27">
        <v>82.515885332786738</v>
      </c>
      <c r="G7" s="27">
        <v>90.168895549919299</v>
      </c>
      <c r="H7" s="27">
        <v>119.21235162666511</v>
      </c>
      <c r="I7" s="27">
        <v>125.35207347620371</v>
      </c>
      <c r="J7" s="27">
        <v>146.06230408610503</v>
      </c>
      <c r="K7" s="27">
        <v>141.27263854245743</v>
      </c>
      <c r="L7" s="27">
        <v>164.48214837495436</v>
      </c>
      <c r="M7" s="27">
        <v>175.52835505459669</v>
      </c>
      <c r="N7" s="27">
        <v>190.05648617062721</v>
      </c>
      <c r="O7" s="27">
        <v>203.18718206368146</v>
      </c>
      <c r="P7" s="27">
        <v>205.67188234925217</v>
      </c>
      <c r="Q7" s="27">
        <v>238.64585991538513</v>
      </c>
      <c r="R7" s="27">
        <v>285.48285230400114</v>
      </c>
      <c r="S7" s="27">
        <v>344.59652092487215</v>
      </c>
      <c r="T7" s="27">
        <v>391.19919025094197</v>
      </c>
      <c r="U7" s="27">
        <v>395.90849252884436</v>
      </c>
      <c r="V7" s="27">
        <v>385.78990666033854</v>
      </c>
      <c r="W7" s="27">
        <v>409.1372102480683</v>
      </c>
      <c r="X7" s="27">
        <v>391.39560221082348</v>
      </c>
      <c r="Y7" s="27">
        <v>380.31859122401846</v>
      </c>
      <c r="Z7" s="27">
        <v>370.76361853573502</v>
      </c>
      <c r="AA7" s="27">
        <v>406.90237911946917</v>
      </c>
      <c r="AB7" s="27">
        <v>415.8608419027891</v>
      </c>
      <c r="AC7" s="27">
        <v>461.19387677581096</v>
      </c>
      <c r="AD7" s="27">
        <v>531.54532693882322</v>
      </c>
      <c r="AE7" s="27">
        <v>567.0714452668484</v>
      </c>
      <c r="AF7" s="27">
        <v>567.15634095634096</v>
      </c>
      <c r="AG7" s="27">
        <v>620.14348673946949</v>
      </c>
      <c r="AH7" s="27">
        <v>677.99377187983396</v>
      </c>
    </row>
    <row r="8" spans="1:34" x14ac:dyDescent="0.25">
      <c r="A8" s="12" t="s">
        <v>4</v>
      </c>
      <c r="B8" s="24">
        <v>256.47552981607589</v>
      </c>
      <c r="C8" s="25">
        <v>263.25771944465521</v>
      </c>
      <c r="D8" s="25">
        <v>276.97744996350502</v>
      </c>
      <c r="E8" s="25">
        <v>295.51201011378004</v>
      </c>
      <c r="F8" s="25" t="s">
        <v>1</v>
      </c>
      <c r="G8" s="25">
        <v>354.25764192139735</v>
      </c>
      <c r="H8" s="25">
        <v>351.86770480888129</v>
      </c>
      <c r="I8" s="25">
        <v>366.1339462290876</v>
      </c>
      <c r="J8" s="25" t="s">
        <v>1</v>
      </c>
      <c r="K8" s="25">
        <v>403.33535068253644</v>
      </c>
      <c r="L8" s="25">
        <v>387.85585875660735</v>
      </c>
      <c r="M8" s="25">
        <v>392.03311818145221</v>
      </c>
      <c r="N8" s="25">
        <v>276.83197631384161</v>
      </c>
      <c r="O8" s="25">
        <v>287.24077139435047</v>
      </c>
      <c r="P8" s="25">
        <v>277.14888640976358</v>
      </c>
      <c r="Q8" s="25">
        <v>264.53742719879756</v>
      </c>
      <c r="R8" s="25">
        <v>287.04669464144467</v>
      </c>
      <c r="S8" s="25">
        <v>157.58999275226159</v>
      </c>
      <c r="T8" s="25" t="s">
        <v>1</v>
      </c>
      <c r="U8" s="25">
        <v>125.79973677849104</v>
      </c>
      <c r="V8" s="25">
        <v>131.27240744967975</v>
      </c>
      <c r="W8" s="25">
        <v>115.9627412557378</v>
      </c>
      <c r="X8" s="25">
        <v>148.0043526740734</v>
      </c>
      <c r="Y8" s="25">
        <v>142.93567894447497</v>
      </c>
      <c r="Z8" s="25">
        <v>140.17814025862532</v>
      </c>
      <c r="AA8" s="25">
        <v>151.50093179776636</v>
      </c>
      <c r="AB8" s="25">
        <v>153.25310267017676</v>
      </c>
      <c r="AC8" s="25">
        <v>186.5942516064851</v>
      </c>
      <c r="AD8" s="25">
        <v>194.94982021145282</v>
      </c>
      <c r="AE8" s="25">
        <v>193.0057191840452</v>
      </c>
      <c r="AF8" s="25">
        <v>245.76748678597301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>
        <v>2.25</v>
      </c>
      <c r="E9" s="23">
        <v>4.5570000000000004</v>
      </c>
      <c r="F9" s="23">
        <v>7.8680000000000003</v>
      </c>
      <c r="G9" s="23">
        <v>8.4109999999999996</v>
      </c>
      <c r="H9" s="23">
        <v>8.89</v>
      </c>
      <c r="I9" s="23">
        <v>5.4640000000000004</v>
      </c>
      <c r="J9" s="23">
        <v>5.33</v>
      </c>
      <c r="K9" s="23">
        <v>6.9539999999999997</v>
      </c>
      <c r="L9" s="23">
        <v>5.9889999999999999</v>
      </c>
      <c r="M9" s="23">
        <v>5.8540000000000001</v>
      </c>
      <c r="N9" s="23">
        <v>7.7969999999999997</v>
      </c>
      <c r="O9" s="23">
        <v>8.3409999999999993</v>
      </c>
      <c r="P9" s="23">
        <v>8.9670000000000005</v>
      </c>
      <c r="Q9" s="23">
        <v>9.3629999999999995</v>
      </c>
      <c r="R9" s="23">
        <v>12.456</v>
      </c>
      <c r="S9" s="23">
        <v>13.894</v>
      </c>
      <c r="T9" s="23">
        <v>22.369</v>
      </c>
      <c r="U9" s="23">
        <v>18.413</v>
      </c>
      <c r="V9" s="23">
        <v>19.074999999999999</v>
      </c>
      <c r="W9" s="23">
        <v>24.911000000000001</v>
      </c>
      <c r="X9" s="23">
        <v>26.259</v>
      </c>
      <c r="Y9" s="23">
        <v>23.501000000000001</v>
      </c>
      <c r="Z9" s="23">
        <v>26.79</v>
      </c>
      <c r="AA9" s="23">
        <v>27.14</v>
      </c>
      <c r="AB9" s="23">
        <v>27.26</v>
      </c>
      <c r="AC9" s="23">
        <v>31.26</v>
      </c>
      <c r="AD9" s="23">
        <v>36.21</v>
      </c>
      <c r="AE9" s="23">
        <v>38.9</v>
      </c>
      <c r="AF9" s="23">
        <v>38.85</v>
      </c>
      <c r="AG9" s="23">
        <v>44.371000000000002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297.50799999999998</v>
      </c>
      <c r="D10" s="25" t="s">
        <v>1</v>
      </c>
      <c r="E10" s="25">
        <v>324.82100000000003</v>
      </c>
      <c r="F10" s="25" t="s">
        <v>1</v>
      </c>
      <c r="G10" s="25">
        <v>304.13400000000001</v>
      </c>
      <c r="H10" s="25" t="s">
        <v>1</v>
      </c>
      <c r="I10" s="25">
        <v>313.738</v>
      </c>
      <c r="J10" s="25">
        <v>322.48399999999998</v>
      </c>
      <c r="K10" s="25">
        <v>342.43099999999998</v>
      </c>
      <c r="L10" s="25">
        <v>359.3</v>
      </c>
      <c r="M10" s="25">
        <v>357.3</v>
      </c>
      <c r="N10" s="25">
        <v>382.2</v>
      </c>
      <c r="O10" s="25">
        <v>367.1</v>
      </c>
      <c r="P10" s="25">
        <v>376.3</v>
      </c>
      <c r="Q10" s="25">
        <v>400.3</v>
      </c>
      <c r="R10" s="25">
        <v>408.738</v>
      </c>
      <c r="S10" s="25">
        <v>397.423</v>
      </c>
      <c r="T10" s="25">
        <v>402.89</v>
      </c>
      <c r="U10" s="25">
        <v>460.45600000000002</v>
      </c>
      <c r="V10" s="25">
        <v>494.99400000000003</v>
      </c>
      <c r="W10" s="25">
        <v>478.08199999999999</v>
      </c>
      <c r="X10" s="25">
        <v>471.06200000000001</v>
      </c>
      <c r="Y10" s="25">
        <v>442.7</v>
      </c>
      <c r="Z10" s="25">
        <v>428.6</v>
      </c>
      <c r="AA10" s="25">
        <v>366.2</v>
      </c>
      <c r="AB10" s="25">
        <v>347.5</v>
      </c>
      <c r="AC10" s="25">
        <v>390.2</v>
      </c>
      <c r="AD10" s="25">
        <v>387.2</v>
      </c>
      <c r="AE10" s="25">
        <v>394.4</v>
      </c>
      <c r="AF10" s="25">
        <v>398.3</v>
      </c>
      <c r="AG10" s="25">
        <v>415.017</v>
      </c>
      <c r="AH10" s="25" t="s">
        <v>1</v>
      </c>
    </row>
    <row r="11" spans="1:34" x14ac:dyDescent="0.25">
      <c r="A11" s="9" t="s">
        <v>7</v>
      </c>
      <c r="B11" s="22">
        <v>5392.5330000000004</v>
      </c>
      <c r="C11" s="23">
        <v>5155.9170000000004</v>
      </c>
      <c r="D11" s="23">
        <v>4870.5940000000001</v>
      </c>
      <c r="E11" s="23">
        <v>5114.0550000000003</v>
      </c>
      <c r="F11" s="23">
        <v>4981.2719999999999</v>
      </c>
      <c r="G11" s="23">
        <v>5158.0519999999997</v>
      </c>
      <c r="H11" s="23">
        <v>5048.5020000000004</v>
      </c>
      <c r="I11" s="23">
        <v>4540.6940000000004</v>
      </c>
      <c r="J11" s="23">
        <v>4498.6180000000004</v>
      </c>
      <c r="K11" s="23">
        <v>4500.4470000000001</v>
      </c>
      <c r="L11" s="23">
        <v>4673.13</v>
      </c>
      <c r="M11" s="23">
        <v>4690.8</v>
      </c>
      <c r="N11" s="23">
        <v>4996.8220000000001</v>
      </c>
      <c r="O11" s="23">
        <v>4976.7389999999996</v>
      </c>
      <c r="P11" s="23">
        <v>5112.4189999999999</v>
      </c>
      <c r="Q11" s="23">
        <v>5459.94</v>
      </c>
      <c r="R11" s="23">
        <v>5382.7349999999997</v>
      </c>
      <c r="S11" s="23">
        <v>5617.5339999999997</v>
      </c>
      <c r="T11" s="23">
        <v>5709.7569999999996</v>
      </c>
      <c r="U11" s="23">
        <v>6054.4560000000001</v>
      </c>
      <c r="V11" s="23">
        <v>5072.72</v>
      </c>
      <c r="W11" s="23">
        <v>5122.1940000000004</v>
      </c>
      <c r="X11" s="23">
        <v>5168.87</v>
      </c>
      <c r="Y11" s="23">
        <v>5190.5379999999996</v>
      </c>
      <c r="Z11" s="23">
        <v>5138.41</v>
      </c>
      <c r="AA11" s="23" t="s">
        <v>1</v>
      </c>
      <c r="AB11" s="23">
        <v>5178.3860000000004</v>
      </c>
      <c r="AC11" s="23">
        <v>5127.692</v>
      </c>
      <c r="AD11" s="23">
        <v>5246.6</v>
      </c>
      <c r="AE11" s="23">
        <v>5467.7640000000001</v>
      </c>
      <c r="AF11" s="23">
        <v>5100.7370000000001</v>
      </c>
      <c r="AG11" s="23">
        <v>5403.884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55.08</v>
      </c>
      <c r="O12" s="25">
        <v>61.848999999999997</v>
      </c>
      <c r="P12" s="25">
        <v>67.025000000000006</v>
      </c>
      <c r="Q12" s="25">
        <v>69.706000000000003</v>
      </c>
      <c r="R12" s="25">
        <v>72.599000000000004</v>
      </c>
      <c r="S12" s="25">
        <v>79.075999999999993</v>
      </c>
      <c r="T12" s="25">
        <v>97.153000000000006</v>
      </c>
      <c r="U12" s="25">
        <v>90.245999999999995</v>
      </c>
      <c r="V12" s="25">
        <v>80.257000000000005</v>
      </c>
      <c r="W12" s="25">
        <v>83.322000000000003</v>
      </c>
      <c r="X12" s="25">
        <v>81.781999999999996</v>
      </c>
      <c r="Y12" s="25">
        <v>75.293000000000006</v>
      </c>
      <c r="Z12" s="25">
        <v>77.661000000000001</v>
      </c>
      <c r="AA12" s="25">
        <v>75.581999999999994</v>
      </c>
      <c r="AB12" s="25">
        <v>72.325000000000003</v>
      </c>
      <c r="AC12" s="25">
        <v>82.075000000000003</v>
      </c>
      <c r="AD12" s="25">
        <v>85.91</v>
      </c>
      <c r="AE12" s="25">
        <v>91.652000000000001</v>
      </c>
      <c r="AF12" s="25">
        <v>99.364000000000004</v>
      </c>
      <c r="AG12" s="25">
        <v>108.56399999999999</v>
      </c>
      <c r="AH12" s="25" t="s">
        <v>1</v>
      </c>
    </row>
    <row r="13" spans="1:34" x14ac:dyDescent="0.25">
      <c r="A13" s="9" t="s">
        <v>9</v>
      </c>
      <c r="B13" s="22">
        <v>33.14</v>
      </c>
      <c r="C13" s="23">
        <v>33.14</v>
      </c>
      <c r="D13" s="23">
        <v>32.661000000000001</v>
      </c>
      <c r="E13" s="23">
        <v>36.231000000000002</v>
      </c>
      <c r="F13" s="23">
        <v>43.16</v>
      </c>
      <c r="G13" s="23">
        <v>43.41</v>
      </c>
      <c r="H13" s="23">
        <v>49.298999999999999</v>
      </c>
      <c r="I13" s="23">
        <v>51.344000000000001</v>
      </c>
      <c r="J13" s="23">
        <v>54.112000000000002</v>
      </c>
      <c r="K13" s="23">
        <v>52.183999999999997</v>
      </c>
      <c r="L13" s="23">
        <v>82.7</v>
      </c>
      <c r="M13" s="23">
        <v>91.3</v>
      </c>
      <c r="N13" s="23">
        <v>114.6</v>
      </c>
      <c r="O13" s="23">
        <v>125.3</v>
      </c>
      <c r="P13" s="23">
        <v>130.19999999999999</v>
      </c>
      <c r="Q13" s="23">
        <v>135.6</v>
      </c>
      <c r="R13" s="23">
        <v>122</v>
      </c>
      <c r="S13" s="23">
        <v>150.80000000000001</v>
      </c>
      <c r="T13" s="23">
        <v>160.4</v>
      </c>
      <c r="U13" s="23">
        <v>131.19999999999999</v>
      </c>
      <c r="V13" s="23">
        <v>121</v>
      </c>
      <c r="W13" s="23">
        <v>124.2</v>
      </c>
      <c r="X13" s="23">
        <v>123.4</v>
      </c>
      <c r="Y13" s="23">
        <v>121.3</v>
      </c>
      <c r="Z13" s="23">
        <v>123</v>
      </c>
      <c r="AA13" s="23">
        <v>128.80000000000001</v>
      </c>
      <c r="AB13" s="23">
        <v>127.2</v>
      </c>
      <c r="AC13" s="23">
        <v>130.20099999999999</v>
      </c>
      <c r="AD13" s="23">
        <v>141.494</v>
      </c>
      <c r="AE13" s="23">
        <v>144.62799999999999</v>
      </c>
      <c r="AF13" s="23" t="s">
        <v>1</v>
      </c>
      <c r="AG13" s="23">
        <v>147.31200000000001</v>
      </c>
      <c r="AH13" s="23" t="s">
        <v>1</v>
      </c>
    </row>
    <row r="14" spans="1:34" x14ac:dyDescent="0.25">
      <c r="A14" s="12" t="s">
        <v>10</v>
      </c>
      <c r="B14" s="24">
        <v>1770.54</v>
      </c>
      <c r="C14" s="25">
        <v>2002.82</v>
      </c>
      <c r="D14" s="25">
        <v>1978.98</v>
      </c>
      <c r="E14" s="25">
        <v>1889.31</v>
      </c>
      <c r="F14" s="25">
        <v>1828.67</v>
      </c>
      <c r="G14" s="25">
        <v>1876.92</v>
      </c>
      <c r="H14" s="25">
        <v>1864.48</v>
      </c>
      <c r="I14" s="25">
        <v>1953.9</v>
      </c>
      <c r="J14" s="25">
        <v>2190.4</v>
      </c>
      <c r="K14" s="25">
        <v>2096.6</v>
      </c>
      <c r="L14" s="25">
        <v>2198.6</v>
      </c>
      <c r="M14" s="25">
        <v>2169.1</v>
      </c>
      <c r="N14" s="25">
        <v>2322</v>
      </c>
      <c r="O14" s="25">
        <v>2380</v>
      </c>
      <c r="P14" s="25">
        <v>2402</v>
      </c>
      <c r="Q14" s="25">
        <v>2451.5</v>
      </c>
      <c r="R14" s="25">
        <v>2513</v>
      </c>
      <c r="S14" s="25">
        <v>2296.6999999999998</v>
      </c>
      <c r="T14" s="25">
        <v>2005.7</v>
      </c>
      <c r="U14" s="25">
        <v>2075.4</v>
      </c>
      <c r="V14" s="25">
        <v>2280</v>
      </c>
      <c r="W14" s="25">
        <v>2317.3000000000002</v>
      </c>
      <c r="X14" s="25">
        <v>2655.4</v>
      </c>
      <c r="Y14" s="25">
        <v>2553.8000000000002</v>
      </c>
      <c r="Z14" s="25">
        <v>2614.9929999999999</v>
      </c>
      <c r="AA14" s="25">
        <v>2527.6</v>
      </c>
      <c r="AB14" s="25">
        <v>2567.3229999999999</v>
      </c>
      <c r="AC14" s="25">
        <v>2521.58</v>
      </c>
      <c r="AD14" s="25">
        <v>2734.8159999999998</v>
      </c>
      <c r="AE14" s="25">
        <v>2880.0920000000001</v>
      </c>
      <c r="AF14" s="25">
        <v>2861.76</v>
      </c>
      <c r="AG14" s="25">
        <v>3206.163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6.6980000000000004</v>
      </c>
      <c r="D15" s="23">
        <v>7.86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9.7560000000000002</v>
      </c>
      <c r="K15" s="23">
        <v>9.9779999999999998</v>
      </c>
      <c r="L15" s="23">
        <v>10.457000000000001</v>
      </c>
      <c r="M15" s="23">
        <v>11.276999999999999</v>
      </c>
      <c r="N15" s="23">
        <v>12.374000000000001</v>
      </c>
      <c r="O15" s="23">
        <v>14.371</v>
      </c>
      <c r="P15" s="23">
        <v>16.138999999999999</v>
      </c>
      <c r="Q15" s="23">
        <v>16.042000000000002</v>
      </c>
      <c r="R15" s="23">
        <v>16.422999999999998</v>
      </c>
      <c r="S15" s="23">
        <v>15.84</v>
      </c>
      <c r="T15" s="23">
        <v>15.413</v>
      </c>
      <c r="U15" s="23">
        <v>16.309000000000001</v>
      </c>
      <c r="V15" s="23">
        <v>15.624000000000001</v>
      </c>
      <c r="W15" s="23">
        <v>13.797000000000001</v>
      </c>
      <c r="X15" s="23">
        <v>12.259</v>
      </c>
      <c r="Y15" s="23">
        <v>11.855</v>
      </c>
      <c r="Z15" s="23">
        <v>10.547000000000001</v>
      </c>
      <c r="AA15" s="23">
        <v>10.502000000000001</v>
      </c>
      <c r="AB15" s="23">
        <v>10.086</v>
      </c>
      <c r="AC15" s="23">
        <v>10.289</v>
      </c>
      <c r="AD15" s="23">
        <v>10.356</v>
      </c>
      <c r="AE15" s="23">
        <v>11.244999999999999</v>
      </c>
      <c r="AF15" s="23">
        <v>10.176</v>
      </c>
      <c r="AG15" s="23">
        <v>11.037000000000001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26.045999999999999</v>
      </c>
      <c r="M16" s="25">
        <v>30.381</v>
      </c>
      <c r="N16" s="25">
        <v>26.471</v>
      </c>
      <c r="O16" s="25">
        <v>23.864999999999998</v>
      </c>
      <c r="P16" s="25">
        <v>26.79</v>
      </c>
      <c r="Q16" s="25">
        <v>31.626999999999999</v>
      </c>
      <c r="R16" s="25">
        <v>29.802</v>
      </c>
      <c r="S16" s="25">
        <v>28.18</v>
      </c>
      <c r="T16" s="25">
        <v>40.75</v>
      </c>
      <c r="U16" s="25">
        <v>35.334000000000003</v>
      </c>
      <c r="V16" s="25">
        <v>25.370999999999999</v>
      </c>
      <c r="W16" s="25">
        <v>28.817</v>
      </c>
      <c r="X16" s="25">
        <v>30.294</v>
      </c>
      <c r="Y16" s="25">
        <v>29.251999999999999</v>
      </c>
      <c r="Z16" s="25">
        <v>33.457999999999998</v>
      </c>
      <c r="AA16" s="25">
        <v>34.284999999999997</v>
      </c>
      <c r="AB16" s="25">
        <v>38.465000000000003</v>
      </c>
      <c r="AC16" s="25">
        <v>44.552999999999997</v>
      </c>
      <c r="AD16" s="25">
        <v>39.58</v>
      </c>
      <c r="AE16" s="25">
        <v>43.241</v>
      </c>
      <c r="AF16" s="25">
        <v>43.802999999999997</v>
      </c>
      <c r="AG16" s="25">
        <v>49.598999999999997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6.3890000000000002</v>
      </c>
      <c r="H17" s="23">
        <v>6.2460000000000004</v>
      </c>
      <c r="I17" s="23">
        <v>5.5780000000000003</v>
      </c>
      <c r="J17" s="23">
        <v>4.7670000000000003</v>
      </c>
      <c r="K17" s="23">
        <v>4.5960000000000001</v>
      </c>
      <c r="L17" s="23">
        <v>3.97</v>
      </c>
      <c r="M17" s="23">
        <v>4.4109999999999996</v>
      </c>
      <c r="N17" s="23">
        <v>3.7989999999999999</v>
      </c>
      <c r="O17" s="23">
        <v>5.5350000000000001</v>
      </c>
      <c r="P17" s="23">
        <v>4.3259999999999996</v>
      </c>
      <c r="Q17" s="23">
        <v>8.2810000000000006</v>
      </c>
      <c r="R17" s="23">
        <v>11.667999999999999</v>
      </c>
      <c r="S17" s="23">
        <v>17.928000000000001</v>
      </c>
      <c r="T17" s="23">
        <v>22.623999999999999</v>
      </c>
      <c r="U17" s="23">
        <v>12.093999999999999</v>
      </c>
      <c r="V17" s="23">
        <v>9.1059999999999999</v>
      </c>
      <c r="W17" s="23">
        <v>10.102</v>
      </c>
      <c r="X17" s="23">
        <v>11.946999999999999</v>
      </c>
      <c r="Y17" s="23">
        <v>12.4</v>
      </c>
      <c r="Z17" s="23">
        <v>14.2</v>
      </c>
      <c r="AA17" s="23">
        <v>15.9</v>
      </c>
      <c r="AB17" s="23">
        <v>20.7</v>
      </c>
      <c r="AC17" s="23">
        <v>17.5</v>
      </c>
      <c r="AD17" s="23">
        <v>17</v>
      </c>
      <c r="AE17" s="23">
        <v>14.5</v>
      </c>
      <c r="AF17" s="23">
        <v>18.2</v>
      </c>
      <c r="AG17" s="23">
        <v>17.641999999999999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21.7</v>
      </c>
      <c r="M18" s="25" t="s">
        <v>1</v>
      </c>
      <c r="N18" s="25" t="s">
        <v>1</v>
      </c>
      <c r="O18" s="25">
        <v>36.4</v>
      </c>
      <c r="P18" s="25" t="s">
        <v>1</v>
      </c>
      <c r="Q18" s="25">
        <v>50.3</v>
      </c>
      <c r="R18" s="25" t="s">
        <v>1</v>
      </c>
      <c r="S18" s="25">
        <v>70.900000000000006</v>
      </c>
      <c r="T18" s="25" t="s">
        <v>1</v>
      </c>
      <c r="U18" s="25">
        <v>88.38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164.6</v>
      </c>
      <c r="AA18" s="25">
        <v>174.7</v>
      </c>
      <c r="AB18" s="25">
        <v>159.80000000000001</v>
      </c>
      <c r="AC18" s="25">
        <v>147.6</v>
      </c>
      <c r="AD18" s="25">
        <v>156</v>
      </c>
      <c r="AE18" s="25">
        <v>147.4</v>
      </c>
      <c r="AF18" s="25">
        <v>153.654</v>
      </c>
      <c r="AG18" s="25">
        <v>155.53200000000001</v>
      </c>
      <c r="AH18" s="25" t="s">
        <v>1</v>
      </c>
    </row>
    <row r="19" spans="1:34" x14ac:dyDescent="0.25">
      <c r="A19" s="9" t="s">
        <v>15</v>
      </c>
      <c r="B19" s="22">
        <v>34.883542752068642</v>
      </c>
      <c r="C19" s="23">
        <v>33.052039381153307</v>
      </c>
      <c r="D19" s="23">
        <v>32.989929389975693</v>
      </c>
      <c r="E19" s="23">
        <v>52.718148870922775</v>
      </c>
      <c r="F19" s="23">
        <v>62.137087099096213</v>
      </c>
      <c r="G19" s="23">
        <v>44.043755697356424</v>
      </c>
      <c r="H19" s="23">
        <v>44.796139554087539</v>
      </c>
      <c r="I19" s="23">
        <v>54.09166076068982</v>
      </c>
      <c r="J19" s="23">
        <v>74.652284158456993</v>
      </c>
      <c r="K19" s="23">
        <v>82.542627685247453</v>
      </c>
      <c r="L19" s="23">
        <v>83.696354407014312</v>
      </c>
      <c r="M19" s="23">
        <v>109.95284305701703</v>
      </c>
      <c r="N19" s="23">
        <v>200.60051037207771</v>
      </c>
      <c r="O19" s="23">
        <v>192.53371185237756</v>
      </c>
      <c r="P19" s="23">
        <v>183.86950647699277</v>
      </c>
      <c r="Q19" s="23">
        <v>197.05986696230596</v>
      </c>
      <c r="R19" s="23">
        <v>179.53833345947174</v>
      </c>
      <c r="S19" s="23">
        <v>190.3457330415755</v>
      </c>
      <c r="T19" s="23">
        <v>197.80048507017617</v>
      </c>
      <c r="U19" s="23">
        <v>169.89155637998073</v>
      </c>
      <c r="V19" s="23">
        <v>161.97437200522722</v>
      </c>
      <c r="W19" s="23">
        <v>146.76557969717578</v>
      </c>
      <c r="X19" s="23">
        <v>142.74745030250648</v>
      </c>
      <c r="Y19" s="23">
        <v>160.75521271937211</v>
      </c>
      <c r="Z19" s="23">
        <v>149.47199637199961</v>
      </c>
      <c r="AA19" s="23">
        <v>153.3041935483871</v>
      </c>
      <c r="AB19" s="23">
        <v>151.66581042897511</v>
      </c>
      <c r="AC19" s="23">
        <v>176.27510592192502</v>
      </c>
      <c r="AD19" s="23">
        <v>183.41810655712001</v>
      </c>
      <c r="AE19" s="23">
        <v>180.17983399938518</v>
      </c>
      <c r="AF19" s="23">
        <v>192.42419928825623</v>
      </c>
      <c r="AG19" s="23">
        <v>233.03753486555843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0.69899999999999995</v>
      </c>
      <c r="O20" s="25" t="s">
        <v>1</v>
      </c>
      <c r="P20" s="25">
        <v>0.45500000000000002</v>
      </c>
      <c r="Q20" s="25">
        <v>1.075</v>
      </c>
      <c r="R20" s="25">
        <v>0.91700000000000004</v>
      </c>
      <c r="S20" s="25">
        <v>0.28899999999999998</v>
      </c>
      <c r="T20" s="25">
        <v>0.94499999999999995</v>
      </c>
      <c r="U20" s="25">
        <v>0.93500000000000005</v>
      </c>
      <c r="V20" s="25">
        <v>0.67700000000000005</v>
      </c>
      <c r="W20" s="25">
        <v>0.73099999999999998</v>
      </c>
      <c r="X20" s="25">
        <v>0.71599999999999997</v>
      </c>
      <c r="Y20" s="25">
        <v>0.54200000000000004</v>
      </c>
      <c r="Z20" s="25">
        <v>0.623</v>
      </c>
      <c r="AA20" s="25">
        <v>2.4860000000000002</v>
      </c>
      <c r="AB20" s="25">
        <v>0.59799999999999998</v>
      </c>
      <c r="AC20" s="25">
        <v>0.6</v>
      </c>
      <c r="AD20" s="25">
        <v>0.83299999999999996</v>
      </c>
      <c r="AE20" s="25">
        <v>0.76100000000000001</v>
      </c>
      <c r="AF20" s="25">
        <v>0.755</v>
      </c>
      <c r="AG20" s="25">
        <v>1.109</v>
      </c>
      <c r="AH20" s="25" t="s">
        <v>1</v>
      </c>
    </row>
    <row r="21" spans="1:34" x14ac:dyDescent="0.25">
      <c r="A21" s="9" t="s">
        <v>17</v>
      </c>
      <c r="B21" s="22">
        <v>4213.05</v>
      </c>
      <c r="C21" s="23">
        <v>5214.1000000000004</v>
      </c>
      <c r="D21" s="23">
        <v>5169.67</v>
      </c>
      <c r="E21" s="23">
        <v>5522.11</v>
      </c>
      <c r="F21" s="23">
        <v>5576.41</v>
      </c>
      <c r="G21" s="23">
        <v>5889.88</v>
      </c>
      <c r="H21" s="23">
        <v>5980.38</v>
      </c>
      <c r="I21" s="23">
        <v>5930.58</v>
      </c>
      <c r="J21" s="23">
        <v>6166.49</v>
      </c>
      <c r="K21" s="23">
        <v>6218.18</v>
      </c>
      <c r="L21" s="23">
        <v>6444.3</v>
      </c>
      <c r="M21" s="23">
        <v>6629.4</v>
      </c>
      <c r="N21" s="23">
        <v>6824.0360000000001</v>
      </c>
      <c r="O21" s="23">
        <v>6829</v>
      </c>
      <c r="P21" s="23">
        <v>6924.7</v>
      </c>
      <c r="Q21" s="23">
        <v>6523.5259999999998</v>
      </c>
      <c r="R21" s="23">
        <v>6680.2</v>
      </c>
      <c r="S21" s="23">
        <v>6985.6</v>
      </c>
      <c r="T21" s="23">
        <v>7846.5339999999997</v>
      </c>
      <c r="U21" s="23">
        <v>8301.7810000000009</v>
      </c>
      <c r="V21" s="23">
        <v>8804.5650000000005</v>
      </c>
      <c r="W21" s="23">
        <v>9286.3230000000003</v>
      </c>
      <c r="X21" s="23">
        <v>9420.5669999999991</v>
      </c>
      <c r="Y21" s="23">
        <v>9864.1620000000003</v>
      </c>
      <c r="Z21" s="23">
        <v>10135.785</v>
      </c>
      <c r="AA21" s="23">
        <v>10262.404</v>
      </c>
      <c r="AB21" s="23">
        <v>10459.288</v>
      </c>
      <c r="AC21" s="23">
        <v>11160.671</v>
      </c>
      <c r="AD21" s="23">
        <v>11746.377</v>
      </c>
      <c r="AE21" s="23">
        <v>12463.36</v>
      </c>
      <c r="AF21" s="23">
        <v>12913.154</v>
      </c>
      <c r="AG21" s="23">
        <v>14146.861999999999</v>
      </c>
      <c r="AH21" s="23" t="s">
        <v>1</v>
      </c>
    </row>
    <row r="22" spans="1:34" x14ac:dyDescent="0.25">
      <c r="A22" s="12" t="s">
        <v>18</v>
      </c>
      <c r="B22" s="24">
        <v>686.57</v>
      </c>
      <c r="C22" s="25">
        <v>739.21</v>
      </c>
      <c r="D22" s="25">
        <v>744.65</v>
      </c>
      <c r="E22" s="25">
        <v>748.28399999999999</v>
      </c>
      <c r="F22" s="25">
        <v>789.12400000000002</v>
      </c>
      <c r="G22" s="25">
        <v>800.01499999999999</v>
      </c>
      <c r="H22" s="25">
        <v>833.14099999999996</v>
      </c>
      <c r="I22" s="25">
        <v>831.32500000000005</v>
      </c>
      <c r="J22" s="25">
        <v>855.83</v>
      </c>
      <c r="K22" s="25">
        <v>712</v>
      </c>
      <c r="L22" s="25" t="s">
        <v>1</v>
      </c>
      <c r="M22" s="25">
        <v>742</v>
      </c>
      <c r="N22" s="25" t="s">
        <v>1</v>
      </c>
      <c r="O22" s="25">
        <v>837</v>
      </c>
      <c r="P22" s="25" t="s">
        <v>1</v>
      </c>
      <c r="Q22" s="25">
        <v>815</v>
      </c>
      <c r="R22" s="25" t="s">
        <v>1</v>
      </c>
      <c r="S22" s="25">
        <v>832</v>
      </c>
      <c r="T22" s="25" t="s">
        <v>1</v>
      </c>
      <c r="U22" s="25">
        <v>693</v>
      </c>
      <c r="V22" s="25" t="s">
        <v>1</v>
      </c>
      <c r="W22" s="25">
        <v>777.423</v>
      </c>
      <c r="X22" s="25">
        <v>857.85900000000004</v>
      </c>
      <c r="Y22" s="25">
        <v>657</v>
      </c>
      <c r="Z22" s="25">
        <v>696</v>
      </c>
      <c r="AA22" s="25">
        <v>688</v>
      </c>
      <c r="AB22" s="25">
        <v>704</v>
      </c>
      <c r="AC22" s="25">
        <v>688</v>
      </c>
      <c r="AD22" s="25">
        <v>731</v>
      </c>
      <c r="AE22" s="25">
        <v>774</v>
      </c>
      <c r="AF22" s="25">
        <v>797</v>
      </c>
      <c r="AG22" s="25">
        <v>845.97699999999998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153.58134369794558</v>
      </c>
      <c r="G23" s="23">
        <v>176.21826210376912</v>
      </c>
      <c r="H23" s="23">
        <v>191.21643339274758</v>
      </c>
      <c r="I23" s="23">
        <v>238.51433185304805</v>
      </c>
      <c r="J23" s="23">
        <v>252.54691689008044</v>
      </c>
      <c r="K23" s="23">
        <v>263.66087902729805</v>
      </c>
      <c r="L23" s="23">
        <v>337.18377326480709</v>
      </c>
      <c r="M23" s="23">
        <v>334.38631845537981</v>
      </c>
      <c r="N23" s="23">
        <v>363.53502359101981</v>
      </c>
      <c r="O23" s="23">
        <v>332.28020729157197</v>
      </c>
      <c r="P23" s="23">
        <v>344.70265971547235</v>
      </c>
      <c r="Q23" s="23">
        <v>389.53517275664927</v>
      </c>
      <c r="R23" s="23">
        <v>436.53584537590802</v>
      </c>
      <c r="S23" s="23">
        <v>490.4987181859027</v>
      </c>
      <c r="T23" s="23">
        <v>667.66322143446939</v>
      </c>
      <c r="U23" s="23">
        <v>630.74221277382378</v>
      </c>
      <c r="V23" s="23">
        <v>782.23646331389102</v>
      </c>
      <c r="W23" s="23">
        <v>752.82725816628647</v>
      </c>
      <c r="X23" s="23">
        <v>766.08096159820286</v>
      </c>
      <c r="Y23" s="23">
        <v>742.53722453841578</v>
      </c>
      <c r="Z23" s="23">
        <v>714.57591472886736</v>
      </c>
      <c r="AA23" s="23">
        <v>770.77507707750772</v>
      </c>
      <c r="AB23" s="23">
        <v>86.97744774477448</v>
      </c>
      <c r="AC23" s="23">
        <v>94.197791872210487</v>
      </c>
      <c r="AD23" s="23">
        <v>99.072627009269041</v>
      </c>
      <c r="AE23" s="23">
        <v>77.309893894266565</v>
      </c>
      <c r="AF23" s="23">
        <v>118.24397929327031</v>
      </c>
      <c r="AG23" s="23">
        <v>137.19596074651713</v>
      </c>
      <c r="AH23" s="23" t="s">
        <v>1</v>
      </c>
    </row>
    <row r="24" spans="1:34" x14ac:dyDescent="0.25">
      <c r="A24" s="12" t="s">
        <v>20</v>
      </c>
      <c r="B24" s="24">
        <v>63.16</v>
      </c>
      <c r="C24" s="25">
        <v>68.760000000000005</v>
      </c>
      <c r="D24" s="25">
        <v>74.37</v>
      </c>
      <c r="E24" s="25">
        <v>83.22</v>
      </c>
      <c r="F24" s="25">
        <v>93.11</v>
      </c>
      <c r="G24" s="25">
        <v>113.18</v>
      </c>
      <c r="H24" s="25">
        <v>118.47</v>
      </c>
      <c r="I24" s="25">
        <v>123.76</v>
      </c>
      <c r="J24" s="25">
        <v>167.03</v>
      </c>
      <c r="K24" s="25">
        <v>210.31</v>
      </c>
      <c r="L24" s="25">
        <v>204.62</v>
      </c>
      <c r="M24" s="25">
        <v>198.935</v>
      </c>
      <c r="N24" s="25">
        <v>176.23699999999999</v>
      </c>
      <c r="O24" s="25">
        <v>153.53899999999999</v>
      </c>
      <c r="P24" s="25">
        <v>156.553</v>
      </c>
      <c r="Q24" s="25">
        <v>159.56800000000001</v>
      </c>
      <c r="R24" s="25">
        <v>163.38300000000001</v>
      </c>
      <c r="S24" s="25">
        <v>167.19800000000001</v>
      </c>
      <c r="T24" s="25">
        <v>174.285</v>
      </c>
      <c r="U24" s="25">
        <v>180.345</v>
      </c>
      <c r="V24" s="25">
        <v>162.98099999999999</v>
      </c>
      <c r="W24" s="25">
        <v>164.852</v>
      </c>
      <c r="X24" s="25">
        <v>104.413</v>
      </c>
      <c r="Y24" s="25">
        <v>123.289</v>
      </c>
      <c r="Z24" s="25">
        <v>122.09</v>
      </c>
      <c r="AA24" s="25">
        <v>118.03100000000001</v>
      </c>
      <c r="AB24" s="25">
        <v>97.534000000000006</v>
      </c>
      <c r="AC24" s="25">
        <v>112.625</v>
      </c>
      <c r="AD24" s="25">
        <v>111.401</v>
      </c>
      <c r="AE24" s="25">
        <v>124.81399999999999</v>
      </c>
      <c r="AF24" s="25">
        <v>131.97</v>
      </c>
      <c r="AG24" s="25">
        <v>137.84800000000001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194.77799999999999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202.08799999999999</v>
      </c>
      <c r="K25" s="23" t="s">
        <v>1</v>
      </c>
      <c r="L25" s="23" t="s">
        <v>1</v>
      </c>
      <c r="M25" s="23" t="s">
        <v>1</v>
      </c>
      <c r="N25" s="23">
        <v>236.81299999999999</v>
      </c>
      <c r="O25" s="23" t="s">
        <v>1</v>
      </c>
      <c r="P25" s="23">
        <v>237.26400000000001</v>
      </c>
      <c r="Q25" s="23" t="s">
        <v>1</v>
      </c>
      <c r="R25" s="23">
        <v>286.822</v>
      </c>
      <c r="S25" s="23">
        <v>313.24900000000002</v>
      </c>
      <c r="T25" s="23" t="s">
        <v>1</v>
      </c>
      <c r="U25" s="23">
        <v>351.07400000000001</v>
      </c>
      <c r="V25" s="23" t="s">
        <v>1</v>
      </c>
      <c r="W25" s="23">
        <v>384.18099999999998</v>
      </c>
      <c r="X25" s="23" t="s">
        <v>1</v>
      </c>
      <c r="Y25" s="23">
        <v>376.53800000000001</v>
      </c>
      <c r="Z25" s="23" t="s">
        <v>1</v>
      </c>
      <c r="AA25" s="23">
        <v>418.303</v>
      </c>
      <c r="AB25" s="23" t="s">
        <v>1</v>
      </c>
      <c r="AC25" s="23">
        <v>660.47400000000005</v>
      </c>
      <c r="AD25" s="23" t="s">
        <v>1</v>
      </c>
      <c r="AE25" s="23">
        <v>739.37699999999995</v>
      </c>
      <c r="AF25" s="23" t="s">
        <v>1</v>
      </c>
      <c r="AG25" s="23">
        <v>775.41399999999999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35.485327313769751</v>
      </c>
      <c r="F26" s="25">
        <v>26.080121703853955</v>
      </c>
      <c r="G26" s="25">
        <v>38.279489105935383</v>
      </c>
      <c r="H26" s="25">
        <v>37.215706272310044</v>
      </c>
      <c r="I26" s="25">
        <v>22.519733596447953</v>
      </c>
      <c r="J26" s="25">
        <v>29.625438157235852</v>
      </c>
      <c r="K26" s="25">
        <v>18.400734169470784</v>
      </c>
      <c r="L26" s="25">
        <v>20.165144061841183</v>
      </c>
      <c r="M26" s="25">
        <v>32.660359944623906</v>
      </c>
      <c r="N26" s="25">
        <v>35.001279181323952</v>
      </c>
      <c r="O26" s="25">
        <v>51.666533514420387</v>
      </c>
      <c r="P26" s="25">
        <v>63.420390027153786</v>
      </c>
      <c r="Q26" s="25">
        <v>89.187494821729416</v>
      </c>
      <c r="R26" s="25">
        <v>117.22559419138921</v>
      </c>
      <c r="S26" s="25">
        <v>187.60861091955746</v>
      </c>
      <c r="T26" s="25">
        <v>276.51659153858685</v>
      </c>
      <c r="U26" s="25">
        <v>150.49081346258168</v>
      </c>
      <c r="V26" s="25">
        <v>147.34129433550163</v>
      </c>
      <c r="W26" s="25">
        <v>179.00544926989221</v>
      </c>
      <c r="X26" s="25">
        <v>191.49148969569217</v>
      </c>
      <c r="Y26" s="25">
        <v>204.78320887078527</v>
      </c>
      <c r="Z26" s="25">
        <v>184.24871165920291</v>
      </c>
      <c r="AA26" s="25">
        <v>199.68169343591126</v>
      </c>
      <c r="AB26" s="25">
        <v>199.00543381435952</v>
      </c>
      <c r="AC26" s="25">
        <v>237.75849238312026</v>
      </c>
      <c r="AD26" s="25">
        <v>238.04899011602924</v>
      </c>
      <c r="AE26" s="25">
        <v>255.30419573051225</v>
      </c>
      <c r="AF26" s="25">
        <v>244.06237728127647</v>
      </c>
      <c r="AG26" s="25">
        <v>250.69938027024281</v>
      </c>
      <c r="AH26" s="25" t="s">
        <v>1</v>
      </c>
    </row>
    <row r="27" spans="1:34" x14ac:dyDescent="0.25">
      <c r="A27" s="9" t="s">
        <v>23</v>
      </c>
      <c r="B27" s="22">
        <v>45.16</v>
      </c>
      <c r="C27" s="23">
        <v>51.08</v>
      </c>
      <c r="D27" s="23" t="s">
        <v>1</v>
      </c>
      <c r="E27" s="23">
        <v>63.28</v>
      </c>
      <c r="F27" s="23" t="s">
        <v>1</v>
      </c>
      <c r="G27" s="23">
        <v>75.849999999999994</v>
      </c>
      <c r="H27" s="23" t="s">
        <v>1</v>
      </c>
      <c r="I27" s="23">
        <v>81.14</v>
      </c>
      <c r="J27" s="23" t="s">
        <v>1</v>
      </c>
      <c r="K27" s="23">
        <v>108.32</v>
      </c>
      <c r="L27" s="23" t="s">
        <v>1</v>
      </c>
      <c r="M27" s="23">
        <v>129.9</v>
      </c>
      <c r="N27" s="23" t="s">
        <v>1</v>
      </c>
      <c r="O27" s="23">
        <v>141.72</v>
      </c>
      <c r="P27" s="23" t="s">
        <v>1</v>
      </c>
      <c r="Q27" s="23">
        <v>159.15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255.22900000000001</v>
      </c>
      <c r="X27" s="23">
        <v>257.3</v>
      </c>
      <c r="Y27" s="23">
        <v>333.51</v>
      </c>
      <c r="Z27" s="23">
        <v>338.86</v>
      </c>
      <c r="AA27" s="23">
        <v>391.42</v>
      </c>
      <c r="AB27" s="23">
        <v>349.88</v>
      </c>
      <c r="AC27" s="23">
        <v>344.27</v>
      </c>
      <c r="AD27" s="23">
        <v>391.64</v>
      </c>
      <c r="AE27" s="23">
        <v>420.87</v>
      </c>
      <c r="AF27" s="23">
        <v>446.24</v>
      </c>
      <c r="AG27" s="23">
        <v>471.149</v>
      </c>
      <c r="AH27" s="23" t="s">
        <v>1</v>
      </c>
    </row>
    <row r="28" spans="1:34" x14ac:dyDescent="0.25">
      <c r="A28" s="12" t="s">
        <v>24</v>
      </c>
      <c r="B28" s="24">
        <v>38.537999999999997</v>
      </c>
      <c r="C28" s="25">
        <v>46.438000000000002</v>
      </c>
      <c r="D28" s="25">
        <v>43.783000000000001</v>
      </c>
      <c r="E28" s="25">
        <v>39.533999999999999</v>
      </c>
      <c r="F28" s="25">
        <v>39.468000000000004</v>
      </c>
      <c r="G28" s="25">
        <v>46.969000000000001</v>
      </c>
      <c r="H28" s="25">
        <v>54.405000000000001</v>
      </c>
      <c r="I28" s="25">
        <v>39.966000000000001</v>
      </c>
      <c r="J28" s="25">
        <v>43.65</v>
      </c>
      <c r="K28" s="25">
        <v>42.521000000000001</v>
      </c>
      <c r="L28" s="25">
        <v>41.127000000000002</v>
      </c>
      <c r="M28" s="25">
        <v>41.292999999999999</v>
      </c>
      <c r="N28" s="25">
        <v>45.94</v>
      </c>
      <c r="O28" s="25">
        <v>61.508000000000003</v>
      </c>
      <c r="P28" s="25">
        <v>57.89</v>
      </c>
      <c r="Q28" s="25">
        <v>61.874000000000002</v>
      </c>
      <c r="R28" s="25">
        <v>68.263000000000005</v>
      </c>
      <c r="S28" s="25">
        <v>80.468999999999994</v>
      </c>
      <c r="T28" s="25">
        <v>82.135000000000005</v>
      </c>
      <c r="U28" s="25">
        <v>79</v>
      </c>
      <c r="V28" s="25">
        <v>90.927999999999997</v>
      </c>
      <c r="W28" s="25">
        <v>93.599000000000004</v>
      </c>
      <c r="X28" s="25">
        <v>92.293999999999997</v>
      </c>
      <c r="Y28" s="25">
        <v>81.938000000000002</v>
      </c>
      <c r="Z28" s="25">
        <v>111.881</v>
      </c>
      <c r="AA28" s="25">
        <v>135.952</v>
      </c>
      <c r="AB28" s="25">
        <v>105.607</v>
      </c>
      <c r="AC28" s="25">
        <v>105.416</v>
      </c>
      <c r="AD28" s="25">
        <v>116.43600000000001</v>
      </c>
      <c r="AE28" s="25">
        <v>128.26400000000001</v>
      </c>
      <c r="AF28" s="25">
        <v>136.947</v>
      </c>
      <c r="AG28" s="25">
        <v>139.828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27.966999999999999</v>
      </c>
      <c r="F29" s="23">
        <v>36.993000000000002</v>
      </c>
      <c r="G29" s="23">
        <v>32.832999999999998</v>
      </c>
      <c r="H29" s="23">
        <v>36.262999999999998</v>
      </c>
      <c r="I29" s="23">
        <v>34.130000000000003</v>
      </c>
      <c r="J29" s="23">
        <v>45.289000000000001</v>
      </c>
      <c r="K29" s="23">
        <v>44.805</v>
      </c>
      <c r="L29" s="23">
        <v>54.44</v>
      </c>
      <c r="M29" s="23">
        <v>63.77</v>
      </c>
      <c r="N29" s="23">
        <v>64.668000000000006</v>
      </c>
      <c r="O29" s="23">
        <v>57.287999999999997</v>
      </c>
      <c r="P29" s="23">
        <v>61.74</v>
      </c>
      <c r="Q29" s="23">
        <v>80.391000000000005</v>
      </c>
      <c r="R29" s="23">
        <v>92.290999999999997</v>
      </c>
      <c r="S29" s="23">
        <v>95.316000000000003</v>
      </c>
      <c r="T29" s="23">
        <v>107.145</v>
      </c>
      <c r="U29" s="23">
        <v>109.706</v>
      </c>
      <c r="V29" s="23">
        <v>105.545</v>
      </c>
      <c r="W29" s="23">
        <v>104.643</v>
      </c>
      <c r="X29" s="23">
        <v>96.978999999999999</v>
      </c>
      <c r="Y29" s="23">
        <v>96.71</v>
      </c>
      <c r="Z29" s="23">
        <v>80.721999999999994</v>
      </c>
      <c r="AA29" s="23">
        <v>84.528999999999996</v>
      </c>
      <c r="AB29" s="23">
        <v>83.191000000000003</v>
      </c>
      <c r="AC29" s="23">
        <v>86.605999999999995</v>
      </c>
      <c r="AD29" s="23">
        <v>96.406999999999996</v>
      </c>
      <c r="AE29" s="23">
        <v>107.233</v>
      </c>
      <c r="AF29" s="23">
        <v>108.9</v>
      </c>
      <c r="AG29" s="23">
        <v>117.721</v>
      </c>
      <c r="AH29" s="23" t="s">
        <v>1</v>
      </c>
    </row>
    <row r="30" spans="1:34" x14ac:dyDescent="0.25">
      <c r="A30" s="12" t="s">
        <v>26</v>
      </c>
      <c r="B30" s="24">
        <v>512.83100000000002</v>
      </c>
      <c r="C30" s="25">
        <v>575.46799999999996</v>
      </c>
      <c r="D30" s="25">
        <v>604.69799999999998</v>
      </c>
      <c r="E30" s="25">
        <v>609.86900000000003</v>
      </c>
      <c r="F30" s="25">
        <v>620.53200000000004</v>
      </c>
      <c r="G30" s="25">
        <v>576.25800000000004</v>
      </c>
      <c r="H30" s="25">
        <v>617.95899999999995</v>
      </c>
      <c r="I30" s="25">
        <v>599.38900000000001</v>
      </c>
      <c r="J30" s="25">
        <v>639.08699999999999</v>
      </c>
      <c r="K30" s="25">
        <v>705.81399999999996</v>
      </c>
      <c r="L30" s="25">
        <v>756.35</v>
      </c>
      <c r="M30" s="25">
        <v>822.78899999999999</v>
      </c>
      <c r="N30" s="25">
        <v>931.32899999999995</v>
      </c>
      <c r="O30" s="25">
        <v>1053.703</v>
      </c>
      <c r="P30" s="25">
        <v>1200.3399999999999</v>
      </c>
      <c r="Q30" s="25">
        <v>1488.836</v>
      </c>
      <c r="R30" s="25">
        <v>1718.06</v>
      </c>
      <c r="S30" s="25">
        <v>2029.1310000000001</v>
      </c>
      <c r="T30" s="25">
        <v>2352.9160000000002</v>
      </c>
      <c r="U30" s="25">
        <v>2552.011</v>
      </c>
      <c r="V30" s="25">
        <v>2553.6419999999998</v>
      </c>
      <c r="W30" s="25">
        <v>2362.2370000000001</v>
      </c>
      <c r="X30" s="25">
        <v>2200.4189999999999</v>
      </c>
      <c r="Y30" s="25">
        <v>2026.84</v>
      </c>
      <c r="Z30" s="25">
        <v>2002.6880000000001</v>
      </c>
      <c r="AA30" s="25">
        <v>2075</v>
      </c>
      <c r="AB30" s="25">
        <v>2039</v>
      </c>
      <c r="AC30" s="25">
        <v>2061</v>
      </c>
      <c r="AD30" s="25">
        <v>2073</v>
      </c>
      <c r="AE30" s="25">
        <v>2134</v>
      </c>
      <c r="AF30" s="25">
        <v>2196</v>
      </c>
      <c r="AG30" s="25">
        <v>2328.2800000000002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212.3193346970973</v>
      </c>
      <c r="D31" s="23" t="s">
        <v>1</v>
      </c>
      <c r="E31" s="23">
        <v>206.21608288110511</v>
      </c>
      <c r="F31" s="23" t="s">
        <v>1</v>
      </c>
      <c r="G31" s="23">
        <v>218.71215936733142</v>
      </c>
      <c r="H31" s="23" t="s">
        <v>1</v>
      </c>
      <c r="I31" s="23">
        <v>258.26602089883488</v>
      </c>
      <c r="J31" s="23" t="s">
        <v>1</v>
      </c>
      <c r="K31" s="23">
        <v>263.18478569401083</v>
      </c>
      <c r="L31" s="23" t="s">
        <v>1</v>
      </c>
      <c r="M31" s="23">
        <v>277.36059037719741</v>
      </c>
      <c r="N31" s="23" t="s">
        <v>1</v>
      </c>
      <c r="O31" s="23">
        <v>352.35965892900197</v>
      </c>
      <c r="P31" s="23" t="s">
        <v>1</v>
      </c>
      <c r="Q31" s="23">
        <v>490.29324944517464</v>
      </c>
      <c r="R31" s="23" t="s">
        <v>1</v>
      </c>
      <c r="S31" s="23">
        <v>527.45375725667827</v>
      </c>
      <c r="T31" s="23" t="s">
        <v>1</v>
      </c>
      <c r="U31" s="23">
        <v>409.73340490248705</v>
      </c>
      <c r="V31" s="23" t="s">
        <v>1</v>
      </c>
      <c r="W31" s="23">
        <v>488.38290992048553</v>
      </c>
      <c r="X31" s="23" t="s">
        <v>1</v>
      </c>
      <c r="Y31" s="23">
        <v>469.05160954747731</v>
      </c>
      <c r="Z31" s="23" t="s">
        <v>1</v>
      </c>
      <c r="AA31" s="23">
        <v>444.32565349869031</v>
      </c>
      <c r="AB31" s="23" t="s">
        <v>1</v>
      </c>
      <c r="AC31" s="23">
        <v>502.64138410602902</v>
      </c>
      <c r="AD31" s="23" t="s">
        <v>1</v>
      </c>
      <c r="AE31" s="23">
        <v>639.90329678631804</v>
      </c>
      <c r="AF31" s="23" t="s">
        <v>1</v>
      </c>
      <c r="AG31" s="23">
        <v>720.32326417976651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26048.887182551051</v>
      </c>
      <c r="AD32" s="29" t="s">
        <v>1</v>
      </c>
      <c r="AE32" s="29">
        <v>28798.633157128479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2.4332380626128041</v>
      </c>
      <c r="Y35" s="23">
        <v>2.5452109845947755</v>
      </c>
      <c r="Z35" s="23">
        <v>1.5850048317082774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0.55219523169191598</v>
      </c>
      <c r="AF35" s="23">
        <v>0.78227657823021435</v>
      </c>
      <c r="AG35" s="23">
        <v>1.2894781243768629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2.2679999999999998</v>
      </c>
      <c r="X36" s="25" t="s">
        <v>1</v>
      </c>
      <c r="Y36" s="25">
        <v>1.573</v>
      </c>
      <c r="Z36" s="25">
        <v>2.4830000000000001</v>
      </c>
      <c r="AA36" s="25">
        <v>2.54</v>
      </c>
      <c r="AB36" s="25" t="s">
        <v>1</v>
      </c>
      <c r="AC36" s="25">
        <v>3.7970000000000002</v>
      </c>
      <c r="AD36" s="25">
        <v>5.6459999999999999</v>
      </c>
      <c r="AE36" s="25">
        <v>7.9329999999999998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20.835539646089423</v>
      </c>
      <c r="C39" s="23">
        <v>24.23213698630137</v>
      </c>
      <c r="D39" s="23">
        <v>26.470841146530944</v>
      </c>
      <c r="E39" s="23">
        <v>23.989451104100947</v>
      </c>
      <c r="F39" s="23">
        <v>25.162796294068105</v>
      </c>
      <c r="G39" s="23">
        <v>27.34972251741646</v>
      </c>
      <c r="H39" s="23" t="s">
        <v>1</v>
      </c>
      <c r="I39" s="23">
        <v>29.949602187966189</v>
      </c>
      <c r="J39" s="23">
        <v>48.805922208281054</v>
      </c>
      <c r="K39" s="23">
        <v>40.203770406841151</v>
      </c>
      <c r="L39" s="23" t="s">
        <v>1</v>
      </c>
      <c r="M39" s="23">
        <v>44.564985129261039</v>
      </c>
      <c r="N39" s="23" t="s">
        <v>1</v>
      </c>
      <c r="O39" s="23">
        <v>55.741488747836115</v>
      </c>
      <c r="P39" s="23" t="s">
        <v>1</v>
      </c>
      <c r="Q39" s="23">
        <v>75.187575099066848</v>
      </c>
      <c r="R39" s="23">
        <v>70.918949407474926</v>
      </c>
      <c r="S39" s="23">
        <v>62.012564190345778</v>
      </c>
      <c r="T39" s="23">
        <v>42.126746853924772</v>
      </c>
      <c r="U39" s="23">
        <v>46.109341518503506</v>
      </c>
      <c r="V39" s="23" t="s">
        <v>1</v>
      </c>
      <c r="W39" s="23">
        <v>34.488291413703386</v>
      </c>
      <c r="X39" s="23" t="s">
        <v>1</v>
      </c>
      <c r="Y39" s="23">
        <v>9.9919940879418654</v>
      </c>
      <c r="Z39" s="23">
        <v>10.747126436781608</v>
      </c>
      <c r="AA39" s="23">
        <v>10.237183868762816</v>
      </c>
      <c r="AB39" s="23">
        <v>12.605733962122914</v>
      </c>
      <c r="AC39" s="23">
        <v>13.693379790940766</v>
      </c>
      <c r="AD39" s="23">
        <v>12.947063883024473</v>
      </c>
      <c r="AE39" s="23">
        <v>14.066142191142191</v>
      </c>
      <c r="AF39" s="23">
        <v>11.773077171873989</v>
      </c>
      <c r="AG39" s="23">
        <v>16.048504828504829</v>
      </c>
      <c r="AH39" s="23">
        <v>17.704429133858266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263.76450043657229</v>
      </c>
      <c r="D48" s="25" t="s">
        <v>1</v>
      </c>
      <c r="E48" s="25">
        <v>276.62314218665381</v>
      </c>
      <c r="F48" s="25" t="s">
        <v>1</v>
      </c>
      <c r="G48" s="25">
        <v>268.18494514645715</v>
      </c>
      <c r="H48" s="25" t="s">
        <v>1</v>
      </c>
      <c r="I48" s="25">
        <v>298.71798069488443</v>
      </c>
      <c r="J48" s="25" t="s">
        <v>1</v>
      </c>
      <c r="K48" s="25">
        <v>300.76771274547559</v>
      </c>
      <c r="L48" s="25" t="s">
        <v>1</v>
      </c>
      <c r="M48" s="25">
        <v>350.75294468465779</v>
      </c>
      <c r="N48" s="25" t="s">
        <v>1</v>
      </c>
      <c r="O48" s="25">
        <v>409.54356328014694</v>
      </c>
      <c r="P48" s="25" t="s">
        <v>1</v>
      </c>
      <c r="Q48" s="25">
        <v>456.87459421665085</v>
      </c>
      <c r="R48" s="25" t="s">
        <v>1</v>
      </c>
      <c r="S48" s="25">
        <v>577.74589908314101</v>
      </c>
      <c r="T48" s="25">
        <v>580.760484939869</v>
      </c>
      <c r="U48" s="25">
        <v>628.17663099521076</v>
      </c>
      <c r="V48" s="25">
        <v>698.97430131304418</v>
      </c>
      <c r="W48" s="25">
        <v>779.55706110298456</v>
      </c>
      <c r="X48" s="25">
        <v>862.8780885874437</v>
      </c>
      <c r="Y48" s="25">
        <v>846.64454891311311</v>
      </c>
      <c r="Z48" s="25">
        <v>792.14545628650762</v>
      </c>
      <c r="AA48" s="25">
        <v>845.92607490837577</v>
      </c>
      <c r="AB48" s="25">
        <v>791.73573289130957</v>
      </c>
      <c r="AC48" s="25">
        <v>842.3501661841965</v>
      </c>
      <c r="AD48" s="25">
        <v>888.37718155769733</v>
      </c>
      <c r="AE48" s="25">
        <v>851.69168925297686</v>
      </c>
      <c r="AF48" s="25">
        <v>766.06856418099756</v>
      </c>
      <c r="AG48" s="25">
        <v>916.38395009494957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4.3547418480466158</v>
      </c>
      <c r="AB51" s="23">
        <v>4.3590846733933484</v>
      </c>
      <c r="AC51" s="23">
        <v>3.3893790793946215</v>
      </c>
      <c r="AD51" s="23">
        <v>3.3570958276094713</v>
      </c>
      <c r="AE51" s="23">
        <v>3.2549669950899096</v>
      </c>
      <c r="AF51" s="23">
        <v>3.2282071695060082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47.935449810913482</v>
      </c>
      <c r="V54" s="25">
        <v>49.478800618382017</v>
      </c>
      <c r="W54" s="25">
        <v>57.420632818768382</v>
      </c>
      <c r="X54" s="25">
        <v>53.103713767715597</v>
      </c>
      <c r="Y54" s="25">
        <v>51.642302378799485</v>
      </c>
      <c r="Z54" s="25">
        <v>49.1993759909979</v>
      </c>
      <c r="AA54" s="25">
        <v>58.910254711230088</v>
      </c>
      <c r="AB54" s="25">
        <v>58.660844605049299</v>
      </c>
      <c r="AC54" s="25">
        <v>65.907660254481954</v>
      </c>
      <c r="AD54" s="25">
        <v>73.557007768559814</v>
      </c>
      <c r="AE54" s="25">
        <v>76.128275707579988</v>
      </c>
      <c r="AF54" s="25">
        <v>82.405405106580588</v>
      </c>
      <c r="AG54" s="25">
        <v>89.77982245969109</v>
      </c>
      <c r="AH54" s="25">
        <v>109.87490932990973</v>
      </c>
    </row>
    <row r="55" spans="1:34" x14ac:dyDescent="0.25">
      <c r="A55" s="9" t="s">
        <v>50</v>
      </c>
      <c r="B55" s="22">
        <v>170.80921575303597</v>
      </c>
      <c r="C55" s="23">
        <v>190.69111424541609</v>
      </c>
      <c r="D55" s="23">
        <v>187.03927824843217</v>
      </c>
      <c r="E55" s="23" t="s">
        <v>1</v>
      </c>
      <c r="F55" s="23">
        <v>166.53302905076174</v>
      </c>
      <c r="G55" s="23" t="s">
        <v>1</v>
      </c>
      <c r="H55" s="23">
        <v>159.44894444798774</v>
      </c>
      <c r="I55" s="23" t="s">
        <v>1</v>
      </c>
      <c r="J55" s="23">
        <v>123.30456226880393</v>
      </c>
      <c r="K55" s="23" t="s">
        <v>1</v>
      </c>
      <c r="L55" s="23">
        <v>89.864561268374089</v>
      </c>
      <c r="M55" s="23" t="s">
        <v>1</v>
      </c>
      <c r="N55" s="23">
        <v>95.432856169052485</v>
      </c>
      <c r="O55" s="23" t="s">
        <v>1</v>
      </c>
      <c r="P55" s="23">
        <v>90.685321932892862</v>
      </c>
      <c r="Q55" s="23" t="s">
        <v>1</v>
      </c>
      <c r="R55" s="23">
        <v>76.292199122639715</v>
      </c>
      <c r="S55" s="23" t="s">
        <v>1</v>
      </c>
      <c r="T55" s="23">
        <v>75.595313090588391</v>
      </c>
      <c r="U55" s="23" t="s">
        <v>1</v>
      </c>
      <c r="V55" s="23">
        <v>86.93762225603129</v>
      </c>
      <c r="W55" s="23" t="s">
        <v>1</v>
      </c>
      <c r="X55" s="23">
        <v>115.57122708039492</v>
      </c>
      <c r="Y55" s="23" t="s">
        <v>1</v>
      </c>
      <c r="Z55" s="23">
        <v>156.92985344969537</v>
      </c>
      <c r="AA55" s="23">
        <v>171.14523831819457</v>
      </c>
      <c r="AB55" s="23" t="s">
        <v>1</v>
      </c>
      <c r="AC55" s="23">
        <v>155.59053701538187</v>
      </c>
      <c r="AD55" s="23" t="s">
        <v>1</v>
      </c>
      <c r="AE55" s="23">
        <v>179.14419273642574</v>
      </c>
      <c r="AF55" s="23" t="s">
        <v>1</v>
      </c>
      <c r="AG55" s="23">
        <v>196.99380260845436</v>
      </c>
      <c r="AH55" s="23">
        <v>217.81626356126208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37.878787878787882</v>
      </c>
      <c r="C57" s="23">
        <v>49.230769230769234</v>
      </c>
      <c r="D57" s="23">
        <v>46.966292134831463</v>
      </c>
      <c r="E57" s="23">
        <v>61.937984496124031</v>
      </c>
      <c r="F57" s="23">
        <v>29.633802816901412</v>
      </c>
      <c r="G57" s="23">
        <v>31.352253756260431</v>
      </c>
      <c r="H57" s="23">
        <v>62.645348837209298</v>
      </c>
      <c r="I57" s="23">
        <v>70.820721769499414</v>
      </c>
      <c r="J57" s="23">
        <v>59.302008852570651</v>
      </c>
      <c r="K57" s="23">
        <v>65.690966010733447</v>
      </c>
      <c r="L57" s="23">
        <v>73.227209464161447</v>
      </c>
      <c r="M57" s="23">
        <v>76.542997097242377</v>
      </c>
      <c r="N57" s="23">
        <v>78.023893866777797</v>
      </c>
      <c r="O57" s="23">
        <v>110.33748303734733</v>
      </c>
      <c r="P57" s="23">
        <v>119.66124584998032</v>
      </c>
      <c r="Q57" s="23">
        <v>245.57211853795241</v>
      </c>
      <c r="R57" s="23">
        <v>265.33388612493087</v>
      </c>
      <c r="S57" s="23">
        <v>343.62104673943469</v>
      </c>
      <c r="T57" s="23">
        <v>402.83990767939571</v>
      </c>
      <c r="U57" s="23">
        <v>451.96477277980676</v>
      </c>
      <c r="V57" s="23">
        <v>514.07513148009025</v>
      </c>
      <c r="W57" s="23">
        <v>525.28573872871925</v>
      </c>
      <c r="X57" s="23">
        <v>603.29716879187379</v>
      </c>
      <c r="Y57" s="23">
        <v>587.01677521215709</v>
      </c>
      <c r="Z57" s="23">
        <v>561.00567693101675</v>
      </c>
      <c r="AA57" s="23">
        <v>677.46190712278963</v>
      </c>
      <c r="AB57" s="23">
        <v>678.8032781981874</v>
      </c>
      <c r="AC57" s="23">
        <v>674.40445566179687</v>
      </c>
      <c r="AD57" s="23">
        <v>610.32570036967604</v>
      </c>
      <c r="AE57" s="23">
        <v>464.10881122400826</v>
      </c>
      <c r="AF57" s="23">
        <v>439.26403217996943</v>
      </c>
      <c r="AG57" s="23">
        <v>411.61057417906477</v>
      </c>
      <c r="AH57" s="23" t="s">
        <v>1</v>
      </c>
    </row>
    <row r="58" spans="1:34" s="5" customFormat="1" x14ac:dyDescent="0.25">
      <c r="A58" s="12" t="s">
        <v>53</v>
      </c>
      <c r="B58" s="24">
        <v>1846.3262590180011</v>
      </c>
      <c r="C58" s="25">
        <v>2072.72364160283</v>
      </c>
      <c r="D58" s="25">
        <v>2087.7109740391784</v>
      </c>
      <c r="E58" s="25">
        <v>2093.7447915998923</v>
      </c>
      <c r="F58" s="25">
        <v>2245.2635648923829</v>
      </c>
      <c r="G58" s="25">
        <v>2170.6342981937523</v>
      </c>
      <c r="H58" s="25">
        <v>2207.2990906856721</v>
      </c>
      <c r="I58" s="25">
        <v>2413.5490394337717</v>
      </c>
      <c r="J58" s="25">
        <v>2443.2772053279718</v>
      </c>
      <c r="K58" s="25">
        <v>2412.2901296414366</v>
      </c>
      <c r="L58" s="25">
        <v>3071.6348362538556</v>
      </c>
      <c r="M58" s="25">
        <v>2381.5266856416933</v>
      </c>
      <c r="N58" s="25">
        <v>2290.4441581985593</v>
      </c>
      <c r="O58" s="25">
        <v>2509.2848162545702</v>
      </c>
      <c r="P58" s="25">
        <v>2659.9475436890343</v>
      </c>
      <c r="Q58" s="25">
        <v>2785.9023106171398</v>
      </c>
      <c r="R58" s="25">
        <v>2830.5927566631954</v>
      </c>
      <c r="S58" s="25">
        <v>2824.2116491802321</v>
      </c>
      <c r="T58" s="25">
        <v>2486.9053599236449</v>
      </c>
      <c r="U58" s="25">
        <v>2224.6166969717378</v>
      </c>
      <c r="V58" s="25">
        <v>2430.5278373589476</v>
      </c>
      <c r="W58" s="25">
        <v>2222.6575102548741</v>
      </c>
      <c r="X58" s="25">
        <v>2092.9372155832625</v>
      </c>
      <c r="Y58" s="25">
        <v>2104.067070155194</v>
      </c>
      <c r="Z58" s="25">
        <v>2095.2215551034587</v>
      </c>
      <c r="AA58" s="25">
        <v>2480.9875454645648</v>
      </c>
      <c r="AB58" s="25">
        <v>2287.1821154878703</v>
      </c>
      <c r="AC58" s="25">
        <v>2168.6609556617659</v>
      </c>
      <c r="AD58" s="25">
        <v>2400.4476042997139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16.092601105348567</v>
      </c>
      <c r="D5" s="11" t="s">
        <v>1</v>
      </c>
      <c r="E5" s="11">
        <v>12.969486757807507</v>
      </c>
      <c r="F5" s="11">
        <v>13.059477182635456</v>
      </c>
      <c r="G5" s="11">
        <v>13.419044592813185</v>
      </c>
      <c r="H5" s="11">
        <v>15.98194573060618</v>
      </c>
      <c r="I5" s="11">
        <v>16.917732900168208</v>
      </c>
      <c r="J5" s="11">
        <v>19.817399130113984</v>
      </c>
      <c r="K5" s="11">
        <v>21.173571661920963</v>
      </c>
      <c r="L5" s="11">
        <v>22.170010875523484</v>
      </c>
      <c r="M5" s="11">
        <v>21.380783677547171</v>
      </c>
      <c r="N5" s="11">
        <v>23.954686841555358</v>
      </c>
      <c r="O5" s="11">
        <v>22.458690351227602</v>
      </c>
      <c r="P5" s="11">
        <v>25.456133209622344</v>
      </c>
      <c r="Q5" s="11">
        <v>25.883941807081129</v>
      </c>
      <c r="R5" s="11">
        <v>23.14348463522343</v>
      </c>
      <c r="S5" s="11">
        <v>24.608915120898676</v>
      </c>
      <c r="T5" s="11">
        <v>27.180677536110583</v>
      </c>
      <c r="U5" s="11">
        <v>30.375727462556174</v>
      </c>
      <c r="V5" s="11">
        <v>31.416359669321</v>
      </c>
      <c r="W5" s="11">
        <v>32.250232915840883</v>
      </c>
      <c r="X5" s="11">
        <v>38.241066104122709</v>
      </c>
      <c r="Y5" s="11">
        <v>38.499343519807098</v>
      </c>
      <c r="Z5" s="11">
        <v>43.258979001490935</v>
      </c>
      <c r="AA5" s="11">
        <v>42.726019012976352</v>
      </c>
      <c r="AB5" s="11">
        <v>48.679200970918338</v>
      </c>
      <c r="AC5" s="11">
        <v>51.516639471780238</v>
      </c>
      <c r="AD5" s="11">
        <v>53.867921654182581</v>
      </c>
      <c r="AE5" s="11">
        <v>57.057793314610443</v>
      </c>
      <c r="AF5" s="11">
        <v>56.558301867964971</v>
      </c>
      <c r="AG5" s="11">
        <v>59.289925314326346</v>
      </c>
      <c r="AH5" s="11" t="s">
        <v>1</v>
      </c>
    </row>
    <row r="6" spans="1:34" x14ac:dyDescent="0.25">
      <c r="A6" s="12" t="s">
        <v>2</v>
      </c>
      <c r="B6" s="13">
        <v>7.561831978631135</v>
      </c>
      <c r="C6" s="14">
        <v>1.8483670126627287</v>
      </c>
      <c r="D6" s="14">
        <v>1.7297985504538624</v>
      </c>
      <c r="E6" s="14">
        <v>3.3961530783780534</v>
      </c>
      <c r="F6" s="14">
        <v>2.4432230739950538</v>
      </c>
      <c r="G6" s="14">
        <v>2.5236885876638615</v>
      </c>
      <c r="H6" s="14">
        <v>1.546993141599079</v>
      </c>
      <c r="I6" s="14">
        <v>3.6263853453428174</v>
      </c>
      <c r="J6" s="14">
        <v>5.2629131782227487</v>
      </c>
      <c r="K6" s="14">
        <v>5.3434158160472167</v>
      </c>
      <c r="L6" s="14">
        <v>5.6278323198911044</v>
      </c>
      <c r="M6" s="14">
        <v>5.4247137837240729</v>
      </c>
      <c r="N6" s="14">
        <v>6.7870815533278082</v>
      </c>
      <c r="O6" s="14">
        <v>7.1995959785474311</v>
      </c>
      <c r="P6" s="14">
        <v>7.9586021163765848</v>
      </c>
      <c r="Q6" s="14">
        <v>8.3796401534350426</v>
      </c>
      <c r="R6" s="14">
        <v>8.9902971957836222</v>
      </c>
      <c r="S6" s="14">
        <v>9.6706216545264834</v>
      </c>
      <c r="T6" s="14">
        <v>11.80989730840092</v>
      </c>
      <c r="U6" s="14">
        <v>12.758783942519504</v>
      </c>
      <c r="V6" s="14">
        <v>10.127152679639641</v>
      </c>
      <c r="W6" s="14">
        <v>9.5416204481617051</v>
      </c>
      <c r="X6" s="14">
        <v>9.3550090383860418</v>
      </c>
      <c r="Y6" s="14">
        <v>9.3057028611538612</v>
      </c>
      <c r="Z6" s="14">
        <v>9.9547362047211365</v>
      </c>
      <c r="AA6" s="14">
        <v>10.361315029051866</v>
      </c>
      <c r="AB6" s="14">
        <v>9.7446936399416373</v>
      </c>
      <c r="AC6" s="14">
        <v>11.403814490181023</v>
      </c>
      <c r="AD6" s="14">
        <v>12.130226195523985</v>
      </c>
      <c r="AE6" s="14">
        <v>14.660582055323307</v>
      </c>
      <c r="AF6" s="14">
        <v>16.292580337511787</v>
      </c>
      <c r="AG6" s="14">
        <v>18.0636477409398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5.9699313104571976</v>
      </c>
      <c r="F7" s="18">
        <v>7.9855414362349268</v>
      </c>
      <c r="G7" s="18">
        <v>8.7361583481685425</v>
      </c>
      <c r="H7" s="18">
        <v>11.563756658454061</v>
      </c>
      <c r="I7" s="18">
        <v>12.171138176903739</v>
      </c>
      <c r="J7" s="18">
        <v>14.195110207276347</v>
      </c>
      <c r="K7" s="18">
        <v>13.745017662067188</v>
      </c>
      <c r="L7" s="18">
        <v>16.075226186849815</v>
      </c>
      <c r="M7" s="18">
        <v>17.206668311044414</v>
      </c>
      <c r="N7" s="18">
        <v>18.646427064311467</v>
      </c>
      <c r="O7" s="18">
        <v>19.929403291882213</v>
      </c>
      <c r="P7" s="18">
        <v>20.166173786101691</v>
      </c>
      <c r="Q7" s="18">
        <v>23.342696975372235</v>
      </c>
      <c r="R7" s="18">
        <v>27.840488148065401</v>
      </c>
      <c r="S7" s="18">
        <v>33.315523713996406</v>
      </c>
      <c r="T7" s="18">
        <v>37.522283961880085</v>
      </c>
      <c r="U7" s="18">
        <v>37.842206309949255</v>
      </c>
      <c r="V7" s="18">
        <v>36.788385881199638</v>
      </c>
      <c r="W7" s="18">
        <v>38.94525269972555</v>
      </c>
      <c r="X7" s="18">
        <v>37.218614481172814</v>
      </c>
      <c r="Y7" s="18">
        <v>36.178028218245345</v>
      </c>
      <c r="Z7" s="18">
        <v>35.182571961325266</v>
      </c>
      <c r="AA7" s="18">
        <v>38.554901671312443</v>
      </c>
      <c r="AB7" s="18">
        <v>39.310702129612672</v>
      </c>
      <c r="AC7" s="18">
        <v>43.467623568003269</v>
      </c>
      <c r="AD7" s="18">
        <v>49.911296638324032</v>
      </c>
      <c r="AE7" s="18">
        <v>53.027368611963134</v>
      </c>
      <c r="AF7" s="18">
        <v>54.041467723396629</v>
      </c>
      <c r="AG7" s="18">
        <v>58.967458800503756</v>
      </c>
      <c r="AH7" s="18">
        <v>62.617590022602009</v>
      </c>
    </row>
    <row r="8" spans="1:34" x14ac:dyDescent="0.25">
      <c r="A8" s="12" t="s">
        <v>4</v>
      </c>
      <c r="B8" s="13">
        <v>49.8352423411228</v>
      </c>
      <c r="C8" s="14">
        <v>50.997925940718069</v>
      </c>
      <c r="D8" s="14">
        <v>53.464212922156534</v>
      </c>
      <c r="E8" s="14">
        <v>56.865954998204622</v>
      </c>
      <c r="F8" s="14" t="s">
        <v>1</v>
      </c>
      <c r="G8" s="14">
        <v>67.46444874905373</v>
      </c>
      <c r="H8" s="14">
        <v>66.703248097793633</v>
      </c>
      <c r="I8" s="14">
        <v>69.148938069956074</v>
      </c>
      <c r="J8" s="14" t="s">
        <v>1</v>
      </c>
      <c r="K8" s="14">
        <v>75.672389725092287</v>
      </c>
      <c r="L8" s="14">
        <v>72.507101748184084</v>
      </c>
      <c r="M8" s="14">
        <v>73.026689033817846</v>
      </c>
      <c r="N8" s="14">
        <v>51.422237644316546</v>
      </c>
      <c r="O8" s="14">
        <v>53.21599280321594</v>
      </c>
      <c r="P8" s="14">
        <v>51.215698401757699</v>
      </c>
      <c r="Q8" s="14">
        <v>48.740566662741728</v>
      </c>
      <c r="R8" s="14">
        <v>52.697313763005063</v>
      </c>
      <c r="S8" s="14">
        <v>28.779402419168591</v>
      </c>
      <c r="T8" s="14" t="s">
        <v>1</v>
      </c>
      <c r="U8" s="14">
        <v>22.72912227796348</v>
      </c>
      <c r="V8" s="14">
        <v>23.607478768527539</v>
      </c>
      <c r="W8" s="14">
        <v>20.779931686556907</v>
      </c>
      <c r="X8" s="14">
        <v>26.416951593800878</v>
      </c>
      <c r="Y8" s="14">
        <v>25.400694825162798</v>
      </c>
      <c r="Z8" s="14">
        <v>24.767703013071383</v>
      </c>
      <c r="AA8" s="14">
        <v>26.545342371969685</v>
      </c>
      <c r="AB8" s="14">
        <v>26.658420728016164</v>
      </c>
      <c r="AC8" s="14">
        <v>32.276097413592204</v>
      </c>
      <c r="AD8" s="14">
        <v>33.576834393363235</v>
      </c>
      <c r="AE8" s="14">
        <v>33.146758537835936</v>
      </c>
      <c r="AF8" s="14">
        <v>42.083149493877706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>
        <v>1.4887815348742111</v>
      </c>
      <c r="E9" s="11">
        <v>3.0854083274202551</v>
      </c>
      <c r="F9" s="11">
        <v>5.4334202303057513</v>
      </c>
      <c r="G9" s="11">
        <v>5.9016609691887121</v>
      </c>
      <c r="H9" s="11">
        <v>6.3229198376097804</v>
      </c>
      <c r="I9" s="11">
        <v>3.9222611289852511</v>
      </c>
      <c r="J9" s="11">
        <v>3.8644554924208094</v>
      </c>
      <c r="K9" s="11">
        <v>4.9627118644067787</v>
      </c>
      <c r="L9" s="11">
        <v>4.3002182779022347</v>
      </c>
      <c r="M9" s="11">
        <v>4.2312668502576782</v>
      </c>
      <c r="N9" s="11">
        <v>5.6697619965241159</v>
      </c>
      <c r="O9" s="11">
        <v>6.1050320219579133</v>
      </c>
      <c r="P9" s="11">
        <v>6.5989623578761458</v>
      </c>
      <c r="Q9" s="11">
        <v>6.9319612053009543</v>
      </c>
      <c r="R9" s="11">
        <v>9.2753105173800368</v>
      </c>
      <c r="S9" s="11">
        <v>10.380741759062788</v>
      </c>
      <c r="T9" s="11">
        <v>16.746522526839055</v>
      </c>
      <c r="U9" s="11">
        <v>13.810198831462024</v>
      </c>
      <c r="V9" s="11">
        <v>14.345772603522704</v>
      </c>
      <c r="W9" s="11">
        <v>18.797676154169469</v>
      </c>
      <c r="X9" s="11">
        <v>19.890559880742995</v>
      </c>
      <c r="Y9" s="11">
        <v>17.860359213539251</v>
      </c>
      <c r="Z9" s="11">
        <v>20.374637796892468</v>
      </c>
      <c r="AA9" s="11">
        <v>20.62397792003307</v>
      </c>
      <c r="AB9" s="11">
        <v>20.720032531819239</v>
      </c>
      <c r="AC9" s="11">
        <v>23.697383053869473</v>
      </c>
      <c r="AD9" s="11">
        <v>27.332014915233771</v>
      </c>
      <c r="AE9" s="11">
        <v>29.27065650545984</v>
      </c>
      <c r="AF9" s="11">
        <v>29.209032921625059</v>
      </c>
      <c r="AG9" s="11">
        <v>33.316664113723128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59.158457284367749</v>
      </c>
      <c r="D10" s="14" t="s">
        <v>1</v>
      </c>
      <c r="E10" s="14">
        <v>63.967433858641108</v>
      </c>
      <c r="F10" s="14" t="s">
        <v>1</v>
      </c>
      <c r="G10" s="14">
        <v>59.43801880306269</v>
      </c>
      <c r="H10" s="14" t="s">
        <v>1</v>
      </c>
      <c r="I10" s="14">
        <v>60.951375164186459</v>
      </c>
      <c r="J10" s="14">
        <v>62.50118709694425</v>
      </c>
      <c r="K10" s="14">
        <v>66.217559910444223</v>
      </c>
      <c r="L10" s="14">
        <v>69.348007137459788</v>
      </c>
      <c r="M10" s="14">
        <v>68.778981543632881</v>
      </c>
      <c r="N10" s="14">
        <v>73.411130179907204</v>
      </c>
      <c r="O10" s="14">
        <v>70.329281273444707</v>
      </c>
      <c r="P10" s="14">
        <v>71.859452611622288</v>
      </c>
      <c r="Q10" s="14">
        <v>76.166664763927102</v>
      </c>
      <c r="R10" s="14">
        <v>77.457169901960498</v>
      </c>
      <c r="S10" s="14">
        <v>74.978624593527684</v>
      </c>
      <c r="T10" s="14">
        <v>75.641428575183511</v>
      </c>
      <c r="U10" s="14">
        <v>86.043591737306713</v>
      </c>
      <c r="V10" s="14">
        <v>92.087178407211098</v>
      </c>
      <c r="W10" s="14">
        <v>88.512935946325186</v>
      </c>
      <c r="X10" s="14">
        <v>86.804919551091515</v>
      </c>
      <c r="Y10" s="14">
        <v>81.210433532002625</v>
      </c>
      <c r="Z10" s="14">
        <v>78.329559101077848</v>
      </c>
      <c r="AA10" s="14">
        <v>66.735820187239355</v>
      </c>
      <c r="AB10" s="14">
        <v>63.143966244235045</v>
      </c>
      <c r="AC10" s="14">
        <v>70.776491756951131</v>
      </c>
      <c r="AD10" s="14">
        <v>70.171381638621369</v>
      </c>
      <c r="AE10" s="14">
        <v>71.380842858621762</v>
      </c>
      <c r="AF10" s="14">
        <v>71.975948504036936</v>
      </c>
      <c r="AG10" s="14">
        <v>74.801545210454989</v>
      </c>
      <c r="AH10" s="14" t="s">
        <v>1</v>
      </c>
    </row>
    <row r="11" spans="1:34" x14ac:dyDescent="0.25">
      <c r="A11" s="9" t="s">
        <v>7</v>
      </c>
      <c r="B11" s="10">
        <v>92.474961046286438</v>
      </c>
      <c r="C11" s="11">
        <v>87.977648812723714</v>
      </c>
      <c r="D11" s="11">
        <v>82.712357310351692</v>
      </c>
      <c r="E11" s="11">
        <v>86.525908766059743</v>
      </c>
      <c r="F11" s="11">
        <v>83.979774539515105</v>
      </c>
      <c r="G11" s="11">
        <v>86.657475601118009</v>
      </c>
      <c r="H11" s="11">
        <v>84.527163588970552</v>
      </c>
      <c r="I11" s="11">
        <v>75.760453628307687</v>
      </c>
      <c r="J11" s="11">
        <v>74.779383333699315</v>
      </c>
      <c r="K11" s="11">
        <v>74.332238247431818</v>
      </c>
      <c r="L11" s="11">
        <v>76.63467521732575</v>
      </c>
      <c r="M11" s="11">
        <v>76.367498872916784</v>
      </c>
      <c r="N11" s="11">
        <v>80.770963600077636</v>
      </c>
      <c r="O11" s="11">
        <v>79.893401170139299</v>
      </c>
      <c r="P11" s="11">
        <v>81.443129810696874</v>
      </c>
      <c r="Q11" s="11">
        <v>86.350965018222851</v>
      </c>
      <c r="R11" s="11">
        <v>84.574271390876874</v>
      </c>
      <c r="S11" s="11">
        <v>87.764104887399128</v>
      </c>
      <c r="T11" s="11">
        <v>88.729400888195784</v>
      </c>
      <c r="U11" s="11">
        <v>93.636918042595738</v>
      </c>
      <c r="V11" s="11">
        <v>78.067403019520825</v>
      </c>
      <c r="W11" s="11">
        <v>78.468608146304803</v>
      </c>
      <c r="X11" s="11">
        <v>78.793329608759706</v>
      </c>
      <c r="Y11" s="11">
        <v>78.447232248354823</v>
      </c>
      <c r="Z11" s="11">
        <v>77.31797782583574</v>
      </c>
      <c r="AA11" s="11" t="s">
        <v>1</v>
      </c>
      <c r="AB11" s="11">
        <v>77.509358804400833</v>
      </c>
      <c r="AC11" s="11">
        <v>76.502773004190118</v>
      </c>
      <c r="AD11" s="11">
        <v>78.100396387869338</v>
      </c>
      <c r="AE11" s="11">
        <v>81.220238509038651</v>
      </c>
      <c r="AF11" s="11">
        <v>75.391474267094566</v>
      </c>
      <c r="AG11" s="11">
        <v>79.618840927231687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12.793283944010568</v>
      </c>
      <c r="O12" s="14">
        <v>14.364363725040496</v>
      </c>
      <c r="P12" s="14">
        <v>15.547938103316254</v>
      </c>
      <c r="Q12" s="14">
        <v>16.163758870461525</v>
      </c>
      <c r="R12" s="14">
        <v>16.8305309108781</v>
      </c>
      <c r="S12" s="14">
        <v>18.338730328873112</v>
      </c>
      <c r="T12" s="14">
        <v>22.542366274412988</v>
      </c>
      <c r="U12" s="14">
        <v>20.973555415751477</v>
      </c>
      <c r="V12" s="14">
        <v>18.708549026226287</v>
      </c>
      <c r="W12" s="14">
        <v>19.486041107730991</v>
      </c>
      <c r="X12" s="14">
        <v>19.188013533107778</v>
      </c>
      <c r="Y12" s="14">
        <v>17.729311584297765</v>
      </c>
      <c r="Z12" s="14">
        <v>18.379927087110175</v>
      </c>
      <c r="AA12" s="14">
        <v>18.03578378535742</v>
      </c>
      <c r="AB12" s="14">
        <v>17.410036509923785</v>
      </c>
      <c r="AC12" s="14">
        <v>19.991508936929133</v>
      </c>
      <c r="AD12" s="14">
        <v>21.075764318443976</v>
      </c>
      <c r="AE12" s="14">
        <v>22.584591804423923</v>
      </c>
      <c r="AF12" s="14">
        <v>24.617259879272265</v>
      </c>
      <c r="AG12" s="14">
        <v>28.108603541149652</v>
      </c>
      <c r="AH12" s="14" t="s">
        <v>1</v>
      </c>
    </row>
    <row r="13" spans="1:34" x14ac:dyDescent="0.25">
      <c r="A13" s="9" t="s">
        <v>9</v>
      </c>
      <c r="B13" s="10">
        <v>9.4121603180026465</v>
      </c>
      <c r="C13" s="11">
        <v>9.3418110597571467</v>
      </c>
      <c r="D13" s="11">
        <v>9.1503619549348674</v>
      </c>
      <c r="E13" s="11">
        <v>10.111482788627004</v>
      </c>
      <c r="F13" s="11">
        <v>11.996830123940374</v>
      </c>
      <c r="G13" s="11">
        <v>11.99149739024023</v>
      </c>
      <c r="H13" s="11">
        <v>13.48826456139679</v>
      </c>
      <c r="I13" s="11">
        <v>13.901606818242124</v>
      </c>
      <c r="J13" s="11">
        <v>14.499440783321358</v>
      </c>
      <c r="K13" s="11">
        <v>13.814189828632994</v>
      </c>
      <c r="L13" s="11">
        <v>21.577010751717488</v>
      </c>
      <c r="M13" s="11">
        <v>23.41204533064321</v>
      </c>
      <c r="N13" s="11">
        <v>28.908798794003616</v>
      </c>
      <c r="O13" s="11">
        <v>31.100678580568005</v>
      </c>
      <c r="P13" s="11">
        <v>31.665950007685439</v>
      </c>
      <c r="Q13" s="11">
        <v>32.223140016672389</v>
      </c>
      <c r="R13" s="11">
        <v>28.109834801726585</v>
      </c>
      <c r="S13" s="11">
        <v>33.828611422988878</v>
      </c>
      <c r="T13" s="11">
        <v>35.476349616329024</v>
      </c>
      <c r="U13" s="11">
        <v>28.838790283086137</v>
      </c>
      <c r="V13" s="11">
        <v>26.471920839768089</v>
      </c>
      <c r="W13" s="11">
        <v>27.063027437595423</v>
      </c>
      <c r="X13" s="11">
        <v>26.769179173231514</v>
      </c>
      <c r="Y13" s="11">
        <v>26.154349039167272</v>
      </c>
      <c r="Z13" s="11">
        <v>26.295384390418473</v>
      </c>
      <c r="AA13" s="11">
        <v>27.251842144127547</v>
      </c>
      <c r="AB13" s="11">
        <v>26.586500286452821</v>
      </c>
      <c r="AC13" s="11">
        <v>26.954541163532898</v>
      </c>
      <c r="AD13" s="11">
        <v>28.851361271063407</v>
      </c>
      <c r="AE13" s="11">
        <v>29.132792419688826</v>
      </c>
      <c r="AF13" s="11" t="s">
        <v>1</v>
      </c>
      <c r="AG13" s="11">
        <v>29.113020464015445</v>
      </c>
      <c r="AH13" s="11" t="s">
        <v>1</v>
      </c>
    </row>
    <row r="14" spans="1:34" x14ac:dyDescent="0.25">
      <c r="A14" s="12" t="s">
        <v>10</v>
      </c>
      <c r="B14" s="13">
        <v>31.20217621142378</v>
      </c>
      <c r="C14" s="14">
        <v>35.277732661395639</v>
      </c>
      <c r="D14" s="14">
        <v>34.828167278966937</v>
      </c>
      <c r="E14" s="14">
        <v>33.237693445413065</v>
      </c>
      <c r="F14" s="14">
        <v>32.169743064260608</v>
      </c>
      <c r="G14" s="14">
        <v>33.01867383226471</v>
      </c>
      <c r="H14" s="14">
        <v>32.781279759725848</v>
      </c>
      <c r="I14" s="14">
        <v>34.336549037816582</v>
      </c>
      <c r="J14" s="14">
        <v>38.489444633547159</v>
      </c>
      <c r="K14" s="14">
        <v>36.831872882641626</v>
      </c>
      <c r="L14" s="14">
        <v>38.598547924944448</v>
      </c>
      <c r="M14" s="14">
        <v>38.062728380099166</v>
      </c>
      <c r="N14" s="14">
        <v>40.643784950898208</v>
      </c>
      <c r="O14" s="14">
        <v>41.394255938249508</v>
      </c>
      <c r="P14" s="14">
        <v>41.503416869874158</v>
      </c>
      <c r="Q14" s="14">
        <v>42.220497465099591</v>
      </c>
      <c r="R14" s="14">
        <v>43.161085621701005</v>
      </c>
      <c r="S14" s="14">
        <v>39.157500804521511</v>
      </c>
      <c r="T14" s="14">
        <v>33.994577613178279</v>
      </c>
      <c r="U14" s="14">
        <v>35.063270585441906</v>
      </c>
      <c r="V14" s="14">
        <v>38.406669014863887</v>
      </c>
      <c r="W14" s="14">
        <v>39.015589517004578</v>
      </c>
      <c r="X14" s="14">
        <v>44.49007121980118</v>
      </c>
      <c r="Y14" s="14">
        <v>42.015266588824304</v>
      </c>
      <c r="Z14" s="14">
        <v>43.012857572681398</v>
      </c>
      <c r="AA14" s="14">
        <v>41.664502478515359</v>
      </c>
      <c r="AB14" s="14">
        <v>42.372446223925635</v>
      </c>
      <c r="AC14" s="14">
        <v>41.69005233832771</v>
      </c>
      <c r="AD14" s="14">
        <v>45.719961723715386</v>
      </c>
      <c r="AE14" s="14">
        <v>48.290076196623403</v>
      </c>
      <c r="AF14" s="14">
        <v>48.31098841514396</v>
      </c>
      <c r="AG14" s="14">
        <v>54.314006034850031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11.106523465805738</v>
      </c>
      <c r="D15" s="11">
        <v>12.693162971492061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14.286927666204885</v>
      </c>
      <c r="K15" s="11">
        <v>14.450461044725756</v>
      </c>
      <c r="L15" s="11">
        <v>14.991061559833074</v>
      </c>
      <c r="M15" s="11">
        <v>15.98352465278319</v>
      </c>
      <c r="N15" s="11">
        <v>17.337331166283697</v>
      </c>
      <c r="O15" s="11">
        <v>19.879843904976255</v>
      </c>
      <c r="P15" s="11">
        <v>22.015722983028834</v>
      </c>
      <c r="Q15" s="11">
        <v>21.561451211201955</v>
      </c>
      <c r="R15" s="11">
        <v>21.668628185709231</v>
      </c>
      <c r="S15" s="11">
        <v>20.403615458830167</v>
      </c>
      <c r="T15" s="11">
        <v>19.340469049979298</v>
      </c>
      <c r="U15" s="11">
        <v>19.90990551065752</v>
      </c>
      <c r="V15" s="11">
        <v>18.605515206293294</v>
      </c>
      <c r="W15" s="11">
        <v>16.005596216289586</v>
      </c>
      <c r="X15" s="11">
        <v>14.15788367414347</v>
      </c>
      <c r="Y15" s="11">
        <v>13.817016317016318</v>
      </c>
      <c r="Z15" s="11">
        <v>12.452066568438552</v>
      </c>
      <c r="AA15" s="11">
        <v>12.379776947115415</v>
      </c>
      <c r="AB15" s="11">
        <v>11.799223679869725</v>
      </c>
      <c r="AC15" s="11">
        <v>11.90531290064288</v>
      </c>
      <c r="AD15" s="11">
        <v>11.823280994726561</v>
      </c>
      <c r="AE15" s="11">
        <v>12.663216986390841</v>
      </c>
      <c r="AF15" s="11">
        <v>11.357054130157465</v>
      </c>
      <c r="AG15" s="11">
        <v>12.199556761596321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7.4694622709849554</v>
      </c>
      <c r="M16" s="14">
        <v>8.7942669519257741</v>
      </c>
      <c r="N16" s="14">
        <v>7.71412593395827</v>
      </c>
      <c r="O16" s="14">
        <v>7.021329365809053</v>
      </c>
      <c r="P16" s="14">
        <v>7.9845732917662637</v>
      </c>
      <c r="Q16" s="14">
        <v>9.6135520474431075</v>
      </c>
      <c r="R16" s="14">
        <v>9.1698941194461625</v>
      </c>
      <c r="S16" s="14">
        <v>8.7716977343931166</v>
      </c>
      <c r="T16" s="14">
        <v>12.798945680960445</v>
      </c>
      <c r="U16" s="14">
        <v>11.245789274011004</v>
      </c>
      <c r="V16" s="14">
        <v>8.3113083062634061</v>
      </c>
      <c r="W16" s="14">
        <v>9.5940227210908358</v>
      </c>
      <c r="X16" s="14">
        <v>10.193461769471098</v>
      </c>
      <c r="Y16" s="14">
        <v>9.9379236493501537</v>
      </c>
      <c r="Z16" s="14">
        <v>11.453269169283686</v>
      </c>
      <c r="AA16" s="14">
        <v>11.869244100343492</v>
      </c>
      <c r="AB16" s="14">
        <v>13.506424373855298</v>
      </c>
      <c r="AC16" s="14">
        <v>15.861363572443459</v>
      </c>
      <c r="AD16" s="14">
        <v>14.16513729947634</v>
      </c>
      <c r="AE16" s="14">
        <v>15.475879445543987</v>
      </c>
      <c r="AF16" s="14">
        <v>15.668102214845762</v>
      </c>
      <c r="AG16" s="14">
        <v>17.676063917365585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2.5871309167611178</v>
      </c>
      <c r="H17" s="11">
        <v>2.5546931750508812</v>
      </c>
      <c r="I17" s="11">
        <v>2.3042074298916595</v>
      </c>
      <c r="J17" s="11">
        <v>1.9868725534000655</v>
      </c>
      <c r="K17" s="11">
        <v>1.9297019164761524</v>
      </c>
      <c r="L17" s="11">
        <v>1.6869325192998676</v>
      </c>
      <c r="M17" s="11">
        <v>1.9005099622741659</v>
      </c>
      <c r="N17" s="11">
        <v>1.6521773165926616</v>
      </c>
      <c r="O17" s="11">
        <v>2.4313425755099889</v>
      </c>
      <c r="P17" s="11">
        <v>1.9229025427119057</v>
      </c>
      <c r="Q17" s="11">
        <v>3.7169965626422323</v>
      </c>
      <c r="R17" s="11">
        <v>5.2824106770974799</v>
      </c>
      <c r="S17" s="11">
        <v>8.1795411098589756</v>
      </c>
      <c r="T17" s="11">
        <v>10.460349707837032</v>
      </c>
      <c r="U17" s="11">
        <v>5.7033610877414045</v>
      </c>
      <c r="V17" s="11">
        <v>4.3892692825863238</v>
      </c>
      <c r="W17" s="11">
        <v>4.9403050547898513</v>
      </c>
      <c r="X17" s="11">
        <v>5.9031783874593895</v>
      </c>
      <c r="Y17" s="11">
        <v>6.1954525378372276</v>
      </c>
      <c r="Z17" s="11">
        <v>7.1497047474039519</v>
      </c>
      <c r="AA17" s="11">
        <v>8.075341411722043</v>
      </c>
      <c r="AB17" s="11">
        <v>10.614753173657363</v>
      </c>
      <c r="AC17" s="11">
        <v>9.046831050171658</v>
      </c>
      <c r="AD17" s="11">
        <v>8.8543142385706428</v>
      </c>
      <c r="AE17" s="11">
        <v>7.6008754111680448</v>
      </c>
      <c r="AF17" s="11">
        <v>9.613236264296388</v>
      </c>
      <c r="AG17" s="11">
        <v>9.4052694458823822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49.430523917995444</v>
      </c>
      <c r="M18" s="14" t="s">
        <v>1</v>
      </c>
      <c r="N18" s="14" t="s">
        <v>1</v>
      </c>
      <c r="O18" s="14">
        <v>80.007033585370138</v>
      </c>
      <c r="P18" s="14" t="s">
        <v>1</v>
      </c>
      <c r="Q18" s="14">
        <v>107.22980434291365</v>
      </c>
      <c r="R18" s="14" t="s">
        <v>1</v>
      </c>
      <c r="S18" s="14">
        <v>146.54846330810938</v>
      </c>
      <c r="T18" s="14" t="s">
        <v>1</v>
      </c>
      <c r="U18" s="14">
        <v>176.03263315978376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292.38415654453797</v>
      </c>
      <c r="AA18" s="14">
        <v>303.16755430378186</v>
      </c>
      <c r="AB18" s="14">
        <v>270.54160804649661</v>
      </c>
      <c r="AC18" s="14">
        <v>245.18068786804096</v>
      </c>
      <c r="AD18" s="14">
        <v>254.11553134580234</v>
      </c>
      <c r="AE18" s="14">
        <v>235.42264273895239</v>
      </c>
      <c r="AF18" s="14">
        <v>242.07773383958533</v>
      </c>
      <c r="AG18" s="14">
        <v>240.98655556192546</v>
      </c>
      <c r="AH18" s="14" t="s">
        <v>1</v>
      </c>
    </row>
    <row r="19" spans="1:34" x14ac:dyDescent="0.25">
      <c r="A19" s="9" t="s">
        <v>15</v>
      </c>
      <c r="B19" s="10">
        <v>3.3628678524329723</v>
      </c>
      <c r="C19" s="11">
        <v>3.1861542407557639</v>
      </c>
      <c r="D19" s="11">
        <v>3.1828092611337726</v>
      </c>
      <c r="E19" s="11">
        <v>5.0935360324214924</v>
      </c>
      <c r="F19" s="11">
        <v>6.0113079705414894</v>
      </c>
      <c r="G19" s="11">
        <v>4.2672975957956583</v>
      </c>
      <c r="H19" s="11">
        <v>4.3486132847884864</v>
      </c>
      <c r="I19" s="11">
        <v>5.2619759791887235</v>
      </c>
      <c r="J19" s="11">
        <v>7.2807232397921817</v>
      </c>
      <c r="K19" s="11">
        <v>8.0752790534719718</v>
      </c>
      <c r="L19" s="11">
        <v>8.2052852188254022</v>
      </c>
      <c r="M19" s="11">
        <v>10.806332342788348</v>
      </c>
      <c r="N19" s="11">
        <v>19.778480631245241</v>
      </c>
      <c r="O19" s="11">
        <v>19.031197183083009</v>
      </c>
      <c r="P19" s="11">
        <v>18.209320546698287</v>
      </c>
      <c r="Q19" s="11">
        <v>19.556223183469267</v>
      </c>
      <c r="R19" s="11">
        <v>17.835835028565192</v>
      </c>
      <c r="S19" s="11">
        <v>18.948545014935242</v>
      </c>
      <c r="T19" s="11">
        <v>19.718969000538451</v>
      </c>
      <c r="U19" s="11">
        <v>16.964855179439045</v>
      </c>
      <c r="V19" s="11">
        <v>16.220596968874883</v>
      </c>
      <c r="W19" s="11">
        <v>14.777153441772445</v>
      </c>
      <c r="X19" s="11">
        <v>14.406131833801281</v>
      </c>
      <c r="Y19" s="11">
        <v>16.275111096873722</v>
      </c>
      <c r="Z19" s="11">
        <v>15.166244185344473</v>
      </c>
      <c r="AA19" s="11">
        <v>15.59477416916735</v>
      </c>
      <c r="AB19" s="11">
        <v>15.479955718466575</v>
      </c>
      <c r="AC19" s="11">
        <v>18.027042124084371</v>
      </c>
      <c r="AD19" s="11">
        <v>18.768309221791686</v>
      </c>
      <c r="AE19" s="11">
        <v>18.443047697440509</v>
      </c>
      <c r="AF19" s="11">
        <v>19.774813271573542</v>
      </c>
      <c r="AG19" s="11">
        <v>24.051738502236908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1.7593935000604084</v>
      </c>
      <c r="O20" s="14" t="s">
        <v>1</v>
      </c>
      <c r="P20" s="14">
        <v>1.129963145817398</v>
      </c>
      <c r="Q20" s="14">
        <v>2.6543275415494851</v>
      </c>
      <c r="R20" s="14">
        <v>2.2607589444203389</v>
      </c>
      <c r="S20" s="14">
        <v>0.70862512014751167</v>
      </c>
      <c r="T20" s="14">
        <v>2.2996841280425184</v>
      </c>
      <c r="U20" s="14">
        <v>2.2583068254002763</v>
      </c>
      <c r="V20" s="14">
        <v>1.6313685422987116</v>
      </c>
      <c r="W20" s="14">
        <v>1.7507053115105882</v>
      </c>
      <c r="X20" s="14">
        <v>1.694638457405641</v>
      </c>
      <c r="Y20" s="14">
        <v>1.2621558180260071</v>
      </c>
      <c r="Z20" s="14">
        <v>1.4169041440466146</v>
      </c>
      <c r="AA20" s="14">
        <v>5.5193543731891701</v>
      </c>
      <c r="AB20" s="14">
        <v>1.299161193750991</v>
      </c>
      <c r="AC20" s="14">
        <v>1.2612964866586363</v>
      </c>
      <c r="AD20" s="14">
        <v>1.6877414858203375</v>
      </c>
      <c r="AE20" s="14">
        <v>1.478921961116596</v>
      </c>
      <c r="AF20" s="14">
        <v>1.4628947878318155</v>
      </c>
      <c r="AG20" s="14">
        <v>2.1287173374333697</v>
      </c>
      <c r="AH20" s="14" t="s">
        <v>1</v>
      </c>
    </row>
    <row r="21" spans="1:34" x14ac:dyDescent="0.25">
      <c r="A21" s="9" t="s">
        <v>17</v>
      </c>
      <c r="B21" s="10">
        <v>52.826075614470128</v>
      </c>
      <c r="C21" s="11">
        <v>64.953326934295163</v>
      </c>
      <c r="D21" s="11">
        <v>63.843081126938621</v>
      </c>
      <c r="E21" s="11">
        <v>67.890822077670308</v>
      </c>
      <c r="F21" s="11">
        <v>68.389815312386446</v>
      </c>
      <c r="G21" s="11">
        <v>71.988023002267525</v>
      </c>
      <c r="H21" s="11">
        <v>72.920648037543501</v>
      </c>
      <c r="I21" s="11">
        <v>72.273573349204824</v>
      </c>
      <c r="J21" s="11">
        <v>75.16717058353089</v>
      </c>
      <c r="K21" s="11">
        <v>75.68058678141351</v>
      </c>
      <c r="L21" s="11">
        <v>78.341065364576579</v>
      </c>
      <c r="M21" s="11">
        <v>80.41454575334015</v>
      </c>
      <c r="N21" s="11">
        <v>82.678828370610503</v>
      </c>
      <c r="O21" s="11">
        <v>82.743992909097884</v>
      </c>
      <c r="P21" s="11">
        <v>83.934893809395817</v>
      </c>
      <c r="Q21" s="11">
        <v>79.13251650528376</v>
      </c>
      <c r="R21" s="11">
        <v>81.154195814789603</v>
      </c>
      <c r="S21" s="11">
        <v>84.964531479951248</v>
      </c>
      <c r="T21" s="11">
        <v>95.686689782425262</v>
      </c>
      <c r="U21" s="11">
        <v>101.48596511218513</v>
      </c>
      <c r="V21" s="11">
        <v>109.7524103873417</v>
      </c>
      <c r="W21" s="11">
        <v>115.6052006836977</v>
      </c>
      <c r="X21" s="11">
        <v>116.99116680438586</v>
      </c>
      <c r="Y21" s="11">
        <v>122.13039302720205</v>
      </c>
      <c r="Z21" s="11">
        <v>124.82872479247739</v>
      </c>
      <c r="AA21" s="11">
        <v>124.88370647453328</v>
      </c>
      <c r="AB21" s="11">
        <v>126.74598265742448</v>
      </c>
      <c r="AC21" s="11">
        <v>134.8031655726264</v>
      </c>
      <c r="AD21" s="11">
        <v>141.48986211179815</v>
      </c>
      <c r="AE21" s="11">
        <v>149.85996019489099</v>
      </c>
      <c r="AF21" s="11">
        <v>155.29011106976799</v>
      </c>
      <c r="AG21" s="11">
        <v>169.95856320071798</v>
      </c>
      <c r="AH21" s="11" t="s">
        <v>1</v>
      </c>
    </row>
    <row r="22" spans="1:34" x14ac:dyDescent="0.25">
      <c r="A22" s="12" t="s">
        <v>18</v>
      </c>
      <c r="B22" s="13">
        <v>45.739483406388025</v>
      </c>
      <c r="C22" s="14">
        <v>48.859982219754585</v>
      </c>
      <c r="D22" s="14">
        <v>48.864171318381779</v>
      </c>
      <c r="E22" s="14">
        <v>48.774983862455123</v>
      </c>
      <c r="F22" s="14">
        <v>51.161680386086161</v>
      </c>
      <c r="G22" s="14">
        <v>51.634228178606421</v>
      </c>
      <c r="H22" s="14">
        <v>53.519321220057137</v>
      </c>
      <c r="I22" s="14">
        <v>53.105583475659436</v>
      </c>
      <c r="J22" s="14">
        <v>54.303158742974801</v>
      </c>
      <c r="K22" s="14">
        <v>44.881634145342112</v>
      </c>
      <c r="L22" s="14" t="s">
        <v>1</v>
      </c>
      <c r="M22" s="14">
        <v>46.071832941795201</v>
      </c>
      <c r="N22" s="14" t="s">
        <v>1</v>
      </c>
      <c r="O22" s="14">
        <v>51.4822458216345</v>
      </c>
      <c r="P22" s="14" t="s">
        <v>1</v>
      </c>
      <c r="Q22" s="14">
        <v>49.895281130829105</v>
      </c>
      <c r="R22" s="14" t="s">
        <v>1</v>
      </c>
      <c r="S22" s="14">
        <v>50.715011564180784</v>
      </c>
      <c r="T22" s="14" t="s">
        <v>1</v>
      </c>
      <c r="U22" s="14">
        <v>41.809982498329255</v>
      </c>
      <c r="V22" s="14" t="s">
        <v>1</v>
      </c>
      <c r="W22" s="14">
        <v>46.467831990105637</v>
      </c>
      <c r="X22" s="14">
        <v>51.125192384193284</v>
      </c>
      <c r="Y22" s="14">
        <v>39.039082399737744</v>
      </c>
      <c r="Z22" s="14">
        <v>41.181662846909653</v>
      </c>
      <c r="AA22" s="14">
        <v>40.520356767606337</v>
      </c>
      <c r="AB22" s="14">
        <v>41.21416219306645</v>
      </c>
      <c r="AC22" s="14">
        <v>40.044039130476285</v>
      </c>
      <c r="AD22" s="14">
        <v>42.297946154078048</v>
      </c>
      <c r="AE22" s="14">
        <v>44.463376166194223</v>
      </c>
      <c r="AF22" s="14">
        <v>45.606928361930173</v>
      </c>
      <c r="AG22" s="14">
        <v>48.092363952895042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3.9807923059859744</v>
      </c>
      <c r="G23" s="11">
        <v>4.5641285973855519</v>
      </c>
      <c r="H23" s="11">
        <v>4.9487498607377276</v>
      </c>
      <c r="I23" s="11">
        <v>6.1695411643407265</v>
      </c>
      <c r="J23" s="11">
        <v>6.5313323485848489</v>
      </c>
      <c r="K23" s="11">
        <v>6.8906983546950471</v>
      </c>
      <c r="L23" s="11">
        <v>8.8143506538031708</v>
      </c>
      <c r="M23" s="11">
        <v>8.7439097302746447</v>
      </c>
      <c r="N23" s="11">
        <v>9.5120093336664286</v>
      </c>
      <c r="O23" s="11">
        <v>8.7005739026614073</v>
      </c>
      <c r="P23" s="11">
        <v>9.0298147858467033</v>
      </c>
      <c r="Q23" s="11">
        <v>10.208732638214592</v>
      </c>
      <c r="R23" s="11">
        <v>11.449976677693886</v>
      </c>
      <c r="S23" s="11">
        <v>12.86869918272928</v>
      </c>
      <c r="T23" s="11">
        <v>17.50748354212368</v>
      </c>
      <c r="U23" s="11">
        <v>16.588496064666341</v>
      </c>
      <c r="V23" s="11">
        <v>20.551250788603454</v>
      </c>
      <c r="W23" s="11">
        <v>19.778041509009046</v>
      </c>
      <c r="X23" s="11">
        <v>20.126903307890629</v>
      </c>
      <c r="Y23" s="11">
        <v>19.531275633702641</v>
      </c>
      <c r="Z23" s="11">
        <v>18.801851608787779</v>
      </c>
      <c r="AA23" s="11">
        <v>20.301072883116259</v>
      </c>
      <c r="AB23" s="11">
        <v>2.2905098412853548</v>
      </c>
      <c r="AC23" s="11">
        <v>2.4804109919385673</v>
      </c>
      <c r="AD23" s="11">
        <v>2.6090410952254222</v>
      </c>
      <c r="AE23" s="11">
        <v>2.0367146010762323</v>
      </c>
      <c r="AF23" s="11">
        <v>3.1248408078337611</v>
      </c>
      <c r="AG23" s="11">
        <v>3.6435720184901617</v>
      </c>
      <c r="AH23" s="11" t="s">
        <v>1</v>
      </c>
    </row>
    <row r="24" spans="1:34" x14ac:dyDescent="0.25">
      <c r="A24" s="12" t="s">
        <v>20</v>
      </c>
      <c r="B24" s="13">
        <v>6.3347248130749669</v>
      </c>
      <c r="C24" s="14">
        <v>6.910532622568236</v>
      </c>
      <c r="D24" s="14">
        <v>7.4706492985706214</v>
      </c>
      <c r="E24" s="14">
        <v>8.3433665273398656</v>
      </c>
      <c r="F24" s="14">
        <v>9.302944580287928</v>
      </c>
      <c r="G24" s="14">
        <v>11.268763392110852</v>
      </c>
      <c r="H24" s="14">
        <v>11.748085816658065</v>
      </c>
      <c r="I24" s="14">
        <v>12.212646088450109</v>
      </c>
      <c r="J24" s="14">
        <v>16.396976665697423</v>
      </c>
      <c r="K24" s="14">
        <v>20.520006689418757</v>
      </c>
      <c r="L24" s="14">
        <v>19.806841191182773</v>
      </c>
      <c r="M24" s="14">
        <v>19.138175539788712</v>
      </c>
      <c r="N24" s="14">
        <v>16.873516935845842</v>
      </c>
      <c r="O24" s="14">
        <v>14.660390239710495</v>
      </c>
      <c r="P24" s="14">
        <v>14.917379028139228</v>
      </c>
      <c r="Q24" s="14">
        <v>15.179621590131195</v>
      </c>
      <c r="R24" s="14">
        <v>15.512141935106548</v>
      </c>
      <c r="S24" s="14">
        <v>15.843137418403789</v>
      </c>
      <c r="T24" s="14">
        <v>16.49955211646979</v>
      </c>
      <c r="U24" s="14">
        <v>17.056353920975301</v>
      </c>
      <c r="V24" s="14">
        <v>15.415237004740785</v>
      </c>
      <c r="W24" s="14">
        <v>15.637049559312789</v>
      </c>
      <c r="X24" s="14">
        <v>9.956147866240741</v>
      </c>
      <c r="Y24" s="14">
        <v>11.823673259264311</v>
      </c>
      <c r="Z24" s="14">
        <v>11.767912741057149</v>
      </c>
      <c r="AA24" s="14">
        <v>11.413522245204438</v>
      </c>
      <c r="AB24" s="14">
        <v>9.4605276086604171</v>
      </c>
      <c r="AC24" s="14">
        <v>10.944000049752081</v>
      </c>
      <c r="AD24" s="14">
        <v>10.840240518840004</v>
      </c>
      <c r="AE24" s="14">
        <v>12.122679017462177</v>
      </c>
      <c r="AF24" s="14">
        <v>12.814796142102562</v>
      </c>
      <c r="AG24" s="14">
        <v>13.316020162978475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24.566053698781623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25.316503268854053</v>
      </c>
      <c r="K25" s="11" t="s">
        <v>1</v>
      </c>
      <c r="L25" s="11" t="s">
        <v>1</v>
      </c>
      <c r="M25" s="11" t="s">
        <v>1</v>
      </c>
      <c r="N25" s="11">
        <v>29.235187505408767</v>
      </c>
      <c r="O25" s="11" t="s">
        <v>1</v>
      </c>
      <c r="P25" s="11">
        <v>28.929839554639663</v>
      </c>
      <c r="Q25" s="11" t="s">
        <v>1</v>
      </c>
      <c r="R25" s="11">
        <v>34.627858752353013</v>
      </c>
      <c r="S25" s="11">
        <v>37.704551606893084</v>
      </c>
      <c r="T25" s="11" t="s">
        <v>1</v>
      </c>
      <c r="U25" s="11">
        <v>42.036519041822075</v>
      </c>
      <c r="V25" s="11" t="s">
        <v>1</v>
      </c>
      <c r="W25" s="11">
        <v>45.691659289869875</v>
      </c>
      <c r="X25" s="11" t="s">
        <v>1</v>
      </c>
      <c r="Y25" s="11">
        <v>44.258047863451203</v>
      </c>
      <c r="Z25" s="11" t="s">
        <v>1</v>
      </c>
      <c r="AA25" s="11">
        <v>48.078201743330908</v>
      </c>
      <c r="AB25" s="11" t="s">
        <v>1</v>
      </c>
      <c r="AC25" s="11">
        <v>74.86443110370611</v>
      </c>
      <c r="AD25" s="11" t="s">
        <v>1</v>
      </c>
      <c r="AE25" s="11">
        <v>83.066136812408047</v>
      </c>
      <c r="AF25" s="11" t="s">
        <v>1</v>
      </c>
      <c r="AG25" s="11">
        <v>86.359297417320036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1.5599298925471539</v>
      </c>
      <c r="F26" s="14">
        <v>1.1482770906428426</v>
      </c>
      <c r="G26" s="14">
        <v>1.6895852805468619</v>
      </c>
      <c r="H26" s="14">
        <v>1.6480353246472785</v>
      </c>
      <c r="I26" s="14">
        <v>0.99971768723710563</v>
      </c>
      <c r="J26" s="14">
        <v>1.3173538923723715</v>
      </c>
      <c r="K26" s="14">
        <v>0.81943160744338339</v>
      </c>
      <c r="L26" s="14">
        <v>0.89900727666142444</v>
      </c>
      <c r="M26" s="14">
        <v>1.4958840943803562</v>
      </c>
      <c r="N26" s="14">
        <v>1.6183684945558896</v>
      </c>
      <c r="O26" s="14">
        <v>2.4007338232525202</v>
      </c>
      <c r="P26" s="14">
        <v>2.9660153427051945</v>
      </c>
      <c r="Q26" s="14">
        <v>4.195673316599537</v>
      </c>
      <c r="R26" s="14">
        <v>5.5476953952013917</v>
      </c>
      <c r="S26" s="14">
        <v>9.0915642742908318</v>
      </c>
      <c r="T26" s="14">
        <v>13.528017045677279</v>
      </c>
      <c r="U26" s="14">
        <v>7.415282784292895</v>
      </c>
      <c r="V26" s="14">
        <v>7.2944632883889104</v>
      </c>
      <c r="W26" s="14">
        <v>8.9075181578406077</v>
      </c>
      <c r="X26" s="14">
        <v>9.5649741202601035</v>
      </c>
      <c r="Y26" s="14">
        <v>10.266206250596145</v>
      </c>
      <c r="Z26" s="14">
        <v>9.2724062613161458</v>
      </c>
      <c r="AA26" s="14">
        <v>10.105049695437218</v>
      </c>
      <c r="AB26" s="14">
        <v>10.13062260619591</v>
      </c>
      <c r="AC26" s="14">
        <v>12.171844454304907</v>
      </c>
      <c r="AD26" s="14">
        <v>12.261428576374847</v>
      </c>
      <c r="AE26" s="14">
        <v>13.2084606291652</v>
      </c>
      <c r="AF26" s="14">
        <v>12.710481898977104</v>
      </c>
      <c r="AG26" s="14">
        <v>13.165286737988501</v>
      </c>
      <c r="AH26" s="14" t="s">
        <v>1</v>
      </c>
    </row>
    <row r="27" spans="1:34" x14ac:dyDescent="0.25">
      <c r="A27" s="9" t="s">
        <v>23</v>
      </c>
      <c r="B27" s="10">
        <v>4.3961217172793381</v>
      </c>
      <c r="C27" s="11">
        <v>4.9270952911611401</v>
      </c>
      <c r="D27" s="11" t="s">
        <v>1</v>
      </c>
      <c r="E27" s="11">
        <v>6.0324860048326627</v>
      </c>
      <c r="F27" s="11" t="s">
        <v>1</v>
      </c>
      <c r="G27" s="11">
        <v>7.1635456840605283</v>
      </c>
      <c r="H27" s="11" t="s">
        <v>1</v>
      </c>
      <c r="I27" s="11">
        <v>7.5879643700465245</v>
      </c>
      <c r="J27" s="11" t="s">
        <v>1</v>
      </c>
      <c r="K27" s="11">
        <v>10.052315285226557</v>
      </c>
      <c r="L27" s="11" t="s">
        <v>1</v>
      </c>
      <c r="M27" s="11">
        <v>11.930265531525016</v>
      </c>
      <c r="N27" s="11" t="s">
        <v>1</v>
      </c>
      <c r="O27" s="11">
        <v>12.953859234546842</v>
      </c>
      <c r="P27" s="11" t="s">
        <v>1</v>
      </c>
      <c r="Q27" s="11">
        <v>14.46198157226411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23.021798047085774</v>
      </c>
      <c r="X27" s="11">
        <v>23.383224513035035</v>
      </c>
      <c r="Y27" s="11">
        <v>30.522182738287587</v>
      </c>
      <c r="Z27" s="11">
        <v>31.208273922551982</v>
      </c>
      <c r="AA27" s="11">
        <v>36.297213176717413</v>
      </c>
      <c r="AB27" s="11">
        <v>32.491988210092444</v>
      </c>
      <c r="AC27" s="11">
        <v>32.051458105335868</v>
      </c>
      <c r="AD27" s="11">
        <v>36.517915495022237</v>
      </c>
      <c r="AE27" s="11">
        <v>39.265517352369464</v>
      </c>
      <c r="AF27" s="11">
        <v>41.788124171710386</v>
      </c>
      <c r="AG27" s="11">
        <v>45.043864202905958</v>
      </c>
      <c r="AH27" s="11" t="s">
        <v>1</v>
      </c>
    </row>
    <row r="28" spans="1:34" x14ac:dyDescent="0.25">
      <c r="A28" s="12" t="s">
        <v>24</v>
      </c>
      <c r="B28" s="13">
        <v>7.2566554647767489</v>
      </c>
      <c r="C28" s="14">
        <v>8.7687081856319544</v>
      </c>
      <c r="D28" s="14">
        <v>8.2389392104671408</v>
      </c>
      <c r="E28" s="14">
        <v>7.4082888359407137</v>
      </c>
      <c r="F28" s="14">
        <v>7.36864725355088</v>
      </c>
      <c r="G28" s="14">
        <v>8.7501560232423401</v>
      </c>
      <c r="H28" s="14">
        <v>10.114461383783993</v>
      </c>
      <c r="I28" s="14">
        <v>7.4180765268716424</v>
      </c>
      <c r="J28" s="14">
        <v>8.0932520633620975</v>
      </c>
      <c r="K28" s="14">
        <v>7.8762181038728709</v>
      </c>
      <c r="L28" s="14">
        <v>7.646153414257463</v>
      </c>
      <c r="M28" s="14">
        <v>7.6767756389675235</v>
      </c>
      <c r="N28" s="14">
        <v>8.5471786961291922</v>
      </c>
      <c r="O28" s="14">
        <v>11.45000581733566</v>
      </c>
      <c r="P28" s="14">
        <v>10.774873270999509</v>
      </c>
      <c r="Q28" s="14">
        <v>11.51588109872308</v>
      </c>
      <c r="R28" s="14">
        <v>12.704394790422059</v>
      </c>
      <c r="S28" s="14">
        <v>14.96801377364555</v>
      </c>
      <c r="T28" s="14">
        <v>15.259918389581157</v>
      </c>
      <c r="U28" s="14">
        <v>14.655656990841141</v>
      </c>
      <c r="V28" s="14">
        <v>16.862106732269549</v>
      </c>
      <c r="W28" s="14">
        <v>17.319286304554019</v>
      </c>
      <c r="X28" s="14">
        <v>17.057253259939866</v>
      </c>
      <c r="Y28" s="14">
        <v>15.129019863370207</v>
      </c>
      <c r="Z28" s="14">
        <v>20.637114489401068</v>
      </c>
      <c r="AA28" s="14">
        <v>25.054494336053686</v>
      </c>
      <c r="AB28" s="14">
        <v>19.429684566364994</v>
      </c>
      <c r="AC28" s="14">
        <v>19.366833727714987</v>
      </c>
      <c r="AD28" s="14">
        <v>21.362753446018207</v>
      </c>
      <c r="AE28" s="14">
        <v>23.500730046301925</v>
      </c>
      <c r="AF28" s="14">
        <v>25.082874203196067</v>
      </c>
      <c r="AG28" s="14">
        <v>25.72868626709198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14.057950908008815</v>
      </c>
      <c r="F29" s="11">
        <v>18.594334088808264</v>
      </c>
      <c r="G29" s="11">
        <v>16.496789876328087</v>
      </c>
      <c r="H29" s="11">
        <v>18.250226850777732</v>
      </c>
      <c r="I29" s="11">
        <v>17.194621655348847</v>
      </c>
      <c r="J29" s="11">
        <v>22.892494391745782</v>
      </c>
      <c r="K29" s="11">
        <v>22.540504237192206</v>
      </c>
      <c r="L29" s="11">
        <v>27.355491750640923</v>
      </c>
      <c r="M29" s="11">
        <v>31.98052583065617</v>
      </c>
      <c r="N29" s="11">
        <v>32.414501414262325</v>
      </c>
      <c r="O29" s="11">
        <v>28.695177849694932</v>
      </c>
      <c r="P29" s="11">
        <v>30.90724322808985</v>
      </c>
      <c r="Q29" s="11">
        <v>40.128124878329288</v>
      </c>
      <c r="R29" s="11">
        <v>45.907309922467277</v>
      </c>
      <c r="S29" s="11">
        <v>47.414549993060632</v>
      </c>
      <c r="T29" s="11">
        <v>52.719446634015</v>
      </c>
      <c r="U29" s="11">
        <v>53.594179902451231</v>
      </c>
      <c r="V29" s="11">
        <v>51.48061959165716</v>
      </c>
      <c r="W29" s="11">
        <v>50.908880387020936</v>
      </c>
      <c r="X29" s="11">
        <v>47.104143585090689</v>
      </c>
      <c r="Y29" s="11">
        <v>46.921888228772708</v>
      </c>
      <c r="Z29" s="11">
        <v>39.130843667621001</v>
      </c>
      <c r="AA29" s="11">
        <v>40.950242904231587</v>
      </c>
      <c r="AB29" s="11">
        <v>40.268745507395103</v>
      </c>
      <c r="AC29" s="11">
        <v>41.901803684780916</v>
      </c>
      <c r="AD29" s="11">
        <v>46.329294711731606</v>
      </c>
      <c r="AE29" s="11">
        <v>51.164175486828569</v>
      </c>
      <c r="AF29" s="11">
        <v>51.636409500909686</v>
      </c>
      <c r="AG29" s="11">
        <v>55.866608453003543</v>
      </c>
      <c r="AH29" s="11" t="s">
        <v>1</v>
      </c>
    </row>
    <row r="30" spans="1:34" x14ac:dyDescent="0.25">
      <c r="A30" s="12" t="s">
        <v>26</v>
      </c>
      <c r="B30" s="13">
        <v>13.18961737401745</v>
      </c>
      <c r="C30" s="14">
        <v>14.736192380204351</v>
      </c>
      <c r="D30" s="14">
        <v>15.400811847300252</v>
      </c>
      <c r="E30" s="14">
        <v>15.455964368022304</v>
      </c>
      <c r="F30" s="14">
        <v>15.654295894981717</v>
      </c>
      <c r="G30" s="14">
        <v>14.475798484007411</v>
      </c>
      <c r="H30" s="14">
        <v>15.460056381913146</v>
      </c>
      <c r="I30" s="14">
        <v>14.93117843461831</v>
      </c>
      <c r="J30" s="14">
        <v>15.856834313031541</v>
      </c>
      <c r="K30" s="14">
        <v>17.440346574176512</v>
      </c>
      <c r="L30" s="14">
        <v>18.599283496630871</v>
      </c>
      <c r="M30" s="14">
        <v>20.050771923611681</v>
      </c>
      <c r="N30" s="14">
        <v>22.265769509770024</v>
      </c>
      <c r="O30" s="14">
        <v>24.765361384398794</v>
      </c>
      <c r="P30" s="14">
        <v>27.72382273992779</v>
      </c>
      <c r="Q30" s="14">
        <v>33.829515588637854</v>
      </c>
      <c r="R30" s="14">
        <v>38.362684227677398</v>
      </c>
      <c r="S30" s="14">
        <v>44.43131468414451</v>
      </c>
      <c r="T30" s="14">
        <v>50.885661632266576</v>
      </c>
      <c r="U30" s="14">
        <v>54.897754555993849</v>
      </c>
      <c r="V30" s="14">
        <v>54.720305112111568</v>
      </c>
      <c r="W30" s="14">
        <v>50.455507502325112</v>
      </c>
      <c r="X30" s="14">
        <v>47.090056923177997</v>
      </c>
      <c r="Y30" s="14">
        <v>43.576524945638454</v>
      </c>
      <c r="Z30" s="14">
        <v>43.115323039085517</v>
      </c>
      <c r="AA30" s="14">
        <v>44.681213965543009</v>
      </c>
      <c r="AB30" s="14">
        <v>43.823051673116403</v>
      </c>
      <c r="AC30" s="14">
        <v>44.172065992680807</v>
      </c>
      <c r="AD30" s="14">
        <v>44.165527197485318</v>
      </c>
      <c r="AE30" s="14">
        <v>45.085192210174576</v>
      </c>
      <c r="AF30" s="14">
        <v>46.330389475912789</v>
      </c>
      <c r="AG30" s="14">
        <v>49.085768392832385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24.562284500573487</v>
      </c>
      <c r="D31" s="11" t="s">
        <v>1</v>
      </c>
      <c r="E31" s="11">
        <v>23.580733285440477</v>
      </c>
      <c r="F31" s="11" t="s">
        <v>1</v>
      </c>
      <c r="G31" s="11">
        <v>24.748204623496456</v>
      </c>
      <c r="H31" s="11" t="s">
        <v>1</v>
      </c>
      <c r="I31" s="11">
        <v>29.190434822772762</v>
      </c>
      <c r="J31" s="11" t="s">
        <v>1</v>
      </c>
      <c r="K31" s="11">
        <v>29.700048919215806</v>
      </c>
      <c r="L31" s="11" t="s">
        <v>1</v>
      </c>
      <c r="M31" s="11">
        <v>31.132181553256096</v>
      </c>
      <c r="N31" s="11" t="s">
        <v>1</v>
      </c>
      <c r="O31" s="11">
        <v>39.257198507632516</v>
      </c>
      <c r="P31" s="11" t="s">
        <v>1</v>
      </c>
      <c r="Q31" s="11">
        <v>54.189510217032321</v>
      </c>
      <c r="R31" s="11" t="s">
        <v>1</v>
      </c>
      <c r="S31" s="11">
        <v>57.438522298683012</v>
      </c>
      <c r="T31" s="11" t="s">
        <v>1</v>
      </c>
      <c r="U31" s="11">
        <v>43.865469877091094</v>
      </c>
      <c r="V31" s="11" t="s">
        <v>1</v>
      </c>
      <c r="W31" s="11">
        <v>51.501674329143029</v>
      </c>
      <c r="X31" s="11" t="s">
        <v>1</v>
      </c>
      <c r="Y31" s="11">
        <v>48.632267862717121</v>
      </c>
      <c r="Z31" s="11" t="s">
        <v>1</v>
      </c>
      <c r="AA31" s="11">
        <v>45.10454641370432</v>
      </c>
      <c r="AB31" s="11" t="s">
        <v>1</v>
      </c>
      <c r="AC31" s="11">
        <v>49.666933271559017</v>
      </c>
      <c r="AD31" s="11" t="s">
        <v>1</v>
      </c>
      <c r="AE31" s="11">
        <v>61.96056957595021</v>
      </c>
      <c r="AF31" s="11" t="s">
        <v>1</v>
      </c>
      <c r="AG31" s="11">
        <v>68.915116518540131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58.378277991094308</v>
      </c>
      <c r="AD32" s="21" t="s">
        <v>1</v>
      </c>
      <c r="AE32" s="21">
        <v>64.380395611825335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0.66221911854625537</v>
      </c>
      <c r="Y35" s="11">
        <v>0.70357118737347146</v>
      </c>
      <c r="Z35" s="11">
        <v>0.44384591500818449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0.1643090988784858</v>
      </c>
      <c r="AF35" s="11">
        <v>0.23573837417022442</v>
      </c>
      <c r="AG35" s="11">
        <v>0.39422249395490683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3.5898117723033671</v>
      </c>
      <c r="X36" s="14" t="s">
        <v>1</v>
      </c>
      <c r="Y36" s="14">
        <v>2.4812838948427784</v>
      </c>
      <c r="Z36" s="14">
        <v>3.9145885031231575</v>
      </c>
      <c r="AA36" s="14">
        <v>4.0065240091739938</v>
      </c>
      <c r="AB36" s="14" t="s">
        <v>1</v>
      </c>
      <c r="AC36" s="14">
        <v>6.003750565272802</v>
      </c>
      <c r="AD36" s="14">
        <v>8.9412547212390425</v>
      </c>
      <c r="AE36" s="14">
        <v>12.584153452750336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81.431451017678867</v>
      </c>
      <c r="C39" s="11">
        <v>93.298490285189345</v>
      </c>
      <c r="D39" s="11">
        <v>100.88511256900499</v>
      </c>
      <c r="E39" s="11">
        <v>90.504372921637582</v>
      </c>
      <c r="F39" s="11">
        <v>94.250448703893596</v>
      </c>
      <c r="G39" s="11">
        <v>102.06719902901371</v>
      </c>
      <c r="H39" s="11" t="s">
        <v>1</v>
      </c>
      <c r="I39" s="11">
        <v>109.9548139846986</v>
      </c>
      <c r="J39" s="11">
        <v>177.01776566954305</v>
      </c>
      <c r="K39" s="11">
        <v>144.0742321486232</v>
      </c>
      <c r="L39" s="11" t="s">
        <v>1</v>
      </c>
      <c r="M39" s="11">
        <v>155.50897715872301</v>
      </c>
      <c r="N39" s="11" t="s">
        <v>1</v>
      </c>
      <c r="O39" s="11">
        <v>191.83497521367008</v>
      </c>
      <c r="P39" s="11" t="s">
        <v>1</v>
      </c>
      <c r="Q39" s="11">
        <v>250.71634393518593</v>
      </c>
      <c r="R39" s="11">
        <v>230.50179869300726</v>
      </c>
      <c r="S39" s="11">
        <v>196.57883969183248</v>
      </c>
      <c r="T39" s="11">
        <v>131.90659945243348</v>
      </c>
      <c r="U39" s="11">
        <v>145.16683411045403</v>
      </c>
      <c r="V39" s="11" t="s">
        <v>1</v>
      </c>
      <c r="W39" s="11">
        <v>107.91924090965622</v>
      </c>
      <c r="X39" s="11" t="s">
        <v>1</v>
      </c>
      <c r="Y39" s="11">
        <v>30.681252208338677</v>
      </c>
      <c r="Z39" s="11">
        <v>32.656111931879693</v>
      </c>
      <c r="AA39" s="11">
        <v>30.785837832979425</v>
      </c>
      <c r="AB39" s="11">
        <v>37.256601799097716</v>
      </c>
      <c r="AC39" s="11">
        <v>39.297976154228053</v>
      </c>
      <c r="AD39" s="11">
        <v>36.267199685774919</v>
      </c>
      <c r="AE39" s="11">
        <v>38.6290272019152</v>
      </c>
      <c r="AF39" s="11">
        <v>31.923352924884462</v>
      </c>
      <c r="AG39" s="11">
        <v>42.654060163787797</v>
      </c>
      <c r="AH39" s="11">
        <v>45.658449687326289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61.719019559600163</v>
      </c>
      <c r="D48" s="14" t="s">
        <v>1</v>
      </c>
      <c r="E48" s="14">
        <v>63.961843960181845</v>
      </c>
      <c r="F48" s="14" t="s">
        <v>1</v>
      </c>
      <c r="G48" s="14">
        <v>61.370156536198671</v>
      </c>
      <c r="H48" s="14" t="s">
        <v>1</v>
      </c>
      <c r="I48" s="14">
        <v>67.619985583771737</v>
      </c>
      <c r="J48" s="14" t="s">
        <v>1</v>
      </c>
      <c r="K48" s="14">
        <v>67.158181136545494</v>
      </c>
      <c r="L48" s="14" t="s">
        <v>1</v>
      </c>
      <c r="M48" s="14">
        <v>77.530465887247857</v>
      </c>
      <c r="N48" s="14" t="s">
        <v>1</v>
      </c>
      <c r="O48" s="14">
        <v>89.469669137284498</v>
      </c>
      <c r="P48" s="14" t="s">
        <v>1</v>
      </c>
      <c r="Q48" s="14">
        <v>98.459705073543049</v>
      </c>
      <c r="R48" s="14" t="s">
        <v>1</v>
      </c>
      <c r="S48" s="14">
        <v>121.96011059831723</v>
      </c>
      <c r="T48" s="14">
        <v>121.01062518489735</v>
      </c>
      <c r="U48" s="14">
        <v>129.30236719311225</v>
      </c>
      <c r="V48" s="14">
        <v>142.05914090956642</v>
      </c>
      <c r="W48" s="14">
        <v>156.35326655187251</v>
      </c>
      <c r="X48" s="14">
        <v>170.82381944903887</v>
      </c>
      <c r="Y48" s="14">
        <v>165.71447815665226</v>
      </c>
      <c r="Z48" s="14">
        <v>153.34413829382305</v>
      </c>
      <c r="AA48" s="14">
        <v>162.24175460964614</v>
      </c>
      <c r="AB48" s="14">
        <v>150.56827743388419</v>
      </c>
      <c r="AC48" s="14">
        <v>159.06547774380985</v>
      </c>
      <c r="AD48" s="14">
        <v>166.73082481659836</v>
      </c>
      <c r="AE48" s="14">
        <v>158.6733107383545</v>
      </c>
      <c r="AF48" s="14">
        <v>142.09165875698687</v>
      </c>
      <c r="AG48" s="14">
        <v>168.91029388306012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2.065856016265307</v>
      </c>
      <c r="AB51" s="11">
        <v>2.0657211038732579</v>
      </c>
      <c r="AC51" s="11">
        <v>1.6048348371644721</v>
      </c>
      <c r="AD51" s="11">
        <v>1.5884133956675792</v>
      </c>
      <c r="AE51" s="11">
        <v>1.5395883960163799</v>
      </c>
      <c r="AF51" s="11">
        <v>1.5291805432818466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6.544151249351664</v>
      </c>
      <c r="V54" s="14">
        <v>6.7873178632849074</v>
      </c>
      <c r="W54" s="14">
        <v>7.9540207836699723</v>
      </c>
      <c r="X54" s="14">
        <v>7.3920143664701072</v>
      </c>
      <c r="Y54" s="14">
        <v>7.2235280659879155</v>
      </c>
      <c r="Z54" s="14">
        <v>6.9154735670940024</v>
      </c>
      <c r="AA54" s="14">
        <v>8.3249257332827558</v>
      </c>
      <c r="AB54" s="14">
        <v>8.3321867776447913</v>
      </c>
      <c r="AC54" s="14">
        <v>9.4134435565372208</v>
      </c>
      <c r="AD54" s="14">
        <v>10.562829242903231</v>
      </c>
      <c r="AE54" s="14">
        <v>10.990538900514096</v>
      </c>
      <c r="AF54" s="14">
        <v>11.992258676220152</v>
      </c>
      <c r="AG54" s="14">
        <v>13.208528692295857</v>
      </c>
      <c r="AH54" s="14">
        <v>16.544436145562511</v>
      </c>
    </row>
    <row r="55" spans="1:34" x14ac:dyDescent="0.25">
      <c r="A55" s="9" t="s">
        <v>50</v>
      </c>
      <c r="B55" s="10">
        <v>25.278150578766784</v>
      </c>
      <c r="C55" s="11">
        <v>27.867540481485864</v>
      </c>
      <c r="D55" s="11">
        <v>27.075910301209397</v>
      </c>
      <c r="E55" s="11" t="s">
        <v>1</v>
      </c>
      <c r="F55" s="11">
        <v>23.725969263049684</v>
      </c>
      <c r="G55" s="11" t="s">
        <v>1</v>
      </c>
      <c r="H55" s="11">
        <v>22.51675662338597</v>
      </c>
      <c r="I55" s="11" t="s">
        <v>1</v>
      </c>
      <c r="J55" s="11">
        <v>17.309457684968006</v>
      </c>
      <c r="K55" s="11" t="s">
        <v>1</v>
      </c>
      <c r="L55" s="11">
        <v>12.474163685365268</v>
      </c>
      <c r="M55" s="11" t="s">
        <v>1</v>
      </c>
      <c r="N55" s="11">
        <v>13.04823273985032</v>
      </c>
      <c r="O55" s="11" t="s">
        <v>1</v>
      </c>
      <c r="P55" s="11">
        <v>12.229814496535969</v>
      </c>
      <c r="Q55" s="11" t="s">
        <v>1</v>
      </c>
      <c r="R55" s="11">
        <v>10.160454255053974</v>
      </c>
      <c r="S55" s="11" t="s">
        <v>1</v>
      </c>
      <c r="T55" s="11">
        <v>9.8152072812823814</v>
      </c>
      <c r="U55" s="11" t="s">
        <v>1</v>
      </c>
      <c r="V55" s="11">
        <v>11.046523763894145</v>
      </c>
      <c r="W55" s="11" t="s">
        <v>1</v>
      </c>
      <c r="X55" s="11">
        <v>14.376211532243186</v>
      </c>
      <c r="Y55" s="11" t="s">
        <v>1</v>
      </c>
      <c r="Z55" s="11">
        <v>19.050281165768968</v>
      </c>
      <c r="AA55" s="11">
        <v>20.552737921606397</v>
      </c>
      <c r="AB55" s="11" t="s">
        <v>1</v>
      </c>
      <c r="AC55" s="11">
        <v>18.339009069330846</v>
      </c>
      <c r="AD55" s="11" t="s">
        <v>1</v>
      </c>
      <c r="AE55" s="11">
        <v>20.816117337270928</v>
      </c>
      <c r="AF55" s="11" t="s">
        <v>1</v>
      </c>
      <c r="AG55" s="11">
        <v>22.542454969852738</v>
      </c>
      <c r="AH55" s="11">
        <v>24.708650111284086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0.66789071157671109</v>
      </c>
      <c r="C57" s="11">
        <v>0.85122684425571138</v>
      </c>
      <c r="D57" s="11">
        <v>0.79659829127170012</v>
      </c>
      <c r="E57" s="11">
        <v>1.0309413046096931</v>
      </c>
      <c r="F57" s="11">
        <v>0.48418410949432983</v>
      </c>
      <c r="G57" s="11">
        <v>0.50294276979276298</v>
      </c>
      <c r="H57" s="11">
        <v>0.98677929204362125</v>
      </c>
      <c r="I57" s="11">
        <v>1.0955892119054682</v>
      </c>
      <c r="J57" s="11">
        <v>0.90143041600411089</v>
      </c>
      <c r="K57" s="11">
        <v>0.98208298263490001</v>
      </c>
      <c r="L57" s="11">
        <v>1.1312803023796127</v>
      </c>
      <c r="M57" s="11">
        <v>1.1667577765650674</v>
      </c>
      <c r="N57" s="11">
        <v>1.1750258869557386</v>
      </c>
      <c r="O57" s="11">
        <v>1.6422383918840098</v>
      </c>
      <c r="P57" s="11">
        <v>1.7594597413524111</v>
      </c>
      <c r="Q57" s="11">
        <v>3.566224169955341</v>
      </c>
      <c r="R57" s="11">
        <v>3.8051629384096919</v>
      </c>
      <c r="S57" s="11">
        <v>4.8681013303699618</v>
      </c>
      <c r="T57" s="11">
        <v>5.6327774431485018</v>
      </c>
      <c r="U57" s="11">
        <v>6.2287293369200212</v>
      </c>
      <c r="V57" s="11">
        <v>6.9730642425954068</v>
      </c>
      <c r="W57" s="11">
        <v>7.0296537625375661</v>
      </c>
      <c r="X57" s="11">
        <v>7.9772317497042309</v>
      </c>
      <c r="Y57" s="11">
        <v>7.6566209697997731</v>
      </c>
      <c r="Z57" s="11">
        <v>7.2205309166750506</v>
      </c>
      <c r="AA57" s="11">
        <v>8.6036683700786885</v>
      </c>
      <c r="AB57" s="11">
        <v>8.5047218606440822</v>
      </c>
      <c r="AC57" s="11">
        <v>8.3455027134373516</v>
      </c>
      <c r="AD57" s="11">
        <v>7.4426440003130097</v>
      </c>
      <c r="AE57" s="11">
        <v>5.581249810206935</v>
      </c>
      <c r="AF57" s="11">
        <v>5.2534519390337442</v>
      </c>
      <c r="AG57" s="11">
        <v>4.8607610674455994</v>
      </c>
      <c r="AH57" s="11" t="s">
        <v>1</v>
      </c>
    </row>
    <row r="58" spans="1:34" s="5" customFormat="1" x14ac:dyDescent="0.25">
      <c r="A58" s="12" t="s">
        <v>53</v>
      </c>
      <c r="B58" s="13">
        <v>32.257001625109211</v>
      </c>
      <c r="C58" s="14">
        <v>36.085649847713746</v>
      </c>
      <c r="D58" s="14">
        <v>36.254423444285464</v>
      </c>
      <c r="E58" s="14">
        <v>36.277935883839142</v>
      </c>
      <c r="F58" s="14">
        <v>38.803766978196101</v>
      </c>
      <c r="G58" s="14">
        <v>37.408604880547216</v>
      </c>
      <c r="H58" s="14">
        <v>37.949575178558419</v>
      </c>
      <c r="I58" s="14">
        <v>41.38884383567877</v>
      </c>
      <c r="J58" s="14">
        <v>41.783278415185492</v>
      </c>
      <c r="K58" s="14">
        <v>41.106436671689671</v>
      </c>
      <c r="L58" s="14">
        <v>52.162395752026889</v>
      </c>
      <c r="M58" s="14">
        <v>40.287697894569611</v>
      </c>
      <c r="N58" s="14">
        <v>38.581749792786432</v>
      </c>
      <c r="O58" s="14">
        <v>42.075973242359112</v>
      </c>
      <c r="P58" s="14">
        <v>44.369433589475129</v>
      </c>
      <c r="Q58" s="14">
        <v>46.114285180625693</v>
      </c>
      <c r="R58" s="14">
        <v>46.535136644305908</v>
      </c>
      <c r="S58" s="14">
        <v>46.057692545218153</v>
      </c>
      <c r="T58" s="14">
        <v>40.225565474955438</v>
      </c>
      <c r="U58" s="14">
        <v>35.730500585787858</v>
      </c>
      <c r="V58" s="14">
        <v>38.727339664737855</v>
      </c>
      <c r="W58" s="14">
        <v>35.121395437384436</v>
      </c>
      <c r="X58" s="14">
        <v>32.853578456687274</v>
      </c>
      <c r="Y58" s="14">
        <v>32.821687051995042</v>
      </c>
      <c r="Z58" s="14">
        <v>32.435276485029625</v>
      </c>
      <c r="AA58" s="14">
        <v>38.104554530249807</v>
      </c>
      <c r="AB58" s="14">
        <v>34.840088281255646</v>
      </c>
      <c r="AC58" s="14">
        <v>32.838597148118801</v>
      </c>
      <c r="AD58" s="14">
        <v>36.13172984977593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4"/>
      <c r="W2" s="44"/>
      <c r="X2" s="44"/>
      <c r="Y2" s="44"/>
      <c r="Z2" s="44"/>
      <c r="AA2" s="44"/>
      <c r="AB2" s="44"/>
      <c r="AC2" s="46"/>
      <c r="AD2" s="46"/>
      <c r="AE2" s="46"/>
      <c r="AF2" s="44"/>
    </row>
    <row r="3" spans="1:34" s="58" customFormat="1" ht="15" customHeight="1" thickBot="1" x14ac:dyDescent="0.3">
      <c r="A3" s="92" t="s">
        <v>449</v>
      </c>
      <c r="B3" s="57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4"/>
      <c r="W3" s="44"/>
      <c r="X3" s="44"/>
      <c r="Y3" s="44"/>
      <c r="Z3" s="44"/>
      <c r="AA3" s="44"/>
      <c r="AB3" s="44"/>
      <c r="AC3" s="46"/>
      <c r="AD3" s="46"/>
      <c r="AE3" s="46"/>
      <c r="AF3" s="44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161.28</v>
      </c>
      <c r="D5" s="23" t="s">
        <v>1</v>
      </c>
      <c r="E5" s="23">
        <v>131</v>
      </c>
      <c r="F5" s="23">
        <v>132.30000000000001</v>
      </c>
      <c r="G5" s="23">
        <v>136.11000000000001</v>
      </c>
      <c r="H5" s="23">
        <v>162.54</v>
      </c>
      <c r="I5" s="23">
        <v>172.43</v>
      </c>
      <c r="J5" s="23">
        <v>202.41</v>
      </c>
      <c r="K5" s="23">
        <v>216.798</v>
      </c>
      <c r="L5" s="23">
        <v>227.54</v>
      </c>
      <c r="M5" s="23">
        <v>220.43</v>
      </c>
      <c r="N5" s="23">
        <v>248.071</v>
      </c>
      <c r="O5" s="23">
        <v>233.49</v>
      </c>
      <c r="P5" s="23">
        <v>265.911</v>
      </c>
      <c r="Q5" s="23">
        <v>272.07600000000002</v>
      </c>
      <c r="R5" s="23">
        <v>244.96299999999999</v>
      </c>
      <c r="S5" s="23">
        <v>262.5</v>
      </c>
      <c r="T5" s="23">
        <v>292.27600000000001</v>
      </c>
      <c r="U5" s="23">
        <v>329.27</v>
      </c>
      <c r="V5" s="23">
        <v>345.6</v>
      </c>
      <c r="W5" s="23">
        <v>357.2</v>
      </c>
      <c r="X5" s="23">
        <v>425.928</v>
      </c>
      <c r="Y5" s="23">
        <v>430.45499999999998</v>
      </c>
      <c r="Z5" s="23">
        <v>486.113</v>
      </c>
      <c r="AA5" s="23">
        <v>483.279</v>
      </c>
      <c r="AB5" s="23">
        <v>552.59299999999996</v>
      </c>
      <c r="AC5" s="23">
        <v>587.21699999999998</v>
      </c>
      <c r="AD5" s="23">
        <v>617.08500000000004</v>
      </c>
      <c r="AE5" s="23">
        <v>657.44500000000005</v>
      </c>
      <c r="AF5" s="23">
        <v>653.51800000000003</v>
      </c>
      <c r="AG5" s="23">
        <v>688.80799999999999</v>
      </c>
      <c r="AH5" s="23" t="s">
        <v>1</v>
      </c>
    </row>
    <row r="6" spans="1:34" x14ac:dyDescent="0.25">
      <c r="A6" s="12" t="s">
        <v>2</v>
      </c>
      <c r="B6" s="24">
        <v>0.29499999999999998</v>
      </c>
      <c r="C6" s="25">
        <v>0.53700000000000003</v>
      </c>
      <c r="D6" s="25">
        <v>0.75</v>
      </c>
      <c r="E6" s="25">
        <v>0.92800000000000005</v>
      </c>
      <c r="F6" s="25">
        <v>1.3260000000000001</v>
      </c>
      <c r="G6" s="25">
        <v>1.86</v>
      </c>
      <c r="H6" s="25">
        <v>2.871</v>
      </c>
      <c r="I6" s="25">
        <v>56.802</v>
      </c>
      <c r="J6" s="25">
        <v>85.293000000000006</v>
      </c>
      <c r="K6" s="25">
        <v>85.6</v>
      </c>
      <c r="L6" s="25">
        <v>89.328999999999994</v>
      </c>
      <c r="M6" s="25">
        <v>83.161000000000001</v>
      </c>
      <c r="N6" s="25">
        <v>103.262</v>
      </c>
      <c r="O6" s="25">
        <v>108.68</v>
      </c>
      <c r="P6" s="25">
        <v>119.523</v>
      </c>
      <c r="Q6" s="25">
        <v>125.03700000000001</v>
      </c>
      <c r="R6" s="25">
        <v>133.15199999999999</v>
      </c>
      <c r="S6" s="25">
        <v>142.19399999999999</v>
      </c>
      <c r="T6" s="25">
        <v>172.47399999999999</v>
      </c>
      <c r="U6" s="25">
        <v>185.2</v>
      </c>
      <c r="V6" s="25">
        <v>145.964</v>
      </c>
      <c r="W6" s="25">
        <v>136.73699999999999</v>
      </c>
      <c r="X6" s="25">
        <v>133.28200000000001</v>
      </c>
      <c r="Y6" s="25">
        <v>131.87200000000001</v>
      </c>
      <c r="Z6" s="25">
        <v>140.22300000000001</v>
      </c>
      <c r="AA6" s="25">
        <v>144.96899999999999</v>
      </c>
      <c r="AB6" s="25">
        <v>135.352</v>
      </c>
      <c r="AC6" s="25">
        <v>157.24100000000001</v>
      </c>
      <c r="AD6" s="25">
        <v>166.071</v>
      </c>
      <c r="AE6" s="25">
        <v>199.321</v>
      </c>
      <c r="AF6" s="25">
        <v>220.39599999999999</v>
      </c>
      <c r="AG6" s="25">
        <v>241.61199999999999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>
        <v>3565</v>
      </c>
      <c r="D7" s="27">
        <v>2670</v>
      </c>
      <c r="E7" s="27">
        <v>2108</v>
      </c>
      <c r="F7" s="27">
        <v>2818</v>
      </c>
      <c r="G7" s="27">
        <v>3128.5</v>
      </c>
      <c r="H7" s="27">
        <v>4107.7</v>
      </c>
      <c r="I7" s="27">
        <v>4503.8999999999996</v>
      </c>
      <c r="J7" s="27">
        <v>5265.4</v>
      </c>
      <c r="K7" s="27">
        <v>5210.7</v>
      </c>
      <c r="L7" s="27">
        <v>5855.4</v>
      </c>
      <c r="M7" s="27">
        <v>5979.9</v>
      </c>
      <c r="N7" s="27">
        <v>5854.5</v>
      </c>
      <c r="O7" s="27">
        <v>6470.6989999999996</v>
      </c>
      <c r="P7" s="27">
        <v>6559.0820000000003</v>
      </c>
      <c r="Q7" s="27">
        <v>7107.3509999999997</v>
      </c>
      <c r="R7" s="27">
        <v>8091.1549999999997</v>
      </c>
      <c r="S7" s="27">
        <v>9568.0669999999991</v>
      </c>
      <c r="T7" s="27">
        <v>9758.8549999999996</v>
      </c>
      <c r="U7" s="27">
        <v>10465.841</v>
      </c>
      <c r="V7" s="27">
        <v>9754.3119999999999</v>
      </c>
      <c r="W7" s="27">
        <v>10060.683999999999</v>
      </c>
      <c r="X7" s="27">
        <v>9843.2080000000005</v>
      </c>
      <c r="Y7" s="27">
        <v>9880.6769999999997</v>
      </c>
      <c r="Z7" s="27">
        <v>10209.347</v>
      </c>
      <c r="AA7" s="27">
        <v>11099.89</v>
      </c>
      <c r="AB7" s="27">
        <v>11242.382</v>
      </c>
      <c r="AC7" s="27">
        <v>12141.39</v>
      </c>
      <c r="AD7" s="27">
        <v>13632.543</v>
      </c>
      <c r="AE7" s="27">
        <v>14556.724</v>
      </c>
      <c r="AF7" s="27">
        <v>15004.120999999999</v>
      </c>
      <c r="AG7" s="27">
        <v>15900.478999999999</v>
      </c>
      <c r="AH7" s="27">
        <v>16655.595000000001</v>
      </c>
    </row>
    <row r="8" spans="1:34" x14ac:dyDescent="0.25">
      <c r="A8" s="12" t="s">
        <v>4</v>
      </c>
      <c r="B8" s="24">
        <v>2015</v>
      </c>
      <c r="C8" s="25">
        <v>2082</v>
      </c>
      <c r="D8" s="25">
        <v>2163</v>
      </c>
      <c r="E8" s="25">
        <v>2244</v>
      </c>
      <c r="F8" s="25" t="s">
        <v>1</v>
      </c>
      <c r="G8" s="25">
        <v>2596</v>
      </c>
      <c r="H8" s="25">
        <v>2589.5</v>
      </c>
      <c r="I8" s="25">
        <v>2740</v>
      </c>
      <c r="J8" s="25" t="s">
        <v>1</v>
      </c>
      <c r="K8" s="25">
        <v>2999</v>
      </c>
      <c r="L8" s="25">
        <v>2891</v>
      </c>
      <c r="M8" s="25">
        <v>2921.47</v>
      </c>
      <c r="N8" s="25">
        <v>2057</v>
      </c>
      <c r="O8" s="25">
        <v>2134.4</v>
      </c>
      <c r="P8" s="25">
        <v>2061.96</v>
      </c>
      <c r="Q8" s="25">
        <v>1971.28</v>
      </c>
      <c r="R8" s="25">
        <v>2141.11</v>
      </c>
      <c r="S8" s="25">
        <v>1174.1400000000001</v>
      </c>
      <c r="T8" s="25" t="s">
        <v>1</v>
      </c>
      <c r="U8" s="25">
        <v>936.73</v>
      </c>
      <c r="V8" s="25">
        <v>977.625</v>
      </c>
      <c r="W8" s="25">
        <v>863.99199999999996</v>
      </c>
      <c r="X8" s="25">
        <v>1101.7</v>
      </c>
      <c r="Y8" s="25">
        <v>1066</v>
      </c>
      <c r="Z8" s="25">
        <v>1045</v>
      </c>
      <c r="AA8" s="25">
        <v>1130</v>
      </c>
      <c r="AB8" s="25">
        <v>1141</v>
      </c>
      <c r="AC8" s="25">
        <v>1388</v>
      </c>
      <c r="AD8" s="25">
        <v>1453</v>
      </c>
      <c r="AE8" s="25">
        <v>1441</v>
      </c>
      <c r="AF8" s="25">
        <v>1832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>
        <v>2.25</v>
      </c>
      <c r="E9" s="23">
        <v>4.5570000000000004</v>
      </c>
      <c r="F9" s="23">
        <v>7.8680000000000003</v>
      </c>
      <c r="G9" s="23">
        <v>8.4109999999999996</v>
      </c>
      <c r="H9" s="23">
        <v>8.89</v>
      </c>
      <c r="I9" s="23">
        <v>5.4640000000000004</v>
      </c>
      <c r="J9" s="23">
        <v>5.33</v>
      </c>
      <c r="K9" s="23">
        <v>6.9539999999999997</v>
      </c>
      <c r="L9" s="23">
        <v>5.9889999999999999</v>
      </c>
      <c r="M9" s="23">
        <v>5.8540000000000001</v>
      </c>
      <c r="N9" s="23">
        <v>7.7969999999999997</v>
      </c>
      <c r="O9" s="23">
        <v>8.3409999999999993</v>
      </c>
      <c r="P9" s="23">
        <v>8.9670000000000005</v>
      </c>
      <c r="Q9" s="23">
        <v>9.3629999999999995</v>
      </c>
      <c r="R9" s="23">
        <v>12.456</v>
      </c>
      <c r="S9" s="23">
        <v>13.894</v>
      </c>
      <c r="T9" s="23">
        <v>22.369</v>
      </c>
      <c r="U9" s="23">
        <v>18.413</v>
      </c>
      <c r="V9" s="23">
        <v>19.074999999999999</v>
      </c>
      <c r="W9" s="23">
        <v>24.911000000000001</v>
      </c>
      <c r="X9" s="23">
        <v>26.259</v>
      </c>
      <c r="Y9" s="23">
        <v>23.501000000000001</v>
      </c>
      <c r="Z9" s="23">
        <v>26.79</v>
      </c>
      <c r="AA9" s="23">
        <v>27.14</v>
      </c>
      <c r="AB9" s="23">
        <v>27.26</v>
      </c>
      <c r="AC9" s="23">
        <v>31.26</v>
      </c>
      <c r="AD9" s="23">
        <v>36.21</v>
      </c>
      <c r="AE9" s="23">
        <v>38.9</v>
      </c>
      <c r="AF9" s="23">
        <v>38.85</v>
      </c>
      <c r="AG9" s="23">
        <v>44.371000000000002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297.50799999999998</v>
      </c>
      <c r="D10" s="25" t="s">
        <v>1</v>
      </c>
      <c r="E10" s="25">
        <v>324.82100000000003</v>
      </c>
      <c r="F10" s="25" t="s">
        <v>1</v>
      </c>
      <c r="G10" s="25">
        <v>304.13400000000001</v>
      </c>
      <c r="H10" s="25" t="s">
        <v>1</v>
      </c>
      <c r="I10" s="25">
        <v>313.738</v>
      </c>
      <c r="J10" s="25">
        <v>322.48399999999998</v>
      </c>
      <c r="K10" s="25">
        <v>342.43099999999998</v>
      </c>
      <c r="L10" s="25">
        <v>359.3</v>
      </c>
      <c r="M10" s="25">
        <v>357.3</v>
      </c>
      <c r="N10" s="25">
        <v>382.2</v>
      </c>
      <c r="O10" s="25">
        <v>367.1</v>
      </c>
      <c r="P10" s="25">
        <v>376.3</v>
      </c>
      <c r="Q10" s="25">
        <v>400.3</v>
      </c>
      <c r="R10" s="25">
        <v>408.738</v>
      </c>
      <c r="S10" s="25">
        <v>397.423</v>
      </c>
      <c r="T10" s="25">
        <v>402.89</v>
      </c>
      <c r="U10" s="25">
        <v>460.45600000000002</v>
      </c>
      <c r="V10" s="25">
        <v>494.99400000000003</v>
      </c>
      <c r="W10" s="25">
        <v>478.08199999999999</v>
      </c>
      <c r="X10" s="25">
        <v>471.06200000000001</v>
      </c>
      <c r="Y10" s="25">
        <v>442.7</v>
      </c>
      <c r="Z10" s="25">
        <v>428.6</v>
      </c>
      <c r="AA10" s="25">
        <v>366.2</v>
      </c>
      <c r="AB10" s="25">
        <v>347.5</v>
      </c>
      <c r="AC10" s="25">
        <v>390.2</v>
      </c>
      <c r="AD10" s="25">
        <v>387.2</v>
      </c>
      <c r="AE10" s="25">
        <v>394.4</v>
      </c>
      <c r="AF10" s="25">
        <v>398.3</v>
      </c>
      <c r="AG10" s="25">
        <v>415.017</v>
      </c>
      <c r="AH10" s="25" t="s">
        <v>1</v>
      </c>
    </row>
    <row r="11" spans="1:34" x14ac:dyDescent="0.25">
      <c r="A11" s="9" t="s">
        <v>7</v>
      </c>
      <c r="B11" s="22">
        <v>5392.5330000000004</v>
      </c>
      <c r="C11" s="23">
        <v>5155.9170000000004</v>
      </c>
      <c r="D11" s="23">
        <v>4870.5940000000001</v>
      </c>
      <c r="E11" s="23">
        <v>5114.0550000000003</v>
      </c>
      <c r="F11" s="23">
        <v>4981.2719999999999</v>
      </c>
      <c r="G11" s="23">
        <v>5158.0519999999997</v>
      </c>
      <c r="H11" s="23">
        <v>5048.5020000000004</v>
      </c>
      <c r="I11" s="23">
        <v>4540.6940000000004</v>
      </c>
      <c r="J11" s="23">
        <v>4498.6180000000004</v>
      </c>
      <c r="K11" s="23">
        <v>4500.4470000000001</v>
      </c>
      <c r="L11" s="23">
        <v>4673.13</v>
      </c>
      <c r="M11" s="23">
        <v>4690.8</v>
      </c>
      <c r="N11" s="23">
        <v>4996.8220000000001</v>
      </c>
      <c r="O11" s="23">
        <v>4976.7389999999996</v>
      </c>
      <c r="P11" s="23">
        <v>5112.4189999999999</v>
      </c>
      <c r="Q11" s="23">
        <v>5459.94</v>
      </c>
      <c r="R11" s="23">
        <v>5382.7349999999997</v>
      </c>
      <c r="S11" s="23">
        <v>5617.5339999999997</v>
      </c>
      <c r="T11" s="23">
        <v>5709.7569999999996</v>
      </c>
      <c r="U11" s="23">
        <v>6054.4560000000001</v>
      </c>
      <c r="V11" s="23">
        <v>5072.72</v>
      </c>
      <c r="W11" s="23">
        <v>5122.1940000000004</v>
      </c>
      <c r="X11" s="23">
        <v>5168.87</v>
      </c>
      <c r="Y11" s="23">
        <v>5190.5379999999996</v>
      </c>
      <c r="Z11" s="23">
        <v>5138.41</v>
      </c>
      <c r="AA11" s="23" t="s">
        <v>1</v>
      </c>
      <c r="AB11" s="23">
        <v>5178.3860000000004</v>
      </c>
      <c r="AC11" s="23">
        <v>5127.692</v>
      </c>
      <c r="AD11" s="23">
        <v>5246.6</v>
      </c>
      <c r="AE11" s="23">
        <v>5467.7640000000001</v>
      </c>
      <c r="AF11" s="23">
        <v>5100.7370000000001</v>
      </c>
      <c r="AG11" s="23">
        <v>5403.884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55.08</v>
      </c>
      <c r="O12" s="25">
        <v>61.848999999999997</v>
      </c>
      <c r="P12" s="25">
        <v>67.025000000000006</v>
      </c>
      <c r="Q12" s="25">
        <v>69.706000000000003</v>
      </c>
      <c r="R12" s="25">
        <v>72.599000000000004</v>
      </c>
      <c r="S12" s="25">
        <v>79.075999999999993</v>
      </c>
      <c r="T12" s="25">
        <v>97.153000000000006</v>
      </c>
      <c r="U12" s="25">
        <v>90.245999999999995</v>
      </c>
      <c r="V12" s="25">
        <v>80.257000000000005</v>
      </c>
      <c r="W12" s="25">
        <v>83.322000000000003</v>
      </c>
      <c r="X12" s="25">
        <v>81.781999999999996</v>
      </c>
      <c r="Y12" s="25">
        <v>75.293000000000006</v>
      </c>
      <c r="Z12" s="25">
        <v>77.661000000000001</v>
      </c>
      <c r="AA12" s="25">
        <v>75.581999999999994</v>
      </c>
      <c r="AB12" s="25">
        <v>72.325000000000003</v>
      </c>
      <c r="AC12" s="25">
        <v>82.075000000000003</v>
      </c>
      <c r="AD12" s="25">
        <v>85.91</v>
      </c>
      <c r="AE12" s="25">
        <v>91.652000000000001</v>
      </c>
      <c r="AF12" s="25">
        <v>99.364000000000004</v>
      </c>
      <c r="AG12" s="25">
        <v>108.56399999999999</v>
      </c>
      <c r="AH12" s="25" t="s">
        <v>1</v>
      </c>
    </row>
    <row r="13" spans="1:34" x14ac:dyDescent="0.25">
      <c r="A13" s="9" t="s">
        <v>9</v>
      </c>
      <c r="B13" s="22">
        <v>33.14</v>
      </c>
      <c r="C13" s="23">
        <v>33.14</v>
      </c>
      <c r="D13" s="23">
        <v>32.661000000000001</v>
      </c>
      <c r="E13" s="23">
        <v>36.231000000000002</v>
      </c>
      <c r="F13" s="23">
        <v>43.16</v>
      </c>
      <c r="G13" s="23">
        <v>43.41</v>
      </c>
      <c r="H13" s="23">
        <v>49.298999999999999</v>
      </c>
      <c r="I13" s="23">
        <v>51.344000000000001</v>
      </c>
      <c r="J13" s="23">
        <v>54.112000000000002</v>
      </c>
      <c r="K13" s="23">
        <v>52.183999999999997</v>
      </c>
      <c r="L13" s="23">
        <v>82.7</v>
      </c>
      <c r="M13" s="23">
        <v>91.3</v>
      </c>
      <c r="N13" s="23">
        <v>114.6</v>
      </c>
      <c r="O13" s="23">
        <v>125.3</v>
      </c>
      <c r="P13" s="23">
        <v>130.19999999999999</v>
      </c>
      <c r="Q13" s="23">
        <v>135.6</v>
      </c>
      <c r="R13" s="23">
        <v>122</v>
      </c>
      <c r="S13" s="23">
        <v>150.80000000000001</v>
      </c>
      <c r="T13" s="23">
        <v>160.4</v>
      </c>
      <c r="U13" s="23">
        <v>131.19999999999999</v>
      </c>
      <c r="V13" s="23">
        <v>121</v>
      </c>
      <c r="W13" s="23">
        <v>124.2</v>
      </c>
      <c r="X13" s="23">
        <v>123.4</v>
      </c>
      <c r="Y13" s="23">
        <v>121.3</v>
      </c>
      <c r="Z13" s="23">
        <v>123</v>
      </c>
      <c r="AA13" s="23">
        <v>128.80000000000001</v>
      </c>
      <c r="AB13" s="23">
        <v>127.2</v>
      </c>
      <c r="AC13" s="23">
        <v>130.20099999999999</v>
      </c>
      <c r="AD13" s="23">
        <v>141.494</v>
      </c>
      <c r="AE13" s="23">
        <v>144.62799999999999</v>
      </c>
      <c r="AF13" s="23" t="s">
        <v>1</v>
      </c>
      <c r="AG13" s="23">
        <v>147.31200000000001</v>
      </c>
      <c r="AH13" s="23" t="s">
        <v>1</v>
      </c>
    </row>
    <row r="14" spans="1:34" x14ac:dyDescent="0.25">
      <c r="A14" s="12" t="s">
        <v>10</v>
      </c>
      <c r="B14" s="24">
        <v>1770.54</v>
      </c>
      <c r="C14" s="25">
        <v>2002.82</v>
      </c>
      <c r="D14" s="25">
        <v>1978.98</v>
      </c>
      <c r="E14" s="25">
        <v>1889.31</v>
      </c>
      <c r="F14" s="25">
        <v>1828.67</v>
      </c>
      <c r="G14" s="25">
        <v>1876.92</v>
      </c>
      <c r="H14" s="25">
        <v>1864.48</v>
      </c>
      <c r="I14" s="25">
        <v>1953.9</v>
      </c>
      <c r="J14" s="25">
        <v>2190.4</v>
      </c>
      <c r="K14" s="25">
        <v>2096.6</v>
      </c>
      <c r="L14" s="25">
        <v>2198.6</v>
      </c>
      <c r="M14" s="25">
        <v>2169.1</v>
      </c>
      <c r="N14" s="25">
        <v>2322</v>
      </c>
      <c r="O14" s="25">
        <v>2380</v>
      </c>
      <c r="P14" s="25">
        <v>2402</v>
      </c>
      <c r="Q14" s="25">
        <v>2451.5</v>
      </c>
      <c r="R14" s="25">
        <v>2513</v>
      </c>
      <c r="S14" s="25">
        <v>2296.6999999999998</v>
      </c>
      <c r="T14" s="25">
        <v>2005.7</v>
      </c>
      <c r="U14" s="25">
        <v>2075.4</v>
      </c>
      <c r="V14" s="25">
        <v>2280</v>
      </c>
      <c r="W14" s="25">
        <v>2317.3000000000002</v>
      </c>
      <c r="X14" s="25">
        <v>2655.4</v>
      </c>
      <c r="Y14" s="25">
        <v>2553.8000000000002</v>
      </c>
      <c r="Z14" s="25">
        <v>2614.9929999999999</v>
      </c>
      <c r="AA14" s="25">
        <v>2527.6</v>
      </c>
      <c r="AB14" s="25">
        <v>2567.3229999999999</v>
      </c>
      <c r="AC14" s="25">
        <v>2521.58</v>
      </c>
      <c r="AD14" s="25">
        <v>2734.8159999999998</v>
      </c>
      <c r="AE14" s="25">
        <v>2880.0920000000001</v>
      </c>
      <c r="AF14" s="25">
        <v>2861.76</v>
      </c>
      <c r="AG14" s="25">
        <v>3206.163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6.6980000000000004</v>
      </c>
      <c r="D15" s="23">
        <v>7.86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9.7560000000000002</v>
      </c>
      <c r="K15" s="23">
        <v>9.9779999999999998</v>
      </c>
      <c r="L15" s="23">
        <v>10.457000000000001</v>
      </c>
      <c r="M15" s="23">
        <v>11.276999999999999</v>
      </c>
      <c r="N15" s="23">
        <v>12.374000000000001</v>
      </c>
      <c r="O15" s="23">
        <v>14.371</v>
      </c>
      <c r="P15" s="23">
        <v>16.138999999999999</v>
      </c>
      <c r="Q15" s="23">
        <v>16.042000000000002</v>
      </c>
      <c r="R15" s="23">
        <v>16.422999999999998</v>
      </c>
      <c r="S15" s="23">
        <v>15.84</v>
      </c>
      <c r="T15" s="23">
        <v>15.413</v>
      </c>
      <c r="U15" s="23">
        <v>16.309000000000001</v>
      </c>
      <c r="V15" s="23">
        <v>15.624000000000001</v>
      </c>
      <c r="W15" s="23">
        <v>13.797000000000001</v>
      </c>
      <c r="X15" s="23">
        <v>12.259</v>
      </c>
      <c r="Y15" s="23">
        <v>11.855</v>
      </c>
      <c r="Z15" s="23">
        <v>10.547000000000001</v>
      </c>
      <c r="AA15" s="23">
        <v>10.502000000000001</v>
      </c>
      <c r="AB15" s="23">
        <v>10.086</v>
      </c>
      <c r="AC15" s="23">
        <v>10.289</v>
      </c>
      <c r="AD15" s="23">
        <v>10.356</v>
      </c>
      <c r="AE15" s="23">
        <v>11.244999999999999</v>
      </c>
      <c r="AF15" s="23">
        <v>10.176</v>
      </c>
      <c r="AG15" s="23">
        <v>11.037000000000001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26.045999999999999</v>
      </c>
      <c r="M16" s="25">
        <v>30.381</v>
      </c>
      <c r="N16" s="25">
        <v>26.471</v>
      </c>
      <c r="O16" s="25">
        <v>23.864999999999998</v>
      </c>
      <c r="P16" s="25">
        <v>26.79</v>
      </c>
      <c r="Q16" s="25">
        <v>31.626999999999999</v>
      </c>
      <c r="R16" s="25">
        <v>29.802</v>
      </c>
      <c r="S16" s="25">
        <v>28.18</v>
      </c>
      <c r="T16" s="25">
        <v>40.75</v>
      </c>
      <c r="U16" s="25">
        <v>35.334000000000003</v>
      </c>
      <c r="V16" s="25">
        <v>25.370999999999999</v>
      </c>
      <c r="W16" s="25">
        <v>28.817</v>
      </c>
      <c r="X16" s="25">
        <v>30.294</v>
      </c>
      <c r="Y16" s="25">
        <v>29.251999999999999</v>
      </c>
      <c r="Z16" s="25">
        <v>33.457999999999998</v>
      </c>
      <c r="AA16" s="25">
        <v>34.284999999999997</v>
      </c>
      <c r="AB16" s="25">
        <v>38.465000000000003</v>
      </c>
      <c r="AC16" s="25">
        <v>44.552999999999997</v>
      </c>
      <c r="AD16" s="25">
        <v>39.58</v>
      </c>
      <c r="AE16" s="25">
        <v>43.241</v>
      </c>
      <c r="AF16" s="25">
        <v>43.802999999999997</v>
      </c>
      <c r="AG16" s="25">
        <v>49.598999999999997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6.3890000000000002</v>
      </c>
      <c r="H17" s="23">
        <v>6.2460000000000004</v>
      </c>
      <c r="I17" s="23">
        <v>5.5780000000000003</v>
      </c>
      <c r="J17" s="23">
        <v>4.7670000000000003</v>
      </c>
      <c r="K17" s="23">
        <v>4.5960000000000001</v>
      </c>
      <c r="L17" s="23">
        <v>3.97</v>
      </c>
      <c r="M17" s="23">
        <v>4.4109999999999996</v>
      </c>
      <c r="N17" s="23">
        <v>3.7989999999999999</v>
      </c>
      <c r="O17" s="23">
        <v>5.5350000000000001</v>
      </c>
      <c r="P17" s="23">
        <v>4.3259999999999996</v>
      </c>
      <c r="Q17" s="23">
        <v>8.2810000000000006</v>
      </c>
      <c r="R17" s="23">
        <v>11.667999999999999</v>
      </c>
      <c r="S17" s="23">
        <v>17.928000000000001</v>
      </c>
      <c r="T17" s="23">
        <v>22.623999999999999</v>
      </c>
      <c r="U17" s="23">
        <v>12.093999999999999</v>
      </c>
      <c r="V17" s="23">
        <v>9.1059999999999999</v>
      </c>
      <c r="W17" s="23">
        <v>10.102</v>
      </c>
      <c r="X17" s="23">
        <v>11.946999999999999</v>
      </c>
      <c r="Y17" s="23">
        <v>12.4</v>
      </c>
      <c r="Z17" s="23">
        <v>14.2</v>
      </c>
      <c r="AA17" s="23">
        <v>15.9</v>
      </c>
      <c r="AB17" s="23">
        <v>20.7</v>
      </c>
      <c r="AC17" s="23">
        <v>17.5</v>
      </c>
      <c r="AD17" s="23">
        <v>17</v>
      </c>
      <c r="AE17" s="23">
        <v>14.5</v>
      </c>
      <c r="AF17" s="23">
        <v>18.2</v>
      </c>
      <c r="AG17" s="23">
        <v>17.641999999999999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21.7</v>
      </c>
      <c r="M18" s="25" t="s">
        <v>1</v>
      </c>
      <c r="N18" s="25" t="s">
        <v>1</v>
      </c>
      <c r="O18" s="25">
        <v>36.4</v>
      </c>
      <c r="P18" s="25" t="s">
        <v>1</v>
      </c>
      <c r="Q18" s="25">
        <v>50.3</v>
      </c>
      <c r="R18" s="25" t="s">
        <v>1</v>
      </c>
      <c r="S18" s="25">
        <v>70.900000000000006</v>
      </c>
      <c r="T18" s="25" t="s">
        <v>1</v>
      </c>
      <c r="U18" s="25">
        <v>88.38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164.6</v>
      </c>
      <c r="AA18" s="25">
        <v>174.7</v>
      </c>
      <c r="AB18" s="25">
        <v>159.80000000000001</v>
      </c>
      <c r="AC18" s="25">
        <v>147.6</v>
      </c>
      <c r="AD18" s="25">
        <v>156</v>
      </c>
      <c r="AE18" s="25">
        <v>147.4</v>
      </c>
      <c r="AF18" s="25">
        <v>153.654</v>
      </c>
      <c r="AG18" s="25">
        <v>155.53200000000001</v>
      </c>
      <c r="AH18" s="25" t="s">
        <v>1</v>
      </c>
    </row>
    <row r="19" spans="1:34" x14ac:dyDescent="0.25">
      <c r="A19" s="9" t="s">
        <v>15</v>
      </c>
      <c r="B19" s="22">
        <v>4553</v>
      </c>
      <c r="C19" s="23">
        <v>4700</v>
      </c>
      <c r="D19" s="23">
        <v>5700</v>
      </c>
      <c r="E19" s="23">
        <v>5673</v>
      </c>
      <c r="F19" s="23">
        <v>7769</v>
      </c>
      <c r="G19" s="23">
        <v>7247.4</v>
      </c>
      <c r="H19" s="23">
        <v>8679.7000000000007</v>
      </c>
      <c r="I19" s="23">
        <v>11448.5</v>
      </c>
      <c r="J19" s="23">
        <v>17959.099999999999</v>
      </c>
      <c r="K19" s="23">
        <v>20864.3</v>
      </c>
      <c r="L19" s="23">
        <v>21764.400000000001</v>
      </c>
      <c r="M19" s="23">
        <v>28212.799999999999</v>
      </c>
      <c r="N19" s="23">
        <v>48737.9</v>
      </c>
      <c r="O19" s="23">
        <v>48830.400000000001</v>
      </c>
      <c r="P19" s="23">
        <v>46272.6</v>
      </c>
      <c r="Q19" s="23">
        <v>48880.7</v>
      </c>
      <c r="R19" s="23">
        <v>47444.800000000003</v>
      </c>
      <c r="S19" s="23">
        <v>47843.4</v>
      </c>
      <c r="T19" s="23">
        <v>49748.800000000003</v>
      </c>
      <c r="U19" s="23">
        <v>47625.7</v>
      </c>
      <c r="V19" s="23">
        <v>44620.7</v>
      </c>
      <c r="W19" s="23">
        <v>41001.9</v>
      </c>
      <c r="X19" s="23">
        <v>41289.699999999997</v>
      </c>
      <c r="Y19" s="23">
        <v>47723.4</v>
      </c>
      <c r="Z19" s="23">
        <v>46143.5</v>
      </c>
      <c r="AA19" s="23">
        <v>47524.3</v>
      </c>
      <c r="AB19" s="23">
        <v>47234.8</v>
      </c>
      <c r="AC19" s="23">
        <v>54502.5</v>
      </c>
      <c r="AD19" s="23">
        <v>58490.2</v>
      </c>
      <c r="AE19" s="23">
        <v>58612.5</v>
      </c>
      <c r="AF19" s="23">
        <v>67589</v>
      </c>
      <c r="AG19" s="23">
        <v>83548.616999999998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0.69899999999999995</v>
      </c>
      <c r="O20" s="25" t="s">
        <v>1</v>
      </c>
      <c r="P20" s="25">
        <v>0.45500000000000002</v>
      </c>
      <c r="Q20" s="25">
        <v>1.075</v>
      </c>
      <c r="R20" s="25">
        <v>0.91700000000000004</v>
      </c>
      <c r="S20" s="25">
        <v>0.28899999999999998</v>
      </c>
      <c r="T20" s="25">
        <v>0.94499999999999995</v>
      </c>
      <c r="U20" s="25">
        <v>0.93500000000000005</v>
      </c>
      <c r="V20" s="25">
        <v>0.67700000000000005</v>
      </c>
      <c r="W20" s="25">
        <v>0.73099999999999998</v>
      </c>
      <c r="X20" s="25">
        <v>0.71599999999999997</v>
      </c>
      <c r="Y20" s="25">
        <v>0.54200000000000004</v>
      </c>
      <c r="Z20" s="25">
        <v>0.623</v>
      </c>
      <c r="AA20" s="25">
        <v>2.4860000000000002</v>
      </c>
      <c r="AB20" s="25">
        <v>0.59799999999999998</v>
      </c>
      <c r="AC20" s="25">
        <v>0.6</v>
      </c>
      <c r="AD20" s="25">
        <v>0.83299999999999996</v>
      </c>
      <c r="AE20" s="25">
        <v>0.76100000000000001</v>
      </c>
      <c r="AF20" s="25">
        <v>0.755</v>
      </c>
      <c r="AG20" s="25">
        <v>1.109</v>
      </c>
      <c r="AH20" s="25" t="s">
        <v>1</v>
      </c>
    </row>
    <row r="21" spans="1:34" x14ac:dyDescent="0.25">
      <c r="A21" s="9" t="s">
        <v>17</v>
      </c>
      <c r="B21" s="22">
        <v>4213.05</v>
      </c>
      <c r="C21" s="23">
        <v>5214.1000000000004</v>
      </c>
      <c r="D21" s="23">
        <v>5169.67</v>
      </c>
      <c r="E21" s="23">
        <v>5522.11</v>
      </c>
      <c r="F21" s="23">
        <v>5576.41</v>
      </c>
      <c r="G21" s="23">
        <v>5889.88</v>
      </c>
      <c r="H21" s="23">
        <v>5980.38</v>
      </c>
      <c r="I21" s="23">
        <v>5930.58</v>
      </c>
      <c r="J21" s="23">
        <v>6166.49</v>
      </c>
      <c r="K21" s="23">
        <v>6218.18</v>
      </c>
      <c r="L21" s="23">
        <v>6444.3</v>
      </c>
      <c r="M21" s="23">
        <v>6629.4</v>
      </c>
      <c r="N21" s="23">
        <v>6824.0360000000001</v>
      </c>
      <c r="O21" s="23">
        <v>6829</v>
      </c>
      <c r="P21" s="23">
        <v>6924.7</v>
      </c>
      <c r="Q21" s="23">
        <v>6523.5259999999998</v>
      </c>
      <c r="R21" s="23">
        <v>6680.2</v>
      </c>
      <c r="S21" s="23">
        <v>6985.6</v>
      </c>
      <c r="T21" s="23">
        <v>7846.5339999999997</v>
      </c>
      <c r="U21" s="23">
        <v>8301.7810000000009</v>
      </c>
      <c r="V21" s="23">
        <v>8804.5650000000005</v>
      </c>
      <c r="W21" s="23">
        <v>9286.3230000000003</v>
      </c>
      <c r="X21" s="23">
        <v>9420.5669999999991</v>
      </c>
      <c r="Y21" s="23">
        <v>9864.1620000000003</v>
      </c>
      <c r="Z21" s="23">
        <v>10135.785</v>
      </c>
      <c r="AA21" s="23">
        <v>10262.404</v>
      </c>
      <c r="AB21" s="23">
        <v>10459.288</v>
      </c>
      <c r="AC21" s="23">
        <v>11160.671</v>
      </c>
      <c r="AD21" s="23">
        <v>11746.377</v>
      </c>
      <c r="AE21" s="23">
        <v>12463.36</v>
      </c>
      <c r="AF21" s="23">
        <v>12913.154</v>
      </c>
      <c r="AG21" s="23">
        <v>14146.861999999999</v>
      </c>
      <c r="AH21" s="23" t="s">
        <v>1</v>
      </c>
    </row>
    <row r="22" spans="1:34" x14ac:dyDescent="0.25">
      <c r="A22" s="12" t="s">
        <v>18</v>
      </c>
      <c r="B22" s="24">
        <v>686.57</v>
      </c>
      <c r="C22" s="25">
        <v>739.21</v>
      </c>
      <c r="D22" s="25">
        <v>744.65</v>
      </c>
      <c r="E22" s="25">
        <v>748.28399999999999</v>
      </c>
      <c r="F22" s="25">
        <v>789.12400000000002</v>
      </c>
      <c r="G22" s="25">
        <v>800.01499999999999</v>
      </c>
      <c r="H22" s="25">
        <v>833.14099999999996</v>
      </c>
      <c r="I22" s="25">
        <v>831.32500000000005</v>
      </c>
      <c r="J22" s="25">
        <v>855.83</v>
      </c>
      <c r="K22" s="25">
        <v>712</v>
      </c>
      <c r="L22" s="25" t="s">
        <v>1</v>
      </c>
      <c r="M22" s="25">
        <v>742</v>
      </c>
      <c r="N22" s="25" t="s">
        <v>1</v>
      </c>
      <c r="O22" s="25">
        <v>837</v>
      </c>
      <c r="P22" s="25" t="s">
        <v>1</v>
      </c>
      <c r="Q22" s="25">
        <v>815</v>
      </c>
      <c r="R22" s="25" t="s">
        <v>1</v>
      </c>
      <c r="S22" s="25">
        <v>832</v>
      </c>
      <c r="T22" s="25" t="s">
        <v>1</v>
      </c>
      <c r="U22" s="25">
        <v>693</v>
      </c>
      <c r="V22" s="25" t="s">
        <v>1</v>
      </c>
      <c r="W22" s="25">
        <v>777.423</v>
      </c>
      <c r="X22" s="25">
        <v>857.85900000000004</v>
      </c>
      <c r="Y22" s="25">
        <v>657</v>
      </c>
      <c r="Z22" s="25">
        <v>696</v>
      </c>
      <c r="AA22" s="25">
        <v>688</v>
      </c>
      <c r="AB22" s="25">
        <v>704</v>
      </c>
      <c r="AC22" s="25">
        <v>688</v>
      </c>
      <c r="AD22" s="25">
        <v>731</v>
      </c>
      <c r="AE22" s="25">
        <v>774</v>
      </c>
      <c r="AF22" s="25">
        <v>797</v>
      </c>
      <c r="AG22" s="25">
        <v>845.97699999999998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414.9</v>
      </c>
      <c r="G23" s="23">
        <v>558.70000000000005</v>
      </c>
      <c r="H23" s="23">
        <v>654.4</v>
      </c>
      <c r="I23" s="23">
        <v>886.2</v>
      </c>
      <c r="J23" s="23">
        <v>989.1</v>
      </c>
      <c r="K23" s="23">
        <v>1114.5999999999999</v>
      </c>
      <c r="L23" s="23">
        <v>1351.5</v>
      </c>
      <c r="M23" s="23">
        <v>1227.9000000000001</v>
      </c>
      <c r="N23" s="23">
        <v>1402.3</v>
      </c>
      <c r="O23" s="23">
        <v>1461.9</v>
      </c>
      <c r="P23" s="23">
        <v>1560.4</v>
      </c>
      <c r="Q23" s="23">
        <v>1567.1</v>
      </c>
      <c r="R23" s="23">
        <v>1700.7</v>
      </c>
      <c r="S23" s="23">
        <v>1855.9</v>
      </c>
      <c r="T23" s="23">
        <v>2344.9</v>
      </c>
      <c r="U23" s="23">
        <v>2729.6</v>
      </c>
      <c r="V23" s="23">
        <v>3124.8</v>
      </c>
      <c r="W23" s="23">
        <v>3102.1</v>
      </c>
      <c r="X23" s="23">
        <v>3205.819</v>
      </c>
      <c r="Y23" s="23">
        <v>3116.8</v>
      </c>
      <c r="Z23" s="23">
        <v>2990</v>
      </c>
      <c r="AA23" s="23">
        <v>3225</v>
      </c>
      <c r="AB23" s="23">
        <v>379.5</v>
      </c>
      <c r="AC23" s="23">
        <v>401</v>
      </c>
      <c r="AD23" s="23">
        <v>422.19799999999998</v>
      </c>
      <c r="AE23" s="23">
        <v>332.24700000000001</v>
      </c>
      <c r="AF23" s="23">
        <v>525.35799999999995</v>
      </c>
      <c r="AG23" s="23">
        <v>626.327</v>
      </c>
      <c r="AH23" s="23" t="s">
        <v>1</v>
      </c>
    </row>
    <row r="24" spans="1:34" x14ac:dyDescent="0.25">
      <c r="A24" s="12" t="s">
        <v>20</v>
      </c>
      <c r="B24" s="24">
        <v>63.16</v>
      </c>
      <c r="C24" s="25">
        <v>68.760000000000005</v>
      </c>
      <c r="D24" s="25">
        <v>74.37</v>
      </c>
      <c r="E24" s="25">
        <v>83.22</v>
      </c>
      <c r="F24" s="25">
        <v>93.11</v>
      </c>
      <c r="G24" s="25">
        <v>113.18</v>
      </c>
      <c r="H24" s="25">
        <v>118.47</v>
      </c>
      <c r="I24" s="25">
        <v>123.76</v>
      </c>
      <c r="J24" s="25">
        <v>167.03</v>
      </c>
      <c r="K24" s="25">
        <v>210.31</v>
      </c>
      <c r="L24" s="25">
        <v>204.62</v>
      </c>
      <c r="M24" s="25">
        <v>198.935</v>
      </c>
      <c r="N24" s="25">
        <v>176.23699999999999</v>
      </c>
      <c r="O24" s="25">
        <v>153.53899999999999</v>
      </c>
      <c r="P24" s="25">
        <v>156.553</v>
      </c>
      <c r="Q24" s="25">
        <v>159.56800000000001</v>
      </c>
      <c r="R24" s="25">
        <v>163.38300000000001</v>
      </c>
      <c r="S24" s="25">
        <v>167.19800000000001</v>
      </c>
      <c r="T24" s="25">
        <v>174.285</v>
      </c>
      <c r="U24" s="25">
        <v>180.345</v>
      </c>
      <c r="V24" s="25">
        <v>162.98099999999999</v>
      </c>
      <c r="W24" s="25">
        <v>164.852</v>
      </c>
      <c r="X24" s="25">
        <v>104.413</v>
      </c>
      <c r="Y24" s="25">
        <v>123.289</v>
      </c>
      <c r="Z24" s="25">
        <v>122.09</v>
      </c>
      <c r="AA24" s="25">
        <v>118.03100000000001</v>
      </c>
      <c r="AB24" s="25">
        <v>97.534000000000006</v>
      </c>
      <c r="AC24" s="25">
        <v>112.625</v>
      </c>
      <c r="AD24" s="25">
        <v>111.401</v>
      </c>
      <c r="AE24" s="25">
        <v>124.81399999999999</v>
      </c>
      <c r="AF24" s="25">
        <v>131.97</v>
      </c>
      <c r="AG24" s="25">
        <v>137.84800000000001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194.77799999999999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202.08799999999999</v>
      </c>
      <c r="K25" s="23" t="s">
        <v>1</v>
      </c>
      <c r="L25" s="23" t="s">
        <v>1</v>
      </c>
      <c r="M25" s="23" t="s">
        <v>1</v>
      </c>
      <c r="N25" s="23">
        <v>236.81299999999999</v>
      </c>
      <c r="O25" s="23" t="s">
        <v>1</v>
      </c>
      <c r="P25" s="23">
        <v>237.26400000000001</v>
      </c>
      <c r="Q25" s="23" t="s">
        <v>1</v>
      </c>
      <c r="R25" s="23">
        <v>286.822</v>
      </c>
      <c r="S25" s="23">
        <v>313.24900000000002</v>
      </c>
      <c r="T25" s="23" t="s">
        <v>1</v>
      </c>
      <c r="U25" s="23">
        <v>351.07400000000001</v>
      </c>
      <c r="V25" s="23" t="s">
        <v>1</v>
      </c>
      <c r="W25" s="23">
        <v>384.18099999999998</v>
      </c>
      <c r="X25" s="23" t="s">
        <v>1</v>
      </c>
      <c r="Y25" s="23">
        <v>376.53800000000001</v>
      </c>
      <c r="Z25" s="23" t="s">
        <v>1</v>
      </c>
      <c r="AA25" s="23">
        <v>418.303</v>
      </c>
      <c r="AB25" s="23" t="s">
        <v>1</v>
      </c>
      <c r="AC25" s="23">
        <v>660.47400000000005</v>
      </c>
      <c r="AD25" s="23" t="s">
        <v>1</v>
      </c>
      <c r="AE25" s="23">
        <v>739.37699999999995</v>
      </c>
      <c r="AF25" s="23" t="s">
        <v>1</v>
      </c>
      <c r="AG25" s="23">
        <v>775.41399999999999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3.1440000000000001</v>
      </c>
      <c r="F26" s="25">
        <v>5.1429999999999998</v>
      </c>
      <c r="G26" s="25">
        <v>10.19</v>
      </c>
      <c r="H26" s="25">
        <v>14.596</v>
      </c>
      <c r="I26" s="25">
        <v>18.259</v>
      </c>
      <c r="J26" s="25">
        <v>29.581</v>
      </c>
      <c r="K26" s="25">
        <v>30.076000000000001</v>
      </c>
      <c r="L26" s="25">
        <v>40.173000000000002</v>
      </c>
      <c r="M26" s="25">
        <v>84.93</v>
      </c>
      <c r="N26" s="25">
        <v>109.449</v>
      </c>
      <c r="O26" s="25">
        <v>194.01300000000001</v>
      </c>
      <c r="P26" s="25">
        <v>256.916</v>
      </c>
      <c r="Q26" s="25">
        <v>322.93900000000002</v>
      </c>
      <c r="R26" s="25">
        <v>413.31400000000002</v>
      </c>
      <c r="S26" s="25">
        <v>625.73099999999999</v>
      </c>
      <c r="T26" s="25">
        <v>1018.3</v>
      </c>
      <c r="U26" s="25">
        <v>638.06600000000003</v>
      </c>
      <c r="V26" s="25">
        <v>620.63099999999997</v>
      </c>
      <c r="W26" s="25">
        <v>758.822</v>
      </c>
      <c r="X26" s="25">
        <v>853.91800000000001</v>
      </c>
      <c r="Y26" s="25">
        <v>904.93700000000001</v>
      </c>
      <c r="Z26" s="25">
        <v>818.74599999999998</v>
      </c>
      <c r="AA26" s="25">
        <v>887.66499999999996</v>
      </c>
      <c r="AB26" s="25">
        <v>893.61400000000003</v>
      </c>
      <c r="AC26" s="25">
        <v>1086.271</v>
      </c>
      <c r="AD26" s="25">
        <v>1107.8800000000001</v>
      </c>
      <c r="AE26" s="25">
        <v>1211.4949999999999</v>
      </c>
      <c r="AF26" s="25">
        <v>1180.847</v>
      </c>
      <c r="AG26" s="25">
        <v>1233.817</v>
      </c>
      <c r="AH26" s="25" t="s">
        <v>1</v>
      </c>
    </row>
    <row r="27" spans="1:34" x14ac:dyDescent="0.25">
      <c r="A27" s="9" t="s">
        <v>23</v>
      </c>
      <c r="B27" s="22">
        <v>45.16</v>
      </c>
      <c r="C27" s="23">
        <v>51.08</v>
      </c>
      <c r="D27" s="23" t="s">
        <v>1</v>
      </c>
      <c r="E27" s="23">
        <v>63.28</v>
      </c>
      <c r="F27" s="23" t="s">
        <v>1</v>
      </c>
      <c r="G27" s="23">
        <v>75.849999999999994</v>
      </c>
      <c r="H27" s="23" t="s">
        <v>1</v>
      </c>
      <c r="I27" s="23">
        <v>81.14</v>
      </c>
      <c r="J27" s="23" t="s">
        <v>1</v>
      </c>
      <c r="K27" s="23">
        <v>108.32</v>
      </c>
      <c r="L27" s="23" t="s">
        <v>1</v>
      </c>
      <c r="M27" s="23">
        <v>129.9</v>
      </c>
      <c r="N27" s="23" t="s">
        <v>1</v>
      </c>
      <c r="O27" s="23">
        <v>141.72</v>
      </c>
      <c r="P27" s="23" t="s">
        <v>1</v>
      </c>
      <c r="Q27" s="23">
        <v>159.15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255.22900000000001</v>
      </c>
      <c r="X27" s="23">
        <v>257.3</v>
      </c>
      <c r="Y27" s="23">
        <v>333.51</v>
      </c>
      <c r="Z27" s="23">
        <v>338.86</v>
      </c>
      <c r="AA27" s="23">
        <v>391.42</v>
      </c>
      <c r="AB27" s="23">
        <v>349.88</v>
      </c>
      <c r="AC27" s="23">
        <v>344.27</v>
      </c>
      <c r="AD27" s="23">
        <v>391.64</v>
      </c>
      <c r="AE27" s="23">
        <v>420.87</v>
      </c>
      <c r="AF27" s="23">
        <v>446.24</v>
      </c>
      <c r="AG27" s="23">
        <v>471.149</v>
      </c>
      <c r="AH27" s="23" t="s">
        <v>1</v>
      </c>
    </row>
    <row r="28" spans="1:34" x14ac:dyDescent="0.25">
      <c r="A28" s="12" t="s">
        <v>24</v>
      </c>
      <c r="B28" s="24">
        <v>38.537999999999997</v>
      </c>
      <c r="C28" s="25">
        <v>46.438000000000002</v>
      </c>
      <c r="D28" s="25">
        <v>43.783000000000001</v>
      </c>
      <c r="E28" s="25">
        <v>39.533999999999999</v>
      </c>
      <c r="F28" s="25">
        <v>39.468000000000004</v>
      </c>
      <c r="G28" s="25">
        <v>46.969000000000001</v>
      </c>
      <c r="H28" s="25">
        <v>54.405000000000001</v>
      </c>
      <c r="I28" s="25">
        <v>39.966000000000001</v>
      </c>
      <c r="J28" s="25">
        <v>43.65</v>
      </c>
      <c r="K28" s="25">
        <v>42.521000000000001</v>
      </c>
      <c r="L28" s="25">
        <v>41.127000000000002</v>
      </c>
      <c r="M28" s="25">
        <v>41.292999999999999</v>
      </c>
      <c r="N28" s="25">
        <v>45.94</v>
      </c>
      <c r="O28" s="25">
        <v>61.508000000000003</v>
      </c>
      <c r="P28" s="25">
        <v>57.89</v>
      </c>
      <c r="Q28" s="25">
        <v>61.874000000000002</v>
      </c>
      <c r="R28" s="25">
        <v>68.263000000000005</v>
      </c>
      <c r="S28" s="25">
        <v>80.468999999999994</v>
      </c>
      <c r="T28" s="25">
        <v>82.135000000000005</v>
      </c>
      <c r="U28" s="25">
        <v>79</v>
      </c>
      <c r="V28" s="25">
        <v>90.927999999999997</v>
      </c>
      <c r="W28" s="25">
        <v>93.599000000000004</v>
      </c>
      <c r="X28" s="25">
        <v>92.293999999999997</v>
      </c>
      <c r="Y28" s="25">
        <v>81.938000000000002</v>
      </c>
      <c r="Z28" s="25">
        <v>111.881</v>
      </c>
      <c r="AA28" s="25">
        <v>135.952</v>
      </c>
      <c r="AB28" s="25">
        <v>105.607</v>
      </c>
      <c r="AC28" s="25">
        <v>105.416</v>
      </c>
      <c r="AD28" s="25">
        <v>116.43600000000001</v>
      </c>
      <c r="AE28" s="25">
        <v>128.26400000000001</v>
      </c>
      <c r="AF28" s="25">
        <v>136.947</v>
      </c>
      <c r="AG28" s="25">
        <v>139.828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27.966999999999999</v>
      </c>
      <c r="F29" s="23">
        <v>36.993000000000002</v>
      </c>
      <c r="G29" s="23">
        <v>32.832999999999998</v>
      </c>
      <c r="H29" s="23">
        <v>36.262999999999998</v>
      </c>
      <c r="I29" s="23">
        <v>34.130000000000003</v>
      </c>
      <c r="J29" s="23">
        <v>45.289000000000001</v>
      </c>
      <c r="K29" s="23">
        <v>44.805</v>
      </c>
      <c r="L29" s="23">
        <v>54.44</v>
      </c>
      <c r="M29" s="23">
        <v>63.77</v>
      </c>
      <c r="N29" s="23">
        <v>64.668000000000006</v>
      </c>
      <c r="O29" s="23">
        <v>57.287999999999997</v>
      </c>
      <c r="P29" s="23">
        <v>61.74</v>
      </c>
      <c r="Q29" s="23">
        <v>80.391000000000005</v>
      </c>
      <c r="R29" s="23">
        <v>92.290999999999997</v>
      </c>
      <c r="S29" s="23">
        <v>95.316000000000003</v>
      </c>
      <c r="T29" s="23">
        <v>107.145</v>
      </c>
      <c r="U29" s="23">
        <v>109.706</v>
      </c>
      <c r="V29" s="23">
        <v>105.545</v>
      </c>
      <c r="W29" s="23">
        <v>104.643</v>
      </c>
      <c r="X29" s="23">
        <v>96.978999999999999</v>
      </c>
      <c r="Y29" s="23">
        <v>96.71</v>
      </c>
      <c r="Z29" s="23">
        <v>80.721999999999994</v>
      </c>
      <c r="AA29" s="23">
        <v>84.528999999999996</v>
      </c>
      <c r="AB29" s="23">
        <v>83.191000000000003</v>
      </c>
      <c r="AC29" s="23">
        <v>86.605999999999995</v>
      </c>
      <c r="AD29" s="23">
        <v>96.406999999999996</v>
      </c>
      <c r="AE29" s="23">
        <v>107.233</v>
      </c>
      <c r="AF29" s="23">
        <v>108.9</v>
      </c>
      <c r="AG29" s="23">
        <v>117.721</v>
      </c>
      <c r="AH29" s="23" t="s">
        <v>1</v>
      </c>
    </row>
    <row r="30" spans="1:34" x14ac:dyDescent="0.25">
      <c r="A30" s="12" t="s">
        <v>26</v>
      </c>
      <c r="B30" s="24">
        <v>512.83100000000002</v>
      </c>
      <c r="C30" s="25">
        <v>575.46799999999996</v>
      </c>
      <c r="D30" s="25">
        <v>604.69799999999998</v>
      </c>
      <c r="E30" s="25">
        <v>609.86900000000003</v>
      </c>
      <c r="F30" s="25">
        <v>620.53200000000004</v>
      </c>
      <c r="G30" s="25">
        <v>576.25800000000004</v>
      </c>
      <c r="H30" s="25">
        <v>617.95899999999995</v>
      </c>
      <c r="I30" s="25">
        <v>599.38900000000001</v>
      </c>
      <c r="J30" s="25">
        <v>639.08699999999999</v>
      </c>
      <c r="K30" s="25">
        <v>705.81399999999996</v>
      </c>
      <c r="L30" s="25">
        <v>756.35</v>
      </c>
      <c r="M30" s="25">
        <v>822.78899999999999</v>
      </c>
      <c r="N30" s="25">
        <v>931.32899999999995</v>
      </c>
      <c r="O30" s="25">
        <v>1053.703</v>
      </c>
      <c r="P30" s="25">
        <v>1200.3399999999999</v>
      </c>
      <c r="Q30" s="25">
        <v>1488.836</v>
      </c>
      <c r="R30" s="25">
        <v>1718.06</v>
      </c>
      <c r="S30" s="25">
        <v>2029.1310000000001</v>
      </c>
      <c r="T30" s="25">
        <v>2352.9160000000002</v>
      </c>
      <c r="U30" s="25">
        <v>2552.011</v>
      </c>
      <c r="V30" s="25">
        <v>2553.6419999999998</v>
      </c>
      <c r="W30" s="25">
        <v>2362.2370000000001</v>
      </c>
      <c r="X30" s="25">
        <v>2200.4189999999999</v>
      </c>
      <c r="Y30" s="25">
        <v>2026.84</v>
      </c>
      <c r="Z30" s="25">
        <v>2002.6880000000001</v>
      </c>
      <c r="AA30" s="25">
        <v>2075</v>
      </c>
      <c r="AB30" s="25">
        <v>2039</v>
      </c>
      <c r="AC30" s="25">
        <v>2061</v>
      </c>
      <c r="AD30" s="25">
        <v>2073</v>
      </c>
      <c r="AE30" s="25">
        <v>2134</v>
      </c>
      <c r="AF30" s="25">
        <v>2196</v>
      </c>
      <c r="AG30" s="25">
        <v>2328.2800000000002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1588</v>
      </c>
      <c r="D31" s="23" t="s">
        <v>1</v>
      </c>
      <c r="E31" s="23">
        <v>1881</v>
      </c>
      <c r="F31" s="23" t="s">
        <v>1</v>
      </c>
      <c r="G31" s="23">
        <v>2041</v>
      </c>
      <c r="H31" s="23" t="s">
        <v>1</v>
      </c>
      <c r="I31" s="23">
        <v>2234.3110000000001</v>
      </c>
      <c r="J31" s="23" t="s">
        <v>1</v>
      </c>
      <c r="K31" s="23">
        <v>2318</v>
      </c>
      <c r="L31" s="23" t="s">
        <v>1</v>
      </c>
      <c r="M31" s="23">
        <v>2567</v>
      </c>
      <c r="N31" s="23" t="s">
        <v>1</v>
      </c>
      <c r="O31" s="23">
        <v>3215</v>
      </c>
      <c r="P31" s="23" t="s">
        <v>1</v>
      </c>
      <c r="Q31" s="23">
        <v>4551</v>
      </c>
      <c r="R31" s="23" t="s">
        <v>1</v>
      </c>
      <c r="S31" s="23">
        <v>4879</v>
      </c>
      <c r="T31" s="23" t="s">
        <v>1</v>
      </c>
      <c r="U31" s="23">
        <v>4351</v>
      </c>
      <c r="V31" s="23" t="s">
        <v>1</v>
      </c>
      <c r="W31" s="23">
        <v>4410</v>
      </c>
      <c r="X31" s="23" t="s">
        <v>1</v>
      </c>
      <c r="Y31" s="23">
        <v>4058</v>
      </c>
      <c r="Z31" s="23" t="s">
        <v>1</v>
      </c>
      <c r="AA31" s="23">
        <v>4156</v>
      </c>
      <c r="AB31" s="23" t="s">
        <v>1</v>
      </c>
      <c r="AC31" s="23">
        <v>4843</v>
      </c>
      <c r="AD31" s="23" t="s">
        <v>1</v>
      </c>
      <c r="AE31" s="23">
        <v>6776</v>
      </c>
      <c r="AF31" s="23" t="s">
        <v>1</v>
      </c>
      <c r="AG31" s="23">
        <v>7308.76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4.7590000000000003</v>
      </c>
      <c r="Y35" s="23">
        <v>4.9779999999999998</v>
      </c>
      <c r="Z35" s="23">
        <v>3.1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1.08</v>
      </c>
      <c r="AF35" s="23">
        <v>1.53</v>
      </c>
      <c r="AG35" s="23">
        <v>2.5219999999999998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2.2679999999999998</v>
      </c>
      <c r="X36" s="25" t="s">
        <v>1</v>
      </c>
      <c r="Y36" s="25">
        <v>1.573</v>
      </c>
      <c r="Z36" s="25">
        <v>2.4830000000000001</v>
      </c>
      <c r="AA36" s="25">
        <v>2.54</v>
      </c>
      <c r="AB36" s="25" t="s">
        <v>1</v>
      </c>
      <c r="AC36" s="25">
        <v>3.7970000000000002</v>
      </c>
      <c r="AD36" s="25">
        <v>5.6459999999999999</v>
      </c>
      <c r="AE36" s="25">
        <v>7.9329999999999998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1542.4549999999999</v>
      </c>
      <c r="C39" s="23">
        <v>1768.9459999999999</v>
      </c>
      <c r="D39" s="23">
        <v>1976.3130000000001</v>
      </c>
      <c r="E39" s="23">
        <v>1901.164</v>
      </c>
      <c r="F39" s="23">
        <v>2091.2800000000002</v>
      </c>
      <c r="G39" s="23">
        <v>2316.248</v>
      </c>
      <c r="H39" s="23" t="s">
        <v>1</v>
      </c>
      <c r="I39" s="23">
        <v>2409.1460000000002</v>
      </c>
      <c r="J39" s="23">
        <v>3889.8319999999999</v>
      </c>
      <c r="K39" s="23">
        <v>3102.9270000000001</v>
      </c>
      <c r="L39" s="23" t="s">
        <v>1</v>
      </c>
      <c r="M39" s="23">
        <v>3895.8710000000001</v>
      </c>
      <c r="N39" s="23" t="s">
        <v>1</v>
      </c>
      <c r="O39" s="23">
        <v>4830</v>
      </c>
      <c r="P39" s="23" t="s">
        <v>1</v>
      </c>
      <c r="Q39" s="23">
        <v>5881.924</v>
      </c>
      <c r="R39" s="23">
        <v>6223.8469999999998</v>
      </c>
      <c r="S39" s="23">
        <v>5434.1610000000001</v>
      </c>
      <c r="T39" s="23">
        <v>6059.09</v>
      </c>
      <c r="U39" s="23">
        <v>7961.7</v>
      </c>
      <c r="V39" s="23" t="s">
        <v>1</v>
      </c>
      <c r="W39" s="23">
        <v>5567.1</v>
      </c>
      <c r="X39" s="23" t="s">
        <v>1</v>
      </c>
      <c r="Y39" s="23">
        <v>1622.5</v>
      </c>
      <c r="Z39" s="23">
        <v>1664.3</v>
      </c>
      <c r="AA39" s="23">
        <v>1497.7</v>
      </c>
      <c r="AB39" s="23">
        <v>1684</v>
      </c>
      <c r="AC39" s="23">
        <v>1650.6</v>
      </c>
      <c r="AD39" s="23">
        <v>1655.8</v>
      </c>
      <c r="AE39" s="23">
        <v>1931</v>
      </c>
      <c r="AF39" s="23">
        <v>1820</v>
      </c>
      <c r="AG39" s="23">
        <v>2409.683</v>
      </c>
      <c r="AH39" s="23">
        <v>2518.2779999999998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2114.6</v>
      </c>
      <c r="D48" s="25" t="s">
        <v>1</v>
      </c>
      <c r="E48" s="25">
        <v>2298.6</v>
      </c>
      <c r="F48" s="25" t="s">
        <v>1</v>
      </c>
      <c r="G48" s="25">
        <v>2222.1</v>
      </c>
      <c r="H48" s="25" t="s">
        <v>1</v>
      </c>
      <c r="I48" s="25">
        <v>2395.3000000000002</v>
      </c>
      <c r="J48" s="25" t="s">
        <v>1</v>
      </c>
      <c r="K48" s="25">
        <v>2499.5</v>
      </c>
      <c r="L48" s="25" t="s">
        <v>1</v>
      </c>
      <c r="M48" s="25">
        <v>2823</v>
      </c>
      <c r="N48" s="25" t="s">
        <v>1</v>
      </c>
      <c r="O48" s="25">
        <v>3277.7</v>
      </c>
      <c r="P48" s="25" t="s">
        <v>1</v>
      </c>
      <c r="Q48" s="25">
        <v>3659.2</v>
      </c>
      <c r="R48" s="25" t="s">
        <v>1</v>
      </c>
      <c r="S48" s="25">
        <v>4631.5</v>
      </c>
      <c r="T48" s="25">
        <v>4776</v>
      </c>
      <c r="U48" s="25">
        <v>5482.6</v>
      </c>
      <c r="V48" s="25">
        <v>5594.8</v>
      </c>
      <c r="W48" s="25">
        <v>6075.4</v>
      </c>
      <c r="X48" s="25">
        <v>6450.1</v>
      </c>
      <c r="Y48" s="25">
        <v>6609.5</v>
      </c>
      <c r="Z48" s="25">
        <v>6617.9</v>
      </c>
      <c r="AA48" s="25">
        <v>7570.7</v>
      </c>
      <c r="AB48" s="25">
        <v>7355.7</v>
      </c>
      <c r="AC48" s="25">
        <v>7856.6</v>
      </c>
      <c r="AD48" s="25">
        <v>8526.2000000000007</v>
      </c>
      <c r="AE48" s="25">
        <v>8390.1</v>
      </c>
      <c r="AF48" s="25">
        <v>8214.4</v>
      </c>
      <c r="AG48" s="25">
        <v>9313.4850000000006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268.3</v>
      </c>
      <c r="AB51" s="23">
        <v>268.5</v>
      </c>
      <c r="AC51" s="23">
        <v>208.7</v>
      </c>
      <c r="AD51" s="23">
        <v>206.5</v>
      </c>
      <c r="AE51" s="23">
        <v>200.2</v>
      </c>
      <c r="AF51" s="23">
        <v>199.1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4503.6170000000002</v>
      </c>
      <c r="V54" s="25">
        <v>5098.4489999999996</v>
      </c>
      <c r="W54" s="25">
        <v>5854.0450000000001</v>
      </c>
      <c r="X54" s="25">
        <v>6007.5010000000002</v>
      </c>
      <c r="Y54" s="25">
        <v>5842.65</v>
      </c>
      <c r="Z54" s="25">
        <v>5771.3819999999996</v>
      </c>
      <c r="AA54" s="25">
        <v>7112.4</v>
      </c>
      <c r="AB54" s="25">
        <v>7222.2</v>
      </c>
      <c r="AC54" s="25">
        <v>7997.018</v>
      </c>
      <c r="AD54" s="25">
        <v>8699.7049999999999</v>
      </c>
      <c r="AE54" s="25">
        <v>8971.9</v>
      </c>
      <c r="AF54" s="25">
        <v>9689.0380000000005</v>
      </c>
      <c r="AG54" s="25">
        <v>10555.71</v>
      </c>
      <c r="AH54" s="25">
        <v>12905.775</v>
      </c>
    </row>
    <row r="55" spans="1:34" x14ac:dyDescent="0.25">
      <c r="A55" s="9" t="s">
        <v>50</v>
      </c>
      <c r="B55" s="22">
        <v>301</v>
      </c>
      <c r="C55" s="23">
        <v>338</v>
      </c>
      <c r="D55" s="23">
        <v>340</v>
      </c>
      <c r="E55" s="23" t="s">
        <v>1</v>
      </c>
      <c r="F55" s="23">
        <v>270</v>
      </c>
      <c r="G55" s="23" t="s">
        <v>1</v>
      </c>
      <c r="H55" s="23">
        <v>250</v>
      </c>
      <c r="I55" s="23" t="s">
        <v>1</v>
      </c>
      <c r="J55" s="23">
        <v>200</v>
      </c>
      <c r="K55" s="23" t="s">
        <v>1</v>
      </c>
      <c r="L55" s="23">
        <v>140</v>
      </c>
      <c r="M55" s="23" t="s">
        <v>1</v>
      </c>
      <c r="N55" s="23">
        <v>140</v>
      </c>
      <c r="O55" s="23" t="s">
        <v>1</v>
      </c>
      <c r="P55" s="23">
        <v>140</v>
      </c>
      <c r="Q55" s="23" t="s">
        <v>1</v>
      </c>
      <c r="R55" s="23">
        <v>120</v>
      </c>
      <c r="S55" s="23" t="s">
        <v>1</v>
      </c>
      <c r="T55" s="23">
        <v>120</v>
      </c>
      <c r="U55" s="23" t="s">
        <v>1</v>
      </c>
      <c r="V55" s="23">
        <v>120</v>
      </c>
      <c r="W55" s="23" t="s">
        <v>1</v>
      </c>
      <c r="X55" s="23">
        <v>139.298</v>
      </c>
      <c r="Y55" s="23" t="s">
        <v>1</v>
      </c>
      <c r="Z55" s="23">
        <v>190.607</v>
      </c>
      <c r="AA55" s="23">
        <v>182.76599999999999</v>
      </c>
      <c r="AB55" s="23" t="s">
        <v>1</v>
      </c>
      <c r="AC55" s="23">
        <v>172.97</v>
      </c>
      <c r="AD55" s="23" t="s">
        <v>1</v>
      </c>
      <c r="AE55" s="23">
        <v>199.28</v>
      </c>
      <c r="AF55" s="23" t="s">
        <v>1</v>
      </c>
      <c r="AG55" s="23">
        <v>212.97</v>
      </c>
      <c r="AH55" s="23">
        <v>218.84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0.125</v>
      </c>
      <c r="C57" s="23">
        <v>0.25600000000000001</v>
      </c>
      <c r="D57" s="23">
        <v>0.41799999999999998</v>
      </c>
      <c r="E57" s="23">
        <v>0.79900000000000004</v>
      </c>
      <c r="F57" s="23">
        <v>1.052</v>
      </c>
      <c r="G57" s="23">
        <v>1.8779999999999999</v>
      </c>
      <c r="H57" s="23">
        <v>6.4649999999999999</v>
      </c>
      <c r="I57" s="23">
        <v>12.167</v>
      </c>
      <c r="J57" s="23">
        <v>17.417000000000002</v>
      </c>
      <c r="K57" s="23">
        <v>29.376999999999999</v>
      </c>
      <c r="L57" s="23">
        <v>42.091000000000001</v>
      </c>
      <c r="M57" s="23">
        <v>84.381</v>
      </c>
      <c r="N57" s="23">
        <v>112.331</v>
      </c>
      <c r="O57" s="23">
        <v>187.011</v>
      </c>
      <c r="P57" s="23">
        <v>212.65</v>
      </c>
      <c r="Q57" s="23">
        <v>411.84899999999999</v>
      </c>
      <c r="R57" s="23">
        <v>479.98899999999998</v>
      </c>
      <c r="S57" s="23">
        <v>613.87900000000002</v>
      </c>
      <c r="T57" s="23">
        <v>767.97400000000005</v>
      </c>
      <c r="U57" s="23">
        <v>977.64499999999998</v>
      </c>
      <c r="V57" s="23">
        <v>1026.3510000000001</v>
      </c>
      <c r="W57" s="23">
        <v>1228.0129999999999</v>
      </c>
      <c r="X57" s="23">
        <v>1395.7280000000001</v>
      </c>
      <c r="Y57" s="23">
        <v>1487.2070000000001</v>
      </c>
      <c r="Z57" s="23">
        <v>1630.5630000000001</v>
      </c>
      <c r="AA57" s="23">
        <v>2049.6610000000001</v>
      </c>
      <c r="AB57" s="23">
        <v>2269.4430000000002</v>
      </c>
      <c r="AC57" s="23">
        <v>2778.951</v>
      </c>
      <c r="AD57" s="23">
        <v>3483.556</v>
      </c>
      <c r="AE57" s="23">
        <v>2950.7109999999998</v>
      </c>
      <c r="AF57" s="23">
        <v>3538.14</v>
      </c>
      <c r="AG57" s="23">
        <v>4327.0150000000003</v>
      </c>
      <c r="AH57" s="23" t="s">
        <v>1</v>
      </c>
    </row>
    <row r="58" spans="1:34" s="5" customFormat="1" x14ac:dyDescent="0.25">
      <c r="A58" s="12" t="s">
        <v>53</v>
      </c>
      <c r="B58" s="24">
        <v>1318</v>
      </c>
      <c r="C58" s="25">
        <v>1453</v>
      </c>
      <c r="D58" s="25">
        <v>1540</v>
      </c>
      <c r="E58" s="25">
        <v>1633.1</v>
      </c>
      <c r="F58" s="25">
        <v>1742.1</v>
      </c>
      <c r="G58" s="25">
        <v>1799</v>
      </c>
      <c r="H58" s="25">
        <v>1796.3</v>
      </c>
      <c r="I58" s="25">
        <v>1670.9</v>
      </c>
      <c r="J58" s="25">
        <v>1652.7059999999999</v>
      </c>
      <c r="K58" s="25">
        <v>1589.0719999999999</v>
      </c>
      <c r="L58" s="25">
        <v>1872.1</v>
      </c>
      <c r="M58" s="25">
        <v>1481</v>
      </c>
      <c r="N58" s="25">
        <v>1440.3</v>
      </c>
      <c r="O58" s="25">
        <v>1736.4</v>
      </c>
      <c r="P58" s="25">
        <v>1805.2</v>
      </c>
      <c r="Q58" s="25">
        <v>1905</v>
      </c>
      <c r="R58" s="25">
        <v>1929.7</v>
      </c>
      <c r="S58" s="25">
        <v>1932.721</v>
      </c>
      <c r="T58" s="25">
        <v>1980.2729999999999</v>
      </c>
      <c r="U58" s="25">
        <v>1982</v>
      </c>
      <c r="V58" s="25">
        <v>2085.0039999999999</v>
      </c>
      <c r="W58" s="25">
        <v>1929</v>
      </c>
      <c r="X58" s="25">
        <v>1697.1</v>
      </c>
      <c r="Y58" s="25">
        <v>1786.9</v>
      </c>
      <c r="Z58" s="25">
        <v>1689</v>
      </c>
      <c r="AA58" s="25">
        <v>1800.8</v>
      </c>
      <c r="AB58" s="25">
        <v>1874.3</v>
      </c>
      <c r="AC58" s="25">
        <v>1901.2</v>
      </c>
      <c r="AD58" s="25">
        <v>2123.6999999999998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177.48842000310341</v>
      </c>
      <c r="D5" s="23" t="s">
        <v>1</v>
      </c>
      <c r="E5" s="23">
        <v>140.34365984125097</v>
      </c>
      <c r="F5" s="23">
        <v>141.79334825217995</v>
      </c>
      <c r="G5" s="23">
        <v>147.13942409039169</v>
      </c>
      <c r="H5" s="23">
        <v>175.22431277766219</v>
      </c>
      <c r="I5" s="23">
        <v>185.91196379013286</v>
      </c>
      <c r="J5" s="23">
        <v>216.34777255105672</v>
      </c>
      <c r="K5" s="23">
        <v>232.77872503081556</v>
      </c>
      <c r="L5" s="23">
        <v>252.83907816076626</v>
      </c>
      <c r="M5" s="23">
        <v>246.99201531052444</v>
      </c>
      <c r="N5" s="23">
        <v>284.06160540478646</v>
      </c>
      <c r="O5" s="23">
        <v>266.52040709168699</v>
      </c>
      <c r="P5" s="23">
        <v>299.34111655583962</v>
      </c>
      <c r="Q5" s="23">
        <v>305.09044750546093</v>
      </c>
      <c r="R5" s="23">
        <v>280.17384839733506</v>
      </c>
      <c r="S5" s="23">
        <v>298.68170429487225</v>
      </c>
      <c r="T5" s="23">
        <v>337.13521120262072</v>
      </c>
      <c r="U5" s="23">
        <v>387.33044661751956</v>
      </c>
      <c r="V5" s="23">
        <v>413.09323882550518</v>
      </c>
      <c r="W5" s="23">
        <v>429.37285358650144</v>
      </c>
      <c r="X5" s="23">
        <v>518.07423823523334</v>
      </c>
      <c r="Y5" s="23">
        <v>533.9533049024642</v>
      </c>
      <c r="Z5" s="23">
        <v>607.47874943452632</v>
      </c>
      <c r="AA5" s="23">
        <v>604.10026025065065</v>
      </c>
      <c r="AB5" s="23">
        <v>707.53548925687335</v>
      </c>
      <c r="AC5" s="23">
        <v>757.08001454294163</v>
      </c>
      <c r="AD5" s="23">
        <v>805.16618454685317</v>
      </c>
      <c r="AE5" s="23">
        <v>880.58414065879913</v>
      </c>
      <c r="AF5" s="23">
        <v>894.88934351027967</v>
      </c>
      <c r="AG5" s="23">
        <v>935.00894546658958</v>
      </c>
      <c r="AH5" s="23" t="s">
        <v>1</v>
      </c>
    </row>
    <row r="6" spans="1:34" x14ac:dyDescent="0.25">
      <c r="A6" s="12" t="s">
        <v>2</v>
      </c>
      <c r="B6" s="24">
        <v>427.8847340966185</v>
      </c>
      <c r="C6" s="25">
        <v>246.59794200180366</v>
      </c>
      <c r="D6" s="25">
        <v>220.74340275286755</v>
      </c>
      <c r="E6" s="25">
        <v>185.05884154197619</v>
      </c>
      <c r="F6" s="25">
        <v>156.37846678264003</v>
      </c>
      <c r="G6" s="25">
        <v>94.907205217925153</v>
      </c>
      <c r="H6" s="25">
        <v>75.185940245264078</v>
      </c>
      <c r="I6" s="25">
        <v>142.65487979007088</v>
      </c>
      <c r="J6" s="25">
        <v>164.42872940088489</v>
      </c>
      <c r="K6" s="25">
        <v>162.99554195023319</v>
      </c>
      <c r="L6" s="25">
        <v>166.67083385110055</v>
      </c>
      <c r="M6" s="25">
        <v>149.60460953652699</v>
      </c>
      <c r="N6" s="25">
        <v>184.96220627691386</v>
      </c>
      <c r="O6" s="25">
        <v>194.13990136796269</v>
      </c>
      <c r="P6" s="25">
        <v>205.98848768700506</v>
      </c>
      <c r="Q6" s="25">
        <v>209.61741494719939</v>
      </c>
      <c r="R6" s="25">
        <v>215.34679685706871</v>
      </c>
      <c r="S6" s="25">
        <v>216.6403799208079</v>
      </c>
      <c r="T6" s="25">
        <v>254.50709607758776</v>
      </c>
      <c r="U6" s="25">
        <v>267.18251377623852</v>
      </c>
      <c r="V6" s="25">
        <v>215.62175713744867</v>
      </c>
      <c r="W6" s="25">
        <v>195.03962766856142</v>
      </c>
      <c r="X6" s="25">
        <v>192.37666816328428</v>
      </c>
      <c r="Y6" s="25">
        <v>193.92714796755158</v>
      </c>
      <c r="Z6" s="25">
        <v>212.0647147727305</v>
      </c>
      <c r="AA6" s="25">
        <v>213.59828043941772</v>
      </c>
      <c r="AB6" s="25">
        <v>203.0280705096186</v>
      </c>
      <c r="AC6" s="25">
        <v>232.50888476463072</v>
      </c>
      <c r="AD6" s="25">
        <v>244.18641129900374</v>
      </c>
      <c r="AE6" s="25">
        <v>290.68285125345494</v>
      </c>
      <c r="AF6" s="25">
        <v>320.67281902544204</v>
      </c>
      <c r="AG6" s="25">
        <v>336.06255493244873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>
        <v>486.64969057816165</v>
      </c>
      <c r="D7" s="27">
        <v>331.78224100140079</v>
      </c>
      <c r="E7" s="27">
        <v>221.59996223970285</v>
      </c>
      <c r="F7" s="27">
        <v>269.32361066815861</v>
      </c>
      <c r="G7" s="27">
        <v>280.52330755495848</v>
      </c>
      <c r="H7" s="27">
        <v>340.2655772955045</v>
      </c>
      <c r="I7" s="27">
        <v>349.05343503641194</v>
      </c>
      <c r="J7" s="27">
        <v>376.45467408222459</v>
      </c>
      <c r="K7" s="27">
        <v>366.19381770776596</v>
      </c>
      <c r="L7" s="27">
        <v>408.62108562682272</v>
      </c>
      <c r="M7" s="27">
        <v>417.48725577896147</v>
      </c>
      <c r="N7" s="27">
        <v>404.92253561115433</v>
      </c>
      <c r="O7" s="27">
        <v>456.47704105027759</v>
      </c>
      <c r="P7" s="27">
        <v>454.66939072082602</v>
      </c>
      <c r="Q7" s="27">
        <v>488.05867237155064</v>
      </c>
      <c r="R7" s="27">
        <v>561.28222958035963</v>
      </c>
      <c r="S7" s="27">
        <v>671.11480520937982</v>
      </c>
      <c r="T7" s="27">
        <v>701.23275517717434</v>
      </c>
      <c r="U7" s="27">
        <v>767.38637545135782</v>
      </c>
      <c r="V7" s="27">
        <v>713.41504309718425</v>
      </c>
      <c r="W7" s="27">
        <v>753.87441500962325</v>
      </c>
      <c r="X7" s="27">
        <v>740.21889050128152</v>
      </c>
      <c r="Y7" s="27">
        <v>772.81717376190147</v>
      </c>
      <c r="Z7" s="27">
        <v>803.68245506450728</v>
      </c>
      <c r="AA7" s="27">
        <v>857.93068160562927</v>
      </c>
      <c r="AB7" s="27">
        <v>893.93093047796162</v>
      </c>
      <c r="AC7" s="27">
        <v>977.1753465154809</v>
      </c>
      <c r="AD7" s="27">
        <v>1101.9287997408242</v>
      </c>
      <c r="AE7" s="27">
        <v>1185.9346477902027</v>
      </c>
      <c r="AF7" s="27">
        <v>1204.0808252397187</v>
      </c>
      <c r="AG7" s="27">
        <v>1247.7828195055695</v>
      </c>
      <c r="AH7" s="27">
        <v>1288.626265930465</v>
      </c>
    </row>
    <row r="8" spans="1:34" x14ac:dyDescent="0.25">
      <c r="A8" s="12" t="s">
        <v>4</v>
      </c>
      <c r="B8" s="24">
        <v>220.90020726249722</v>
      </c>
      <c r="C8" s="25">
        <v>229.85120170668384</v>
      </c>
      <c r="D8" s="25">
        <v>240.25698500254364</v>
      </c>
      <c r="E8" s="25">
        <v>253.69109807659416</v>
      </c>
      <c r="F8" s="25" t="s">
        <v>1</v>
      </c>
      <c r="G8" s="25">
        <v>297.50608305966438</v>
      </c>
      <c r="H8" s="25">
        <v>297.38761716779265</v>
      </c>
      <c r="I8" s="25">
        <v>314.95943517887684</v>
      </c>
      <c r="J8" s="25" t="s">
        <v>1</v>
      </c>
      <c r="K8" s="25">
        <v>342.64190504786131</v>
      </c>
      <c r="L8" s="25">
        <v>333.46301980465824</v>
      </c>
      <c r="M8" s="25">
        <v>336.08179704086223</v>
      </c>
      <c r="N8" s="25">
        <v>240.25866175107802</v>
      </c>
      <c r="O8" s="25">
        <v>246.82506458573772</v>
      </c>
      <c r="P8" s="25">
        <v>243.73689238653782</v>
      </c>
      <c r="Q8" s="25">
        <v>230.03608871433576</v>
      </c>
      <c r="R8" s="25">
        <v>258.34965884152359</v>
      </c>
      <c r="S8" s="25">
        <v>143.86481162818396</v>
      </c>
      <c r="T8" s="25" t="s">
        <v>1</v>
      </c>
      <c r="U8" s="25">
        <v>121.16459152917571</v>
      </c>
      <c r="V8" s="25">
        <v>128.78356260023909</v>
      </c>
      <c r="W8" s="25">
        <v>115.71592121172834</v>
      </c>
      <c r="X8" s="25">
        <v>145.64783076348706</v>
      </c>
      <c r="Y8" s="25">
        <v>144.93845282416518</v>
      </c>
      <c r="Z8" s="25">
        <v>142.59059688014503</v>
      </c>
      <c r="AA8" s="25">
        <v>154.68101011353724</v>
      </c>
      <c r="AB8" s="25">
        <v>161.16146995080126</v>
      </c>
      <c r="AC8" s="25">
        <v>201.98848054456559</v>
      </c>
      <c r="AD8" s="25">
        <v>214.75031691560019</v>
      </c>
      <c r="AE8" s="25">
        <v>217.21169819904219</v>
      </c>
      <c r="AF8" s="25">
        <v>279.6473939442601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>
        <v>26.102795868918943</v>
      </c>
      <c r="F9" s="23">
        <v>32.957044421639054</v>
      </c>
      <c r="G9" s="23">
        <v>27.362455756818655</v>
      </c>
      <c r="H9" s="23">
        <v>23.568023838433113</v>
      </c>
      <c r="I9" s="23">
        <v>13.343231679918729</v>
      </c>
      <c r="J9" s="23">
        <v>12.241335752509128</v>
      </c>
      <c r="K9" s="23">
        <v>15.041139267885415</v>
      </c>
      <c r="L9" s="23">
        <v>12.774380424419137</v>
      </c>
      <c r="M9" s="23">
        <v>11.997893092910914</v>
      </c>
      <c r="N9" s="23">
        <v>16.035126325206427</v>
      </c>
      <c r="O9" s="23">
        <v>17.171455157818457</v>
      </c>
      <c r="P9" s="23">
        <v>18.164838771103181</v>
      </c>
      <c r="Q9" s="23">
        <v>18.602183864199883</v>
      </c>
      <c r="R9" s="23">
        <v>23.915902654442473</v>
      </c>
      <c r="S9" s="23">
        <v>25.210846434118654</v>
      </c>
      <c r="T9" s="23">
        <v>41.039895056462193</v>
      </c>
      <c r="U9" s="23">
        <v>35.607235541872782</v>
      </c>
      <c r="V9" s="23">
        <v>37.246911386522378</v>
      </c>
      <c r="W9" s="23">
        <v>48.692337763878029</v>
      </c>
      <c r="X9" s="23">
        <v>50.395057795314571</v>
      </c>
      <c r="Y9" s="23">
        <v>44.984533635514452</v>
      </c>
      <c r="Z9" s="23">
        <v>50.845527529465357</v>
      </c>
      <c r="AA9" s="23">
        <v>50.485509133524317</v>
      </c>
      <c r="AB9" s="23">
        <v>51.643557153655685</v>
      </c>
      <c r="AC9" s="23">
        <v>58.43995602982195</v>
      </c>
      <c r="AD9" s="23">
        <v>67.210263625345007</v>
      </c>
      <c r="AE9" s="23">
        <v>72.516721722206896</v>
      </c>
      <c r="AF9" s="23">
        <v>74.176186102991295</v>
      </c>
      <c r="AG9" s="23">
        <v>81.651242774938765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301.41738346352184</v>
      </c>
      <c r="D10" s="25" t="s">
        <v>1</v>
      </c>
      <c r="E10" s="25">
        <v>335.60880957497812</v>
      </c>
      <c r="F10" s="25" t="s">
        <v>1</v>
      </c>
      <c r="G10" s="25">
        <v>308.76579570131548</v>
      </c>
      <c r="H10" s="25" t="s">
        <v>1</v>
      </c>
      <c r="I10" s="25">
        <v>317.17202147652637</v>
      </c>
      <c r="J10" s="25">
        <v>325.2479571397738</v>
      </c>
      <c r="K10" s="25">
        <v>345.17966567779229</v>
      </c>
      <c r="L10" s="25">
        <v>365.16714044553851</v>
      </c>
      <c r="M10" s="25">
        <v>356.32154104828146</v>
      </c>
      <c r="N10" s="25">
        <v>382.91490212226222</v>
      </c>
      <c r="O10" s="25">
        <v>366.38518250892508</v>
      </c>
      <c r="P10" s="25">
        <v>386.66056997241077</v>
      </c>
      <c r="Q10" s="25">
        <v>408.70960891299382</v>
      </c>
      <c r="R10" s="25">
        <v>428.92987380958624</v>
      </c>
      <c r="S10" s="25">
        <v>425.1886705652521</v>
      </c>
      <c r="T10" s="25">
        <v>441.70481019597094</v>
      </c>
      <c r="U10" s="25">
        <v>513.61918051786245</v>
      </c>
      <c r="V10" s="25">
        <v>549.6745221105092</v>
      </c>
      <c r="W10" s="25">
        <v>532.3449894662765</v>
      </c>
      <c r="X10" s="25">
        <v>518.5080820477823</v>
      </c>
      <c r="Y10" s="25">
        <v>488.97838090388655</v>
      </c>
      <c r="Z10" s="25">
        <v>472.43747313190994</v>
      </c>
      <c r="AA10" s="25">
        <v>403.41592600589587</v>
      </c>
      <c r="AB10" s="25">
        <v>394.48515430329383</v>
      </c>
      <c r="AC10" s="25">
        <v>451.79973068011952</v>
      </c>
      <c r="AD10" s="25">
        <v>453.53067539994328</v>
      </c>
      <c r="AE10" s="25">
        <v>470.40806468349433</v>
      </c>
      <c r="AF10" s="25">
        <v>483.94818121508297</v>
      </c>
      <c r="AG10" s="25">
        <v>502.0225235578028</v>
      </c>
      <c r="AH10" s="25" t="s">
        <v>1</v>
      </c>
    </row>
    <row r="11" spans="1:34" x14ac:dyDescent="0.25">
      <c r="A11" s="9" t="s">
        <v>7</v>
      </c>
      <c r="B11" s="22">
        <v>5261.6905413092627</v>
      </c>
      <c r="C11" s="23">
        <v>5071.7662543085135</v>
      </c>
      <c r="D11" s="23">
        <v>4805.7500150469714</v>
      </c>
      <c r="E11" s="23">
        <v>5083.0534569659649</v>
      </c>
      <c r="F11" s="23">
        <v>5010.4579173686725</v>
      </c>
      <c r="G11" s="23">
        <v>5238.1538486536101</v>
      </c>
      <c r="H11" s="23">
        <v>5145.2009058240574</v>
      </c>
      <c r="I11" s="23">
        <v>4684.9192387653929</v>
      </c>
      <c r="J11" s="23">
        <v>4678.4919812012449</v>
      </c>
      <c r="K11" s="23">
        <v>4723.7827233786174</v>
      </c>
      <c r="L11" s="23">
        <v>5023.8445908900339</v>
      </c>
      <c r="M11" s="23">
        <v>5144.7015869081451</v>
      </c>
      <c r="N11" s="23">
        <v>5547.8450678266818</v>
      </c>
      <c r="O11" s="23">
        <v>5352.2127833933964</v>
      </c>
      <c r="P11" s="23">
        <v>5467.1202978010333</v>
      </c>
      <c r="Q11" s="23">
        <v>5957.654360592629</v>
      </c>
      <c r="R11" s="23">
        <v>6015.9430899306499</v>
      </c>
      <c r="S11" s="23">
        <v>6321.360611888249</v>
      </c>
      <c r="T11" s="23">
        <v>6474.5723311947049</v>
      </c>
      <c r="U11" s="23">
        <v>7015.9416981379145</v>
      </c>
      <c r="V11" s="23">
        <v>5935.2619416737361</v>
      </c>
      <c r="W11" s="23">
        <v>6087.9860131382375</v>
      </c>
      <c r="X11" s="23">
        <v>6122.0702095579654</v>
      </c>
      <c r="Y11" s="23">
        <v>6395.0998160521303</v>
      </c>
      <c r="Z11" s="23">
        <v>6362.8438577699626</v>
      </c>
      <c r="AA11" s="23" t="s">
        <v>1</v>
      </c>
      <c r="AB11" s="23">
        <v>6638.5819261477563</v>
      </c>
      <c r="AC11" s="23">
        <v>6658.3977073375327</v>
      </c>
      <c r="AD11" s="23">
        <v>6938.423573659752</v>
      </c>
      <c r="AE11" s="23">
        <v>7633.4927668556975</v>
      </c>
      <c r="AF11" s="23">
        <v>7180.495804943972</v>
      </c>
      <c r="AG11" s="23">
        <v>7519.3156218387658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106.97707899326448</v>
      </c>
      <c r="O12" s="25">
        <v>116.97284860335834</v>
      </c>
      <c r="P12" s="25">
        <v>125.99669430546152</v>
      </c>
      <c r="Q12" s="25">
        <v>128.30081201486925</v>
      </c>
      <c r="R12" s="25">
        <v>139.73107366954082</v>
      </c>
      <c r="S12" s="25">
        <v>154.14795473370484</v>
      </c>
      <c r="T12" s="25">
        <v>189.02985460571512</v>
      </c>
      <c r="U12" s="25">
        <v>176.96378667278731</v>
      </c>
      <c r="V12" s="25">
        <v>156.10893137503064</v>
      </c>
      <c r="W12" s="25">
        <v>167.29340964871287</v>
      </c>
      <c r="X12" s="25">
        <v>168.16643140292169</v>
      </c>
      <c r="Y12" s="25">
        <v>158.67869955751925</v>
      </c>
      <c r="Z12" s="25">
        <v>165.13090371666755</v>
      </c>
      <c r="AA12" s="25">
        <v>162.13317628907916</v>
      </c>
      <c r="AB12" s="25">
        <v>161.12635996340143</v>
      </c>
      <c r="AC12" s="25">
        <v>186.00219153445417</v>
      </c>
      <c r="AD12" s="25">
        <v>195.4942703751891</v>
      </c>
      <c r="AE12" s="25">
        <v>214.83174371081867</v>
      </c>
      <c r="AF12" s="25">
        <v>236.68889407495823</v>
      </c>
      <c r="AG12" s="25">
        <v>251.20837342148423</v>
      </c>
      <c r="AH12" s="25" t="s">
        <v>1</v>
      </c>
    </row>
    <row r="13" spans="1:34" x14ac:dyDescent="0.25">
      <c r="A13" s="9" t="s">
        <v>9</v>
      </c>
      <c r="B13" s="22">
        <v>42.282596768966563</v>
      </c>
      <c r="C13" s="23">
        <v>42.938974569606103</v>
      </c>
      <c r="D13" s="23">
        <v>42.098845475157162</v>
      </c>
      <c r="E13" s="23">
        <v>45.454773560429473</v>
      </c>
      <c r="F13" s="23">
        <v>54.382545168635026</v>
      </c>
      <c r="G13" s="23">
        <v>54.200102132420049</v>
      </c>
      <c r="H13" s="23">
        <v>61.062963013425453</v>
      </c>
      <c r="I13" s="23">
        <v>61.530275594372824</v>
      </c>
      <c r="J13" s="23">
        <v>62.677943878035613</v>
      </c>
      <c r="K13" s="23">
        <v>57.101463865137951</v>
      </c>
      <c r="L13" s="23">
        <v>87.627653464947883</v>
      </c>
      <c r="M13" s="23">
        <v>94.177596459830113</v>
      </c>
      <c r="N13" s="23">
        <v>116.7009675182307</v>
      </c>
      <c r="O13" s="23">
        <v>124.81509336228753</v>
      </c>
      <c r="P13" s="23">
        <v>131.36308878813009</v>
      </c>
      <c r="Q13" s="23">
        <v>134.03090025076432</v>
      </c>
      <c r="R13" s="23">
        <v>124.70676023080972</v>
      </c>
      <c r="S13" s="23">
        <v>157.46535083551657</v>
      </c>
      <c r="T13" s="23">
        <v>169.83483456456528</v>
      </c>
      <c r="U13" s="23">
        <v>145.57155141327561</v>
      </c>
      <c r="V13" s="23">
        <v>142.42901502684964</v>
      </c>
      <c r="W13" s="23">
        <v>149.36627569262299</v>
      </c>
      <c r="X13" s="23">
        <v>149.92613039928463</v>
      </c>
      <c r="Y13" s="23">
        <v>149.52639701785441</v>
      </c>
      <c r="Z13" s="23">
        <v>150.175632233307</v>
      </c>
      <c r="AA13" s="23">
        <v>159.07401140689109</v>
      </c>
      <c r="AB13" s="23">
        <v>160.14322242911584</v>
      </c>
      <c r="AC13" s="23">
        <v>163.89750819795947</v>
      </c>
      <c r="AD13" s="23">
        <v>178.60578076125896</v>
      </c>
      <c r="AE13" s="23">
        <v>179.49131633749747</v>
      </c>
      <c r="AF13" s="23" t="s">
        <v>1</v>
      </c>
      <c r="AG13" s="23">
        <v>185.36059954802374</v>
      </c>
      <c r="AH13" s="23" t="s">
        <v>1</v>
      </c>
    </row>
    <row r="14" spans="1:34" x14ac:dyDescent="0.25">
      <c r="A14" s="12" t="s">
        <v>10</v>
      </c>
      <c r="B14" s="24">
        <v>2560.7004633888123</v>
      </c>
      <c r="C14" s="25">
        <v>2783.5694877799629</v>
      </c>
      <c r="D14" s="25">
        <v>2695.37953615577</v>
      </c>
      <c r="E14" s="25">
        <v>2535.7074791767886</v>
      </c>
      <c r="F14" s="25">
        <v>2420.9667874500064</v>
      </c>
      <c r="G14" s="25">
        <v>2417.8638415400787</v>
      </c>
      <c r="H14" s="25">
        <v>2337.3725369257422</v>
      </c>
      <c r="I14" s="25">
        <v>2429.5953285717128</v>
      </c>
      <c r="J14" s="25">
        <v>2738.6367330404319</v>
      </c>
      <c r="K14" s="25">
        <v>2599.7988708495409</v>
      </c>
      <c r="L14" s="25">
        <v>2730.4813923393517</v>
      </c>
      <c r="M14" s="25">
        <v>2657.0385614189818</v>
      </c>
      <c r="N14" s="25">
        <v>2819.7097957592632</v>
      </c>
      <c r="O14" s="25">
        <v>2855.696153929222</v>
      </c>
      <c r="P14" s="25">
        <v>2819.7154693441048</v>
      </c>
      <c r="Q14" s="25">
        <v>2866.7853998005003</v>
      </c>
      <c r="R14" s="25">
        <v>3053.8525571306182</v>
      </c>
      <c r="S14" s="25">
        <v>2837.9617387350204</v>
      </c>
      <c r="T14" s="25">
        <v>2559.2897227744502</v>
      </c>
      <c r="U14" s="25">
        <v>2690.7294685050856</v>
      </c>
      <c r="V14" s="25">
        <v>2948.9063179024483</v>
      </c>
      <c r="W14" s="25">
        <v>3054.3557488134106</v>
      </c>
      <c r="X14" s="25">
        <v>3551.2771304118728</v>
      </c>
      <c r="Y14" s="25">
        <v>3463.7236724856539</v>
      </c>
      <c r="Z14" s="25">
        <v>3535.4751745434291</v>
      </c>
      <c r="AA14" s="25">
        <v>3421.7145394439376</v>
      </c>
      <c r="AB14" s="25">
        <v>3664.7562465740907</v>
      </c>
      <c r="AC14" s="25">
        <v>3655.0199668065429</v>
      </c>
      <c r="AD14" s="25">
        <v>4014.5914896677864</v>
      </c>
      <c r="AE14" s="25">
        <v>4385.2301639384204</v>
      </c>
      <c r="AF14" s="25">
        <v>4418.2804314900677</v>
      </c>
      <c r="AG14" s="25">
        <v>4951.2972171603296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11.816104958901196</v>
      </c>
      <c r="D15" s="23">
        <v>13.374034988208336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13.717397374201713</v>
      </c>
      <c r="K15" s="23">
        <v>13.843861354646407</v>
      </c>
      <c r="L15" s="23">
        <v>14.58428948382188</v>
      </c>
      <c r="M15" s="23">
        <v>15.844607733647903</v>
      </c>
      <c r="N15" s="23">
        <v>17.415784756246687</v>
      </c>
      <c r="O15" s="23">
        <v>19.512686417053914</v>
      </c>
      <c r="P15" s="23">
        <v>21.998782128038364</v>
      </c>
      <c r="Q15" s="23">
        <v>22.191443630573723</v>
      </c>
      <c r="R15" s="23">
        <v>23.133104545559295</v>
      </c>
      <c r="S15" s="23">
        <v>22.81905663032985</v>
      </c>
      <c r="T15" s="23">
        <v>22.214842198518593</v>
      </c>
      <c r="U15" s="23">
        <v>23.911961846206694</v>
      </c>
      <c r="V15" s="23">
        <v>22.315343938554193</v>
      </c>
      <c r="W15" s="23">
        <v>19.748909323154408</v>
      </c>
      <c r="X15" s="23">
        <v>17.343073792589934</v>
      </c>
      <c r="Y15" s="23">
        <v>17.248237175982528</v>
      </c>
      <c r="Z15" s="23">
        <v>15.51694293076463</v>
      </c>
      <c r="AA15" s="23">
        <v>15.836807298531506</v>
      </c>
      <c r="AB15" s="23">
        <v>16.206852742156634</v>
      </c>
      <c r="AC15" s="23">
        <v>16.725094255176533</v>
      </c>
      <c r="AD15" s="23">
        <v>16.909414132835966</v>
      </c>
      <c r="AE15" s="23">
        <v>18.845135764601512</v>
      </c>
      <c r="AF15" s="23">
        <v>17.174108696015825</v>
      </c>
      <c r="AG15" s="23">
        <v>18.371516874330002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57.666888808691439</v>
      </c>
      <c r="M16" s="25">
        <v>70.195098057337205</v>
      </c>
      <c r="N16" s="25">
        <v>62.916685483123416</v>
      </c>
      <c r="O16" s="25">
        <v>59.075730308708742</v>
      </c>
      <c r="P16" s="25">
        <v>64.704518447671219</v>
      </c>
      <c r="Q16" s="25">
        <v>72.678847598934638</v>
      </c>
      <c r="R16" s="25">
        <v>66.773018341182748</v>
      </c>
      <c r="S16" s="25">
        <v>59.939082493874217</v>
      </c>
      <c r="T16" s="25">
        <v>82.685880903924073</v>
      </c>
      <c r="U16" s="25">
        <v>75.279790527282387</v>
      </c>
      <c r="V16" s="25">
        <v>56.332555469948645</v>
      </c>
      <c r="W16" s="25">
        <v>63.765851845131536</v>
      </c>
      <c r="X16" s="25">
        <v>66.924845965046387</v>
      </c>
      <c r="Y16" s="25">
        <v>65.979920919731043</v>
      </c>
      <c r="Z16" s="25">
        <v>75.590800234964519</v>
      </c>
      <c r="AA16" s="25">
        <v>76.8966801089136</v>
      </c>
      <c r="AB16" s="25">
        <v>87.73150260012774</v>
      </c>
      <c r="AC16" s="25">
        <v>100.63471268521864</v>
      </c>
      <c r="AD16" s="25">
        <v>88.621199229770269</v>
      </c>
      <c r="AE16" s="25">
        <v>98.693550374999418</v>
      </c>
      <c r="AF16" s="25">
        <v>98.708539055933258</v>
      </c>
      <c r="AG16" s="25">
        <v>108.34940767068106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21.581980448191761</v>
      </c>
      <c r="H17" s="23">
        <v>19.04152185842327</v>
      </c>
      <c r="I17" s="23">
        <v>16.315761762968076</v>
      </c>
      <c r="J17" s="23">
        <v>13.501571926246921</v>
      </c>
      <c r="K17" s="23">
        <v>12.971471793540228</v>
      </c>
      <c r="L17" s="23">
        <v>11.00311246733018</v>
      </c>
      <c r="M17" s="23">
        <v>12.482596244184597</v>
      </c>
      <c r="N17" s="23">
        <v>10.524886827684414</v>
      </c>
      <c r="O17" s="23">
        <v>14.634726739113193</v>
      </c>
      <c r="P17" s="23">
        <v>10.833118390508124</v>
      </c>
      <c r="Q17" s="23">
        <v>18.880873340143005</v>
      </c>
      <c r="R17" s="23">
        <v>23.86279506382909</v>
      </c>
      <c r="S17" s="23">
        <v>31.689188592033513</v>
      </c>
      <c r="T17" s="23">
        <v>39.309033919331689</v>
      </c>
      <c r="U17" s="23">
        <v>23.208463585893767</v>
      </c>
      <c r="V17" s="23">
        <v>18.697806406041778</v>
      </c>
      <c r="W17" s="23">
        <v>20.264672429253185</v>
      </c>
      <c r="X17" s="23">
        <v>23.601203469754228</v>
      </c>
      <c r="Y17" s="23">
        <v>24.836211195923656</v>
      </c>
      <c r="Z17" s="23">
        <v>28.539386362996876</v>
      </c>
      <c r="AA17" s="23">
        <v>31.955366994326418</v>
      </c>
      <c r="AB17" s="23">
        <v>42.721372037107741</v>
      </c>
      <c r="AC17" s="23">
        <v>36.116952884919009</v>
      </c>
      <c r="AD17" s="23">
        <v>34.69876370346028</v>
      </c>
      <c r="AE17" s="23">
        <v>29.784891459747261</v>
      </c>
      <c r="AF17" s="23">
        <v>37.698955200384447</v>
      </c>
      <c r="AG17" s="23">
        <v>34.662501350780502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22.706630336058129</v>
      </c>
      <c r="M18" s="25" t="s">
        <v>1</v>
      </c>
      <c r="N18" s="25" t="s">
        <v>1</v>
      </c>
      <c r="O18" s="25">
        <v>37.733228150232151</v>
      </c>
      <c r="P18" s="25" t="s">
        <v>1</v>
      </c>
      <c r="Q18" s="25">
        <v>53.150852262820926</v>
      </c>
      <c r="R18" s="25" t="s">
        <v>1</v>
      </c>
      <c r="S18" s="25">
        <v>76.95639101661672</v>
      </c>
      <c r="T18" s="25" t="s">
        <v>1</v>
      </c>
      <c r="U18" s="25">
        <v>97.874187704042981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186.17003228002869</v>
      </c>
      <c r="AA18" s="25">
        <v>198.23866028338938</v>
      </c>
      <c r="AB18" s="25">
        <v>187.58202311555195</v>
      </c>
      <c r="AC18" s="25">
        <v>173.99299784276974</v>
      </c>
      <c r="AD18" s="25">
        <v>183.77458868655359</v>
      </c>
      <c r="AE18" s="25">
        <v>175.14945334120756</v>
      </c>
      <c r="AF18" s="25">
        <v>179.4501365841011</v>
      </c>
      <c r="AG18" s="25">
        <v>181.09100308431749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>
        <v>156.2821188849384</v>
      </c>
      <c r="D19" s="23">
        <v>159.53770116584556</v>
      </c>
      <c r="E19" s="23">
        <v>134.02682350899943</v>
      </c>
      <c r="F19" s="23">
        <v>156.88631255271235</v>
      </c>
      <c r="G19" s="23">
        <v>117.90323556483733</v>
      </c>
      <c r="H19" s="23">
        <v>117.52024153031593</v>
      </c>
      <c r="I19" s="23">
        <v>131.0159221910188</v>
      </c>
      <c r="J19" s="23">
        <v>183.59311698219616</v>
      </c>
      <c r="K19" s="23">
        <v>199.57074732440682</v>
      </c>
      <c r="L19" s="23">
        <v>197.74067172754403</v>
      </c>
      <c r="M19" s="23">
        <v>246.57603159803395</v>
      </c>
      <c r="N19" s="23">
        <v>412.5391156666135</v>
      </c>
      <c r="O19" s="23">
        <v>400.22936569369847</v>
      </c>
      <c r="P19" s="23">
        <v>360.431070344418</v>
      </c>
      <c r="Q19" s="23">
        <v>373.33476310556762</v>
      </c>
      <c r="R19" s="23">
        <v>360.79960586783017</v>
      </c>
      <c r="S19" s="23">
        <v>356.90750760672211</v>
      </c>
      <c r="T19" s="23">
        <v>379.74630884363467</v>
      </c>
      <c r="U19" s="23">
        <v>372.98208108427463</v>
      </c>
      <c r="V19" s="23">
        <v>352.96414153367914</v>
      </c>
      <c r="W19" s="23">
        <v>329.93718705499776</v>
      </c>
      <c r="X19" s="23">
        <v>328.67787080275542</v>
      </c>
      <c r="Y19" s="23">
        <v>381.85003113152248</v>
      </c>
      <c r="Z19" s="23">
        <v>356.55456686179144</v>
      </c>
      <c r="AA19" s="23">
        <v>358.52917059684052</v>
      </c>
      <c r="AB19" s="23">
        <v>357.74779695232127</v>
      </c>
      <c r="AC19" s="23">
        <v>400.64608532111697</v>
      </c>
      <c r="AD19" s="23">
        <v>420.51311612878254</v>
      </c>
      <c r="AE19" s="23">
        <v>416.19789889311983</v>
      </c>
      <c r="AF19" s="23">
        <v>465.00525355696442</v>
      </c>
      <c r="AG19" s="23">
        <v>539.90056941228147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1.2013730180175304</v>
      </c>
      <c r="O20" s="25" t="s">
        <v>1</v>
      </c>
      <c r="P20" s="25">
        <v>0.80353082055516378</v>
      </c>
      <c r="Q20" s="25">
        <v>1.8769714408320903</v>
      </c>
      <c r="R20" s="25">
        <v>1.6039973970509358</v>
      </c>
      <c r="S20" s="25">
        <v>0.50876061748327972</v>
      </c>
      <c r="T20" s="25">
        <v>1.6533924074728921</v>
      </c>
      <c r="U20" s="25">
        <v>1.6420120547836625</v>
      </c>
      <c r="V20" s="25">
        <v>1.1825681959965155</v>
      </c>
      <c r="W20" s="25">
        <v>1.2731908791695072</v>
      </c>
      <c r="X20" s="25">
        <v>1.2350569571275565</v>
      </c>
      <c r="Y20" s="25">
        <v>0.93856405578996505</v>
      </c>
      <c r="Z20" s="25">
        <v>1.062490830980197</v>
      </c>
      <c r="AA20" s="25">
        <v>4.1454093954672269</v>
      </c>
      <c r="AB20" s="25">
        <v>1.0256957006489711</v>
      </c>
      <c r="AC20" s="25">
        <v>1.0231508971829784</v>
      </c>
      <c r="AD20" s="25">
        <v>1.4197623065000562</v>
      </c>
      <c r="AE20" s="25">
        <v>1.3309182035729548</v>
      </c>
      <c r="AF20" s="25">
        <v>1.3269233913032015</v>
      </c>
      <c r="AG20" s="25">
        <v>1.9156424228602495</v>
      </c>
      <c r="AH20" s="25" t="s">
        <v>1</v>
      </c>
    </row>
    <row r="21" spans="1:34" x14ac:dyDescent="0.25">
      <c r="A21" s="9" t="s">
        <v>17</v>
      </c>
      <c r="B21" s="22">
        <v>4450.4691793085749</v>
      </c>
      <c r="C21" s="23">
        <v>5523.7855108820941</v>
      </c>
      <c r="D21" s="23">
        <v>5319.2745980707396</v>
      </c>
      <c r="E21" s="23">
        <v>5599.1430095250453</v>
      </c>
      <c r="F21" s="23">
        <v>5658.8423566087195</v>
      </c>
      <c r="G21" s="23">
        <v>5983.722723472215</v>
      </c>
      <c r="H21" s="23">
        <v>6139.1507158123395</v>
      </c>
      <c r="I21" s="23">
        <v>6095.8757673062773</v>
      </c>
      <c r="J21" s="23">
        <v>6365.8361593293994</v>
      </c>
      <c r="K21" s="23">
        <v>6517.1954441741545</v>
      </c>
      <c r="L21" s="23">
        <v>6833.6180541637641</v>
      </c>
      <c r="M21" s="23">
        <v>7130.0047645218428</v>
      </c>
      <c r="N21" s="23">
        <v>7472.1967638901206</v>
      </c>
      <c r="O21" s="23">
        <v>7622.5790860718544</v>
      </c>
      <c r="P21" s="23">
        <v>7913.4183105577004</v>
      </c>
      <c r="Q21" s="23">
        <v>7474.9272677064037</v>
      </c>
      <c r="R21" s="23">
        <v>7881.0422956269786</v>
      </c>
      <c r="S21" s="23">
        <v>8344.0337220510828</v>
      </c>
      <c r="T21" s="23">
        <v>9564.2667427270317</v>
      </c>
      <c r="U21" s="23">
        <v>10235.237912064882</v>
      </c>
      <c r="V21" s="23">
        <v>10936.247408645839</v>
      </c>
      <c r="W21" s="23">
        <v>11773.632342257706</v>
      </c>
      <c r="X21" s="23">
        <v>11966.484427993282</v>
      </c>
      <c r="Y21" s="23">
        <v>12731.499359821575</v>
      </c>
      <c r="Z21" s="23">
        <v>13181.554535677174</v>
      </c>
      <c r="AA21" s="23">
        <v>13188.682494518855</v>
      </c>
      <c r="AB21" s="23">
        <v>13897.391470725795</v>
      </c>
      <c r="AC21" s="23">
        <v>14985.131239569111</v>
      </c>
      <c r="AD21" s="23">
        <v>15971.730156312888</v>
      </c>
      <c r="AE21" s="23">
        <v>17114.14639772935</v>
      </c>
      <c r="AF21" s="23">
        <v>17811.197762213069</v>
      </c>
      <c r="AG21" s="23">
        <v>19214.048517066269</v>
      </c>
      <c r="AH21" s="23" t="s">
        <v>1</v>
      </c>
    </row>
    <row r="22" spans="1:34" x14ac:dyDescent="0.25">
      <c r="A22" s="12" t="s">
        <v>18</v>
      </c>
      <c r="B22" s="24">
        <v>748.35085302209188</v>
      </c>
      <c r="C22" s="25">
        <v>807.79502915541104</v>
      </c>
      <c r="D22" s="25">
        <v>812.01828499644512</v>
      </c>
      <c r="E22" s="25">
        <v>822.18891740796732</v>
      </c>
      <c r="F22" s="25">
        <v>867.67934994749669</v>
      </c>
      <c r="G22" s="25">
        <v>879.93220249500098</v>
      </c>
      <c r="H22" s="25">
        <v>920.44624697149311</v>
      </c>
      <c r="I22" s="25">
        <v>914.88914469846884</v>
      </c>
      <c r="J22" s="25">
        <v>944.70397075251356</v>
      </c>
      <c r="K22" s="25">
        <v>785.56242187129362</v>
      </c>
      <c r="L22" s="25" t="s">
        <v>1</v>
      </c>
      <c r="M22" s="25">
        <v>819.96923457750586</v>
      </c>
      <c r="N22" s="25" t="s">
        <v>1</v>
      </c>
      <c r="O22" s="25">
        <v>904.41901073632891</v>
      </c>
      <c r="P22" s="25" t="s">
        <v>1</v>
      </c>
      <c r="Q22" s="25">
        <v>908.44339617383707</v>
      </c>
      <c r="R22" s="25" t="s">
        <v>1</v>
      </c>
      <c r="S22" s="25">
        <v>967.33950244799678</v>
      </c>
      <c r="T22" s="25" t="s">
        <v>1</v>
      </c>
      <c r="U22" s="25">
        <v>816.89426936292864</v>
      </c>
      <c r="V22" s="25" t="s">
        <v>1</v>
      </c>
      <c r="W22" s="25">
        <v>929.85952049182788</v>
      </c>
      <c r="X22" s="25">
        <v>1040.5757828647952</v>
      </c>
      <c r="Y22" s="25">
        <v>823.13704166802393</v>
      </c>
      <c r="Z22" s="25">
        <v>860.53625256244447</v>
      </c>
      <c r="AA22" s="25">
        <v>849.40578632999916</v>
      </c>
      <c r="AB22" s="25">
        <v>885.03585400931297</v>
      </c>
      <c r="AC22" s="25">
        <v>879.6266700760724</v>
      </c>
      <c r="AD22" s="25">
        <v>941.10437504103652</v>
      </c>
      <c r="AE22" s="25">
        <v>994.14431019357562</v>
      </c>
      <c r="AF22" s="25">
        <v>1044.0177260324576</v>
      </c>
      <c r="AG22" s="25">
        <v>1098.7227974294901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447.07413736996699</v>
      </c>
      <c r="G23" s="23">
        <v>480.27618244477515</v>
      </c>
      <c r="H23" s="23">
        <v>484.45580895384489</v>
      </c>
      <c r="I23" s="23">
        <v>585.72759899272307</v>
      </c>
      <c r="J23" s="23">
        <v>597.65722717500466</v>
      </c>
      <c r="K23" s="23">
        <v>641.43881182466487</v>
      </c>
      <c r="L23" s="23">
        <v>737.39150551174907</v>
      </c>
      <c r="M23" s="23">
        <v>668.33473669657917</v>
      </c>
      <c r="N23" s="23">
        <v>779.14429143319092</v>
      </c>
      <c r="O23" s="23">
        <v>810.19788580416264</v>
      </c>
      <c r="P23" s="23">
        <v>852.66128789886534</v>
      </c>
      <c r="Q23" s="23">
        <v>839.10055445639978</v>
      </c>
      <c r="R23" s="23">
        <v>919.01314836709946</v>
      </c>
      <c r="S23" s="23">
        <v>1001.1862754565057</v>
      </c>
      <c r="T23" s="23">
        <v>1272.8505414323736</v>
      </c>
      <c r="U23" s="23">
        <v>1460.3530934329585</v>
      </c>
      <c r="V23" s="23">
        <v>1731.2803374356686</v>
      </c>
      <c r="W23" s="23">
        <v>1722.0265745321478</v>
      </c>
      <c r="X23" s="23">
        <v>1784.8102181978522</v>
      </c>
      <c r="Y23" s="23">
        <v>1768.8538033932164</v>
      </c>
      <c r="Z23" s="23">
        <v>1691.9975870643107</v>
      </c>
      <c r="AA23" s="23">
        <v>1827.0753876799033</v>
      </c>
      <c r="AB23" s="23">
        <v>219.00426062834313</v>
      </c>
      <c r="AC23" s="23">
        <v>230.07908179512174</v>
      </c>
      <c r="AD23" s="23">
        <v>241.47318788441717</v>
      </c>
      <c r="AE23" s="23">
        <v>192.78409437076968</v>
      </c>
      <c r="AF23" s="23">
        <v>300.79343904123152</v>
      </c>
      <c r="AG23" s="23">
        <v>343.59879397249574</v>
      </c>
      <c r="AH23" s="23" t="s">
        <v>1</v>
      </c>
    </row>
    <row r="24" spans="1:34" x14ac:dyDescent="0.25">
      <c r="A24" s="12" t="s">
        <v>20</v>
      </c>
      <c r="B24" s="24">
        <v>132.70524559715258</v>
      </c>
      <c r="C24" s="25">
        <v>135.67268077851966</v>
      </c>
      <c r="D24" s="25">
        <v>134.67165973721191</v>
      </c>
      <c r="E24" s="25">
        <v>143.67176129977884</v>
      </c>
      <c r="F24" s="25">
        <v>153.04076265614725</v>
      </c>
      <c r="G24" s="25">
        <v>183.63360245061136</v>
      </c>
      <c r="H24" s="25">
        <v>188.55792263188468</v>
      </c>
      <c r="I24" s="25">
        <v>193.0305610925505</v>
      </c>
      <c r="J24" s="25">
        <v>254.3215478244187</v>
      </c>
      <c r="K24" s="25">
        <v>318.3418553467688</v>
      </c>
      <c r="L24" s="25">
        <v>309.5668907756268</v>
      </c>
      <c r="M24" s="25">
        <v>296.50855162648583</v>
      </c>
      <c r="N24" s="25">
        <v>262.22583289811791</v>
      </c>
      <c r="O24" s="25">
        <v>229.24377727643954</v>
      </c>
      <c r="P24" s="25">
        <v>231.5382988509827</v>
      </c>
      <c r="Q24" s="25">
        <v>240.2195529153538</v>
      </c>
      <c r="R24" s="25">
        <v>255.20738147788884</v>
      </c>
      <c r="S24" s="25">
        <v>258.52628974773285</v>
      </c>
      <c r="T24" s="25">
        <v>273.96926501380182</v>
      </c>
      <c r="U24" s="25">
        <v>287.48348139634606</v>
      </c>
      <c r="V24" s="25">
        <v>261.54209071914806</v>
      </c>
      <c r="W24" s="25">
        <v>264.57470353066924</v>
      </c>
      <c r="X24" s="25">
        <v>172.47001146353307</v>
      </c>
      <c r="Y24" s="25">
        <v>211.25346337518229</v>
      </c>
      <c r="Z24" s="25">
        <v>210.91164134137659</v>
      </c>
      <c r="AA24" s="25">
        <v>201.78067414654663</v>
      </c>
      <c r="AB24" s="25">
        <v>170.68825514161313</v>
      </c>
      <c r="AC24" s="25">
        <v>195.63548310890621</v>
      </c>
      <c r="AD24" s="25">
        <v>195.02054349671846</v>
      </c>
      <c r="AE24" s="25">
        <v>223.38195999262635</v>
      </c>
      <c r="AF24" s="25">
        <v>236.89298080910163</v>
      </c>
      <c r="AG24" s="25">
        <v>242.83635569304056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207.9515208973246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219.00813011654395</v>
      </c>
      <c r="K25" s="23" t="s">
        <v>1</v>
      </c>
      <c r="L25" s="23" t="s">
        <v>1</v>
      </c>
      <c r="M25" s="23" t="s">
        <v>1</v>
      </c>
      <c r="N25" s="23">
        <v>263.18491837603369</v>
      </c>
      <c r="O25" s="23" t="s">
        <v>1</v>
      </c>
      <c r="P25" s="23">
        <v>270.20988004414215</v>
      </c>
      <c r="Q25" s="23" t="s">
        <v>1</v>
      </c>
      <c r="R25" s="23">
        <v>333.48293182029579</v>
      </c>
      <c r="S25" s="23">
        <v>360.857259042772</v>
      </c>
      <c r="T25" s="23" t="s">
        <v>1</v>
      </c>
      <c r="U25" s="23">
        <v>416.10101893630969</v>
      </c>
      <c r="V25" s="23" t="s">
        <v>1</v>
      </c>
      <c r="W25" s="23">
        <v>462.1036982152437</v>
      </c>
      <c r="X25" s="23" t="s">
        <v>1</v>
      </c>
      <c r="Y25" s="23">
        <v>472.39615547227947</v>
      </c>
      <c r="Z25" s="23" t="s">
        <v>1</v>
      </c>
      <c r="AA25" s="23">
        <v>523.65572418075317</v>
      </c>
      <c r="AB25" s="23" t="s">
        <v>1</v>
      </c>
      <c r="AC25" s="23">
        <v>852.21461944312921</v>
      </c>
      <c r="AD25" s="23" t="s">
        <v>1</v>
      </c>
      <c r="AE25" s="23">
        <v>986.97035793138241</v>
      </c>
      <c r="AF25" s="23" t="s">
        <v>1</v>
      </c>
      <c r="AG25" s="23">
        <v>1025.2621947672112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167.86275645337932</v>
      </c>
      <c r="F26" s="25">
        <v>117.33427953107795</v>
      </c>
      <c r="G26" s="25">
        <v>164.90481024481494</v>
      </c>
      <c r="H26" s="25">
        <v>166.5759149019336</v>
      </c>
      <c r="I26" s="25">
        <v>89.858295741263689</v>
      </c>
      <c r="J26" s="25">
        <v>99.749719668133707</v>
      </c>
      <c r="K26" s="25">
        <v>68.614411611679643</v>
      </c>
      <c r="L26" s="25">
        <v>65.20532767830332</v>
      </c>
      <c r="M26" s="25">
        <v>104.39339141071697</v>
      </c>
      <c r="N26" s="25">
        <v>111.87146044166681</v>
      </c>
      <c r="O26" s="25">
        <v>164.8891218103866</v>
      </c>
      <c r="P26" s="25">
        <v>202.49747198439206</v>
      </c>
      <c r="Q26" s="25">
        <v>230.45962401940784</v>
      </c>
      <c r="R26" s="25">
        <v>295.3000736766661</v>
      </c>
      <c r="S26" s="25">
        <v>420.58935204094195</v>
      </c>
      <c r="T26" s="25">
        <v>650.15850029431874</v>
      </c>
      <c r="U26" s="25">
        <v>407.15504408205908</v>
      </c>
      <c r="V26" s="25">
        <v>403.62044693062978</v>
      </c>
      <c r="W26" s="25">
        <v>489.55246162736353</v>
      </c>
      <c r="X26" s="25">
        <v>546.12460290843012</v>
      </c>
      <c r="Y26" s="25">
        <v>563.39273340044804</v>
      </c>
      <c r="Z26" s="25">
        <v>502.80350152062209</v>
      </c>
      <c r="AA26" s="25">
        <v>533.81623055218176</v>
      </c>
      <c r="AB26" s="25">
        <v>559.58295012265319</v>
      </c>
      <c r="AC26" s="25">
        <v>673.20911906731806</v>
      </c>
      <c r="AD26" s="25">
        <v>665.16098586528483</v>
      </c>
      <c r="AE26" s="25">
        <v>729.49123861290252</v>
      </c>
      <c r="AF26" s="25">
        <v>710.9008899879982</v>
      </c>
      <c r="AG26" s="25">
        <v>720.73105573108103</v>
      </c>
      <c r="AH26" s="25" t="s">
        <v>1</v>
      </c>
    </row>
    <row r="27" spans="1:34" x14ac:dyDescent="0.25">
      <c r="A27" s="9" t="s">
        <v>23</v>
      </c>
      <c r="B27" s="22">
        <v>134.61068420142718</v>
      </c>
      <c r="C27" s="23">
        <v>131.40394880699722</v>
      </c>
      <c r="D27" s="23" t="s">
        <v>1</v>
      </c>
      <c r="E27" s="23">
        <v>129.75136456278628</v>
      </c>
      <c r="F27" s="23" t="s">
        <v>1</v>
      </c>
      <c r="G27" s="23">
        <v>132.85737056259009</v>
      </c>
      <c r="H27" s="23" t="s">
        <v>1</v>
      </c>
      <c r="I27" s="23">
        <v>129.37398552873685</v>
      </c>
      <c r="J27" s="23" t="s">
        <v>1</v>
      </c>
      <c r="K27" s="23">
        <v>160.88403041825094</v>
      </c>
      <c r="L27" s="23" t="s">
        <v>1</v>
      </c>
      <c r="M27" s="23">
        <v>194.30923739233714</v>
      </c>
      <c r="N27" s="23" t="s">
        <v>1</v>
      </c>
      <c r="O27" s="23">
        <v>206.87631651550916</v>
      </c>
      <c r="P27" s="23" t="s">
        <v>1</v>
      </c>
      <c r="Q27" s="23">
        <v>224.47868475096476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357.88312068909914</v>
      </c>
      <c r="X27" s="23">
        <v>375.80532320280196</v>
      </c>
      <c r="Y27" s="23">
        <v>528.30254433014511</v>
      </c>
      <c r="Z27" s="23">
        <v>554.47650682746041</v>
      </c>
      <c r="AA27" s="23">
        <v>642.65191193130511</v>
      </c>
      <c r="AB27" s="23">
        <v>594.44765367494654</v>
      </c>
      <c r="AC27" s="23">
        <v>598.68774574334691</v>
      </c>
      <c r="AD27" s="23">
        <v>693.34362502367844</v>
      </c>
      <c r="AE27" s="23">
        <v>766.76705126173056</v>
      </c>
      <c r="AF27" s="23">
        <v>820.19159369784666</v>
      </c>
      <c r="AG27" s="23">
        <v>863.62994803361789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139.17701098272326</v>
      </c>
      <c r="E28" s="25">
        <v>111.51353089512075</v>
      </c>
      <c r="F28" s="25">
        <v>100.22575427066643</v>
      </c>
      <c r="G28" s="25">
        <v>110.8143625266307</v>
      </c>
      <c r="H28" s="25">
        <v>124.82104509663566</v>
      </c>
      <c r="I28" s="25">
        <v>88.730912174913087</v>
      </c>
      <c r="J28" s="25">
        <v>93.659478596717079</v>
      </c>
      <c r="K28" s="25">
        <v>86.004215159201138</v>
      </c>
      <c r="L28" s="25">
        <v>79.649308319340918</v>
      </c>
      <c r="M28" s="25">
        <v>80.067865626060396</v>
      </c>
      <c r="N28" s="25">
        <v>88.089001721896452</v>
      </c>
      <c r="O28" s="25">
        <v>112.99970605526161</v>
      </c>
      <c r="P28" s="25">
        <v>102.55365510155274</v>
      </c>
      <c r="Q28" s="25">
        <v>109.56677261981709</v>
      </c>
      <c r="R28" s="25">
        <v>123.07800487530471</v>
      </c>
      <c r="S28" s="25">
        <v>145.33170065668278</v>
      </c>
      <c r="T28" s="25">
        <v>152.82920566399346</v>
      </c>
      <c r="U28" s="25">
        <v>153.23203208950304</v>
      </c>
      <c r="V28" s="25">
        <v>181.09143197420491</v>
      </c>
      <c r="W28" s="25">
        <v>184.82959358776634</v>
      </c>
      <c r="X28" s="25">
        <v>182.92629751338836</v>
      </c>
      <c r="Y28" s="25">
        <v>166.83770290191478</v>
      </c>
      <c r="Z28" s="25">
        <v>230.48667935691742</v>
      </c>
      <c r="AA28" s="25">
        <v>276.57929642679863</v>
      </c>
      <c r="AB28" s="25">
        <v>209.87332917324133</v>
      </c>
      <c r="AC28" s="25">
        <v>204.12328414334482</v>
      </c>
      <c r="AD28" s="25">
        <v>221.36079589202302</v>
      </c>
      <c r="AE28" s="25">
        <v>247.83829374472256</v>
      </c>
      <c r="AF28" s="25">
        <v>263.38899338772399</v>
      </c>
      <c r="AG28" s="25">
        <v>262.14915512260239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105.87384631692119</v>
      </c>
      <c r="F29" s="23">
        <v>116.67728525740095</v>
      </c>
      <c r="G29" s="23">
        <v>84.309752897160749</v>
      </c>
      <c r="H29" s="23">
        <v>84.942763245735051</v>
      </c>
      <c r="I29" s="23">
        <v>74.86520752995267</v>
      </c>
      <c r="J29" s="23">
        <v>93.865352370727621</v>
      </c>
      <c r="K29" s="23">
        <v>88.111054736817266</v>
      </c>
      <c r="L29" s="23">
        <v>103.40432725456193</v>
      </c>
      <c r="M29" s="23">
        <v>113.84308327843802</v>
      </c>
      <c r="N29" s="23">
        <v>110.86842475217991</v>
      </c>
      <c r="O29" s="23">
        <v>94.245385450597183</v>
      </c>
      <c r="P29" s="23">
        <v>101.57512182762831</v>
      </c>
      <c r="Q29" s="23">
        <v>131.75936473075632</v>
      </c>
      <c r="R29" s="23">
        <v>151.36545611695803</v>
      </c>
      <c r="S29" s="23">
        <v>151.2268259596849</v>
      </c>
      <c r="T29" s="23">
        <v>169.05468539214152</v>
      </c>
      <c r="U29" s="23">
        <v>169.96349935240787</v>
      </c>
      <c r="V29" s="23">
        <v>165.44866851012333</v>
      </c>
      <c r="W29" s="23">
        <v>167.70517813356412</v>
      </c>
      <c r="X29" s="23">
        <v>159.82221284688518</v>
      </c>
      <c r="Y29" s="23">
        <v>163.80225844205776</v>
      </c>
      <c r="Z29" s="23">
        <v>136.53046658029422</v>
      </c>
      <c r="AA29" s="23">
        <v>141.99442968059694</v>
      </c>
      <c r="AB29" s="23">
        <v>144.152027530471</v>
      </c>
      <c r="AC29" s="23">
        <v>151.90064351599318</v>
      </c>
      <c r="AD29" s="23">
        <v>169.84665581418292</v>
      </c>
      <c r="AE29" s="23">
        <v>194.20779634740907</v>
      </c>
      <c r="AF29" s="23">
        <v>199.01352158903799</v>
      </c>
      <c r="AG29" s="23">
        <v>209.02648676194588</v>
      </c>
      <c r="AH29" s="23" t="s">
        <v>1</v>
      </c>
    </row>
    <row r="30" spans="1:34" x14ac:dyDescent="0.25">
      <c r="A30" s="12" t="s">
        <v>26</v>
      </c>
      <c r="B30" s="24">
        <v>829.93240214332297</v>
      </c>
      <c r="C30" s="25">
        <v>900.3546859378838</v>
      </c>
      <c r="D30" s="25">
        <v>906.79355120243883</v>
      </c>
      <c r="E30" s="25">
        <v>895.59127594835593</v>
      </c>
      <c r="F30" s="25">
        <v>895.94700541005705</v>
      </c>
      <c r="G30" s="25">
        <v>809.53417837460438</v>
      </c>
      <c r="H30" s="25">
        <v>855.5895998814832</v>
      </c>
      <c r="I30" s="25">
        <v>828.24914810648875</v>
      </c>
      <c r="J30" s="25">
        <v>882.95222345183174</v>
      </c>
      <c r="K30" s="25">
        <v>954.82203974513322</v>
      </c>
      <c r="L30" s="25">
        <v>1022.4704215603573</v>
      </c>
      <c r="M30" s="25">
        <v>1100.5797248781428</v>
      </c>
      <c r="N30" s="25">
        <v>1254.6328228561574</v>
      </c>
      <c r="O30" s="25">
        <v>1387.8665744673845</v>
      </c>
      <c r="P30" s="25">
        <v>1567.2465141906614</v>
      </c>
      <c r="Q30" s="25">
        <v>1934.7895018635286</v>
      </c>
      <c r="R30" s="25">
        <v>2334.1779374902349</v>
      </c>
      <c r="S30" s="25">
        <v>2770.8369462951155</v>
      </c>
      <c r="T30" s="25">
        <v>3241.5472913584126</v>
      </c>
      <c r="U30" s="25">
        <v>3551.004420647499</v>
      </c>
      <c r="V30" s="25">
        <v>3512.7634082158465</v>
      </c>
      <c r="W30" s="25">
        <v>3307.8575439451415</v>
      </c>
      <c r="X30" s="25">
        <v>3166.179839303803</v>
      </c>
      <c r="Y30" s="25">
        <v>3003.6158861885006</v>
      </c>
      <c r="Z30" s="25">
        <v>3023.5687897348721</v>
      </c>
      <c r="AA30" s="25">
        <v>3121.5211962571834</v>
      </c>
      <c r="AB30" s="25">
        <v>3172.8297471072633</v>
      </c>
      <c r="AC30" s="25">
        <v>3267.077653727813</v>
      </c>
      <c r="AD30" s="25">
        <v>3281.1120009876577</v>
      </c>
      <c r="AE30" s="25">
        <v>3481.3988240898443</v>
      </c>
      <c r="AF30" s="25">
        <v>3534.313906945828</v>
      </c>
      <c r="AG30" s="25">
        <v>3719.6001591183949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171.077017084755</v>
      </c>
      <c r="D31" s="23" t="s">
        <v>1</v>
      </c>
      <c r="E31" s="23">
        <v>205.49431269089615</v>
      </c>
      <c r="F31" s="23" t="s">
        <v>1</v>
      </c>
      <c r="G31" s="23">
        <v>218.32386532294979</v>
      </c>
      <c r="H31" s="23" t="s">
        <v>1</v>
      </c>
      <c r="I31" s="23">
        <v>239.48115066573249</v>
      </c>
      <c r="J31" s="23" t="s">
        <v>1</v>
      </c>
      <c r="K31" s="23">
        <v>249.08928744130068</v>
      </c>
      <c r="L31" s="23" t="s">
        <v>1</v>
      </c>
      <c r="M31" s="23">
        <v>273.01484862565684</v>
      </c>
      <c r="N31" s="23" t="s">
        <v>1</v>
      </c>
      <c r="O31" s="23">
        <v>338.9382367030787</v>
      </c>
      <c r="P31" s="23" t="s">
        <v>1</v>
      </c>
      <c r="Q31" s="23">
        <v>480.10471789654423</v>
      </c>
      <c r="R31" s="23" t="s">
        <v>1</v>
      </c>
      <c r="S31" s="23">
        <v>549.94569863899994</v>
      </c>
      <c r="T31" s="23" t="s">
        <v>1</v>
      </c>
      <c r="U31" s="23">
        <v>487.74478179782665</v>
      </c>
      <c r="V31" s="23" t="s">
        <v>1</v>
      </c>
      <c r="W31" s="23">
        <v>498.64077986061125</v>
      </c>
      <c r="X31" s="23" t="s">
        <v>1</v>
      </c>
      <c r="Y31" s="23">
        <v>471.9877371584268</v>
      </c>
      <c r="Z31" s="23" t="s">
        <v>1</v>
      </c>
      <c r="AA31" s="23">
        <v>469.37206127180178</v>
      </c>
      <c r="AB31" s="23" t="s">
        <v>1</v>
      </c>
      <c r="AC31" s="23">
        <v>547.09273250057299</v>
      </c>
      <c r="AD31" s="23" t="s">
        <v>1</v>
      </c>
      <c r="AE31" s="23">
        <v>777.98834900447105</v>
      </c>
      <c r="AF31" s="23" t="s">
        <v>1</v>
      </c>
      <c r="AG31" s="23">
        <v>838.01178414657579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36656.227053531162</v>
      </c>
      <c r="AD32" s="29" t="s">
        <v>1</v>
      </c>
      <c r="AE32" s="29">
        <v>41979.504636465666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6.7413504657026833</v>
      </c>
      <c r="Y35" s="23">
        <v>7.2549074976442842</v>
      </c>
      <c r="Z35" s="23">
        <v>4.5110357757960049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1.6348747553047096</v>
      </c>
      <c r="AF35" s="23">
        <v>2.3187484239983185</v>
      </c>
      <c r="AG35" s="23">
        <v>3.7348961204810394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6.2341758691124731</v>
      </c>
      <c r="X36" s="25" t="s">
        <v>1</v>
      </c>
      <c r="Y36" s="25">
        <v>4.3213600345397047</v>
      </c>
      <c r="Z36" s="25">
        <v>6.8632073707420593</v>
      </c>
      <c r="AA36" s="25">
        <v>7.0626465661026367</v>
      </c>
      <c r="AB36" s="25" t="s">
        <v>1</v>
      </c>
      <c r="AC36" s="25">
        <v>10.819082211054653</v>
      </c>
      <c r="AD36" s="25">
        <v>16.207714836160662</v>
      </c>
      <c r="AE36" s="25">
        <v>23.714727560892221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22.921203519402713</v>
      </c>
      <c r="C39" s="23">
        <v>25.078006819696508</v>
      </c>
      <c r="D39" s="23">
        <v>27.700828035279379</v>
      </c>
      <c r="E39" s="23">
        <v>26.788421304288565</v>
      </c>
      <c r="F39" s="23">
        <v>29.332864444373879</v>
      </c>
      <c r="G39" s="23">
        <v>32.204229703357946</v>
      </c>
      <c r="H39" s="23" t="s">
        <v>1</v>
      </c>
      <c r="I39" s="23">
        <v>32.704249758119971</v>
      </c>
      <c r="J39" s="23">
        <v>50.740703428793935</v>
      </c>
      <c r="K39" s="23">
        <v>39.155334823466745</v>
      </c>
      <c r="L39" s="23" t="s">
        <v>1</v>
      </c>
      <c r="M39" s="23">
        <v>44.118837298326156</v>
      </c>
      <c r="N39" s="23" t="s">
        <v>1</v>
      </c>
      <c r="O39" s="23">
        <v>52.157839470675036</v>
      </c>
      <c r="P39" s="23" t="s">
        <v>1</v>
      </c>
      <c r="Q39" s="23">
        <v>61.371903043452377</v>
      </c>
      <c r="R39" s="23">
        <v>61.234631097339367</v>
      </c>
      <c r="S39" s="23">
        <v>50.622258046143436</v>
      </c>
      <c r="T39" s="23">
        <v>52.905339712766256</v>
      </c>
      <c r="U39" s="23">
        <v>65.273385643372279</v>
      </c>
      <c r="V39" s="23" t="s">
        <v>1</v>
      </c>
      <c r="W39" s="23">
        <v>41.191398094252456</v>
      </c>
      <c r="X39" s="23" t="s">
        <v>1</v>
      </c>
      <c r="Y39" s="23">
        <v>11.841110872959025</v>
      </c>
      <c r="Z39" s="23">
        <v>12.012454698960401</v>
      </c>
      <c r="AA39" s="23">
        <v>10.549045822358801</v>
      </c>
      <c r="AB39" s="23">
        <v>12.025998723844433</v>
      </c>
      <c r="AC39" s="23">
        <v>11.936894140338056</v>
      </c>
      <c r="AD39" s="23">
        <v>11.745738346348441</v>
      </c>
      <c r="AE39" s="23">
        <v>13.724503429910481</v>
      </c>
      <c r="AF39" s="23">
        <v>12.408946880700636</v>
      </c>
      <c r="AG39" s="23">
        <v>16.098910662534674</v>
      </c>
      <c r="AH39" s="23">
        <v>17.63946347600309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223.34643000070872</v>
      </c>
      <c r="D48" s="25" t="s">
        <v>1</v>
      </c>
      <c r="E48" s="25">
        <v>250.10146159093946</v>
      </c>
      <c r="F48" s="25" t="s">
        <v>1</v>
      </c>
      <c r="G48" s="25">
        <v>245.01196502109909</v>
      </c>
      <c r="H48" s="25" t="s">
        <v>1</v>
      </c>
      <c r="I48" s="25">
        <v>264.48599967713562</v>
      </c>
      <c r="J48" s="25" t="s">
        <v>1</v>
      </c>
      <c r="K48" s="25">
        <v>269.23419540338216</v>
      </c>
      <c r="L48" s="25" t="s">
        <v>1</v>
      </c>
      <c r="M48" s="25">
        <v>307.67463478214336</v>
      </c>
      <c r="N48" s="25" t="s">
        <v>1</v>
      </c>
      <c r="O48" s="25">
        <v>356.387138835499</v>
      </c>
      <c r="P48" s="25" t="s">
        <v>1</v>
      </c>
      <c r="Q48" s="25">
        <v>406.34282132864502</v>
      </c>
      <c r="R48" s="25" t="s">
        <v>1</v>
      </c>
      <c r="S48" s="25">
        <v>519.12100367055484</v>
      </c>
      <c r="T48" s="25">
        <v>539.09566701857636</v>
      </c>
      <c r="U48" s="25">
        <v>603.55671992143391</v>
      </c>
      <c r="V48" s="25">
        <v>611.34030362681449</v>
      </c>
      <c r="W48" s="25">
        <v>668.89536368776976</v>
      </c>
      <c r="X48" s="25">
        <v>713.73678570025629</v>
      </c>
      <c r="Y48" s="25">
        <v>732.00183091826443</v>
      </c>
      <c r="Z48" s="25">
        <v>713.25429290082457</v>
      </c>
      <c r="AA48" s="25">
        <v>762.21372308889306</v>
      </c>
      <c r="AB48" s="25">
        <v>732.50082155767336</v>
      </c>
      <c r="AC48" s="25">
        <v>805.81917838567449</v>
      </c>
      <c r="AD48" s="25">
        <v>889.62864040365616</v>
      </c>
      <c r="AE48" s="25">
        <v>872.16001731409312</v>
      </c>
      <c r="AF48" s="25">
        <v>831.42718650704114</v>
      </c>
      <c r="AG48" s="25">
        <v>979.11388552564893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13.801029604471685</v>
      </c>
      <c r="AB51" s="23">
        <v>14.162373604334418</v>
      </c>
      <c r="AC51" s="23">
        <v>11.001509748410957</v>
      </c>
      <c r="AD51" s="23">
        <v>10.896509460499823</v>
      </c>
      <c r="AE51" s="23">
        <v>10.808063131347902</v>
      </c>
      <c r="AF51" s="23">
        <v>10.681542486968311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135.40333175645821</v>
      </c>
      <c r="V54" s="25">
        <v>146.36508616229574</v>
      </c>
      <c r="W54" s="25">
        <v>161.16320433753387</v>
      </c>
      <c r="X54" s="25">
        <v>158.16472181495197</v>
      </c>
      <c r="Y54" s="25">
        <v>148.58165730959087</v>
      </c>
      <c r="Z54" s="25">
        <v>145.00282558561804</v>
      </c>
      <c r="AA54" s="25">
        <v>174.59166124714645</v>
      </c>
      <c r="AB54" s="25">
        <v>178.52328273174859</v>
      </c>
      <c r="AC54" s="25">
        <v>195.90509004706843</v>
      </c>
      <c r="AD54" s="25">
        <v>212.16676824991421</v>
      </c>
      <c r="AE54" s="25">
        <v>223.01589249099877</v>
      </c>
      <c r="AF54" s="25">
        <v>237.50752280617812</v>
      </c>
      <c r="AG54" s="25">
        <v>249.0652926213757</v>
      </c>
      <c r="AH54" s="25">
        <v>294.20223569906767</v>
      </c>
    </row>
    <row r="55" spans="1:34" x14ac:dyDescent="0.25">
      <c r="A55" s="9" t="s">
        <v>50</v>
      </c>
      <c r="B55" s="22">
        <v>155.83347872614155</v>
      </c>
      <c r="C55" s="23">
        <v>171.62343584025413</v>
      </c>
      <c r="D55" s="23">
        <v>172.89978880799327</v>
      </c>
      <c r="E55" s="23" t="s">
        <v>1</v>
      </c>
      <c r="F55" s="23">
        <v>138.65871826962137</v>
      </c>
      <c r="G55" s="23" t="s">
        <v>1</v>
      </c>
      <c r="H55" s="23">
        <v>132.51780111622395</v>
      </c>
      <c r="I55" s="23" t="s">
        <v>1</v>
      </c>
      <c r="J55" s="23">
        <v>109.43630998272548</v>
      </c>
      <c r="K55" s="23" t="s">
        <v>1</v>
      </c>
      <c r="L55" s="23">
        <v>78.276048311977021</v>
      </c>
      <c r="M55" s="23" t="s">
        <v>1</v>
      </c>
      <c r="N55" s="23">
        <v>81.882837357289915</v>
      </c>
      <c r="O55" s="23" t="s">
        <v>1</v>
      </c>
      <c r="P55" s="23">
        <v>82.752245097963879</v>
      </c>
      <c r="Q55" s="23" t="s">
        <v>1</v>
      </c>
      <c r="R55" s="23">
        <v>75.049204134460652</v>
      </c>
      <c r="S55" s="23" t="s">
        <v>1</v>
      </c>
      <c r="T55" s="23">
        <v>80.372445914367177</v>
      </c>
      <c r="U55" s="23" t="s">
        <v>1</v>
      </c>
      <c r="V55" s="23">
        <v>81.847740013382108</v>
      </c>
      <c r="W55" s="23" t="s">
        <v>1</v>
      </c>
      <c r="X55" s="23">
        <v>102.87340702710048</v>
      </c>
      <c r="Y55" s="23" t="s">
        <v>1</v>
      </c>
      <c r="Z55" s="23">
        <v>148.70713026843538</v>
      </c>
      <c r="AA55" s="23">
        <v>147.89429902216236</v>
      </c>
      <c r="AB55" s="23" t="s">
        <v>1</v>
      </c>
      <c r="AC55" s="23">
        <v>145.63123144563644</v>
      </c>
      <c r="AD55" s="23" t="s">
        <v>1</v>
      </c>
      <c r="AE55" s="23">
        <v>173.22640259665752</v>
      </c>
      <c r="AF55" s="23" t="s">
        <v>1</v>
      </c>
      <c r="AG55" s="23">
        <v>192.48428275495559</v>
      </c>
      <c r="AH55" s="23">
        <v>208.032503415083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105.48523206751054</v>
      </c>
      <c r="C57" s="23">
        <v>140.65934065934067</v>
      </c>
      <c r="D57" s="23">
        <v>143.44543582704188</v>
      </c>
      <c r="E57" s="23">
        <v>167.32984293193718</v>
      </c>
      <c r="F57" s="23">
        <v>108.99295482801492</v>
      </c>
      <c r="G57" s="23">
        <v>106.11368516216523</v>
      </c>
      <c r="H57" s="23">
        <v>208.78411109316971</v>
      </c>
      <c r="I57" s="23">
        <v>219.75580681284544</v>
      </c>
      <c r="J57" s="23">
        <v>135.15275201949265</v>
      </c>
      <c r="K57" s="23">
        <v>149.52790573384573</v>
      </c>
      <c r="L57" s="23">
        <v>149.48362076313322</v>
      </c>
      <c r="M57" s="23">
        <v>203.33163048926244</v>
      </c>
      <c r="N57" s="23">
        <v>189.98868500856659</v>
      </c>
      <c r="O57" s="23">
        <v>253.91543076866679</v>
      </c>
      <c r="P57" s="23">
        <v>268.44053281627129</v>
      </c>
      <c r="Q57" s="23">
        <v>493.47523152114394</v>
      </c>
      <c r="R57" s="23">
        <v>570.15299455966544</v>
      </c>
      <c r="S57" s="23">
        <v>721.1907396834124</v>
      </c>
      <c r="T57" s="23">
        <v>872.73739715441616</v>
      </c>
      <c r="U57" s="23">
        <v>1080.7256977799493</v>
      </c>
      <c r="V57" s="23">
        <v>1115.1673917484106</v>
      </c>
      <c r="W57" s="23">
        <v>1271.00341966681</v>
      </c>
      <c r="X57" s="23">
        <v>1368.5539919361165</v>
      </c>
      <c r="Y57" s="23">
        <v>1389.5312876648845</v>
      </c>
      <c r="Z57" s="23">
        <v>1476.2852828056759</v>
      </c>
      <c r="AA57" s="23">
        <v>1763.2220513191082</v>
      </c>
      <c r="AB57" s="23">
        <v>1828.6445692847683</v>
      </c>
      <c r="AC57" s="23">
        <v>2007.9415887512826</v>
      </c>
      <c r="AD57" s="23">
        <v>2133.7343272428811</v>
      </c>
      <c r="AE57" s="23">
        <v>1582.9892726012492</v>
      </c>
      <c r="AF57" s="23">
        <v>1634.848904907125</v>
      </c>
      <c r="AG57" s="23">
        <v>1541.0261624521572</v>
      </c>
      <c r="AH57" s="23" t="s">
        <v>1</v>
      </c>
    </row>
    <row r="58" spans="1:34" s="5" customFormat="1" x14ac:dyDescent="0.25">
      <c r="A58" s="12" t="s">
        <v>53</v>
      </c>
      <c r="B58" s="24">
        <v>2094.5836419056582</v>
      </c>
      <c r="C58" s="25">
        <v>2243.22208824987</v>
      </c>
      <c r="D58" s="25">
        <v>2353.5560857000069</v>
      </c>
      <c r="E58" s="25">
        <v>2487.0287993396755</v>
      </c>
      <c r="F58" s="25">
        <v>2672.4325717388838</v>
      </c>
      <c r="G58" s="25">
        <v>2523.5840785551463</v>
      </c>
      <c r="H58" s="25">
        <v>2519.8496198412026</v>
      </c>
      <c r="I58" s="25">
        <v>2357.7836917962281</v>
      </c>
      <c r="J58" s="25">
        <v>2293.2050501112117</v>
      </c>
      <c r="K58" s="25">
        <v>2189.3502374558943</v>
      </c>
      <c r="L58" s="25">
        <v>2657.436165320039</v>
      </c>
      <c r="M58" s="25">
        <v>2132.318958057675</v>
      </c>
      <c r="N58" s="25">
        <v>2087.7634708795918</v>
      </c>
      <c r="O58" s="25">
        <v>2495.3904831980781</v>
      </c>
      <c r="P58" s="25">
        <v>2624.4666235361678</v>
      </c>
      <c r="Q58" s="25">
        <v>2692.1266952978935</v>
      </c>
      <c r="R58" s="25">
        <v>2770.4398362171441</v>
      </c>
      <c r="S58" s="25">
        <v>2725.4089056037587</v>
      </c>
      <c r="T58" s="25">
        <v>2822.1439351509425</v>
      </c>
      <c r="U58" s="25">
        <v>2791.2898237628615</v>
      </c>
      <c r="V58" s="25">
        <v>2968.9112161975509</v>
      </c>
      <c r="W58" s="25">
        <v>2732.0933868893508</v>
      </c>
      <c r="X58" s="25">
        <v>2418.782442127947</v>
      </c>
      <c r="Y58" s="25">
        <v>2570.1620141302101</v>
      </c>
      <c r="Z58" s="25">
        <v>2418.2325283057771</v>
      </c>
      <c r="AA58" s="25">
        <v>2600.241715050588</v>
      </c>
      <c r="AB58" s="25">
        <v>2721.8876478900033</v>
      </c>
      <c r="AC58" s="25">
        <v>2777.0920580016682</v>
      </c>
      <c r="AD58" s="25">
        <v>3088.0569539081648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17.709885565032941</v>
      </c>
      <c r="D5" s="11" t="s">
        <v>1</v>
      </c>
      <c r="E5" s="11">
        <v>13.894543800407218</v>
      </c>
      <c r="F5" s="11">
        <v>13.996575934609425</v>
      </c>
      <c r="G5" s="11">
        <v>14.506432247665979</v>
      </c>
      <c r="H5" s="11">
        <v>17.229146410085889</v>
      </c>
      <c r="I5" s="11">
        <v>18.24049728206931</v>
      </c>
      <c r="J5" s="11">
        <v>21.182007606123264</v>
      </c>
      <c r="K5" s="11">
        <v>22.734328802897483</v>
      </c>
      <c r="L5" s="11">
        <v>24.634987749764964</v>
      </c>
      <c r="M5" s="11">
        <v>23.9571875399707</v>
      </c>
      <c r="N5" s="11">
        <v>27.430077684135302</v>
      </c>
      <c r="O5" s="11">
        <v>25.635784381152607</v>
      </c>
      <c r="P5" s="11">
        <v>28.656457755273539</v>
      </c>
      <c r="Q5" s="11">
        <v>29.02477024481281</v>
      </c>
      <c r="R5" s="11">
        <v>26.470116530150037</v>
      </c>
      <c r="S5" s="11">
        <v>28.000886511077596</v>
      </c>
      <c r="T5" s="11">
        <v>31.352432159215844</v>
      </c>
      <c r="U5" s="11">
        <v>35.731904164982957</v>
      </c>
      <c r="V5" s="11">
        <v>37.55175280065621</v>
      </c>
      <c r="W5" s="11">
        <v>38.766446069159905</v>
      </c>
      <c r="X5" s="11">
        <v>46.514225857883432</v>
      </c>
      <c r="Y5" s="11">
        <v>47.756099264676372</v>
      </c>
      <c r="Z5" s="11">
        <v>54.059262899038181</v>
      </c>
      <c r="AA5" s="11">
        <v>53.407657285363655</v>
      </c>
      <c r="AB5" s="11">
        <v>62.328444760596632</v>
      </c>
      <c r="AC5" s="11">
        <v>66.418748368148172</v>
      </c>
      <c r="AD5" s="11">
        <v>70.286312173796148</v>
      </c>
      <c r="AE5" s="11">
        <v>76.423408640773914</v>
      </c>
      <c r="AF5" s="11">
        <v>77.447632090744861</v>
      </c>
      <c r="AG5" s="11">
        <v>80.481949316705283</v>
      </c>
      <c r="AH5" s="11" t="s">
        <v>1</v>
      </c>
    </row>
    <row r="6" spans="1:34" x14ac:dyDescent="0.25">
      <c r="A6" s="12" t="s">
        <v>2</v>
      </c>
      <c r="B6" s="13">
        <v>49.356495235828824</v>
      </c>
      <c r="C6" s="14">
        <v>28.689307908507992</v>
      </c>
      <c r="D6" s="14">
        <v>26.016142246830334</v>
      </c>
      <c r="E6" s="14">
        <v>21.875180373489918</v>
      </c>
      <c r="F6" s="14">
        <v>18.55591674491998</v>
      </c>
      <c r="G6" s="14">
        <v>11.319073482870337</v>
      </c>
      <c r="H6" s="14">
        <v>9.0140890956679307</v>
      </c>
      <c r="I6" s="14">
        <v>17.222194295691384</v>
      </c>
      <c r="J6" s="14">
        <v>19.978288876757183</v>
      </c>
      <c r="K6" s="14">
        <v>19.89964711347519</v>
      </c>
      <c r="L6" s="14">
        <v>20.451744071036359</v>
      </c>
      <c r="M6" s="14">
        <v>19.012342968607978</v>
      </c>
      <c r="N6" s="14">
        <v>23.696376157665352</v>
      </c>
      <c r="O6" s="14">
        <v>25.066006025187473</v>
      </c>
      <c r="P6" s="14">
        <v>26.791510945789948</v>
      </c>
      <c r="Q6" s="14">
        <v>27.475058552952714</v>
      </c>
      <c r="R6" s="14">
        <v>28.437355852691475</v>
      </c>
      <c r="S6" s="14">
        <v>28.816217383396268</v>
      </c>
      <c r="T6" s="14">
        <v>34.083706992963123</v>
      </c>
      <c r="U6" s="14">
        <v>35.999856877222825</v>
      </c>
      <c r="V6" s="14">
        <v>29.258942398327452</v>
      </c>
      <c r="W6" s="14">
        <v>26.618488484665054</v>
      </c>
      <c r="X6" s="14">
        <v>26.408853717192805</v>
      </c>
      <c r="Y6" s="14">
        <v>26.764531177356041</v>
      </c>
      <c r="Z6" s="14">
        <v>29.44444387293025</v>
      </c>
      <c r="AA6" s="14">
        <v>29.858083559612329</v>
      </c>
      <c r="AB6" s="14">
        <v>28.588017659829433</v>
      </c>
      <c r="AC6" s="14">
        <v>32.97982460292117</v>
      </c>
      <c r="AD6" s="14">
        <v>34.883578691347822</v>
      </c>
      <c r="AE6" s="14">
        <v>41.815953958228611</v>
      </c>
      <c r="AF6" s="14">
        <v>46.363130715704145</v>
      </c>
      <c r="AG6" s="14">
        <v>49.13958922745578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>
        <v>47.190053377512676</v>
      </c>
      <c r="D7" s="18">
        <v>32.131704135943636</v>
      </c>
      <c r="E7" s="18">
        <v>21.443747190922135</v>
      </c>
      <c r="F7" s="18">
        <v>26.06400990637411</v>
      </c>
      <c r="G7" s="18">
        <v>27.178951457771245</v>
      </c>
      <c r="H7" s="18">
        <v>33.006213545857861</v>
      </c>
      <c r="I7" s="18">
        <v>33.891562150805235</v>
      </c>
      <c r="J7" s="18">
        <v>36.585863957693356</v>
      </c>
      <c r="K7" s="18">
        <v>35.628558679608425</v>
      </c>
      <c r="L7" s="18">
        <v>39.935497201759013</v>
      </c>
      <c r="M7" s="18">
        <v>40.92538058618711</v>
      </c>
      <c r="N7" s="18">
        <v>39.726918449870524</v>
      </c>
      <c r="O7" s="18">
        <v>44.77307550692268</v>
      </c>
      <c r="P7" s="18">
        <v>44.580434835167871</v>
      </c>
      <c r="Q7" s="18">
        <v>47.738543209636973</v>
      </c>
      <c r="R7" s="18">
        <v>54.736637014232031</v>
      </c>
      <c r="S7" s="18">
        <v>64.883247073297383</v>
      </c>
      <c r="T7" s="18">
        <v>67.259481151408423</v>
      </c>
      <c r="U7" s="18">
        <v>73.34925642485112</v>
      </c>
      <c r="V7" s="18">
        <v>68.03026063099972</v>
      </c>
      <c r="W7" s="18">
        <v>71.760350466793483</v>
      </c>
      <c r="X7" s="18">
        <v>70.388939890052796</v>
      </c>
      <c r="Y7" s="18">
        <v>73.514685227244229</v>
      </c>
      <c r="Z7" s="18">
        <v>76.263188715848401</v>
      </c>
      <c r="AA7" s="18">
        <v>81.29083231630689</v>
      </c>
      <c r="AB7" s="18">
        <v>84.501951113447589</v>
      </c>
      <c r="AC7" s="18">
        <v>92.098989733369038</v>
      </c>
      <c r="AD7" s="18">
        <v>103.46943602141113</v>
      </c>
      <c r="AE7" s="18">
        <v>110.89783173348965</v>
      </c>
      <c r="AF7" s="18">
        <v>114.73079000374268</v>
      </c>
      <c r="AG7" s="18">
        <v>118.64767360216173</v>
      </c>
      <c r="AH7" s="18">
        <v>119.01388266246758</v>
      </c>
    </row>
    <row r="8" spans="1:34" x14ac:dyDescent="0.25">
      <c r="A8" s="12" t="s">
        <v>4</v>
      </c>
      <c r="B8" s="13">
        <v>42.922673246938288</v>
      </c>
      <c r="C8" s="14">
        <v>44.526460940063039</v>
      </c>
      <c r="D8" s="14">
        <v>46.376160239412485</v>
      </c>
      <c r="E8" s="14">
        <v>48.818274969989112</v>
      </c>
      <c r="F8" s="14" t="s">
        <v>1</v>
      </c>
      <c r="G8" s="14">
        <v>56.656742206746301</v>
      </c>
      <c r="H8" s="14">
        <v>56.37550629981618</v>
      </c>
      <c r="I8" s="14">
        <v>59.483996777795227</v>
      </c>
      <c r="J8" s="14" t="s">
        <v>1</v>
      </c>
      <c r="K8" s="14">
        <v>64.285294435642143</v>
      </c>
      <c r="L8" s="14">
        <v>62.33871826442067</v>
      </c>
      <c r="M8" s="14">
        <v>62.604253937214686</v>
      </c>
      <c r="N8" s="14">
        <v>44.628652243059783</v>
      </c>
      <c r="O8" s="14">
        <v>45.728330267623946</v>
      </c>
      <c r="P8" s="14">
        <v>45.041332590434067</v>
      </c>
      <c r="Q8" s="14">
        <v>42.383754297238497</v>
      </c>
      <c r="R8" s="14">
        <v>47.42898380886426</v>
      </c>
      <c r="S8" s="14">
        <v>26.272882151306352</v>
      </c>
      <c r="T8" s="14" t="s">
        <v>1</v>
      </c>
      <c r="U8" s="14">
        <v>21.891658020519799</v>
      </c>
      <c r="V8" s="14">
        <v>23.159895357186112</v>
      </c>
      <c r="W8" s="14">
        <v>20.735702793743151</v>
      </c>
      <c r="X8" s="14">
        <v>25.996341496077747</v>
      </c>
      <c r="Y8" s="14">
        <v>25.756602101061212</v>
      </c>
      <c r="Z8" s="14">
        <v>25.193953561291519</v>
      </c>
      <c r="AA8" s="14">
        <v>27.102542031800816</v>
      </c>
      <c r="AB8" s="14">
        <v>28.034083462181425</v>
      </c>
      <c r="AC8" s="14">
        <v>34.93891059532131</v>
      </c>
      <c r="AD8" s="14">
        <v>36.987137608931086</v>
      </c>
      <c r="AE8" s="14">
        <v>37.303887896354738</v>
      </c>
      <c r="AF8" s="14">
        <v>47.884458757468494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17.673421931734371</v>
      </c>
      <c r="F9" s="11">
        <v>22.75921096741471</v>
      </c>
      <c r="G9" s="11">
        <v>19.199136507094241</v>
      </c>
      <c r="H9" s="11">
        <v>16.762511300482444</v>
      </c>
      <c r="I9" s="11">
        <v>9.5782648157375174</v>
      </c>
      <c r="J9" s="11">
        <v>8.875440372110905</v>
      </c>
      <c r="K9" s="11">
        <v>10.734086899472196</v>
      </c>
      <c r="L9" s="11">
        <v>9.1722531624584533</v>
      </c>
      <c r="M9" s="11">
        <v>8.6720682126698865</v>
      </c>
      <c r="N9" s="11">
        <v>11.660298813405003</v>
      </c>
      <c r="O9" s="11">
        <v>12.568311185960445</v>
      </c>
      <c r="P9" s="11">
        <v>13.367802753139186</v>
      </c>
      <c r="Q9" s="11">
        <v>13.772254286073801</v>
      </c>
      <c r="R9" s="11">
        <v>17.808881135467839</v>
      </c>
      <c r="S9" s="11">
        <v>18.835992972504297</v>
      </c>
      <c r="T9" s="11">
        <v>30.724463635484597</v>
      </c>
      <c r="U9" s="11">
        <v>26.706294610979448</v>
      </c>
      <c r="V9" s="11">
        <v>28.012357585038561</v>
      </c>
      <c r="W9" s="11">
        <v>36.742916642238988</v>
      </c>
      <c r="X9" s="11">
        <v>38.173042186344055</v>
      </c>
      <c r="Y9" s="11">
        <v>34.187478395975781</v>
      </c>
      <c r="Z9" s="11">
        <v>38.66962325512435</v>
      </c>
      <c r="AA9" s="11">
        <v>38.364481416780897</v>
      </c>
      <c r="AB9" s="11">
        <v>39.253711822546293</v>
      </c>
      <c r="AC9" s="11">
        <v>44.301792184580286</v>
      </c>
      <c r="AD9" s="11">
        <v>50.731619107006999</v>
      </c>
      <c r="AE9" s="11">
        <v>54.56586253040453</v>
      </c>
      <c r="AF9" s="11">
        <v>55.768717165581982</v>
      </c>
      <c r="AG9" s="11">
        <v>61.309121498291603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59.935824933758596</v>
      </c>
      <c r="D10" s="14" t="s">
        <v>1</v>
      </c>
      <c r="E10" s="14">
        <v>66.091891622969854</v>
      </c>
      <c r="F10" s="14" t="s">
        <v>1</v>
      </c>
      <c r="G10" s="14">
        <v>60.343227559685538</v>
      </c>
      <c r="H10" s="14" t="s">
        <v>1</v>
      </c>
      <c r="I10" s="14">
        <v>61.618518867969968</v>
      </c>
      <c r="J10" s="14">
        <v>63.036874456071956</v>
      </c>
      <c r="K10" s="14">
        <v>66.749082857236402</v>
      </c>
      <c r="L10" s="14">
        <v>70.480415981026965</v>
      </c>
      <c r="M10" s="14">
        <v>68.590631669069623</v>
      </c>
      <c r="N10" s="14">
        <v>73.548445126959237</v>
      </c>
      <c r="O10" s="14">
        <v>70.192336025858239</v>
      </c>
      <c r="P10" s="14">
        <v>73.837940219812154</v>
      </c>
      <c r="Q10" s="14">
        <v>77.766794323936423</v>
      </c>
      <c r="R10" s="14">
        <v>81.283595143332889</v>
      </c>
      <c r="S10" s="14">
        <v>80.21695199254485</v>
      </c>
      <c r="T10" s="14">
        <v>82.928796574135689</v>
      </c>
      <c r="U10" s="14">
        <v>95.977985034246473</v>
      </c>
      <c r="V10" s="14">
        <v>102.25977644878314</v>
      </c>
      <c r="W10" s="14">
        <v>98.559280529230733</v>
      </c>
      <c r="X10" s="14">
        <v>95.548043248550087</v>
      </c>
      <c r="Y10" s="14">
        <v>89.699901289770366</v>
      </c>
      <c r="Z10" s="14">
        <v>86.341154860592198</v>
      </c>
      <c r="AA10" s="14">
        <v>73.518002999994877</v>
      </c>
      <c r="AB10" s="14">
        <v>71.681603646558386</v>
      </c>
      <c r="AC10" s="14">
        <v>81.949769129354735</v>
      </c>
      <c r="AD10" s="14">
        <v>82.19234015576221</v>
      </c>
      <c r="AE10" s="14">
        <v>85.137231603957645</v>
      </c>
      <c r="AF10" s="14">
        <v>87.453249735774904</v>
      </c>
      <c r="AG10" s="14">
        <v>90.483186213036319</v>
      </c>
      <c r="AH10" s="14" t="s">
        <v>1</v>
      </c>
    </row>
    <row r="11" spans="1:34" x14ac:dyDescent="0.25">
      <c r="A11" s="9" t="s">
        <v>7</v>
      </c>
      <c r="B11" s="10">
        <v>90.231182237584434</v>
      </c>
      <c r="C11" s="11">
        <v>86.541748127787457</v>
      </c>
      <c r="D11" s="11">
        <v>81.611177689783432</v>
      </c>
      <c r="E11" s="11">
        <v>86.001386310949258</v>
      </c>
      <c r="F11" s="11">
        <v>84.47182290795395</v>
      </c>
      <c r="G11" s="11">
        <v>88.003220854423844</v>
      </c>
      <c r="H11" s="11">
        <v>86.146195181206139</v>
      </c>
      <c r="I11" s="11">
        <v>78.166819156025952</v>
      </c>
      <c r="J11" s="11">
        <v>77.769382793979446</v>
      </c>
      <c r="K11" s="11">
        <v>78.020992764336896</v>
      </c>
      <c r="L11" s="11">
        <v>82.386045020184866</v>
      </c>
      <c r="M11" s="11">
        <v>83.757140069860355</v>
      </c>
      <c r="N11" s="11">
        <v>89.67795771638437</v>
      </c>
      <c r="O11" s="11">
        <v>85.921018371989476</v>
      </c>
      <c r="P11" s="11">
        <v>87.093680722277526</v>
      </c>
      <c r="Q11" s="11">
        <v>94.222501214701438</v>
      </c>
      <c r="R11" s="11">
        <v>94.523323841850896</v>
      </c>
      <c r="S11" s="11">
        <v>98.760159844663846</v>
      </c>
      <c r="T11" s="11">
        <v>100.61460127886271</v>
      </c>
      <c r="U11" s="11">
        <v>108.50704964742826</v>
      </c>
      <c r="V11" s="11">
        <v>91.341624616984021</v>
      </c>
      <c r="W11" s="11">
        <v>93.263899974333029</v>
      </c>
      <c r="X11" s="11">
        <v>93.323743083047034</v>
      </c>
      <c r="Y11" s="11">
        <v>96.652385652749814</v>
      </c>
      <c r="Z11" s="11">
        <v>95.742110945664734</v>
      </c>
      <c r="AA11" s="11" t="s">
        <v>1</v>
      </c>
      <c r="AB11" s="11">
        <v>99.365367600290284</v>
      </c>
      <c r="AC11" s="11">
        <v>99.340188212564868</v>
      </c>
      <c r="AD11" s="11">
        <v>103.28472370864246</v>
      </c>
      <c r="AE11" s="11">
        <v>113.3907943322062</v>
      </c>
      <c r="AF11" s="11">
        <v>106.13136193914995</v>
      </c>
      <c r="AG11" s="11">
        <v>110.78683302173565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24.847279358418316</v>
      </c>
      <c r="O12" s="14">
        <v>27.16681827180285</v>
      </c>
      <c r="P12" s="14">
        <v>29.22773299938493</v>
      </c>
      <c r="Q12" s="14">
        <v>29.751002615165969</v>
      </c>
      <c r="R12" s="14">
        <v>32.393671463868529</v>
      </c>
      <c r="S12" s="14">
        <v>35.748871624876735</v>
      </c>
      <c r="T12" s="14">
        <v>43.860510939662831</v>
      </c>
      <c r="U12" s="14">
        <v>41.127139001871853</v>
      </c>
      <c r="V12" s="14">
        <v>36.390241300591292</v>
      </c>
      <c r="W12" s="14">
        <v>39.123955947616466</v>
      </c>
      <c r="X12" s="14">
        <v>39.455867569559345</v>
      </c>
      <c r="Y12" s="14">
        <v>37.364218536204305</v>
      </c>
      <c r="Z12" s="14">
        <v>39.081314561246444</v>
      </c>
      <c r="AA12" s="14">
        <v>38.689091476582661</v>
      </c>
      <c r="AB12" s="14">
        <v>38.786253849622405</v>
      </c>
      <c r="AC12" s="14">
        <v>45.305689605232345</v>
      </c>
      <c r="AD12" s="14">
        <v>47.959389687273315</v>
      </c>
      <c r="AE12" s="14">
        <v>52.938149067575786</v>
      </c>
      <c r="AF12" s="14">
        <v>58.639265890873872</v>
      </c>
      <c r="AG12" s="14">
        <v>65.041050207449757</v>
      </c>
      <c r="AH12" s="14" t="s">
        <v>1</v>
      </c>
    </row>
    <row r="13" spans="1:34" x14ac:dyDescent="0.25">
      <c r="A13" s="9" t="s">
        <v>9</v>
      </c>
      <c r="B13" s="10">
        <v>12.008768239317259</v>
      </c>
      <c r="C13" s="11">
        <v>12.104037040705405</v>
      </c>
      <c r="D13" s="11">
        <v>11.794484981554758</v>
      </c>
      <c r="E13" s="11">
        <v>12.685687961061532</v>
      </c>
      <c r="F13" s="11">
        <v>15.116268676914476</v>
      </c>
      <c r="G13" s="11">
        <v>14.972135067304054</v>
      </c>
      <c r="H13" s="11">
        <v>16.706898720620487</v>
      </c>
      <c r="I13" s="11">
        <v>16.659584347363861</v>
      </c>
      <c r="J13" s="11">
        <v>16.794706085155173</v>
      </c>
      <c r="K13" s="11">
        <v>15.115944759425172</v>
      </c>
      <c r="L13" s="11">
        <v>22.862670144630645</v>
      </c>
      <c r="M13" s="11">
        <v>24.149946960006201</v>
      </c>
      <c r="N13" s="11">
        <v>29.438785244765121</v>
      </c>
      <c r="O13" s="11">
        <v>30.980320037223397</v>
      </c>
      <c r="P13" s="11">
        <v>31.948824903379965</v>
      </c>
      <c r="Q13" s="11">
        <v>31.850268918444165</v>
      </c>
      <c r="R13" s="11">
        <v>28.733495317594986</v>
      </c>
      <c r="S13" s="11">
        <v>35.323833992037841</v>
      </c>
      <c r="T13" s="11">
        <v>37.563092070099245</v>
      </c>
      <c r="U13" s="11">
        <v>31.9977701401749</v>
      </c>
      <c r="V13" s="11">
        <v>31.160079430387629</v>
      </c>
      <c r="W13" s="11">
        <v>32.546727997752804</v>
      </c>
      <c r="X13" s="11">
        <v>32.52349633231541</v>
      </c>
      <c r="Y13" s="11">
        <v>32.240441699703744</v>
      </c>
      <c r="Z13" s="11">
        <v>32.105089232918097</v>
      </c>
      <c r="AA13" s="11">
        <v>33.657296957249535</v>
      </c>
      <c r="AB13" s="11">
        <v>33.472074127241868</v>
      </c>
      <c r="AC13" s="11">
        <v>33.930477733061721</v>
      </c>
      <c r="AD13" s="11">
        <v>36.418646061624017</v>
      </c>
      <c r="AE13" s="11">
        <v>36.155400475682548</v>
      </c>
      <c r="AF13" s="11" t="s">
        <v>1</v>
      </c>
      <c r="AG13" s="11">
        <v>36.63250059644691</v>
      </c>
      <c r="AH13" s="11" t="s">
        <v>1</v>
      </c>
    </row>
    <row r="14" spans="1:34" x14ac:dyDescent="0.25">
      <c r="A14" s="12" t="s">
        <v>10</v>
      </c>
      <c r="B14" s="13">
        <v>45.127151650531616</v>
      </c>
      <c r="C14" s="14">
        <v>49.029877989195001</v>
      </c>
      <c r="D14" s="14">
        <v>47.436118285954109</v>
      </c>
      <c r="E14" s="14">
        <v>44.609443585287345</v>
      </c>
      <c r="F14" s="14">
        <v>42.589357029630889</v>
      </c>
      <c r="G14" s="14">
        <v>42.534928262599585</v>
      </c>
      <c r="H14" s="14">
        <v>41.095674416278477</v>
      </c>
      <c r="I14" s="14">
        <v>42.696104786095859</v>
      </c>
      <c r="J14" s="14">
        <v>48.122994388129186</v>
      </c>
      <c r="K14" s="14">
        <v>45.671783617077907</v>
      </c>
      <c r="L14" s="14">
        <v>47.936239825516019</v>
      </c>
      <c r="M14" s="14">
        <v>46.624930643465099</v>
      </c>
      <c r="N14" s="14">
        <v>49.355589389655727</v>
      </c>
      <c r="O14" s="14">
        <v>49.66782246958865</v>
      </c>
      <c r="P14" s="14">
        <v>48.720993579775708</v>
      </c>
      <c r="Q14" s="14">
        <v>49.372672121256997</v>
      </c>
      <c r="R14" s="14">
        <v>52.450295143002457</v>
      </c>
      <c r="S14" s="14">
        <v>48.385722587938275</v>
      </c>
      <c r="T14" s="14">
        <v>43.377361078658609</v>
      </c>
      <c r="U14" s="14">
        <v>45.459080382777344</v>
      </c>
      <c r="V14" s="14">
        <v>49.674416187508911</v>
      </c>
      <c r="W14" s="14">
        <v>51.425145701724929</v>
      </c>
      <c r="X14" s="14">
        <v>59.500102603477956</v>
      </c>
      <c r="Y14" s="14">
        <v>56.98538393355247</v>
      </c>
      <c r="Z14" s="14">
        <v>58.153459735604429</v>
      </c>
      <c r="AA14" s="14">
        <v>56.402925268805973</v>
      </c>
      <c r="AB14" s="14">
        <v>60.485060501446924</v>
      </c>
      <c r="AC14" s="14">
        <v>60.429561510559878</v>
      </c>
      <c r="AD14" s="14">
        <v>67.114924457062102</v>
      </c>
      <c r="AE14" s="14">
        <v>73.52650497147927</v>
      </c>
      <c r="AF14" s="14">
        <v>74.587489775723299</v>
      </c>
      <c r="AG14" s="14">
        <v>83.877453184127674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19.593288593678661</v>
      </c>
      <c r="D15" s="11">
        <v>21.597812428977775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20.088095946474859</v>
      </c>
      <c r="K15" s="11">
        <v>20.049125998587115</v>
      </c>
      <c r="L15" s="11">
        <v>20.907906804857983</v>
      </c>
      <c r="M15" s="11">
        <v>22.457451301271657</v>
      </c>
      <c r="N15" s="11">
        <v>24.40142458701828</v>
      </c>
      <c r="O15" s="11">
        <v>26.992496008474163</v>
      </c>
      <c r="P15" s="11">
        <v>30.009238075153245</v>
      </c>
      <c r="Q15" s="11">
        <v>29.826688015631074</v>
      </c>
      <c r="R15" s="11">
        <v>30.521989964005634</v>
      </c>
      <c r="S15" s="11">
        <v>29.393387412785302</v>
      </c>
      <c r="T15" s="11">
        <v>27.875525075625958</v>
      </c>
      <c r="U15" s="11">
        <v>29.19154460312852</v>
      </c>
      <c r="V15" s="11">
        <v>26.573762863699113</v>
      </c>
      <c r="W15" s="11">
        <v>22.910275301770405</v>
      </c>
      <c r="X15" s="11">
        <v>20.029465805332777</v>
      </c>
      <c r="Y15" s="11">
        <v>20.10284053144817</v>
      </c>
      <c r="Z15" s="11">
        <v>18.319712364894581</v>
      </c>
      <c r="AA15" s="11">
        <v>18.668457618574507</v>
      </c>
      <c r="AB15" s="11">
        <v>18.959774008667075</v>
      </c>
      <c r="AC15" s="11">
        <v>19.352461891400651</v>
      </c>
      <c r="AD15" s="11">
        <v>19.305209998910794</v>
      </c>
      <c r="AE15" s="11">
        <v>21.221880242342678</v>
      </c>
      <c r="AF15" s="11">
        <v>19.167382281629301</v>
      </c>
      <c r="AG15" s="11">
        <v>20.306637936487583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16.537689097811768</v>
      </c>
      <c r="M16" s="14">
        <v>20.319095192153966</v>
      </c>
      <c r="N16" s="14">
        <v>18.335054783123347</v>
      </c>
      <c r="O16" s="14">
        <v>17.380689713938935</v>
      </c>
      <c r="P16" s="14">
        <v>19.284731984093806</v>
      </c>
      <c r="Q16" s="14">
        <v>22.09194309104701</v>
      </c>
      <c r="R16" s="14">
        <v>20.545651574541388</v>
      </c>
      <c r="S16" s="14">
        <v>18.657470337584055</v>
      </c>
      <c r="T16" s="14">
        <v>25.970358239796045</v>
      </c>
      <c r="U16" s="14">
        <v>23.959377960647181</v>
      </c>
      <c r="V16" s="14">
        <v>18.454031618400073</v>
      </c>
      <c r="W16" s="14">
        <v>21.229518389558386</v>
      </c>
      <c r="X16" s="14">
        <v>22.519174053358498</v>
      </c>
      <c r="Y16" s="14">
        <v>22.415678124246142</v>
      </c>
      <c r="Z16" s="14">
        <v>25.87607692667228</v>
      </c>
      <c r="AA16" s="14">
        <v>26.621130719519428</v>
      </c>
      <c r="AB16" s="14">
        <v>30.805639024393987</v>
      </c>
      <c r="AC16" s="14">
        <v>35.827077097134662</v>
      </c>
      <c r="AD16" s="14">
        <v>31.716307598128925</v>
      </c>
      <c r="AE16" s="14">
        <v>35.322251743859148</v>
      </c>
      <c r="AF16" s="14">
        <v>35.307524128631769</v>
      </c>
      <c r="AG16" s="14">
        <v>38.613501389053397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8.7393033123260082</v>
      </c>
      <c r="H17" s="11">
        <v>7.7882238127275212</v>
      </c>
      <c r="I17" s="11">
        <v>6.739852900425471</v>
      </c>
      <c r="J17" s="11">
        <v>5.6274182269806712</v>
      </c>
      <c r="K17" s="11">
        <v>5.4462737118170006</v>
      </c>
      <c r="L17" s="11">
        <v>4.6754428802652601</v>
      </c>
      <c r="M17" s="11">
        <v>5.3782132208385667</v>
      </c>
      <c r="N17" s="11">
        <v>4.5772517179271084</v>
      </c>
      <c r="O17" s="11">
        <v>6.4285517979693534</v>
      </c>
      <c r="P17" s="11">
        <v>4.8153099626923677</v>
      </c>
      <c r="Q17" s="11">
        <v>8.4748389451750885</v>
      </c>
      <c r="R17" s="11">
        <v>10.803315343722989</v>
      </c>
      <c r="S17" s="11">
        <v>14.457999822992647</v>
      </c>
      <c r="T17" s="11">
        <v>18.174780828917843</v>
      </c>
      <c r="U17" s="11">
        <v>10.944786515797079</v>
      </c>
      <c r="V17" s="11">
        <v>9.0127067109361914</v>
      </c>
      <c r="W17" s="11">
        <v>9.9102814923678526</v>
      </c>
      <c r="X17" s="11">
        <v>11.661681948663658</v>
      </c>
      <c r="Y17" s="11">
        <v>12.408997393874724</v>
      </c>
      <c r="Z17" s="11">
        <v>14.369590575177067</v>
      </c>
      <c r="AA17" s="11">
        <v>16.229591095349679</v>
      </c>
      <c r="AB17" s="11">
        <v>21.907092725308516</v>
      </c>
      <c r="AC17" s="11">
        <v>18.671084045535551</v>
      </c>
      <c r="AD17" s="11">
        <v>18.07257397178509</v>
      </c>
      <c r="AE17" s="11">
        <v>15.613189594531176</v>
      </c>
      <c r="AF17" s="11">
        <v>19.912580398814324</v>
      </c>
      <c r="AG17" s="11">
        <v>18.479206715358387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51.723531517216692</v>
      </c>
      <c r="M18" s="14" t="s">
        <v>1</v>
      </c>
      <c r="N18" s="14" t="s">
        <v>1</v>
      </c>
      <c r="O18" s="14">
        <v>82.937462964287306</v>
      </c>
      <c r="P18" s="14" t="s">
        <v>1</v>
      </c>
      <c r="Q18" s="14">
        <v>113.30726617895424</v>
      </c>
      <c r="R18" s="14" t="s">
        <v>1</v>
      </c>
      <c r="S18" s="14">
        <v>159.06686664630709</v>
      </c>
      <c r="T18" s="14" t="s">
        <v>1</v>
      </c>
      <c r="U18" s="14">
        <v>194.94287146320002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330.69968324462695</v>
      </c>
      <c r="AA18" s="14">
        <v>344.01562568158795</v>
      </c>
      <c r="AB18" s="14">
        <v>317.57660935104201</v>
      </c>
      <c r="AC18" s="14">
        <v>289.02251284087299</v>
      </c>
      <c r="AD18" s="14">
        <v>299.3588285380759</v>
      </c>
      <c r="AE18" s="14">
        <v>279.74319660698723</v>
      </c>
      <c r="AF18" s="14">
        <v>282.71885145510862</v>
      </c>
      <c r="AG18" s="14">
        <v>280.58854175696121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>
        <v>15.065301420507021</v>
      </c>
      <c r="D19" s="11">
        <v>15.39191147601967</v>
      </c>
      <c r="E19" s="11">
        <v>12.949439035227929</v>
      </c>
      <c r="F19" s="11">
        <v>15.177601415607723</v>
      </c>
      <c r="G19" s="11">
        <v>11.423371728777392</v>
      </c>
      <c r="H19" s="11">
        <v>11.408351001613292</v>
      </c>
      <c r="I19" s="11">
        <v>12.745081695872264</v>
      </c>
      <c r="J19" s="11">
        <v>17.905556253856879</v>
      </c>
      <c r="K19" s="11">
        <v>19.524329679688201</v>
      </c>
      <c r="L19" s="11">
        <v>19.385773996754214</v>
      </c>
      <c r="M19" s="11">
        <v>24.233866729871576</v>
      </c>
      <c r="N19" s="11">
        <v>40.674856179124106</v>
      </c>
      <c r="O19" s="11">
        <v>39.561092463729771</v>
      </c>
      <c r="P19" s="11">
        <v>35.694906788213451</v>
      </c>
      <c r="Q19" s="11">
        <v>37.049745653368696</v>
      </c>
      <c r="R19" s="11">
        <v>35.842831581605431</v>
      </c>
      <c r="S19" s="11">
        <v>35.529443534083121</v>
      </c>
      <c r="T19" s="11">
        <v>37.857367687950045</v>
      </c>
      <c r="U19" s="11">
        <v>37.244858573007484</v>
      </c>
      <c r="V19" s="11">
        <v>35.346882432104479</v>
      </c>
      <c r="W19" s="11">
        <v>33.21986292234363</v>
      </c>
      <c r="X19" s="11">
        <v>33.170306913387009</v>
      </c>
      <c r="Y19" s="11">
        <v>38.659098973412696</v>
      </c>
      <c r="Z19" s="11">
        <v>36.177971510914126</v>
      </c>
      <c r="AA19" s="11">
        <v>36.471157892702188</v>
      </c>
      <c r="AB19" s="11">
        <v>36.513964746156852</v>
      </c>
      <c r="AC19" s="11">
        <v>40.972681985692397</v>
      </c>
      <c r="AD19" s="11">
        <v>43.029122606640598</v>
      </c>
      <c r="AE19" s="11">
        <v>42.601647090464766</v>
      </c>
      <c r="AF19" s="11">
        <v>47.787087556564309</v>
      </c>
      <c r="AG19" s="11">
        <v>55.722986085501148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3.0238739328297553</v>
      </c>
      <c r="O20" s="14" t="s">
        <v>1</v>
      </c>
      <c r="P20" s="14">
        <v>1.995516953309336</v>
      </c>
      <c r="Q20" s="14">
        <v>4.6345088280022679</v>
      </c>
      <c r="R20" s="14">
        <v>3.9544726959758392</v>
      </c>
      <c r="S20" s="14">
        <v>1.2474759643266828</v>
      </c>
      <c r="T20" s="14">
        <v>4.0235770125835115</v>
      </c>
      <c r="U20" s="14">
        <v>3.9659540435374083</v>
      </c>
      <c r="V20" s="14">
        <v>2.8496374506228248</v>
      </c>
      <c r="W20" s="14">
        <v>3.0492230297248861</v>
      </c>
      <c r="X20" s="14">
        <v>2.9231494645736693</v>
      </c>
      <c r="Y20" s="14">
        <v>2.185634840600351</v>
      </c>
      <c r="Z20" s="14">
        <v>2.4164488947469862</v>
      </c>
      <c r="AA20" s="14">
        <v>9.203533175998194</v>
      </c>
      <c r="AB20" s="14">
        <v>2.228334533244777</v>
      </c>
      <c r="AC20" s="14">
        <v>2.1508277198975372</v>
      </c>
      <c r="AD20" s="14">
        <v>2.8765807259113014</v>
      </c>
      <c r="AE20" s="14">
        <v>2.5864969247225904</v>
      </c>
      <c r="AF20" s="14">
        <v>2.5710586927014174</v>
      </c>
      <c r="AG20" s="14">
        <v>3.6770615309878085</v>
      </c>
      <c r="AH20" s="14" t="s">
        <v>1</v>
      </c>
    </row>
    <row r="21" spans="1:34" x14ac:dyDescent="0.25">
      <c r="A21" s="9" t="s">
        <v>17</v>
      </c>
      <c r="B21" s="10">
        <v>55.802998157160154</v>
      </c>
      <c r="C21" s="11">
        <v>68.811155559587888</v>
      </c>
      <c r="D21" s="11">
        <v>65.690630098457746</v>
      </c>
      <c r="E21" s="11">
        <v>68.837893820857673</v>
      </c>
      <c r="F21" s="11">
        <v>69.400776422533497</v>
      </c>
      <c r="G21" s="11">
        <v>73.134999194637018</v>
      </c>
      <c r="H21" s="11">
        <v>74.85658914603836</v>
      </c>
      <c r="I21" s="11">
        <v>74.287965830669265</v>
      </c>
      <c r="J21" s="11">
        <v>77.597124538452533</v>
      </c>
      <c r="K21" s="11">
        <v>79.319861339532608</v>
      </c>
      <c r="L21" s="11">
        <v>83.073866619771579</v>
      </c>
      <c r="M21" s="11">
        <v>86.486875789388932</v>
      </c>
      <c r="N21" s="11">
        <v>90.531830985812874</v>
      </c>
      <c r="O21" s="11">
        <v>92.359442062815546</v>
      </c>
      <c r="P21" s="11">
        <v>95.919234850028033</v>
      </c>
      <c r="Q21" s="11">
        <v>90.673326876841244</v>
      </c>
      <c r="R21" s="11">
        <v>95.742589994902957</v>
      </c>
      <c r="S21" s="11">
        <v>101.48690389472399</v>
      </c>
      <c r="T21" s="11">
        <v>116.6340482062129</v>
      </c>
      <c r="U21" s="11">
        <v>125.12170553026284</v>
      </c>
      <c r="V21" s="11">
        <v>136.32468085489745</v>
      </c>
      <c r="W21" s="11">
        <v>146.56965191742478</v>
      </c>
      <c r="X21" s="11">
        <v>148.60814383862967</v>
      </c>
      <c r="Y21" s="11">
        <v>157.63153734099058</v>
      </c>
      <c r="Z21" s="11">
        <v>162.33933962402301</v>
      </c>
      <c r="AA21" s="11">
        <v>160.49373552544881</v>
      </c>
      <c r="AB21" s="11">
        <v>168.4090292123183</v>
      </c>
      <c r="AC21" s="11">
        <v>180.99656621140173</v>
      </c>
      <c r="AD21" s="11">
        <v>192.38594994044195</v>
      </c>
      <c r="AE21" s="11">
        <v>205.7812097165818</v>
      </c>
      <c r="AF21" s="11">
        <v>214.19266577163643</v>
      </c>
      <c r="AG21" s="11">
        <v>230.83508407938589</v>
      </c>
      <c r="AH21" s="11" t="s">
        <v>1</v>
      </c>
    </row>
    <row r="22" spans="1:34" x14ac:dyDescent="0.25">
      <c r="A22" s="12" t="s">
        <v>18</v>
      </c>
      <c r="B22" s="13">
        <v>49.855340932403529</v>
      </c>
      <c r="C22" s="14">
        <v>53.393285753357659</v>
      </c>
      <c r="D22" s="14">
        <v>53.284899740448346</v>
      </c>
      <c r="E22" s="14">
        <v>53.592287391502502</v>
      </c>
      <c r="F22" s="14">
        <v>56.254699615802878</v>
      </c>
      <c r="G22" s="14">
        <v>56.792210302720058</v>
      </c>
      <c r="H22" s="14">
        <v>59.127636687503539</v>
      </c>
      <c r="I22" s="14">
        <v>58.443715568230473</v>
      </c>
      <c r="J22" s="14">
        <v>59.942289577243571</v>
      </c>
      <c r="K22" s="14">
        <v>49.518715192073451</v>
      </c>
      <c r="L22" s="14" t="s">
        <v>1</v>
      </c>
      <c r="M22" s="14">
        <v>50.913053359658392</v>
      </c>
      <c r="N22" s="14" t="s">
        <v>1</v>
      </c>
      <c r="O22" s="14">
        <v>55.629058347057558</v>
      </c>
      <c r="P22" s="14" t="s">
        <v>1</v>
      </c>
      <c r="Q22" s="14">
        <v>55.61599833563038</v>
      </c>
      <c r="R22" s="14" t="s">
        <v>1</v>
      </c>
      <c r="S22" s="14">
        <v>58.964704390792114</v>
      </c>
      <c r="T22" s="14" t="s">
        <v>1</v>
      </c>
      <c r="U22" s="14">
        <v>49.284754841341282</v>
      </c>
      <c r="V22" s="14" t="s">
        <v>1</v>
      </c>
      <c r="W22" s="14">
        <v>55.57920973860363</v>
      </c>
      <c r="X22" s="14">
        <v>62.014430214400249</v>
      </c>
      <c r="Y22" s="14">
        <v>48.910981424588044</v>
      </c>
      <c r="Z22" s="14">
        <v>50.917117558289775</v>
      </c>
      <c r="AA22" s="14">
        <v>50.026490556047619</v>
      </c>
      <c r="AB22" s="14">
        <v>51.812515957129129</v>
      </c>
      <c r="AC22" s="14">
        <v>51.197390692931393</v>
      </c>
      <c r="AD22" s="14">
        <v>54.455242381467905</v>
      </c>
      <c r="AE22" s="14">
        <v>57.109835177801848</v>
      </c>
      <c r="AF22" s="14">
        <v>59.742084867939191</v>
      </c>
      <c r="AG22" s="14">
        <v>62.460535756080851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11.588056487823838</v>
      </c>
      <c r="G23" s="11">
        <v>12.439359194500158</v>
      </c>
      <c r="H23" s="11">
        <v>12.537890047189078</v>
      </c>
      <c r="I23" s="11">
        <v>15.150747986508815</v>
      </c>
      <c r="J23" s="11">
        <v>15.456525976567777</v>
      </c>
      <c r="K23" s="11">
        <v>16.763811838843733</v>
      </c>
      <c r="L23" s="11">
        <v>19.276216158871652</v>
      </c>
      <c r="M23" s="11">
        <v>17.476368752992386</v>
      </c>
      <c r="N23" s="11">
        <v>20.386557804463777</v>
      </c>
      <c r="O23" s="11">
        <v>21.214584638300671</v>
      </c>
      <c r="P23" s="11">
        <v>22.336275302150423</v>
      </c>
      <c r="Q23" s="11">
        <v>21.990705374311506</v>
      </c>
      <c r="R23" s="11">
        <v>24.104960054852018</v>
      </c>
      <c r="S23" s="11">
        <v>26.26707171096783</v>
      </c>
      <c r="T23" s="11">
        <v>33.376722261011487</v>
      </c>
      <c r="U23" s="11">
        <v>38.407230486288618</v>
      </c>
      <c r="V23" s="11">
        <v>45.4849371880292</v>
      </c>
      <c r="W23" s="11">
        <v>45.240541839135417</v>
      </c>
      <c r="X23" s="11">
        <v>46.891522548297218</v>
      </c>
      <c r="Y23" s="11">
        <v>46.526921544266365</v>
      </c>
      <c r="Z23" s="11">
        <v>44.519675094955986</v>
      </c>
      <c r="AA23" s="11">
        <v>48.122457136101396</v>
      </c>
      <c r="AB23" s="11">
        <v>5.7673733509015292</v>
      </c>
      <c r="AC23" s="11">
        <v>6.0584295253327847</v>
      </c>
      <c r="AD23" s="11">
        <v>6.3591073498696167</v>
      </c>
      <c r="AE23" s="11">
        <v>5.0788606746403024</v>
      </c>
      <c r="AF23" s="11">
        <v>7.9490864453526724</v>
      </c>
      <c r="AG23" s="11">
        <v>9.1251006552460261</v>
      </c>
      <c r="AH23" s="11" t="s">
        <v>1</v>
      </c>
    </row>
    <row r="24" spans="1:34" x14ac:dyDescent="0.25">
      <c r="A24" s="12" t="s">
        <v>20</v>
      </c>
      <c r="B24" s="13">
        <v>13.309867196160388</v>
      </c>
      <c r="C24" s="14">
        <v>13.635405562990787</v>
      </c>
      <c r="D24" s="14">
        <v>13.528099238310388</v>
      </c>
      <c r="E24" s="14">
        <v>14.404063496185266</v>
      </c>
      <c r="F24" s="14">
        <v>15.290835930782261</v>
      </c>
      <c r="G24" s="14">
        <v>18.283474260972671</v>
      </c>
      <c r="H24" s="14">
        <v>18.698359555078529</v>
      </c>
      <c r="I24" s="14">
        <v>19.04827025596531</v>
      </c>
      <c r="J24" s="14">
        <v>24.966200594270759</v>
      </c>
      <c r="K24" s="14">
        <v>31.060705630914715</v>
      </c>
      <c r="L24" s="14">
        <v>29.965507983779997</v>
      </c>
      <c r="M24" s="14">
        <v>28.525059492176791</v>
      </c>
      <c r="N24" s="14">
        <v>25.106373987429851</v>
      </c>
      <c r="O24" s="14">
        <v>21.888922260128574</v>
      </c>
      <c r="P24" s="14">
        <v>22.062461680649253</v>
      </c>
      <c r="Q24" s="14">
        <v>22.851962246851294</v>
      </c>
      <c r="R24" s="14">
        <v>24.230263395652507</v>
      </c>
      <c r="S24" s="14">
        <v>24.497108426795808</v>
      </c>
      <c r="T24" s="14">
        <v>25.9366564328895</v>
      </c>
      <c r="U24" s="14">
        <v>27.189109790291926</v>
      </c>
      <c r="V24" s="14">
        <v>24.737443721360666</v>
      </c>
      <c r="W24" s="14">
        <v>25.096254526785014</v>
      </c>
      <c r="X24" s="14">
        <v>16.445623979994551</v>
      </c>
      <c r="Y24" s="14">
        <v>20.259649488892887</v>
      </c>
      <c r="Z24" s="14">
        <v>20.329181680550914</v>
      </c>
      <c r="AA24" s="14">
        <v>19.512062195727886</v>
      </c>
      <c r="AB24" s="14">
        <v>16.556287553481905</v>
      </c>
      <c r="AC24" s="14">
        <v>19.010297330762636</v>
      </c>
      <c r="AD24" s="14">
        <v>18.977115085316353</v>
      </c>
      <c r="AE24" s="14">
        <v>21.696186319500914</v>
      </c>
      <c r="AF24" s="14">
        <v>23.003222372991225</v>
      </c>
      <c r="AG24" s="14">
        <v>23.457821721843921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26.227542274317351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27.436166630384282</v>
      </c>
      <c r="K25" s="11" t="s">
        <v>1</v>
      </c>
      <c r="L25" s="11" t="s">
        <v>1</v>
      </c>
      <c r="M25" s="11" t="s">
        <v>1</v>
      </c>
      <c r="N25" s="11">
        <v>32.490870168947851</v>
      </c>
      <c r="O25" s="11" t="s">
        <v>1</v>
      </c>
      <c r="P25" s="11">
        <v>32.946964039025993</v>
      </c>
      <c r="Q25" s="11" t="s">
        <v>1</v>
      </c>
      <c r="R25" s="11">
        <v>40.261206809079404</v>
      </c>
      <c r="S25" s="11">
        <v>43.434970730314163</v>
      </c>
      <c r="T25" s="11" t="s">
        <v>1</v>
      </c>
      <c r="U25" s="11">
        <v>49.822653930048219</v>
      </c>
      <c r="V25" s="11" t="s">
        <v>1</v>
      </c>
      <c r="W25" s="11">
        <v>54.959211245323864</v>
      </c>
      <c r="X25" s="11" t="s">
        <v>1</v>
      </c>
      <c r="Y25" s="11">
        <v>55.525157246818324</v>
      </c>
      <c r="Z25" s="11" t="s">
        <v>1</v>
      </c>
      <c r="AA25" s="11">
        <v>60.187054721606813</v>
      </c>
      <c r="AB25" s="11" t="s">
        <v>1</v>
      </c>
      <c r="AC25" s="11">
        <v>96.5981441553661</v>
      </c>
      <c r="AD25" s="11" t="s">
        <v>1</v>
      </c>
      <c r="AE25" s="11">
        <v>110.88228979494838</v>
      </c>
      <c r="AF25" s="11" t="s">
        <v>1</v>
      </c>
      <c r="AG25" s="11">
        <v>114.18535493121854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7.3792226663604428</v>
      </c>
      <c r="F26" s="14">
        <v>5.1660903527421178</v>
      </c>
      <c r="G26" s="14">
        <v>7.2785908743440215</v>
      </c>
      <c r="H26" s="14">
        <v>7.3765358632487255</v>
      </c>
      <c r="I26" s="14">
        <v>3.9890759458936662</v>
      </c>
      <c r="J26" s="14">
        <v>4.4355692148902017</v>
      </c>
      <c r="K26" s="14">
        <v>3.0555746897330271</v>
      </c>
      <c r="L26" s="14">
        <v>2.9069995175891123</v>
      </c>
      <c r="M26" s="14">
        <v>4.7813439299042191</v>
      </c>
      <c r="N26" s="14">
        <v>5.1726465790242795</v>
      </c>
      <c r="O26" s="14">
        <v>7.661727328892983</v>
      </c>
      <c r="P26" s="14">
        <v>9.4703077118820538</v>
      </c>
      <c r="Q26" s="14">
        <v>10.841579270552735</v>
      </c>
      <c r="R26" s="14">
        <v>13.975061250395511</v>
      </c>
      <c r="S26" s="14">
        <v>20.381874309607927</v>
      </c>
      <c r="T26" s="14">
        <v>31.807694523625582</v>
      </c>
      <c r="U26" s="14">
        <v>20.062153426198336</v>
      </c>
      <c r="V26" s="14">
        <v>19.982141095316852</v>
      </c>
      <c r="W26" s="14">
        <v>24.360696609780554</v>
      </c>
      <c r="X26" s="14">
        <v>27.27885036331185</v>
      </c>
      <c r="Y26" s="14">
        <v>28.244044192244658</v>
      </c>
      <c r="Z26" s="14">
        <v>25.30383140119303</v>
      </c>
      <c r="AA26" s="14">
        <v>27.01419166245239</v>
      </c>
      <c r="AB26" s="14">
        <v>28.486275856379653</v>
      </c>
      <c r="AC26" s="14">
        <v>34.46437012774723</v>
      </c>
      <c r="AD26" s="14">
        <v>34.261115394789016</v>
      </c>
      <c r="AE26" s="14">
        <v>37.741080897511921</v>
      </c>
      <c r="AF26" s="14">
        <v>37.022883226878918</v>
      </c>
      <c r="AG26" s="14">
        <v>37.848641665745355</v>
      </c>
      <c r="AH26" s="14" t="s">
        <v>1</v>
      </c>
    </row>
    <row r="27" spans="1:34" x14ac:dyDescent="0.25">
      <c r="A27" s="9" t="s">
        <v>23</v>
      </c>
      <c r="B27" s="10">
        <v>13.103741191225081</v>
      </c>
      <c r="C27" s="11">
        <v>12.675015219399677</v>
      </c>
      <c r="D27" s="11" t="s">
        <v>1</v>
      </c>
      <c r="E27" s="11">
        <v>12.369204975236235</v>
      </c>
      <c r="F27" s="11" t="s">
        <v>1</v>
      </c>
      <c r="G27" s="11">
        <v>12.547525952396475</v>
      </c>
      <c r="H27" s="11" t="s">
        <v>1</v>
      </c>
      <c r="I27" s="11">
        <v>12.098659016551268</v>
      </c>
      <c r="J27" s="11" t="s">
        <v>1</v>
      </c>
      <c r="K27" s="11">
        <v>14.930363719740015</v>
      </c>
      <c r="L27" s="11" t="s">
        <v>1</v>
      </c>
      <c r="M27" s="11">
        <v>17.845733620621335</v>
      </c>
      <c r="N27" s="11" t="s">
        <v>1</v>
      </c>
      <c r="O27" s="11">
        <v>18.909445971658648</v>
      </c>
      <c r="P27" s="11" t="s">
        <v>1</v>
      </c>
      <c r="Q27" s="11">
        <v>20.398407805432214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32.28125694558716</v>
      </c>
      <c r="X27" s="11">
        <v>34.15289640748081</v>
      </c>
      <c r="Y27" s="11">
        <v>48.349215313324848</v>
      </c>
      <c r="Z27" s="11">
        <v>51.066088380721091</v>
      </c>
      <c r="AA27" s="11">
        <v>59.594485324703911</v>
      </c>
      <c r="AB27" s="11">
        <v>55.204030395345491</v>
      </c>
      <c r="AC27" s="11">
        <v>55.737691930376911</v>
      </c>
      <c r="AD27" s="11">
        <v>64.649841455487376</v>
      </c>
      <c r="AE27" s="11">
        <v>71.536353164974102</v>
      </c>
      <c r="AF27" s="11">
        <v>76.806803876924178</v>
      </c>
      <c r="AG27" s="11">
        <v>82.566725390033753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26.189866682985965</v>
      </c>
      <c r="E28" s="14">
        <v>20.896556027385362</v>
      </c>
      <c r="F28" s="14">
        <v>18.712076338846952</v>
      </c>
      <c r="G28" s="14">
        <v>20.64431777819749</v>
      </c>
      <c r="H28" s="14">
        <v>23.20554435278893</v>
      </c>
      <c r="I28" s="14">
        <v>16.469316339204124</v>
      </c>
      <c r="J28" s="14">
        <v>17.365630433133994</v>
      </c>
      <c r="K28" s="14">
        <v>15.930668527228372</v>
      </c>
      <c r="L28" s="14">
        <v>14.80805385146434</v>
      </c>
      <c r="M28" s="14">
        <v>14.885405281821752</v>
      </c>
      <c r="N28" s="14">
        <v>16.389038721825884</v>
      </c>
      <c r="O28" s="14">
        <v>21.03543102832095</v>
      </c>
      <c r="P28" s="14">
        <v>19.087970931024753</v>
      </c>
      <c r="Q28" s="14">
        <v>20.392376860404063</v>
      </c>
      <c r="R28" s="14">
        <v>22.905989539770619</v>
      </c>
      <c r="S28" s="14">
        <v>27.033104638762257</v>
      </c>
      <c r="T28" s="14">
        <v>28.394243696074199</v>
      </c>
      <c r="U28" s="14">
        <v>28.426786105231891</v>
      </c>
      <c r="V28" s="14">
        <v>33.582428451616373</v>
      </c>
      <c r="W28" s="14">
        <v>34.20032958579565</v>
      </c>
      <c r="X28" s="14">
        <v>33.807400097394996</v>
      </c>
      <c r="Y28" s="14">
        <v>30.804888100296882</v>
      </c>
      <c r="Z28" s="14">
        <v>42.514635998700214</v>
      </c>
      <c r="AA28" s="14">
        <v>50.970595620475898</v>
      </c>
      <c r="AB28" s="14">
        <v>38.612711134005956</v>
      </c>
      <c r="AC28" s="14">
        <v>37.501154511262811</v>
      </c>
      <c r="AD28" s="14">
        <v>40.613522495238989</v>
      </c>
      <c r="AE28" s="14">
        <v>45.409318565075182</v>
      </c>
      <c r="AF28" s="14">
        <v>48.241677347081136</v>
      </c>
      <c r="AG28" s="14">
        <v>48.236071225596199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53.218769763126112</v>
      </c>
      <c r="F29" s="11">
        <v>58.647214950160745</v>
      </c>
      <c r="G29" s="11">
        <v>42.361047667578475</v>
      </c>
      <c r="H29" s="11">
        <v>42.749488419782416</v>
      </c>
      <c r="I29" s="11">
        <v>37.716932863366829</v>
      </c>
      <c r="J29" s="11">
        <v>47.446665917245326</v>
      </c>
      <c r="K29" s="11">
        <v>44.326918929554829</v>
      </c>
      <c r="L29" s="11">
        <v>51.959519125509615</v>
      </c>
      <c r="M29" s="11">
        <v>57.092075669243037</v>
      </c>
      <c r="N29" s="11">
        <v>55.572225999359368</v>
      </c>
      <c r="O29" s="11">
        <v>47.206886206848509</v>
      </c>
      <c r="P29" s="11">
        <v>50.848833758493136</v>
      </c>
      <c r="Q29" s="11">
        <v>65.769255784915288</v>
      </c>
      <c r="R29" s="11">
        <v>75.29207512668421</v>
      </c>
      <c r="S29" s="11">
        <v>75.227159131282875</v>
      </c>
      <c r="T29" s="11">
        <v>83.181384710077012</v>
      </c>
      <c r="U29" s="11">
        <v>83.031505671003401</v>
      </c>
      <c r="V29" s="11">
        <v>80.69922749079393</v>
      </c>
      <c r="W29" s="11">
        <v>81.588666742024358</v>
      </c>
      <c r="X29" s="11">
        <v>77.628027325777808</v>
      </c>
      <c r="Y29" s="11">
        <v>79.473800664241296</v>
      </c>
      <c r="Z29" s="11">
        <v>66.184588385085192</v>
      </c>
      <c r="AA29" s="11">
        <v>68.789485105328069</v>
      </c>
      <c r="AB29" s="11">
        <v>69.777034907616809</v>
      </c>
      <c r="AC29" s="11">
        <v>73.492725032896516</v>
      </c>
      <c r="AD29" s="11">
        <v>81.62141517750085</v>
      </c>
      <c r="AE29" s="11">
        <v>92.662536469455318</v>
      </c>
      <c r="AF29" s="11">
        <v>94.364955895222181</v>
      </c>
      <c r="AG29" s="11">
        <v>99.197262104777892</v>
      </c>
      <c r="AH29" s="11" t="s">
        <v>1</v>
      </c>
    </row>
    <row r="30" spans="1:34" x14ac:dyDescent="0.25">
      <c r="A30" s="12" t="s">
        <v>26</v>
      </c>
      <c r="B30" s="13">
        <v>21.345220609849267</v>
      </c>
      <c r="C30" s="14">
        <v>23.055669233387654</v>
      </c>
      <c r="D30" s="14">
        <v>23.094762784752039</v>
      </c>
      <c r="E30" s="14">
        <v>22.697049447290187</v>
      </c>
      <c r="F30" s="14">
        <v>22.602250212578589</v>
      </c>
      <c r="G30" s="14">
        <v>20.335776044874486</v>
      </c>
      <c r="H30" s="14">
        <v>21.405082625135712</v>
      </c>
      <c r="I30" s="14">
        <v>20.632236859032432</v>
      </c>
      <c r="J30" s="14">
        <v>21.90754484694337</v>
      </c>
      <c r="K30" s="14">
        <v>23.59322327102787</v>
      </c>
      <c r="L30" s="14">
        <v>25.143408788947923</v>
      </c>
      <c r="M30" s="14">
        <v>26.82033066470618</v>
      </c>
      <c r="N30" s="14">
        <v>29.995163098225575</v>
      </c>
      <c r="O30" s="14">
        <v>32.619264887745786</v>
      </c>
      <c r="P30" s="14">
        <v>36.198130987213311</v>
      </c>
      <c r="Q30" s="14">
        <v>43.962526170797261</v>
      </c>
      <c r="R30" s="14">
        <v>52.120025579519456</v>
      </c>
      <c r="S30" s="14">
        <v>60.67224260005505</v>
      </c>
      <c r="T30" s="14">
        <v>70.103768529371393</v>
      </c>
      <c r="U30" s="14">
        <v>76.387668043733171</v>
      </c>
      <c r="V30" s="14">
        <v>75.2726832830256</v>
      </c>
      <c r="W30" s="14">
        <v>70.65321181792801</v>
      </c>
      <c r="X30" s="14">
        <v>67.757817425606049</v>
      </c>
      <c r="Y30" s="14">
        <v>64.576948644988818</v>
      </c>
      <c r="Z30" s="14">
        <v>65.093586769539655</v>
      </c>
      <c r="AA30" s="14">
        <v>67.216075406238545</v>
      </c>
      <c r="AB30" s="14">
        <v>68.19180086193353</v>
      </c>
      <c r="AC30" s="14">
        <v>70.021140089120692</v>
      </c>
      <c r="AD30" s="14">
        <v>69.904506183123914</v>
      </c>
      <c r="AE30" s="14">
        <v>73.551797162308517</v>
      </c>
      <c r="AF30" s="14">
        <v>74.565637449424045</v>
      </c>
      <c r="AG30" s="14">
        <v>78.418159295457599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19.791143237802689</v>
      </c>
      <c r="D31" s="11" t="s">
        <v>1</v>
      </c>
      <c r="E31" s="11">
        <v>23.498199129467238</v>
      </c>
      <c r="F31" s="11" t="s">
        <v>1</v>
      </c>
      <c r="G31" s="11">
        <v>24.704267512307762</v>
      </c>
      <c r="H31" s="11" t="s">
        <v>1</v>
      </c>
      <c r="I31" s="11">
        <v>27.067280842681789</v>
      </c>
      <c r="J31" s="11" t="s">
        <v>1</v>
      </c>
      <c r="K31" s="11">
        <v>28.109390908562649</v>
      </c>
      <c r="L31" s="11" t="s">
        <v>1</v>
      </c>
      <c r="M31" s="11">
        <v>30.644396244577113</v>
      </c>
      <c r="N31" s="11" t="s">
        <v>1</v>
      </c>
      <c r="O31" s="11">
        <v>37.761887046101144</v>
      </c>
      <c r="P31" s="11" t="s">
        <v>1</v>
      </c>
      <c r="Q31" s="11">
        <v>53.063425909169943</v>
      </c>
      <c r="R31" s="11" t="s">
        <v>1</v>
      </c>
      <c r="S31" s="11">
        <v>59.887843891060008</v>
      </c>
      <c r="T31" s="11" t="s">
        <v>1</v>
      </c>
      <c r="U31" s="11">
        <v>52.217255848965479</v>
      </c>
      <c r="V31" s="11" t="s">
        <v>1</v>
      </c>
      <c r="W31" s="11">
        <v>52.583402346720611</v>
      </c>
      <c r="X31" s="11" t="s">
        <v>1</v>
      </c>
      <c r="Y31" s="11">
        <v>48.936691814257493</v>
      </c>
      <c r="Z31" s="11" t="s">
        <v>1</v>
      </c>
      <c r="AA31" s="11">
        <v>47.64706641677725</v>
      </c>
      <c r="AB31" s="11" t="s">
        <v>1</v>
      </c>
      <c r="AC31" s="11">
        <v>54.059253968489386</v>
      </c>
      <c r="AD31" s="11" t="s">
        <v>1</v>
      </c>
      <c r="AE31" s="11">
        <v>75.331071850794132</v>
      </c>
      <c r="AF31" s="11" t="s">
        <v>1</v>
      </c>
      <c r="AG31" s="11">
        <v>80.17466965214976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82.150434989374631</v>
      </c>
      <c r="AD32" s="21" t="s">
        <v>1</v>
      </c>
      <c r="AE32" s="21">
        <v>93.846714923521674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1.8346955983482023</v>
      </c>
      <c r="Y35" s="11">
        <v>2.0054698464280576</v>
      </c>
      <c r="Z35" s="11">
        <v>1.2632168441940383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0.48646707252476695</v>
      </c>
      <c r="AF35" s="11">
        <v>0.69875284368065393</v>
      </c>
      <c r="AG35" s="11">
        <v>1.1418418315472125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9.8675123128525275</v>
      </c>
      <c r="X36" s="14" t="s">
        <v>1</v>
      </c>
      <c r="Y36" s="14">
        <v>6.8166058852642095</v>
      </c>
      <c r="Z36" s="14">
        <v>10.820230635544494</v>
      </c>
      <c r="AA36" s="14">
        <v>11.140418517874203</v>
      </c>
      <c r="AB36" s="14" t="s">
        <v>1</v>
      </c>
      <c r="AC36" s="14">
        <v>17.106945204201288</v>
      </c>
      <c r="AD36" s="14">
        <v>25.667252355529154</v>
      </c>
      <c r="AE36" s="14">
        <v>37.618778610416662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89.582842266665793</v>
      </c>
      <c r="C39" s="11">
        <v>96.555255401619817</v>
      </c>
      <c r="D39" s="11">
        <v>105.57281270829762</v>
      </c>
      <c r="E39" s="11">
        <v>101.06397437708841</v>
      </c>
      <c r="F39" s="11">
        <v>109.86996847820375</v>
      </c>
      <c r="G39" s="11">
        <v>120.18387099231201</v>
      </c>
      <c r="H39" s="11" t="s">
        <v>1</v>
      </c>
      <c r="I39" s="11">
        <v>120.0680288203655</v>
      </c>
      <c r="J39" s="11">
        <v>184.0351650591702</v>
      </c>
      <c r="K39" s="11">
        <v>140.31705837851683</v>
      </c>
      <c r="L39" s="11" t="s">
        <v>1</v>
      </c>
      <c r="M39" s="11">
        <v>153.95214969319082</v>
      </c>
      <c r="N39" s="11" t="s">
        <v>1</v>
      </c>
      <c r="O39" s="11">
        <v>179.50180497186577</v>
      </c>
      <c r="P39" s="11" t="s">
        <v>1</v>
      </c>
      <c r="Q39" s="11">
        <v>204.64736535425328</v>
      </c>
      <c r="R39" s="11">
        <v>199.02568676167922</v>
      </c>
      <c r="S39" s="11">
        <v>160.47175083336802</v>
      </c>
      <c r="T39" s="11">
        <v>165.65635790926535</v>
      </c>
      <c r="U39" s="11">
        <v>205.50132431877432</v>
      </c>
      <c r="V39" s="11" t="s">
        <v>1</v>
      </c>
      <c r="W39" s="11">
        <v>128.89430679575204</v>
      </c>
      <c r="X39" s="11" t="s">
        <v>1</v>
      </c>
      <c r="Y39" s="11">
        <v>36.359119703501463</v>
      </c>
      <c r="Z39" s="11">
        <v>36.500925855242784</v>
      </c>
      <c r="AA39" s="11">
        <v>31.723686723139338</v>
      </c>
      <c r="AB39" s="11">
        <v>35.54317797257989</v>
      </c>
      <c r="AC39" s="11">
        <v>34.25712194099026</v>
      </c>
      <c r="AD39" s="11">
        <v>32.902057324550036</v>
      </c>
      <c r="AE39" s="11">
        <v>37.690804566204967</v>
      </c>
      <c r="AF39" s="11">
        <v>33.647548972593327</v>
      </c>
      <c r="AG39" s="11">
        <v>42.788029870018377</v>
      </c>
      <c r="AH39" s="11">
        <v>45.490907927117149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52.261478170734485</v>
      </c>
      <c r="D48" s="14" t="s">
        <v>1</v>
      </c>
      <c r="E48" s="14">
        <v>57.829401163041545</v>
      </c>
      <c r="F48" s="14" t="s">
        <v>1</v>
      </c>
      <c r="G48" s="14">
        <v>56.067362910229797</v>
      </c>
      <c r="H48" s="14" t="s">
        <v>1</v>
      </c>
      <c r="I48" s="14">
        <v>59.87098414254794</v>
      </c>
      <c r="J48" s="14" t="s">
        <v>1</v>
      </c>
      <c r="K48" s="14">
        <v>60.117087362876909</v>
      </c>
      <c r="L48" s="14" t="s">
        <v>1</v>
      </c>
      <c r="M48" s="14">
        <v>68.008431968530829</v>
      </c>
      <c r="N48" s="14" t="s">
        <v>1</v>
      </c>
      <c r="O48" s="14">
        <v>77.857015114614711</v>
      </c>
      <c r="P48" s="14" t="s">
        <v>1</v>
      </c>
      <c r="Q48" s="14">
        <v>87.569750765781748</v>
      </c>
      <c r="R48" s="14" t="s">
        <v>1</v>
      </c>
      <c r="S48" s="14">
        <v>109.58460306173343</v>
      </c>
      <c r="T48" s="14">
        <v>112.32910191391832</v>
      </c>
      <c r="U48" s="14">
        <v>124.23466389940674</v>
      </c>
      <c r="V48" s="14">
        <v>124.24845687956631</v>
      </c>
      <c r="W48" s="14">
        <v>134.15820382155366</v>
      </c>
      <c r="X48" s="14">
        <v>141.29834263631585</v>
      </c>
      <c r="Y48" s="14">
        <v>143.27535868040289</v>
      </c>
      <c r="Z48" s="14">
        <v>138.07232505249419</v>
      </c>
      <c r="AA48" s="14">
        <v>146.18640504122914</v>
      </c>
      <c r="AB48" s="14">
        <v>139.30328307663333</v>
      </c>
      <c r="AC48" s="14">
        <v>152.16713634150693</v>
      </c>
      <c r="AD48" s="14">
        <v>166.96569888804277</v>
      </c>
      <c r="AE48" s="14">
        <v>162.48663593539231</v>
      </c>
      <c r="AF48" s="14">
        <v>154.21448365100611</v>
      </c>
      <c r="AG48" s="14">
        <v>180.47284015830527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6.5471022241748829</v>
      </c>
      <c r="AB51" s="11">
        <v>6.7113892542576146</v>
      </c>
      <c r="AC51" s="11">
        <v>5.2090975049058024</v>
      </c>
      <c r="AD51" s="11">
        <v>5.1556948272761289</v>
      </c>
      <c r="AE51" s="11">
        <v>5.1121773601812066</v>
      </c>
      <c r="AF51" s="11">
        <v>5.0597765526336458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18.485273136597648</v>
      </c>
      <c r="V54" s="14">
        <v>20.077818206076596</v>
      </c>
      <c r="W54" s="14">
        <v>22.32464906664347</v>
      </c>
      <c r="X54" s="14">
        <v>22.016461994333461</v>
      </c>
      <c r="Y54" s="14">
        <v>20.783034880866179</v>
      </c>
      <c r="Z54" s="14">
        <v>20.381624508301911</v>
      </c>
      <c r="AA54" s="14">
        <v>24.672489037055222</v>
      </c>
      <c r="AB54" s="14">
        <v>25.357448326804025</v>
      </c>
      <c r="AC54" s="14">
        <v>27.980685408582868</v>
      </c>
      <c r="AD54" s="14">
        <v>30.467271739680029</v>
      </c>
      <c r="AE54" s="14">
        <v>32.196510679817514</v>
      </c>
      <c r="AF54" s="14">
        <v>34.563893562031581</v>
      </c>
      <c r="AG54" s="14">
        <v>36.642822114306774</v>
      </c>
      <c r="AH54" s="14">
        <v>44.29955967281029</v>
      </c>
    </row>
    <row r="55" spans="1:34" x14ac:dyDescent="0.25">
      <c r="A55" s="9" t="s">
        <v>50</v>
      </c>
      <c r="B55" s="10">
        <v>23.061882949851558</v>
      </c>
      <c r="C55" s="11">
        <v>25.080995854346387</v>
      </c>
      <c r="D55" s="11">
        <v>25.029069918914296</v>
      </c>
      <c r="E55" s="11" t="s">
        <v>1</v>
      </c>
      <c r="F55" s="11">
        <v>19.754714764217248</v>
      </c>
      <c r="G55" s="11" t="s">
        <v>1</v>
      </c>
      <c r="H55" s="11">
        <v>18.713645840243359</v>
      </c>
      <c r="I55" s="11" t="s">
        <v>1</v>
      </c>
      <c r="J55" s="11">
        <v>15.362636564213179</v>
      </c>
      <c r="K55" s="11" t="s">
        <v>1</v>
      </c>
      <c r="L55" s="11">
        <v>10.86555395703906</v>
      </c>
      <c r="M55" s="11" t="s">
        <v>1</v>
      </c>
      <c r="N55" s="11">
        <v>11.195581502292965</v>
      </c>
      <c r="O55" s="11" t="s">
        <v>1</v>
      </c>
      <c r="P55" s="11">
        <v>11.159960456102139</v>
      </c>
      <c r="Q55" s="11" t="s">
        <v>1</v>
      </c>
      <c r="R55" s="11">
        <v>9.994914476912923</v>
      </c>
      <c r="S55" s="11" t="s">
        <v>1</v>
      </c>
      <c r="T55" s="11">
        <v>10.435464635325197</v>
      </c>
      <c r="U55" s="11" t="s">
        <v>1</v>
      </c>
      <c r="V55" s="11">
        <v>10.399789890919532</v>
      </c>
      <c r="W55" s="11" t="s">
        <v>1</v>
      </c>
      <c r="X55" s="11">
        <v>12.796696010118158</v>
      </c>
      <c r="Y55" s="11" t="s">
        <v>1</v>
      </c>
      <c r="Z55" s="11">
        <v>18.052095128454514</v>
      </c>
      <c r="AA55" s="11">
        <v>17.760545357685515</v>
      </c>
      <c r="AB55" s="11" t="s">
        <v>1</v>
      </c>
      <c r="AC55" s="11">
        <v>17.165134368006676</v>
      </c>
      <c r="AD55" s="11" t="s">
        <v>1</v>
      </c>
      <c r="AE55" s="11">
        <v>20.128484587109707</v>
      </c>
      <c r="AF55" s="11" t="s">
        <v>1</v>
      </c>
      <c r="AG55" s="11">
        <v>22.026420217047828</v>
      </c>
      <c r="AH55" s="11">
        <v>23.598799532304373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1.8599488170490686</v>
      </c>
      <c r="C57" s="11">
        <v>2.4320766978734611</v>
      </c>
      <c r="D57" s="11">
        <v>2.4329872314063592</v>
      </c>
      <c r="E57" s="11">
        <v>2.7851608019822081</v>
      </c>
      <c r="F57" s="11">
        <v>1.7808263455292899</v>
      </c>
      <c r="G57" s="11">
        <v>1.7022416041692006</v>
      </c>
      <c r="H57" s="11">
        <v>3.2887331806524052</v>
      </c>
      <c r="I57" s="11">
        <v>3.399599512432891</v>
      </c>
      <c r="J57" s="11">
        <v>2.0544127228457376</v>
      </c>
      <c r="K57" s="11">
        <v>2.2354491122303073</v>
      </c>
      <c r="L57" s="11">
        <v>2.3093584602657948</v>
      </c>
      <c r="M57" s="11">
        <v>3.0994182367017449</v>
      </c>
      <c r="N57" s="11">
        <v>2.8611956164982</v>
      </c>
      <c r="O57" s="11">
        <v>3.7792204174072666</v>
      </c>
      <c r="P57" s="11">
        <v>3.9470616161690062</v>
      </c>
      <c r="Q57" s="11">
        <v>7.1662992867532438</v>
      </c>
      <c r="R57" s="11">
        <v>8.1765848901042126</v>
      </c>
      <c r="S57" s="11">
        <v>10.217155301216323</v>
      </c>
      <c r="T57" s="11">
        <v>12.203198915426047</v>
      </c>
      <c r="U57" s="11">
        <v>14.893965778622489</v>
      </c>
      <c r="V57" s="11">
        <v>15.126454068145076</v>
      </c>
      <c r="W57" s="11">
        <v>17.009245278355415</v>
      </c>
      <c r="X57" s="11">
        <v>18.096011253491412</v>
      </c>
      <c r="Y57" s="11">
        <v>18.124038093260101</v>
      </c>
      <c r="Z57" s="11">
        <v>19.000812228218312</v>
      </c>
      <c r="AA57" s="11">
        <v>22.392665377730069</v>
      </c>
      <c r="AB57" s="11">
        <v>22.911075923242027</v>
      </c>
      <c r="AC57" s="11">
        <v>24.847525600796214</v>
      </c>
      <c r="AD57" s="11">
        <v>26.019918511210005</v>
      </c>
      <c r="AE57" s="11">
        <v>19.036610302580481</v>
      </c>
      <c r="AF57" s="11">
        <v>19.552249946093291</v>
      </c>
      <c r="AG57" s="11">
        <v>18.19817187471936</v>
      </c>
      <c r="AH57" s="11" t="s">
        <v>1</v>
      </c>
    </row>
    <row r="58" spans="1:34" s="5" customFormat="1" x14ac:dyDescent="0.25">
      <c r="A58" s="12" t="s">
        <v>53</v>
      </c>
      <c r="B58" s="13">
        <v>36.594284250072647</v>
      </c>
      <c r="C58" s="14">
        <v>39.053989245109946</v>
      </c>
      <c r="D58" s="14">
        <v>40.870992197621028</v>
      </c>
      <c r="E58" s="14">
        <v>43.092296485075991</v>
      </c>
      <c r="F58" s="14">
        <v>46.186315228282531</v>
      </c>
      <c r="G58" s="14">
        <v>43.491324059545825</v>
      </c>
      <c r="H58" s="14">
        <v>43.323183065834584</v>
      </c>
      <c r="I58" s="14">
        <v>40.432549504342497</v>
      </c>
      <c r="J58" s="14">
        <v>39.216845662440555</v>
      </c>
      <c r="K58" s="14">
        <v>37.307447301749953</v>
      </c>
      <c r="L58" s="14">
        <v>45.128488355806795</v>
      </c>
      <c r="M58" s="14">
        <v>36.0719124060304</v>
      </c>
      <c r="N58" s="14">
        <v>35.167662818441393</v>
      </c>
      <c r="O58" s="14">
        <v>41.842991485119605</v>
      </c>
      <c r="P58" s="14">
        <v>43.777591718701714</v>
      </c>
      <c r="Q58" s="14">
        <v>44.562042859945606</v>
      </c>
      <c r="R58" s="14">
        <v>45.546218557830308</v>
      </c>
      <c r="S58" s="14">
        <v>44.446401696109831</v>
      </c>
      <c r="T58" s="14">
        <v>45.648032077363851</v>
      </c>
      <c r="U58" s="14">
        <v>44.832075035140157</v>
      </c>
      <c r="V58" s="14">
        <v>47.305787383644855</v>
      </c>
      <c r="W58" s="14">
        <v>43.171263125374907</v>
      </c>
      <c r="X58" s="14">
        <v>37.968486651408007</v>
      </c>
      <c r="Y58" s="14">
        <v>40.092378468945348</v>
      </c>
      <c r="Z58" s="14">
        <v>37.435678565657497</v>
      </c>
      <c r="AA58" s="14">
        <v>39.936134465528923</v>
      </c>
      <c r="AB58" s="14">
        <v>41.461851814069028</v>
      </c>
      <c r="AC58" s="14">
        <v>42.051666535458324</v>
      </c>
      <c r="AD58" s="14">
        <v>46.481680924621656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5" max="5" width="11.85546875" bestFit="1" customWidth="1"/>
  </cols>
  <sheetData>
    <row r="1" spans="1:34" x14ac:dyDescent="0.25">
      <c r="A1" s="1" t="s">
        <v>408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1.1189212423608415</v>
      </c>
      <c r="M5" s="32">
        <v>1.1696257285738658</v>
      </c>
      <c r="N5" s="32">
        <v>1.1348197788227079</v>
      </c>
      <c r="O5" s="32">
        <v>1.1000347794916221</v>
      </c>
      <c r="P5" s="32">
        <v>1.1053703645681199</v>
      </c>
      <c r="Q5" s="32">
        <v>1.0888776071031385</v>
      </c>
      <c r="R5" s="32">
        <v>1.1020428938510203</v>
      </c>
      <c r="S5" s="32">
        <v>1.120217776146772</v>
      </c>
      <c r="T5" s="32">
        <v>1.1634741378011397</v>
      </c>
      <c r="U5" s="32">
        <v>1.2048437857170895</v>
      </c>
      <c r="V5" s="32">
        <v>1.2758323853520996</v>
      </c>
      <c r="W5" s="32">
        <v>1.2948803062389915</v>
      </c>
      <c r="X5" s="32">
        <v>1.312157166173755</v>
      </c>
      <c r="Y5" s="32">
        <v>1.3401791895744248</v>
      </c>
      <c r="Z5" s="32" t="s">
        <v>1</v>
      </c>
      <c r="AA5" s="32">
        <v>1.3719017982660964</v>
      </c>
      <c r="AB5" s="32" t="s">
        <v>1</v>
      </c>
      <c r="AC5" s="32">
        <v>1.4649292293159806</v>
      </c>
      <c r="AD5" s="32" t="s">
        <v>1</v>
      </c>
      <c r="AE5" s="32">
        <v>1.569839486483765</v>
      </c>
      <c r="AF5" s="32" t="s">
        <v>1</v>
      </c>
      <c r="AG5" s="32">
        <v>1.7088389808351394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0.24653131614015833</v>
      </c>
      <c r="H6" s="34">
        <v>0.25805861643271916</v>
      </c>
      <c r="I6" s="34">
        <v>0.22319833547004056</v>
      </c>
      <c r="J6" s="34">
        <v>0.24137188208616778</v>
      </c>
      <c r="K6" s="34">
        <v>0.25712677046188737</v>
      </c>
      <c r="L6" s="34">
        <v>0.27303919302824181</v>
      </c>
      <c r="M6" s="34">
        <v>0.21572158377626532</v>
      </c>
      <c r="N6" s="34">
        <v>0.23128560819755378</v>
      </c>
      <c r="O6" s="34">
        <v>0.23196198472073998</v>
      </c>
      <c r="P6" s="34">
        <v>0.22611179744328452</v>
      </c>
      <c r="Q6" s="34">
        <v>0.22521119930578598</v>
      </c>
      <c r="R6" s="34">
        <v>0.23598913603092053</v>
      </c>
      <c r="S6" s="34">
        <v>0.23972785044373926</v>
      </c>
      <c r="T6" s="34">
        <v>0.23078918829876313</v>
      </c>
      <c r="U6" s="34">
        <v>0.25667006005616178</v>
      </c>
      <c r="V6" s="34">
        <v>0.23492807888088277</v>
      </c>
      <c r="W6" s="34">
        <v>0.19950003882834544</v>
      </c>
      <c r="X6" s="34">
        <v>0.22425910061130552</v>
      </c>
      <c r="Y6" s="34">
        <v>0.2506631944697727</v>
      </c>
      <c r="Z6" s="34">
        <v>0.32712480555024082</v>
      </c>
      <c r="AA6" s="34">
        <v>0.39618784567395399</v>
      </c>
      <c r="AB6" s="34">
        <v>0.42787579156240102</v>
      </c>
      <c r="AC6" s="34">
        <v>0.46069359095468576</v>
      </c>
      <c r="AD6" s="34">
        <v>0.50683888365254803</v>
      </c>
      <c r="AE6" s="34">
        <v>0.55414734672849042</v>
      </c>
      <c r="AF6" s="34">
        <v>0.57462047398840099</v>
      </c>
      <c r="AG6" s="34">
        <v>0.55380293770155875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0.2718213174667013</v>
      </c>
      <c r="H7" s="36">
        <v>0.27595387193146936</v>
      </c>
      <c r="I7" s="36">
        <v>0.27479117453668755</v>
      </c>
      <c r="J7" s="36">
        <v>0.26794656834014646</v>
      </c>
      <c r="K7" s="36">
        <v>0.31701970232354171</v>
      </c>
      <c r="L7" s="36">
        <v>0.32106153110541097</v>
      </c>
      <c r="M7" s="36">
        <v>0.33094234248346149</v>
      </c>
      <c r="N7" s="36">
        <v>0.35562036461039132</v>
      </c>
      <c r="O7" s="36">
        <v>0.39099981157816738</v>
      </c>
      <c r="P7" s="36">
        <v>0.41260506357643378</v>
      </c>
      <c r="Q7" s="36">
        <v>0.45934783316659566</v>
      </c>
      <c r="R7" s="36">
        <v>0.47457991362495638</v>
      </c>
      <c r="S7" s="36">
        <v>0.5121873293996968</v>
      </c>
      <c r="T7" s="36">
        <v>0.52631444076717959</v>
      </c>
      <c r="U7" s="36">
        <v>0.55978390722045757</v>
      </c>
      <c r="V7" s="36">
        <v>0.58264428844415173</v>
      </c>
      <c r="W7" s="36">
        <v>0.63934443420673348</v>
      </c>
      <c r="X7" s="36">
        <v>0.72275309422164147</v>
      </c>
      <c r="Y7" s="36">
        <v>0.78140154112750981</v>
      </c>
      <c r="Z7" s="36">
        <v>0.83211928575997884</v>
      </c>
      <c r="AA7" s="36">
        <v>0.82242184314449529</v>
      </c>
      <c r="AB7" s="36">
        <v>0.84723504249539228</v>
      </c>
      <c r="AC7" s="36">
        <v>0.90257398973104308</v>
      </c>
      <c r="AD7" s="36">
        <v>0.97820737230862731</v>
      </c>
      <c r="AE7" s="36">
        <v>1.0234918150709886</v>
      </c>
      <c r="AF7" s="36">
        <v>1.1002370238132548</v>
      </c>
      <c r="AG7" s="36">
        <v>1.1110484902148849</v>
      </c>
      <c r="AH7" s="36">
        <v>1.0944780846973969</v>
      </c>
    </row>
    <row r="8" spans="1:34" x14ac:dyDescent="0.25">
      <c r="A8" s="12" t="s">
        <v>4</v>
      </c>
      <c r="B8" s="33">
        <v>0.83723215700832165</v>
      </c>
      <c r="C8" s="34">
        <v>0.85239391760626326</v>
      </c>
      <c r="D8" s="34">
        <v>0.8778846522621212</v>
      </c>
      <c r="E8" s="34">
        <v>0.92787448028527919</v>
      </c>
      <c r="F8" s="34" t="s">
        <v>1</v>
      </c>
      <c r="G8" s="34">
        <v>0.94299701702662431</v>
      </c>
      <c r="H8" s="34" t="s">
        <v>1</v>
      </c>
      <c r="I8" s="34">
        <v>1.0571232183730741</v>
      </c>
      <c r="J8" s="34" t="s">
        <v>1</v>
      </c>
      <c r="K8" s="34" t="s">
        <v>1</v>
      </c>
      <c r="L8" s="34" t="s">
        <v>1</v>
      </c>
      <c r="M8" s="34">
        <v>1.222853052315005</v>
      </c>
      <c r="N8" s="34">
        <v>1.3057064918728389</v>
      </c>
      <c r="O8" s="34">
        <v>1.3589902691572489</v>
      </c>
      <c r="P8" s="34">
        <v>1.3362419196590067</v>
      </c>
      <c r="Q8" s="34">
        <v>1.374235317098367</v>
      </c>
      <c r="R8" s="34">
        <v>1.3650281329844218</v>
      </c>
      <c r="S8" s="34">
        <v>1.4389664221423262</v>
      </c>
      <c r="T8" s="34" t="s">
        <v>1</v>
      </c>
      <c r="U8" s="34">
        <v>1.7826518421094653</v>
      </c>
      <c r="V8" s="34">
        <v>1.7503038225314171</v>
      </c>
      <c r="W8" s="34">
        <v>1.7682343635683957</v>
      </c>
      <c r="X8" s="34">
        <v>1.7675651369921823</v>
      </c>
      <c r="Y8" s="34">
        <v>1.7649585915155752</v>
      </c>
      <c r="Z8" s="34">
        <v>1.8056042782908035</v>
      </c>
      <c r="AA8" s="34">
        <v>1.8102432177631789</v>
      </c>
      <c r="AB8" s="34">
        <v>1.8385448922724561</v>
      </c>
      <c r="AC8" s="34">
        <v>1.7526539471764191</v>
      </c>
      <c r="AD8" s="34">
        <v>1.7844810240125197</v>
      </c>
      <c r="AE8" s="34">
        <v>1.8384608820561963</v>
      </c>
      <c r="AF8" s="34">
        <v>1.8066605630312811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0.29058505215277236</v>
      </c>
      <c r="K9" s="32">
        <v>0.34751891102110266</v>
      </c>
      <c r="L9" s="32">
        <v>0.31170198975954366</v>
      </c>
      <c r="M9" s="32">
        <v>0.33204047458888519</v>
      </c>
      <c r="N9" s="32">
        <v>0.34666223506251115</v>
      </c>
      <c r="O9" s="32">
        <v>0.36040208590640871</v>
      </c>
      <c r="P9" s="32">
        <v>0.39140884684223987</v>
      </c>
      <c r="Q9" s="32">
        <v>0.42409175460403947</v>
      </c>
      <c r="R9" s="32">
        <v>0.48311948647274283</v>
      </c>
      <c r="S9" s="32">
        <v>0.51643467286129763</v>
      </c>
      <c r="T9" s="32">
        <v>0.58338799261046692</v>
      </c>
      <c r="U9" s="32">
        <v>0.70965687557936297</v>
      </c>
      <c r="V9" s="32">
        <v>0.74280074078596581</v>
      </c>
      <c r="W9" s="32">
        <v>0.73802713868551861</v>
      </c>
      <c r="X9" s="32">
        <v>0.81439104299340837</v>
      </c>
      <c r="Y9" s="32">
        <v>0.79551367472555368</v>
      </c>
      <c r="Z9" s="32">
        <v>0.74993765026286641</v>
      </c>
      <c r="AA9" s="32">
        <v>0.79611659897050113</v>
      </c>
      <c r="AB9" s="32">
        <v>0.73850808583817296</v>
      </c>
      <c r="AC9" s="32">
        <v>0.71634163533834583</v>
      </c>
      <c r="AD9" s="32">
        <v>0.74189617541126474</v>
      </c>
      <c r="AE9" s="32">
        <v>0.86057743908983575</v>
      </c>
      <c r="AF9" s="32">
        <v>0.99886985052861832</v>
      </c>
      <c r="AG9" s="32">
        <v>1.0614777503288522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>
        <v>1.1020989884808801</v>
      </c>
      <c r="D10" s="34" t="s">
        <v>1</v>
      </c>
      <c r="E10" s="34">
        <v>1.2068371680589911</v>
      </c>
      <c r="F10" s="34" t="s">
        <v>1</v>
      </c>
      <c r="G10" s="34">
        <v>1.1995819338603131</v>
      </c>
      <c r="H10" s="34" t="s">
        <v>1</v>
      </c>
      <c r="I10" s="34">
        <v>1.3690967177163897</v>
      </c>
      <c r="J10" s="34">
        <v>1.4224089845111809</v>
      </c>
      <c r="K10" s="34">
        <v>1.6230010400579908</v>
      </c>
      <c r="L10" s="34">
        <v>1.5666803476935256</v>
      </c>
      <c r="M10" s="34">
        <v>1.6193496418397544</v>
      </c>
      <c r="N10" s="34">
        <v>1.6994794122004768</v>
      </c>
      <c r="O10" s="34">
        <v>1.7388701078755047</v>
      </c>
      <c r="P10" s="34">
        <v>1.8065798258985375</v>
      </c>
      <c r="Q10" s="34">
        <v>1.803619593531973</v>
      </c>
      <c r="R10" s="34">
        <v>1.7669930652353714</v>
      </c>
      <c r="S10" s="34">
        <v>1.7702259023263771</v>
      </c>
      <c r="T10" s="34">
        <v>1.790065631997529</v>
      </c>
      <c r="U10" s="34">
        <v>1.9144508575107153</v>
      </c>
      <c r="V10" s="34">
        <v>1.8943829959126832</v>
      </c>
      <c r="W10" s="34">
        <v>1.7861084455398537</v>
      </c>
      <c r="X10" s="34">
        <v>1.6749090963355004</v>
      </c>
      <c r="Y10" s="34">
        <v>1.6741793550344799</v>
      </c>
      <c r="Z10" s="34">
        <v>1.650869756448861</v>
      </c>
      <c r="AA10" s="34">
        <v>1.6274097026752132</v>
      </c>
      <c r="AB10" s="34">
        <v>1.4926304949475444</v>
      </c>
      <c r="AC10" s="34">
        <v>1.458544151373613</v>
      </c>
      <c r="AD10" s="34">
        <v>1.4821684042799257</v>
      </c>
      <c r="AE10" s="34">
        <v>1.502222148104295</v>
      </c>
      <c r="AF10" s="34">
        <v>1.5767230442198303</v>
      </c>
      <c r="AG10" s="34">
        <v>1.6234306938782017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 t="s">
        <v>1</v>
      </c>
      <c r="N11" s="32">
        <v>1.1970236089654489</v>
      </c>
      <c r="O11" s="32">
        <v>1.2091833030185213</v>
      </c>
      <c r="P11" s="32">
        <v>1.2095561727891531</v>
      </c>
      <c r="Q11" s="32">
        <v>1.1787610318788384</v>
      </c>
      <c r="R11" s="32">
        <v>1.2007320289305365</v>
      </c>
      <c r="S11" s="32">
        <v>1.1846061523880167</v>
      </c>
      <c r="T11" s="32">
        <v>1.201740079703671</v>
      </c>
      <c r="U11" s="32">
        <v>1.2975128871702553</v>
      </c>
      <c r="V11" s="32">
        <v>1.3096505819457733</v>
      </c>
      <c r="W11" s="32">
        <v>1.3091870310911211</v>
      </c>
      <c r="X11" s="32">
        <v>1.3558930852296338</v>
      </c>
      <c r="Y11" s="32">
        <v>1.3798223021185168</v>
      </c>
      <c r="Z11" s="32">
        <v>1.3633619023474659</v>
      </c>
      <c r="AA11" s="32" t="s">
        <v>1</v>
      </c>
      <c r="AB11" s="32">
        <v>1.3899472680404759</v>
      </c>
      <c r="AC11" s="32">
        <v>1.3946299954467141</v>
      </c>
      <c r="AD11" s="32">
        <v>1.3901209999889985</v>
      </c>
      <c r="AE11" s="32">
        <v>1.3931890951680623</v>
      </c>
      <c r="AF11" s="32" t="s">
        <v>1</v>
      </c>
      <c r="AG11" s="32" t="s">
        <v>1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0.44041855435481697</v>
      </c>
      <c r="O12" s="34">
        <v>0.44585940257323459</v>
      </c>
      <c r="P12" s="34">
        <v>0.51947789493705487</v>
      </c>
      <c r="Q12" s="34">
        <v>0.42253960885735281</v>
      </c>
      <c r="R12" s="34">
        <v>0.39429631710978302</v>
      </c>
      <c r="S12" s="34">
        <v>0.42364775573196323</v>
      </c>
      <c r="T12" s="34">
        <v>0.45325697555363331</v>
      </c>
      <c r="U12" s="34">
        <v>0.51167863697939242</v>
      </c>
      <c r="V12" s="34">
        <v>0.44313243779300399</v>
      </c>
      <c r="W12" s="34">
        <v>0.45387236912754653</v>
      </c>
      <c r="X12" s="34">
        <v>0.44826751969033091</v>
      </c>
      <c r="Y12" s="34">
        <v>0.44741759407056819</v>
      </c>
      <c r="Z12" s="34">
        <v>0.44070456494144677</v>
      </c>
      <c r="AA12" s="34">
        <v>0.43837810007504757</v>
      </c>
      <c r="AB12" s="34">
        <v>0.53431601934175632</v>
      </c>
      <c r="AC12" s="34">
        <v>0.54118901142745457</v>
      </c>
      <c r="AD12" s="34">
        <v>0.65383100880318556</v>
      </c>
      <c r="AE12" s="34">
        <v>0.69812602440356952</v>
      </c>
      <c r="AF12" s="34">
        <v>0.79821156314206432</v>
      </c>
      <c r="AG12" s="34">
        <v>0.77538958837689476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 t="s">
        <v>1</v>
      </c>
      <c r="AB13" s="32" t="s">
        <v>1</v>
      </c>
      <c r="AC13" s="32" t="s">
        <v>1</v>
      </c>
      <c r="AD13" s="32" t="s">
        <v>1</v>
      </c>
      <c r="AE13" s="32" t="s">
        <v>1</v>
      </c>
      <c r="AF13" s="32" t="s">
        <v>1</v>
      </c>
      <c r="AG13" s="32" t="s">
        <v>1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>
        <v>0.59890797441397547</v>
      </c>
      <c r="K14" s="34">
        <v>0.59037594791130832</v>
      </c>
      <c r="L14" s="34">
        <v>0.58566447436832925</v>
      </c>
      <c r="M14" s="34" t="s">
        <v>1</v>
      </c>
      <c r="N14" s="34" t="s">
        <v>1</v>
      </c>
      <c r="O14" s="34">
        <v>0.63755957224140769</v>
      </c>
      <c r="P14" s="34">
        <v>0.6168754936071208</v>
      </c>
      <c r="Q14" s="34">
        <v>0.6117356760381869</v>
      </c>
      <c r="R14" s="34">
        <v>0.68346687818818319</v>
      </c>
      <c r="S14" s="34">
        <v>0.68783293550233271</v>
      </c>
      <c r="T14" s="34">
        <v>0.71800722403635242</v>
      </c>
      <c r="U14" s="34">
        <v>0.76190553479622436</v>
      </c>
      <c r="V14" s="34">
        <v>0.76696195582218707</v>
      </c>
      <c r="W14" s="34">
        <v>0.76062203996492372</v>
      </c>
      <c r="X14" s="34">
        <v>0.79992183992365729</v>
      </c>
      <c r="Y14" s="34">
        <v>0.83884601426146743</v>
      </c>
      <c r="Z14" s="34">
        <v>0.8359473508017915</v>
      </c>
      <c r="AA14" s="34">
        <v>0.90820398041507722</v>
      </c>
      <c r="AB14" s="34">
        <v>0.9456755412885629</v>
      </c>
      <c r="AC14" s="34" t="s">
        <v>1</v>
      </c>
      <c r="AD14" s="34" t="s">
        <v>1</v>
      </c>
      <c r="AE14" s="34">
        <v>0.98489621091716051</v>
      </c>
      <c r="AF14" s="34">
        <v>1.0290763561046392</v>
      </c>
      <c r="AG14" s="34">
        <v>0.94894456015314343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0.14049979028234619</v>
      </c>
      <c r="K15" s="32">
        <v>0.15169139709811336</v>
      </c>
      <c r="L15" s="32">
        <v>0.1530438886267107</v>
      </c>
      <c r="M15" s="32">
        <v>0.15719678721894734</v>
      </c>
      <c r="N15" s="32">
        <v>0.18685695040835229</v>
      </c>
      <c r="O15" s="32">
        <v>0.20890909515542652</v>
      </c>
      <c r="P15" s="32">
        <v>0.20866170145203661</v>
      </c>
      <c r="Q15" s="32">
        <v>0.21908880538108119</v>
      </c>
      <c r="R15" s="32">
        <v>0.21750624999999998</v>
      </c>
      <c r="S15" s="32">
        <v>0.21340711299938331</v>
      </c>
      <c r="T15" s="32">
        <v>0.21846856325225153</v>
      </c>
      <c r="U15" s="32">
        <v>0.2451928997884929</v>
      </c>
      <c r="V15" s="32">
        <v>0.24355766118050884</v>
      </c>
      <c r="W15" s="32">
        <v>0.23920717490595783</v>
      </c>
      <c r="X15" s="32">
        <v>0.24085681750566798</v>
      </c>
      <c r="Y15" s="32">
        <v>0.25576625665870301</v>
      </c>
      <c r="Z15" s="32">
        <v>0.27287391035760866</v>
      </c>
      <c r="AA15" s="32">
        <v>0.26251379275754838</v>
      </c>
      <c r="AB15" s="32">
        <v>0.29908803079868307</v>
      </c>
      <c r="AC15" s="32">
        <v>0.32331482247297216</v>
      </c>
      <c r="AD15" s="32">
        <v>0.3486765920341775</v>
      </c>
      <c r="AE15" s="32">
        <v>0.38036664236190509</v>
      </c>
      <c r="AF15" s="32">
        <v>0.42715039888439149</v>
      </c>
      <c r="AG15" s="32">
        <v>0.3928817856512461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0.26981495402168654</v>
      </c>
      <c r="I16" s="34">
        <v>0.30532143588343685</v>
      </c>
      <c r="J16" s="34">
        <v>0.32091237232163433</v>
      </c>
      <c r="K16" s="34">
        <v>0.30906487498623192</v>
      </c>
      <c r="L16" s="34">
        <v>0.29694041867954912</v>
      </c>
      <c r="M16" s="34">
        <v>0.29135924384566553</v>
      </c>
      <c r="N16" s="34">
        <v>0.31227605648645801</v>
      </c>
      <c r="O16" s="34">
        <v>0.35293693693693695</v>
      </c>
      <c r="P16" s="34">
        <v>0.40486945449156686</v>
      </c>
      <c r="Q16" s="34">
        <v>0.40516875676242498</v>
      </c>
      <c r="R16" s="34">
        <v>0.39000054046638094</v>
      </c>
      <c r="S16" s="34">
        <v>0.38005322082506066</v>
      </c>
      <c r="T16" s="34">
        <v>0.40551927275176752</v>
      </c>
      <c r="U16" s="34">
        <v>0.47712012492099487</v>
      </c>
      <c r="V16" s="34">
        <v>0.425332990889569</v>
      </c>
      <c r="W16" s="34">
        <v>0.4276244364119397</v>
      </c>
      <c r="X16" s="34">
        <v>0.43264931068954993</v>
      </c>
      <c r="Y16" s="34">
        <v>0.45724967536637223</v>
      </c>
      <c r="Z16" s="34">
        <v>0.48334258213896164</v>
      </c>
      <c r="AA16" s="34">
        <v>0.4479257317442169</v>
      </c>
      <c r="AB16" s="34">
        <v>0.43011681696275889</v>
      </c>
      <c r="AC16" s="34">
        <v>0.4818326107062349</v>
      </c>
      <c r="AD16" s="34">
        <v>0.52633186276233002</v>
      </c>
      <c r="AE16" s="34">
        <v>0.56646146178859125</v>
      </c>
      <c r="AF16" s="34">
        <v>0.63070546906956038</v>
      </c>
      <c r="AG16" s="34">
        <v>0.66389273010246452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>
        <v>0.20301375846254643</v>
      </c>
      <c r="M17" s="32">
        <v>0.17349752375853297</v>
      </c>
      <c r="N17" s="32">
        <v>0.17179767795964979</v>
      </c>
      <c r="O17" s="32">
        <v>0.15731628324870975</v>
      </c>
      <c r="P17" s="32">
        <v>0.1521353195094037</v>
      </c>
      <c r="Q17" s="32">
        <v>0.18121399764314941</v>
      </c>
      <c r="R17" s="32">
        <v>0.249</v>
      </c>
      <c r="S17" s="32">
        <v>0.21988830063689779</v>
      </c>
      <c r="T17" s="32">
        <v>0.25582703778146521</v>
      </c>
      <c r="U17" s="32">
        <v>0.2666</v>
      </c>
      <c r="V17" s="32">
        <v>0.31229544449358693</v>
      </c>
      <c r="W17" s="32">
        <v>0.38444529898096519</v>
      </c>
      <c r="X17" s="32">
        <v>0.35426121462291044</v>
      </c>
      <c r="Y17" s="32">
        <v>0.29935381775023073</v>
      </c>
      <c r="Z17" s="32">
        <v>0.34919452462985384</v>
      </c>
      <c r="AA17" s="32">
        <v>0.29789883648528215</v>
      </c>
      <c r="AB17" s="32">
        <v>0.27826717590348149</v>
      </c>
      <c r="AC17" s="32">
        <v>0.3161085664309749</v>
      </c>
      <c r="AD17" s="32">
        <v>0.33615059546676912</v>
      </c>
      <c r="AE17" s="32">
        <v>0.35979576683925957</v>
      </c>
      <c r="AF17" s="32">
        <v>0.43590228997492481</v>
      </c>
      <c r="AG17" s="32">
        <v>0.44235641955206911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>
        <v>0.94610339891474415</v>
      </c>
      <c r="V18" s="34" t="s">
        <v>1</v>
      </c>
      <c r="W18" s="34">
        <v>0.86184980879217576</v>
      </c>
      <c r="X18" s="34" t="s">
        <v>1</v>
      </c>
      <c r="Y18" s="34">
        <v>0.74194869079021064</v>
      </c>
      <c r="Z18" s="34">
        <v>0.30719445157777459</v>
      </c>
      <c r="AA18" s="34">
        <v>0.73842448510683889</v>
      </c>
      <c r="AB18" s="34" t="s">
        <v>1</v>
      </c>
      <c r="AC18" s="34">
        <v>0.75813838346329987</v>
      </c>
      <c r="AD18" s="34" t="s">
        <v>1</v>
      </c>
      <c r="AE18" s="34">
        <v>0.73824912103665619</v>
      </c>
      <c r="AF18" s="34" t="s">
        <v>1</v>
      </c>
      <c r="AG18" s="34">
        <v>0.67112349348888689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0.20543193563658113</v>
      </c>
      <c r="H19" s="32">
        <v>0.19293613514164307</v>
      </c>
      <c r="I19" s="32">
        <v>0.19191674514633439</v>
      </c>
      <c r="J19" s="32">
        <v>0.26361466799478839</v>
      </c>
      <c r="K19" s="32">
        <v>0.27938793969106546</v>
      </c>
      <c r="L19" s="32">
        <v>0.3417736586437819</v>
      </c>
      <c r="M19" s="32">
        <v>0.39845961022683735</v>
      </c>
      <c r="N19" s="32">
        <v>0.42750317069789306</v>
      </c>
      <c r="O19" s="32">
        <v>0.43866414922605118</v>
      </c>
      <c r="P19" s="32">
        <v>0.40486765100940747</v>
      </c>
      <c r="Q19" s="32">
        <v>0.43008075338551072</v>
      </c>
      <c r="R19" s="32">
        <v>0.4587838306598177</v>
      </c>
      <c r="S19" s="32">
        <v>0.46187347957015445</v>
      </c>
      <c r="T19" s="32">
        <v>0.47675694306013994</v>
      </c>
      <c r="U19" s="32">
        <v>0.54263721393371001</v>
      </c>
      <c r="V19" s="32">
        <v>0.5566988621795822</v>
      </c>
      <c r="W19" s="32">
        <v>0.59157511044318767</v>
      </c>
      <c r="X19" s="32">
        <v>0.60309247650183917</v>
      </c>
      <c r="Y19" s="32">
        <v>0.64592951552329358</v>
      </c>
      <c r="Z19" s="32">
        <v>0.66883206730058575</v>
      </c>
      <c r="AA19" s="32">
        <v>0.62722397830094734</v>
      </c>
      <c r="AB19" s="32">
        <v>0.60935188012063857</v>
      </c>
      <c r="AC19" s="32">
        <v>0.66124177420117458</v>
      </c>
      <c r="AD19" s="32">
        <v>0.69897487041538775</v>
      </c>
      <c r="AE19" s="32">
        <v>0.71182965322512992</v>
      </c>
      <c r="AF19" s="32">
        <v>0.76490506917843837</v>
      </c>
      <c r="AG19" s="32">
        <v>0.77280500941621566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0.14753299672247319</v>
      </c>
      <c r="O20" s="34" t="s">
        <v>1</v>
      </c>
      <c r="P20" s="34" t="s">
        <v>1</v>
      </c>
      <c r="Q20" s="34">
        <v>0.33601457562072373</v>
      </c>
      <c r="R20" s="34">
        <v>0.33718304645567276</v>
      </c>
      <c r="S20" s="34">
        <v>0.35032727147125364</v>
      </c>
      <c r="T20" s="34">
        <v>0.35212697389622949</v>
      </c>
      <c r="U20" s="34">
        <v>0.34209853664770912</v>
      </c>
      <c r="V20" s="34">
        <v>0.38149593591361247</v>
      </c>
      <c r="W20" s="34">
        <v>0.42929555497790478</v>
      </c>
      <c r="X20" s="34">
        <v>0.42745603910652452</v>
      </c>
      <c r="Y20" s="34">
        <v>0.4137683622219705</v>
      </c>
      <c r="Z20" s="34">
        <v>0.43740786872507448</v>
      </c>
      <c r="AA20" s="34">
        <v>0.39281963047805768</v>
      </c>
      <c r="AB20" s="34">
        <v>0.3910882165997856</v>
      </c>
      <c r="AC20" s="34">
        <v>0.39895782718697115</v>
      </c>
      <c r="AD20" s="34">
        <v>0.38828580190125733</v>
      </c>
      <c r="AE20" s="34">
        <v>0.34909963481691875</v>
      </c>
      <c r="AF20" s="34">
        <v>0.45731853449567123</v>
      </c>
      <c r="AG20" s="34">
        <v>0.39772823654524936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>
        <v>1.3604206078950687</v>
      </c>
      <c r="D21" s="32" t="s">
        <v>1</v>
      </c>
      <c r="E21" s="32">
        <v>1.2907618411208015</v>
      </c>
      <c r="F21" s="32" t="s">
        <v>1</v>
      </c>
      <c r="G21" s="32">
        <v>1.2489747230300696</v>
      </c>
      <c r="H21" s="32" t="s">
        <v>1</v>
      </c>
      <c r="I21" s="32">
        <v>1.3133973943859469</v>
      </c>
      <c r="J21" s="32" t="s">
        <v>1</v>
      </c>
      <c r="K21" s="32">
        <v>1.3766811525239382</v>
      </c>
      <c r="L21" s="32" t="s">
        <v>1</v>
      </c>
      <c r="M21" s="32">
        <v>1.3907750835427657</v>
      </c>
      <c r="N21" s="32" t="s">
        <v>1</v>
      </c>
      <c r="O21" s="32">
        <v>1.4450450132711152</v>
      </c>
      <c r="P21" s="32" t="s">
        <v>1</v>
      </c>
      <c r="Q21" s="32">
        <v>1.4354437554352337</v>
      </c>
      <c r="R21" s="32" t="s">
        <v>1</v>
      </c>
      <c r="S21" s="32">
        <v>1.4281929147246506</v>
      </c>
      <c r="T21" s="32" t="s">
        <v>1</v>
      </c>
      <c r="U21" s="32">
        <v>1.5892020378373739</v>
      </c>
      <c r="V21" s="32" t="s">
        <v>1</v>
      </c>
      <c r="W21" s="32">
        <v>1.6199735294554418</v>
      </c>
      <c r="X21" s="32" t="s">
        <v>1</v>
      </c>
      <c r="Y21" s="32">
        <v>1.7111262560691483</v>
      </c>
      <c r="Z21" s="32" t="s">
        <v>1</v>
      </c>
      <c r="AA21" s="32">
        <v>1.7552029291053408</v>
      </c>
      <c r="AB21" s="32" t="s">
        <v>1</v>
      </c>
      <c r="AC21" s="32">
        <v>1.829706258646653</v>
      </c>
      <c r="AD21" s="32" t="s">
        <v>1</v>
      </c>
      <c r="AE21" s="32">
        <v>1.8943352398168161</v>
      </c>
      <c r="AF21" s="32" t="s">
        <v>1</v>
      </c>
      <c r="AG21" s="32">
        <v>1.9371612876473758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1.0186710848528435</v>
      </c>
      <c r="H22" s="34">
        <v>1.0286543344214727</v>
      </c>
      <c r="I22" s="34">
        <v>1.0334755016989752</v>
      </c>
      <c r="J22" s="34">
        <v>0.96978150876881519</v>
      </c>
      <c r="K22" s="34">
        <v>1.0167143868649855</v>
      </c>
      <c r="L22" s="34">
        <v>1.0101613470587845</v>
      </c>
      <c r="M22" s="34">
        <v>1.0089627937187813</v>
      </c>
      <c r="N22" s="34">
        <v>0.9881529402139535</v>
      </c>
      <c r="O22" s="34">
        <v>1.0282560792496245</v>
      </c>
      <c r="P22" s="34" t="s">
        <v>1</v>
      </c>
      <c r="Q22" s="34">
        <v>1.0343394150845098</v>
      </c>
      <c r="R22" s="34" t="s">
        <v>1</v>
      </c>
      <c r="S22" s="34">
        <v>0.98971203385176931</v>
      </c>
      <c r="T22" s="34" t="s">
        <v>1</v>
      </c>
      <c r="U22" s="34">
        <v>1.0231386494505812</v>
      </c>
      <c r="V22" s="34" t="s">
        <v>1</v>
      </c>
      <c r="W22" s="34">
        <v>1.2283178982684948</v>
      </c>
      <c r="X22" s="34">
        <v>1.2742626721758867</v>
      </c>
      <c r="Y22" s="34" t="s">
        <v>1</v>
      </c>
      <c r="Z22" s="34" t="s">
        <v>1</v>
      </c>
      <c r="AA22" s="34" t="s">
        <v>1</v>
      </c>
      <c r="AB22" s="34" t="s">
        <v>1</v>
      </c>
      <c r="AC22" s="34" t="s">
        <v>1</v>
      </c>
      <c r="AD22" s="34" t="s">
        <v>1</v>
      </c>
      <c r="AE22" s="34" t="s">
        <v>1</v>
      </c>
      <c r="AF22" s="34" t="s">
        <v>1</v>
      </c>
      <c r="AG22" s="34" t="s">
        <v>1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0.26044745841302963</v>
      </c>
      <c r="H23" s="32">
        <v>0.2595526248156389</v>
      </c>
      <c r="I23" s="32">
        <v>0.2594808087534588</v>
      </c>
      <c r="J23" s="32">
        <v>0.26280548770142792</v>
      </c>
      <c r="K23" s="32">
        <v>0.27811957955910044</v>
      </c>
      <c r="L23" s="32">
        <v>0.25802857245922756</v>
      </c>
      <c r="M23" s="32">
        <v>0.24340155691013218</v>
      </c>
      <c r="N23" s="32">
        <v>0.2269352658289564</v>
      </c>
      <c r="O23" s="32">
        <v>0.23413743932611855</v>
      </c>
      <c r="P23" s="32">
        <v>0.2218647484543308</v>
      </c>
      <c r="Q23" s="32">
        <v>0.23080573026561538</v>
      </c>
      <c r="R23" s="32">
        <v>0.23251616981366727</v>
      </c>
      <c r="S23" s="32">
        <v>0.22462164465418341</v>
      </c>
      <c r="T23" s="32">
        <v>0.24863659805642782</v>
      </c>
      <c r="U23" s="32">
        <v>0.27879229605874528</v>
      </c>
      <c r="V23" s="32">
        <v>0.29477093744422633</v>
      </c>
      <c r="W23" s="32">
        <v>0.29909741053435124</v>
      </c>
      <c r="X23" s="32">
        <v>0.32258164526312066</v>
      </c>
      <c r="Y23" s="32">
        <v>0.37221049170432219</v>
      </c>
      <c r="Z23" s="32">
        <v>0.40810866118766148</v>
      </c>
      <c r="AA23" s="32">
        <v>0.41183316272544845</v>
      </c>
      <c r="AB23" s="32">
        <v>0.44847170172754769</v>
      </c>
      <c r="AC23" s="32">
        <v>0.48582454859153296</v>
      </c>
      <c r="AD23" s="32">
        <v>0.5542846810683818</v>
      </c>
      <c r="AE23" s="32">
        <v>0.62978009099441901</v>
      </c>
      <c r="AF23" s="32">
        <v>0.6958157517393373</v>
      </c>
      <c r="AG23" s="32">
        <v>0.71191828228002718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0.33558878832195493</v>
      </c>
      <c r="H24" s="34">
        <v>0.3596123436168544</v>
      </c>
      <c r="I24" s="34">
        <v>0.37117784444596458</v>
      </c>
      <c r="J24" s="34">
        <v>0.39955672660197178</v>
      </c>
      <c r="K24" s="34">
        <v>0.42640963919891844</v>
      </c>
      <c r="L24" s="34">
        <v>0.44636115575823276</v>
      </c>
      <c r="M24" s="34">
        <v>0.4687018965199779</v>
      </c>
      <c r="N24" s="34">
        <v>0.47846960772140862</v>
      </c>
      <c r="O24" s="34">
        <v>0.49824704811940207</v>
      </c>
      <c r="P24" s="34">
        <v>0.48430853788939654</v>
      </c>
      <c r="Q24" s="34">
        <v>0.47108942326431524</v>
      </c>
      <c r="R24" s="34">
        <v>0.53951299316434143</v>
      </c>
      <c r="S24" s="34">
        <v>0.59667638078587493</v>
      </c>
      <c r="T24" s="34">
        <v>0.77959976058442426</v>
      </c>
      <c r="U24" s="34">
        <v>0.73174401025217717</v>
      </c>
      <c r="V24" s="34">
        <v>0.79229534081469499</v>
      </c>
      <c r="W24" s="34">
        <v>0.75937868051667212</v>
      </c>
      <c r="X24" s="34">
        <v>0.71603060329562984</v>
      </c>
      <c r="Y24" s="34">
        <v>0.75565172151469595</v>
      </c>
      <c r="Z24" s="34">
        <v>0.76467882512769159</v>
      </c>
      <c r="AA24" s="34">
        <v>0.7686775373205752</v>
      </c>
      <c r="AB24" s="34">
        <v>0.67192790168684835</v>
      </c>
      <c r="AC24" s="34">
        <v>0.67959174716454229</v>
      </c>
      <c r="AD24" s="34">
        <v>0.69213647646187004</v>
      </c>
      <c r="AE24" s="34">
        <v>0.74034750385540082</v>
      </c>
      <c r="AF24" s="34">
        <v>0.88938449193567293</v>
      </c>
      <c r="AG24" s="34">
        <v>0.89954187209446568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0.87298888801741414</v>
      </c>
      <c r="K25" s="32" t="s">
        <v>1</v>
      </c>
      <c r="L25" s="32" t="s">
        <v>1</v>
      </c>
      <c r="M25" s="32" t="s">
        <v>1</v>
      </c>
      <c r="N25" s="32">
        <v>1.0241250586587349</v>
      </c>
      <c r="O25" s="32" t="s">
        <v>1</v>
      </c>
      <c r="P25" s="32">
        <v>1.1137148475974457</v>
      </c>
      <c r="Q25" s="32" t="s">
        <v>1</v>
      </c>
      <c r="R25" s="32">
        <v>1.1941935857249804</v>
      </c>
      <c r="S25" s="32">
        <v>1.2371180161843525</v>
      </c>
      <c r="T25" s="32" t="s">
        <v>1</v>
      </c>
      <c r="U25" s="32">
        <v>1.3194091874852452</v>
      </c>
      <c r="V25" s="32" t="s">
        <v>1</v>
      </c>
      <c r="W25" s="32">
        <v>1.3498831291654076</v>
      </c>
      <c r="X25" s="32" t="s">
        <v>1</v>
      </c>
      <c r="Y25" s="32">
        <v>1.4468355735632901</v>
      </c>
      <c r="Z25" s="32" t="s">
        <v>1</v>
      </c>
      <c r="AA25" s="32">
        <v>1.5124591453432372</v>
      </c>
      <c r="AB25" s="32" t="s">
        <v>1</v>
      </c>
      <c r="AC25" s="32">
        <v>1.522140751387731</v>
      </c>
      <c r="AD25" s="32" t="s">
        <v>1</v>
      </c>
      <c r="AE25" s="32">
        <v>1.6010816644307198</v>
      </c>
      <c r="AF25" s="32" t="s">
        <v>1</v>
      </c>
      <c r="AG25" s="32">
        <v>1.6861549683719379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0.4373768165453446</v>
      </c>
      <c r="H26" s="34">
        <v>0.38130614610500801</v>
      </c>
      <c r="I26" s="34">
        <v>0.31306543895906291</v>
      </c>
      <c r="J26" s="34">
        <v>0.27211904549593735</v>
      </c>
      <c r="K26" s="34">
        <v>0.21774685087362858</v>
      </c>
      <c r="L26" s="34">
        <v>0.18975036198686582</v>
      </c>
      <c r="M26" s="34">
        <v>0.19677846929161766</v>
      </c>
      <c r="N26" s="34">
        <v>0.18539844948004058</v>
      </c>
      <c r="O26" s="34">
        <v>0.18879821339991745</v>
      </c>
      <c r="P26" s="34">
        <v>0.18069764676120598</v>
      </c>
      <c r="Q26" s="34">
        <v>0.2026184027924238</v>
      </c>
      <c r="R26" s="34">
        <v>0.19979105071556816</v>
      </c>
      <c r="S26" s="34">
        <v>0.21826859899114642</v>
      </c>
      <c r="T26" s="34">
        <v>0.22721904079508795</v>
      </c>
      <c r="U26" s="34">
        <v>0.22617963195693908</v>
      </c>
      <c r="V26" s="34">
        <v>0.21595088096061657</v>
      </c>
      <c r="W26" s="34">
        <v>0.20666147482481792</v>
      </c>
      <c r="X26" s="34">
        <v>0.21033507723791658</v>
      </c>
      <c r="Y26" s="34">
        <v>0.18435460001846096</v>
      </c>
      <c r="Z26" s="34">
        <v>0.18295831636457796</v>
      </c>
      <c r="AA26" s="34">
        <v>0.21558007117038172</v>
      </c>
      <c r="AB26" s="34">
        <v>0.26544707707477194</v>
      </c>
      <c r="AC26" s="34">
        <v>0.25254606017216369</v>
      </c>
      <c r="AD26" s="34">
        <v>0.23992121023678845</v>
      </c>
      <c r="AE26" s="34">
        <v>0.2372390309181866</v>
      </c>
      <c r="AF26" s="34">
        <v>0.24452565452780592</v>
      </c>
      <c r="AG26" s="34">
        <v>0.24316994393526878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0.23934169750579173</v>
      </c>
      <c r="H27" s="32" t="s">
        <v>1</v>
      </c>
      <c r="I27" s="32">
        <v>0.25363474852718365</v>
      </c>
      <c r="J27" s="32" t="s">
        <v>1</v>
      </c>
      <c r="K27" s="32">
        <v>0.31002618307824198</v>
      </c>
      <c r="L27" s="32" t="s">
        <v>1</v>
      </c>
      <c r="M27" s="32">
        <v>0.3339820676006513</v>
      </c>
      <c r="N27" s="32" t="s">
        <v>1</v>
      </c>
      <c r="O27" s="32">
        <v>0.33719590687566414</v>
      </c>
      <c r="P27" s="32" t="s">
        <v>1</v>
      </c>
      <c r="Q27" s="32">
        <v>0.35420691288948181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0.44800258917249769</v>
      </c>
      <c r="X27" s="32" t="s">
        <v>1</v>
      </c>
      <c r="Y27" s="32">
        <v>0.53229184965455589</v>
      </c>
      <c r="Z27" s="32" t="s">
        <v>1</v>
      </c>
      <c r="AA27" s="32">
        <v>0.65015430725031464</v>
      </c>
      <c r="AB27" s="32" t="s">
        <v>1</v>
      </c>
      <c r="AC27" s="32">
        <v>0.62162739664698374</v>
      </c>
      <c r="AD27" s="32" t="s">
        <v>1</v>
      </c>
      <c r="AE27" s="32">
        <v>0.7383415308861756</v>
      </c>
      <c r="AF27" s="32">
        <v>0.85303398403909436</v>
      </c>
      <c r="AG27" s="32">
        <v>0.83893699407824995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0.33684748352109756</v>
      </c>
      <c r="H28" s="34">
        <v>0.32556767379691276</v>
      </c>
      <c r="I28" s="34">
        <v>0.35981616038534353</v>
      </c>
      <c r="J28" s="34">
        <v>0.30945020851833954</v>
      </c>
      <c r="K28" s="34">
        <v>0.27627127538614937</v>
      </c>
      <c r="L28" s="34">
        <v>0.26388533563268496</v>
      </c>
      <c r="M28" s="34">
        <v>0.27373965168555675</v>
      </c>
      <c r="N28" s="34">
        <v>0.24791384829692337</v>
      </c>
      <c r="O28" s="34">
        <v>0.24855651586928482</v>
      </c>
      <c r="P28" s="34">
        <v>0.22795353349850137</v>
      </c>
      <c r="Q28" s="34">
        <v>0.22795167740568123</v>
      </c>
      <c r="R28" s="34">
        <v>0.21644423310989433</v>
      </c>
      <c r="S28" s="34">
        <v>0.20760915340212846</v>
      </c>
      <c r="T28" s="34">
        <v>0.21416231110722331</v>
      </c>
      <c r="U28" s="34">
        <v>0.22795516065870461</v>
      </c>
      <c r="V28" s="34">
        <v>0.28503058973400675</v>
      </c>
      <c r="W28" s="34">
        <v>0.30471625307512068</v>
      </c>
      <c r="X28" s="34">
        <v>0.34577246491141123</v>
      </c>
      <c r="Y28" s="34">
        <v>0.35091579320417537</v>
      </c>
      <c r="Z28" s="34">
        <v>0.38319810882135302</v>
      </c>
      <c r="AA28" s="34">
        <v>0.37908419239697477</v>
      </c>
      <c r="AB28" s="34">
        <v>0.41161653450677538</v>
      </c>
      <c r="AC28" s="34">
        <v>0.43218782589798732</v>
      </c>
      <c r="AD28" s="34">
        <v>0.41415659801924237</v>
      </c>
      <c r="AE28" s="34">
        <v>0.45020581448421415</v>
      </c>
      <c r="AF28" s="34">
        <v>0.52432737861459411</v>
      </c>
      <c r="AG28" s="34">
        <v>0.53809409340316816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0.80733467161578676</v>
      </c>
      <c r="H29" s="32">
        <v>0.71550056391132189</v>
      </c>
      <c r="I29" s="32">
        <v>0.69256676182560617</v>
      </c>
      <c r="J29" s="32">
        <v>0.72543284826535004</v>
      </c>
      <c r="K29" s="32">
        <v>0.80921946292361824</v>
      </c>
      <c r="L29" s="32">
        <v>0.81260376277641355</v>
      </c>
      <c r="M29" s="32">
        <v>0.82383427039347068</v>
      </c>
      <c r="N29" s="32">
        <v>0.84889972227648358</v>
      </c>
      <c r="O29" s="32">
        <v>0.66132048584134018</v>
      </c>
      <c r="P29" s="32">
        <v>0.70001303016483163</v>
      </c>
      <c r="Q29" s="32">
        <v>0.8081446471752034</v>
      </c>
      <c r="R29" s="32">
        <v>0.83162537376510537</v>
      </c>
      <c r="S29" s="32">
        <v>0.78434145437438518</v>
      </c>
      <c r="T29" s="32">
        <v>0.86550281207729862</v>
      </c>
      <c r="U29" s="32">
        <v>0.97940692154715647</v>
      </c>
      <c r="V29" s="32">
        <v>1.0752174546734536</v>
      </c>
      <c r="W29" s="32">
        <v>1.2208178398536373</v>
      </c>
      <c r="X29" s="32">
        <v>1.291973420350699</v>
      </c>
      <c r="Y29" s="32">
        <v>1.2750814032912439</v>
      </c>
      <c r="Z29" s="32">
        <v>1.2068644826660786</v>
      </c>
      <c r="AA29" s="32">
        <v>1.1537323113511067</v>
      </c>
      <c r="AB29" s="32">
        <v>1.1250173082248687</v>
      </c>
      <c r="AC29" s="32">
        <v>1.1128284892574742</v>
      </c>
      <c r="AD29" s="32">
        <v>1.1500229966235287</v>
      </c>
      <c r="AE29" s="32">
        <v>1.2395296229285151</v>
      </c>
      <c r="AF29" s="32">
        <v>1.3227958822316552</v>
      </c>
      <c r="AG29" s="32">
        <v>1.2912098211894687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0.44278921726141368</v>
      </c>
      <c r="H30" s="34">
        <v>0.45900393088349822</v>
      </c>
      <c r="I30" s="34">
        <v>0.44218958225810173</v>
      </c>
      <c r="J30" s="34">
        <v>0.4609318822359274</v>
      </c>
      <c r="K30" s="34">
        <v>0.46730678520050423</v>
      </c>
      <c r="L30" s="34">
        <v>0.49607888233559871</v>
      </c>
      <c r="M30" s="34">
        <v>0.49605045984767326</v>
      </c>
      <c r="N30" s="34">
        <v>0.53608782312634751</v>
      </c>
      <c r="O30" s="34">
        <v>0.57018943841568759</v>
      </c>
      <c r="P30" s="34">
        <v>0.59130488913090784</v>
      </c>
      <c r="Q30" s="34">
        <v>0.62290983946851108</v>
      </c>
      <c r="R30" s="34">
        <v>0.64010597485811738</v>
      </c>
      <c r="S30" s="34">
        <v>0.66451137522674675</v>
      </c>
      <c r="T30" s="34">
        <v>0.70668339430449167</v>
      </c>
      <c r="U30" s="34">
        <v>0.78894393929617146</v>
      </c>
      <c r="V30" s="34">
        <v>0.79040065851969188</v>
      </c>
      <c r="W30" s="34">
        <v>0.78553728603081696</v>
      </c>
      <c r="X30" s="34">
        <v>0.79163450049655504</v>
      </c>
      <c r="Y30" s="34">
        <v>0.80414930482415103</v>
      </c>
      <c r="Z30" s="34">
        <v>0.79434916250890952</v>
      </c>
      <c r="AA30" s="34">
        <v>0.76199433814553863</v>
      </c>
      <c r="AB30" s="34">
        <v>0.75178119559950474</v>
      </c>
      <c r="AC30" s="34">
        <v>0.76379020242719953</v>
      </c>
      <c r="AD30" s="34">
        <v>0.78256672916014247</v>
      </c>
      <c r="AE30" s="34">
        <v>0.79862675058389598</v>
      </c>
      <c r="AF30" s="34">
        <v>0.89704292186843726</v>
      </c>
      <c r="AG30" s="34">
        <v>0.89200697052254385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 t="s">
        <v>1</v>
      </c>
      <c r="R31" s="32" t="s">
        <v>1</v>
      </c>
      <c r="S31" s="32">
        <v>1.3041980219728588</v>
      </c>
      <c r="T31" s="32" t="s">
        <v>1</v>
      </c>
      <c r="U31" s="32">
        <v>1.3900532358903339</v>
      </c>
      <c r="V31" s="32" t="s">
        <v>1</v>
      </c>
      <c r="W31" s="32">
        <v>1.2635783368943145</v>
      </c>
      <c r="X31" s="32" t="s">
        <v>1</v>
      </c>
      <c r="Y31" s="32">
        <v>1.2862210742174778</v>
      </c>
      <c r="Z31" s="32" t="s">
        <v>1</v>
      </c>
      <c r="AA31" s="32" t="s">
        <v>1</v>
      </c>
      <c r="AB31" s="32" t="s">
        <v>1</v>
      </c>
      <c r="AC31" s="32" t="s">
        <v>1</v>
      </c>
      <c r="AD31" s="32" t="s">
        <v>1</v>
      </c>
      <c r="AE31" s="32" t="s">
        <v>1</v>
      </c>
      <c r="AF31" s="32" t="s">
        <v>1</v>
      </c>
      <c r="AG31" s="32" t="s">
        <v>1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9.1066137354277016E-2</v>
      </c>
      <c r="Y35" s="32">
        <v>9.7364332979819862E-2</v>
      </c>
      <c r="Z35" s="32">
        <v>0.11952322296015529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0.1278416315261465</v>
      </c>
      <c r="AF35" s="32">
        <v>0.13391692462745663</v>
      </c>
      <c r="AG35" s="32">
        <v>0.13195964777380681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0.19615733525621637</v>
      </c>
      <c r="AD36" s="34">
        <v>0.21011773283866955</v>
      </c>
      <c r="AE36" s="34">
        <v>0.18686246389399477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0.84135838902873006</v>
      </c>
      <c r="H39" s="32" t="s">
        <v>1</v>
      </c>
      <c r="I39" s="32">
        <v>1.0206952420841762</v>
      </c>
      <c r="J39" s="32" t="s">
        <v>1</v>
      </c>
      <c r="K39" s="32">
        <v>1.279152790798362</v>
      </c>
      <c r="L39" s="32">
        <v>1.4761984623456774</v>
      </c>
      <c r="M39" s="32">
        <v>1.7029037487939012</v>
      </c>
      <c r="N39" s="32" t="s">
        <v>1</v>
      </c>
      <c r="O39" s="32">
        <v>1.6244517855898384</v>
      </c>
      <c r="P39" s="32" t="s">
        <v>1</v>
      </c>
      <c r="Q39" s="32">
        <v>1.6553732362327249</v>
      </c>
      <c r="R39" s="32">
        <v>1.7037789582759006</v>
      </c>
      <c r="S39" s="32">
        <v>1.4708079130686069</v>
      </c>
      <c r="T39" s="32">
        <v>1.4308605217670503</v>
      </c>
      <c r="U39" s="32">
        <v>1.3762377637796379</v>
      </c>
      <c r="V39" s="32" t="s">
        <v>1</v>
      </c>
      <c r="W39" s="32">
        <v>1.5094373189208643</v>
      </c>
      <c r="X39" s="32" t="s">
        <v>1</v>
      </c>
      <c r="Y39" s="32" t="s">
        <v>1</v>
      </c>
      <c r="Z39" s="32" t="s">
        <v>1</v>
      </c>
      <c r="AA39" s="32">
        <v>1.117265273809898</v>
      </c>
      <c r="AB39" s="32">
        <v>1.0896696998807509</v>
      </c>
      <c r="AC39" s="32">
        <v>1.2162488189636829</v>
      </c>
      <c r="AD39" s="32">
        <v>1.2945742569578569</v>
      </c>
      <c r="AE39" s="32">
        <v>1.1935164466976127</v>
      </c>
      <c r="AF39" s="32">
        <v>1.3844674212384487</v>
      </c>
      <c r="AG39" s="32">
        <v>1.5581277352600957</v>
      </c>
      <c r="AH39" s="32">
        <v>1.5704378492695035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>
        <v>0.81499885455652354</v>
      </c>
      <c r="D48" s="34" t="s">
        <v>1</v>
      </c>
      <c r="E48" s="34">
        <v>0.84853770336953072</v>
      </c>
      <c r="F48" s="34" t="s">
        <v>1</v>
      </c>
      <c r="G48" s="34">
        <v>0.87546125269691366</v>
      </c>
      <c r="H48" s="34" t="s">
        <v>1</v>
      </c>
      <c r="I48" s="34">
        <v>0.87886168889200411</v>
      </c>
      <c r="J48" s="34" t="s">
        <v>1</v>
      </c>
      <c r="K48" s="34">
        <v>0.88879027654183362</v>
      </c>
      <c r="L48" s="34" t="s">
        <v>1</v>
      </c>
      <c r="M48" s="34">
        <v>0.83010363130845055</v>
      </c>
      <c r="N48" s="34" t="s">
        <v>1</v>
      </c>
      <c r="O48" s="34">
        <v>0.95660044517100284</v>
      </c>
      <c r="P48" s="34" t="s">
        <v>1</v>
      </c>
      <c r="Q48" s="34">
        <v>0.86124142917732627</v>
      </c>
      <c r="R48" s="34" t="s">
        <v>1</v>
      </c>
      <c r="S48" s="34">
        <v>0.89486622596469578</v>
      </c>
      <c r="T48" s="34">
        <v>0.90508688530529491</v>
      </c>
      <c r="U48" s="34">
        <v>1.0387660510748808</v>
      </c>
      <c r="V48" s="34">
        <v>0.99979235043569947</v>
      </c>
      <c r="W48" s="34">
        <v>0.97695351021324739</v>
      </c>
      <c r="X48" s="34">
        <v>0.98155196538345246</v>
      </c>
      <c r="Y48" s="34">
        <v>0.99741937362777811</v>
      </c>
      <c r="Z48" s="34">
        <v>1.0411490251048778</v>
      </c>
      <c r="AA48" s="34">
        <v>1.1766308870759312</v>
      </c>
      <c r="AB48" s="34">
        <v>1.2358782876315573</v>
      </c>
      <c r="AC48" s="34">
        <v>1.2491307070530167</v>
      </c>
      <c r="AD48" s="34">
        <v>1.211883639710662</v>
      </c>
      <c r="AE48" s="34">
        <v>1.3013683586896294</v>
      </c>
      <c r="AF48" s="34">
        <v>1.3873713555245806</v>
      </c>
      <c r="AG48" s="34">
        <v>1.200499119103813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0.26528141155187118</v>
      </c>
      <c r="AB51" s="32">
        <v>0.26378840840767126</v>
      </c>
      <c r="AC51" s="32">
        <v>0.21256888993869172</v>
      </c>
      <c r="AD51" s="32">
        <v>0.20610454392352481</v>
      </c>
      <c r="AE51" s="32">
        <v>0.22740564261078192</v>
      </c>
      <c r="AF51" s="32">
        <v>0.222941004380527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0.42244461296033553</v>
      </c>
      <c r="V54" s="34">
        <v>0.4056863306264637</v>
      </c>
      <c r="W54" s="34">
        <v>0.40502304010451506</v>
      </c>
      <c r="X54" s="34" t="s">
        <v>1</v>
      </c>
      <c r="Y54" s="34" t="s">
        <v>1</v>
      </c>
      <c r="Z54" s="34" t="s">
        <v>1</v>
      </c>
      <c r="AA54" s="34">
        <v>0.43941391331545032</v>
      </c>
      <c r="AB54" s="34">
        <v>0.4787606284972154</v>
      </c>
      <c r="AC54" s="34">
        <v>0.45346512329535349</v>
      </c>
      <c r="AD54" s="34">
        <v>0.461770807818011</v>
      </c>
      <c r="AE54" s="34">
        <v>0.550317564039427</v>
      </c>
      <c r="AF54" s="34">
        <v>0.56633465894435353</v>
      </c>
      <c r="AG54" s="34">
        <v>0.50644379462740019</v>
      </c>
      <c r="AH54" s="34">
        <v>0.54774353385493846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>
        <v>1.3337550539789724</v>
      </c>
      <c r="E55" s="32" t="s">
        <v>1</v>
      </c>
      <c r="F55" s="32" t="s">
        <v>1</v>
      </c>
      <c r="G55" s="32" t="s">
        <v>1</v>
      </c>
      <c r="H55" s="32">
        <v>1.3107547306708283</v>
      </c>
      <c r="I55" s="32" t="s">
        <v>1</v>
      </c>
      <c r="J55" s="32" t="s">
        <v>1</v>
      </c>
      <c r="K55" s="32" t="s">
        <v>1</v>
      </c>
      <c r="L55" s="32">
        <v>1.3212028672010858</v>
      </c>
      <c r="M55" s="32" t="s">
        <v>1</v>
      </c>
      <c r="N55" s="32" t="s">
        <v>1</v>
      </c>
      <c r="O55" s="32" t="s">
        <v>1</v>
      </c>
      <c r="P55" s="32">
        <v>1.5778501299212746</v>
      </c>
      <c r="Q55" s="32" t="s">
        <v>1</v>
      </c>
      <c r="R55" s="32" t="s">
        <v>1</v>
      </c>
      <c r="S55" s="32" t="s">
        <v>1</v>
      </c>
      <c r="T55" s="32">
        <v>1.4216944221239414</v>
      </c>
      <c r="U55" s="32" t="s">
        <v>1</v>
      </c>
      <c r="V55" s="32" t="s">
        <v>1</v>
      </c>
      <c r="W55" s="32" t="s">
        <v>1</v>
      </c>
      <c r="X55" s="32">
        <v>1.7887640341206406</v>
      </c>
      <c r="Y55" s="32" t="s">
        <v>1</v>
      </c>
      <c r="Z55" s="32" t="s">
        <v>1</v>
      </c>
      <c r="AA55" s="32">
        <v>1.8746468596708052</v>
      </c>
      <c r="AB55" s="32" t="s">
        <v>1</v>
      </c>
      <c r="AC55" s="32">
        <v>1.8769887453008032</v>
      </c>
      <c r="AD55" s="32" t="s">
        <v>1</v>
      </c>
      <c r="AE55" s="32">
        <v>2.0257881878465893</v>
      </c>
      <c r="AF55" s="32" t="s">
        <v>1</v>
      </c>
      <c r="AG55" s="32">
        <v>2.0908021764755422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0.14134606162788921</v>
      </c>
      <c r="K57" s="32">
        <v>0.16291980483225502</v>
      </c>
      <c r="L57" s="32">
        <v>0.15783915724263561</v>
      </c>
      <c r="M57" s="32">
        <v>0.18426416550260405</v>
      </c>
      <c r="N57" s="32">
        <v>0.2110761493205372</v>
      </c>
      <c r="O57" s="32">
        <v>0.20454186378771455</v>
      </c>
      <c r="P57" s="32">
        <v>0.20059078381368328</v>
      </c>
      <c r="Q57" s="32">
        <v>0.25689271910010614</v>
      </c>
      <c r="R57" s="32">
        <v>0.26312413674976953</v>
      </c>
      <c r="S57" s="32">
        <v>0.33026804566874213</v>
      </c>
      <c r="T57" s="32">
        <v>0.32363619682345612</v>
      </c>
      <c r="U57" s="32">
        <v>0.39794867208712481</v>
      </c>
      <c r="V57" s="32">
        <v>0.40736016210135712</v>
      </c>
      <c r="W57" s="32">
        <v>0.40758911704773959</v>
      </c>
      <c r="X57" s="32">
        <v>0.43583415856280883</v>
      </c>
      <c r="Y57" s="32">
        <v>0.43855474797377436</v>
      </c>
      <c r="Z57" s="32">
        <v>0.44867676630925385</v>
      </c>
      <c r="AA57" s="32">
        <v>0.44082266111876128</v>
      </c>
      <c r="AB57" s="32">
        <v>0.51189561767813618</v>
      </c>
      <c r="AC57" s="32">
        <v>0.54119969136845503</v>
      </c>
      <c r="AD57" s="32">
        <v>0.58459483942956403</v>
      </c>
      <c r="AE57" s="32">
        <v>0.64509420956893471</v>
      </c>
      <c r="AF57" s="32">
        <v>0.69942478143158171</v>
      </c>
      <c r="AG57" s="32">
        <v>0.68521651113841953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 t="s">
        <v>1</v>
      </c>
      <c r="V58" s="34" t="s">
        <v>1</v>
      </c>
      <c r="W58" s="34" t="s">
        <v>1</v>
      </c>
      <c r="X58" s="34">
        <v>0.69066521787389668</v>
      </c>
      <c r="Y58" s="34">
        <v>0.72670552075563266</v>
      </c>
      <c r="Z58" s="34">
        <v>0.71454336213263714</v>
      </c>
      <c r="AA58" s="34">
        <v>0.73655438699215126</v>
      </c>
      <c r="AB58" s="34">
        <v>0.76954968937871737</v>
      </c>
      <c r="AC58" s="34">
        <v>0.78820760485644281</v>
      </c>
      <c r="AD58" s="34">
        <v>0.7799683629409393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6.4663680922195016E-2</v>
      </c>
      <c r="H5" s="32">
        <v>7.5851509493571931E-2</v>
      </c>
      <c r="I5" s="32">
        <v>7.6942813858898756E-2</v>
      </c>
      <c r="J5" s="32">
        <v>8.7011733107274503E-2</v>
      </c>
      <c r="K5" s="32">
        <v>8.9472224560847441E-2</v>
      </c>
      <c r="L5" s="32">
        <v>8.8752318856181775E-2</v>
      </c>
      <c r="M5" s="32">
        <v>8.3390426311470783E-2</v>
      </c>
      <c r="N5" s="32">
        <v>9.0783401200120462E-2</v>
      </c>
      <c r="O5" s="32">
        <v>8.3033369108556826E-2</v>
      </c>
      <c r="P5" s="32">
        <v>8.9586708698917217E-2</v>
      </c>
      <c r="Q5" s="32">
        <v>8.7755807682681083E-2</v>
      </c>
      <c r="R5" s="32">
        <v>7.5338111618737727E-2</v>
      </c>
      <c r="S5" s="32">
        <v>7.6392771177604013E-2</v>
      </c>
      <c r="T5" s="32">
        <v>8.3093598708830402E-2</v>
      </c>
      <c r="U5" s="32">
        <v>9.5034877196709236E-2</v>
      </c>
      <c r="V5" s="32">
        <v>9.5169880715459426E-2</v>
      </c>
      <c r="W5" s="32">
        <v>9.5008136335079763E-2</v>
      </c>
      <c r="X5" s="32">
        <v>0.11029412335919468</v>
      </c>
      <c r="Y5" s="32">
        <v>0.10956398900427611</v>
      </c>
      <c r="Z5" s="32">
        <v>0.12062258547262517</v>
      </c>
      <c r="AA5" s="32">
        <v>0.11597729213292779</v>
      </c>
      <c r="AB5" s="32">
        <v>0.12848451225838223</v>
      </c>
      <c r="AC5" s="32">
        <v>0.13194402158318805</v>
      </c>
      <c r="AD5" s="32">
        <v>0.1341340999733073</v>
      </c>
      <c r="AE5" s="32">
        <v>0.13734649853073957</v>
      </c>
      <c r="AF5" s="32">
        <v>0.14183858107159297</v>
      </c>
      <c r="AG5" s="32">
        <v>0.13561091930850258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0.14580230461707297</v>
      </c>
      <c r="H6" s="34">
        <v>0.13126971789127156</v>
      </c>
      <c r="I6" s="34">
        <v>0.29844896071961502</v>
      </c>
      <c r="J6" s="34">
        <v>0.32234693877551024</v>
      </c>
      <c r="K6" s="34">
        <v>0.34181344812302089</v>
      </c>
      <c r="L6" s="34">
        <v>0.31761535152124976</v>
      </c>
      <c r="M6" s="34">
        <v>0.26837643246941428</v>
      </c>
      <c r="N6" s="34">
        <v>0.30309932577409759</v>
      </c>
      <c r="O6" s="34">
        <v>0.29663272185359968</v>
      </c>
      <c r="P6" s="34">
        <v>0.29009521544223116</v>
      </c>
      <c r="Q6" s="34">
        <v>0.26593884791097727</v>
      </c>
      <c r="R6" s="34">
        <v>0.24837898538288775</v>
      </c>
      <c r="S6" s="34">
        <v>0.22394695603556214</v>
      </c>
      <c r="T6" s="34">
        <v>0.23676198058945461</v>
      </c>
      <c r="U6" s="34">
        <v>0.25306942328320681</v>
      </c>
      <c r="V6" s="34">
        <v>0.19491077294505366</v>
      </c>
      <c r="W6" s="34">
        <v>0.16854830061274825</v>
      </c>
      <c r="X6" s="34">
        <v>0.16127478739829726</v>
      </c>
      <c r="Y6" s="34">
        <v>0.16032407171010565</v>
      </c>
      <c r="Z6" s="34">
        <v>0.16663913571018579</v>
      </c>
      <c r="AA6" s="34">
        <v>0.16184742004702396</v>
      </c>
      <c r="AB6" s="34">
        <v>0.14195369871231495</v>
      </c>
      <c r="AC6" s="34">
        <v>0.15313245620015001</v>
      </c>
      <c r="AD6" s="34">
        <v>0.15108956326490505</v>
      </c>
      <c r="AE6" s="34">
        <v>0.1656287912781905</v>
      </c>
      <c r="AF6" s="34">
        <v>0.18291278122105628</v>
      </c>
      <c r="AG6" s="34">
        <v>0.17384734716080225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0.19598372743070566</v>
      </c>
      <c r="H7" s="36">
        <v>0.22455589843952867</v>
      </c>
      <c r="I7" s="36">
        <v>0.22850558897304141</v>
      </c>
      <c r="J7" s="36">
        <v>0.24415011610739748</v>
      </c>
      <c r="K7" s="36">
        <v>0.23128004072822564</v>
      </c>
      <c r="L7" s="36">
        <v>0.24537681730921945</v>
      </c>
      <c r="M7" s="36">
        <v>0.23185761378079239</v>
      </c>
      <c r="N7" s="36">
        <v>0.2175599836788206</v>
      </c>
      <c r="O7" s="36">
        <v>0.22917687284926394</v>
      </c>
      <c r="P7" s="36">
        <v>0.2130120514794881</v>
      </c>
      <c r="Q7" s="36">
        <v>0.21631814088198778</v>
      </c>
      <c r="R7" s="36">
        <v>0.22915399867625108</v>
      </c>
      <c r="S7" s="36">
        <v>0.24790737635874599</v>
      </c>
      <c r="T7" s="36">
        <v>0.24138493541700673</v>
      </c>
      <c r="U7" s="36">
        <v>0.26466853972364401</v>
      </c>
      <c r="V7" s="36">
        <v>0.24429325272297872</v>
      </c>
      <c r="W7" s="36">
        <v>0.24765839643967258</v>
      </c>
      <c r="X7" s="36">
        <v>0.24072926979108378</v>
      </c>
      <c r="Y7" s="36">
        <v>0.2385017564161146</v>
      </c>
      <c r="Z7" s="36">
        <v>0.23492629377651719</v>
      </c>
      <c r="AA7" s="36">
        <v>0.23997800828386345</v>
      </c>
      <c r="AB7" s="36">
        <v>0.23436897328738951</v>
      </c>
      <c r="AC7" s="36">
        <v>0.23756604470230647</v>
      </c>
      <c r="AD7" s="36">
        <v>0.25195241482667591</v>
      </c>
      <c r="AE7" s="36">
        <v>0.25134643921140953</v>
      </c>
      <c r="AF7" s="36">
        <v>0.26280919110106249</v>
      </c>
      <c r="AG7" s="36">
        <v>0.26029162915879062</v>
      </c>
      <c r="AH7" s="36">
        <v>0.24544589242441478</v>
      </c>
    </row>
    <row r="8" spans="1:34" x14ac:dyDescent="0.25">
      <c r="A8" s="12" t="s">
        <v>4</v>
      </c>
      <c r="B8" s="33">
        <v>0.23551902783355691</v>
      </c>
      <c r="C8" s="34">
        <v>0.23378792470771176</v>
      </c>
      <c r="D8" s="34">
        <v>0.2343409234657495</v>
      </c>
      <c r="E8" s="34">
        <v>0.24168895342544014</v>
      </c>
      <c r="F8" s="34" t="s">
        <v>1</v>
      </c>
      <c r="G8" s="34">
        <v>0.25046247761419244</v>
      </c>
      <c r="H8" s="34">
        <v>0.23800033032368692</v>
      </c>
      <c r="I8" s="34">
        <v>0.23906550167895529</v>
      </c>
      <c r="J8" s="34" t="s">
        <v>1</v>
      </c>
      <c r="K8" s="34">
        <v>0.24155859825776568</v>
      </c>
      <c r="L8" s="34">
        <v>0.21787436464300747</v>
      </c>
      <c r="M8" s="34">
        <v>0.21300869061050384</v>
      </c>
      <c r="N8" s="34">
        <v>0.14585849102761103</v>
      </c>
      <c r="O8" s="34">
        <v>0.14855738418732486</v>
      </c>
      <c r="P8" s="34">
        <v>0.13691626193027254</v>
      </c>
      <c r="Q8" s="34">
        <v>0.12429379813493728</v>
      </c>
      <c r="R8" s="34">
        <v>0.12727579241308806</v>
      </c>
      <c r="S8" s="34">
        <v>6.752412074840701E-2</v>
      </c>
      <c r="T8" s="34" t="s">
        <v>1</v>
      </c>
      <c r="U8" s="34">
        <v>5.4393292076584832E-2</v>
      </c>
      <c r="V8" s="34">
        <v>5.3984824114254058E-2</v>
      </c>
      <c r="W8" s="34">
        <v>4.6781834791886044E-2</v>
      </c>
      <c r="X8" s="34">
        <v>5.8137132604007928E-2</v>
      </c>
      <c r="Y8" s="34">
        <v>5.5242405853414847E-2</v>
      </c>
      <c r="Z8" s="34">
        <v>5.2746742446994573E-2</v>
      </c>
      <c r="AA8" s="34">
        <v>5.5491274070813348E-2</v>
      </c>
      <c r="AB8" s="34">
        <v>5.4132060023298137E-2</v>
      </c>
      <c r="AC8" s="34">
        <v>6.3293448124908808E-2</v>
      </c>
      <c r="AD8" s="34">
        <v>6.4482738818457883E-2</v>
      </c>
      <c r="AE8" s="34">
        <v>6.235517890700415E-2</v>
      </c>
      <c r="AF8" s="34">
        <v>7.8934491223040401E-2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>
        <v>0.29392647469946881</v>
      </c>
      <c r="H9" s="32">
        <v>0.24157608695652175</v>
      </c>
      <c r="I9" s="32">
        <v>0.11948392739995627</v>
      </c>
      <c r="J9" s="32">
        <v>0.1045016077170418</v>
      </c>
      <c r="K9" s="32">
        <v>0.12861343838428674</v>
      </c>
      <c r="L9" s="32">
        <v>9.7041285890206747E-2</v>
      </c>
      <c r="M9" s="32">
        <v>8.3782971476005774E-2</v>
      </c>
      <c r="N9" s="32">
        <v>9.9672743077749065E-2</v>
      </c>
      <c r="O9" s="32">
        <v>9.5386761813274767E-2</v>
      </c>
      <c r="P9" s="32">
        <v>9.1710559959089749E-2</v>
      </c>
      <c r="Q9" s="32">
        <v>8.2542117373251164E-2</v>
      </c>
      <c r="R9" s="32">
        <v>9.1798156077500748E-2</v>
      </c>
      <c r="S9" s="32">
        <v>8.4712797156322975E-2</v>
      </c>
      <c r="T9" s="32">
        <v>0.13460624259090992</v>
      </c>
      <c r="U9" s="32">
        <v>0.13029387414289659</v>
      </c>
      <c r="V9" s="32">
        <v>0.12940011261032078</v>
      </c>
      <c r="W9" s="32">
        <v>0.14937070149244783</v>
      </c>
      <c r="X9" s="32">
        <v>0.14656158779239478</v>
      </c>
      <c r="Y9" s="32">
        <v>0.1242729022569114</v>
      </c>
      <c r="Z9" s="32">
        <v>0.13362795662453486</v>
      </c>
      <c r="AA9" s="32">
        <v>0.13154705933673916</v>
      </c>
      <c r="AB9" s="32">
        <v>0.1253454356512583</v>
      </c>
      <c r="AC9" s="32">
        <v>0.13115937164339422</v>
      </c>
      <c r="AD9" s="32">
        <v>0.13963335158605905</v>
      </c>
      <c r="AE9" s="32">
        <v>0.13917212264319703</v>
      </c>
      <c r="AF9" s="32">
        <v>0.14163324826831938</v>
      </c>
      <c r="AG9" s="32">
        <v>0.14235618723731913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>
        <v>0.34236067158425298</v>
      </c>
      <c r="D10" s="34" t="s">
        <v>1</v>
      </c>
      <c r="E10" s="34">
        <v>0.37898562561254495</v>
      </c>
      <c r="F10" s="34" t="s">
        <v>1</v>
      </c>
      <c r="G10" s="34">
        <v>0.30861195953282128</v>
      </c>
      <c r="H10" s="34" t="s">
        <v>1</v>
      </c>
      <c r="I10" s="34">
        <v>0.28313915185863708</v>
      </c>
      <c r="J10" s="34">
        <v>0.26767933330013111</v>
      </c>
      <c r="K10" s="34">
        <v>0.2698091651170853</v>
      </c>
      <c r="L10" s="34">
        <v>0.26333533662655195</v>
      </c>
      <c r="M10" s="34">
        <v>0.24704759797549575</v>
      </c>
      <c r="N10" s="34">
        <v>0.25739800385221501</v>
      </c>
      <c r="O10" s="34">
        <v>0.24191263204370378</v>
      </c>
      <c r="P10" s="34">
        <v>0.23702742538958668</v>
      </c>
      <c r="Q10" s="34">
        <v>0.2430671516270258</v>
      </c>
      <c r="R10" s="34">
        <v>0.23640548997379943</v>
      </c>
      <c r="S10" s="34">
        <v>0.21244387187820732</v>
      </c>
      <c r="T10" s="34">
        <v>0.20739196458445935</v>
      </c>
      <c r="U10" s="34">
        <v>0.25334998651972251</v>
      </c>
      <c r="V10" s="34">
        <v>0.26309456105196583</v>
      </c>
      <c r="W10" s="34">
        <v>0.24145799452519723</v>
      </c>
      <c r="X10" s="34">
        <v>0.23431607117097847</v>
      </c>
      <c r="Y10" s="34">
        <v>0.21666886908345201</v>
      </c>
      <c r="Z10" s="34">
        <v>0.20715621782819471</v>
      </c>
      <c r="AA10" s="34">
        <v>0.17323840386025496</v>
      </c>
      <c r="AB10" s="34">
        <v>0.15975689368236193</v>
      </c>
      <c r="AC10" s="34">
        <v>0.17242522127608803</v>
      </c>
      <c r="AD10" s="34">
        <v>0.16585140194121528</v>
      </c>
      <c r="AE10" s="34">
        <v>0.16443062145102519</v>
      </c>
      <c r="AF10" s="34">
        <v>0.16732622522454399</v>
      </c>
      <c r="AG10" s="34">
        <v>0.16539615738692745</v>
      </c>
      <c r="AH10" s="34" t="s">
        <v>1</v>
      </c>
    </row>
    <row r="11" spans="1:34" x14ac:dyDescent="0.25">
      <c r="A11" s="9" t="s">
        <v>7</v>
      </c>
      <c r="B11" s="31">
        <v>0.51184599438467804</v>
      </c>
      <c r="C11" s="32">
        <v>0.47228115653954139</v>
      </c>
      <c r="D11" s="32">
        <v>0.43065138910133927</v>
      </c>
      <c r="E11" s="32">
        <v>0.44776901531276514</v>
      </c>
      <c r="F11" s="32">
        <v>0.42218928065620953</v>
      </c>
      <c r="G11" s="32">
        <v>0.42339048801048695</v>
      </c>
      <c r="H11" s="32">
        <v>0.40314933089295724</v>
      </c>
      <c r="I11" s="32">
        <v>0.35123567328317262</v>
      </c>
      <c r="J11" s="32">
        <v>0.33276361495262952</v>
      </c>
      <c r="K11" s="32">
        <v>0.32123127853767203</v>
      </c>
      <c r="L11" s="32">
        <v>0.31605420046869137</v>
      </c>
      <c r="M11" s="32">
        <v>0.30495384215316601</v>
      </c>
      <c r="N11" s="32">
        <v>0.31469522221851348</v>
      </c>
      <c r="O11" s="32">
        <v>0.30519671103708546</v>
      </c>
      <c r="P11" s="32">
        <v>0.30002124389458096</v>
      </c>
      <c r="Q11" s="32">
        <v>0.30918650776797163</v>
      </c>
      <c r="R11" s="32">
        <v>0.29124974095731354</v>
      </c>
      <c r="S11" s="32">
        <v>0.28936075740717848</v>
      </c>
      <c r="T11" s="32">
        <v>0.28657971872835503</v>
      </c>
      <c r="U11" s="32">
        <v>0.31266201272243344</v>
      </c>
      <c r="V11" s="32">
        <v>0.25423485018962166</v>
      </c>
      <c r="W11" s="32">
        <v>0.24884721835589249</v>
      </c>
      <c r="X11" s="32">
        <v>0.24745596044434995</v>
      </c>
      <c r="Y11" s="32">
        <v>0.24516176874147749</v>
      </c>
      <c r="Z11" s="32">
        <v>0.23902193960735241</v>
      </c>
      <c r="AA11" s="32" t="s">
        <v>1</v>
      </c>
      <c r="AB11" s="32">
        <v>0.23178545195913039</v>
      </c>
      <c r="AC11" s="32">
        <v>0.2232107892855868</v>
      </c>
      <c r="AD11" s="32">
        <v>0.22200256758963927</v>
      </c>
      <c r="AE11" s="32">
        <v>0.22430609996984785</v>
      </c>
      <c r="AF11" s="32">
        <v>0.22006500039692267</v>
      </c>
      <c r="AG11" s="32">
        <v>0.21597238819272313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0.19464685801522399</v>
      </c>
      <c r="O12" s="34">
        <v>0.1984438669105143</v>
      </c>
      <c r="P12" s="34">
        <v>0.19919223499482888</v>
      </c>
      <c r="Q12" s="34">
        <v>0.19260376774592861</v>
      </c>
      <c r="R12" s="34">
        <v>0.18377493083031468</v>
      </c>
      <c r="S12" s="34">
        <v>0.18269275198920606</v>
      </c>
      <c r="T12" s="34">
        <v>0.2085378758771092</v>
      </c>
      <c r="U12" s="34">
        <v>0.20274122782384432</v>
      </c>
      <c r="V12" s="34">
        <v>0.18088937973314101</v>
      </c>
      <c r="W12" s="34">
        <v>0.18486995957453417</v>
      </c>
      <c r="X12" s="34">
        <v>0.18319848032758976</v>
      </c>
      <c r="Y12" s="34">
        <v>0.16808912007322493</v>
      </c>
      <c r="Z12" s="34">
        <v>0.17385999592555862</v>
      </c>
      <c r="AA12" s="34">
        <v>0.16489083198073196</v>
      </c>
      <c r="AB12" s="34">
        <v>0.15245123457570814</v>
      </c>
      <c r="AC12" s="34">
        <v>0.16538676220778986</v>
      </c>
      <c r="AD12" s="34">
        <v>0.16501891061779808</v>
      </c>
      <c r="AE12" s="34">
        <v>0.16691313057730833</v>
      </c>
      <c r="AF12" s="34">
        <v>0.19649075624934495</v>
      </c>
      <c r="AG12" s="34">
        <v>0.1858724348460308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7.9275074097814591E-2</v>
      </c>
      <c r="H13" s="32">
        <v>8.1963370109530559E-2</v>
      </c>
      <c r="I13" s="32">
        <v>7.3981962717955305E-2</v>
      </c>
      <c r="J13" s="32">
        <v>6.7277709534158556E-2</v>
      </c>
      <c r="K13" s="32">
        <v>5.6238515796336902E-2</v>
      </c>
      <c r="L13" s="32">
        <v>7.6224500047467489E-2</v>
      </c>
      <c r="M13" s="32">
        <v>7.4781389344839674E-2</v>
      </c>
      <c r="N13" s="32">
        <v>8.4266192932816453E-2</v>
      </c>
      <c r="O13" s="32">
        <v>8.6071643480674073E-2</v>
      </c>
      <c r="P13" s="32">
        <v>8.3322507380313493E-2</v>
      </c>
      <c r="Q13" s="32">
        <v>7.9621013371163105E-2</v>
      </c>
      <c r="R13" s="32">
        <v>6.5975831214355463E-2</v>
      </c>
      <c r="S13" s="32">
        <v>7.652126611234418E-2</v>
      </c>
      <c r="T13" s="32">
        <v>8.5645787391274167E-2</v>
      </c>
      <c r="U13" s="32">
        <v>7.7395134606774302E-2</v>
      </c>
      <c r="V13" s="32">
        <v>7.228567297961544E-2</v>
      </c>
      <c r="W13" s="32">
        <v>7.228347693999948E-2</v>
      </c>
      <c r="X13" s="32">
        <v>7.0426353381634929E-2</v>
      </c>
      <c r="Y13" s="32">
        <v>6.7657413646160097E-2</v>
      </c>
      <c r="Z13" s="32">
        <v>6.2925289264485221E-2</v>
      </c>
      <c r="AA13" s="32">
        <v>4.8879194009414567E-2</v>
      </c>
      <c r="AB13" s="32">
        <v>4.7159178540497573E-2</v>
      </c>
      <c r="AC13" s="32">
        <v>4.3614290504451342E-2</v>
      </c>
      <c r="AD13" s="32">
        <v>4.3212006789611818E-2</v>
      </c>
      <c r="AE13" s="32">
        <v>4.0585097994316935E-2</v>
      </c>
      <c r="AF13" s="32" t="s">
        <v>1</v>
      </c>
      <c r="AG13" s="32">
        <v>3.3937406826599507E-2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0.18992490917215521</v>
      </c>
      <c r="H14" s="34">
        <v>0.17827026176321459</v>
      </c>
      <c r="I14" s="34">
        <v>0.17887004554279082</v>
      </c>
      <c r="J14" s="34">
        <v>0.19233334220188134</v>
      </c>
      <c r="K14" s="34">
        <v>0.17841134255684063</v>
      </c>
      <c r="L14" s="34">
        <v>0.17709038705920815</v>
      </c>
      <c r="M14" s="34">
        <v>0.16632457576536447</v>
      </c>
      <c r="N14" s="34">
        <v>0.17196702054694846</v>
      </c>
      <c r="O14" s="34">
        <v>0.17064684907046224</v>
      </c>
      <c r="P14" s="34">
        <v>0.16539066141804934</v>
      </c>
      <c r="Q14" s="34">
        <v>0.16412975777955971</v>
      </c>
      <c r="R14" s="34">
        <v>0.1618484809686023</v>
      </c>
      <c r="S14" s="34">
        <v>0.14222463429499321</v>
      </c>
      <c r="T14" s="34">
        <v>0.12247058281880058</v>
      </c>
      <c r="U14" s="34">
        <v>0.13158296000033984</v>
      </c>
      <c r="V14" s="34">
        <v>0.14150246071537936</v>
      </c>
      <c r="W14" s="34">
        <v>0.14054840625882864</v>
      </c>
      <c r="X14" s="34">
        <v>0.16347374505397114</v>
      </c>
      <c r="Y14" s="34">
        <v>0.15835051566847289</v>
      </c>
      <c r="Z14" s="34">
        <v>0.16068477335951159</v>
      </c>
      <c r="AA14" s="34">
        <v>0.15269232279480835</v>
      </c>
      <c r="AB14" s="34">
        <v>0.15139420828137121</v>
      </c>
      <c r="AC14" s="34">
        <v>0.14520272109846361</v>
      </c>
      <c r="AD14" s="34">
        <v>0.15438803128298256</v>
      </c>
      <c r="AE14" s="34">
        <v>0.16030358748525378</v>
      </c>
      <c r="AF14" s="34">
        <v>0.17226652046260871</v>
      </c>
      <c r="AG14" s="34">
        <v>0.17593616355195191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0.10768449634649772</v>
      </c>
      <c r="K15" s="32">
        <v>0.10253195774589995</v>
      </c>
      <c r="L15" s="32">
        <v>9.869749882019821E-2</v>
      </c>
      <c r="M15" s="32">
        <v>9.8774623584335489E-2</v>
      </c>
      <c r="N15" s="32">
        <v>0.10418455839016588</v>
      </c>
      <c r="O15" s="32">
        <v>0.1118774960491386</v>
      </c>
      <c r="P15" s="32">
        <v>0.11647325423630958</v>
      </c>
      <c r="Q15" s="32">
        <v>0.10822881739001372</v>
      </c>
      <c r="R15" s="32">
        <v>0.10264374999999998</v>
      </c>
      <c r="S15" s="32">
        <v>9.0454327417254857E-2</v>
      </c>
      <c r="T15" s="32">
        <v>8.1080085851359326E-2</v>
      </c>
      <c r="U15" s="32">
        <v>8.7328317849589041E-2</v>
      </c>
      <c r="V15" s="32">
        <v>8.0283231677551636E-2</v>
      </c>
      <c r="W15" s="32">
        <v>6.9477946027062004E-2</v>
      </c>
      <c r="X15" s="32">
        <v>6.2881500251341343E-2</v>
      </c>
      <c r="Y15" s="32">
        <v>6.5713984800696221E-2</v>
      </c>
      <c r="Z15" s="32">
        <v>6.0327865101699962E-2</v>
      </c>
      <c r="AA15" s="32">
        <v>5.852587465587767E-2</v>
      </c>
      <c r="AB15" s="32">
        <v>5.3045682609473128E-2</v>
      </c>
      <c r="AC15" s="32">
        <v>5.0653787834032411E-2</v>
      </c>
      <c r="AD15" s="32">
        <v>4.7778326282231685E-2</v>
      </c>
      <c r="AE15" s="32">
        <v>4.8516043299867535E-2</v>
      </c>
      <c r="AF15" s="32">
        <v>4.6073184645893897E-2</v>
      </c>
      <c r="AG15" s="32">
        <v>4.4276223944543405E-2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>
        <v>0.19507920458375463</v>
      </c>
      <c r="M16" s="34">
        <v>0.21429780630598858</v>
      </c>
      <c r="N16" s="34">
        <v>0.17435319844029928</v>
      </c>
      <c r="O16" s="34">
        <v>0.14333333333333334</v>
      </c>
      <c r="P16" s="34">
        <v>0.14703864498317754</v>
      </c>
      <c r="Q16" s="34">
        <v>0.15074905028145985</v>
      </c>
      <c r="R16" s="34">
        <v>0.12389983910731583</v>
      </c>
      <c r="S16" s="34">
        <v>9.7134899624972418E-2</v>
      </c>
      <c r="T16" s="34">
        <v>0.12476997927134333</v>
      </c>
      <c r="U16" s="34">
        <v>0.13136781053649108</v>
      </c>
      <c r="V16" s="34">
        <v>9.0501466087365964E-2</v>
      </c>
      <c r="W16" s="34">
        <v>9.2016527658922251E-2</v>
      </c>
      <c r="X16" s="34">
        <v>9.0672908273521272E-2</v>
      </c>
      <c r="Y16" s="34">
        <v>8.3482926411621167E-2</v>
      </c>
      <c r="Z16" s="34">
        <v>9.1462031147061473E-2</v>
      </c>
      <c r="AA16" s="34">
        <v>9.1804411217355678E-2</v>
      </c>
      <c r="AB16" s="34">
        <v>9.8907428406861425E-2</v>
      </c>
      <c r="AC16" s="34">
        <v>0.10538528679189048</v>
      </c>
      <c r="AD16" s="34">
        <v>8.6959960628537281E-2</v>
      </c>
      <c r="AE16" s="34">
        <v>8.832047909279564E-2</v>
      </c>
      <c r="AF16" s="34">
        <v>8.7828733668583528E-2</v>
      </c>
      <c r="AG16" s="34">
        <v>8.7819880626295851E-2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0.15739166851427586</v>
      </c>
      <c r="H17" s="32">
        <v>0.1333988296100124</v>
      </c>
      <c r="I17" s="32">
        <v>0.10337286879169756</v>
      </c>
      <c r="J17" s="32">
        <v>7.9255823233078962E-2</v>
      </c>
      <c r="K17" s="32">
        <v>7.3271051876414889E-2</v>
      </c>
      <c r="L17" s="32">
        <v>5.7800101914537383E-2</v>
      </c>
      <c r="M17" s="32">
        <v>5.904162762682371E-2</v>
      </c>
      <c r="N17" s="32">
        <v>4.5191758660068519E-2</v>
      </c>
      <c r="O17" s="32">
        <v>5.7826114210493336E-2</v>
      </c>
      <c r="P17" s="32">
        <v>3.8984562978182702E-2</v>
      </c>
      <c r="Q17" s="32">
        <v>6.0612049215725029E-2</v>
      </c>
      <c r="R17" s="32">
        <v>6.7837209302325577E-2</v>
      </c>
      <c r="S17" s="32">
        <v>7.8964754798756157E-2</v>
      </c>
      <c r="T17" s="32">
        <v>9.2237818973495478E-2</v>
      </c>
      <c r="U17" s="32">
        <v>6.3652631578947363E-2</v>
      </c>
      <c r="V17" s="32">
        <v>5.0342768686421936E-2</v>
      </c>
      <c r="W17" s="32">
        <v>5.1113652232870205E-2</v>
      </c>
      <c r="X17" s="32">
        <v>5.4491550548473162E-2</v>
      </c>
      <c r="Y17" s="32">
        <v>5.4507890456723378E-2</v>
      </c>
      <c r="Z17" s="32">
        <v>6.0103784845380898E-2</v>
      </c>
      <c r="AA17" s="32">
        <v>6.4707534154589963E-2</v>
      </c>
      <c r="AB17" s="32">
        <v>8.1588251291813976E-2</v>
      </c>
      <c r="AC17" s="32">
        <v>6.4852285023939762E-2</v>
      </c>
      <c r="AD17" s="32">
        <v>5.8311837989133419E-2</v>
      </c>
      <c r="AE17" s="32">
        <v>4.742762381062967E-2</v>
      </c>
      <c r="AF17" s="32">
        <v>6.0446038625682916E-2</v>
      </c>
      <c r="AG17" s="32">
        <v>5.2901295095190551E-2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9.4405290176629256E-2</v>
      </c>
      <c r="M18" s="34" t="s">
        <v>1</v>
      </c>
      <c r="N18" s="34" t="s">
        <v>1</v>
      </c>
      <c r="O18" s="34">
        <v>0.13878668410396799</v>
      </c>
      <c r="P18" s="34" t="s">
        <v>1</v>
      </c>
      <c r="Q18" s="34">
        <v>0.16611076252435519</v>
      </c>
      <c r="R18" s="34" t="s">
        <v>1</v>
      </c>
      <c r="S18" s="34">
        <v>0.18835393537520689</v>
      </c>
      <c r="T18" s="34" t="s">
        <v>1</v>
      </c>
      <c r="U18" s="34">
        <v>0.226321167098157</v>
      </c>
      <c r="V18" s="34" t="s">
        <v>1</v>
      </c>
      <c r="W18" s="34" t="s">
        <v>1</v>
      </c>
      <c r="X18" s="34" t="s">
        <v>1</v>
      </c>
      <c r="Y18" s="34" t="s">
        <v>1</v>
      </c>
      <c r="Z18" s="34">
        <v>0.31781399578693714</v>
      </c>
      <c r="AA18" s="34">
        <v>0.32266822798440403</v>
      </c>
      <c r="AB18" s="34">
        <v>0.28430066129258952</v>
      </c>
      <c r="AC18" s="34">
        <v>0.25374427528159427</v>
      </c>
      <c r="AD18" s="34">
        <v>0.25947585876529411</v>
      </c>
      <c r="AE18" s="34">
        <v>0.23609876424561319</v>
      </c>
      <c r="AF18" s="34">
        <v>0.23813354038710993</v>
      </c>
      <c r="AG18" s="34">
        <v>0.21493928350808245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0.12417409594099735</v>
      </c>
      <c r="H19" s="32">
        <v>0.12186644632601386</v>
      </c>
      <c r="I19" s="32">
        <v>0.12958766480730224</v>
      </c>
      <c r="J19" s="32">
        <v>0.17197561041473672</v>
      </c>
      <c r="K19" s="32">
        <v>0.17928436115311597</v>
      </c>
      <c r="L19" s="32">
        <v>0.16334670564179726</v>
      </c>
      <c r="M19" s="32">
        <v>0.18321546624065665</v>
      </c>
      <c r="N19" s="32">
        <v>0.27955887448671002</v>
      </c>
      <c r="O19" s="32">
        <v>0.2552554726706639</v>
      </c>
      <c r="P19" s="32">
        <v>0.21919692408249544</v>
      </c>
      <c r="Q19" s="32">
        <v>0.21633447025324132</v>
      </c>
      <c r="R19" s="32">
        <v>0.1948819179829758</v>
      </c>
      <c r="S19" s="32">
        <v>0.18585809018433685</v>
      </c>
      <c r="T19" s="32">
        <v>0.18256477884871986</v>
      </c>
      <c r="U19" s="32">
        <v>0.17957883283656556</v>
      </c>
      <c r="V19" s="32">
        <v>0.16234509375682302</v>
      </c>
      <c r="W19" s="32">
        <v>0.14367373249372895</v>
      </c>
      <c r="X19" s="32">
        <v>0.14239481821181227</v>
      </c>
      <c r="Y19" s="32">
        <v>0.15723363375271726</v>
      </c>
      <c r="Z19" s="32">
        <v>0.14066121669673803</v>
      </c>
      <c r="AA19" s="32">
        <v>0.13591880592862399</v>
      </c>
      <c r="AB19" s="32">
        <v>0.13045884975987573</v>
      </c>
      <c r="AC19" s="32">
        <v>0.13877234173593994</v>
      </c>
      <c r="AD19" s="32">
        <v>0.13481132816938643</v>
      </c>
      <c r="AE19" s="32">
        <v>0.12294388995034147</v>
      </c>
      <c r="AF19" s="32">
        <v>0.13957338646575734</v>
      </c>
      <c r="AG19" s="32">
        <v>0.15135913239762794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1.5479670475684293E-2</v>
      </c>
      <c r="O20" s="34" t="s">
        <v>1</v>
      </c>
      <c r="P20" s="34">
        <v>9.2942498212644272E-3</v>
      </c>
      <c r="Q20" s="34">
        <v>2.0836159944178471E-2</v>
      </c>
      <c r="R20" s="34">
        <v>1.697205256339071E-2</v>
      </c>
      <c r="S20" s="34">
        <v>4.9911058148973276E-3</v>
      </c>
      <c r="T20" s="34">
        <v>1.5227199484369963E-2</v>
      </c>
      <c r="U20" s="34">
        <v>1.4937056680938081E-2</v>
      </c>
      <c r="V20" s="34">
        <v>9.9328031925819422E-3</v>
      </c>
      <c r="W20" s="34">
        <v>1.0556566444271149E-2</v>
      </c>
      <c r="X20" s="34">
        <v>9.7223165184330239E-3</v>
      </c>
      <c r="Y20" s="34">
        <v>6.8225016678624927E-3</v>
      </c>
      <c r="Z20" s="34">
        <v>7.1191050267966306E-3</v>
      </c>
      <c r="AA20" s="34">
        <v>2.4868206508147691E-2</v>
      </c>
      <c r="AB20" s="34">
        <v>5.6730322262382475E-3</v>
      </c>
      <c r="AC20" s="34">
        <v>5.0265569760233227E-3</v>
      </c>
      <c r="AD20" s="34">
        <v>6.3860778902177246E-3</v>
      </c>
      <c r="AE20" s="34">
        <v>5.3238376404415779E-3</v>
      </c>
      <c r="AF20" s="34">
        <v>5.6544141877115728E-3</v>
      </c>
      <c r="AG20" s="34">
        <v>7.2354556901737428E-3</v>
      </c>
      <c r="AH20" s="34" t="s">
        <v>1</v>
      </c>
    </row>
    <row r="21" spans="1:34" x14ac:dyDescent="0.25">
      <c r="A21" s="9" t="s">
        <v>17</v>
      </c>
      <c r="B21" s="31">
        <v>0.32242400587749104</v>
      </c>
      <c r="C21" s="32">
        <v>0.32879934417959389</v>
      </c>
      <c r="D21" s="32">
        <v>0.30373018577488453</v>
      </c>
      <c r="E21" s="32">
        <v>0.31538874515246529</v>
      </c>
      <c r="F21" s="32">
        <v>0.3047968079582411</v>
      </c>
      <c r="G21" s="32">
        <v>0.31087558917138619</v>
      </c>
      <c r="H21" s="32">
        <v>0.31125441089217126</v>
      </c>
      <c r="I21" s="32">
        <v>0.30240318180659304</v>
      </c>
      <c r="J21" s="32">
        <v>0.30611739359220019</v>
      </c>
      <c r="K21" s="32">
        <v>0.30192961330044482</v>
      </c>
      <c r="L21" s="32">
        <v>0.30554883859863735</v>
      </c>
      <c r="M21" s="32">
        <v>0.30514512966389573</v>
      </c>
      <c r="N21" s="32">
        <v>0.31044874711116777</v>
      </c>
      <c r="O21" s="32">
        <v>0.30878516167247699</v>
      </c>
      <c r="P21" s="32">
        <v>0.30606138288280327</v>
      </c>
      <c r="Q21" s="32">
        <v>0.28508051793681799</v>
      </c>
      <c r="R21" s="32">
        <v>0.28008284837405872</v>
      </c>
      <c r="S21" s="32">
        <v>0.27947430537496748</v>
      </c>
      <c r="T21" s="32">
        <v>0.30813134942607273</v>
      </c>
      <c r="U21" s="32">
        <v>0.33943979916016898</v>
      </c>
      <c r="V21" s="32">
        <v>0.34333820776789897</v>
      </c>
      <c r="W21" s="32">
        <v>0.34476020582426231</v>
      </c>
      <c r="X21" s="32">
        <v>0.34315130167449209</v>
      </c>
      <c r="Y21" s="32">
        <v>0.35086922652818042</v>
      </c>
      <c r="Z21" s="32">
        <v>0.34623492278209894</v>
      </c>
      <c r="AA21" s="32">
        <v>0.33912073967840645</v>
      </c>
      <c r="AB21" s="32">
        <v>0.33365727301147785</v>
      </c>
      <c r="AC21" s="32">
        <v>0.34160160506372511</v>
      </c>
      <c r="AD21" s="32">
        <v>0.34902842116210314</v>
      </c>
      <c r="AE21" s="32">
        <v>0.35874972295062624</v>
      </c>
      <c r="AF21" s="32">
        <v>0.37938244220311246</v>
      </c>
      <c r="AG21" s="32">
        <v>0.39107277225670012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0.24276203394356494</v>
      </c>
      <c r="H22" s="34">
        <v>0.2417529198404062</v>
      </c>
      <c r="I22" s="34">
        <v>0.22526324631617742</v>
      </c>
      <c r="J22" s="34">
        <v>0.21705322157268037</v>
      </c>
      <c r="K22" s="34">
        <v>0.1697424539704715</v>
      </c>
      <c r="L22" s="34" t="s">
        <v>1</v>
      </c>
      <c r="M22" s="34">
        <v>0.15397992450418257</v>
      </c>
      <c r="N22" s="34" t="s">
        <v>1</v>
      </c>
      <c r="O22" s="34">
        <v>0.1632183459760925</v>
      </c>
      <c r="P22" s="34" t="s">
        <v>1</v>
      </c>
      <c r="Q22" s="34">
        <v>0.14794430033237546</v>
      </c>
      <c r="R22" s="34" t="s">
        <v>1</v>
      </c>
      <c r="S22" s="34">
        <v>0.13437343540546215</v>
      </c>
      <c r="T22" s="34" t="s">
        <v>1</v>
      </c>
      <c r="U22" s="34">
        <v>0.11090803755189312</v>
      </c>
      <c r="V22" s="34" t="s">
        <v>1</v>
      </c>
      <c r="W22" s="34">
        <v>0.11953751697139579</v>
      </c>
      <c r="X22" s="34">
        <v>0.13137881604861509</v>
      </c>
      <c r="Y22" s="34">
        <v>9.9475670855142528E-2</v>
      </c>
      <c r="Z22" s="34">
        <v>0.10363928762880457</v>
      </c>
      <c r="AA22" s="34">
        <v>9.9708988881288332E-2</v>
      </c>
      <c r="AB22" s="34">
        <v>9.9387720816504016E-2</v>
      </c>
      <c r="AC22" s="34">
        <v>9.3206493024415221E-2</v>
      </c>
      <c r="AD22" s="34">
        <v>9.4446030747286455E-2</v>
      </c>
      <c r="AE22" s="34">
        <v>9.5196511921087759E-2</v>
      </c>
      <c r="AF22" s="34">
        <v>0.1000590059382572</v>
      </c>
      <c r="AG22" s="34">
        <v>9.717317166463546E-2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0.16191387005158522</v>
      </c>
      <c r="H23" s="32">
        <v>0.15151760720727395</v>
      </c>
      <c r="I23" s="32">
        <v>0.1695810418269286</v>
      </c>
      <c r="J23" s="32">
        <v>0.16292128353837818</v>
      </c>
      <c r="K23" s="32">
        <v>0.16524098261011369</v>
      </c>
      <c r="L23" s="32">
        <v>0.18056522325824367</v>
      </c>
      <c r="M23" s="32">
        <v>0.15711127147660797</v>
      </c>
      <c r="N23" s="32">
        <v>0.17265154257375517</v>
      </c>
      <c r="O23" s="32">
        <v>0.17256643435888719</v>
      </c>
      <c r="P23" s="32">
        <v>0.16722913413589888</v>
      </c>
      <c r="Q23" s="32">
        <v>0.15820823195662928</v>
      </c>
      <c r="R23" s="32">
        <v>0.15902849272183059</v>
      </c>
      <c r="S23" s="32">
        <v>0.15628526292033401</v>
      </c>
      <c r="T23" s="32">
        <v>0.18240143873811715</v>
      </c>
      <c r="U23" s="32">
        <v>0.19894681219365537</v>
      </c>
      <c r="V23" s="32">
        <v>0.21785204354809926</v>
      </c>
      <c r="W23" s="32">
        <v>0.19966646091342852</v>
      </c>
      <c r="X23" s="32">
        <v>0.19878101788324085</v>
      </c>
      <c r="Y23" s="32">
        <v>0.19119994405340449</v>
      </c>
      <c r="Z23" s="32">
        <v>0.17582526144451918</v>
      </c>
      <c r="AA23" s="32">
        <v>0.17931898818496381</v>
      </c>
      <c r="AB23" s="32">
        <v>2.0478036698584345E-2</v>
      </c>
      <c r="AC23" s="32">
        <v>2.0223986959815293E-2</v>
      </c>
      <c r="AD23" s="32">
        <v>1.985407047993281E-2</v>
      </c>
      <c r="AE23" s="32">
        <v>1.451816305235063E-2</v>
      </c>
      <c r="AF23" s="32">
        <v>2.2473554887084243E-2</v>
      </c>
      <c r="AG23" s="32">
        <v>2.3802931020460591E-2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0.12712768705786678</v>
      </c>
      <c r="H24" s="34">
        <v>0.12556225861564616</v>
      </c>
      <c r="I24" s="34">
        <v>0.12094086835856192</v>
      </c>
      <c r="J24" s="34">
        <v>0.14999991019582698</v>
      </c>
      <c r="K24" s="34">
        <v>0.17583962984298929</v>
      </c>
      <c r="L24" s="34">
        <v>0.1593435004173987</v>
      </c>
      <c r="M24" s="34">
        <v>0.14651813662308968</v>
      </c>
      <c r="N24" s="34">
        <v>0.12362797895258158</v>
      </c>
      <c r="O24" s="34">
        <v>0.10511481304242754</v>
      </c>
      <c r="P24" s="34">
        <v>0.10282735319385951</v>
      </c>
      <c r="Q24" s="34">
        <v>0.10064035491038625</v>
      </c>
      <c r="R24" s="34">
        <v>9.826928224082089E-2</v>
      </c>
      <c r="S24" s="34">
        <v>9.5278527769578208E-2</v>
      </c>
      <c r="T24" s="34">
        <v>9.7310036470674946E-2</v>
      </c>
      <c r="U24" s="34">
        <v>0.10280965747786409</v>
      </c>
      <c r="V24" s="34">
        <v>9.0741202644829821E-2</v>
      </c>
      <c r="W24" s="34">
        <v>9.3614740124999846E-2</v>
      </c>
      <c r="X24" s="34">
        <v>6.2041431861557868E-2</v>
      </c>
      <c r="Y24" s="34">
        <v>7.2313529701927892E-2</v>
      </c>
      <c r="Z24" s="34">
        <v>7.0550355178768204E-2</v>
      </c>
      <c r="AA24" s="34">
        <v>6.5677423806375937E-2</v>
      </c>
      <c r="AB24" s="34">
        <v>5.2299911308822264E-2</v>
      </c>
      <c r="AC24" s="34">
        <v>5.7477218352699089E-2</v>
      </c>
      <c r="AD24" s="34">
        <v>5.4293193283495161E-2</v>
      </c>
      <c r="AE24" s="34">
        <v>5.8222382688993934E-2</v>
      </c>
      <c r="AF24" s="34">
        <v>6.5814244941499289E-2</v>
      </c>
      <c r="AG24" s="34">
        <v>6.3802804124169415E-2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0.10292411480514559</v>
      </c>
      <c r="K25" s="32" t="s">
        <v>1</v>
      </c>
      <c r="L25" s="32" t="s">
        <v>1</v>
      </c>
      <c r="M25" s="32" t="s">
        <v>1</v>
      </c>
      <c r="N25" s="32">
        <v>0.10444474435376597</v>
      </c>
      <c r="O25" s="32" t="s">
        <v>1</v>
      </c>
      <c r="P25" s="32">
        <v>9.7902069046904822E-2</v>
      </c>
      <c r="Q25" s="32" t="s">
        <v>1</v>
      </c>
      <c r="R25" s="32">
        <v>0.10709326443249217</v>
      </c>
      <c r="S25" s="32">
        <v>0.11030748860827248</v>
      </c>
      <c r="T25" s="32" t="s">
        <v>1</v>
      </c>
      <c r="U25" s="32">
        <v>0.12188207357209314</v>
      </c>
      <c r="V25" s="32" t="s">
        <v>1</v>
      </c>
      <c r="W25" s="32">
        <v>0.12387792551930858</v>
      </c>
      <c r="X25" s="32" t="s">
        <v>1</v>
      </c>
      <c r="Y25" s="32">
        <v>0.11624765135522129</v>
      </c>
      <c r="Z25" s="32" t="s">
        <v>1</v>
      </c>
      <c r="AA25" s="32">
        <v>0.1215046248691431</v>
      </c>
      <c r="AB25" s="32" t="s">
        <v>1</v>
      </c>
      <c r="AC25" s="32">
        <v>0.17881486964410784</v>
      </c>
      <c r="AD25" s="32" t="s">
        <v>1</v>
      </c>
      <c r="AE25" s="32">
        <v>0.18617202891018744</v>
      </c>
      <c r="AF25" s="32" t="s">
        <v>1</v>
      </c>
      <c r="AG25" s="32">
        <v>0.1913461951320867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0.13389220298005408</v>
      </c>
      <c r="H26" s="34">
        <v>0.12817338005040527</v>
      </c>
      <c r="I26" s="34">
        <v>7.1603640770036212E-2</v>
      </c>
      <c r="J26" s="34">
        <v>7.9932014148406949E-2</v>
      </c>
      <c r="K26" s="34">
        <v>5.4558251581819227E-2</v>
      </c>
      <c r="L26" s="34">
        <v>4.9674119082859444E-2</v>
      </c>
      <c r="M26" s="34">
        <v>7.2347718827784666E-2</v>
      </c>
      <c r="N26" s="34">
        <v>7.1877534535352963E-2</v>
      </c>
      <c r="O26" s="34">
        <v>0.10109182274059282</v>
      </c>
      <c r="P26" s="34">
        <v>0.10499725569224191</v>
      </c>
      <c r="Q26" s="34">
        <v>0.11257646972288755</v>
      </c>
      <c r="R26" s="34">
        <v>0.12058316747509794</v>
      </c>
      <c r="S26" s="34">
        <v>0.14699179757340478</v>
      </c>
      <c r="T26" s="34">
        <v>0.18863185131149429</v>
      </c>
      <c r="U26" s="34">
        <v>0.12018699010575361</v>
      </c>
      <c r="V26" s="34">
        <v>0.11486013432745495</v>
      </c>
      <c r="W26" s="34">
        <v>0.12922645359792767</v>
      </c>
      <c r="X26" s="34">
        <v>0.13744745228594329</v>
      </c>
      <c r="Y26" s="34">
        <v>0.14327625791458529</v>
      </c>
      <c r="Z26" s="34">
        <v>0.12240617250062939</v>
      </c>
      <c r="AA26" s="34">
        <v>0.12457693816911694</v>
      </c>
      <c r="AB26" s="34">
        <v>0.11881325816057195</v>
      </c>
      <c r="AC26" s="34">
        <v>0.12755353122996096</v>
      </c>
      <c r="AD26" s="34">
        <v>0.11551744596211327</v>
      </c>
      <c r="AE26" s="34">
        <v>0.11388429683700214</v>
      </c>
      <c r="AF26" s="34">
        <v>0.11069259327481146</v>
      </c>
      <c r="AG26" s="34">
        <v>0.10376146528210063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8.1503401974563613E-2</v>
      </c>
      <c r="H27" s="32" t="s">
        <v>1</v>
      </c>
      <c r="I27" s="32">
        <v>7.0733540111688212E-2</v>
      </c>
      <c r="J27" s="32" t="s">
        <v>1</v>
      </c>
      <c r="K27" s="32">
        <v>8.0963489442680864E-2</v>
      </c>
      <c r="L27" s="32" t="s">
        <v>1</v>
      </c>
      <c r="M27" s="32">
        <v>8.5351702894598869E-2</v>
      </c>
      <c r="N27" s="32" t="s">
        <v>1</v>
      </c>
      <c r="O27" s="32">
        <v>7.9215270235750951E-2</v>
      </c>
      <c r="P27" s="32" t="s">
        <v>1</v>
      </c>
      <c r="Q27" s="32">
        <v>7.9877616349540242E-2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0.12553797633346811</v>
      </c>
      <c r="X27" s="32">
        <v>0.13658518977007186</v>
      </c>
      <c r="Y27" s="32">
        <v>0.18540240287651402</v>
      </c>
      <c r="Z27" s="32">
        <v>0.19119140580920355</v>
      </c>
      <c r="AA27" s="32">
        <v>0.2219325516006507</v>
      </c>
      <c r="AB27" s="32">
        <v>0.20051096254202144</v>
      </c>
      <c r="AC27" s="32">
        <v>0.19460903521356854</v>
      </c>
      <c r="AD27" s="32">
        <v>0.21811373168624903</v>
      </c>
      <c r="AE27" s="32">
        <v>0.22954784196558012</v>
      </c>
      <c r="AF27" s="32">
        <v>0.27042275371373753</v>
      </c>
      <c r="AG27" s="32">
        <v>0.25958565380572163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0.23760477951405576</v>
      </c>
      <c r="H28" s="34">
        <v>0.24692618765573301</v>
      </c>
      <c r="I28" s="34">
        <v>0.16341935140925987</v>
      </c>
      <c r="J28" s="34">
        <v>0.16355481615539394</v>
      </c>
      <c r="K28" s="34">
        <v>0.14876064862595553</v>
      </c>
      <c r="L28" s="34">
        <v>0.12989757146782646</v>
      </c>
      <c r="M28" s="34">
        <v>0.12015829829334651</v>
      </c>
      <c r="N28" s="34">
        <v>0.12306620769096827</v>
      </c>
      <c r="O28" s="34">
        <v>0.14828529755662437</v>
      </c>
      <c r="P28" s="34">
        <v>0.12537032866127273</v>
      </c>
      <c r="Q28" s="34">
        <v>0.12255747667161197</v>
      </c>
      <c r="R28" s="34">
        <v>0.12111657978687543</v>
      </c>
      <c r="S28" s="34">
        <v>0.12739814512834963</v>
      </c>
      <c r="T28" s="34">
        <v>0.11974690372573461</v>
      </c>
      <c r="U28" s="34">
        <v>0.12325358254479644</v>
      </c>
      <c r="V28" s="34">
        <v>0.13223025118919682</v>
      </c>
      <c r="W28" s="34">
        <v>0.13038651098128043</v>
      </c>
      <c r="X28" s="34">
        <v>0.12531551555819267</v>
      </c>
      <c r="Y28" s="34">
        <v>0.10999452296060828</v>
      </c>
      <c r="Z28" s="34">
        <v>0.14652836440550326</v>
      </c>
      <c r="AA28" s="34">
        <v>0.16967276539450366</v>
      </c>
      <c r="AB28" s="34">
        <v>0.12995353484640412</v>
      </c>
      <c r="AC28" s="34">
        <v>0.12450233199755759</v>
      </c>
      <c r="AD28" s="34">
        <v>0.12955370087466217</v>
      </c>
      <c r="AE28" s="34">
        <v>0.13583014665936671</v>
      </c>
      <c r="AF28" s="34">
        <v>0.1465549991920303</v>
      </c>
      <c r="AG28" s="34">
        <v>0.13947137170255658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0.31089500795394287</v>
      </c>
      <c r="H29" s="32">
        <v>0.29852724473751369</v>
      </c>
      <c r="I29" s="32">
        <v>0.24666642575795905</v>
      </c>
      <c r="J29" s="32">
        <v>0.29500775153402209</v>
      </c>
      <c r="K29" s="32">
        <v>0.26009195082024311</v>
      </c>
      <c r="L29" s="32">
        <v>0.288758877850327</v>
      </c>
      <c r="M29" s="32">
        <v>0.3015457945781338</v>
      </c>
      <c r="N29" s="32">
        <v>0.27461505142556247</v>
      </c>
      <c r="O29" s="32">
        <v>0.22366504901750262</v>
      </c>
      <c r="P29" s="32">
        <v>0.2234673268616848</v>
      </c>
      <c r="Q29" s="32">
        <v>0.27612868212794023</v>
      </c>
      <c r="R29" s="32">
        <v>0.29326380746290948</v>
      </c>
      <c r="S29" s="32">
        <v>0.27176073103625248</v>
      </c>
      <c r="T29" s="32">
        <v>0.28251291340700374</v>
      </c>
      <c r="U29" s="32">
        <v>0.30259633870180302</v>
      </c>
      <c r="V29" s="32">
        <v>0.29024664571181857</v>
      </c>
      <c r="W29" s="32">
        <v>0.28237170319440025</v>
      </c>
      <c r="X29" s="32">
        <v>0.26750392378073168</v>
      </c>
      <c r="Y29" s="32">
        <v>0.26529106305703298</v>
      </c>
      <c r="Z29" s="32">
        <v>0.21449050467259914</v>
      </c>
      <c r="AA29" s="32">
        <v>0.21756330335678953</v>
      </c>
      <c r="AB29" s="32">
        <v>0.20569836214740675</v>
      </c>
      <c r="AC29" s="32">
        <v>0.20135638773996598</v>
      </c>
      <c r="AD29" s="32">
        <v>0.21014554355952855</v>
      </c>
      <c r="AE29" s="32">
        <v>0.22072442021065283</v>
      </c>
      <c r="AF29" s="32">
        <v>0.23148098943774989</v>
      </c>
      <c r="AG29" s="32">
        <v>0.22517923135190557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0.12511355050500664</v>
      </c>
      <c r="H30" s="34">
        <v>0.12631954423828143</v>
      </c>
      <c r="I30" s="34">
        <v>0.11542960475130375</v>
      </c>
      <c r="J30" s="34">
        <v>0.11494515218716782</v>
      </c>
      <c r="K30" s="34">
        <v>0.11848023326277481</v>
      </c>
      <c r="L30" s="34">
        <v>0.11674752373616773</v>
      </c>
      <c r="M30" s="34">
        <v>0.11737478120323597</v>
      </c>
      <c r="N30" s="34">
        <v>0.12425141951459004</v>
      </c>
      <c r="O30" s="34">
        <v>0.13134085203660631</v>
      </c>
      <c r="P30" s="34">
        <v>0.13966585101642121</v>
      </c>
      <c r="Q30" s="34">
        <v>0.16054615428578206</v>
      </c>
      <c r="R30" s="34">
        <v>0.17115168710021586</v>
      </c>
      <c r="S30" s="34">
        <v>0.18866177795505323</v>
      </c>
      <c r="T30" s="34">
        <v>0.21206210496051972</v>
      </c>
      <c r="U30" s="34">
        <v>0.23865670148308787</v>
      </c>
      <c r="V30" s="34">
        <v>0.23805542789330564</v>
      </c>
      <c r="W30" s="34">
        <v>0.22206421919168085</v>
      </c>
      <c r="X30" s="34">
        <v>0.21340417649432067</v>
      </c>
      <c r="Y30" s="34">
        <v>0.1985780026394246</v>
      </c>
      <c r="Z30" s="34">
        <v>0.19394465276271344</v>
      </c>
      <c r="AA30" s="34">
        <v>0.19246965936116769</v>
      </c>
      <c r="AB30" s="34">
        <v>0.18296512984332658</v>
      </c>
      <c r="AC30" s="34">
        <v>0.17729154265147631</v>
      </c>
      <c r="AD30" s="34">
        <v>0.17219624557360955</v>
      </c>
      <c r="AE30" s="34">
        <v>0.17133502420287866</v>
      </c>
      <c r="AF30" s="34">
        <v>0.19624489504115245</v>
      </c>
      <c r="AG30" s="34">
        <v>0.19048507310049173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0.11348409442890231</v>
      </c>
      <c r="F31" s="32" t="s">
        <v>1</v>
      </c>
      <c r="G31" s="32">
        <v>0.10703948503571216</v>
      </c>
      <c r="H31" s="32" t="s">
        <v>1</v>
      </c>
      <c r="I31" s="32">
        <v>0.10913617116265623</v>
      </c>
      <c r="J31" s="32" t="s">
        <v>1</v>
      </c>
      <c r="K31" s="32">
        <v>0.10236282365950188</v>
      </c>
      <c r="L31" s="32" t="s">
        <v>1</v>
      </c>
      <c r="M31" s="32">
        <v>0.10252698872203123</v>
      </c>
      <c r="N31" s="32" t="s">
        <v>1</v>
      </c>
      <c r="O31" s="32">
        <v>0.11891767530925068</v>
      </c>
      <c r="P31" s="32" t="s">
        <v>1</v>
      </c>
      <c r="Q31" s="32">
        <v>0.15526673569684946</v>
      </c>
      <c r="R31" s="32" t="s">
        <v>1</v>
      </c>
      <c r="S31" s="32">
        <v>0.14694552685046253</v>
      </c>
      <c r="T31" s="32" t="s">
        <v>1</v>
      </c>
      <c r="U31" s="32">
        <v>0.13022396067002934</v>
      </c>
      <c r="V31" s="32" t="s">
        <v>1</v>
      </c>
      <c r="W31" s="32">
        <v>0.11829700595911109</v>
      </c>
      <c r="X31" s="32" t="s">
        <v>1</v>
      </c>
      <c r="Y31" s="32">
        <v>0.10615614056244965</v>
      </c>
      <c r="Z31" s="32" t="s">
        <v>1</v>
      </c>
      <c r="AA31" s="32">
        <v>9.7547923116463681E-2</v>
      </c>
      <c r="AB31" s="32" t="s">
        <v>1</v>
      </c>
      <c r="AC31" s="32">
        <v>0.1047113853253577</v>
      </c>
      <c r="AD31" s="32" t="s">
        <v>1</v>
      </c>
      <c r="AE31" s="32">
        <v>0.1341883417342972</v>
      </c>
      <c r="AF31" s="32" t="s">
        <v>1</v>
      </c>
      <c r="AG31" s="32">
        <v>0.13321211586572129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0.19922348972927084</v>
      </c>
      <c r="AD32" s="38" t="s">
        <v>1</v>
      </c>
      <c r="AE32" s="38">
        <v>0.20542853007994832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1.8148398143593147E-2</v>
      </c>
      <c r="Y35" s="32">
        <v>1.8589331859530673E-2</v>
      </c>
      <c r="Z35" s="32">
        <v>1.133094774240004E-2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3.0180327456552905E-3</v>
      </c>
      <c r="AF35" s="32">
        <v>4.4057303289899942E-3</v>
      </c>
      <c r="AG35" s="32">
        <v>6.4426636147890031E-3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6.9468267581475118E-2</v>
      </c>
      <c r="X36" s="34" t="s">
        <v>1</v>
      </c>
      <c r="Y36" s="34">
        <v>4.6780669144981413E-2</v>
      </c>
      <c r="Z36" s="34">
        <v>7.1806587813412759E-2</v>
      </c>
      <c r="AA36" s="34">
        <v>6.9503352031741697E-2</v>
      </c>
      <c r="AB36" s="34" t="s">
        <v>1</v>
      </c>
      <c r="AC36" s="34">
        <v>8.8320811332604499E-2</v>
      </c>
      <c r="AD36" s="34">
        <v>0.12107825266453645</v>
      </c>
      <c r="AE36" s="34">
        <v>0.16023996606540489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0.50261435639267427</v>
      </c>
      <c r="H39" s="32" t="s">
        <v>1</v>
      </c>
      <c r="I39" s="32">
        <v>0.44886257774968963</v>
      </c>
      <c r="J39" s="32">
        <v>0.64464418413026292</v>
      </c>
      <c r="K39" s="32">
        <v>0.47757977255093781</v>
      </c>
      <c r="L39" s="32" t="s">
        <v>1</v>
      </c>
      <c r="M39" s="32">
        <v>0.48560191265681785</v>
      </c>
      <c r="N39" s="32" t="s">
        <v>1</v>
      </c>
      <c r="O39" s="32">
        <v>0.55090907411118584</v>
      </c>
      <c r="P39" s="32" t="s">
        <v>1</v>
      </c>
      <c r="Q39" s="32">
        <v>0.55415179715860219</v>
      </c>
      <c r="R39" s="32">
        <v>0.50777231367035147</v>
      </c>
      <c r="S39" s="32">
        <v>0.39180621495550816</v>
      </c>
      <c r="T39" s="32">
        <v>0.38116471613338265</v>
      </c>
      <c r="U39" s="32">
        <v>0.48953182036763987</v>
      </c>
      <c r="V39" s="32" t="s">
        <v>1</v>
      </c>
      <c r="W39" s="32">
        <v>0.31541487585868555</v>
      </c>
      <c r="X39" s="32" t="s">
        <v>1</v>
      </c>
      <c r="Y39" s="32">
        <v>8.2354315216382229E-2</v>
      </c>
      <c r="Z39" s="32">
        <v>7.9770524697659967E-2</v>
      </c>
      <c r="AA39" s="32">
        <v>6.4811711095815155E-2</v>
      </c>
      <c r="AB39" s="32">
        <v>6.7036754134503759E-2</v>
      </c>
      <c r="AC39" s="32">
        <v>6.2476357509506017E-2</v>
      </c>
      <c r="AD39" s="32">
        <v>5.8219695985453436E-2</v>
      </c>
      <c r="AE39" s="32">
        <v>6.3811508668302722E-2</v>
      </c>
      <c r="AF39" s="32">
        <v>6.2318668084336476E-2</v>
      </c>
      <c r="AG39" s="32">
        <v>7.4134983969507989E-2</v>
      </c>
      <c r="AH39" s="32">
        <v>6.6330401456389493E-2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>
        <v>0.26764141164200905</v>
      </c>
      <c r="D48" s="34" t="s">
        <v>1</v>
      </c>
      <c r="E48" s="34">
        <v>0.26871607585214419</v>
      </c>
      <c r="F48" s="34" t="s">
        <v>1</v>
      </c>
      <c r="G48" s="34">
        <v>0.23071460164587007</v>
      </c>
      <c r="H48" s="34" t="s">
        <v>1</v>
      </c>
      <c r="I48" s="34">
        <v>0.20986734890567227</v>
      </c>
      <c r="J48" s="34" t="s">
        <v>1</v>
      </c>
      <c r="K48" s="34">
        <v>0.19736068088842709</v>
      </c>
      <c r="L48" s="34" t="s">
        <v>1</v>
      </c>
      <c r="M48" s="34">
        <v>0.18018673549889322</v>
      </c>
      <c r="N48" s="34" t="s">
        <v>1</v>
      </c>
      <c r="O48" s="34">
        <v>0.20181701193587812</v>
      </c>
      <c r="P48" s="34" t="s">
        <v>1</v>
      </c>
      <c r="Q48" s="34">
        <v>0.18323145740414423</v>
      </c>
      <c r="R48" s="34" t="s">
        <v>1</v>
      </c>
      <c r="S48" s="34">
        <v>0.19623553178706316</v>
      </c>
      <c r="T48" s="34">
        <v>0.1821416517456195</v>
      </c>
      <c r="U48" s="34">
        <v>0.22472324602248137</v>
      </c>
      <c r="V48" s="34">
        <v>0.2147426584748082</v>
      </c>
      <c r="W48" s="34">
        <v>0.21621186869846179</v>
      </c>
      <c r="X48" s="34">
        <v>0.21622268512900422</v>
      </c>
      <c r="Y48" s="34">
        <v>0.21387648911849361</v>
      </c>
      <c r="Z48" s="34">
        <v>0.20930957790811236</v>
      </c>
      <c r="AA48" s="34">
        <v>0.24186125859095142</v>
      </c>
      <c r="AB48" s="34">
        <v>0.23605960780286486</v>
      </c>
      <c r="AC48" s="34">
        <v>0.23642360769437482</v>
      </c>
      <c r="AD48" s="34">
        <v>0.23838967997649152</v>
      </c>
      <c r="AE48" s="34">
        <v>0.23325679599058868</v>
      </c>
      <c r="AF48" s="34">
        <v>0.23730238403039078</v>
      </c>
      <c r="AG48" s="34">
        <v>0.22113782819912528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4.8000406473811069E-2</v>
      </c>
      <c r="AB51" s="32">
        <v>4.5141610999018311E-2</v>
      </c>
      <c r="AC51" s="32">
        <v>3.3764462539162002E-2</v>
      </c>
      <c r="AD51" s="32">
        <v>3.1246302268708521E-2</v>
      </c>
      <c r="AE51" s="32">
        <v>2.8902113795504402E-2</v>
      </c>
      <c r="AF51" s="32">
        <v>2.9748377435937893E-2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0.1475562601988018</v>
      </c>
      <c r="V54" s="34">
        <v>0.15684729989679078</v>
      </c>
      <c r="W54" s="34">
        <v>0.16206015912557506</v>
      </c>
      <c r="X54" s="34">
        <v>0.1576747954407727</v>
      </c>
      <c r="Y54" s="34">
        <v>0.14177059391582092</v>
      </c>
      <c r="Z54" s="34">
        <v>0.13871685428015079</v>
      </c>
      <c r="AA54" s="34">
        <v>0.16482888470237589</v>
      </c>
      <c r="AB54" s="34">
        <v>0.15949412391290216</v>
      </c>
      <c r="AC54" s="34">
        <v>0.16798036031065522</v>
      </c>
      <c r="AD54" s="34">
        <v>0.17149263299832784</v>
      </c>
      <c r="AE54" s="34">
        <v>0.16547668874651728</v>
      </c>
      <c r="AF54" s="34">
        <v>0.17602254271477544</v>
      </c>
      <c r="AG54" s="34">
        <v>0.16829928043862841</v>
      </c>
      <c r="AH54" s="34">
        <v>0.18183219546042217</v>
      </c>
    </row>
    <row r="55" spans="1:34" x14ac:dyDescent="0.25">
      <c r="A55" s="9" t="s">
        <v>50</v>
      </c>
      <c r="B55" s="31">
        <v>8.1527892290007439E-2</v>
      </c>
      <c r="C55" s="32">
        <v>8.7654465061397027E-2</v>
      </c>
      <c r="D55" s="32">
        <v>8.6376517781495354E-2</v>
      </c>
      <c r="E55" s="32" t="s">
        <v>1</v>
      </c>
      <c r="F55" s="32">
        <v>6.5503661290756923E-2</v>
      </c>
      <c r="G55" s="32" t="s">
        <v>1</v>
      </c>
      <c r="H55" s="32">
        <v>5.947163024822269E-2</v>
      </c>
      <c r="I55" s="32" t="s">
        <v>1</v>
      </c>
      <c r="J55" s="32">
        <v>4.545920502306032E-2</v>
      </c>
      <c r="K55" s="32" t="s">
        <v>1</v>
      </c>
      <c r="L55" s="32">
        <v>2.9689952071934513E-2</v>
      </c>
      <c r="M55" s="32" t="s">
        <v>1</v>
      </c>
      <c r="N55" s="32">
        <v>2.9040991774761386E-2</v>
      </c>
      <c r="O55" s="32" t="s">
        <v>1</v>
      </c>
      <c r="P55" s="32">
        <v>2.7873693146874254E-2</v>
      </c>
      <c r="Q55" s="32" t="s">
        <v>1</v>
      </c>
      <c r="R55" s="32">
        <v>2.1671540355297683E-2</v>
      </c>
      <c r="S55" s="32" t="s">
        <v>1</v>
      </c>
      <c r="T55" s="32">
        <v>1.9531005226659758E-2</v>
      </c>
      <c r="U55" s="32" t="s">
        <v>1</v>
      </c>
      <c r="V55" s="32">
        <v>1.9213984706628873E-2</v>
      </c>
      <c r="W55" s="32" t="s">
        <v>1</v>
      </c>
      <c r="X55" s="32">
        <v>2.1642034063465983E-2</v>
      </c>
      <c r="Y55" s="32" t="s">
        <v>1</v>
      </c>
      <c r="Z55" s="32">
        <v>2.8636077368053521E-2</v>
      </c>
      <c r="AA55" s="32">
        <v>2.7359917509772361E-2</v>
      </c>
      <c r="AB55" s="32" t="s">
        <v>1</v>
      </c>
      <c r="AC55" s="32">
        <v>2.5267380362671708E-2</v>
      </c>
      <c r="AD55" s="32" t="s">
        <v>1</v>
      </c>
      <c r="AE55" s="32">
        <v>2.7798291091406552E-2</v>
      </c>
      <c r="AF55" s="32" t="s">
        <v>1</v>
      </c>
      <c r="AG55" s="32">
        <v>2.8650793415900502E-2</v>
      </c>
      <c r="AH55" s="32">
        <v>2.800398177616956E-2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2.4208871536054777E-2</v>
      </c>
      <c r="K57" s="32">
        <v>2.7359433309460453E-2</v>
      </c>
      <c r="L57" s="32">
        <v>2.4543687191753424E-2</v>
      </c>
      <c r="M57" s="32">
        <v>3.4125569932323949E-2</v>
      </c>
      <c r="N57" s="32">
        <v>3.1021270908034471E-2</v>
      </c>
      <c r="O57" s="32">
        <v>3.9606558460289244E-2</v>
      </c>
      <c r="P57" s="32">
        <v>3.6484340471556458E-2</v>
      </c>
      <c r="Q57" s="32">
        <v>6.0541474501959354E-2</v>
      </c>
      <c r="R57" s="32">
        <v>6.031853187360816E-2</v>
      </c>
      <c r="S57" s="32">
        <v>6.9152759040520248E-2</v>
      </c>
      <c r="T57" s="32">
        <v>7.6586289891912948E-2</v>
      </c>
      <c r="U57" s="32">
        <v>9.7145440679271347E-2</v>
      </c>
      <c r="V57" s="32">
        <v>8.7897765154288765E-2</v>
      </c>
      <c r="W57" s="32">
        <v>8.740756463180023E-2</v>
      </c>
      <c r="X57" s="32">
        <v>8.8254585437823926E-2</v>
      </c>
      <c r="Y57" s="32">
        <v>8.1561080060608943E-2</v>
      </c>
      <c r="Z57" s="32">
        <v>7.9350077653496928E-2</v>
      </c>
      <c r="AA57" s="32">
        <v>8.7184694913479993E-2</v>
      </c>
      <c r="AB57" s="32">
        <v>8.6403632858602072E-2</v>
      </c>
      <c r="AC57" s="32">
        <v>8.8679426453861662E-2</v>
      </c>
      <c r="AD57" s="32">
        <v>9.2619054050691083E-2</v>
      </c>
      <c r="AE57" s="32">
        <v>6.8338142175692868E-2</v>
      </c>
      <c r="AF57" s="32">
        <v>7.0082052377665349E-2</v>
      </c>
      <c r="AG57" s="32">
        <v>5.9632449019015168E-2</v>
      </c>
      <c r="AH57" s="32" t="s">
        <v>1</v>
      </c>
    </row>
    <row r="58" spans="1:34" s="5" customFormat="1" x14ac:dyDescent="0.25">
      <c r="A58" s="12" t="s">
        <v>53</v>
      </c>
      <c r="B58" s="33">
        <v>0.21407467925343487</v>
      </c>
      <c r="C58" s="34">
        <v>0.22424016074917508</v>
      </c>
      <c r="D58" s="34">
        <v>0.22910870761860838</v>
      </c>
      <c r="E58" s="34">
        <v>0.23075053621840971</v>
      </c>
      <c r="F58" s="34">
        <v>0.23377742231573975</v>
      </c>
      <c r="G58" s="34">
        <v>0.21160200004469637</v>
      </c>
      <c r="H58" s="34">
        <v>0.19799066424914438</v>
      </c>
      <c r="I58" s="34">
        <v>0.17556080903598636</v>
      </c>
      <c r="J58" s="34">
        <v>0.16572684600705742</v>
      </c>
      <c r="K58" s="34">
        <v>0.15283182912848448</v>
      </c>
      <c r="L58" s="34">
        <v>0.17082763025823522</v>
      </c>
      <c r="M58" s="34">
        <v>0.13009772702316899</v>
      </c>
      <c r="N58" s="34">
        <v>0.12127095803467459</v>
      </c>
      <c r="O58" s="34">
        <v>0.1382277175072521</v>
      </c>
      <c r="P58" s="34">
        <v>0.13702134184061895</v>
      </c>
      <c r="Q58" s="34">
        <v>0.13675147411628399</v>
      </c>
      <c r="R58" s="34">
        <v>0.13120793299059846</v>
      </c>
      <c r="S58" s="34">
        <v>0.12500742197227188</v>
      </c>
      <c r="T58" s="34">
        <v>0.1246035416505428</v>
      </c>
      <c r="U58" s="34">
        <v>0.12799375917412381</v>
      </c>
      <c r="V58" s="34">
        <v>0.12982372027369402</v>
      </c>
      <c r="W58" s="34">
        <v>0.11619494970607919</v>
      </c>
      <c r="X58" s="34">
        <v>9.9142992341260811E-2</v>
      </c>
      <c r="Y58" s="34">
        <v>0.10036869444868834</v>
      </c>
      <c r="Z58" s="34">
        <v>9.0659836135969354E-2</v>
      </c>
      <c r="AA58" s="34">
        <v>9.380920703402354E-2</v>
      </c>
      <c r="AB58" s="34">
        <v>9.3963439333598034E-2</v>
      </c>
      <c r="AC58" s="34">
        <v>9.1900595381671224E-2</v>
      </c>
      <c r="AD58" s="34">
        <v>9.9155286787886029E-2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5.8055737539686545</v>
      </c>
      <c r="D5" s="11" t="s">
        <v>1</v>
      </c>
      <c r="E5" s="11">
        <v>4.1528502501220492</v>
      </c>
      <c r="F5" s="11">
        <v>4.0030136066154114</v>
      </c>
      <c r="G5" s="11">
        <v>3.9254649070185965</v>
      </c>
      <c r="H5" s="11">
        <v>4.3518188803718347</v>
      </c>
      <c r="I5" s="11">
        <v>4.2516520366900092</v>
      </c>
      <c r="J5" s="11">
        <v>4.7333970969620296</v>
      </c>
      <c r="K5" s="11">
        <v>4.6951126415124991</v>
      </c>
      <c r="L5" s="11">
        <v>4.5838495552936678</v>
      </c>
      <c r="M5" s="11">
        <v>4.1022611846774977</v>
      </c>
      <c r="N5" s="11">
        <v>4.7699201093998793</v>
      </c>
      <c r="O5" s="11">
        <v>4.5097542339424628</v>
      </c>
      <c r="P5" s="11">
        <v>4.9209816313776491</v>
      </c>
      <c r="Q5" s="11">
        <v>4.9008989016226634</v>
      </c>
      <c r="R5" s="11">
        <v>4.1333411400599305</v>
      </c>
      <c r="S5" s="11">
        <v>4.129351097251174</v>
      </c>
      <c r="T5" s="11">
        <v>4.290164588219735</v>
      </c>
      <c r="U5" s="11">
        <v>4.755082285726334</v>
      </c>
      <c r="V5" s="11">
        <v>4.6156928213689481</v>
      </c>
      <c r="W5" s="11">
        <v>4.3715579488434706</v>
      </c>
      <c r="X5" s="11">
        <v>4.8350426849784567</v>
      </c>
      <c r="Y5" s="11">
        <v>4.7008540941511878</v>
      </c>
      <c r="Z5" s="11">
        <v>5.0895255110224387</v>
      </c>
      <c r="AA5" s="11">
        <v>4.7763337352493522</v>
      </c>
      <c r="AB5" s="11">
        <v>5.091768166997368</v>
      </c>
      <c r="AC5" s="11">
        <v>4.9479098424576176</v>
      </c>
      <c r="AD5" s="11">
        <v>4.6897161698975527</v>
      </c>
      <c r="AE5" s="11">
        <v>4.3510882733953604</v>
      </c>
      <c r="AF5" s="11">
        <v>4.183798320739391</v>
      </c>
      <c r="AG5" s="11">
        <v>3.9964665797333114</v>
      </c>
      <c r="AH5" s="11" t="s">
        <v>1</v>
      </c>
    </row>
    <row r="6" spans="1:34" x14ac:dyDescent="0.25">
      <c r="A6" s="12" t="s">
        <v>2</v>
      </c>
      <c r="B6" s="13">
        <v>27.289546716003699</v>
      </c>
      <c r="C6" s="14">
        <v>25.904486251808972</v>
      </c>
      <c r="D6" s="14">
        <v>22.706630336058133</v>
      </c>
      <c r="E6" s="14">
        <v>26.222096637468212</v>
      </c>
      <c r="F6" s="14">
        <v>28.819821777874377</v>
      </c>
      <c r="G6" s="14">
        <v>34.147237011198825</v>
      </c>
      <c r="H6" s="14">
        <v>31.383909051158721</v>
      </c>
      <c r="I6" s="14">
        <v>64.117122506800925</v>
      </c>
      <c r="J6" s="14">
        <v>66.845091615856049</v>
      </c>
      <c r="K6" s="14">
        <v>63.666790628486439</v>
      </c>
      <c r="L6" s="14">
        <v>64.143180267834708</v>
      </c>
      <c r="M6" s="14">
        <v>60.027140372025222</v>
      </c>
      <c r="N6" s="14">
        <v>65.220714091721561</v>
      </c>
      <c r="O6" s="14">
        <v>62.817178197792046</v>
      </c>
      <c r="P6" s="14">
        <v>61.60979381443299</v>
      </c>
      <c r="Q6" s="14">
        <v>60.072930979811858</v>
      </c>
      <c r="R6" s="14">
        <v>56.173745760137692</v>
      </c>
      <c r="S6" s="14">
        <v>52.07674869161719</v>
      </c>
      <c r="T6" s="14">
        <v>52.929677310460164</v>
      </c>
      <c r="U6" s="14">
        <v>51.293413837035395</v>
      </c>
      <c r="V6" s="14">
        <v>34.620456723243173</v>
      </c>
      <c r="W6" s="14">
        <v>31.831429861767457</v>
      </c>
      <c r="X6" s="14">
        <v>26.86183934732837</v>
      </c>
      <c r="Y6" s="14">
        <v>25.278234633359027</v>
      </c>
      <c r="Z6" s="14">
        <v>21.091588964981977</v>
      </c>
      <c r="AA6" s="14">
        <v>17.046011732515577</v>
      </c>
      <c r="AB6" s="14">
        <v>18.433445825400327</v>
      </c>
      <c r="AC6" s="14">
        <v>20.683237003343709</v>
      </c>
      <c r="AD6" s="14">
        <v>20.03501008560702</v>
      </c>
      <c r="AE6" s="14">
        <v>19.889695169897777</v>
      </c>
      <c r="AF6" s="14">
        <v>21.52746168647867</v>
      </c>
      <c r="AG6" s="14">
        <v>22.496378039560376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17.11038961038961</v>
      </c>
      <c r="F7" s="18">
        <v>21.705306939844412</v>
      </c>
      <c r="G7" s="18">
        <v>22.374236551142133</v>
      </c>
      <c r="H7" s="18">
        <v>25.255928628960362</v>
      </c>
      <c r="I7" s="18">
        <v>23.12372287882366</v>
      </c>
      <c r="J7" s="18">
        <v>23.028209053137981</v>
      </c>
      <c r="K7" s="18">
        <v>22.035632879006371</v>
      </c>
      <c r="L7" s="18">
        <v>22.106526926213416</v>
      </c>
      <c r="M7" s="18">
        <v>21.102798461375585</v>
      </c>
      <c r="N7" s="18">
        <v>19.810707832242606</v>
      </c>
      <c r="O7" s="18">
        <v>20.066300951579507</v>
      </c>
      <c r="P7" s="18">
        <v>18.695877515057919</v>
      </c>
      <c r="Q7" s="18">
        <v>18.632093828551522</v>
      </c>
      <c r="R7" s="18">
        <v>18.699980359734415</v>
      </c>
      <c r="S7" s="18">
        <v>19.132732965388072</v>
      </c>
      <c r="T7" s="18">
        <v>19.567812601453515</v>
      </c>
      <c r="U7" s="18">
        <v>20.571831702562726</v>
      </c>
      <c r="V7" s="18">
        <v>18.413545411930716</v>
      </c>
      <c r="W7" s="18">
        <v>16.032093112145645</v>
      </c>
      <c r="X7" s="18">
        <v>13.603048975455565</v>
      </c>
      <c r="Y7" s="18">
        <v>12.691390198494384</v>
      </c>
      <c r="Z7" s="18">
        <v>11.996252793640078</v>
      </c>
      <c r="AA7" s="18">
        <v>12.519135575574088</v>
      </c>
      <c r="AB7" s="18">
        <v>14.03382886677986</v>
      </c>
      <c r="AC7" s="18">
        <v>13.432817739246749</v>
      </c>
      <c r="AD7" s="18">
        <v>13.267200129863898</v>
      </c>
      <c r="AE7" s="18">
        <v>13.041083183145711</v>
      </c>
      <c r="AF7" s="18">
        <v>13.233188724899062</v>
      </c>
      <c r="AG7" s="18">
        <v>13.040622710834803</v>
      </c>
      <c r="AH7" s="18">
        <v>12.494346613275342</v>
      </c>
    </row>
    <row r="8" spans="1:34" x14ac:dyDescent="0.25">
      <c r="A8" s="12" t="s">
        <v>4</v>
      </c>
      <c r="B8" s="13">
        <v>15.504770698676518</v>
      </c>
      <c r="C8" s="14">
        <v>14.765957446808512</v>
      </c>
      <c r="D8" s="14">
        <v>14.519701953413438</v>
      </c>
      <c r="E8" s="14">
        <v>14.297546989487101</v>
      </c>
      <c r="F8" s="14" t="s">
        <v>1</v>
      </c>
      <c r="G8" s="14">
        <v>13.9998921425875</v>
      </c>
      <c r="H8" s="14">
        <v>13.173424225466757</v>
      </c>
      <c r="I8" s="14">
        <v>12.654720118233881</v>
      </c>
      <c r="J8" s="14" t="s">
        <v>1</v>
      </c>
      <c r="K8" s="14">
        <v>11.353350411942253</v>
      </c>
      <c r="L8" s="14">
        <v>9.9658726602089001</v>
      </c>
      <c r="M8" s="14">
        <v>9.1629871111532069</v>
      </c>
      <c r="N8" s="14">
        <v>5.9742673753303714</v>
      </c>
      <c r="O8" s="14">
        <v>5.9166288122359338</v>
      </c>
      <c r="P8" s="14">
        <v>5.6596535099494218</v>
      </c>
      <c r="Q8" s="14">
        <v>5.1932484713904099</v>
      </c>
      <c r="R8" s="14">
        <v>5.2965315289341142</v>
      </c>
      <c r="S8" s="14">
        <v>2.6844155336423023</v>
      </c>
      <c r="T8" s="14" t="s">
        <v>1</v>
      </c>
      <c r="U8" s="14">
        <v>1.7803850313320244</v>
      </c>
      <c r="V8" s="14">
        <v>1.8506546977902887</v>
      </c>
      <c r="W8" s="14">
        <v>1.5887053770084252</v>
      </c>
      <c r="X8" s="14">
        <v>1.9500944336371377</v>
      </c>
      <c r="Y8" s="14">
        <v>1.8597121109825945</v>
      </c>
      <c r="Z8" s="14">
        <v>1.8100879927942908</v>
      </c>
      <c r="AA8" s="14">
        <v>1.8164282269731553</v>
      </c>
      <c r="AB8" s="14">
        <v>1.7502415977665629</v>
      </c>
      <c r="AC8" s="14">
        <v>2.1592694575379974</v>
      </c>
      <c r="AD8" s="14">
        <v>2.1740431516892604</v>
      </c>
      <c r="AE8" s="14">
        <v>2.1191488110119261</v>
      </c>
      <c r="AF8" s="14">
        <v>2.6554188227449953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18.495384828926365</v>
      </c>
      <c r="K9" s="11">
        <v>18.995329017454722</v>
      </c>
      <c r="L9" s="11">
        <v>16.173372940858762</v>
      </c>
      <c r="M9" s="11">
        <v>11.996639137651906</v>
      </c>
      <c r="N9" s="11">
        <v>13.998455986642488</v>
      </c>
      <c r="O9" s="11">
        <v>12.474575257238572</v>
      </c>
      <c r="P9" s="11">
        <v>10.842543106575416</v>
      </c>
      <c r="Q9" s="11">
        <v>9.0008940330503826</v>
      </c>
      <c r="R9" s="11">
        <v>8.2494983144690721</v>
      </c>
      <c r="S9" s="11">
        <v>8.0012438956970424</v>
      </c>
      <c r="T9" s="11">
        <v>10.752310864789775</v>
      </c>
      <c r="U9" s="11">
        <v>9.3280916749834084</v>
      </c>
      <c r="V9" s="11">
        <v>8.1951366214126153</v>
      </c>
      <c r="W9" s="11">
        <v>6.4796968112639712</v>
      </c>
      <c r="X9" s="11">
        <v>6.8976477232430167</v>
      </c>
      <c r="Y9" s="11">
        <v>7.2079007498964867</v>
      </c>
      <c r="Z9" s="11">
        <v>9.3430891133307306</v>
      </c>
      <c r="AA9" s="11">
        <v>8.9624199194240806</v>
      </c>
      <c r="AB9" s="11">
        <v>10.083598431604647</v>
      </c>
      <c r="AC9" s="11">
        <v>10.272082018927446</v>
      </c>
      <c r="AD9" s="11">
        <v>9.9031834591401378</v>
      </c>
      <c r="AE9" s="11">
        <v>8.5877651941629676</v>
      </c>
      <c r="AF9" s="11">
        <v>8.0787706128220602</v>
      </c>
      <c r="AG9" s="11">
        <v>8.0533684718728331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17.391629677564932</v>
      </c>
      <c r="D10" s="14" t="s">
        <v>1</v>
      </c>
      <c r="E10" s="14">
        <v>18.088228988411029</v>
      </c>
      <c r="F10" s="14" t="s">
        <v>1</v>
      </c>
      <c r="G10" s="14">
        <v>14.000017492311439</v>
      </c>
      <c r="H10" s="14" t="s">
        <v>1</v>
      </c>
      <c r="I10" s="14">
        <v>10.800336398164337</v>
      </c>
      <c r="J10" s="14">
        <v>9.6134515106239125</v>
      </c>
      <c r="K10" s="14">
        <v>8.8282716304011544</v>
      </c>
      <c r="L10" s="14">
        <v>8.1241619767512852</v>
      </c>
      <c r="M10" s="14">
        <v>7.7354104270648012</v>
      </c>
      <c r="N10" s="14">
        <v>7.9124455398298057</v>
      </c>
      <c r="O10" s="14">
        <v>7.3346389563434142</v>
      </c>
      <c r="P10" s="14">
        <v>7.1629569859007951</v>
      </c>
      <c r="Q10" s="14">
        <v>7.3131519812923624</v>
      </c>
      <c r="R10" s="14">
        <v>7.0946727033761743</v>
      </c>
      <c r="S10" s="14">
        <v>6.3662343196100384</v>
      </c>
      <c r="T10" s="14">
        <v>5.8635512375616567</v>
      </c>
      <c r="U10" s="14">
        <v>6.7849097439730093</v>
      </c>
      <c r="V10" s="14">
        <v>7.1004537029745238</v>
      </c>
      <c r="W10" s="14">
        <v>6.6736816714063076</v>
      </c>
      <c r="X10" s="14">
        <v>6.8950486307738066</v>
      </c>
      <c r="Y10" s="14">
        <v>6.6231803832976759</v>
      </c>
      <c r="Z10" s="14">
        <v>6.5815942629873616</v>
      </c>
      <c r="AA10" s="14">
        <v>6.0320545553377594</v>
      </c>
      <c r="AB10" s="14">
        <v>5.8638902482239583</v>
      </c>
      <c r="AC10" s="14">
        <v>6.3208708611417102</v>
      </c>
      <c r="AD10" s="14">
        <v>6.0145704211131301</v>
      </c>
      <c r="AE10" s="14">
        <v>5.8733302556923936</v>
      </c>
      <c r="AF10" s="14">
        <v>5.7452363437044731</v>
      </c>
      <c r="AG10" s="14">
        <v>5.5401342926939972</v>
      </c>
      <c r="AH10" s="14" t="s">
        <v>1</v>
      </c>
    </row>
    <row r="11" spans="1:34" x14ac:dyDescent="0.25">
      <c r="A11" s="9" t="s">
        <v>7</v>
      </c>
      <c r="B11" s="10">
        <v>22.507113957463922</v>
      </c>
      <c r="C11" s="11">
        <v>20.73709076214902</v>
      </c>
      <c r="D11" s="11">
        <v>18.862667212933115</v>
      </c>
      <c r="E11" s="11">
        <v>19.310274178778442</v>
      </c>
      <c r="F11" s="11">
        <v>18.611553769900453</v>
      </c>
      <c r="G11" s="11">
        <v>18.892259606477978</v>
      </c>
      <c r="H11" s="11">
        <v>18.137009252367882</v>
      </c>
      <c r="I11" s="11">
        <v>16.359452010415275</v>
      </c>
      <c r="J11" s="11">
        <v>15.885542346298568</v>
      </c>
      <c r="K11" s="11">
        <v>15.241080290197919</v>
      </c>
      <c r="L11" s="11">
        <v>15.097210017574694</v>
      </c>
      <c r="M11" s="11">
        <v>14.263226278051421</v>
      </c>
      <c r="N11" s="11">
        <v>14.472109062825878</v>
      </c>
      <c r="O11" s="11">
        <v>14.396497796659125</v>
      </c>
      <c r="P11" s="11">
        <v>14.323470009932871</v>
      </c>
      <c r="Q11" s="11">
        <v>15.071198116002243</v>
      </c>
      <c r="R11" s="11">
        <v>14.200806760560528</v>
      </c>
      <c r="S11" s="11">
        <v>14.292857308965507</v>
      </c>
      <c r="T11" s="11">
        <v>13.903745412025323</v>
      </c>
      <c r="U11" s="11">
        <v>14.134394143917683</v>
      </c>
      <c r="V11" s="11">
        <v>11.66978675663519</v>
      </c>
      <c r="W11" s="11">
        <v>11.354515833806863</v>
      </c>
      <c r="X11" s="11">
        <v>11.111300519828045</v>
      </c>
      <c r="Y11" s="11">
        <v>10.959277624097522</v>
      </c>
      <c r="Z11" s="11">
        <v>10.723174945115936</v>
      </c>
      <c r="AA11" s="11" t="s">
        <v>1</v>
      </c>
      <c r="AB11" s="11">
        <v>10.429587206037674</v>
      </c>
      <c r="AC11" s="11">
        <v>10.151112181713923</v>
      </c>
      <c r="AD11" s="11">
        <v>10.106368634158933</v>
      </c>
      <c r="AE11" s="11">
        <v>10.23392873486673</v>
      </c>
      <c r="AF11" s="11">
        <v>9.6747291163779892</v>
      </c>
      <c r="AG11" s="11">
        <v>9.7369281051345578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20.68794555329362</v>
      </c>
      <c r="O12" s="14">
        <v>21.095554001739515</v>
      </c>
      <c r="P12" s="14">
        <v>19.528233995006133</v>
      </c>
      <c r="Q12" s="14">
        <v>22.719228199403553</v>
      </c>
      <c r="R12" s="14">
        <v>25.101999889356051</v>
      </c>
      <c r="S12" s="14">
        <v>23.332585834503757</v>
      </c>
      <c r="T12" s="14">
        <v>23.812593445917791</v>
      </c>
      <c r="U12" s="14">
        <v>24.334906296346229</v>
      </c>
      <c r="V12" s="14">
        <v>24.753183706577762</v>
      </c>
      <c r="W12" s="14">
        <v>25.088750982358203</v>
      </c>
      <c r="X12" s="14">
        <v>24.824626106805809</v>
      </c>
      <c r="Y12" s="14">
        <v>21.104723356663744</v>
      </c>
      <c r="Z12" s="14">
        <v>22.552074409852395</v>
      </c>
      <c r="AA12" s="14">
        <v>19.955748941248533</v>
      </c>
      <c r="AB12" s="14">
        <v>17.978190025677804</v>
      </c>
      <c r="AC12" s="14">
        <v>19.563232801874449</v>
      </c>
      <c r="AD12" s="14">
        <v>17.390301025685662</v>
      </c>
      <c r="AE12" s="14">
        <v>15.495760526827453</v>
      </c>
      <c r="AF12" s="14">
        <v>15.849777719644417</v>
      </c>
      <c r="AG12" s="14">
        <v>14.982817869415808</v>
      </c>
      <c r="AH12" s="14" t="s">
        <v>1</v>
      </c>
    </row>
    <row r="13" spans="1:34" x14ac:dyDescent="0.25">
      <c r="A13" s="9" t="s">
        <v>9</v>
      </c>
      <c r="B13" s="10">
        <v>11.037432015213938</v>
      </c>
      <c r="C13" s="11">
        <v>9.4311432628795995</v>
      </c>
      <c r="D13" s="11">
        <v>7.8758518247013489</v>
      </c>
      <c r="E13" s="11">
        <v>7.1468304691568436</v>
      </c>
      <c r="F13" s="11">
        <v>7.3152542372881353</v>
      </c>
      <c r="G13" s="11">
        <v>6.4694485842026817</v>
      </c>
      <c r="H13" s="11">
        <v>6.4458725312657297</v>
      </c>
      <c r="I13" s="11">
        <v>5.9532864590097034</v>
      </c>
      <c r="J13" s="11">
        <v>5.5693070580715949</v>
      </c>
      <c r="K13" s="11">
        <v>4.8843129913889918</v>
      </c>
      <c r="L13" s="11">
        <v>7.0329109618164809</v>
      </c>
      <c r="M13" s="11">
        <v>7.1089309351397647</v>
      </c>
      <c r="N13" s="11">
        <v>7.9816130380275814</v>
      </c>
      <c r="O13" s="11">
        <v>7.6551808406647117</v>
      </c>
      <c r="P13" s="11">
        <v>7.074549011084545</v>
      </c>
      <c r="Q13" s="11">
        <v>6.6798029556650249</v>
      </c>
      <c r="R13" s="11">
        <v>5.5031801163787266</v>
      </c>
      <c r="S13" s="11">
        <v>6.2006578947368425</v>
      </c>
      <c r="T13" s="11">
        <v>6.1559717531470683</v>
      </c>
      <c r="U13" s="11">
        <v>4.7960999518927769</v>
      </c>
      <c r="V13" s="11">
        <v>4.5326755334790532</v>
      </c>
      <c r="W13" s="11">
        <v>4.6588394163321949</v>
      </c>
      <c r="X13" s="11">
        <v>4.5137115877291425</v>
      </c>
      <c r="Y13" s="11">
        <v>4.3119076903389102</v>
      </c>
      <c r="Z13" s="11">
        <v>4.1453221892693453</v>
      </c>
      <c r="AA13" s="11">
        <v>4.1432109885161008</v>
      </c>
      <c r="AB13" s="11">
        <v>4.0061730339201924</v>
      </c>
      <c r="AC13" s="11">
        <v>3.4928880570168013</v>
      </c>
      <c r="AD13" s="11">
        <v>3.9035778152610709</v>
      </c>
      <c r="AE13" s="11">
        <v>3.4966630981496905</v>
      </c>
      <c r="AF13" s="11" t="s">
        <v>1</v>
      </c>
      <c r="AG13" s="11">
        <v>3.0556474572052332</v>
      </c>
      <c r="AH13" s="11" t="s">
        <v>1</v>
      </c>
    </row>
    <row r="14" spans="1:34" x14ac:dyDescent="0.25">
      <c r="A14" s="12" t="s">
        <v>10</v>
      </c>
      <c r="B14" s="13">
        <v>20.164684980183136</v>
      </c>
      <c r="C14" s="14">
        <v>21.962623996350565</v>
      </c>
      <c r="D14" s="14">
        <v>21.33783887235013</v>
      </c>
      <c r="E14" s="14">
        <v>20.769682338662868</v>
      </c>
      <c r="F14" s="14">
        <v>20.362447943344542</v>
      </c>
      <c r="G14" s="14">
        <v>20.343943272988984</v>
      </c>
      <c r="H14" s="14">
        <v>18.846552342829995</v>
      </c>
      <c r="I14" s="14">
        <v>18.109944295631703</v>
      </c>
      <c r="J14" s="14">
        <v>19.140160782943028</v>
      </c>
      <c r="K14" s="14">
        <v>18.193177775270954</v>
      </c>
      <c r="L14" s="14">
        <v>17.644840011877726</v>
      </c>
      <c r="M14" s="14">
        <v>15.981933658507829</v>
      </c>
      <c r="N14" s="14">
        <v>15.904654268981814</v>
      </c>
      <c r="O14" s="14">
        <v>16.114835127632201</v>
      </c>
      <c r="P14" s="14">
        <v>15.747721759653837</v>
      </c>
      <c r="Q14" s="14">
        <v>15.715952509167371</v>
      </c>
      <c r="R14" s="14">
        <v>14.93051635940183</v>
      </c>
      <c r="S14" s="14">
        <v>12.597496626698989</v>
      </c>
      <c r="T14" s="14">
        <v>10.560317594035636</v>
      </c>
      <c r="U14" s="14">
        <v>10.804310479462751</v>
      </c>
      <c r="V14" s="14">
        <v>11.617893594362263</v>
      </c>
      <c r="W14" s="14">
        <v>11.697273176986061</v>
      </c>
      <c r="X14" s="14">
        <v>12.951591269357396</v>
      </c>
      <c r="Y14" s="14">
        <v>12.170746934437716</v>
      </c>
      <c r="Z14" s="14">
        <v>12.005692963336626</v>
      </c>
      <c r="AA14" s="14">
        <v>11.40768154533556</v>
      </c>
      <c r="AB14" s="14">
        <v>11.079604647272705</v>
      </c>
      <c r="AC14" s="14">
        <v>10.597701487581771</v>
      </c>
      <c r="AD14" s="14">
        <v>10.838576657651879</v>
      </c>
      <c r="AE14" s="14">
        <v>10.96774250056008</v>
      </c>
      <c r="AF14" s="14">
        <v>11.434116247088241</v>
      </c>
      <c r="AG14" s="14">
        <v>12.335510521047635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80.991535671100365</v>
      </c>
      <c r="D15" s="11">
        <v>82.441787287602267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52.967044899288773</v>
      </c>
      <c r="K15" s="11">
        <v>47.019461853824041</v>
      </c>
      <c r="L15" s="11">
        <v>43.498336106489191</v>
      </c>
      <c r="M15" s="11">
        <v>41.687922812465345</v>
      </c>
      <c r="N15" s="11">
        <v>37.252009513201074</v>
      </c>
      <c r="O15" s="11">
        <v>35.143793407023374</v>
      </c>
      <c r="P15" s="11">
        <v>34.701556721424268</v>
      </c>
      <c r="Q15" s="11">
        <v>29.468386053859437</v>
      </c>
      <c r="R15" s="11">
        <v>26.768047202255797</v>
      </c>
      <c r="S15" s="11">
        <v>22.60983756316195</v>
      </c>
      <c r="T15" s="11">
        <v>21.008655353370138</v>
      </c>
      <c r="U15" s="11">
        <v>19.652238877910062</v>
      </c>
      <c r="V15" s="11">
        <v>18.125710573331169</v>
      </c>
      <c r="W15" s="11">
        <v>15.349954941423851</v>
      </c>
      <c r="X15" s="11">
        <v>14.367923864888304</v>
      </c>
      <c r="Y15" s="11">
        <v>13.553373195074828</v>
      </c>
      <c r="Z15" s="11">
        <v>11.78159314574234</v>
      </c>
      <c r="AA15" s="11">
        <v>12.313861595103534</v>
      </c>
      <c r="AB15" s="11">
        <v>10.206952385771391</v>
      </c>
      <c r="AC15" s="11">
        <v>9.3354746220988254</v>
      </c>
      <c r="AD15" s="11">
        <v>7.7807914528501758</v>
      </c>
      <c r="AE15" s="11">
        <v>6.8385684312950401</v>
      </c>
      <c r="AF15" s="11">
        <v>5.5075664090407219</v>
      </c>
      <c r="AG15" s="11">
        <v>5.5324140212634783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33.316704401550325</v>
      </c>
      <c r="M16" s="14">
        <v>32.098935001267861</v>
      </c>
      <c r="N16" s="14">
        <v>26.515546117477363</v>
      </c>
      <c r="O16" s="14">
        <v>21.582245855828969</v>
      </c>
      <c r="P16" s="14">
        <v>19.568599665456567</v>
      </c>
      <c r="Q16" s="14">
        <v>20.147922585905949</v>
      </c>
      <c r="R16" s="14">
        <v>15.643109095490049</v>
      </c>
      <c r="S16" s="14">
        <v>12.115531784998753</v>
      </c>
      <c r="T16" s="14">
        <v>15.807378845654037</v>
      </c>
      <c r="U16" s="14">
        <v>15.81144757037826</v>
      </c>
      <c r="V16" s="14">
        <v>11.55380481807004</v>
      </c>
      <c r="W16" s="14">
        <v>10.193563449334626</v>
      </c>
      <c r="X16" s="14">
        <v>10.153267620078628</v>
      </c>
      <c r="Y16" s="14">
        <v>8.7995523815826679</v>
      </c>
      <c r="Z16" s="14">
        <v>8.8788754521305524</v>
      </c>
      <c r="AA16" s="14">
        <v>8.798470500680061</v>
      </c>
      <c r="AB16" s="14">
        <v>11.741022917353455</v>
      </c>
      <c r="AC16" s="14">
        <v>11.758325283843485</v>
      </c>
      <c r="AD16" s="14">
        <v>9.2844107284438877</v>
      </c>
      <c r="AE16" s="14">
        <v>8.8973617175379331</v>
      </c>
      <c r="AF16" s="14">
        <v>7.7545550464887354</v>
      </c>
      <c r="AG16" s="14">
        <v>7.952087705600082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36.47522265357388</v>
      </c>
      <c r="H17" s="11">
        <v>33.611365226282089</v>
      </c>
      <c r="I17" s="11">
        <v>28.223031774944346</v>
      </c>
      <c r="J17" s="11">
        <v>20.899644877022226</v>
      </c>
      <c r="K17" s="11">
        <v>20.825592460011784</v>
      </c>
      <c r="L17" s="11">
        <v>13.292707426505057</v>
      </c>
      <c r="M17" s="11">
        <v>14.664228723404255</v>
      </c>
      <c r="N17" s="11">
        <v>11.064833692549659</v>
      </c>
      <c r="O17" s="11">
        <v>16.094327004158064</v>
      </c>
      <c r="P17" s="11">
        <v>9.7853378271392693</v>
      </c>
      <c r="Q17" s="11">
        <v>11.499791695597834</v>
      </c>
      <c r="R17" s="11">
        <v>10.486298969164816</v>
      </c>
      <c r="S17" s="11">
        <v>14.329446180652692</v>
      </c>
      <c r="T17" s="11">
        <v>15.980109623099962</v>
      </c>
      <c r="U17" s="11">
        <v>14.189839258477061</v>
      </c>
      <c r="V17" s="11">
        <v>8.3113516671078198</v>
      </c>
      <c r="W17" s="11">
        <v>7.1425541241851329</v>
      </c>
      <c r="X17" s="11">
        <v>8.218113280228927</v>
      </c>
      <c r="Y17" s="11">
        <v>8.8888888888888893</v>
      </c>
      <c r="Z17" s="11">
        <v>8.7223587223587202</v>
      </c>
      <c r="AA17" s="11">
        <v>10.446780551905388</v>
      </c>
      <c r="AB17" s="11">
        <v>18.749999999999996</v>
      </c>
      <c r="AC17" s="11">
        <v>12.690355329949238</v>
      </c>
      <c r="AD17" s="11">
        <v>9.1299677765843192</v>
      </c>
      <c r="AE17" s="11">
        <v>7.4282786885245908</v>
      </c>
      <c r="AF17" s="11">
        <v>8.2308248914616495</v>
      </c>
      <c r="AG17" s="11">
        <v>7.0891833897242602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5.9631766968947515</v>
      </c>
      <c r="M18" s="14" t="s">
        <v>1</v>
      </c>
      <c r="N18" s="14" t="s">
        <v>1</v>
      </c>
      <c r="O18" s="14">
        <v>8.5486143729450443</v>
      </c>
      <c r="P18" s="14" t="s">
        <v>1</v>
      </c>
      <c r="Q18" s="14">
        <v>10.65677966101695</v>
      </c>
      <c r="R18" s="14" t="s">
        <v>1</v>
      </c>
      <c r="S18" s="14">
        <v>11.984448951994592</v>
      </c>
      <c r="T18" s="14" t="s">
        <v>1</v>
      </c>
      <c r="U18" s="14">
        <v>14.248403946604761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26.114548627637635</v>
      </c>
      <c r="AA18" s="14">
        <v>25.766961651917402</v>
      </c>
      <c r="AB18" s="14">
        <v>22.440668445443059</v>
      </c>
      <c r="AC18" s="14">
        <v>20.48008880255307</v>
      </c>
      <c r="AD18" s="14">
        <v>22.143364088005676</v>
      </c>
      <c r="AE18" s="14">
        <v>19.978313906207646</v>
      </c>
      <c r="AF18" s="14">
        <v>21.73065717793077</v>
      </c>
      <c r="AG18" s="14">
        <v>20.643410996758789</v>
      </c>
      <c r="AH18" s="14" t="s">
        <v>1</v>
      </c>
    </row>
    <row r="19" spans="1:34" x14ac:dyDescent="0.25">
      <c r="A19" s="9" t="s">
        <v>15</v>
      </c>
      <c r="B19" s="10">
        <v>13.656268746250749</v>
      </c>
      <c r="C19" s="11">
        <v>17.582582020874639</v>
      </c>
      <c r="D19" s="11">
        <v>18.394217116303089</v>
      </c>
      <c r="E19" s="11">
        <v>16.35530185089085</v>
      </c>
      <c r="F19" s="11">
        <v>19.996396581900548</v>
      </c>
      <c r="G19" s="11">
        <v>17.590349748792505</v>
      </c>
      <c r="H19" s="11">
        <v>19.335745187059754</v>
      </c>
      <c r="I19" s="11">
        <v>18.540291145000833</v>
      </c>
      <c r="J19" s="11">
        <v>26.171663237171451</v>
      </c>
      <c r="K19" s="11">
        <v>26.684819518109581</v>
      </c>
      <c r="L19" s="11">
        <v>20.65176548284618</v>
      </c>
      <c r="M19" s="11">
        <v>20.065260744268347</v>
      </c>
      <c r="N19" s="11">
        <v>28.42353948382868</v>
      </c>
      <c r="O19" s="11">
        <v>27.780391630336641</v>
      </c>
      <c r="P19" s="11">
        <v>25.490978122069976</v>
      </c>
      <c r="Q19" s="11">
        <v>23.527030669413371</v>
      </c>
      <c r="R19" s="11">
        <v>19.938710637217739</v>
      </c>
      <c r="S19" s="11">
        <v>19.472853905364747</v>
      </c>
      <c r="T19" s="11">
        <v>18.675315704911633</v>
      </c>
      <c r="U19" s="11">
        <v>15.919877977809103</v>
      </c>
      <c r="V19" s="11">
        <v>14.384006988802764</v>
      </c>
      <c r="W19" s="11">
        <v>12.183463764640651</v>
      </c>
      <c r="X19" s="11">
        <v>11.353198963714044</v>
      </c>
      <c r="Y19" s="11">
        <v>11.360001409187284</v>
      </c>
      <c r="Z19" s="11">
        <v>10.461193932060901</v>
      </c>
      <c r="AA19" s="11">
        <v>10.146316197815622</v>
      </c>
      <c r="AB19" s="11">
        <v>11.057047443326393</v>
      </c>
      <c r="AC19" s="11">
        <v>10.536811417126463</v>
      </c>
      <c r="AD19" s="11">
        <v>8.9412258196770811</v>
      </c>
      <c r="AE19" s="11">
        <v>8.3469892379556629</v>
      </c>
      <c r="AF19" s="11">
        <v>8.7608439569373342</v>
      </c>
      <c r="AG19" s="11">
        <v>9.2069327294754988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6.1869357408390862</v>
      </c>
      <c r="O20" s="14" t="s">
        <v>1</v>
      </c>
      <c r="P20" s="14">
        <v>1.8978893801618422</v>
      </c>
      <c r="Q20" s="14">
        <v>3.9448093647939526</v>
      </c>
      <c r="R20" s="14">
        <v>2.9341183246408344</v>
      </c>
      <c r="S20" s="14">
        <v>0.91513616212792903</v>
      </c>
      <c r="T20" s="14">
        <v>2.8912345112436895</v>
      </c>
      <c r="U20" s="14">
        <v>2.9438619690815782</v>
      </c>
      <c r="V20" s="14">
        <v>1.6909358843070161</v>
      </c>
      <c r="W20" s="14">
        <v>1.5873015873015872</v>
      </c>
      <c r="X20" s="14">
        <v>1.2087652361819226</v>
      </c>
      <c r="Y20" s="14">
        <v>0.91778850224367126</v>
      </c>
      <c r="Z20" s="14">
        <v>1.0290886866317579</v>
      </c>
      <c r="AA20" s="14">
        <v>3.477360786672449</v>
      </c>
      <c r="AB20" s="14">
        <v>1.0187046437940785</v>
      </c>
      <c r="AC20" s="14">
        <v>0.91008372770294865</v>
      </c>
      <c r="AD20" s="14">
        <v>1.1162329483022002</v>
      </c>
      <c r="AE20" s="14">
        <v>0.95065584009993764</v>
      </c>
      <c r="AF20" s="14">
        <v>0.87581926802389654</v>
      </c>
      <c r="AG20" s="14">
        <v>1.1099212346247385</v>
      </c>
      <c r="AH20" s="14" t="s">
        <v>1</v>
      </c>
    </row>
    <row r="21" spans="1:34" x14ac:dyDescent="0.25">
      <c r="A21" s="9" t="s">
        <v>17</v>
      </c>
      <c r="B21" s="10">
        <v>12.37294243169926</v>
      </c>
      <c r="C21" s="11">
        <v>13.77656707426627</v>
      </c>
      <c r="D21" s="11">
        <v>13.362294573915911</v>
      </c>
      <c r="E21" s="11">
        <v>14.297065457610897</v>
      </c>
      <c r="F21" s="11">
        <v>14.334610397689357</v>
      </c>
      <c r="G21" s="11">
        <v>14.559566488850939</v>
      </c>
      <c r="H21" s="11">
        <v>14.513323937968851</v>
      </c>
      <c r="I21" s="11">
        <v>13.818957163162132</v>
      </c>
      <c r="J21" s="11">
        <v>13.813155781558201</v>
      </c>
      <c r="K21" s="11">
        <v>12.860149774838078</v>
      </c>
      <c r="L21" s="11">
        <v>12.679335928855947</v>
      </c>
      <c r="M21" s="11">
        <v>12.691258834695713</v>
      </c>
      <c r="N21" s="11">
        <v>12.743045371220562</v>
      </c>
      <c r="O21" s="11">
        <v>12.478114877519875</v>
      </c>
      <c r="P21" s="11">
        <v>12.568283903715841</v>
      </c>
      <c r="Q21" s="11">
        <v>11.674401758417208</v>
      </c>
      <c r="R21" s="11">
        <v>11.328766529964657</v>
      </c>
      <c r="S21" s="11">
        <v>11.358525207630153</v>
      </c>
      <c r="T21" s="11">
        <v>11.782626211892252</v>
      </c>
      <c r="U21" s="11">
        <v>12.37628734412522</v>
      </c>
      <c r="V21" s="11">
        <v>12.575397553593696</v>
      </c>
      <c r="W21" s="11">
        <v>12.288523110505801</v>
      </c>
      <c r="X21" s="11">
        <v>11.908130435175016</v>
      </c>
      <c r="Y21" s="11">
        <v>12.372034203446985</v>
      </c>
      <c r="Z21" s="11">
        <v>12.031067162862962</v>
      </c>
      <c r="AA21" s="11">
        <v>11.559127888560157</v>
      </c>
      <c r="AB21" s="11">
        <v>11.347384709775113</v>
      </c>
      <c r="AC21" s="11">
        <v>11.210713832835566</v>
      </c>
      <c r="AD21" s="11">
        <v>11.22239817894584</v>
      </c>
      <c r="AE21" s="11">
        <v>11.327710571585236</v>
      </c>
      <c r="AF21" s="11">
        <v>12.115588333524686</v>
      </c>
      <c r="AG21" s="11">
        <v>12.499041159486936</v>
      </c>
      <c r="AH21" s="11" t="s">
        <v>1</v>
      </c>
    </row>
    <row r="22" spans="1:34" x14ac:dyDescent="0.25">
      <c r="A22" s="12" t="s">
        <v>18</v>
      </c>
      <c r="B22" s="13">
        <v>13.620826133448663</v>
      </c>
      <c r="C22" s="14">
        <v>14.655902231862278</v>
      </c>
      <c r="D22" s="14">
        <v>14.670044661238499</v>
      </c>
      <c r="E22" s="14">
        <v>14.158160803666405</v>
      </c>
      <c r="F22" s="14">
        <v>13.927601969678252</v>
      </c>
      <c r="G22" s="14">
        <v>13.318735163415319</v>
      </c>
      <c r="H22" s="14">
        <v>13.132116524736137</v>
      </c>
      <c r="I22" s="14">
        <v>12.210885178093923</v>
      </c>
      <c r="J22" s="14">
        <v>12.459543933784751</v>
      </c>
      <c r="K22" s="14">
        <v>9.3120585927282242</v>
      </c>
      <c r="L22" s="14" t="s">
        <v>1</v>
      </c>
      <c r="M22" s="14">
        <v>8.5730791450028896</v>
      </c>
      <c r="N22" s="14" t="s">
        <v>1</v>
      </c>
      <c r="O22" s="14">
        <v>9.1495408832531702</v>
      </c>
      <c r="P22" s="14" t="s">
        <v>1</v>
      </c>
      <c r="Q22" s="14">
        <v>8.3401555464592718</v>
      </c>
      <c r="R22" s="14" t="s">
        <v>1</v>
      </c>
      <c r="S22" s="14">
        <v>8.0448655965964022</v>
      </c>
      <c r="T22" s="14" t="s">
        <v>1</v>
      </c>
      <c r="U22" s="14">
        <v>6.6583397386625682</v>
      </c>
      <c r="V22" s="14" t="s">
        <v>1</v>
      </c>
      <c r="W22" s="14">
        <v>6.3539349259928244</v>
      </c>
      <c r="X22" s="14">
        <v>6.8559524243371657</v>
      </c>
      <c r="Y22" s="14">
        <v>4.61376404494382</v>
      </c>
      <c r="Z22" s="14">
        <v>4.7687564234326825</v>
      </c>
      <c r="AA22" s="14">
        <v>4.6461372231226363</v>
      </c>
      <c r="AB22" s="14">
        <v>4.6209386281588447</v>
      </c>
      <c r="AC22" s="14">
        <v>4.2783408991978114</v>
      </c>
      <c r="AD22" s="14">
        <v>4.4158511537996858</v>
      </c>
      <c r="AE22" s="14">
        <v>4.3581081081081079</v>
      </c>
      <c r="AF22" s="14">
        <v>4.3095057856602139</v>
      </c>
      <c r="AG22" s="14">
        <v>4.2830849844374486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24.108076699593255</v>
      </c>
      <c r="G23" s="11">
        <v>26.195611402850716</v>
      </c>
      <c r="H23" s="11">
        <v>23.698124139929021</v>
      </c>
      <c r="I23" s="11">
        <v>26.367152633144901</v>
      </c>
      <c r="J23" s="11">
        <v>24.696012583955458</v>
      </c>
      <c r="K23" s="11">
        <v>24.280579457575428</v>
      </c>
      <c r="L23" s="11">
        <v>28.179145555764052</v>
      </c>
      <c r="M23" s="11">
        <v>25.275833676410052</v>
      </c>
      <c r="N23" s="11">
        <v>31.010614772224681</v>
      </c>
      <c r="O23" s="11">
        <v>32.07187047518758</v>
      </c>
      <c r="P23" s="11">
        <v>30.267879657827869</v>
      </c>
      <c r="Q23" s="11">
        <v>28.111938290429634</v>
      </c>
      <c r="R23" s="11">
        <v>28.860643497149063</v>
      </c>
      <c r="S23" s="11">
        <v>27.812078525400867</v>
      </c>
      <c r="T23" s="11">
        <v>30.428745685292363</v>
      </c>
      <c r="U23" s="11">
        <v>30.095149891399021</v>
      </c>
      <c r="V23" s="11">
        <v>29.999423974194045</v>
      </c>
      <c r="W23" s="11">
        <v>26.543848990733053</v>
      </c>
      <c r="X23" s="11">
        <v>22.335688258122051</v>
      </c>
      <c r="Y23" s="11">
        <v>21.608730015668552</v>
      </c>
      <c r="Z23" s="11">
        <v>18.493091376900335</v>
      </c>
      <c r="AA23" s="11">
        <v>17.8564507466488</v>
      </c>
      <c r="AB23" s="11">
        <v>2.1150309312823947</v>
      </c>
      <c r="AC23" s="11">
        <v>1.9486357120295457</v>
      </c>
      <c r="AD23" s="11">
        <v>1.6461378039871812</v>
      </c>
      <c r="AE23" s="11">
        <v>1.0970743034249961</v>
      </c>
      <c r="AF23" s="11">
        <v>1.6213707702611397</v>
      </c>
      <c r="AG23" s="11">
        <v>1.6624097840502543</v>
      </c>
      <c r="AH23" s="11" t="s">
        <v>1</v>
      </c>
    </row>
    <row r="24" spans="1:34" x14ac:dyDescent="0.25">
      <c r="A24" s="12" t="s">
        <v>20</v>
      </c>
      <c r="B24" s="13">
        <v>24.335362564537256</v>
      </c>
      <c r="C24" s="14">
        <v>20.81869928545477</v>
      </c>
      <c r="D24" s="14">
        <v>18.545209715226175</v>
      </c>
      <c r="E24" s="14">
        <v>19.823725583611242</v>
      </c>
      <c r="F24" s="14">
        <v>21.187366313202567</v>
      </c>
      <c r="G24" s="14">
        <v>24.602208503608384</v>
      </c>
      <c r="H24" s="14">
        <v>22.850364541141069</v>
      </c>
      <c r="I24" s="14">
        <v>21.453335182360284</v>
      </c>
      <c r="J24" s="14">
        <v>24.005461339465363</v>
      </c>
      <c r="K24" s="14">
        <v>25.812826020251613</v>
      </c>
      <c r="L24" s="14">
        <v>22.08312198491242</v>
      </c>
      <c r="M24" s="14">
        <v>19.157248620997812</v>
      </c>
      <c r="N24" s="14">
        <v>17.126916655490831</v>
      </c>
      <c r="O24" s="14">
        <v>15.05902915020974</v>
      </c>
      <c r="P24" s="14">
        <v>14.099478901171347</v>
      </c>
      <c r="Q24" s="14">
        <v>13.28502254577425</v>
      </c>
      <c r="R24" s="14">
        <v>10.295591087652701</v>
      </c>
      <c r="S24" s="14">
        <v>8.475450048232581</v>
      </c>
      <c r="T24" s="14">
        <v>6.741970735858728</v>
      </c>
      <c r="U24" s="14">
        <v>6.506891326309713</v>
      </c>
      <c r="V24" s="14">
        <v>5.9103444899557758</v>
      </c>
      <c r="W24" s="14">
        <v>6.4233474254320173</v>
      </c>
      <c r="X24" s="14">
        <v>4.5003023533564672</v>
      </c>
      <c r="Y24" s="14">
        <v>5.458958738013461</v>
      </c>
      <c r="Z24" s="14">
        <v>5.4693719204264406</v>
      </c>
      <c r="AA24" s="14">
        <v>5.2825181147258515</v>
      </c>
      <c r="AB24" s="14">
        <v>4.0835397767689487</v>
      </c>
      <c r="AC24" s="14">
        <v>4.3566980000773663</v>
      </c>
      <c r="AD24" s="14">
        <v>4.0230445434427127</v>
      </c>
      <c r="AE24" s="14">
        <v>4.1717805354788844</v>
      </c>
      <c r="AF24" s="14">
        <v>4.0779157854924213</v>
      </c>
      <c r="AG24" s="14">
        <v>3.819360072658943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8.4564497915388621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5.944053167286059</v>
      </c>
      <c r="K25" s="11" t="s">
        <v>1</v>
      </c>
      <c r="L25" s="11" t="s">
        <v>1</v>
      </c>
      <c r="M25" s="11" t="s">
        <v>1</v>
      </c>
      <c r="N25" s="11">
        <v>5.0554478319446199</v>
      </c>
      <c r="O25" s="11" t="s">
        <v>1</v>
      </c>
      <c r="P25" s="11">
        <v>4.5197051325962283</v>
      </c>
      <c r="Q25" s="11" t="s">
        <v>1</v>
      </c>
      <c r="R25" s="11">
        <v>4.5393376715395384</v>
      </c>
      <c r="S25" s="11">
        <v>4.5611158716418547</v>
      </c>
      <c r="T25" s="11" t="s">
        <v>1</v>
      </c>
      <c r="U25" s="11">
        <v>4.6936626850246901</v>
      </c>
      <c r="V25" s="11" t="s">
        <v>1</v>
      </c>
      <c r="W25" s="11">
        <v>4.6419218168428422</v>
      </c>
      <c r="X25" s="11" t="s">
        <v>1</v>
      </c>
      <c r="Y25" s="11">
        <v>3.9340393481249429</v>
      </c>
      <c r="Z25" s="11" t="s">
        <v>1</v>
      </c>
      <c r="AA25" s="11">
        <v>3.9841621404255165</v>
      </c>
      <c r="AB25" s="11" t="s">
        <v>1</v>
      </c>
      <c r="AC25" s="11">
        <v>5.8501931968388048</v>
      </c>
      <c r="AD25" s="11" t="s">
        <v>1</v>
      </c>
      <c r="AE25" s="11">
        <v>5.9429564531872723</v>
      </c>
      <c r="AF25" s="11" t="s">
        <v>1</v>
      </c>
      <c r="AG25" s="11">
        <v>5.8630270684131229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17.167194496013977</v>
      </c>
      <c r="F26" s="14">
        <v>13.341807616478157</v>
      </c>
      <c r="G26" s="14">
        <v>17.65572208264749</v>
      </c>
      <c r="H26" s="14">
        <v>18.996551050953343</v>
      </c>
      <c r="I26" s="14">
        <v>12.463481228668941</v>
      </c>
      <c r="J26" s="14">
        <v>16.134592203513709</v>
      </c>
      <c r="K26" s="14">
        <v>13.69699564169942</v>
      </c>
      <c r="L26" s="14">
        <v>13.562566465792273</v>
      </c>
      <c r="M26" s="14">
        <v>18.489451237963788</v>
      </c>
      <c r="N26" s="14">
        <v>19.054956074834692</v>
      </c>
      <c r="O26" s="14">
        <v>25.458851935202375</v>
      </c>
      <c r="P26" s="14">
        <v>26.962278249334641</v>
      </c>
      <c r="Q26" s="14">
        <v>27.283088048932974</v>
      </c>
      <c r="R26" s="14">
        <v>26.396313199242311</v>
      </c>
      <c r="S26" s="14">
        <v>28.738388902029318</v>
      </c>
      <c r="T26" s="14">
        <v>34.163116046566238</v>
      </c>
      <c r="U26" s="14">
        <v>27.072175524957071</v>
      </c>
      <c r="V26" s="14">
        <v>25.715329855349168</v>
      </c>
      <c r="W26" s="14">
        <v>27.228858595608635</v>
      </c>
      <c r="X26" s="14">
        <v>29.72498614557313</v>
      </c>
      <c r="Y26" s="14">
        <v>36.714731827883959</v>
      </c>
      <c r="Z26" s="14">
        <v>32.036552564462752</v>
      </c>
      <c r="AA26" s="14">
        <v>25.530115190600451</v>
      </c>
      <c r="AB26" s="14">
        <v>24.315087689128749</v>
      </c>
      <c r="AC26" s="14">
        <v>25.162129000411614</v>
      </c>
      <c r="AD26" s="14">
        <v>23.229502147074612</v>
      </c>
      <c r="AE26" s="14">
        <v>23.917385869277666</v>
      </c>
      <c r="AF26" s="14">
        <v>23.785661209221491</v>
      </c>
      <c r="AG26" s="14">
        <v>21.967352455954618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29.252090253121061</v>
      </c>
      <c r="D27" s="11" t="s">
        <v>1</v>
      </c>
      <c r="E27" s="11">
        <v>21.463944101485652</v>
      </c>
      <c r="F27" s="11" t="s">
        <v>1</v>
      </c>
      <c r="G27" s="11">
        <v>19.520794729256743</v>
      </c>
      <c r="H27" s="11" t="s">
        <v>1</v>
      </c>
      <c r="I27" s="11">
        <v>16.484163907116592</v>
      </c>
      <c r="J27" s="11" t="s">
        <v>1</v>
      </c>
      <c r="K27" s="11">
        <v>14.248319587493258</v>
      </c>
      <c r="L27" s="11" t="s">
        <v>1</v>
      </c>
      <c r="M27" s="11">
        <v>15.255431591309454</v>
      </c>
      <c r="N27" s="11" t="s">
        <v>1</v>
      </c>
      <c r="O27" s="11">
        <v>14.494057968050072</v>
      </c>
      <c r="P27" s="11" t="s">
        <v>1</v>
      </c>
      <c r="Q27" s="11">
        <v>13.796828159920105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18.346540574888799</v>
      </c>
      <c r="X27" s="11">
        <v>19.235944976076556</v>
      </c>
      <c r="Y27" s="11">
        <v>22.754781089876982</v>
      </c>
      <c r="Z27" s="11">
        <v>22.761529884331718</v>
      </c>
      <c r="AA27" s="11">
        <v>22.973084011221843</v>
      </c>
      <c r="AB27" s="11">
        <v>19.945501601888061</v>
      </c>
      <c r="AC27" s="11">
        <v>16.888978282305498</v>
      </c>
      <c r="AD27" s="11">
        <v>17.970825628295195</v>
      </c>
      <c r="AE27" s="11">
        <v>18.003901337234669</v>
      </c>
      <c r="AF27" s="11">
        <v>17.891107369096304</v>
      </c>
      <c r="AG27" s="11">
        <v>17.806474971862574</v>
      </c>
      <c r="AH27" s="11" t="s">
        <v>1</v>
      </c>
    </row>
    <row r="28" spans="1:34" x14ac:dyDescent="0.25">
      <c r="A28" s="12" t="s">
        <v>24</v>
      </c>
      <c r="B28" s="13">
        <v>23.893755928798615</v>
      </c>
      <c r="C28" s="14">
        <v>19.471022817801408</v>
      </c>
      <c r="D28" s="14">
        <v>21.134565535351392</v>
      </c>
      <c r="E28" s="14">
        <v>21.034989145702976</v>
      </c>
      <c r="F28" s="14">
        <v>26.582073870524532</v>
      </c>
      <c r="G28" s="14">
        <v>26.330276257960357</v>
      </c>
      <c r="H28" s="14">
        <v>27.756236926687418</v>
      </c>
      <c r="I28" s="14">
        <v>15.547705929493416</v>
      </c>
      <c r="J28" s="14">
        <v>21.368253579733203</v>
      </c>
      <c r="K28" s="14">
        <v>23.072498684160546</v>
      </c>
      <c r="L28" s="14">
        <v>20.358086903147246</v>
      </c>
      <c r="M28" s="14">
        <v>19.236018913190321</v>
      </c>
      <c r="N28" s="14">
        <v>21.853608414162508</v>
      </c>
      <c r="O28" s="14">
        <v>26.410865261991763</v>
      </c>
      <c r="P28" s="14">
        <v>25.039360542569938</v>
      </c>
      <c r="Q28" s="14">
        <v>24.843608213479808</v>
      </c>
      <c r="R28" s="14">
        <v>25.504672163916176</v>
      </c>
      <c r="S28" s="14">
        <v>28.471499840781235</v>
      </c>
      <c r="T28" s="14">
        <v>25.954389036178465</v>
      </c>
      <c r="U28" s="14">
        <v>26.073123560202511</v>
      </c>
      <c r="V28" s="14">
        <v>21.838321296734385</v>
      </c>
      <c r="W28" s="14">
        <v>19.98104342294301</v>
      </c>
      <c r="X28" s="14">
        <v>15.770686488102864</v>
      </c>
      <c r="Y28" s="14">
        <v>13.413196786254494</v>
      </c>
      <c r="Z28" s="14">
        <v>16.707833556341395</v>
      </c>
      <c r="AA28" s="14">
        <v>14.661501695295446</v>
      </c>
      <c r="AB28" s="14">
        <v>16.479593030967411</v>
      </c>
      <c r="AC28" s="14">
        <v>14.075077941932424</v>
      </c>
      <c r="AD28" s="14">
        <v>15.505222072929248</v>
      </c>
      <c r="AE28" s="14">
        <v>16.516308476802433</v>
      </c>
      <c r="AF28" s="14">
        <v>16.324066337118726</v>
      </c>
      <c r="AG28" s="14">
        <v>15.226069477081621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29.151726150767175</v>
      </c>
      <c r="F29" s="11">
        <v>27.175757575757576</v>
      </c>
      <c r="G29" s="11">
        <v>20.896367813751009</v>
      </c>
      <c r="H29" s="11">
        <v>23.604113779860704</v>
      </c>
      <c r="I29" s="11">
        <v>19.789752004777839</v>
      </c>
      <c r="J29" s="11">
        <v>22.603474693431423</v>
      </c>
      <c r="K29" s="11">
        <v>19.455227574707553</v>
      </c>
      <c r="L29" s="11">
        <v>21.235099544404918</v>
      </c>
      <c r="M29" s="11">
        <v>20.545848784872689</v>
      </c>
      <c r="N29" s="11">
        <v>19.02755505862622</v>
      </c>
      <c r="O29" s="11">
        <v>17.923111578315059</v>
      </c>
      <c r="P29" s="11">
        <v>16.308353078221455</v>
      </c>
      <c r="Q29" s="11">
        <v>19.476215279880808</v>
      </c>
      <c r="R29" s="11">
        <v>19.079583888066551</v>
      </c>
      <c r="S29" s="11">
        <v>19.043775349143875</v>
      </c>
      <c r="T29" s="11">
        <v>17.366913634676447</v>
      </c>
      <c r="U29" s="11">
        <v>16.701020883507237</v>
      </c>
      <c r="V29" s="11">
        <v>14.149223398065802</v>
      </c>
      <c r="W29" s="11">
        <v>11.702245438167418</v>
      </c>
      <c r="X29" s="11">
        <v>10.446878507733441</v>
      </c>
      <c r="Y29" s="11">
        <v>10.343249134230154</v>
      </c>
      <c r="Z29" s="11">
        <v>9.067523971279396</v>
      </c>
      <c r="AA29" s="11">
        <v>9.908834827745066</v>
      </c>
      <c r="AB29" s="11">
        <v>10.245790088835193</v>
      </c>
      <c r="AC29" s="11">
        <v>10.794836287581438</v>
      </c>
      <c r="AD29" s="11">
        <v>10.799194375865328</v>
      </c>
      <c r="AE29" s="11">
        <v>10.823984705732727</v>
      </c>
      <c r="AF29" s="11">
        <v>10.809008102289544</v>
      </c>
      <c r="AG29" s="11">
        <v>10.581758038274501</v>
      </c>
      <c r="AH29" s="11" t="s">
        <v>1</v>
      </c>
    </row>
    <row r="30" spans="1:34" x14ac:dyDescent="0.25">
      <c r="A30" s="12" t="s">
        <v>26</v>
      </c>
      <c r="B30" s="13">
        <v>20.038057504342035</v>
      </c>
      <c r="C30" s="14">
        <v>19.974009782429114</v>
      </c>
      <c r="D30" s="14">
        <v>18.634881766569215</v>
      </c>
      <c r="E30" s="14">
        <v>18.204756760564685</v>
      </c>
      <c r="F30" s="14">
        <v>18.835580990794565</v>
      </c>
      <c r="G30" s="14">
        <v>16.232125895888238</v>
      </c>
      <c r="H30" s="14">
        <v>16.039909319182666</v>
      </c>
      <c r="I30" s="14">
        <v>14.840398415311492</v>
      </c>
      <c r="J30" s="14">
        <v>13.554291226159149</v>
      </c>
      <c r="K30" s="14">
        <v>14.129397732855182</v>
      </c>
      <c r="L30" s="14">
        <v>13.225237323373534</v>
      </c>
      <c r="M30" s="14">
        <v>13.212915621045044</v>
      </c>
      <c r="N30" s="14">
        <v>12.946744703371277</v>
      </c>
      <c r="O30" s="14">
        <v>12.829640586014721</v>
      </c>
      <c r="P30" s="14">
        <v>13.417975284606865</v>
      </c>
      <c r="Q30" s="14">
        <v>14.600910416538564</v>
      </c>
      <c r="R30" s="14">
        <v>14.54107744774578</v>
      </c>
      <c r="S30" s="14">
        <v>15.20817401944527</v>
      </c>
      <c r="T30" s="14">
        <v>16.004714655271105</v>
      </c>
      <c r="U30" s="14">
        <v>17.501492969669606</v>
      </c>
      <c r="V30" s="14">
        <v>17.504540405409617</v>
      </c>
      <c r="W30" s="14">
        <v>16.653890799648487</v>
      </c>
      <c r="X30" s="14">
        <v>16.431328965970998</v>
      </c>
      <c r="Y30" s="14">
        <v>15.576940250686338</v>
      </c>
      <c r="Z30" s="14">
        <v>15.620670107129408</v>
      </c>
      <c r="AA30" s="14">
        <v>15.753112663225021</v>
      </c>
      <c r="AB30" s="14">
        <v>15.377073906485672</v>
      </c>
      <c r="AC30" s="14">
        <v>14.655478916305198</v>
      </c>
      <c r="AD30" s="14">
        <v>13.869931754315537</v>
      </c>
      <c r="AE30" s="14">
        <v>13.704084253788851</v>
      </c>
      <c r="AF30" s="14">
        <v>13.926940639269406</v>
      </c>
      <c r="AG30" s="14">
        <v>13.497862225893881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3.8026819923371646</v>
      </c>
      <c r="D31" s="11" t="s">
        <v>1</v>
      </c>
      <c r="E31" s="11">
        <v>3.8380705584688526</v>
      </c>
      <c r="F31" s="11" t="s">
        <v>1</v>
      </c>
      <c r="G31" s="11">
        <v>3.4579740101316441</v>
      </c>
      <c r="H31" s="11" t="s">
        <v>1</v>
      </c>
      <c r="I31" s="11">
        <v>3.3334771074441236</v>
      </c>
      <c r="J31" s="11" t="s">
        <v>1</v>
      </c>
      <c r="K31" s="11">
        <v>3.0273061183476093</v>
      </c>
      <c r="L31" s="11" t="s">
        <v>1</v>
      </c>
      <c r="M31" s="11">
        <v>2.646675492561311</v>
      </c>
      <c r="N31" s="11" t="s">
        <v>1</v>
      </c>
      <c r="O31" s="11">
        <v>3.3222076405608996</v>
      </c>
      <c r="P31" s="11" t="s">
        <v>1</v>
      </c>
      <c r="Q31" s="11">
        <v>4.6216183280526444</v>
      </c>
      <c r="R31" s="11" t="s">
        <v>1</v>
      </c>
      <c r="S31" s="11">
        <v>4.5440151994933498</v>
      </c>
      <c r="T31" s="11" t="s">
        <v>1</v>
      </c>
      <c r="U31" s="11">
        <v>3.83544013681</v>
      </c>
      <c r="V31" s="11" t="s">
        <v>1</v>
      </c>
      <c r="W31" s="11">
        <v>3.7118400121202941</v>
      </c>
      <c r="X31" s="11" t="s">
        <v>1</v>
      </c>
      <c r="Y31" s="11">
        <v>3.2559072491675694</v>
      </c>
      <c r="Z31" s="11" t="s">
        <v>1</v>
      </c>
      <c r="AA31" s="11">
        <v>3.0303472212095137</v>
      </c>
      <c r="AB31" s="11" t="s">
        <v>1</v>
      </c>
      <c r="AC31" s="11">
        <v>3.1138286654836302</v>
      </c>
      <c r="AD31" s="11" t="s">
        <v>1</v>
      </c>
      <c r="AE31" s="11">
        <v>3.9611832105693914</v>
      </c>
      <c r="AF31" s="11" t="s">
        <v>1</v>
      </c>
      <c r="AG31" s="11">
        <v>3.9155196720957202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9.2557903216468542</v>
      </c>
      <c r="AD32" s="21" t="s">
        <v>1</v>
      </c>
      <c r="AE32" s="21">
        <v>9.2407633067415453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6.8399039912614814</v>
      </c>
      <c r="Y35" s="11">
        <v>5.7852776421913843</v>
      </c>
      <c r="Z35" s="11">
        <v>4.3205574912891986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1.5883754448921965</v>
      </c>
      <c r="AF35" s="11">
        <v>2.1676300578034682</v>
      </c>
      <c r="AG35" s="11">
        <v>3.3846442902580751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22.06440315205759</v>
      </c>
      <c r="X36" s="14" t="s">
        <v>1</v>
      </c>
      <c r="Y36" s="14">
        <v>12.498013665978071</v>
      </c>
      <c r="Z36" s="14">
        <v>19.770682379170317</v>
      </c>
      <c r="AA36" s="14">
        <v>18.580833942940746</v>
      </c>
      <c r="AB36" s="14" t="s">
        <v>1</v>
      </c>
      <c r="AC36" s="14">
        <v>25.308271678997535</v>
      </c>
      <c r="AD36" s="14">
        <v>24.035759897828864</v>
      </c>
      <c r="AE36" s="14">
        <v>44.108979705309977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42.688132851005626</v>
      </c>
      <c r="C39" s="11">
        <v>38.295315034584817</v>
      </c>
      <c r="D39" s="11">
        <v>37.222275585790733</v>
      </c>
      <c r="E39" s="11">
        <v>34.581318385888402</v>
      </c>
      <c r="F39" s="11">
        <v>34.581312915176511</v>
      </c>
      <c r="G39" s="11">
        <v>33.289330776442242</v>
      </c>
      <c r="H39" s="11" t="s">
        <v>1</v>
      </c>
      <c r="I39" s="11">
        <v>24.963437877757649</v>
      </c>
      <c r="J39" s="11">
        <v>33.041819413816206</v>
      </c>
      <c r="K39" s="11">
        <v>21.367601354226839</v>
      </c>
      <c r="L39" s="11" t="s">
        <v>1</v>
      </c>
      <c r="M39" s="11">
        <v>17.099305265053054</v>
      </c>
      <c r="N39" s="11" t="s">
        <v>1</v>
      </c>
      <c r="O39" s="11">
        <v>20.36256323777403</v>
      </c>
      <c r="P39" s="11" t="s">
        <v>1</v>
      </c>
      <c r="Q39" s="11">
        <v>20.679681205340742</v>
      </c>
      <c r="R39" s="11">
        <v>17.799979425417757</v>
      </c>
      <c r="S39" s="11">
        <v>15.468465859155453</v>
      </c>
      <c r="T39" s="11">
        <v>15.468467146691761</v>
      </c>
      <c r="U39" s="11">
        <v>18.848925966100673</v>
      </c>
      <c r="V39" s="11" t="s">
        <v>1</v>
      </c>
      <c r="W39" s="11">
        <v>13.122246605177617</v>
      </c>
      <c r="X39" s="11" t="s">
        <v>1</v>
      </c>
      <c r="Y39" s="11">
        <v>4.8661909946224462</v>
      </c>
      <c r="Z39" s="11">
        <v>4.1200372340659905</v>
      </c>
      <c r="AA39" s="11">
        <v>2.9711200073003421</v>
      </c>
      <c r="AB39" s="11">
        <v>3.1773944610693707</v>
      </c>
      <c r="AC39" s="11">
        <v>2.997738891966256</v>
      </c>
      <c r="AD39" s="11">
        <v>2.9100073461956195</v>
      </c>
      <c r="AE39" s="11">
        <v>2.7270929838436335</v>
      </c>
      <c r="AF39" s="11">
        <v>2.5035420993988753</v>
      </c>
      <c r="AG39" s="11">
        <v>2.647043089094824</v>
      </c>
      <c r="AH39" s="11">
        <v>2.4941351459078835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16.778411660623178</v>
      </c>
      <c r="D48" s="14" t="s">
        <v>1</v>
      </c>
      <c r="E48" s="14">
        <v>16.11627613478608</v>
      </c>
      <c r="F48" s="14" t="s">
        <v>1</v>
      </c>
      <c r="G48" s="14">
        <v>13.968794789911742</v>
      </c>
      <c r="H48" s="14" t="s">
        <v>1</v>
      </c>
      <c r="I48" s="14">
        <v>13.170251605524763</v>
      </c>
      <c r="J48" s="14" t="s">
        <v>1</v>
      </c>
      <c r="K48" s="14">
        <v>12.301475980254644</v>
      </c>
      <c r="L48" s="14" t="s">
        <v>1</v>
      </c>
      <c r="M48" s="14">
        <v>11.548988082818887</v>
      </c>
      <c r="N48" s="14" t="s">
        <v>1</v>
      </c>
      <c r="O48" s="14">
        <v>12.04359312592549</v>
      </c>
      <c r="P48" s="14" t="s">
        <v>1</v>
      </c>
      <c r="Q48" s="14">
        <v>12.404362137406649</v>
      </c>
      <c r="R48" s="14" t="s">
        <v>1</v>
      </c>
      <c r="S48" s="14">
        <v>12.595797683994103</v>
      </c>
      <c r="T48" s="14">
        <v>11.784823338687831</v>
      </c>
      <c r="U48" s="14">
        <v>13.089806491661596</v>
      </c>
      <c r="V48" s="14">
        <v>13.084466230580158</v>
      </c>
      <c r="W48" s="14">
        <v>13.37004075668348</v>
      </c>
      <c r="X48" s="14">
        <v>13.42554143640659</v>
      </c>
      <c r="Y48" s="14">
        <v>13.024107258976676</v>
      </c>
      <c r="Z48" s="14">
        <v>12.285652227991585</v>
      </c>
      <c r="AA48" s="14">
        <v>12.573992014509411</v>
      </c>
      <c r="AB48" s="14">
        <v>11.612160745633423</v>
      </c>
      <c r="AC48" s="14">
        <v>11.357374357076569</v>
      </c>
      <c r="AD48" s="14">
        <v>11.715498419145582</v>
      </c>
      <c r="AE48" s="14">
        <v>10.920286761490246</v>
      </c>
      <c r="AF48" s="14">
        <v>10.573263328884043</v>
      </c>
      <c r="AG48" s="14">
        <v>11.41076361109894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10.808088946181115</v>
      </c>
      <c r="AB51" s="11">
        <v>10.357197963277272</v>
      </c>
      <c r="AC51" s="11">
        <v>9.5275051358137421</v>
      </c>
      <c r="AD51" s="11">
        <v>8.5923521824158442</v>
      </c>
      <c r="AE51" s="11">
        <v>7.8574512343498562</v>
      </c>
      <c r="AF51" s="11">
        <v>7.9831595829991979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18.054211819731485</v>
      </c>
      <c r="V54" s="14">
        <v>22.333959575325924</v>
      </c>
      <c r="W54" s="14">
        <v>23.715957289242358</v>
      </c>
      <c r="X54" s="14">
        <v>18.481340724678859</v>
      </c>
      <c r="Y54" s="14">
        <v>20.736758007803278</v>
      </c>
      <c r="Z54" s="14">
        <v>19.183977389999672</v>
      </c>
      <c r="AA54" s="14">
        <v>20.326602001680453</v>
      </c>
      <c r="AB54" s="14">
        <v>19.027671295674235</v>
      </c>
      <c r="AC54" s="14">
        <v>19.255516517292882</v>
      </c>
      <c r="AD54" s="14">
        <v>18.662620444753045</v>
      </c>
      <c r="AE54" s="14">
        <v>18.662647870682967</v>
      </c>
      <c r="AF54" s="14">
        <v>19.43750344553424</v>
      </c>
      <c r="AG54" s="14">
        <v>16.935071500822261</v>
      </c>
      <c r="AH54" s="14">
        <v>18.8201384475285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3.7403740374037402</v>
      </c>
      <c r="E55" s="11" t="s">
        <v>1</v>
      </c>
      <c r="F55" s="11" t="s">
        <v>1</v>
      </c>
      <c r="G55" s="11" t="s">
        <v>1</v>
      </c>
      <c r="H55" s="11">
        <v>2.5025025025025025</v>
      </c>
      <c r="I55" s="11" t="s">
        <v>1</v>
      </c>
      <c r="J55" s="11" t="s">
        <v>1</v>
      </c>
      <c r="K55" s="11" t="s">
        <v>1</v>
      </c>
      <c r="L55" s="11">
        <v>1.3114754098360655</v>
      </c>
      <c r="M55" s="11" t="s">
        <v>1</v>
      </c>
      <c r="N55" s="11" t="s">
        <v>1</v>
      </c>
      <c r="O55" s="11" t="s">
        <v>1</v>
      </c>
      <c r="P55" s="11">
        <v>1.0687022900763359</v>
      </c>
      <c r="Q55" s="11" t="s">
        <v>1</v>
      </c>
      <c r="R55" s="11" t="s">
        <v>1</v>
      </c>
      <c r="S55" s="11" t="s">
        <v>1</v>
      </c>
      <c r="T55" s="11">
        <v>0.73619631901840499</v>
      </c>
      <c r="U55" s="11" t="s">
        <v>1</v>
      </c>
      <c r="V55" s="11" t="s">
        <v>1</v>
      </c>
      <c r="W55" s="11" t="s">
        <v>1</v>
      </c>
      <c r="X55" s="11">
        <v>0.75288019996093403</v>
      </c>
      <c r="Y55" s="11" t="s">
        <v>1</v>
      </c>
      <c r="Z55" s="11" t="s">
        <v>1</v>
      </c>
      <c r="AA55" s="11">
        <v>0.88879361704124593</v>
      </c>
      <c r="AB55" s="11" t="s">
        <v>1</v>
      </c>
      <c r="AC55" s="11">
        <v>0.82117572785523307</v>
      </c>
      <c r="AD55" s="11" t="s">
        <v>1</v>
      </c>
      <c r="AE55" s="11">
        <v>0.86956643159399105</v>
      </c>
      <c r="AF55" s="11" t="s">
        <v>1</v>
      </c>
      <c r="AG55" s="11">
        <v>0.86651202605338051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9.7962382445141074</v>
      </c>
      <c r="C57" s="11">
        <v>7.6876876876876876</v>
      </c>
      <c r="D57" s="11">
        <v>7.8028747433264893</v>
      </c>
      <c r="E57" s="11">
        <v>9.1043755697356445</v>
      </c>
      <c r="F57" s="11">
        <v>7.5191194339218077</v>
      </c>
      <c r="G57" s="11">
        <v>6.364160086753194</v>
      </c>
      <c r="H57" s="11">
        <v>9.6913459952929859</v>
      </c>
      <c r="I57" s="11">
        <v>8.5814842504690283</v>
      </c>
      <c r="J57" s="11">
        <v>6.6879910299437055</v>
      </c>
      <c r="K57" s="11">
        <v>6.0055646072985889</v>
      </c>
      <c r="L57" s="11">
        <v>5.2716679316365198</v>
      </c>
      <c r="M57" s="11">
        <v>6.5315881912638138</v>
      </c>
      <c r="N57" s="11">
        <v>6.0940558393479467</v>
      </c>
      <c r="O57" s="11">
        <v>8.511758735418212</v>
      </c>
      <c r="P57" s="11">
        <v>7.3390448922456333</v>
      </c>
      <c r="Q57" s="11">
        <v>10.73798293338367</v>
      </c>
      <c r="R57" s="11">
        <v>10.909135951631416</v>
      </c>
      <c r="S57" s="11">
        <v>10.07816384972433</v>
      </c>
      <c r="T57" s="11">
        <v>11.141283217525832</v>
      </c>
      <c r="U57" s="11">
        <v>12.088416464367707</v>
      </c>
      <c r="V57" s="11">
        <v>11.074626736832339</v>
      </c>
      <c r="W57" s="11">
        <v>11.009471810940322</v>
      </c>
      <c r="X57" s="11">
        <v>10.685192910294333</v>
      </c>
      <c r="Y57" s="11">
        <v>10.04372701559404</v>
      </c>
      <c r="Z57" s="11">
        <v>9.2655538089671765</v>
      </c>
      <c r="AA57" s="11">
        <v>9.013024479333696</v>
      </c>
      <c r="AB57" s="11">
        <v>7.7160793634759752</v>
      </c>
      <c r="AC57" s="11">
        <v>7.5387228348224502</v>
      </c>
      <c r="AD57" s="11">
        <v>7.2874900294157996</v>
      </c>
      <c r="AE57" s="11">
        <v>5.1787112044115347</v>
      </c>
      <c r="AF57" s="11">
        <v>5.1249073591597778</v>
      </c>
      <c r="AG57" s="11">
        <v>4.2531008703463558</v>
      </c>
      <c r="AH57" s="11" t="s">
        <v>1</v>
      </c>
    </row>
    <row r="58" spans="1:34" s="5" customFormat="1" x14ac:dyDescent="0.25">
      <c r="A58" s="12" t="s">
        <v>53</v>
      </c>
      <c r="B58" s="13">
        <v>10.991577016095405</v>
      </c>
      <c r="C58" s="14">
        <v>11.976590834157598</v>
      </c>
      <c r="D58" s="14">
        <v>12.45350153647097</v>
      </c>
      <c r="E58" s="14">
        <v>12.382100506474993</v>
      </c>
      <c r="F58" s="14">
        <v>12.730740562108126</v>
      </c>
      <c r="G58" s="14">
        <v>12.819325186161686</v>
      </c>
      <c r="H58" s="14">
        <v>12.529994419642856</v>
      </c>
      <c r="I58" s="14">
        <v>11.400324768363742</v>
      </c>
      <c r="J58" s="14">
        <v>10.694015604781365</v>
      </c>
      <c r="K58" s="14">
        <v>9.3868862929197263</v>
      </c>
      <c r="L58" s="14">
        <v>10.566090980923354</v>
      </c>
      <c r="M58" s="14">
        <v>8.0990922016843498</v>
      </c>
      <c r="N58" s="14">
        <v>7.4907165666378894</v>
      </c>
      <c r="O58" s="14">
        <v>8.72646132042758</v>
      </c>
      <c r="P58" s="14">
        <v>8.9154044083148563</v>
      </c>
      <c r="Q58" s="14">
        <v>8.7864140361234622</v>
      </c>
      <c r="R58" s="14">
        <v>8.3165611491567937</v>
      </c>
      <c r="S58" s="14">
        <v>7.7318622352099995</v>
      </c>
      <c r="T58" s="14">
        <v>7.7230088703688766</v>
      </c>
      <c r="U58" s="14">
        <v>7.6632796671770365</v>
      </c>
      <c r="V58" s="14">
        <v>7.9091267733859327</v>
      </c>
      <c r="W58" s="14">
        <v>7.0453657271628254</v>
      </c>
      <c r="X58" s="14">
        <v>6.2841590757609422</v>
      </c>
      <c r="Y58" s="14">
        <v>6.1883768367901757</v>
      </c>
      <c r="Z58" s="14">
        <v>5.5196799958169391</v>
      </c>
      <c r="AA58" s="14">
        <v>5.6940492000252956</v>
      </c>
      <c r="AB58" s="14">
        <v>5.6574785086448376</v>
      </c>
      <c r="AC58" s="14">
        <v>5.4618686186746963</v>
      </c>
      <c r="AD58" s="14">
        <v>5.7285976710122757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94.764674775251194</v>
      </c>
      <c r="D5" s="11" t="s">
        <v>1</v>
      </c>
      <c r="E5" s="11">
        <v>82.974410945021532</v>
      </c>
      <c r="F5" s="11">
        <v>81.255374032674126</v>
      </c>
      <c r="G5" s="11">
        <v>81.610504856697446</v>
      </c>
      <c r="H5" s="11">
        <v>79.087193460490454</v>
      </c>
      <c r="I5" s="11">
        <v>77.688668619058348</v>
      </c>
      <c r="J5" s="11">
        <v>78.42613041962106</v>
      </c>
      <c r="K5" s="11">
        <v>75.756612166596199</v>
      </c>
      <c r="L5" s="11">
        <v>72.896777087204455</v>
      </c>
      <c r="M5" s="11">
        <v>66.616700867047669</v>
      </c>
      <c r="N5" s="11">
        <v>66.570506971801507</v>
      </c>
      <c r="O5" s="11">
        <v>65.874074972704108</v>
      </c>
      <c r="P5" s="11">
        <v>63.525103203119023</v>
      </c>
      <c r="Q5" s="11">
        <v>58.60561896740758</v>
      </c>
      <c r="R5" s="11">
        <v>51.467572632764366</v>
      </c>
      <c r="S5" s="11">
        <v>51.14147778414204</v>
      </c>
      <c r="T5" s="11">
        <v>48.025501778716198</v>
      </c>
      <c r="U5" s="11">
        <v>51.619993321554603</v>
      </c>
      <c r="V5" s="11">
        <v>54.77888730385164</v>
      </c>
      <c r="W5" s="11">
        <v>54.236258730640749</v>
      </c>
      <c r="X5" s="11">
        <v>57.012673409398772</v>
      </c>
      <c r="Y5" s="11">
        <v>55.528823826871275</v>
      </c>
      <c r="Z5" s="11">
        <v>56.573644439323743</v>
      </c>
      <c r="AA5" s="11">
        <v>51.999926833257291</v>
      </c>
      <c r="AB5" s="11">
        <v>52.839564962124463</v>
      </c>
      <c r="AC5" s="11">
        <v>52.704765819722965</v>
      </c>
      <c r="AD5" s="11">
        <v>51.135007656764799</v>
      </c>
      <c r="AE5" s="11">
        <v>49.454971900455931</v>
      </c>
      <c r="AF5" s="11">
        <v>47.403918132387844</v>
      </c>
      <c r="AG5" s="11">
        <v>46.707397286282912</v>
      </c>
      <c r="AH5" s="11" t="s">
        <v>1</v>
      </c>
    </row>
    <row r="6" spans="1:34" x14ac:dyDescent="0.25">
      <c r="A6" s="12" t="s">
        <v>2</v>
      </c>
      <c r="B6" s="13">
        <v>81.267217630853992</v>
      </c>
      <c r="C6" s="14">
        <v>70.013037809647983</v>
      </c>
      <c r="D6" s="14">
        <v>55.268975681650701</v>
      </c>
      <c r="E6" s="14">
        <v>62.745098039215684</v>
      </c>
      <c r="F6" s="14">
        <v>68.598034143817912</v>
      </c>
      <c r="G6" s="14">
        <v>80.729166666666686</v>
      </c>
      <c r="H6" s="14">
        <v>95.572569906790946</v>
      </c>
      <c r="I6" s="14">
        <v>92.731903222646679</v>
      </c>
      <c r="J6" s="14">
        <v>88.457110855293877</v>
      </c>
      <c r="K6" s="14">
        <v>86.938858419662807</v>
      </c>
      <c r="L6" s="14">
        <v>93.474598440851764</v>
      </c>
      <c r="M6" s="14">
        <v>89.471419195885829</v>
      </c>
      <c r="N6" s="14">
        <v>91.3313816190973</v>
      </c>
      <c r="O6" s="14">
        <v>89.596042868920051</v>
      </c>
      <c r="P6" s="14">
        <v>91.940769230769234</v>
      </c>
      <c r="Q6" s="14">
        <v>89.928150689365012</v>
      </c>
      <c r="R6" s="14">
        <v>87.650745168255312</v>
      </c>
      <c r="S6" s="14">
        <v>89.081705529312998</v>
      </c>
      <c r="T6" s="14">
        <v>90.761936336032917</v>
      </c>
      <c r="U6" s="14">
        <v>92.848834877471617</v>
      </c>
      <c r="V6" s="14">
        <v>92.892599852353442</v>
      </c>
      <c r="W6" s="14">
        <v>88.823712826908832</v>
      </c>
      <c r="X6" s="14">
        <v>89.473825539399314</v>
      </c>
      <c r="Y6" s="14">
        <v>85.184778466090066</v>
      </c>
      <c r="Z6" s="14">
        <v>85.345189621487407</v>
      </c>
      <c r="AA6" s="14">
        <v>82.340211631195999</v>
      </c>
      <c r="AB6" s="14">
        <v>86.922904023376034</v>
      </c>
      <c r="AC6" s="14">
        <v>89.208677990718371</v>
      </c>
      <c r="AD6" s="14">
        <v>90.828096542897924</v>
      </c>
      <c r="AE6" s="14">
        <v>79.9138000160372</v>
      </c>
      <c r="AF6" s="14">
        <v>83.602086296823131</v>
      </c>
      <c r="AG6" s="14">
        <v>82.950074500298683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72.514619883040936</v>
      </c>
      <c r="F7" s="18">
        <v>76.079913606911447</v>
      </c>
      <c r="G7" s="18">
        <v>84.597496011465338</v>
      </c>
      <c r="H7" s="18">
        <v>81.13174007505431</v>
      </c>
      <c r="I7" s="18">
        <v>86.820495026601876</v>
      </c>
      <c r="J7" s="18">
        <v>89.581135799108509</v>
      </c>
      <c r="K7" s="18">
        <v>90.832548896558933</v>
      </c>
      <c r="L7" s="18">
        <v>87.302817951394076</v>
      </c>
      <c r="M7" s="18">
        <v>89.060824496604312</v>
      </c>
      <c r="N7" s="18">
        <v>86.261768996154373</v>
      </c>
      <c r="O7" s="18">
        <v>85.990635342346621</v>
      </c>
      <c r="P7" s="18">
        <v>83.359740633584579</v>
      </c>
      <c r="Q7" s="18">
        <v>81.825193086175972</v>
      </c>
      <c r="R7" s="18">
        <v>84.377859990706213</v>
      </c>
      <c r="S7" s="18">
        <v>81.991949968807617</v>
      </c>
      <c r="T7" s="18">
        <v>83.385369858359809</v>
      </c>
      <c r="U7" s="18">
        <v>85.072845848603961</v>
      </c>
      <c r="V7" s="18">
        <v>81.150344632509857</v>
      </c>
      <c r="W7" s="18">
        <v>77.558788031287833</v>
      </c>
      <c r="X7" s="18">
        <v>70.894071816489131</v>
      </c>
      <c r="Y7" s="18">
        <v>66.422736692766946</v>
      </c>
      <c r="Z7" s="18">
        <v>63.233977584877387</v>
      </c>
      <c r="AA7" s="18">
        <v>61.357119052397891</v>
      </c>
      <c r="AB7" s="18">
        <v>77.270023644841061</v>
      </c>
      <c r="AC7" s="18">
        <v>77.91783984621523</v>
      </c>
      <c r="AD7" s="18">
        <v>81.144534015478982</v>
      </c>
      <c r="AE7" s="18">
        <v>80.111344607763684</v>
      </c>
      <c r="AF7" s="18">
        <v>77.195562968181463</v>
      </c>
      <c r="AG7" s="18">
        <v>78.303324447240726</v>
      </c>
      <c r="AH7" s="18">
        <v>78.034826699298165</v>
      </c>
    </row>
    <row r="8" spans="1:34" x14ac:dyDescent="0.25">
      <c r="A8" s="12" t="s">
        <v>4</v>
      </c>
      <c r="B8" s="13">
        <v>84.592779177162058</v>
      </c>
      <c r="C8" s="14">
        <v>83.380056067280734</v>
      </c>
      <c r="D8" s="14">
        <v>81.746031746031747</v>
      </c>
      <c r="E8" s="14">
        <v>80.286225402504485</v>
      </c>
      <c r="F8" s="14" t="s">
        <v>1</v>
      </c>
      <c r="G8" s="14">
        <v>82.308180088776155</v>
      </c>
      <c r="H8" s="14">
        <v>80.959824917930277</v>
      </c>
      <c r="I8" s="14">
        <v>82.109679352712021</v>
      </c>
      <c r="J8" s="14" t="s">
        <v>1</v>
      </c>
      <c r="K8" s="14">
        <v>78.119301901536844</v>
      </c>
      <c r="L8" s="14">
        <v>78.881309686221016</v>
      </c>
      <c r="M8" s="14">
        <v>77.867452056985215</v>
      </c>
      <c r="N8" s="14">
        <v>81.111987381703472</v>
      </c>
      <c r="O8" s="14">
        <v>84.447082096933741</v>
      </c>
      <c r="P8" s="14">
        <v>82.458939690233109</v>
      </c>
      <c r="Q8" s="14">
        <v>80.504439162644047</v>
      </c>
      <c r="R8" s="14">
        <v>80.733022710039293</v>
      </c>
      <c r="S8" s="14">
        <v>82.917149233072536</v>
      </c>
      <c r="T8" s="14" t="s">
        <v>1</v>
      </c>
      <c r="U8" s="14">
        <v>86.005758629681196</v>
      </c>
      <c r="V8" s="14">
        <v>83.819898142908599</v>
      </c>
      <c r="W8" s="14">
        <v>78.325700133082393</v>
      </c>
      <c r="X8" s="14">
        <v>82.155108128262498</v>
      </c>
      <c r="Y8" s="14">
        <v>78.962962962962962</v>
      </c>
      <c r="Z8" s="14">
        <v>78.927492447129907</v>
      </c>
      <c r="AA8" s="14">
        <v>81.412103746397705</v>
      </c>
      <c r="AB8" s="14">
        <v>79.07137907137907</v>
      </c>
      <c r="AC8" s="14">
        <v>70.385395537525369</v>
      </c>
      <c r="AD8" s="14">
        <v>74.85832045337456</v>
      </c>
      <c r="AE8" s="14">
        <v>72.85136501516682</v>
      </c>
      <c r="AF8" s="14">
        <v>76.974789915966397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>
        <v>82.447783070721869</v>
      </c>
      <c r="E9" s="11">
        <v>74.121665582303194</v>
      </c>
      <c r="F9" s="11">
        <v>77.816239738898233</v>
      </c>
      <c r="G9" s="11">
        <v>73.151852496086278</v>
      </c>
      <c r="H9" s="11">
        <v>72.223576245023978</v>
      </c>
      <c r="I9" s="11">
        <v>61.241874019278185</v>
      </c>
      <c r="J9" s="11">
        <v>77.651515151515156</v>
      </c>
      <c r="K9" s="11">
        <v>77.828763290430885</v>
      </c>
      <c r="L9" s="11">
        <v>69.932274638019621</v>
      </c>
      <c r="M9" s="11">
        <v>85.12432746837284</v>
      </c>
      <c r="N9" s="11">
        <v>82.481751824817522</v>
      </c>
      <c r="O9" s="11">
        <v>79.144131321757285</v>
      </c>
      <c r="P9" s="11">
        <v>81.763472234886478</v>
      </c>
      <c r="Q9" s="11">
        <v>79.746188569968496</v>
      </c>
      <c r="R9" s="11">
        <v>62.829760403530898</v>
      </c>
      <c r="S9" s="11">
        <v>92.392605399654201</v>
      </c>
      <c r="T9" s="11">
        <v>91.335592666693884</v>
      </c>
      <c r="U9" s="11">
        <v>84.911228960110691</v>
      </c>
      <c r="V9" s="11">
        <v>77.66377590488986</v>
      </c>
      <c r="W9" s="11">
        <v>80.107405859086086</v>
      </c>
      <c r="X9" s="11">
        <v>74.255577863869021</v>
      </c>
      <c r="Y9" s="11">
        <v>80.712298657141872</v>
      </c>
      <c r="Z9" s="11">
        <v>85.096245473603958</v>
      </c>
      <c r="AA9" s="11">
        <v>82.971568327728519</v>
      </c>
      <c r="AB9" s="11">
        <v>88.220064724919098</v>
      </c>
      <c r="AC9" s="11">
        <v>87.318435754189963</v>
      </c>
      <c r="AD9" s="11">
        <v>86.626794258373224</v>
      </c>
      <c r="AE9" s="11">
        <v>83.818142641672054</v>
      </c>
      <c r="AF9" s="11">
        <v>82.204824375793478</v>
      </c>
      <c r="AG9" s="11">
        <v>86.402227674572586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86.002619034541766</v>
      </c>
      <c r="D10" s="14" t="s">
        <v>1</v>
      </c>
      <c r="E10" s="14">
        <v>88.312172045349513</v>
      </c>
      <c r="F10" s="14" t="s">
        <v>1</v>
      </c>
      <c r="G10" s="14">
        <v>84.102969683729654</v>
      </c>
      <c r="H10" s="14" t="s">
        <v>1</v>
      </c>
      <c r="I10" s="14">
        <v>79.40583183795782</v>
      </c>
      <c r="J10" s="14">
        <v>76.366254150031025</v>
      </c>
      <c r="K10" s="14">
        <v>77.502885725278944</v>
      </c>
      <c r="L10" s="14">
        <v>76.789912374438984</v>
      </c>
      <c r="M10" s="14">
        <v>75.811584977721196</v>
      </c>
      <c r="N10" s="14">
        <v>76.363636363636374</v>
      </c>
      <c r="O10" s="14">
        <v>75.659521846661178</v>
      </c>
      <c r="P10" s="14">
        <v>75.668610496682092</v>
      </c>
      <c r="Q10" s="14">
        <v>76.539196940726583</v>
      </c>
      <c r="R10" s="14">
        <v>75.902500259979504</v>
      </c>
      <c r="S10" s="14">
        <v>75.229043469043162</v>
      </c>
      <c r="T10" s="14">
        <v>72.981898083656816</v>
      </c>
      <c r="U10" s="14">
        <v>74.59241595604054</v>
      </c>
      <c r="V10" s="14">
        <v>76.788972039167518</v>
      </c>
      <c r="W10" s="14">
        <v>75.44152548791881</v>
      </c>
      <c r="X10" s="14">
        <v>76.487990855123854</v>
      </c>
      <c r="Y10" s="14">
        <v>74.228705566733737</v>
      </c>
      <c r="Z10" s="14">
        <v>76.114366897531525</v>
      </c>
      <c r="AA10" s="14">
        <v>73.800886739218058</v>
      </c>
      <c r="AB10" s="14">
        <v>71.886636326024004</v>
      </c>
      <c r="AC10" s="14">
        <v>74.027698728893938</v>
      </c>
      <c r="AD10" s="14">
        <v>72.373831775700936</v>
      </c>
      <c r="AE10" s="14">
        <v>72.620143619959492</v>
      </c>
      <c r="AF10" s="14">
        <v>75.33572914696424</v>
      </c>
      <c r="AG10" s="14">
        <v>75.612986681727918</v>
      </c>
      <c r="AH10" s="14" t="s">
        <v>1</v>
      </c>
    </row>
    <row r="11" spans="1:34" x14ac:dyDescent="0.25">
      <c r="A11" s="9" t="s">
        <v>7</v>
      </c>
      <c r="B11" s="10">
        <v>93.070858721631041</v>
      </c>
      <c r="C11" s="11">
        <v>91.548804856923411</v>
      </c>
      <c r="D11" s="11">
        <v>90.19561728685413</v>
      </c>
      <c r="E11" s="11">
        <v>91.415965160059343</v>
      </c>
      <c r="F11" s="11">
        <v>90.220069890021207</v>
      </c>
      <c r="G11" s="11">
        <v>90.007426672083113</v>
      </c>
      <c r="H11" s="11">
        <v>89.483364714978279</v>
      </c>
      <c r="I11" s="11">
        <v>87.64676417648279</v>
      </c>
      <c r="J11" s="11">
        <v>85.219627297753391</v>
      </c>
      <c r="K11" s="11">
        <v>84.009674713247463</v>
      </c>
      <c r="L11" s="11">
        <v>87.162007151077219</v>
      </c>
      <c r="M11" s="11">
        <v>86.354297832858379</v>
      </c>
      <c r="N11" s="11">
        <v>87.532644165111691</v>
      </c>
      <c r="O11" s="11">
        <v>86.30345866633094</v>
      </c>
      <c r="P11" s="11">
        <v>84.362013407048337</v>
      </c>
      <c r="Q11" s="11">
        <v>84.816815413590589</v>
      </c>
      <c r="R11" s="11">
        <v>86.073314152041775</v>
      </c>
      <c r="S11" s="11">
        <v>87.406193533490097</v>
      </c>
      <c r="T11" s="11">
        <v>86.981565521538371</v>
      </c>
      <c r="U11" s="11">
        <v>86.667408165447569</v>
      </c>
      <c r="V11" s="11">
        <v>83.257533556788133</v>
      </c>
      <c r="W11" s="11">
        <v>81.968350085373814</v>
      </c>
      <c r="X11" s="11">
        <v>84.462772860508565</v>
      </c>
      <c r="Y11" s="11">
        <v>83.918961763273131</v>
      </c>
      <c r="Z11" s="11">
        <v>83.37392444374494</v>
      </c>
      <c r="AA11" s="11" t="s">
        <v>1</v>
      </c>
      <c r="AB11" s="11">
        <v>82.061007129489212</v>
      </c>
      <c r="AC11" s="11">
        <v>81.749819049107046</v>
      </c>
      <c r="AD11" s="11">
        <v>81.255710944880676</v>
      </c>
      <c r="AE11" s="11">
        <v>83.019879776923787</v>
      </c>
      <c r="AF11" s="11">
        <v>81.811805502091502</v>
      </c>
      <c r="AG11" s="11">
        <v>83.077372460274518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93.049971280873052</v>
      </c>
      <c r="O12" s="14">
        <v>96.082086653928016</v>
      </c>
      <c r="P12" s="14">
        <v>93.345681935295204</v>
      </c>
      <c r="Q12" s="14">
        <v>94.579449396887441</v>
      </c>
      <c r="R12" s="14">
        <v>94.701347490901497</v>
      </c>
      <c r="S12" s="14">
        <v>91.519970371399125</v>
      </c>
      <c r="T12" s="14">
        <v>94.317806729705069</v>
      </c>
      <c r="U12" s="14">
        <v>89.60799110334419</v>
      </c>
      <c r="V12" s="14">
        <v>89.924817084785275</v>
      </c>
      <c r="W12" s="14">
        <v>91.625063229892902</v>
      </c>
      <c r="X12" s="14">
        <v>89.874280188140148</v>
      </c>
      <c r="Y12" s="14">
        <v>82.663255895656761</v>
      </c>
      <c r="Z12" s="14">
        <v>86.540004457321146</v>
      </c>
      <c r="AA12" s="14">
        <v>81.340063064323445</v>
      </c>
      <c r="AB12" s="14">
        <v>84.684737427551084</v>
      </c>
      <c r="AC12" s="14">
        <v>87.656061431332972</v>
      </c>
      <c r="AD12" s="14">
        <v>87.237758687219483</v>
      </c>
      <c r="AE12" s="14">
        <v>82.936981937959246</v>
      </c>
      <c r="AF12" s="14">
        <v>79.480390666869312</v>
      </c>
      <c r="AG12" s="14">
        <v>71.715737113640415</v>
      </c>
      <c r="AH12" s="14" t="s">
        <v>1</v>
      </c>
    </row>
    <row r="13" spans="1:34" x14ac:dyDescent="0.25">
      <c r="A13" s="9" t="s">
        <v>9</v>
      </c>
      <c r="B13" s="10">
        <v>74.570779235390745</v>
      </c>
      <c r="C13" s="11">
        <v>81.561330970663519</v>
      </c>
      <c r="D13" s="11">
        <v>69.556606184513157</v>
      </c>
      <c r="E13" s="11">
        <v>70.358287212350717</v>
      </c>
      <c r="F13" s="11">
        <v>74.238436795844294</v>
      </c>
      <c r="G13" s="11">
        <v>72.135996543587353</v>
      </c>
      <c r="H13" s="11">
        <v>76.841186464454395</v>
      </c>
      <c r="I13" s="11">
        <v>78.547279208163133</v>
      </c>
      <c r="J13" s="11">
        <v>77.34373883338337</v>
      </c>
      <c r="K13" s="11">
        <v>81.680440771349865</v>
      </c>
      <c r="L13" s="11">
        <v>86.506276150627627</v>
      </c>
      <c r="M13" s="11">
        <v>87.788461538461533</v>
      </c>
      <c r="N13" s="11">
        <v>91.460494812450122</v>
      </c>
      <c r="O13" s="11">
        <v>98.35164835164835</v>
      </c>
      <c r="P13" s="11">
        <v>94.075144508670505</v>
      </c>
      <c r="Q13" s="11">
        <v>90.399999999999991</v>
      </c>
      <c r="R13" s="11">
        <v>81.333333333333329</v>
      </c>
      <c r="S13" s="11">
        <v>89.33649289099526</v>
      </c>
      <c r="T13" s="11">
        <v>94.855115316380846</v>
      </c>
      <c r="U13" s="11">
        <v>95.003620564808116</v>
      </c>
      <c r="V13" s="11">
        <v>94.976452119309258</v>
      </c>
      <c r="W13" s="11">
        <v>94.16224412433661</v>
      </c>
      <c r="X13" s="11">
        <v>93.484848484848499</v>
      </c>
      <c r="Y13" s="11">
        <v>94.031007751937977</v>
      </c>
      <c r="Z13" s="11">
        <v>94.39754412893322</v>
      </c>
      <c r="AA13" s="11">
        <v>94.566813509544801</v>
      </c>
      <c r="AB13" s="11">
        <v>95.280898876404493</v>
      </c>
      <c r="AC13" s="11">
        <v>91.428150103926754</v>
      </c>
      <c r="AD13" s="11">
        <v>89.211563317675996</v>
      </c>
      <c r="AE13" s="11">
        <v>87.832725020192754</v>
      </c>
      <c r="AF13" s="11" t="s">
        <v>1</v>
      </c>
      <c r="AG13" s="11">
        <v>87.26238782098747</v>
      </c>
      <c r="AH13" s="11" t="s">
        <v>1</v>
      </c>
    </row>
    <row r="14" spans="1:34" x14ac:dyDescent="0.25">
      <c r="A14" s="12" t="s">
        <v>10</v>
      </c>
      <c r="B14" s="13">
        <v>96.266331740258039</v>
      </c>
      <c r="C14" s="14">
        <v>96.560535349249818</v>
      </c>
      <c r="D14" s="14">
        <v>97.10640594715278</v>
      </c>
      <c r="E14" s="14">
        <v>97.157741003198637</v>
      </c>
      <c r="F14" s="14">
        <v>95.793543114873472</v>
      </c>
      <c r="G14" s="14">
        <v>96.286378256921694</v>
      </c>
      <c r="H14" s="14">
        <v>94.332883040136807</v>
      </c>
      <c r="I14" s="14">
        <v>93.327283148643488</v>
      </c>
      <c r="J14" s="14">
        <v>94.585024613524482</v>
      </c>
      <c r="K14" s="14">
        <v>94.757299105125199</v>
      </c>
      <c r="L14" s="14">
        <v>93.311263899499195</v>
      </c>
      <c r="M14" s="14">
        <v>86.997152368347159</v>
      </c>
      <c r="N14" s="14">
        <v>90.526315789473685</v>
      </c>
      <c r="O14" s="14">
        <v>92.176607281177382</v>
      </c>
      <c r="P14" s="14">
        <v>88.243938280675977</v>
      </c>
      <c r="Q14" s="14">
        <v>90.755960313934565</v>
      </c>
      <c r="R14" s="14">
        <v>86.741914328121226</v>
      </c>
      <c r="S14" s="14">
        <v>86.854744166698168</v>
      </c>
      <c r="T14" s="14">
        <v>82.979603657275248</v>
      </c>
      <c r="U14" s="14">
        <v>82.207082310068927</v>
      </c>
      <c r="V14" s="14">
        <v>84.834052686411681</v>
      </c>
      <c r="W14" s="14">
        <v>87.326650587880621</v>
      </c>
      <c r="X14" s="14">
        <v>87.337192474674382</v>
      </c>
      <c r="Y14" s="14">
        <v>86.94083202832438</v>
      </c>
      <c r="Z14" s="14">
        <v>88.350835179470934</v>
      </c>
      <c r="AA14" s="14">
        <v>86.841201126915408</v>
      </c>
      <c r="AB14" s="14">
        <v>88.183944984537959</v>
      </c>
      <c r="AC14" s="14">
        <v>85.809384999504857</v>
      </c>
      <c r="AD14" s="14">
        <v>86.904970726784157</v>
      </c>
      <c r="AE14" s="14">
        <v>87.098177982465401</v>
      </c>
      <c r="AF14" s="14">
        <v>86.543215812789697</v>
      </c>
      <c r="AG14" s="14">
        <v>88.345101518681446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98.009950248756226</v>
      </c>
      <c r="D15" s="11">
        <v>98.508585035718767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94.379413756409022</v>
      </c>
      <c r="K15" s="11">
        <v>95.264464388008392</v>
      </c>
      <c r="L15" s="11">
        <v>93.441158073451874</v>
      </c>
      <c r="M15" s="11">
        <v>91.742596810933946</v>
      </c>
      <c r="N15" s="11">
        <v>91.381729562070745</v>
      </c>
      <c r="O15" s="11">
        <v>92.388299582127942</v>
      </c>
      <c r="P15" s="11">
        <v>96.088354370088112</v>
      </c>
      <c r="Q15" s="11">
        <v>92.664048059149735</v>
      </c>
      <c r="R15" s="11">
        <v>93.439918070095572</v>
      </c>
      <c r="S15" s="11">
        <v>93.633622982798357</v>
      </c>
      <c r="T15" s="11">
        <v>91.694925337616752</v>
      </c>
      <c r="U15" s="11">
        <v>96.263723291228914</v>
      </c>
      <c r="V15" s="11">
        <v>92.498963945296325</v>
      </c>
      <c r="W15" s="11">
        <v>93.659629353064972</v>
      </c>
      <c r="X15" s="11">
        <v>89.507885514018696</v>
      </c>
      <c r="Y15" s="11">
        <v>96.241272933917855</v>
      </c>
      <c r="Z15" s="11">
        <v>85.393895231155369</v>
      </c>
      <c r="AA15" s="11">
        <v>94.826185101580151</v>
      </c>
      <c r="AB15" s="11">
        <v>96.341579902569492</v>
      </c>
      <c r="AC15" s="11">
        <v>93.425951148642511</v>
      </c>
      <c r="AD15" s="11">
        <v>92.92893036611629</v>
      </c>
      <c r="AE15" s="11">
        <v>92.179686859578652</v>
      </c>
      <c r="AF15" s="11">
        <v>89.475072540226861</v>
      </c>
      <c r="AG15" s="11">
        <v>92.321204516938522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79.415800225630392</v>
      </c>
      <c r="M16" s="14">
        <v>81.128498184148697</v>
      </c>
      <c r="N16" s="14">
        <v>79.409029548522568</v>
      </c>
      <c r="O16" s="14">
        <v>81.665126783697772</v>
      </c>
      <c r="P16" s="14">
        <v>79.398950831332797</v>
      </c>
      <c r="Q16" s="14">
        <v>80.650261379574133</v>
      </c>
      <c r="R16" s="14">
        <v>68.463128876636802</v>
      </c>
      <c r="S16" s="14">
        <v>58.124664824058414</v>
      </c>
      <c r="T16" s="14">
        <v>68.367894772162941</v>
      </c>
      <c r="U16" s="14">
        <v>67.553771149985664</v>
      </c>
      <c r="V16" s="14">
        <v>65.864485981308405</v>
      </c>
      <c r="W16" s="14">
        <v>52.066996711596147</v>
      </c>
      <c r="X16" s="14">
        <v>51.859079704190634</v>
      </c>
      <c r="Y16" s="14">
        <v>44.376346369732083</v>
      </c>
      <c r="Z16" s="14">
        <v>52.242208481668854</v>
      </c>
      <c r="AA16" s="14">
        <v>51.528495851869657</v>
      </c>
      <c r="AB16" s="14">
        <v>44.988304093567258</v>
      </c>
      <c r="AC16" s="14">
        <v>42.112974270752595</v>
      </c>
      <c r="AD16" s="14">
        <v>41.748412547729046</v>
      </c>
      <c r="AE16" s="14">
        <v>43.652203759413673</v>
      </c>
      <c r="AF16" s="14">
        <v>49.00486658835375</v>
      </c>
      <c r="AG16" s="14">
        <v>50.496319599279197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77.28317406556188</v>
      </c>
      <c r="H17" s="11">
        <v>76.74161444894952</v>
      </c>
      <c r="I17" s="11">
        <v>74.10654975421815</v>
      </c>
      <c r="J17" s="11">
        <v>66.606119882632399</v>
      </c>
      <c r="K17" s="11">
        <v>62.234258632362902</v>
      </c>
      <c r="L17" s="11">
        <v>60.133292941532865</v>
      </c>
      <c r="M17" s="11">
        <v>68.28173374613003</v>
      </c>
      <c r="N17" s="11">
        <v>58.29369341721651</v>
      </c>
      <c r="O17" s="11">
        <v>68.851847244682176</v>
      </c>
      <c r="P17" s="11">
        <v>50.337444728880612</v>
      </c>
      <c r="Q17" s="11">
        <v>61.527602347871323</v>
      </c>
      <c r="R17" s="11">
        <v>69.493746277546151</v>
      </c>
      <c r="S17" s="11">
        <v>59.076679737700601</v>
      </c>
      <c r="T17" s="11">
        <v>58.029599610126446</v>
      </c>
      <c r="U17" s="11">
        <v>57.429127688874118</v>
      </c>
      <c r="V17" s="11">
        <v>36.156442326781821</v>
      </c>
      <c r="W17" s="11">
        <v>30.60192057193057</v>
      </c>
      <c r="X17" s="11">
        <v>30.311564418734456</v>
      </c>
      <c r="Y17" s="11">
        <v>30.76923076923077</v>
      </c>
      <c r="Z17" s="11">
        <v>36.410256410256409</v>
      </c>
      <c r="AA17" s="11">
        <v>40.769230769230766</v>
      </c>
      <c r="AB17" s="11">
        <v>58.974358974358964</v>
      </c>
      <c r="AC17" s="11">
        <v>48.611111111111107</v>
      </c>
      <c r="AD17" s="11">
        <v>40.094339622641513</v>
      </c>
      <c r="AE17" s="11">
        <v>39.295392953929543</v>
      </c>
      <c r="AF17" s="11">
        <v>46.428571428571423</v>
      </c>
      <c r="AG17" s="11">
        <v>38.601404721790686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83.461538461538453</v>
      </c>
      <c r="M18" s="14" t="s">
        <v>1</v>
      </c>
      <c r="N18" s="14" t="s">
        <v>1</v>
      </c>
      <c r="O18" s="14">
        <v>81.069042316258361</v>
      </c>
      <c r="P18" s="14" t="s">
        <v>1</v>
      </c>
      <c r="Q18" s="14">
        <v>88.400702987697713</v>
      </c>
      <c r="R18" s="14" t="s">
        <v>1</v>
      </c>
      <c r="S18" s="14">
        <v>89.74683544303798</v>
      </c>
      <c r="T18" s="14" t="s">
        <v>1</v>
      </c>
      <c r="U18" s="14">
        <v>88.486183420104126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87.553191489361708</v>
      </c>
      <c r="AA18" s="14">
        <v>88.500506585612953</v>
      </c>
      <c r="AB18" s="14">
        <v>88.092613009922829</v>
      </c>
      <c r="AC18" s="14">
        <v>85.863874345549732</v>
      </c>
      <c r="AD18" s="14">
        <v>85.013623978201636</v>
      </c>
      <c r="AE18" s="14">
        <v>83.89299943084805</v>
      </c>
      <c r="AF18" s="14">
        <v>83.964852074886068</v>
      </c>
      <c r="AG18" s="14">
        <v>84.645568586900339</v>
      </c>
      <c r="AH18" s="14" t="s">
        <v>1</v>
      </c>
    </row>
    <row r="19" spans="1:34" x14ac:dyDescent="0.25">
      <c r="A19" s="9" t="s">
        <v>15</v>
      </c>
      <c r="B19" s="10">
        <v>69.895609456555107</v>
      </c>
      <c r="C19" s="11">
        <v>71.887427347812789</v>
      </c>
      <c r="D19" s="11">
        <v>72.759765126372216</v>
      </c>
      <c r="E19" s="11">
        <v>63.577272217863943</v>
      </c>
      <c r="F19" s="11">
        <v>73.437943094810464</v>
      </c>
      <c r="G19" s="11">
        <v>68.778529604357857</v>
      </c>
      <c r="H19" s="11">
        <v>68.215720022948943</v>
      </c>
      <c r="I19" s="11">
        <v>73.787502819760888</v>
      </c>
      <c r="J19" s="11">
        <v>83.954374401047133</v>
      </c>
      <c r="K19" s="11">
        <v>82.640382459767665</v>
      </c>
      <c r="L19" s="11">
        <v>79.160256200421202</v>
      </c>
      <c r="M19" s="11">
        <v>77.527287116523951</v>
      </c>
      <c r="N19" s="11">
        <v>86.525173980968617</v>
      </c>
      <c r="O19" s="11">
        <v>88.635893340109988</v>
      </c>
      <c r="P19" s="11">
        <v>86.265261493776094</v>
      </c>
      <c r="Q19" s="11">
        <v>84.02947178056381</v>
      </c>
      <c r="R19" s="11">
        <v>78.586643609849503</v>
      </c>
      <c r="S19" s="11">
        <v>80.63050461266738</v>
      </c>
      <c r="T19" s="11">
        <v>79.835927194297255</v>
      </c>
      <c r="U19" s="11">
        <v>79.372198056763821</v>
      </c>
      <c r="V19" s="11">
        <v>77.66862024609182</v>
      </c>
      <c r="W19" s="11">
        <v>77.310583705569684</v>
      </c>
      <c r="X19" s="11">
        <v>78.604675955627727</v>
      </c>
      <c r="Y19" s="11">
        <v>76.270065013520522</v>
      </c>
      <c r="Z19" s="11">
        <v>76.133836233921357</v>
      </c>
      <c r="AA19" s="11">
        <v>76.35517367141648</v>
      </c>
      <c r="AB19" s="11">
        <v>82.43593234064241</v>
      </c>
      <c r="AC19" s="11">
        <v>83.906798448180297</v>
      </c>
      <c r="AD19" s="11">
        <v>82.228267363966737</v>
      </c>
      <c r="AE19" s="11">
        <v>83.47503973475979</v>
      </c>
      <c r="AF19" s="11">
        <v>88.323924520411893</v>
      </c>
      <c r="AG19" s="11">
        <v>90.304269465223754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37.499999999999993</v>
      </c>
      <c r="O20" s="14" t="s">
        <v>1</v>
      </c>
      <c r="P20" s="14">
        <v>75.206611570247944</v>
      </c>
      <c r="Q20" s="14">
        <v>83.462732919254663</v>
      </c>
      <c r="R20" s="14">
        <v>67.130307467057094</v>
      </c>
      <c r="S20" s="14">
        <v>49.741824440619617</v>
      </c>
      <c r="T20" s="14">
        <v>71.590909090909079</v>
      </c>
      <c r="U20" s="14">
        <v>62.208915502328686</v>
      </c>
      <c r="V20" s="14">
        <v>56.558061821219717</v>
      </c>
      <c r="W20" s="14">
        <v>39.385775862068961</v>
      </c>
      <c r="X20" s="14">
        <v>16.874852698562336</v>
      </c>
      <c r="Y20" s="14">
        <v>9.6304193319118703</v>
      </c>
      <c r="Z20" s="14">
        <v>10.311155246607084</v>
      </c>
      <c r="AA20" s="14">
        <v>21.062441752096923</v>
      </c>
      <c r="AB20" s="14">
        <v>78.169934640522882</v>
      </c>
      <c r="AC20" s="14">
        <v>98.846787479406913</v>
      </c>
      <c r="AD20" s="14">
        <v>96.635730858468676</v>
      </c>
      <c r="AE20" s="14">
        <v>100</v>
      </c>
      <c r="AF20" s="14">
        <v>100</v>
      </c>
      <c r="AG20" s="14">
        <v>73.443708609271525</v>
      </c>
      <c r="AH20" s="14" t="s">
        <v>1</v>
      </c>
    </row>
    <row r="21" spans="1:34" x14ac:dyDescent="0.25">
      <c r="A21" s="9" t="s">
        <v>17</v>
      </c>
      <c r="B21" s="10">
        <v>96.093359760784438</v>
      </c>
      <c r="C21" s="11">
        <v>95.5488363569727</v>
      </c>
      <c r="D21" s="11">
        <v>93.994512697341975</v>
      </c>
      <c r="E21" s="11">
        <v>93.99992169666308</v>
      </c>
      <c r="F21" s="11">
        <v>94.000492218895815</v>
      </c>
      <c r="G21" s="11">
        <v>93.999996808084489</v>
      </c>
      <c r="H21" s="11">
        <v>94.849131265711378</v>
      </c>
      <c r="I21" s="11">
        <v>94.551617264425289</v>
      </c>
      <c r="J21" s="11">
        <v>94.189607584669972</v>
      </c>
      <c r="K21" s="11">
        <v>93.766474253418494</v>
      </c>
      <c r="L21" s="11">
        <v>93.76391334080229</v>
      </c>
      <c r="M21" s="11">
        <v>92.772079094305823</v>
      </c>
      <c r="N21" s="11">
        <v>93.054329996676842</v>
      </c>
      <c r="O21" s="11">
        <v>93.453211812683037</v>
      </c>
      <c r="P21" s="11">
        <v>92.152400723943359</v>
      </c>
      <c r="Q21" s="11">
        <v>82.923718364285804</v>
      </c>
      <c r="R21" s="11">
        <v>81.904542378201299</v>
      </c>
      <c r="S21" s="11">
        <v>81.796679234678336</v>
      </c>
      <c r="T21" s="11">
        <v>83.952653326742549</v>
      </c>
      <c r="U21" s="11">
        <v>83.588468474273881</v>
      </c>
      <c r="V21" s="11">
        <v>85.037622676815289</v>
      </c>
      <c r="W21" s="11">
        <v>84.618818512342486</v>
      </c>
      <c r="X21" s="11">
        <v>83.069776087520282</v>
      </c>
      <c r="Y21" s="11">
        <v>83.16022200986626</v>
      </c>
      <c r="Z21" s="11">
        <v>82.271182478528772</v>
      </c>
      <c r="AA21" s="11">
        <v>82.193873313488083</v>
      </c>
      <c r="AB21" s="11">
        <v>82.221541450692683</v>
      </c>
      <c r="AC21" s="11">
        <v>82.769679254886285</v>
      </c>
      <c r="AD21" s="11">
        <v>82.907647120353971</v>
      </c>
      <c r="AE21" s="11">
        <v>82.966276577332209</v>
      </c>
      <c r="AF21" s="11">
        <v>82.83475058845778</v>
      </c>
      <c r="AG21" s="11">
        <v>84.403090948066492</v>
      </c>
      <c r="AH21" s="11" t="s">
        <v>1</v>
      </c>
    </row>
    <row r="22" spans="1:34" x14ac:dyDescent="0.25">
      <c r="A22" s="12" t="s">
        <v>18</v>
      </c>
      <c r="B22" s="13">
        <v>79.84207649637753</v>
      </c>
      <c r="C22" s="14">
        <v>80.167664410897103</v>
      </c>
      <c r="D22" s="14">
        <v>79.775666091726222</v>
      </c>
      <c r="E22" s="14">
        <v>78.225825842150442</v>
      </c>
      <c r="F22" s="14">
        <v>74.731402238938145</v>
      </c>
      <c r="G22" s="14">
        <v>73.581039257507655</v>
      </c>
      <c r="H22" s="14">
        <v>74.032300344329656</v>
      </c>
      <c r="I22" s="14">
        <v>71.28402567279619</v>
      </c>
      <c r="J22" s="14">
        <v>70.346913696946771</v>
      </c>
      <c r="K22" s="14">
        <v>62.565905096660813</v>
      </c>
      <c r="L22" s="14" t="s">
        <v>1</v>
      </c>
      <c r="M22" s="14">
        <v>62.93469041560644</v>
      </c>
      <c r="N22" s="14" t="s">
        <v>1</v>
      </c>
      <c r="O22" s="14">
        <v>68.83223684210526</v>
      </c>
      <c r="P22" s="14" t="s">
        <v>1</v>
      </c>
      <c r="Q22" s="14">
        <v>67.023026315789465</v>
      </c>
      <c r="R22" s="14" t="s">
        <v>1</v>
      </c>
      <c r="S22" s="14">
        <v>66.084193804606826</v>
      </c>
      <c r="T22" s="14" t="s">
        <v>1</v>
      </c>
      <c r="U22" s="14">
        <v>52.223059532780717</v>
      </c>
      <c r="V22" s="14" t="s">
        <v>1</v>
      </c>
      <c r="W22" s="14">
        <v>58.923045323320608</v>
      </c>
      <c r="X22" s="14">
        <v>57.899248198450223</v>
      </c>
      <c r="Y22" s="14">
        <v>77.476415094339629</v>
      </c>
      <c r="Z22" s="14">
        <v>78.29021372328458</v>
      </c>
      <c r="AA22" s="14">
        <v>76.444444444444443</v>
      </c>
      <c r="AB22" s="14">
        <v>76.273022751895994</v>
      </c>
      <c r="AC22" s="14">
        <v>75.854465270121267</v>
      </c>
      <c r="AD22" s="14">
        <v>75.283213182286303</v>
      </c>
      <c r="AE22" s="14">
        <v>76.331360946745562</v>
      </c>
      <c r="AF22" s="14">
        <v>76.782273603082857</v>
      </c>
      <c r="AG22" s="14">
        <v>78.302420314014199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68.726188504223941</v>
      </c>
      <c r="G23" s="11">
        <v>74.922891243127268</v>
      </c>
      <c r="H23" s="11">
        <v>76.15500989177238</v>
      </c>
      <c r="I23" s="11">
        <v>82.513966480446925</v>
      </c>
      <c r="J23" s="11">
        <v>80.115017009557761</v>
      </c>
      <c r="K23" s="11">
        <v>78.870648174356063</v>
      </c>
      <c r="L23" s="11">
        <v>87.385232122074214</v>
      </c>
      <c r="M23" s="11">
        <v>80.836076366030298</v>
      </c>
      <c r="N23" s="11">
        <v>68.218525004864745</v>
      </c>
      <c r="O23" s="11">
        <v>78.863893833953725</v>
      </c>
      <c r="P23" s="11">
        <v>77.585521081941138</v>
      </c>
      <c r="Q23" s="11">
        <v>77.318926386421936</v>
      </c>
      <c r="R23" s="11">
        <v>77.935111355512817</v>
      </c>
      <c r="S23" s="11">
        <v>78.490167054345534</v>
      </c>
      <c r="T23" s="11">
        <v>86.111417134883041</v>
      </c>
      <c r="U23" s="11">
        <v>87.712082262210785</v>
      </c>
      <c r="V23" s="11">
        <v>83.575383134076873</v>
      </c>
      <c r="W23" s="11">
        <v>76.864562168591107</v>
      </c>
      <c r="X23" s="11">
        <v>79.887836726556856</v>
      </c>
      <c r="Y23" s="11">
        <v>80.541630058400955</v>
      </c>
      <c r="Z23" s="11">
        <v>77.207116482040959</v>
      </c>
      <c r="AA23" s="11">
        <v>73.198965000680914</v>
      </c>
      <c r="AB23" s="11">
        <v>84.146341463414629</v>
      </c>
      <c r="AC23" s="11">
        <v>85.282858358145475</v>
      </c>
      <c r="AD23" s="11">
        <v>84.679751776036838</v>
      </c>
      <c r="AE23" s="11">
        <v>86.474689820490184</v>
      </c>
      <c r="AF23" s="11">
        <v>82.203299660770838</v>
      </c>
      <c r="AG23" s="11">
        <v>81.310123147785134</v>
      </c>
      <c r="AH23" s="11" t="s">
        <v>1</v>
      </c>
    </row>
    <row r="24" spans="1:34" x14ac:dyDescent="0.25">
      <c r="A24" s="12" t="s">
        <v>20</v>
      </c>
      <c r="B24" s="13">
        <v>95.639006662628702</v>
      </c>
      <c r="C24" s="14">
        <v>88.848688461041476</v>
      </c>
      <c r="D24" s="14">
        <v>83.81607122731883</v>
      </c>
      <c r="E24" s="14">
        <v>83.815087118541641</v>
      </c>
      <c r="F24" s="14">
        <v>83.807380738073817</v>
      </c>
      <c r="G24" s="14">
        <v>91.046577105623044</v>
      </c>
      <c r="H24" s="14">
        <v>89.74320127263087</v>
      </c>
      <c r="I24" s="14">
        <v>88.589835361488909</v>
      </c>
      <c r="J24" s="14">
        <v>90.930371822091573</v>
      </c>
      <c r="K24" s="14">
        <v>92.374928624763925</v>
      </c>
      <c r="L24" s="14">
        <v>92.337545126353788</v>
      </c>
      <c r="M24" s="14">
        <v>92.305086790491785</v>
      </c>
      <c r="N24" s="14">
        <v>90.946011497455885</v>
      </c>
      <c r="O24" s="14">
        <v>89.243511871893972</v>
      </c>
      <c r="P24" s="14">
        <v>90.077043020960986</v>
      </c>
      <c r="Q24" s="14">
        <v>90.8950054684652</v>
      </c>
      <c r="R24" s="14">
        <v>90.761274123123755</v>
      </c>
      <c r="S24" s="14">
        <v>90.634503320233108</v>
      </c>
      <c r="T24" s="14">
        <v>92.549225769451354</v>
      </c>
      <c r="U24" s="14">
        <v>89.042989675960442</v>
      </c>
      <c r="V24" s="14">
        <v>83.031565862406254</v>
      </c>
      <c r="W24" s="14">
        <v>87.071251254423487</v>
      </c>
      <c r="X24" s="14">
        <v>84.052196032972688</v>
      </c>
      <c r="Y24" s="14">
        <v>83.784573564390072</v>
      </c>
      <c r="Z24" s="14">
        <v>87.311292756359364</v>
      </c>
      <c r="AA24" s="14">
        <v>81.470360860321932</v>
      </c>
      <c r="AB24" s="14">
        <v>77.699618408788552</v>
      </c>
      <c r="AC24" s="14">
        <v>79.457186598279989</v>
      </c>
      <c r="AD24" s="14">
        <v>75.763408098586751</v>
      </c>
      <c r="AE24" s="14">
        <v>81.275517845398483</v>
      </c>
      <c r="AF24" s="14">
        <v>82.409656610819354</v>
      </c>
      <c r="AG24" s="14">
        <v>81.158669414189006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95.211512704449234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92.298276783389895</v>
      </c>
      <c r="K25" s="11" t="s">
        <v>1</v>
      </c>
      <c r="L25" s="11" t="s">
        <v>1</v>
      </c>
      <c r="M25" s="11" t="s">
        <v>1</v>
      </c>
      <c r="N25" s="11">
        <v>88.884426561772784</v>
      </c>
      <c r="O25" s="11" t="s">
        <v>1</v>
      </c>
      <c r="P25" s="11">
        <v>87.930267722138225</v>
      </c>
      <c r="Q25" s="11" t="s">
        <v>1</v>
      </c>
      <c r="R25" s="11">
        <v>86.854696092444101</v>
      </c>
      <c r="S25" s="11">
        <v>85.28423631908521</v>
      </c>
      <c r="T25" s="11" t="s">
        <v>1</v>
      </c>
      <c r="U25" s="11">
        <v>87.967967366002412</v>
      </c>
      <c r="V25" s="11" t="s">
        <v>1</v>
      </c>
      <c r="W25" s="11">
        <v>90.348335692885129</v>
      </c>
      <c r="X25" s="11" t="s">
        <v>1</v>
      </c>
      <c r="Y25" s="11">
        <v>88.621156312884665</v>
      </c>
      <c r="Z25" s="11" t="s">
        <v>1</v>
      </c>
      <c r="AA25" s="11">
        <v>86.944854950915897</v>
      </c>
      <c r="AB25" s="11" t="s">
        <v>1</v>
      </c>
      <c r="AC25" s="11">
        <v>81.88330333100258</v>
      </c>
      <c r="AD25" s="11" t="s">
        <v>1</v>
      </c>
      <c r="AE25" s="11">
        <v>80.957083965202912</v>
      </c>
      <c r="AF25" s="11" t="s">
        <v>1</v>
      </c>
      <c r="AG25" s="11">
        <v>77.75842376071617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97.367606069990714</v>
      </c>
      <c r="F26" s="14">
        <v>94.854297307266691</v>
      </c>
      <c r="G26" s="14">
        <v>88.724423160644307</v>
      </c>
      <c r="H26" s="14">
        <v>82.046093310848789</v>
      </c>
      <c r="I26" s="14">
        <v>79.029605263157904</v>
      </c>
      <c r="J26" s="14">
        <v>86.247011487550296</v>
      </c>
      <c r="K26" s="14">
        <v>73.788027477919528</v>
      </c>
      <c r="L26" s="14">
        <v>72.077292952490311</v>
      </c>
      <c r="M26" s="14">
        <v>68.303000571001178</v>
      </c>
      <c r="N26" s="14">
        <v>78.83273190864108</v>
      </c>
      <c r="O26" s="14">
        <v>79.29708255335845</v>
      </c>
      <c r="P26" s="14">
        <v>78.961425335542103</v>
      </c>
      <c r="Q26" s="14">
        <v>79.84448400336251</v>
      </c>
      <c r="R26" s="14">
        <v>81.605357773964968</v>
      </c>
      <c r="S26" s="14">
        <v>84.653764721002759</v>
      </c>
      <c r="T26" s="14">
        <v>83.412516382699863</v>
      </c>
      <c r="U26" s="14">
        <v>77.555197666291903</v>
      </c>
      <c r="V26" s="14">
        <v>69.938843193135838</v>
      </c>
      <c r="W26" s="14">
        <v>66.882138192048771</v>
      </c>
      <c r="X26" s="14">
        <v>72.657609403171904</v>
      </c>
      <c r="Y26" s="14">
        <v>74.580588906251037</v>
      </c>
      <c r="Z26" s="14">
        <v>74.580955460718982</v>
      </c>
      <c r="AA26" s="14">
        <v>66.733350022967045</v>
      </c>
      <c r="AB26" s="14">
        <v>73.099053555506472</v>
      </c>
      <c r="AC26" s="14">
        <v>77.765814343568991</v>
      </c>
      <c r="AD26" s="14">
        <v>75.839493107305344</v>
      </c>
      <c r="AE26" s="14">
        <v>75.241079873875165</v>
      </c>
      <c r="AF26" s="14">
        <v>74.484423421542473</v>
      </c>
      <c r="AG26" s="14">
        <v>73.118981160476707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72.877728634612637</v>
      </c>
      <c r="D27" s="11" t="s">
        <v>1</v>
      </c>
      <c r="E27" s="11">
        <v>67.126339238357914</v>
      </c>
      <c r="F27" s="11" t="s">
        <v>1</v>
      </c>
      <c r="G27" s="11">
        <v>76.58521809369951</v>
      </c>
      <c r="H27" s="11" t="s">
        <v>1</v>
      </c>
      <c r="I27" s="11">
        <v>70.372940156114481</v>
      </c>
      <c r="J27" s="11" t="s">
        <v>1</v>
      </c>
      <c r="K27" s="11">
        <v>65.632573921473579</v>
      </c>
      <c r="L27" s="11" t="s">
        <v>1</v>
      </c>
      <c r="M27" s="11">
        <v>69.169329073482416</v>
      </c>
      <c r="N27" s="11" t="s">
        <v>1</v>
      </c>
      <c r="O27" s="11">
        <v>71.435052169968245</v>
      </c>
      <c r="P27" s="11" t="s">
        <v>1</v>
      </c>
      <c r="Q27" s="11">
        <v>68.041898247114148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76.939471312253758</v>
      </c>
      <c r="X27" s="11">
        <v>77.523350406749032</v>
      </c>
      <c r="Y27" s="11">
        <v>81.318118645307578</v>
      </c>
      <c r="Z27" s="11">
        <v>82.110058397344261</v>
      </c>
      <c r="AA27" s="11">
        <v>81.656409721497852</v>
      </c>
      <c r="AB27" s="11">
        <v>79.732008568433514</v>
      </c>
      <c r="AC27" s="11">
        <v>76.311122933014147</v>
      </c>
      <c r="AD27" s="11">
        <v>80.23930012907455</v>
      </c>
      <c r="AE27" s="11">
        <v>80.327900141237535</v>
      </c>
      <c r="AF27" s="11">
        <v>83.061573970664881</v>
      </c>
      <c r="AG27" s="11">
        <v>79.812609792332623</v>
      </c>
      <c r="AH27" s="11" t="s">
        <v>1</v>
      </c>
    </row>
    <row r="28" spans="1:34" x14ac:dyDescent="0.25">
      <c r="A28" s="12" t="s">
        <v>24</v>
      </c>
      <c r="B28" s="13">
        <v>75.881623250044299</v>
      </c>
      <c r="C28" s="14">
        <v>90.667343512046557</v>
      </c>
      <c r="D28" s="14">
        <v>78.606438176627947</v>
      </c>
      <c r="E28" s="14">
        <v>82.251118277332779</v>
      </c>
      <c r="F28" s="14">
        <v>62.711325791280039</v>
      </c>
      <c r="G28" s="14">
        <v>65.448338326482272</v>
      </c>
      <c r="H28" s="14">
        <v>71.045208806706881</v>
      </c>
      <c r="I28" s="14">
        <v>87.883718884686431</v>
      </c>
      <c r="J28" s="14">
        <v>86.285285047837419</v>
      </c>
      <c r="K28" s="14">
        <v>83.834779179810724</v>
      </c>
      <c r="L28" s="14">
        <v>82.489921174559242</v>
      </c>
      <c r="M28" s="14">
        <v>81.200715788645709</v>
      </c>
      <c r="N28" s="14">
        <v>82.282561971629164</v>
      </c>
      <c r="O28" s="14">
        <v>83.543409757687712</v>
      </c>
      <c r="P28" s="14">
        <v>82.108816521048439</v>
      </c>
      <c r="Q28" s="14">
        <v>83.775403820897139</v>
      </c>
      <c r="R28" s="14">
        <v>77.844045066824805</v>
      </c>
      <c r="S28" s="14">
        <v>80.527785283256776</v>
      </c>
      <c r="T28" s="14">
        <v>79.125844147086312</v>
      </c>
      <c r="U28" s="14">
        <v>76.923825937935135</v>
      </c>
      <c r="V28" s="14">
        <v>72.88700782352187</v>
      </c>
      <c r="W28" s="14">
        <v>72.235384912213021</v>
      </c>
      <c r="X28" s="14">
        <v>64.309654043131388</v>
      </c>
      <c r="Y28" s="14">
        <v>65.484391733132995</v>
      </c>
      <c r="Z28" s="14">
        <v>58.95672610766831</v>
      </c>
      <c r="AA28" s="14">
        <v>52.625018870407715</v>
      </c>
      <c r="AB28" s="14">
        <v>76.864346332445379</v>
      </c>
      <c r="AC28" s="14">
        <v>67.649380402625994</v>
      </c>
      <c r="AD28" s="14">
        <v>73.052840274553603</v>
      </c>
      <c r="AE28" s="14">
        <v>82.783547073364375</v>
      </c>
      <c r="AF28" s="14">
        <v>82.790453045086878</v>
      </c>
      <c r="AG28" s="14">
        <v>82.322465175974656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93.971976748093141</v>
      </c>
      <c r="F29" s="11">
        <v>92.623751220611439</v>
      </c>
      <c r="G29" s="11">
        <v>82.901148844842822</v>
      </c>
      <c r="H29" s="11">
        <v>88.610595249731205</v>
      </c>
      <c r="I29" s="11">
        <v>70.157046538398291</v>
      </c>
      <c r="J29" s="11">
        <v>74.279575535910524</v>
      </c>
      <c r="K29" s="11">
        <v>68.147596088034433</v>
      </c>
      <c r="L29" s="11">
        <v>81.978074930731239</v>
      </c>
      <c r="M29" s="11">
        <v>84.530752916224813</v>
      </c>
      <c r="N29" s="11">
        <v>82.501530924678519</v>
      </c>
      <c r="O29" s="11">
        <v>81.042312099477996</v>
      </c>
      <c r="P29" s="11">
        <v>82.227904746683706</v>
      </c>
      <c r="Q29" s="11">
        <v>80.491614518147685</v>
      </c>
      <c r="R29" s="11">
        <v>77.858390207277054</v>
      </c>
      <c r="S29" s="11">
        <v>77.81533186382562</v>
      </c>
      <c r="T29" s="11">
        <v>79.234608985024963</v>
      </c>
      <c r="U29" s="11">
        <v>80.45852248975072</v>
      </c>
      <c r="V29" s="11">
        <v>77.651724163300756</v>
      </c>
      <c r="W29" s="11">
        <v>81.860425092504954</v>
      </c>
      <c r="X29" s="11">
        <v>79.829276524287337</v>
      </c>
      <c r="Y29" s="11">
        <v>79.490720192007359</v>
      </c>
      <c r="Z29" s="11">
        <v>74.543120723249814</v>
      </c>
      <c r="AA29" s="11">
        <v>73.364404867295036</v>
      </c>
      <c r="AB29" s="11">
        <v>76.230401993933896</v>
      </c>
      <c r="AC29" s="11">
        <v>78.24829916607186</v>
      </c>
      <c r="AD29" s="11">
        <v>79.720007938345518</v>
      </c>
      <c r="AE29" s="11">
        <v>78.479632313119339</v>
      </c>
      <c r="AF29" s="11">
        <v>78.576530943567775</v>
      </c>
      <c r="AG29" s="11">
        <v>78.366773622335558</v>
      </c>
      <c r="AH29" s="11" t="s">
        <v>1</v>
      </c>
    </row>
    <row r="30" spans="1:34" x14ac:dyDescent="0.25">
      <c r="A30" s="12" t="s">
        <v>26</v>
      </c>
      <c r="B30" s="13">
        <v>94.24078093099412</v>
      </c>
      <c r="C30" s="14">
        <v>93.919304876894387</v>
      </c>
      <c r="D30" s="14">
        <v>93.130612766652135</v>
      </c>
      <c r="E30" s="14">
        <v>91.012590789636675</v>
      </c>
      <c r="F30" s="14">
        <v>91.012585636153247</v>
      </c>
      <c r="G30" s="14">
        <v>87.164167364978724</v>
      </c>
      <c r="H30" s="14">
        <v>87.662214227755285</v>
      </c>
      <c r="I30" s="14">
        <v>85.438303404195864</v>
      </c>
      <c r="J30" s="14">
        <v>83.2900431772064</v>
      </c>
      <c r="K30" s="14">
        <v>83.70053874186047</v>
      </c>
      <c r="L30" s="14">
        <v>83.594907049227444</v>
      </c>
      <c r="M30" s="14">
        <v>83.189576291664864</v>
      </c>
      <c r="N30" s="14">
        <v>84.069000690548506</v>
      </c>
      <c r="O30" s="14">
        <v>83.510373976729397</v>
      </c>
      <c r="P30" s="14">
        <v>84.086629529584499</v>
      </c>
      <c r="Q30" s="14">
        <v>85.661139217273572</v>
      </c>
      <c r="R30" s="14">
        <v>87.174704590567188</v>
      </c>
      <c r="S30" s="14">
        <v>86.388532566885061</v>
      </c>
      <c r="T30" s="14">
        <v>88.048743249230625</v>
      </c>
      <c r="U30" s="14">
        <v>87.196577207418642</v>
      </c>
      <c r="V30" s="14">
        <v>87.138303165058446</v>
      </c>
      <c r="W30" s="14">
        <v>85.514401504497016</v>
      </c>
      <c r="X30" s="14">
        <v>86.066627917983169</v>
      </c>
      <c r="Y30" s="14">
        <v>83.188450052617668</v>
      </c>
      <c r="Z30" s="14">
        <v>83.144109154542193</v>
      </c>
      <c r="AA30" s="14">
        <v>82.341269841269835</v>
      </c>
      <c r="AB30" s="14">
        <v>83.12270688952303</v>
      </c>
      <c r="AC30" s="14">
        <v>82.605210420841672</v>
      </c>
      <c r="AD30" s="14">
        <v>82.425447316103387</v>
      </c>
      <c r="AE30" s="14">
        <v>80.589123867069489</v>
      </c>
      <c r="AF30" s="14">
        <v>79.767526334907373</v>
      </c>
      <c r="AG30" s="14">
        <v>80.008934631145792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93.632075471698116</v>
      </c>
      <c r="D31" s="11" t="s">
        <v>1</v>
      </c>
      <c r="E31" s="11">
        <v>94.002998500749626</v>
      </c>
      <c r="F31" s="11" t="s">
        <v>1</v>
      </c>
      <c r="G31" s="11">
        <v>94.011976047904184</v>
      </c>
      <c r="H31" s="11" t="s">
        <v>1</v>
      </c>
      <c r="I31" s="11">
        <v>94.182887488191909</v>
      </c>
      <c r="J31" s="11" t="s">
        <v>1</v>
      </c>
      <c r="K31" s="11">
        <v>91.009030231645085</v>
      </c>
      <c r="L31" s="11" t="s">
        <v>1</v>
      </c>
      <c r="M31" s="11">
        <v>93.311523082515464</v>
      </c>
      <c r="N31" s="11" t="s">
        <v>1</v>
      </c>
      <c r="O31" s="11">
        <v>95.062093435836772</v>
      </c>
      <c r="P31" s="11" t="s">
        <v>1</v>
      </c>
      <c r="Q31" s="11">
        <v>94.713839750260135</v>
      </c>
      <c r="R31" s="11" t="s">
        <v>1</v>
      </c>
      <c r="S31" s="11">
        <v>91.952506596306065</v>
      </c>
      <c r="T31" s="11" t="s">
        <v>1</v>
      </c>
      <c r="U31" s="11">
        <v>87.721774193548384</v>
      </c>
      <c r="V31" s="11" t="s">
        <v>1</v>
      </c>
      <c r="W31" s="11">
        <v>86.149638601289325</v>
      </c>
      <c r="X31" s="11" t="s">
        <v>1</v>
      </c>
      <c r="Y31" s="11">
        <v>88.428851601656149</v>
      </c>
      <c r="Z31" s="11" t="s">
        <v>1</v>
      </c>
      <c r="AA31" s="11">
        <v>88.670791551098787</v>
      </c>
      <c r="AB31" s="11" t="s">
        <v>1</v>
      </c>
      <c r="AC31" s="11">
        <v>85.975501508965024</v>
      </c>
      <c r="AD31" s="11" t="s">
        <v>1</v>
      </c>
      <c r="AE31" s="11">
        <v>87.783391631040303</v>
      </c>
      <c r="AF31" s="11" t="s">
        <v>1</v>
      </c>
      <c r="AG31" s="11">
        <v>88.723717967549547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80.999152155590792</v>
      </c>
      <c r="AD32" s="21" t="s">
        <v>1</v>
      </c>
      <c r="AE32" s="21">
        <v>81.232961839901591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48.027046119689167</v>
      </c>
      <c r="Y35" s="11">
        <v>99.559999999999988</v>
      </c>
      <c r="Z35" s="11">
        <v>22.962962962962965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36</v>
      </c>
      <c r="AF35" s="11">
        <v>44.270833333333336</v>
      </c>
      <c r="AG35" s="11">
        <v>69.45744973836409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89.502762430939214</v>
      </c>
      <c r="X36" s="14" t="s">
        <v>1</v>
      </c>
      <c r="Y36" s="14">
        <v>78.103277060575977</v>
      </c>
      <c r="Z36" s="14">
        <v>92.857142857142861</v>
      </c>
      <c r="AA36" s="14">
        <v>96.946564885496173</v>
      </c>
      <c r="AB36" s="14" t="s">
        <v>1</v>
      </c>
      <c r="AC36" s="14">
        <v>85.134529147982065</v>
      </c>
      <c r="AD36" s="14">
        <v>89.84723106301719</v>
      </c>
      <c r="AE36" s="14">
        <v>88.79561226774122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86.745516939630107</v>
      </c>
      <c r="C39" s="11">
        <v>86.111105702296669</v>
      </c>
      <c r="D39" s="11">
        <v>85.844801022329577</v>
      </c>
      <c r="E39" s="11">
        <v>84.609516926229176</v>
      </c>
      <c r="F39" s="11">
        <v>84.609487050332078</v>
      </c>
      <c r="G39" s="11">
        <v>88.890833327576757</v>
      </c>
      <c r="H39" s="11" t="s">
        <v>1</v>
      </c>
      <c r="I39" s="11">
        <v>83.787115025190261</v>
      </c>
      <c r="J39" s="11">
        <v>88.587138095093863</v>
      </c>
      <c r="K39" s="11">
        <v>70.746072850789545</v>
      </c>
      <c r="L39" s="11" t="s">
        <v>1</v>
      </c>
      <c r="M39" s="11">
        <v>85.158777415214374</v>
      </c>
      <c r="N39" s="11" t="s">
        <v>1</v>
      </c>
      <c r="O39" s="11">
        <v>82.100968893421708</v>
      </c>
      <c r="P39" s="11" t="s">
        <v>1</v>
      </c>
      <c r="Q39" s="11">
        <v>87.881727177648287</v>
      </c>
      <c r="R39" s="11">
        <v>87.35114747338595</v>
      </c>
      <c r="S39" s="11">
        <v>86.784351746966436</v>
      </c>
      <c r="T39" s="11">
        <v>86.784353037915707</v>
      </c>
      <c r="U39" s="11">
        <v>85.346296911681137</v>
      </c>
      <c r="V39" s="11" t="s">
        <v>1</v>
      </c>
      <c r="W39" s="11">
        <v>73.964518660659095</v>
      </c>
      <c r="X39" s="11" t="s">
        <v>1</v>
      </c>
      <c r="Y39" s="11">
        <v>71.548264761652774</v>
      </c>
      <c r="Z39" s="11">
        <v>67.709519934906425</v>
      </c>
      <c r="AA39" s="11">
        <v>63.867803837953105</v>
      </c>
      <c r="AB39" s="11">
        <v>67.335759126714393</v>
      </c>
      <c r="AC39" s="11">
        <v>71.709097228256141</v>
      </c>
      <c r="AD39" s="11">
        <v>69.903322497572503</v>
      </c>
      <c r="AE39" s="11">
        <v>85.329209014582418</v>
      </c>
      <c r="AF39" s="11">
        <v>74.346405228758172</v>
      </c>
      <c r="AG39" s="11">
        <v>93.659578437583818</v>
      </c>
      <c r="AH39" s="11">
        <v>89.695393449682271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89.348037351586598</v>
      </c>
      <c r="D48" s="14" t="s">
        <v>1</v>
      </c>
      <c r="E48" s="14">
        <v>83.985531075304166</v>
      </c>
      <c r="F48" s="14" t="s">
        <v>1</v>
      </c>
      <c r="G48" s="14">
        <v>80.883048811560428</v>
      </c>
      <c r="H48" s="14" t="s">
        <v>1</v>
      </c>
      <c r="I48" s="14">
        <v>80.12108643296763</v>
      </c>
      <c r="J48" s="14" t="s">
        <v>1</v>
      </c>
      <c r="K48" s="14">
        <v>79.861332992523486</v>
      </c>
      <c r="L48" s="14" t="s">
        <v>1</v>
      </c>
      <c r="M48" s="14">
        <v>79.075630252100837</v>
      </c>
      <c r="N48" s="14" t="s">
        <v>1</v>
      </c>
      <c r="O48" s="14">
        <v>79.530730594715251</v>
      </c>
      <c r="P48" s="14" t="s">
        <v>1</v>
      </c>
      <c r="Q48" s="14">
        <v>79.194892327670175</v>
      </c>
      <c r="R48" s="14" t="s">
        <v>1</v>
      </c>
      <c r="S48" s="14">
        <v>80.858604375076382</v>
      </c>
      <c r="T48" s="14">
        <v>79.67967967967968</v>
      </c>
      <c r="U48" s="14">
        <v>79.891003409786379</v>
      </c>
      <c r="V48" s="14">
        <v>79.710495946658313</v>
      </c>
      <c r="W48" s="14">
        <v>81.31432777889313</v>
      </c>
      <c r="X48" s="14">
        <v>81.758606702834271</v>
      </c>
      <c r="Y48" s="14">
        <v>81.482075053010504</v>
      </c>
      <c r="Z48" s="14">
        <v>80.62547208888671</v>
      </c>
      <c r="AA48" s="14">
        <v>83.605181495919524</v>
      </c>
      <c r="AB48" s="14">
        <v>82.046334199636391</v>
      </c>
      <c r="AC48" s="14">
        <v>83.035818087658669</v>
      </c>
      <c r="AD48" s="14">
        <v>84.560150748785091</v>
      </c>
      <c r="AE48" s="14">
        <v>85.78044965187253</v>
      </c>
      <c r="AF48" s="14">
        <v>84.961317281039257</v>
      </c>
      <c r="AG48" s="14">
        <v>86.612431552029207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77.342173537042385</v>
      </c>
      <c r="AB51" s="11">
        <v>93.651900941750952</v>
      </c>
      <c r="AC51" s="11">
        <v>83.95012067578439</v>
      </c>
      <c r="AD51" s="11">
        <v>87.537091988130555</v>
      </c>
      <c r="AE51" s="11">
        <v>87.119234116623133</v>
      </c>
      <c r="AF51" s="11">
        <v>82.958333333333343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58.493895674070906</v>
      </c>
      <c r="V54" s="14">
        <v>60.987216898837481</v>
      </c>
      <c r="W54" s="14">
        <v>70.218284345641152</v>
      </c>
      <c r="X54" s="14">
        <v>64.261876919298416</v>
      </c>
      <c r="Y54" s="14">
        <v>62.156181681817444</v>
      </c>
      <c r="Z54" s="14">
        <v>78.435391576805799</v>
      </c>
      <c r="AA54" s="14">
        <v>74.326739191773513</v>
      </c>
      <c r="AB54" s="14">
        <v>72.973628372234018</v>
      </c>
      <c r="AC54" s="14">
        <v>71.222947898442385</v>
      </c>
      <c r="AD54" s="14">
        <v>66.245364856434179</v>
      </c>
      <c r="AE54" s="14">
        <v>72.375044367719653</v>
      </c>
      <c r="AF54" s="14">
        <v>66.305288635253774</v>
      </c>
      <c r="AG54" s="14">
        <v>63.698913347304497</v>
      </c>
      <c r="AH54" s="14">
        <v>71.684886939364674</v>
      </c>
    </row>
    <row r="55" spans="1:34" x14ac:dyDescent="0.25">
      <c r="A55" s="9" t="s">
        <v>50</v>
      </c>
      <c r="B55" s="10">
        <v>99.668874172185411</v>
      </c>
      <c r="C55" s="11">
        <v>99.705014749262546</v>
      </c>
      <c r="D55" s="11">
        <v>100</v>
      </c>
      <c r="E55" s="11" t="s">
        <v>1</v>
      </c>
      <c r="F55" s="11">
        <v>100</v>
      </c>
      <c r="G55" s="11" t="s">
        <v>1</v>
      </c>
      <c r="H55" s="11">
        <v>100</v>
      </c>
      <c r="I55" s="11" t="s">
        <v>1</v>
      </c>
      <c r="J55" s="11">
        <v>100</v>
      </c>
      <c r="K55" s="11" t="s">
        <v>1</v>
      </c>
      <c r="L55" s="11">
        <v>100</v>
      </c>
      <c r="M55" s="11" t="s">
        <v>1</v>
      </c>
      <c r="N55" s="11">
        <v>100</v>
      </c>
      <c r="O55" s="11" t="s">
        <v>1</v>
      </c>
      <c r="P55" s="11">
        <v>100</v>
      </c>
      <c r="Q55" s="11" t="s">
        <v>1</v>
      </c>
      <c r="R55" s="11">
        <v>100</v>
      </c>
      <c r="S55" s="11" t="s">
        <v>1</v>
      </c>
      <c r="T55" s="11">
        <v>100</v>
      </c>
      <c r="U55" s="11" t="s">
        <v>1</v>
      </c>
      <c r="V55" s="11">
        <v>96</v>
      </c>
      <c r="W55" s="11" t="s">
        <v>1</v>
      </c>
      <c r="X55" s="11">
        <v>100</v>
      </c>
      <c r="Y55" s="11" t="s">
        <v>1</v>
      </c>
      <c r="Z55" s="11">
        <v>100</v>
      </c>
      <c r="AA55" s="11">
        <v>94.253490039142079</v>
      </c>
      <c r="AB55" s="11" t="s">
        <v>1</v>
      </c>
      <c r="AC55" s="11">
        <v>93.767448920403098</v>
      </c>
      <c r="AD55" s="11" t="s">
        <v>1</v>
      </c>
      <c r="AE55" s="11">
        <v>93.108442741671723</v>
      </c>
      <c r="AF55" s="11" t="s">
        <v>1</v>
      </c>
      <c r="AG55" s="11">
        <v>92.209574693782116</v>
      </c>
      <c r="AH55" s="11">
        <v>91.276892147784821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99.206349206349216</v>
      </c>
      <c r="C57" s="11">
        <v>97.70992366412213</v>
      </c>
      <c r="D57" s="11">
        <v>95</v>
      </c>
      <c r="E57" s="11">
        <v>91.62844036697247</v>
      </c>
      <c r="F57" s="11">
        <v>86.942148760330596</v>
      </c>
      <c r="G57" s="11">
        <v>86.46408839779005</v>
      </c>
      <c r="H57" s="11">
        <v>81.536133181990152</v>
      </c>
      <c r="I57" s="11">
        <v>81.439089692101746</v>
      </c>
      <c r="J57" s="11">
        <v>91.5094835286082</v>
      </c>
      <c r="K57" s="11">
        <v>90.011336826301417</v>
      </c>
      <c r="L57" s="11">
        <v>85.161355589276695</v>
      </c>
      <c r="M57" s="11">
        <v>88.727773630140589</v>
      </c>
      <c r="N57" s="11">
        <v>86.883648260872931</v>
      </c>
      <c r="O57" s="11">
        <v>81.548101828837545</v>
      </c>
      <c r="P57" s="11">
        <v>92.258366812151294</v>
      </c>
      <c r="Q57" s="11">
        <v>92.934396302923759</v>
      </c>
      <c r="R57" s="11">
        <v>93.418696623615219</v>
      </c>
      <c r="S57" s="11">
        <v>95.494538315791459</v>
      </c>
      <c r="T57" s="11">
        <v>93.240332665573973</v>
      </c>
      <c r="U57" s="11">
        <v>96.175488577718923</v>
      </c>
      <c r="V57" s="11">
        <v>96.763217662581582</v>
      </c>
      <c r="W57" s="11">
        <v>97.191065481391433</v>
      </c>
      <c r="X57" s="11">
        <v>97.13311012489882</v>
      </c>
      <c r="Y57" s="11">
        <v>96.353273806053025</v>
      </c>
      <c r="Z57" s="11">
        <v>95.611762636331648</v>
      </c>
      <c r="AA57" s="11">
        <v>96.193622387441891</v>
      </c>
      <c r="AB57" s="11">
        <v>97.052223918083214</v>
      </c>
      <c r="AC57" s="11">
        <v>97.219317563631833</v>
      </c>
      <c r="AD57" s="11">
        <v>97.874305956315084</v>
      </c>
      <c r="AE57" s="11">
        <v>96.919873147675219</v>
      </c>
      <c r="AF57" s="11">
        <v>95.195046609557295</v>
      </c>
      <c r="AG57" s="11">
        <v>94.401922153482118</v>
      </c>
      <c r="AH57" s="11" t="s">
        <v>1</v>
      </c>
    </row>
    <row r="58" spans="1:34" s="5" customFormat="1" x14ac:dyDescent="0.25">
      <c r="A58" s="12" t="s">
        <v>53</v>
      </c>
      <c r="B58" s="13">
        <v>84.163473818646239</v>
      </c>
      <c r="C58" s="14">
        <v>82.697780307342043</v>
      </c>
      <c r="D58" s="14">
        <v>83.405545927209701</v>
      </c>
      <c r="E58" s="14">
        <v>84.69117875849193</v>
      </c>
      <c r="F58" s="14">
        <v>84.939054119941488</v>
      </c>
      <c r="G58" s="14">
        <v>88.022311380761337</v>
      </c>
      <c r="H58" s="14">
        <v>86.790356090254633</v>
      </c>
      <c r="I58" s="14">
        <v>82.820322180916989</v>
      </c>
      <c r="J58" s="14">
        <v>79.508623385370299</v>
      </c>
      <c r="K58" s="14">
        <v>76.697402156117761</v>
      </c>
      <c r="L58" s="14">
        <v>83.643106067375584</v>
      </c>
      <c r="M58" s="14">
        <v>80.752453653217017</v>
      </c>
      <c r="N58" s="14">
        <v>81.515648876563475</v>
      </c>
      <c r="O58" s="14">
        <v>83.97736615563187</v>
      </c>
      <c r="P58" s="14">
        <v>83.204277286135692</v>
      </c>
      <c r="Q58" s="14">
        <v>83.220479664496978</v>
      </c>
      <c r="R58" s="14">
        <v>83.230536985119699</v>
      </c>
      <c r="S58" s="14">
        <v>84.403862438090883</v>
      </c>
      <c r="T58" s="14">
        <v>84.376841494389083</v>
      </c>
      <c r="U58" s="14">
        <v>83.628691983122366</v>
      </c>
      <c r="V58" s="14">
        <v>83.019730387472435</v>
      </c>
      <c r="W58" s="14">
        <v>82.127043596730246</v>
      </c>
      <c r="X58" s="14">
        <v>78.099401748734465</v>
      </c>
      <c r="Y58" s="14">
        <v>78.341882590205614</v>
      </c>
      <c r="Z58" s="14">
        <v>76.005760057600597</v>
      </c>
      <c r="AA58" s="14">
        <v>85.870964665490433</v>
      </c>
      <c r="AB58" s="14">
        <v>86.325534266764919</v>
      </c>
      <c r="AC58" s="14">
        <v>86.559825168457479</v>
      </c>
      <c r="AD58" s="14">
        <v>86.318741616875982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18.573155985489723</v>
      </c>
      <c r="D5" s="11" t="s">
        <v>1</v>
      </c>
      <c r="E5" s="11">
        <v>17.651418176918412</v>
      </c>
      <c r="F5" s="11">
        <v>17.447611009271107</v>
      </c>
      <c r="G5" s="11">
        <v>17.011623547056619</v>
      </c>
      <c r="H5" s="11">
        <v>18.90549578365804</v>
      </c>
      <c r="I5" s="11">
        <v>19.160379140599826</v>
      </c>
      <c r="J5" s="11">
        <v>19.911661124992623</v>
      </c>
      <c r="K5" s="11">
        <v>19.97733178526013</v>
      </c>
      <c r="L5" s="11">
        <v>19.991741128302447</v>
      </c>
      <c r="M5" s="11">
        <v>18.644972421207378</v>
      </c>
      <c r="N5" s="11">
        <v>20.576422850545121</v>
      </c>
      <c r="O5" s="11">
        <v>19.150281607314657</v>
      </c>
      <c r="P5" s="11">
        <v>20.156561261586319</v>
      </c>
      <c r="Q5" s="11">
        <v>19.879543161265008</v>
      </c>
      <c r="R5" s="11">
        <v>18.46466836215513</v>
      </c>
      <c r="S5" s="11">
        <v>18.64216837180367</v>
      </c>
      <c r="T5" s="11">
        <v>18.459319216447131</v>
      </c>
      <c r="U5" s="11">
        <v>18.787890891350674</v>
      </c>
      <c r="V5" s="11">
        <v>18.156028368794328</v>
      </c>
      <c r="W5" s="11">
        <v>18.668339082261941</v>
      </c>
      <c r="X5" s="11">
        <v>19.726505511850405</v>
      </c>
      <c r="Y5" s="11">
        <v>19.367609562165278</v>
      </c>
      <c r="Z5" s="11" t="s">
        <v>1</v>
      </c>
      <c r="AA5" s="11">
        <v>21.22288288921288</v>
      </c>
      <c r="AB5" s="11" t="s">
        <v>1</v>
      </c>
      <c r="AC5" s="11">
        <v>24.794978655485604</v>
      </c>
      <c r="AD5" s="11" t="s">
        <v>1</v>
      </c>
      <c r="AE5" s="11">
        <v>24.419936209419124</v>
      </c>
      <c r="AF5" s="11" t="s">
        <v>1</v>
      </c>
      <c r="AG5" s="11">
        <v>23.149054925939343</v>
      </c>
      <c r="AH5" s="11" t="s">
        <v>1</v>
      </c>
    </row>
    <row r="6" spans="1:34" x14ac:dyDescent="0.25">
      <c r="A6" s="12" t="s">
        <v>2</v>
      </c>
      <c r="B6" s="13">
        <v>82.402234636871512</v>
      </c>
      <c r="C6" s="14">
        <v>83.514774494556775</v>
      </c>
      <c r="D6" s="14">
        <v>83.518930957683736</v>
      </c>
      <c r="E6" s="14">
        <v>81.189851268591426</v>
      </c>
      <c r="F6" s="14">
        <v>81.600000000000023</v>
      </c>
      <c r="G6" s="14">
        <v>87.364960075152666</v>
      </c>
      <c r="H6" s="14">
        <v>89.300155520995332</v>
      </c>
      <c r="I6" s="14">
        <v>94.630570595585169</v>
      </c>
      <c r="J6" s="14">
        <v>95.954505056868683</v>
      </c>
      <c r="K6" s="14">
        <v>91.345640806744214</v>
      </c>
      <c r="L6" s="14">
        <v>92.716874597803738</v>
      </c>
      <c r="M6" s="14">
        <v>90.629801981277041</v>
      </c>
      <c r="N6" s="14">
        <v>93.466690803765388</v>
      </c>
      <c r="O6" s="14">
        <v>93.835261612847546</v>
      </c>
      <c r="P6" s="14">
        <v>93.687684203925514</v>
      </c>
      <c r="Q6" s="14">
        <v>93.947089629056379</v>
      </c>
      <c r="R6" s="14">
        <v>90.811253196930949</v>
      </c>
      <c r="S6" s="14">
        <v>91.860149618202243</v>
      </c>
      <c r="T6" s="14">
        <v>86.518184098319537</v>
      </c>
      <c r="U6" s="14">
        <v>84.819118192601678</v>
      </c>
      <c r="V6" s="14">
        <v>80.208373401618857</v>
      </c>
      <c r="W6" s="14">
        <v>82.118405880657235</v>
      </c>
      <c r="X6" s="14">
        <v>85.245922609529899</v>
      </c>
      <c r="Y6" s="14">
        <v>79.944227213482463</v>
      </c>
      <c r="Z6" s="14">
        <v>79.83636798414922</v>
      </c>
      <c r="AA6" s="14">
        <v>83.767089251250994</v>
      </c>
      <c r="AB6" s="14">
        <v>84.388774931261736</v>
      </c>
      <c r="AC6" s="14">
        <v>85.007541641212512</v>
      </c>
      <c r="AD6" s="14">
        <v>85.603608247422684</v>
      </c>
      <c r="AE6" s="14">
        <v>84.221445684369755</v>
      </c>
      <c r="AF6" s="14">
        <v>84.949353232296758</v>
      </c>
      <c r="AG6" s="14">
        <v>86.299246347822972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75.772825305535591</v>
      </c>
      <c r="F7" s="18">
        <v>77.695064791838988</v>
      </c>
      <c r="G7" s="18">
        <v>69.321958785730104</v>
      </c>
      <c r="H7" s="18">
        <v>72.684644512864068</v>
      </c>
      <c r="I7" s="18">
        <v>75.106308469658302</v>
      </c>
      <c r="J7" s="18">
        <v>62.509942659052875</v>
      </c>
      <c r="K7" s="18">
        <v>51.707302551278609</v>
      </c>
      <c r="L7" s="18">
        <v>49.670020188996148</v>
      </c>
      <c r="M7" s="18">
        <v>48.414362628020882</v>
      </c>
      <c r="N7" s="18">
        <v>47.08839379071825</v>
      </c>
      <c r="O7" s="18">
        <v>47.973103267223358</v>
      </c>
      <c r="P7" s="18">
        <v>44.63476000593127</v>
      </c>
      <c r="Q7" s="18">
        <v>41.206176899173521</v>
      </c>
      <c r="R7" s="18">
        <v>41.610118753446237</v>
      </c>
      <c r="S7" s="18">
        <v>42.787231427931566</v>
      </c>
      <c r="T7" s="18">
        <v>43.67904204202712</v>
      </c>
      <c r="U7" s="18">
        <v>43.067778544965954</v>
      </c>
      <c r="V7" s="18">
        <v>41.439159687962999</v>
      </c>
      <c r="W7" s="18">
        <v>38.430282409375152</v>
      </c>
      <c r="X7" s="18">
        <v>36.981654436265799</v>
      </c>
      <c r="Y7" s="18">
        <v>36.53382600826081</v>
      </c>
      <c r="Z7" s="18">
        <v>36.41710720451718</v>
      </c>
      <c r="AA7" s="18">
        <v>38.861756578607853</v>
      </c>
      <c r="AB7" s="18">
        <v>39.398597791202242</v>
      </c>
      <c r="AC7" s="18">
        <v>38.874339540071233</v>
      </c>
      <c r="AD7" s="18">
        <v>38.909529101281898</v>
      </c>
      <c r="AE7" s="18">
        <v>38.734369785415986</v>
      </c>
      <c r="AF7" s="18">
        <v>38.902079841804323</v>
      </c>
      <c r="AG7" s="18">
        <v>40.350112197847025</v>
      </c>
      <c r="AH7" s="18">
        <v>41.225193740350605</v>
      </c>
    </row>
    <row r="8" spans="1:34" x14ac:dyDescent="0.25">
      <c r="A8" s="12" t="s">
        <v>4</v>
      </c>
      <c r="B8" s="13">
        <v>36.63636363636364</v>
      </c>
      <c r="C8" s="14">
        <v>37.218448337504469</v>
      </c>
      <c r="D8" s="14">
        <v>37.574915313124293</v>
      </c>
      <c r="E8" s="14">
        <v>37.911809427268125</v>
      </c>
      <c r="F8" s="14" t="s">
        <v>1</v>
      </c>
      <c r="G8" s="14">
        <v>35.361584460517889</v>
      </c>
      <c r="H8" s="14">
        <v>36.891931359210169</v>
      </c>
      <c r="I8" s="14">
        <v>35.013289715804532</v>
      </c>
      <c r="J8" s="14" t="s">
        <v>1</v>
      </c>
      <c r="K8" s="14">
        <v>36.382385053985196</v>
      </c>
      <c r="L8" s="14" t="s">
        <v>1</v>
      </c>
      <c r="M8" s="14">
        <v>32.485004372149533</v>
      </c>
      <c r="N8" s="14" t="s">
        <v>1</v>
      </c>
      <c r="O8" s="14">
        <v>21.835430379667844</v>
      </c>
      <c r="P8" s="14" t="s">
        <v>1</v>
      </c>
      <c r="Q8" s="14">
        <v>18.828944851062804</v>
      </c>
      <c r="R8" s="14" t="s">
        <v>1</v>
      </c>
      <c r="S8" s="14">
        <v>10.361808140550789</v>
      </c>
      <c r="T8" s="14" t="s">
        <v>1</v>
      </c>
      <c r="U8" s="14">
        <v>6.8108976689400444</v>
      </c>
      <c r="V8" s="14">
        <v>6.5571049136786197</v>
      </c>
      <c r="W8" s="14">
        <v>5.6433715407494063</v>
      </c>
      <c r="X8" s="14">
        <v>6.6847888742589827</v>
      </c>
      <c r="Y8" s="14">
        <v>6.2214025585955728</v>
      </c>
      <c r="Z8" s="14" t="s">
        <v>1</v>
      </c>
      <c r="AA8" s="14">
        <v>6.0151176407963369</v>
      </c>
      <c r="AB8" s="14" t="s">
        <v>1</v>
      </c>
      <c r="AC8" s="14">
        <v>7.6184203304242821</v>
      </c>
      <c r="AD8" s="14" t="s">
        <v>1</v>
      </c>
      <c r="AE8" s="14">
        <v>7.3848203761594826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29.210281142105554</v>
      </c>
      <c r="K9" s="11">
        <v>29.335583210293187</v>
      </c>
      <c r="L9" s="11">
        <v>27.335798073850931</v>
      </c>
      <c r="M9" s="11">
        <v>23.054505356017643</v>
      </c>
      <c r="N9" s="11">
        <v>25.978742544897209</v>
      </c>
      <c r="O9" s="11">
        <v>25.670144338780659</v>
      </c>
      <c r="P9" s="11">
        <v>24.558376468655002</v>
      </c>
      <c r="Q9" s="11">
        <v>20.692169992707019</v>
      </c>
      <c r="R9" s="11">
        <v>18.515600612429949</v>
      </c>
      <c r="S9" s="11">
        <v>17.52898578151218</v>
      </c>
      <c r="T9" s="11">
        <v>21.493360493495015</v>
      </c>
      <c r="U9" s="11">
        <v>19.108749571913368</v>
      </c>
      <c r="V9" s="11">
        <v>18.563212238582285</v>
      </c>
      <c r="W9" s="11">
        <v>19.785081170378373</v>
      </c>
      <c r="X9" s="11">
        <v>18.006583007611603</v>
      </c>
      <c r="Y9" s="11">
        <v>15.264056948747429</v>
      </c>
      <c r="Z9" s="11">
        <v>18.886147338738105</v>
      </c>
      <c r="AA9" s="11">
        <v>19.331861243678329</v>
      </c>
      <c r="AB9" s="11">
        <v>26.820149547422279</v>
      </c>
      <c r="AC9" s="11">
        <v>25.555918901242649</v>
      </c>
      <c r="AD9" s="11">
        <v>23.144774688398851</v>
      </c>
      <c r="AE9" s="11">
        <v>23.068255944968275</v>
      </c>
      <c r="AF9" s="11">
        <v>21.841794569067297</v>
      </c>
      <c r="AG9" s="11">
        <v>21.776429766830098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42.521674751522873</v>
      </c>
      <c r="D10" s="14" t="s">
        <v>1</v>
      </c>
      <c r="E10" s="14">
        <v>45.412361765487162</v>
      </c>
      <c r="F10" s="14" t="s">
        <v>1</v>
      </c>
      <c r="G10" s="14">
        <v>39.896262947454588</v>
      </c>
      <c r="H10" s="14" t="s">
        <v>1</v>
      </c>
      <c r="I10" s="14">
        <v>34.999464529544582</v>
      </c>
      <c r="J10" s="14">
        <v>31.996174159103781</v>
      </c>
      <c r="K10" s="14">
        <v>30.255326894055855</v>
      </c>
      <c r="L10" s="14">
        <v>30.972802896426881</v>
      </c>
      <c r="M10" s="14">
        <v>30.305343511450385</v>
      </c>
      <c r="N10" s="14">
        <v>30.280966487320732</v>
      </c>
      <c r="O10" s="14">
        <v>28.516120813272614</v>
      </c>
      <c r="P10" s="14">
        <v>27.209595594402764</v>
      </c>
      <c r="Q10" s="14">
        <v>28.506746406747048</v>
      </c>
      <c r="R10" s="14">
        <v>28.252776283975173</v>
      </c>
      <c r="S10" s="14">
        <v>26.469614654286477</v>
      </c>
      <c r="T10" s="14">
        <v>26.854427924499124</v>
      </c>
      <c r="U10" s="14">
        <v>28.268049692674531</v>
      </c>
      <c r="V10" s="14">
        <v>27.640433250894976</v>
      </c>
      <c r="W10" s="14">
        <v>26.659774233788426</v>
      </c>
      <c r="X10" s="14">
        <v>25.831446496735307</v>
      </c>
      <c r="Y10" s="14">
        <v>25.445453500402344</v>
      </c>
      <c r="Z10" s="14">
        <v>23.934774110682973</v>
      </c>
      <c r="AA10" s="14">
        <v>20.882755474452555</v>
      </c>
      <c r="AB10" s="14">
        <v>20.310947454556079</v>
      </c>
      <c r="AC10" s="14">
        <v>21.789144516417245</v>
      </c>
      <c r="AD10" s="14">
        <v>21.27355639800011</v>
      </c>
      <c r="AE10" s="14">
        <v>21.13498740689138</v>
      </c>
      <c r="AF10" s="14">
        <v>20.758847136081723</v>
      </c>
      <c r="AG10" s="14">
        <v>21.661375070396584</v>
      </c>
      <c r="AH10" s="14" t="s">
        <v>1</v>
      </c>
    </row>
    <row r="11" spans="1:34" x14ac:dyDescent="0.25">
      <c r="A11" s="9" t="s">
        <v>7</v>
      </c>
      <c r="B11" s="10">
        <v>46.625291962895055</v>
      </c>
      <c r="C11" s="11">
        <v>42.525744944522231</v>
      </c>
      <c r="D11" s="11">
        <v>43.400892648375525</v>
      </c>
      <c r="E11" s="11">
        <v>44.412203341786963</v>
      </c>
      <c r="F11" s="11">
        <v>44.730069087615682</v>
      </c>
      <c r="G11" s="11">
        <v>45.048984818522889</v>
      </c>
      <c r="H11" s="11">
        <v>43.708838731461526</v>
      </c>
      <c r="I11" s="11">
        <v>42.124541003132606</v>
      </c>
      <c r="J11" s="11">
        <v>42.550765652496544</v>
      </c>
      <c r="K11" s="11">
        <v>41.256971391865541</v>
      </c>
      <c r="L11" s="11">
        <v>39.0492437960391</v>
      </c>
      <c r="M11" s="11">
        <v>38.630926169619485</v>
      </c>
      <c r="N11" s="11">
        <v>37.779085261443299</v>
      </c>
      <c r="O11" s="11">
        <v>36.900351739519827</v>
      </c>
      <c r="P11" s="11">
        <v>36.9878860131412</v>
      </c>
      <c r="Q11" s="11">
        <v>39.010232367788504</v>
      </c>
      <c r="R11" s="11">
        <v>36.874670231873147</v>
      </c>
      <c r="S11" s="11">
        <v>37.466609566142949</v>
      </c>
      <c r="T11" s="11">
        <v>35.723998282422173</v>
      </c>
      <c r="U11" s="11">
        <v>36.512845625437421</v>
      </c>
      <c r="V11" s="11">
        <v>31.424396676201884</v>
      </c>
      <c r="W11" s="11">
        <v>32.303859710950064</v>
      </c>
      <c r="X11" s="11">
        <v>31.429162971513904</v>
      </c>
      <c r="Y11" s="11">
        <v>31.0475289595867</v>
      </c>
      <c r="Z11" s="11">
        <v>31.003696253184287</v>
      </c>
      <c r="AA11" s="11" t="s">
        <v>1</v>
      </c>
      <c r="AB11" s="11">
        <v>32.148686462730389</v>
      </c>
      <c r="AC11" s="11">
        <v>31.252865373609367</v>
      </c>
      <c r="AD11" s="11">
        <v>32.049373114237447</v>
      </c>
      <c r="AE11" s="11">
        <v>32.642330404789533</v>
      </c>
      <c r="AF11" s="11">
        <v>30.458356514665404</v>
      </c>
      <c r="AG11" s="11">
        <v>29.999328275973102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44.575729373204389</v>
      </c>
      <c r="O12" s="14">
        <v>37.763463182317743</v>
      </c>
      <c r="P12" s="14">
        <v>41.873875449820076</v>
      </c>
      <c r="Q12" s="14">
        <v>39.071555889375922</v>
      </c>
      <c r="R12" s="14">
        <v>44.98692510751156</v>
      </c>
      <c r="S12" s="14">
        <v>46.318847710592131</v>
      </c>
      <c r="T12" s="14">
        <v>48.326410823985874</v>
      </c>
      <c r="U12" s="14">
        <v>47.53542270213326</v>
      </c>
      <c r="V12" s="14">
        <v>50.356385448430785</v>
      </c>
      <c r="W12" s="14">
        <v>52.040472175379428</v>
      </c>
      <c r="X12" s="14">
        <v>54.587201890280944</v>
      </c>
      <c r="Y12" s="14">
        <v>53.113007900677211</v>
      </c>
      <c r="Z12" s="14">
        <v>54.043089170644812</v>
      </c>
      <c r="AA12" s="14">
        <v>54.887693078582153</v>
      </c>
      <c r="AB12" s="14">
        <v>43.401683859314339</v>
      </c>
      <c r="AC12" s="14">
        <v>45.377895726212195</v>
      </c>
      <c r="AD12" s="14">
        <v>41.024196205584182</v>
      </c>
      <c r="AE12" s="14">
        <v>39.610515897883595</v>
      </c>
      <c r="AF12" s="14">
        <v>42.935353264744393</v>
      </c>
      <c r="AG12" s="14">
        <v>41.68964325486732</v>
      </c>
      <c r="AH12" s="14" t="s">
        <v>1</v>
      </c>
    </row>
    <row r="13" spans="1:34" x14ac:dyDescent="0.25">
      <c r="A13" s="9" t="s">
        <v>9</v>
      </c>
      <c r="B13" s="10">
        <v>36.617975293363685</v>
      </c>
      <c r="C13" s="11">
        <v>33.86574286969762</v>
      </c>
      <c r="D13" s="11">
        <v>31.302772692856941</v>
      </c>
      <c r="E13" s="11">
        <v>25.653352969914963</v>
      </c>
      <c r="F13" s="11">
        <v>32.184936614466814</v>
      </c>
      <c r="G13" s="11">
        <v>28.691531338607657</v>
      </c>
      <c r="H13" s="11">
        <v>26.592909851982917</v>
      </c>
      <c r="I13" s="11">
        <v>24.464901747765264</v>
      </c>
      <c r="J13" s="11">
        <v>24.091858223474784</v>
      </c>
      <c r="K13" s="11">
        <v>22.329482242190842</v>
      </c>
      <c r="L13" s="11">
        <v>29.996372869060579</v>
      </c>
      <c r="M13" s="11">
        <v>27.818403412553323</v>
      </c>
      <c r="N13" s="11">
        <v>28.98330804248862</v>
      </c>
      <c r="O13" s="11">
        <v>25.660454638541879</v>
      </c>
      <c r="P13" s="11">
        <v>22.714584787159801</v>
      </c>
      <c r="Q13" s="11">
        <v>20.874384236453199</v>
      </c>
      <c r="R13" s="11">
        <v>17.256011315417254</v>
      </c>
      <c r="S13" s="11">
        <v>19.122495561755009</v>
      </c>
      <c r="T13" s="11">
        <v>18.285453716370267</v>
      </c>
      <c r="U13" s="11">
        <v>16.096757215015622</v>
      </c>
      <c r="V13" s="11">
        <v>15.401358119761472</v>
      </c>
      <c r="W13" s="11">
        <v>15.822663863940377</v>
      </c>
      <c r="X13" s="11">
        <v>16.393464401339642</v>
      </c>
      <c r="Y13" s="11">
        <v>15.692697397444405</v>
      </c>
      <c r="Z13" s="11">
        <v>15.108709003807885</v>
      </c>
      <c r="AA13" s="11">
        <v>15.869886643666831</v>
      </c>
      <c r="AB13" s="11">
        <v>15.519765739385067</v>
      </c>
      <c r="AC13" s="11">
        <v>14.668849326612603</v>
      </c>
      <c r="AD13" s="11">
        <v>18.760930528576825</v>
      </c>
      <c r="AE13" s="11">
        <v>19.079581807987861</v>
      </c>
      <c r="AF13" s="11" t="s">
        <v>1</v>
      </c>
      <c r="AG13" s="11">
        <v>18.227735329600648</v>
      </c>
      <c r="AH13" s="11" t="s">
        <v>1</v>
      </c>
    </row>
    <row r="14" spans="1:34" x14ac:dyDescent="0.25">
      <c r="A14" s="12" t="s">
        <v>10</v>
      </c>
      <c r="B14" s="13">
        <v>39.157464520224075</v>
      </c>
      <c r="C14" s="14">
        <v>44.302139877278904</v>
      </c>
      <c r="D14" s="14">
        <v>44.002952830314541</v>
      </c>
      <c r="E14" s="14">
        <v>40.496987338461963</v>
      </c>
      <c r="F14" s="14">
        <v>40.590206872058957</v>
      </c>
      <c r="G14" s="14">
        <v>38.386119053170212</v>
      </c>
      <c r="H14" s="14">
        <v>37.08998171839162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31.012410024162229</v>
      </c>
      <c r="R14" s="14">
        <v>31.784779226692638</v>
      </c>
      <c r="S14" s="14">
        <v>28.45725897381887</v>
      </c>
      <c r="T14" s="14">
        <v>25.142907285764434</v>
      </c>
      <c r="U14" s="14">
        <v>25.634564790454661</v>
      </c>
      <c r="V14" s="14">
        <v>27.95179541247288</v>
      </c>
      <c r="W14" s="14">
        <v>27.913896116411298</v>
      </c>
      <c r="X14" s="14">
        <v>30.441361916771754</v>
      </c>
      <c r="Y14" s="14">
        <v>29.368538473038399</v>
      </c>
      <c r="Z14" s="14">
        <v>30.230357093725459</v>
      </c>
      <c r="AA14" s="14">
        <v>30.036482038240781</v>
      </c>
      <c r="AB14" s="14">
        <v>31.447492846503604</v>
      </c>
      <c r="AC14" s="14">
        <v>32.833936517601117</v>
      </c>
      <c r="AD14" s="14">
        <v>33.087985845374455</v>
      </c>
      <c r="AE14" s="14">
        <v>33.930522876217395</v>
      </c>
      <c r="AF14" s="14">
        <v>33.935745305457992</v>
      </c>
      <c r="AG14" s="14">
        <v>35.095979229841141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99.74683544303798</v>
      </c>
      <c r="D15" s="11">
        <v>99.78418179509967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71.730019851481501</v>
      </c>
      <c r="K15" s="11">
        <v>68.624484181568093</v>
      </c>
      <c r="L15" s="11">
        <v>65.384855874445066</v>
      </c>
      <c r="M15" s="11">
        <v>63.629182418326465</v>
      </c>
      <c r="N15" s="11">
        <v>60.425822834261155</v>
      </c>
      <c r="O15" s="11">
        <v>58.506697064690805</v>
      </c>
      <c r="P15" s="11">
        <v>54.157718120805363</v>
      </c>
      <c r="Q15" s="11">
        <v>43.990457125620431</v>
      </c>
      <c r="R15" s="11">
        <v>40.223860491317446</v>
      </c>
      <c r="S15" s="11">
        <v>35.026424606947792</v>
      </c>
      <c r="T15" s="11">
        <v>32.79012870971173</v>
      </c>
      <c r="U15" s="11">
        <v>28.482858589915999</v>
      </c>
      <c r="V15" s="11">
        <v>26.522713383581177</v>
      </c>
      <c r="W15" s="11">
        <v>21.988652663117968</v>
      </c>
      <c r="X15" s="11">
        <v>22.165367855786791</v>
      </c>
      <c r="Y15" s="11">
        <v>22.780553420445813</v>
      </c>
      <c r="Z15" s="11">
        <v>22.216371066267854</v>
      </c>
      <c r="AA15" s="11">
        <v>24.354722756893395</v>
      </c>
      <c r="AB15" s="11">
        <v>24.826465810072371</v>
      </c>
      <c r="AC15" s="11">
        <v>24.258499552034703</v>
      </c>
      <c r="AD15" s="11">
        <v>22.999022830238964</v>
      </c>
      <c r="AE15" s="11">
        <v>19.301738787140181</v>
      </c>
      <c r="AF15" s="11">
        <v>15.531135531135531</v>
      </c>
      <c r="AG15" s="11">
        <v>15.058120497707925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53.973516795490809</v>
      </c>
      <c r="M16" s="14">
        <v>57.04173785696851</v>
      </c>
      <c r="N16" s="14">
        <v>40.748437548105045</v>
      </c>
      <c r="O16" s="14">
        <v>33.428583434886747</v>
      </c>
      <c r="P16" s="14">
        <v>31.009097854017636</v>
      </c>
      <c r="Q16" s="14">
        <v>32.108629441624366</v>
      </c>
      <c r="R16" s="14">
        <v>29.183313748531138</v>
      </c>
      <c r="S16" s="14">
        <v>25.829514207149408</v>
      </c>
      <c r="T16" s="14">
        <v>28.933130742250178</v>
      </c>
      <c r="U16" s="14">
        <v>30.012486091173951</v>
      </c>
      <c r="V16" s="14">
        <v>25.100665829021441</v>
      </c>
      <c r="W16" s="14">
        <v>24.14454722166365</v>
      </c>
      <c r="X16" s="14">
        <v>25.57426870963657</v>
      </c>
      <c r="Y16" s="14">
        <v>25.473291882195166</v>
      </c>
      <c r="Z16" s="14">
        <v>26.836174052536592</v>
      </c>
      <c r="AA16" s="14">
        <v>24.893087149402081</v>
      </c>
      <c r="AB16" s="14">
        <v>29.962765625973702</v>
      </c>
      <c r="AC16" s="14">
        <v>32.33914987515243</v>
      </c>
      <c r="AD16" s="14">
        <v>28.649603335456604</v>
      </c>
      <c r="AE16" s="14">
        <v>27.55994340272024</v>
      </c>
      <c r="AF16" s="14">
        <v>26.661675553283175</v>
      </c>
      <c r="AG16" s="14">
        <v>26.71971211084594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68.765471962113878</v>
      </c>
      <c r="H17" s="11">
        <v>59.884947267497616</v>
      </c>
      <c r="I17" s="11">
        <v>47.805965032567713</v>
      </c>
      <c r="J17" s="11">
        <v>39.367412668263277</v>
      </c>
      <c r="K17" s="11">
        <v>37.043604416861449</v>
      </c>
      <c r="L17" s="11">
        <v>32.034212862099572</v>
      </c>
      <c r="M17" s="11">
        <v>29.355783308931183</v>
      </c>
      <c r="N17" s="11">
        <v>25.921124454148469</v>
      </c>
      <c r="O17" s="11">
        <v>34.669589727528972</v>
      </c>
      <c r="P17" s="11">
        <v>31.343283582089548</v>
      </c>
      <c r="Q17" s="11">
        <v>24.993963539780275</v>
      </c>
      <c r="R17" s="11">
        <v>27.425723956374576</v>
      </c>
      <c r="S17" s="11">
        <v>28.701331967213118</v>
      </c>
      <c r="T17" s="11">
        <v>33.758598564543327</v>
      </c>
      <c r="U17" s="11">
        <v>31.715312196784932</v>
      </c>
      <c r="V17" s="11">
        <v>31.52610441767068</v>
      </c>
      <c r="W17" s="11">
        <v>31.69553212851406</v>
      </c>
      <c r="X17" s="11">
        <v>34.353164447767199</v>
      </c>
      <c r="Y17" s="11">
        <v>37.125748502994014</v>
      </c>
      <c r="Z17" s="11">
        <v>34.052757793764982</v>
      </c>
      <c r="AA17" s="11">
        <v>31.927710843373497</v>
      </c>
      <c r="AB17" s="11">
        <v>39.27893738140417</v>
      </c>
      <c r="AC17" s="11">
        <v>29.118136439267889</v>
      </c>
      <c r="AD17" s="11">
        <v>26.604068857589986</v>
      </c>
      <c r="AE17" s="11">
        <v>20.984081041968164</v>
      </c>
      <c r="AF17" s="11">
        <v>22.945032778618256</v>
      </c>
      <c r="AG17" s="11">
        <v>20.915482104115043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77.777777777777786</v>
      </c>
      <c r="M18" s="14" t="s">
        <v>1</v>
      </c>
      <c r="N18" s="14" t="s">
        <v>1</v>
      </c>
      <c r="O18" s="14">
        <v>76.631578947368411</v>
      </c>
      <c r="P18" s="14" t="s">
        <v>1</v>
      </c>
      <c r="Q18" s="14">
        <v>64.158163265306115</v>
      </c>
      <c r="R18" s="14" t="s">
        <v>1</v>
      </c>
      <c r="S18" s="14">
        <v>65.708989805375353</v>
      </c>
      <c r="T18" s="14" t="s">
        <v>1</v>
      </c>
      <c r="U18" s="14">
        <v>58.732057416267949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61.030774935113087</v>
      </c>
      <c r="AA18" s="14">
        <v>55.31982267257758</v>
      </c>
      <c r="AB18" s="14">
        <v>55.660048763497038</v>
      </c>
      <c r="AC18" s="14">
        <v>47.551546391752581</v>
      </c>
      <c r="AD18" s="14" t="s">
        <v>1</v>
      </c>
      <c r="AE18" s="14">
        <v>46.293969849246238</v>
      </c>
      <c r="AF18" s="14" t="s">
        <v>1</v>
      </c>
      <c r="AG18" s="14">
        <v>43.93286292942247</v>
      </c>
      <c r="AH18" s="14" t="s">
        <v>1</v>
      </c>
    </row>
    <row r="19" spans="1:34" x14ac:dyDescent="0.25">
      <c r="A19" s="9" t="s">
        <v>15</v>
      </c>
      <c r="B19" s="10">
        <v>47.264611232222563</v>
      </c>
      <c r="C19" s="11">
        <v>43.917024855167256</v>
      </c>
      <c r="D19" s="11">
        <v>44.264968548574984</v>
      </c>
      <c r="E19" s="11">
        <v>40.420377627360168</v>
      </c>
      <c r="F19" s="11">
        <v>37.475278568327624</v>
      </c>
      <c r="G19" s="11">
        <v>33.123400365630715</v>
      </c>
      <c r="H19" s="11">
        <v>38.648244293843682</v>
      </c>
      <c r="I19" s="11">
        <v>33.819671743728513</v>
      </c>
      <c r="J19" s="11">
        <v>46.546544989904902</v>
      </c>
      <c r="K19" s="11">
        <v>50.125407815645708</v>
      </c>
      <c r="L19" s="11">
        <v>41.688582587425863</v>
      </c>
      <c r="M19" s="11">
        <v>37.424405825477109</v>
      </c>
      <c r="N19" s="11">
        <v>48.54773850826313</v>
      </c>
      <c r="O19" s="11">
        <v>47.868999023609824</v>
      </c>
      <c r="P19" s="11">
        <v>49.200732387297627</v>
      </c>
      <c r="Q19" s="11">
        <v>47.611566094193179</v>
      </c>
      <c r="R19" s="11">
        <v>44.533050993820069</v>
      </c>
      <c r="S19" s="11">
        <v>43.846043872254313</v>
      </c>
      <c r="T19" s="11">
        <v>44.657529081953712</v>
      </c>
      <c r="U19" s="11">
        <v>37.920181281679305</v>
      </c>
      <c r="V19" s="11">
        <v>36.565502603878571</v>
      </c>
      <c r="W19" s="11">
        <v>31.979443630263006</v>
      </c>
      <c r="X19" s="11">
        <v>30.794846953197307</v>
      </c>
      <c r="Y19" s="11">
        <v>31.66178703856664</v>
      </c>
      <c r="Z19" s="11">
        <v>31.240627337876216</v>
      </c>
      <c r="AA19" s="11">
        <v>29.304223323360606</v>
      </c>
      <c r="AB19" s="11">
        <v>42.129391785826421</v>
      </c>
      <c r="AC19" s="11">
        <v>33.036863811927638</v>
      </c>
      <c r="AD19" s="11">
        <v>27.641975962101935</v>
      </c>
      <c r="AE19" s="11">
        <v>25.081111104454674</v>
      </c>
      <c r="AF19" s="11">
        <v>26.976446049103526</v>
      </c>
      <c r="AG19" s="11">
        <v>26.246569158498446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10.347890451517394</v>
      </c>
      <c r="O20" s="14" t="s">
        <v>1</v>
      </c>
      <c r="P20" s="14" t="s">
        <v>1</v>
      </c>
      <c r="Q20" s="14">
        <v>15.24390243902439</v>
      </c>
      <c r="R20" s="14">
        <v>10.932284215546019</v>
      </c>
      <c r="S20" s="14">
        <v>3.5564853556485359</v>
      </c>
      <c r="T20" s="14">
        <v>10.549229738780976</v>
      </c>
      <c r="U20" s="14">
        <v>9.810093379498479</v>
      </c>
      <c r="V20" s="14">
        <v>4.9168421817125427</v>
      </c>
      <c r="W20" s="14">
        <v>5.4548168047160654</v>
      </c>
      <c r="X20" s="14">
        <v>3.6646534957518675</v>
      </c>
      <c r="Y20" s="14">
        <v>2.5951639932966244</v>
      </c>
      <c r="Z20" s="14">
        <v>3.3087259015348662</v>
      </c>
      <c r="AA20" s="14">
        <v>10.597212157380964</v>
      </c>
      <c r="AB20" s="14">
        <v>3.0538249412725973</v>
      </c>
      <c r="AC20" s="14">
        <v>2.9093730301120106</v>
      </c>
      <c r="AD20" s="14">
        <v>3.7342538216703276</v>
      </c>
      <c r="AE20" s="14">
        <v>3.0493668857188649</v>
      </c>
      <c r="AF20" s="14">
        <v>2.8891780192866983</v>
      </c>
      <c r="AG20" s="14">
        <v>3.5729243854505621</v>
      </c>
      <c r="AH20" s="14" t="s">
        <v>1</v>
      </c>
    </row>
    <row r="21" spans="1:34" x14ac:dyDescent="0.25">
      <c r="A21" s="9" t="s">
        <v>17</v>
      </c>
      <c r="B21" s="10">
        <v>36.597855754212659</v>
      </c>
      <c r="C21" s="11">
        <v>38.432508531794298</v>
      </c>
      <c r="D21" s="11">
        <v>36.728066367660759</v>
      </c>
      <c r="E21" s="11">
        <v>38.440617320905233</v>
      </c>
      <c r="F21" s="11">
        <v>38.182297479578487</v>
      </c>
      <c r="G21" s="11">
        <v>38.618600893674923</v>
      </c>
      <c r="H21" s="11">
        <v>38.099476764331676</v>
      </c>
      <c r="I21" s="11">
        <v>38.508999445732421</v>
      </c>
      <c r="J21" s="11">
        <v>39.823411476639507</v>
      </c>
      <c r="K21" s="11">
        <v>39.925742067267862</v>
      </c>
      <c r="L21" s="11">
        <v>40.123640309928867</v>
      </c>
      <c r="M21" s="11">
        <v>40.096727139576274</v>
      </c>
      <c r="N21" s="11">
        <v>40.126531976925719</v>
      </c>
      <c r="O21" s="11">
        <v>39.894769876872438</v>
      </c>
      <c r="P21" s="11">
        <v>41.138719176481814</v>
      </c>
      <c r="Q21" s="11">
        <v>41.023142720538836</v>
      </c>
      <c r="R21" s="11">
        <v>40.804982456826203</v>
      </c>
      <c r="S21" s="11">
        <v>41.157374402724336</v>
      </c>
      <c r="T21" s="11">
        <v>41.368407095205967</v>
      </c>
      <c r="U21" s="11">
        <v>41.515356486397991</v>
      </c>
      <c r="V21" s="11">
        <v>41.413514737095859</v>
      </c>
      <c r="W21" s="11">
        <v>41.116359323051498</v>
      </c>
      <c r="X21" s="11">
        <v>40.762478138542448</v>
      </c>
      <c r="Y21" s="11">
        <v>42.521647469518577</v>
      </c>
      <c r="Z21" s="11">
        <v>41.911650962489475</v>
      </c>
      <c r="AA21" s="11">
        <v>41.435046459568767</v>
      </c>
      <c r="AB21" s="11">
        <v>39.784042386354528</v>
      </c>
      <c r="AC21" s="11">
        <v>40.442433186485886</v>
      </c>
      <c r="AD21" s="11">
        <v>40.29838303553592</v>
      </c>
      <c r="AE21" s="11">
        <v>40.739919915011853</v>
      </c>
      <c r="AF21" s="11">
        <v>40.788977599654316</v>
      </c>
      <c r="AG21" s="11">
        <v>41.713259016153685</v>
      </c>
      <c r="AH21" s="11" t="s">
        <v>1</v>
      </c>
    </row>
    <row r="22" spans="1:34" x14ac:dyDescent="0.25">
      <c r="A22" s="12" t="s">
        <v>18</v>
      </c>
      <c r="B22" s="13">
        <v>28.180269665688428</v>
      </c>
      <c r="C22" s="14">
        <v>30.183540556542333</v>
      </c>
      <c r="D22" s="14">
        <v>29.972428505302982</v>
      </c>
      <c r="E22" s="14">
        <v>29.206535565562326</v>
      </c>
      <c r="F22" s="14">
        <v>31.762561246023761</v>
      </c>
      <c r="G22" s="14">
        <v>31.589344640000753</v>
      </c>
      <c r="H22" s="14">
        <v>31.655195341812547</v>
      </c>
      <c r="I22" s="14">
        <v>31.230805353369341</v>
      </c>
      <c r="J22" s="14">
        <v>32.903022912126865</v>
      </c>
      <c r="K22" s="14">
        <v>25.266146202980838</v>
      </c>
      <c r="L22" s="14" t="s">
        <v>1</v>
      </c>
      <c r="M22" s="14">
        <v>22.155867423111378</v>
      </c>
      <c r="N22" s="14" t="s">
        <v>1</v>
      </c>
      <c r="O22" s="14">
        <v>22.682926829268293</v>
      </c>
      <c r="P22" s="14" t="s">
        <v>1</v>
      </c>
      <c r="Q22" s="14">
        <v>21.469968387776607</v>
      </c>
      <c r="R22" s="14" t="s">
        <v>1</v>
      </c>
      <c r="S22" s="14">
        <v>21.15433511314518</v>
      </c>
      <c r="T22" s="14" t="s">
        <v>1</v>
      </c>
      <c r="U22" s="14">
        <v>16.282894736842106</v>
      </c>
      <c r="V22" s="14" t="s">
        <v>1</v>
      </c>
      <c r="W22" s="14">
        <v>18.720913488050417</v>
      </c>
      <c r="X22" s="14">
        <v>21.143160505182777</v>
      </c>
      <c r="Y22" s="14">
        <v>14.780652418447692</v>
      </c>
      <c r="Z22" s="14">
        <v>15.246440306681269</v>
      </c>
      <c r="AA22" s="14">
        <v>14.726027397260275</v>
      </c>
      <c r="AB22" s="14">
        <v>15.291051259774111</v>
      </c>
      <c r="AC22" s="14">
        <v>14.551607445008461</v>
      </c>
      <c r="AD22" s="14">
        <v>14.930555555555555</v>
      </c>
      <c r="AE22" s="14">
        <v>14.824746217199769</v>
      </c>
      <c r="AF22" s="14">
        <v>14.22452257719079</v>
      </c>
      <c r="AG22" s="14">
        <v>13.962686923126055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42.057780030410534</v>
      </c>
      <c r="G23" s="11">
        <v>43.481983033699116</v>
      </c>
      <c r="H23" s="11">
        <v>41.012785159187771</v>
      </c>
      <c r="I23" s="11">
        <v>42.757888642285053</v>
      </c>
      <c r="J23" s="11">
        <v>41.857807871349983</v>
      </c>
      <c r="K23" s="11">
        <v>41.485837644694229</v>
      </c>
      <c r="L23" s="11">
        <v>42.344205282451355</v>
      </c>
      <c r="M23" s="11">
        <v>39.016872676432278</v>
      </c>
      <c r="N23" s="11">
        <v>50.07856581672737</v>
      </c>
      <c r="O23" s="11">
        <v>51.135051943055018</v>
      </c>
      <c r="P23" s="11">
        <v>49.08770605259847</v>
      </c>
      <c r="Q23" s="11">
        <v>48.71157253426999</v>
      </c>
      <c r="R23" s="11">
        <v>50.233341209829874</v>
      </c>
      <c r="S23" s="11">
        <v>47.453336742521088</v>
      </c>
      <c r="T23" s="11">
        <v>50.890900015191967</v>
      </c>
      <c r="U23" s="11">
        <v>49.789321999890554</v>
      </c>
      <c r="V23" s="11">
        <v>49.231932693671133</v>
      </c>
      <c r="W23" s="11">
        <v>47.567277466840444</v>
      </c>
      <c r="X23" s="11">
        <v>43.512982694265354</v>
      </c>
      <c r="Y23" s="11">
        <v>45.73776505979896</v>
      </c>
      <c r="Z23" s="11">
        <v>40.901753713988676</v>
      </c>
      <c r="AA23" s="11">
        <v>42.694308749354626</v>
      </c>
      <c r="AB23" s="11">
        <v>5.4426549256385615</v>
      </c>
      <c r="AC23" s="11">
        <v>5.0903182400954599</v>
      </c>
      <c r="AD23" s="11">
        <v>4.6478770594365226</v>
      </c>
      <c r="AE23" s="11">
        <v>2.8263538846490124</v>
      </c>
      <c r="AF23" s="11">
        <v>4.1610860304802131</v>
      </c>
      <c r="AG23" s="11">
        <v>4.4457055327944479</v>
      </c>
      <c r="AH23" s="11" t="s">
        <v>1</v>
      </c>
    </row>
    <row r="24" spans="1:34" x14ac:dyDescent="0.25">
      <c r="A24" s="12" t="s">
        <v>20</v>
      </c>
      <c r="B24" s="13">
        <v>39.391293501309718</v>
      </c>
      <c r="C24" s="14">
        <v>34.500752634219772</v>
      </c>
      <c r="D24" s="14">
        <v>31.215110178384052</v>
      </c>
      <c r="E24" s="14">
        <v>33.366745519425848</v>
      </c>
      <c r="F24" s="14">
        <v>35.662032249415915</v>
      </c>
      <c r="G24" s="14">
        <v>37.68521293244099</v>
      </c>
      <c r="H24" s="14">
        <v>34.149083362158422</v>
      </c>
      <c r="I24" s="14">
        <v>31.450280806078627</v>
      </c>
      <c r="J24" s="14">
        <v>34.753750442146433</v>
      </c>
      <c r="K24" s="14">
        <v>37.045322435750641</v>
      </c>
      <c r="L24" s="14">
        <v>34.08458681058751</v>
      </c>
      <c r="M24" s="14">
        <v>31.430061063757513</v>
      </c>
      <c r="N24" s="14">
        <v>28.293802036340754</v>
      </c>
      <c r="O24" s="14">
        <v>25.054502137658691</v>
      </c>
      <c r="P24" s="14">
        <v>24.541549748397109</v>
      </c>
      <c r="Q24" s="14">
        <v>24.067571644042236</v>
      </c>
      <c r="R24" s="14">
        <v>21.189539008241955</v>
      </c>
      <c r="S24" s="14">
        <v>19.019029494636047</v>
      </c>
      <c r="T24" s="14">
        <v>15.424147461522598</v>
      </c>
      <c r="U24" s="14">
        <v>14.313845010929144</v>
      </c>
      <c r="V24" s="14">
        <v>13.101872097958763</v>
      </c>
      <c r="W24" s="14">
        <v>15.377956384409734</v>
      </c>
      <c r="X24" s="14">
        <v>10.433318511338825</v>
      </c>
      <c r="Y24" s="14">
        <v>11.767091961395151</v>
      </c>
      <c r="Z24" s="14">
        <v>11.603020643854075</v>
      </c>
      <c r="AA24" s="14">
        <v>11.924900938182597</v>
      </c>
      <c r="AB24" s="14">
        <v>9.5767285124031858</v>
      </c>
      <c r="AC24" s="14">
        <v>10.615736267879445</v>
      </c>
      <c r="AD24" s="14">
        <v>9.9126819792796539</v>
      </c>
      <c r="AE24" s="14">
        <v>10.368178578489438</v>
      </c>
      <c r="AF24" s="14">
        <v>10.934272568870504</v>
      </c>
      <c r="AG24" s="14">
        <v>10.733217473635692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17.621323123632791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15.731883516428766</v>
      </c>
      <c r="K25" s="11" t="s">
        <v>1</v>
      </c>
      <c r="L25" s="11" t="s">
        <v>1</v>
      </c>
      <c r="M25" s="11" t="s">
        <v>1</v>
      </c>
      <c r="N25" s="11">
        <v>15.04309088056327</v>
      </c>
      <c r="O25" s="11" t="s">
        <v>1</v>
      </c>
      <c r="P25" s="11">
        <v>13.870529100962143</v>
      </c>
      <c r="Q25" s="11" t="s">
        <v>1</v>
      </c>
      <c r="R25" s="11">
        <v>14.073388958536242</v>
      </c>
      <c r="S25" s="11">
        <v>14.121937288029384</v>
      </c>
      <c r="T25" s="11" t="s">
        <v>1</v>
      </c>
      <c r="U25" s="11">
        <v>13.443385027761822</v>
      </c>
      <c r="V25" s="11" t="s">
        <v>1</v>
      </c>
      <c r="W25" s="11">
        <v>12.981758746985442</v>
      </c>
      <c r="X25" s="11" t="s">
        <v>1</v>
      </c>
      <c r="Y25" s="11">
        <v>11.717266769793104</v>
      </c>
      <c r="Z25" s="11" t="s">
        <v>1</v>
      </c>
      <c r="AA25" s="11">
        <v>12.224947950092877</v>
      </c>
      <c r="AB25" s="11" t="s">
        <v>1</v>
      </c>
      <c r="AC25" s="11">
        <v>21.184159334242743</v>
      </c>
      <c r="AD25" s="11" t="s">
        <v>1</v>
      </c>
      <c r="AE25" s="11">
        <v>22.034850956149757</v>
      </c>
      <c r="AF25" s="11" t="s">
        <v>1</v>
      </c>
      <c r="AG25" s="11">
        <v>20.597891211415181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26.382478811781485</v>
      </c>
      <c r="F26" s="14">
        <v>22.090026630014602</v>
      </c>
      <c r="G26" s="14">
        <v>30.751124121073115</v>
      </c>
      <c r="H26" s="14">
        <v>34.619672208913443</v>
      </c>
      <c r="I26" s="14">
        <v>29.397369226063013</v>
      </c>
      <c r="J26" s="14">
        <v>30.49619068237817</v>
      </c>
      <c r="K26" s="14">
        <v>29.352748282323542</v>
      </c>
      <c r="L26" s="14">
        <v>33.239285123283139</v>
      </c>
      <c r="M26" s="14">
        <v>43.039142156365926</v>
      </c>
      <c r="N26" s="14">
        <v>39.364196776026645</v>
      </c>
      <c r="O26" s="14">
        <v>53.452261237309386</v>
      </c>
      <c r="P26" s="14">
        <v>54.982697258740721</v>
      </c>
      <c r="Q26" s="14">
        <v>50.99619272306365</v>
      </c>
      <c r="R26" s="14">
        <v>41.181581406841907</v>
      </c>
      <c r="S26" s="14">
        <v>42.803259097721636</v>
      </c>
      <c r="T26" s="14">
        <v>48.736479372068523</v>
      </c>
      <c r="U26" s="14">
        <v>49.293468981932492</v>
      </c>
      <c r="V26" s="14">
        <v>47.272664952870599</v>
      </c>
      <c r="W26" s="14">
        <v>55.422489279915624</v>
      </c>
      <c r="X26" s="14">
        <v>59.514443744389503</v>
      </c>
      <c r="Y26" s="14">
        <v>70.219122192106511</v>
      </c>
      <c r="Z26" s="14">
        <v>65.98804431839153</v>
      </c>
      <c r="AA26" s="14">
        <v>61.235210565128696</v>
      </c>
      <c r="AB26" s="14">
        <v>61.423439796211539</v>
      </c>
      <c r="AC26" s="14">
        <v>70.030087373940219</v>
      </c>
      <c r="AD26" s="14">
        <v>69.713457979563202</v>
      </c>
      <c r="AE26" s="14">
        <v>69.543137301049256</v>
      </c>
      <c r="AF26" s="14">
        <v>72.374047630867821</v>
      </c>
      <c r="AG26" s="14">
        <v>69.415356121525278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50.709818326218603</v>
      </c>
      <c r="D27" s="11" t="s">
        <v>1</v>
      </c>
      <c r="E27" s="11">
        <v>45.745680618810084</v>
      </c>
      <c r="F27" s="11" t="s">
        <v>1</v>
      </c>
      <c r="G27" s="11">
        <v>36.117327746297796</v>
      </c>
      <c r="H27" s="11" t="s">
        <v>1</v>
      </c>
      <c r="I27" s="11">
        <v>30.263697736003873</v>
      </c>
      <c r="J27" s="11" t="s">
        <v>1</v>
      </c>
      <c r="K27" s="11">
        <v>29.138645289718617</v>
      </c>
      <c r="L27" s="11" t="s">
        <v>1</v>
      </c>
      <c r="M27" s="11">
        <v>32.741846045268943</v>
      </c>
      <c r="N27" s="11" t="s">
        <v>1</v>
      </c>
      <c r="O27" s="11">
        <v>31.223424177664192</v>
      </c>
      <c r="P27" s="11" t="s">
        <v>1</v>
      </c>
      <c r="Q27" s="11">
        <v>29.470530395477301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37.260578349275313</v>
      </c>
      <c r="X27" s="11">
        <v>38.197743467933492</v>
      </c>
      <c r="Y27" s="11">
        <v>43.531208395332442</v>
      </c>
      <c r="Z27" s="11">
        <v>42.718471080631339</v>
      </c>
      <c r="AA27" s="11">
        <v>43.299630522799177</v>
      </c>
      <c r="AB27" s="11">
        <v>46.85307193743639</v>
      </c>
      <c r="AC27" s="11">
        <v>44.889949408021693</v>
      </c>
      <c r="AD27" s="11">
        <v>44.23911078980661</v>
      </c>
      <c r="AE27" s="11">
        <v>43.758577666874615</v>
      </c>
      <c r="AF27" s="11">
        <v>41.929997650927888</v>
      </c>
      <c r="AG27" s="11">
        <v>40.05466455263057</v>
      </c>
      <c r="AH27" s="11" t="s">
        <v>1</v>
      </c>
    </row>
    <row r="28" spans="1:34" x14ac:dyDescent="0.25">
      <c r="A28" s="12" t="s">
        <v>24</v>
      </c>
      <c r="B28" s="13">
        <v>72.88097129240893</v>
      </c>
      <c r="C28" s="14">
        <v>61.494252873563212</v>
      </c>
      <c r="D28" s="14">
        <v>58.518558120263563</v>
      </c>
      <c r="E28" s="14">
        <v>66.947774842511691</v>
      </c>
      <c r="F28" s="14">
        <v>68.848341066880664</v>
      </c>
      <c r="G28" s="14">
        <v>69.601232903101518</v>
      </c>
      <c r="H28" s="14">
        <v>70.222652468538243</v>
      </c>
      <c r="I28" s="14">
        <v>45.009797959321581</v>
      </c>
      <c r="J28" s="14">
        <v>47.132630033149411</v>
      </c>
      <c r="K28" s="14">
        <v>48.193904498520894</v>
      </c>
      <c r="L28" s="14">
        <v>47.782089413514264</v>
      </c>
      <c r="M28" s="14">
        <v>46.626618940617199</v>
      </c>
      <c r="N28" s="14">
        <v>49.551833115811498</v>
      </c>
      <c r="O28" s="14">
        <v>51.948008074119741</v>
      </c>
      <c r="P28" s="14">
        <v>43.841114771479425</v>
      </c>
      <c r="Q28" s="14">
        <v>43.561888803621592</v>
      </c>
      <c r="R28" s="14">
        <v>45.901892882358872</v>
      </c>
      <c r="S28" s="14">
        <v>52.803606464863876</v>
      </c>
      <c r="T28" s="14">
        <v>49.594237202168898</v>
      </c>
      <c r="U28" s="14">
        <v>51.566916233134677</v>
      </c>
      <c r="V28" s="14">
        <v>44.054477008125033</v>
      </c>
      <c r="W28" s="14">
        <v>40.160730452542467</v>
      </c>
      <c r="X28" s="14">
        <v>37.933925738382754</v>
      </c>
      <c r="Y28" s="14">
        <v>34.483368123358694</v>
      </c>
      <c r="Z28" s="14">
        <v>40.373636842599083</v>
      </c>
      <c r="AA28" s="14">
        <v>45.909101653648868</v>
      </c>
      <c r="AB28" s="14">
        <v>40.205047378659998</v>
      </c>
      <c r="AC28" s="14">
        <v>39.64363748500427</v>
      </c>
      <c r="AD28" s="14">
        <v>40.793046305411821</v>
      </c>
      <c r="AE28" s="14">
        <v>40.827863686425303</v>
      </c>
      <c r="AF28" s="14">
        <v>41.211360681785358</v>
      </c>
      <c r="AG28" s="14">
        <v>40.154497810323782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60.329615807752866</v>
      </c>
      <c r="F29" s="11">
        <v>60.003892880894064</v>
      </c>
      <c r="G29" s="11">
        <v>51.445448990144307</v>
      </c>
      <c r="H29" s="11">
        <v>54.387701537307834</v>
      </c>
      <c r="I29" s="11">
        <v>53.411580594679187</v>
      </c>
      <c r="J29" s="11">
        <v>56.638153122733293</v>
      </c>
      <c r="K29" s="11">
        <v>52.936589515471589</v>
      </c>
      <c r="L29" s="11">
        <v>53.05215560926171</v>
      </c>
      <c r="M29" s="11">
        <v>55.411699280525525</v>
      </c>
      <c r="N29" s="11">
        <v>53.427849105239687</v>
      </c>
      <c r="O29" s="11">
        <v>47.819699499165274</v>
      </c>
      <c r="P29" s="11">
        <v>54.409418980726699</v>
      </c>
      <c r="Q29" s="11">
        <v>52.353228484907689</v>
      </c>
      <c r="R29" s="11">
        <v>55.450012016342221</v>
      </c>
      <c r="S29" s="11">
        <v>53.485214073284325</v>
      </c>
      <c r="T29" s="11">
        <v>55.486507061071663</v>
      </c>
      <c r="U29" s="11">
        <v>46.8346702754855</v>
      </c>
      <c r="V29" s="11">
        <v>40.119432713616163</v>
      </c>
      <c r="W29" s="11">
        <v>37.13852727814767</v>
      </c>
      <c r="X29" s="11">
        <v>36.432110777599547</v>
      </c>
      <c r="Y29" s="11">
        <v>38.489550789411886</v>
      </c>
      <c r="Z29" s="11">
        <v>41.624297426906608</v>
      </c>
      <c r="AA29" s="11">
        <v>49.827285374077476</v>
      </c>
      <c r="AB29" s="11">
        <v>50.744784677320979</v>
      </c>
      <c r="AC29" s="11">
        <v>47.238176274551513</v>
      </c>
      <c r="AD29" s="11">
        <v>45.554505504890606</v>
      </c>
      <c r="AE29" s="11">
        <v>43.785907073412744</v>
      </c>
      <c r="AF29" s="11">
        <v>43.116759710179359</v>
      </c>
      <c r="AG29" s="11">
        <v>43.535067768717298</v>
      </c>
      <c r="AH29" s="11" t="s">
        <v>1</v>
      </c>
    </row>
    <row r="30" spans="1:34" x14ac:dyDescent="0.25">
      <c r="A30" s="12" t="s">
        <v>26</v>
      </c>
      <c r="B30" s="13">
        <v>44.402336349877572</v>
      </c>
      <c r="C30" s="14">
        <v>43.693875304184743</v>
      </c>
      <c r="D30" s="14">
        <v>37.125186025608912</v>
      </c>
      <c r="E30" s="14">
        <v>35.290485724536211</v>
      </c>
      <c r="F30" s="14">
        <v>35.959236324315306</v>
      </c>
      <c r="G30" s="14">
        <v>37.260774599529014</v>
      </c>
      <c r="H30" s="14">
        <v>36.518471417377086</v>
      </c>
      <c r="I30" s="14">
        <v>34.014525388217614</v>
      </c>
      <c r="J30" s="14">
        <v>35.015837167292105</v>
      </c>
      <c r="K30" s="14">
        <v>34.618614223465642</v>
      </c>
      <c r="L30" s="14">
        <v>34.223517327819074</v>
      </c>
      <c r="M30" s="14">
        <v>33.142884073680662</v>
      </c>
      <c r="N30" s="14">
        <v>33.114049512726979</v>
      </c>
      <c r="O30" s="14">
        <v>32.019573302491878</v>
      </c>
      <c r="P30" s="14">
        <v>32.719195357589015</v>
      </c>
      <c r="Q30" s="14">
        <v>33.962557687390067</v>
      </c>
      <c r="R30" s="14">
        <v>34.223968730185703</v>
      </c>
      <c r="S30" s="14">
        <v>34.837067818190064</v>
      </c>
      <c r="T30" s="14">
        <v>35.121614236867252</v>
      </c>
      <c r="U30" s="14">
        <v>37.154596230862992</v>
      </c>
      <c r="V30" s="14">
        <v>37.530080446732292</v>
      </c>
      <c r="W30" s="14">
        <v>37.444924074638855</v>
      </c>
      <c r="X30" s="14">
        <v>38.094927293228515</v>
      </c>
      <c r="Y30" s="14">
        <v>37.420440669241806</v>
      </c>
      <c r="Z30" s="14">
        <v>37.770111096882509</v>
      </c>
      <c r="AA30" s="14">
        <v>38.490076052680394</v>
      </c>
      <c r="AB30" s="14">
        <v>38.486221215553037</v>
      </c>
      <c r="AC30" s="14">
        <v>37.671358069822702</v>
      </c>
      <c r="AD30" s="14">
        <v>36.879558797367018</v>
      </c>
      <c r="AE30" s="14">
        <v>36.16949152542373</v>
      </c>
      <c r="AF30" s="14">
        <v>36.160052692244363</v>
      </c>
      <c r="AG30" s="14">
        <v>36.034881532548837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11.19792401207232</v>
      </c>
      <c r="D31" s="11" t="s">
        <v>1</v>
      </c>
      <c r="E31" s="11">
        <v>11.634811653367972</v>
      </c>
      <c r="F31" s="11" t="s">
        <v>1</v>
      </c>
      <c r="G31" s="11">
        <v>12.254752589394396</v>
      </c>
      <c r="H31" s="11" t="s">
        <v>1</v>
      </c>
      <c r="I31" s="11">
        <v>12.907631426920856</v>
      </c>
      <c r="J31" s="11" t="s">
        <v>1</v>
      </c>
      <c r="K31" s="11">
        <v>11.572698815271171</v>
      </c>
      <c r="L31" s="11" t="s">
        <v>1</v>
      </c>
      <c r="M31" s="11">
        <v>11.872167237073352</v>
      </c>
      <c r="N31" s="11" t="s">
        <v>1</v>
      </c>
      <c r="O31" s="11">
        <v>13.66456987419245</v>
      </c>
      <c r="P31" s="11" t="s">
        <v>1</v>
      </c>
      <c r="Q31" s="11">
        <v>18.936462364249156</v>
      </c>
      <c r="R31" s="11" t="s">
        <v>1</v>
      </c>
      <c r="S31" s="11">
        <v>18.445427394049371</v>
      </c>
      <c r="T31" s="11" t="s">
        <v>1</v>
      </c>
      <c r="U31" s="11">
        <v>14.211523386464595</v>
      </c>
      <c r="V31" s="11" t="s">
        <v>1</v>
      </c>
      <c r="W31" s="11">
        <v>13.515170088875269</v>
      </c>
      <c r="X31" s="11" t="s">
        <v>1</v>
      </c>
      <c r="Y31" s="11">
        <v>11.51565027384432</v>
      </c>
      <c r="Z31" s="11" t="s">
        <v>1</v>
      </c>
      <c r="AA31" s="11" t="s">
        <v>1</v>
      </c>
      <c r="AB31" s="11" t="s">
        <v>1</v>
      </c>
      <c r="AC31" s="11">
        <v>12.445392403762142</v>
      </c>
      <c r="AD31" s="11" t="s">
        <v>1</v>
      </c>
      <c r="AE31" s="11">
        <v>16.340310600945308</v>
      </c>
      <c r="AF31" s="11" t="s">
        <v>1</v>
      </c>
      <c r="AG31" s="11">
        <v>16.83741496440356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31.125082765797302</v>
      </c>
      <c r="AD32" s="21" t="s">
        <v>1</v>
      </c>
      <c r="AE32" s="21">
        <v>31.538756678418274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25.550306023837649</v>
      </c>
      <c r="Y35" s="11">
        <v>22.301868195869357</v>
      </c>
      <c r="Z35" s="11">
        <v>9.2537313432835813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3.5704839989420791</v>
      </c>
      <c r="AF35" s="11">
        <v>4.8135913166588011</v>
      </c>
      <c r="AG35" s="11">
        <v>7.8498505976095601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47.607052896725435</v>
      </c>
      <c r="X36" s="14" t="s">
        <v>1</v>
      </c>
      <c r="Y36" s="14">
        <v>39.47302383939774</v>
      </c>
      <c r="Z36" s="14">
        <v>42.458960328317374</v>
      </c>
      <c r="AA36" s="14">
        <v>32.151898734177216</v>
      </c>
      <c r="AB36" s="14" t="s">
        <v>1</v>
      </c>
      <c r="AC36" s="14">
        <v>39.465752000831515</v>
      </c>
      <c r="AD36" s="14">
        <v>49.027440083362279</v>
      </c>
      <c r="AE36" s="14">
        <v>59.975807061313979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64.888835976009148</v>
      </c>
      <c r="C39" s="11">
        <v>54.925072648310767</v>
      </c>
      <c r="D39" s="11">
        <v>53.340773588623158</v>
      </c>
      <c r="E39" s="11">
        <v>54.946841132645439</v>
      </c>
      <c r="F39" s="11">
        <v>54.946824848193934</v>
      </c>
      <c r="G39" s="11">
        <v>58.06083050684736</v>
      </c>
      <c r="H39" s="11" t="s">
        <v>1</v>
      </c>
      <c r="I39" s="11">
        <v>49.052632993501383</v>
      </c>
      <c r="J39" s="11">
        <v>59.074617653776805</v>
      </c>
      <c r="K39" s="11">
        <v>51.910017396873045</v>
      </c>
      <c r="L39" s="11" t="s">
        <v>1</v>
      </c>
      <c r="M39" s="11">
        <v>50.295554260255834</v>
      </c>
      <c r="N39" s="11" t="s">
        <v>1</v>
      </c>
      <c r="O39" s="11">
        <v>50.751287170326776</v>
      </c>
      <c r="P39" s="11" t="s">
        <v>1</v>
      </c>
      <c r="Q39" s="11">
        <v>51.067100884439441</v>
      </c>
      <c r="R39" s="11">
        <v>44.996844576543189</v>
      </c>
      <c r="S39" s="11">
        <v>39.867390929710972</v>
      </c>
      <c r="T39" s="11">
        <v>39.867394029086121</v>
      </c>
      <c r="U39" s="11">
        <v>46.842818067041406</v>
      </c>
      <c r="V39" s="11" t="s">
        <v>1</v>
      </c>
      <c r="W39" s="11">
        <v>32.812113210660947</v>
      </c>
      <c r="X39" s="11" t="s">
        <v>1</v>
      </c>
      <c r="Y39" s="11">
        <v>13.077611290673588</v>
      </c>
      <c r="Z39" s="11">
        <v>12.070466050681016</v>
      </c>
      <c r="AA39" s="11">
        <v>9.6463995877882276</v>
      </c>
      <c r="AB39" s="11">
        <v>9.658455450087466</v>
      </c>
      <c r="AC39" s="11">
        <v>8.689517933383522</v>
      </c>
      <c r="AD39" s="11">
        <v>8.0756156205953058</v>
      </c>
      <c r="AE39" s="11">
        <v>9.1529601365123003</v>
      </c>
      <c r="AF39" s="11">
        <v>8.2446206115515306</v>
      </c>
      <c r="AG39" s="11">
        <v>10.593879106530984</v>
      </c>
      <c r="AH39" s="11">
        <v>9.6749881717309076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33.884019420898298</v>
      </c>
      <c r="D48" s="14" t="s">
        <v>1</v>
      </c>
      <c r="E48" s="14">
        <v>32.853100077180343</v>
      </c>
      <c r="F48" s="14" t="s">
        <v>1</v>
      </c>
      <c r="G48" s="14">
        <v>31.756534663370157</v>
      </c>
      <c r="H48" s="14" t="s">
        <v>1</v>
      </c>
      <c r="I48" s="14">
        <v>30.693234238851868</v>
      </c>
      <c r="J48" s="14" t="s">
        <v>1</v>
      </c>
      <c r="K48" s="14">
        <v>28.914004118177822</v>
      </c>
      <c r="L48" s="14" t="s">
        <v>1</v>
      </c>
      <c r="M48" s="14">
        <v>29.937325683743914</v>
      </c>
      <c r="N48" s="14" t="s">
        <v>1</v>
      </c>
      <c r="O48" s="14">
        <v>29.669155917628419</v>
      </c>
      <c r="P48" s="14" t="s">
        <v>1</v>
      </c>
      <c r="Q48" s="14">
        <v>28.471390112198687</v>
      </c>
      <c r="R48" s="14" t="s">
        <v>1</v>
      </c>
      <c r="S48" s="14">
        <v>28.024518049689597</v>
      </c>
      <c r="T48" s="14" t="s">
        <v>1</v>
      </c>
      <c r="U48" s="14">
        <v>27.988728137794439</v>
      </c>
      <c r="V48" s="14" t="s">
        <v>1</v>
      </c>
      <c r="W48" s="14">
        <v>28.723529995792223</v>
      </c>
      <c r="X48" s="14" t="s">
        <v>1</v>
      </c>
      <c r="Y48" s="14">
        <v>28.413902800765211</v>
      </c>
      <c r="Z48" s="14" t="s">
        <v>1</v>
      </c>
      <c r="AA48" s="14">
        <v>27.98904202774245</v>
      </c>
      <c r="AB48" s="14">
        <v>25.435175003630778</v>
      </c>
      <c r="AC48" s="14">
        <v>24.334386421359106</v>
      </c>
      <c r="AD48" s="14">
        <v>24.391862703868679</v>
      </c>
      <c r="AE48" s="14">
        <v>23.250677559345331</v>
      </c>
      <c r="AF48" s="14">
        <v>22.921945284682614</v>
      </c>
      <c r="AG48" s="14">
        <v>24.510904876639696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20.448136574956184</v>
      </c>
      <c r="AB51" s="11">
        <v>22.131552917903065</v>
      </c>
      <c r="AC51" s="11">
        <v>20.456773181729069</v>
      </c>
      <c r="AD51" s="11">
        <v>18.990251977193303</v>
      </c>
      <c r="AE51" s="11">
        <v>15.948378873576036</v>
      </c>
      <c r="AF51" s="11">
        <v>16.844331641285955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28.71534450504538</v>
      </c>
      <c r="V54" s="14">
        <v>37.597886562461305</v>
      </c>
      <c r="W54" s="14">
        <v>37.379216064127782</v>
      </c>
      <c r="X54" s="14">
        <v>36.026692191291481</v>
      </c>
      <c r="Y54" s="14">
        <v>34.845108003642757</v>
      </c>
      <c r="Z54" s="14">
        <v>35.871273971205561</v>
      </c>
      <c r="AA54" s="14">
        <v>40.148119715050171</v>
      </c>
      <c r="AB54" s="14">
        <v>41.770965876229027</v>
      </c>
      <c r="AC54" s="14">
        <v>41.360878985746844</v>
      </c>
      <c r="AD54" s="14">
        <v>43.265458302669344</v>
      </c>
      <c r="AE54" s="14">
        <v>40.668785045034426</v>
      </c>
      <c r="AF54" s="14">
        <v>44.818903705882931</v>
      </c>
      <c r="AG54" s="14">
        <v>45.222301393412948</v>
      </c>
      <c r="AH54" s="14">
        <v>47.92297834360506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13.178294573643413</v>
      </c>
      <c r="E55" s="11" t="s">
        <v>1</v>
      </c>
      <c r="F55" s="11" t="s">
        <v>1</v>
      </c>
      <c r="G55" s="11" t="s">
        <v>1</v>
      </c>
      <c r="H55" s="11">
        <v>9.2936802973977688</v>
      </c>
      <c r="I55" s="11" t="s">
        <v>1</v>
      </c>
      <c r="J55" s="11" t="s">
        <v>1</v>
      </c>
      <c r="K55" s="11" t="s">
        <v>1</v>
      </c>
      <c r="L55" s="11">
        <v>5.6565656565656566</v>
      </c>
      <c r="M55" s="11" t="s">
        <v>1</v>
      </c>
      <c r="N55" s="11" t="s">
        <v>1</v>
      </c>
      <c r="O55" s="11" t="s">
        <v>1</v>
      </c>
      <c r="P55" s="11">
        <v>4.7058823529411766</v>
      </c>
      <c r="Q55" s="11" t="s">
        <v>1</v>
      </c>
      <c r="R55" s="11" t="s">
        <v>1</v>
      </c>
      <c r="S55" s="11" t="s">
        <v>1</v>
      </c>
      <c r="T55" s="11">
        <v>3.2232070910555999</v>
      </c>
      <c r="U55" s="11" t="s">
        <v>1</v>
      </c>
      <c r="V55" s="11" t="s">
        <v>1</v>
      </c>
      <c r="W55" s="11" t="s">
        <v>1</v>
      </c>
      <c r="X55" s="11">
        <v>2.9625965223764319</v>
      </c>
      <c r="Y55" s="11" t="s">
        <v>1</v>
      </c>
      <c r="Z55" s="11" t="s">
        <v>1</v>
      </c>
      <c r="AA55" s="11">
        <v>3.2848387990782046</v>
      </c>
      <c r="AB55" s="11" t="s">
        <v>1</v>
      </c>
      <c r="AC55" s="11">
        <v>2.9547348357377889</v>
      </c>
      <c r="AD55" s="11" t="s">
        <v>1</v>
      </c>
      <c r="AE55" s="11">
        <v>3.1888493963140689</v>
      </c>
      <c r="AF55" s="11" t="s">
        <v>1</v>
      </c>
      <c r="AG55" s="11">
        <v>3.2317117768936781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13.721185510428102</v>
      </c>
      <c r="C57" s="11">
        <v>10.972996142306043</v>
      </c>
      <c r="D57" s="11">
        <v>12.197257076159907</v>
      </c>
      <c r="E57" s="11">
        <v>13.973417278768801</v>
      </c>
      <c r="F57" s="11">
        <v>12.439399314177605</v>
      </c>
      <c r="G57" s="11">
        <v>10.206521739130434</v>
      </c>
      <c r="H57" s="11">
        <v>17.121292372881356</v>
      </c>
      <c r="I57" s="11">
        <v>15.970335367854563</v>
      </c>
      <c r="J57" s="11">
        <v>12.536078022096664</v>
      </c>
      <c r="K57" s="11">
        <v>12.587247790151121</v>
      </c>
      <c r="L57" s="11">
        <v>10.417661836227058</v>
      </c>
      <c r="M57" s="11">
        <v>13.606744272673474</v>
      </c>
      <c r="N57" s="11">
        <v>12.051402265210026</v>
      </c>
      <c r="O57" s="11">
        <v>14.928193228107734</v>
      </c>
      <c r="P57" s="11">
        <v>12.884021389959614</v>
      </c>
      <c r="Q57" s="11">
        <v>21.417728628372775</v>
      </c>
      <c r="R57" s="11">
        <v>22.432568723515519</v>
      </c>
      <c r="S57" s="11">
        <v>21.411221831194695</v>
      </c>
      <c r="T57" s="11">
        <v>35.231995405005037</v>
      </c>
      <c r="U57" s="11">
        <v>35.600684742698938</v>
      </c>
      <c r="V57" s="11">
        <v>35.932218461793767</v>
      </c>
      <c r="W57" s="11">
        <v>37.639933707828312</v>
      </c>
      <c r="X57" s="11">
        <v>37.900294653469217</v>
      </c>
      <c r="Y57" s="11">
        <v>37.824255885278497</v>
      </c>
      <c r="Z57" s="11">
        <v>35.287041034613729</v>
      </c>
      <c r="AA57" s="11">
        <v>25.427005539413972</v>
      </c>
      <c r="AB57" s="11">
        <v>22.625081861586054</v>
      </c>
      <c r="AC57" s="11">
        <v>22.962109867576771</v>
      </c>
      <c r="AD57" s="11">
        <v>22.612709741925848</v>
      </c>
      <c r="AE57" s="11">
        <v>16.801696027151376</v>
      </c>
      <c r="AF57" s="11">
        <v>17.03243882067785</v>
      </c>
      <c r="AG57" s="11">
        <v>15.491771828294482</v>
      </c>
      <c r="AH57" s="11" t="s">
        <v>1</v>
      </c>
    </row>
    <row r="58" spans="1:34" s="5" customFormat="1" x14ac:dyDescent="0.25">
      <c r="A58" s="12" t="s">
        <v>53</v>
      </c>
      <c r="B58" s="13">
        <v>30.924448615673395</v>
      </c>
      <c r="C58" s="14">
        <v>34.204331450094159</v>
      </c>
      <c r="D58" s="14">
        <v>37.664783427495294</v>
      </c>
      <c r="E58" s="14">
        <v>38.552880075542966</v>
      </c>
      <c r="F58" s="14">
        <v>38.89657944092167</v>
      </c>
      <c r="G58" s="14">
        <v>39.029787603323712</v>
      </c>
      <c r="H58" s="14">
        <v>39.72796638283755</v>
      </c>
      <c r="I58" s="14">
        <v>37.13771337126601</v>
      </c>
      <c r="J58" s="14">
        <v>34.89339259579549</v>
      </c>
      <c r="K58" s="14">
        <v>32.144388721937133</v>
      </c>
      <c r="L58" s="14">
        <v>34.953323375653476</v>
      </c>
      <c r="M58" s="14">
        <v>28.059871163319439</v>
      </c>
      <c r="N58" s="14">
        <v>25.93359501602507</v>
      </c>
      <c r="O58" s="14">
        <v>27.485991072276573</v>
      </c>
      <c r="P58" s="14">
        <v>27.0847711927982</v>
      </c>
      <c r="Q58" s="14">
        <v>26.846488817486158</v>
      </c>
      <c r="R58" s="14">
        <v>26.096423017107313</v>
      </c>
      <c r="S58" s="14">
        <v>25.004544290760084</v>
      </c>
      <c r="T58" s="14">
        <v>25.186244406690069</v>
      </c>
      <c r="U58" s="14">
        <v>23.540310703596369</v>
      </c>
      <c r="V58" s="14">
        <v>24.502840091129237</v>
      </c>
      <c r="W58" s="14">
        <v>23.13587680055651</v>
      </c>
      <c r="X58" s="14">
        <v>21.915596993724009</v>
      </c>
      <c r="Y58" s="14">
        <v>21.248587906534276</v>
      </c>
      <c r="Z58" s="14">
        <v>19.460543143874364</v>
      </c>
      <c r="AA58" s="14">
        <v>20.580101026262252</v>
      </c>
      <c r="AB58" s="14">
        <v>21.541449735084875</v>
      </c>
      <c r="AC58" s="14">
        <v>21.014468724784738</v>
      </c>
      <c r="AD58" s="14">
        <v>22.080703687915243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442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24.67</v>
      </c>
      <c r="M5" s="23" t="s">
        <v>1</v>
      </c>
      <c r="N5" s="23" t="s">
        <v>1</v>
      </c>
      <c r="O5" s="23" t="s">
        <v>1</v>
      </c>
      <c r="P5" s="23">
        <v>27.012</v>
      </c>
      <c r="Q5" s="23">
        <v>26.117000000000001</v>
      </c>
      <c r="R5" s="23">
        <v>34.476999999999997</v>
      </c>
      <c r="S5" s="23">
        <v>31.283000000000001</v>
      </c>
      <c r="T5" s="23">
        <v>36.131</v>
      </c>
      <c r="U5" s="23">
        <v>38.557000000000002</v>
      </c>
      <c r="V5" s="23">
        <v>41.868000000000002</v>
      </c>
      <c r="W5" s="23">
        <v>47.326999999999998</v>
      </c>
      <c r="X5" s="23">
        <v>51.505000000000003</v>
      </c>
      <c r="Y5" s="23">
        <v>56.564999999999998</v>
      </c>
      <c r="Z5" s="23">
        <v>67.971999999999994</v>
      </c>
      <c r="AA5" s="23">
        <v>76.700999999999993</v>
      </c>
      <c r="AB5" s="23">
        <v>87.29</v>
      </c>
      <c r="AC5" s="23">
        <v>99.924000000000007</v>
      </c>
      <c r="AD5" s="23">
        <v>108.654</v>
      </c>
      <c r="AE5" s="23">
        <v>124.943</v>
      </c>
      <c r="AF5" s="23">
        <v>129.22499999999999</v>
      </c>
      <c r="AG5" s="23">
        <v>137.178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2.9409960118621536</v>
      </c>
      <c r="V6" s="25">
        <v>2.2671029757643932</v>
      </c>
      <c r="W6" s="25">
        <v>2.8740157480314963</v>
      </c>
      <c r="X6" s="25">
        <v>2.2400040903977914</v>
      </c>
      <c r="Y6" s="25">
        <v>4.493813273340832</v>
      </c>
      <c r="Z6" s="25">
        <v>7.6592698639942736</v>
      </c>
      <c r="AA6" s="25">
        <v>8.1593209939666629</v>
      </c>
      <c r="AB6" s="25">
        <v>4.1011350853870541</v>
      </c>
      <c r="AC6" s="25">
        <v>4.0898864914612947</v>
      </c>
      <c r="AD6" s="25">
        <v>3.8500869209530628</v>
      </c>
      <c r="AE6" s="25">
        <v>10.583392984967789</v>
      </c>
      <c r="AF6" s="25">
        <v>9.0310870232130078</v>
      </c>
      <c r="AG6" s="25">
        <v>8.9584824624194717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9.7920118130087168</v>
      </c>
      <c r="T7" s="27">
        <v>11.308746893289506</v>
      </c>
      <c r="U7" s="27">
        <v>13.353546434651031</v>
      </c>
      <c r="V7" s="27">
        <v>16.980105995886728</v>
      </c>
      <c r="W7" s="27">
        <v>42.379259861732415</v>
      </c>
      <c r="X7" s="27">
        <v>87.066682571871638</v>
      </c>
      <c r="Y7" s="27">
        <v>109.75103926096997</v>
      </c>
      <c r="Z7" s="27">
        <v>140.64606333527018</v>
      </c>
      <c r="AA7" s="27">
        <v>169.51336192675683</v>
      </c>
      <c r="AB7" s="27">
        <v>40.741399718872536</v>
      </c>
      <c r="AC7" s="27">
        <v>67.5880878219251</v>
      </c>
      <c r="AD7" s="27">
        <v>67.623815650953333</v>
      </c>
      <c r="AE7" s="27">
        <v>79.651266069341631</v>
      </c>
      <c r="AF7" s="27">
        <v>63.876053676053679</v>
      </c>
      <c r="AG7" s="27">
        <v>72.556318252730108</v>
      </c>
      <c r="AH7" s="27">
        <v>83.341243995766519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16.881147595979655</v>
      </c>
      <c r="N8" s="25">
        <v>16.992127043940517</v>
      </c>
      <c r="O8" s="25">
        <v>17.743954136218662</v>
      </c>
      <c r="P8" s="25">
        <v>20.087635586499818</v>
      </c>
      <c r="Q8" s="25">
        <v>19.756300491156498</v>
      </c>
      <c r="R8" s="25">
        <v>23.568795162955315</v>
      </c>
      <c r="S8" s="25">
        <v>11.046090247765282</v>
      </c>
      <c r="T8" s="25" t="s">
        <v>1</v>
      </c>
      <c r="U8" s="25">
        <v>3.6394402514034003</v>
      </c>
      <c r="V8" s="25">
        <v>4.3774253756394934</v>
      </c>
      <c r="W8" s="25">
        <v>3.1406866561082327</v>
      </c>
      <c r="X8" s="25">
        <v>3.1839004796001986</v>
      </c>
      <c r="Y8" s="25">
        <v>5.3634401104868656</v>
      </c>
      <c r="Z8" s="25">
        <v>5.902237484573698</v>
      </c>
      <c r="AA8" s="25">
        <v>5.2287932213388393</v>
      </c>
      <c r="AB8" s="25">
        <v>6.8500510395959813</v>
      </c>
      <c r="AC8" s="25">
        <v>10.620278009302826</v>
      </c>
      <c r="AD8" s="25">
        <v>10.733644609026996</v>
      </c>
      <c r="AE8" s="25">
        <v>12.992057432930178</v>
      </c>
      <c r="AF8" s="25">
        <v>15.561696761557242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0.78</v>
      </c>
      <c r="P9" s="23">
        <v>0.97199999999999998</v>
      </c>
      <c r="Q9" s="23">
        <v>0.97199999999999998</v>
      </c>
      <c r="R9" s="23">
        <v>7.0620000000000003</v>
      </c>
      <c r="S9" s="23">
        <v>0.85</v>
      </c>
      <c r="T9" s="23">
        <v>1.528</v>
      </c>
      <c r="U9" s="23">
        <v>2.16</v>
      </c>
      <c r="V9" s="23">
        <v>3.1739999999999999</v>
      </c>
      <c r="W9" s="23">
        <v>3.657</v>
      </c>
      <c r="X9" s="23">
        <v>5.2210000000000001</v>
      </c>
      <c r="Y9" s="23">
        <v>2.9159999999999999</v>
      </c>
      <c r="Z9" s="23">
        <v>2.9159999999999999</v>
      </c>
      <c r="AA9" s="23">
        <v>4.88</v>
      </c>
      <c r="AB9" s="23">
        <v>2.57</v>
      </c>
      <c r="AC9" s="23">
        <v>3.49</v>
      </c>
      <c r="AD9" s="23">
        <v>4.41</v>
      </c>
      <c r="AE9" s="23">
        <v>4.1399999999999997</v>
      </c>
      <c r="AF9" s="23">
        <v>4.51</v>
      </c>
      <c r="AG9" s="23">
        <v>4.8170000000000002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18.899999999999999</v>
      </c>
      <c r="M10" s="25">
        <v>19.5</v>
      </c>
      <c r="N10" s="25">
        <v>25.8</v>
      </c>
      <c r="O10" s="25">
        <v>31.6</v>
      </c>
      <c r="P10" s="25">
        <v>29.3</v>
      </c>
      <c r="Q10" s="25">
        <v>31.4</v>
      </c>
      <c r="R10" s="25">
        <v>32.783999999999999</v>
      </c>
      <c r="S10" s="25">
        <v>29.381</v>
      </c>
      <c r="T10" s="25">
        <v>37.334000000000003</v>
      </c>
      <c r="U10" s="25">
        <v>37.485999999999997</v>
      </c>
      <c r="V10" s="25">
        <v>48.511000000000003</v>
      </c>
      <c r="W10" s="25">
        <v>53.392000000000003</v>
      </c>
      <c r="X10" s="25">
        <v>49.222000000000001</v>
      </c>
      <c r="Y10" s="25">
        <v>56</v>
      </c>
      <c r="Z10" s="25">
        <v>47.2</v>
      </c>
      <c r="AA10" s="25">
        <v>45</v>
      </c>
      <c r="AB10" s="25">
        <v>49.7</v>
      </c>
      <c r="AC10" s="25">
        <v>53.2</v>
      </c>
      <c r="AD10" s="25">
        <v>58.7</v>
      </c>
      <c r="AE10" s="25">
        <v>62.1</v>
      </c>
      <c r="AF10" s="25">
        <v>55.7</v>
      </c>
      <c r="AG10" s="25">
        <v>59.533999999999999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84.6</v>
      </c>
      <c r="N11" s="23">
        <v>100.8</v>
      </c>
      <c r="O11" s="23">
        <v>94.7</v>
      </c>
      <c r="P11" s="23">
        <v>101.995</v>
      </c>
      <c r="Q11" s="23">
        <v>119.41200000000001</v>
      </c>
      <c r="R11" s="23">
        <v>121.902</v>
      </c>
      <c r="S11" s="23">
        <v>121.04600000000001</v>
      </c>
      <c r="T11" s="23">
        <v>141.55000000000001</v>
      </c>
      <c r="U11" s="23">
        <v>141.05099999999999</v>
      </c>
      <c r="V11" s="23">
        <v>165.989</v>
      </c>
      <c r="W11" s="23">
        <v>187.923</v>
      </c>
      <c r="X11" s="23">
        <v>183.68799999999999</v>
      </c>
      <c r="Y11" s="23">
        <v>190.821</v>
      </c>
      <c r="Z11" s="23">
        <v>223.46199999999999</v>
      </c>
      <c r="AA11" s="23" t="s">
        <v>1</v>
      </c>
      <c r="AB11" s="23">
        <v>218.61799999999999</v>
      </c>
      <c r="AC11" s="23">
        <v>210.298</v>
      </c>
      <c r="AD11" s="23">
        <v>267.17</v>
      </c>
      <c r="AE11" s="23">
        <v>273.81</v>
      </c>
      <c r="AF11" s="23">
        <v>259.32600000000002</v>
      </c>
      <c r="AG11" s="23">
        <v>264.16500000000002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0.22600000000000001</v>
      </c>
      <c r="R12" s="25">
        <v>0.66400000000000003</v>
      </c>
      <c r="S12" s="25">
        <v>0.86299999999999999</v>
      </c>
      <c r="T12" s="25">
        <v>0.49099999999999999</v>
      </c>
      <c r="U12" s="25">
        <v>0.53100000000000003</v>
      </c>
      <c r="V12" s="25">
        <v>0.71599999999999997</v>
      </c>
      <c r="W12" s="25">
        <v>0.875</v>
      </c>
      <c r="X12" s="25">
        <v>1.3540000000000001</v>
      </c>
      <c r="Y12" s="25">
        <v>1.74</v>
      </c>
      <c r="Z12" s="25">
        <v>1.3169999999999999</v>
      </c>
      <c r="AA12" s="25">
        <v>2.85</v>
      </c>
      <c r="AB12" s="25">
        <v>4.5229999999999997</v>
      </c>
      <c r="AC12" s="25">
        <v>5.3979999999999997</v>
      </c>
      <c r="AD12" s="25">
        <v>7.415</v>
      </c>
      <c r="AE12" s="25">
        <v>12.308999999999999</v>
      </c>
      <c r="AF12" s="25">
        <v>10.919</v>
      </c>
      <c r="AG12" s="25" t="s">
        <v>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2.7</v>
      </c>
      <c r="M13" s="23">
        <v>2.0099999999999998</v>
      </c>
      <c r="N13" s="23">
        <v>2.4</v>
      </c>
      <c r="O13" s="23">
        <v>1.8</v>
      </c>
      <c r="P13" s="23">
        <v>3.2</v>
      </c>
      <c r="Q13" s="23">
        <v>4.0999999999999996</v>
      </c>
      <c r="R13" s="23">
        <v>9</v>
      </c>
      <c r="S13" s="23">
        <v>9</v>
      </c>
      <c r="T13" s="23">
        <v>6.8</v>
      </c>
      <c r="U13" s="23">
        <v>3.9</v>
      </c>
      <c r="V13" s="23">
        <v>4.3</v>
      </c>
      <c r="W13" s="23">
        <v>5.5</v>
      </c>
      <c r="X13" s="23">
        <v>5.5</v>
      </c>
      <c r="Y13" s="23">
        <v>4.4000000000000004</v>
      </c>
      <c r="Z13" s="23">
        <v>3</v>
      </c>
      <c r="AA13" s="23">
        <v>4</v>
      </c>
      <c r="AB13" s="23" t="s">
        <v>1</v>
      </c>
      <c r="AC13" s="23">
        <v>5.234</v>
      </c>
      <c r="AD13" s="23" t="s">
        <v>1</v>
      </c>
      <c r="AE13" s="23">
        <v>12.195</v>
      </c>
      <c r="AF13" s="23" t="s">
        <v>1</v>
      </c>
      <c r="AG13" s="23">
        <v>14.446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>
        <v>71.7</v>
      </c>
      <c r="N14" s="25" t="s">
        <v>1</v>
      </c>
      <c r="O14" s="25">
        <v>73</v>
      </c>
      <c r="P14" s="25" t="s">
        <v>1</v>
      </c>
      <c r="Q14" s="25">
        <v>84.7</v>
      </c>
      <c r="R14" s="25">
        <v>82.9</v>
      </c>
      <c r="S14" s="25">
        <v>120</v>
      </c>
      <c r="T14" s="25">
        <v>122.9</v>
      </c>
      <c r="U14" s="25">
        <v>174.7</v>
      </c>
      <c r="V14" s="25">
        <v>123.3</v>
      </c>
      <c r="W14" s="25">
        <v>61.4</v>
      </c>
      <c r="X14" s="25">
        <v>75.5</v>
      </c>
      <c r="Y14" s="25">
        <v>100.2</v>
      </c>
      <c r="Z14" s="25">
        <v>90.331999999999994</v>
      </c>
      <c r="AA14" s="25">
        <v>91.7</v>
      </c>
      <c r="AB14" s="25">
        <v>67.87</v>
      </c>
      <c r="AC14" s="25">
        <v>103.58</v>
      </c>
      <c r="AD14" s="25">
        <v>101.351</v>
      </c>
      <c r="AE14" s="25">
        <v>116.52</v>
      </c>
      <c r="AF14" s="25">
        <v>127.22199999999999</v>
      </c>
      <c r="AG14" s="25">
        <v>136.93899999999999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0.57899999999999996</v>
      </c>
      <c r="N15" s="23">
        <v>0.68300000000000005</v>
      </c>
      <c r="O15" s="23">
        <v>0.65400000000000003</v>
      </c>
      <c r="P15" s="23">
        <v>0.53300000000000003</v>
      </c>
      <c r="Q15" s="23">
        <v>0.90700000000000003</v>
      </c>
      <c r="R15" s="23">
        <v>1.01</v>
      </c>
      <c r="S15" s="23">
        <v>0.76600000000000001</v>
      </c>
      <c r="T15" s="23">
        <v>1.1950000000000001</v>
      </c>
      <c r="U15" s="23">
        <v>0.53300000000000003</v>
      </c>
      <c r="V15" s="23">
        <v>1.1990000000000001</v>
      </c>
      <c r="W15" s="23">
        <v>0.85299999999999998</v>
      </c>
      <c r="X15" s="23">
        <v>1.3939999999999999</v>
      </c>
      <c r="Y15" s="23">
        <v>0.36099999999999999</v>
      </c>
      <c r="Z15" s="23">
        <v>1.708</v>
      </c>
      <c r="AA15" s="23">
        <v>0.45800000000000002</v>
      </c>
      <c r="AB15" s="23">
        <v>0.31</v>
      </c>
      <c r="AC15" s="23">
        <v>0.56499999999999995</v>
      </c>
      <c r="AD15" s="23">
        <v>0.71</v>
      </c>
      <c r="AE15" s="23">
        <v>0.876</v>
      </c>
      <c r="AF15" s="23">
        <v>1.149</v>
      </c>
      <c r="AG15" s="23">
        <v>0.86799999999999999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1.651</v>
      </c>
      <c r="Q16" s="25">
        <v>3.07</v>
      </c>
      <c r="R16" s="25">
        <v>8.4860000000000007</v>
      </c>
      <c r="S16" s="25">
        <v>14.887</v>
      </c>
      <c r="T16" s="25">
        <v>9.9629999999999992</v>
      </c>
      <c r="U16" s="25">
        <v>9.5579999999999998</v>
      </c>
      <c r="V16" s="25">
        <v>5.59</v>
      </c>
      <c r="W16" s="25">
        <v>18.652000000000001</v>
      </c>
      <c r="X16" s="25">
        <v>15.263</v>
      </c>
      <c r="Y16" s="25">
        <v>26.818999999999999</v>
      </c>
      <c r="Z16" s="25">
        <v>20.135999999999999</v>
      </c>
      <c r="AA16" s="25">
        <v>16.55</v>
      </c>
      <c r="AB16" s="25">
        <v>32.582000000000001</v>
      </c>
      <c r="AC16" s="25">
        <v>45.768999999999998</v>
      </c>
      <c r="AD16" s="25">
        <v>23.491</v>
      </c>
      <c r="AE16" s="25">
        <v>32.558</v>
      </c>
      <c r="AF16" s="25">
        <v>31.728999999999999</v>
      </c>
      <c r="AG16" s="25">
        <v>25.745999999999999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15.61</v>
      </c>
      <c r="Y17" s="23">
        <v>19</v>
      </c>
      <c r="Z17" s="23">
        <v>16</v>
      </c>
      <c r="AA17" s="23">
        <v>12.9</v>
      </c>
      <c r="AB17" s="23">
        <v>6.4</v>
      </c>
      <c r="AC17" s="23">
        <v>10.8</v>
      </c>
      <c r="AD17" s="23">
        <v>16.2</v>
      </c>
      <c r="AE17" s="23">
        <v>13.6</v>
      </c>
      <c r="AF17" s="23">
        <v>12</v>
      </c>
      <c r="AG17" s="23">
        <v>17.724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4.7279999999999998</v>
      </c>
      <c r="W18" s="25">
        <v>5.4119999999999999</v>
      </c>
      <c r="X18" s="25">
        <v>7.0789999999999997</v>
      </c>
      <c r="Y18" s="25">
        <v>3.7989999999999999</v>
      </c>
      <c r="Z18" s="25">
        <v>4</v>
      </c>
      <c r="AA18" s="25">
        <v>2.6</v>
      </c>
      <c r="AB18" s="25" t="s">
        <v>1</v>
      </c>
      <c r="AC18" s="25">
        <v>3.5</v>
      </c>
      <c r="AD18" s="25" t="s">
        <v>1</v>
      </c>
      <c r="AE18" s="25">
        <v>4.5</v>
      </c>
      <c r="AF18" s="25" t="s">
        <v>1</v>
      </c>
      <c r="AG18" s="25">
        <v>5.3860000000000001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12.41358399029715</v>
      </c>
      <c r="V19" s="23">
        <v>13.874328444896181</v>
      </c>
      <c r="W19" s="23">
        <v>14.657980456026058</v>
      </c>
      <c r="X19" s="23">
        <v>16.271737251512533</v>
      </c>
      <c r="Y19" s="23">
        <v>22.830531882642234</v>
      </c>
      <c r="Z19" s="23">
        <v>19.014285251530563</v>
      </c>
      <c r="AA19" s="23">
        <v>26.616774193548391</v>
      </c>
      <c r="AB19" s="23">
        <v>14.376123811970203</v>
      </c>
      <c r="AC19" s="23">
        <v>16.848539732850348</v>
      </c>
      <c r="AD19" s="23">
        <v>17.345166044717615</v>
      </c>
      <c r="AE19" s="23">
        <v>19.068552105748537</v>
      </c>
      <c r="AF19" s="23">
        <v>17.524839857651248</v>
      </c>
      <c r="AG19" s="23">
        <v>11.401397411580945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0.01</v>
      </c>
      <c r="Q20" s="25">
        <v>0.14199999999999999</v>
      </c>
      <c r="R20" s="25">
        <v>0.374</v>
      </c>
      <c r="S20" s="25">
        <v>0.28699999999999998</v>
      </c>
      <c r="T20" s="25">
        <v>0.26400000000000001</v>
      </c>
      <c r="U20" s="25">
        <v>0.38500000000000001</v>
      </c>
      <c r="V20" s="25">
        <v>0.28699999999999998</v>
      </c>
      <c r="W20" s="25">
        <v>0.89500000000000002</v>
      </c>
      <c r="X20" s="25">
        <v>3.2469999999999999</v>
      </c>
      <c r="Y20" s="25">
        <v>4.806</v>
      </c>
      <c r="Z20" s="25">
        <v>5.1689999999999996</v>
      </c>
      <c r="AA20" s="25">
        <v>9.157</v>
      </c>
      <c r="AB20" s="25" t="s">
        <v>54</v>
      </c>
      <c r="AC20" s="25" t="s">
        <v>54</v>
      </c>
      <c r="AD20" s="25">
        <v>2.1000000000000001E-2</v>
      </c>
      <c r="AE20" s="25" t="s">
        <v>54</v>
      </c>
      <c r="AF20" s="25" t="s">
        <v>54</v>
      </c>
      <c r="AG20" s="25">
        <v>4.7E-2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395.22199999999998</v>
      </c>
      <c r="Z21" s="23">
        <v>402.14299999999997</v>
      </c>
      <c r="AA21" s="23">
        <v>409.05599999999998</v>
      </c>
      <c r="AB21" s="23">
        <v>413.65600000000001</v>
      </c>
      <c r="AC21" s="23">
        <v>401.53100000000001</v>
      </c>
      <c r="AD21" s="23">
        <v>416.53100000000001</v>
      </c>
      <c r="AE21" s="23">
        <v>450.9</v>
      </c>
      <c r="AF21" s="23">
        <v>478.20100000000002</v>
      </c>
      <c r="AG21" s="23">
        <v>574.35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43.563000000000002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108.182</v>
      </c>
      <c r="X22" s="25">
        <v>118.48399999999999</v>
      </c>
      <c r="Y22" s="25">
        <v>71</v>
      </c>
      <c r="Z22" s="25">
        <v>82</v>
      </c>
      <c r="AA22" s="25">
        <v>73</v>
      </c>
      <c r="AB22" s="25">
        <v>76</v>
      </c>
      <c r="AC22" s="25">
        <v>79</v>
      </c>
      <c r="AD22" s="25">
        <v>78</v>
      </c>
      <c r="AE22" s="25">
        <v>76</v>
      </c>
      <c r="AF22" s="25">
        <v>79</v>
      </c>
      <c r="AG22" s="25">
        <v>61.816000000000003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7.2846995385492823</v>
      </c>
      <c r="O23" s="23">
        <v>13.819438130739156</v>
      </c>
      <c r="P23" s="23">
        <v>15.883184589555539</v>
      </c>
      <c r="Q23" s="23">
        <v>33.407904548844151</v>
      </c>
      <c r="R23" s="23">
        <v>27.464770656331012</v>
      </c>
      <c r="S23" s="23">
        <v>33.802891349737031</v>
      </c>
      <c r="T23" s="23">
        <v>35.534295720509093</v>
      </c>
      <c r="U23" s="23">
        <v>29.993529901099919</v>
      </c>
      <c r="V23" s="23">
        <v>72.696322627481408</v>
      </c>
      <c r="W23" s="23">
        <v>117.91972042906373</v>
      </c>
      <c r="X23" s="23">
        <v>114.03445886204506</v>
      </c>
      <c r="Y23" s="23" t="s">
        <v>1</v>
      </c>
      <c r="Z23" s="23">
        <v>125.70800372822215</v>
      </c>
      <c r="AA23" s="23">
        <v>211.94522119452211</v>
      </c>
      <c r="AB23" s="23">
        <v>6.004767143381005</v>
      </c>
      <c r="AC23" s="23">
        <v>7.0237256283767913</v>
      </c>
      <c r="AD23" s="23">
        <v>11.338730493957527</v>
      </c>
      <c r="AE23" s="23">
        <v>7.0269452717795984</v>
      </c>
      <c r="AF23" s="23">
        <v>12.208867882061671</v>
      </c>
      <c r="AG23" s="23">
        <v>18.898186278804872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6.25</v>
      </c>
      <c r="M24" s="25">
        <v>6.3</v>
      </c>
      <c r="N24" s="25">
        <v>5.9980000000000002</v>
      </c>
      <c r="O24" s="25">
        <v>5.6749999999999998</v>
      </c>
      <c r="P24" s="25">
        <v>7.7160000000000002</v>
      </c>
      <c r="Q24" s="25">
        <v>9.7560000000000002</v>
      </c>
      <c r="R24" s="25">
        <v>8.8089999999999993</v>
      </c>
      <c r="S24" s="25">
        <v>7.8620000000000001</v>
      </c>
      <c r="T24" s="25">
        <v>4.7750000000000004</v>
      </c>
      <c r="U24" s="25">
        <v>16.302</v>
      </c>
      <c r="V24" s="25">
        <v>17.82</v>
      </c>
      <c r="W24" s="25">
        <v>18.074999999999999</v>
      </c>
      <c r="X24" s="25">
        <v>9.3409999999999993</v>
      </c>
      <c r="Y24" s="25">
        <v>15.51</v>
      </c>
      <c r="Z24" s="25">
        <v>12.691000000000001</v>
      </c>
      <c r="AA24" s="25">
        <v>20.649000000000001</v>
      </c>
      <c r="AB24" s="25">
        <v>13.712</v>
      </c>
      <c r="AC24" s="25">
        <v>12.489000000000001</v>
      </c>
      <c r="AD24" s="25">
        <v>16.193999999999999</v>
      </c>
      <c r="AE24" s="25">
        <v>12.911</v>
      </c>
      <c r="AF24" s="25">
        <v>12.957000000000001</v>
      </c>
      <c r="AG24" s="25">
        <v>16.806000000000001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4.157</v>
      </c>
      <c r="K25" s="23" t="s">
        <v>1</v>
      </c>
      <c r="L25" s="23" t="s">
        <v>1</v>
      </c>
      <c r="M25" s="23" t="s">
        <v>1</v>
      </c>
      <c r="N25" s="23">
        <v>7.7539999999999996</v>
      </c>
      <c r="O25" s="23" t="s">
        <v>1</v>
      </c>
      <c r="P25" s="23">
        <v>10.25</v>
      </c>
      <c r="Q25" s="23" t="s">
        <v>1</v>
      </c>
      <c r="R25" s="23">
        <v>16.797999999999998</v>
      </c>
      <c r="S25" s="23">
        <v>14.042999999999999</v>
      </c>
      <c r="T25" s="23" t="s">
        <v>1</v>
      </c>
      <c r="U25" s="23">
        <v>16.48</v>
      </c>
      <c r="V25" s="23" t="s">
        <v>1</v>
      </c>
      <c r="W25" s="23">
        <v>17.036000000000001</v>
      </c>
      <c r="X25" s="23" t="s">
        <v>1</v>
      </c>
      <c r="Y25" s="23">
        <v>22.849</v>
      </c>
      <c r="Z25" s="23" t="s">
        <v>1</v>
      </c>
      <c r="AA25" s="23">
        <v>21.829000000000001</v>
      </c>
      <c r="AB25" s="23" t="s">
        <v>1</v>
      </c>
      <c r="AC25" s="23">
        <v>50.396999999999998</v>
      </c>
      <c r="AD25" s="23" t="s">
        <v>1</v>
      </c>
      <c r="AE25" s="23">
        <v>62.052</v>
      </c>
      <c r="AF25" s="23" t="s">
        <v>1</v>
      </c>
      <c r="AG25" s="23">
        <v>67.980999999999995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1.5922609529900864</v>
      </c>
      <c r="O26" s="25">
        <v>1.4747942797795</v>
      </c>
      <c r="P26" s="25">
        <v>1.8536163910145642</v>
      </c>
      <c r="Q26" s="25">
        <v>2.5927255654671493</v>
      </c>
      <c r="R26" s="25">
        <v>3.1839582506097912</v>
      </c>
      <c r="S26" s="25">
        <v>4.5348244535723925</v>
      </c>
      <c r="T26" s="25">
        <v>5.0263400858089398</v>
      </c>
      <c r="U26" s="25">
        <v>15.345173235217812</v>
      </c>
      <c r="V26" s="25">
        <v>19.990028963487013</v>
      </c>
      <c r="W26" s="25">
        <v>25.174211507159541</v>
      </c>
      <c r="X26" s="25">
        <v>22.463615365640347</v>
      </c>
      <c r="Y26" s="25">
        <v>22.587689522516406</v>
      </c>
      <c r="Z26" s="25">
        <v>18.745189819294733</v>
      </c>
      <c r="AA26" s="25">
        <v>46.590183110631209</v>
      </c>
      <c r="AB26" s="25">
        <v>20.282157491537504</v>
      </c>
      <c r="AC26" s="25">
        <v>25.031955874627908</v>
      </c>
      <c r="AD26" s="25">
        <v>35.049204984959175</v>
      </c>
      <c r="AE26" s="25">
        <v>39.607190272480139</v>
      </c>
      <c r="AF26" s="25">
        <v>31.394084699171195</v>
      </c>
      <c r="AG26" s="25">
        <v>31.068170273290661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51.6</v>
      </c>
      <c r="N27" s="23" t="s">
        <v>1</v>
      </c>
      <c r="O27" s="23">
        <v>49.79</v>
      </c>
      <c r="P27" s="23" t="s">
        <v>1</v>
      </c>
      <c r="Q27" s="23">
        <v>64.5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44.881</v>
      </c>
      <c r="X27" s="23" t="s">
        <v>1</v>
      </c>
      <c r="Y27" s="23">
        <v>54.43</v>
      </c>
      <c r="Z27" s="23" t="s">
        <v>1</v>
      </c>
      <c r="AA27" s="23">
        <v>56.94</v>
      </c>
      <c r="AB27" s="23" t="s">
        <v>1</v>
      </c>
      <c r="AC27" s="23">
        <v>68.5</v>
      </c>
      <c r="AD27" s="23" t="s">
        <v>1</v>
      </c>
      <c r="AE27" s="23">
        <v>70.47</v>
      </c>
      <c r="AF27" s="23">
        <v>61.86</v>
      </c>
      <c r="AG27" s="23">
        <v>81.619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4.9189999999999996</v>
      </c>
      <c r="S28" s="25">
        <v>3.1629999999999998</v>
      </c>
      <c r="T28" s="25">
        <v>2.5110000000000001</v>
      </c>
      <c r="U28" s="25">
        <v>4.5940000000000003</v>
      </c>
      <c r="V28" s="25">
        <v>13.804</v>
      </c>
      <c r="W28" s="25">
        <v>15.621</v>
      </c>
      <c r="X28" s="25">
        <v>29.067</v>
      </c>
      <c r="Y28" s="25">
        <v>26.629000000000001</v>
      </c>
      <c r="Z28" s="25">
        <v>47.000999999999998</v>
      </c>
      <c r="AA28" s="25">
        <v>94.055000000000007</v>
      </c>
      <c r="AB28" s="25">
        <v>7.569</v>
      </c>
      <c r="AC28" s="25">
        <v>29.981000000000002</v>
      </c>
      <c r="AD28" s="25">
        <v>30.039000000000001</v>
      </c>
      <c r="AE28" s="25">
        <v>13.282999999999999</v>
      </c>
      <c r="AF28" s="25">
        <v>15.725</v>
      </c>
      <c r="AG28" s="25">
        <v>17.536000000000001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3.7890000000000001</v>
      </c>
      <c r="P29" s="23">
        <v>3.278</v>
      </c>
      <c r="Q29" s="23">
        <v>4.7880000000000003</v>
      </c>
      <c r="R29" s="23">
        <v>7.4349999999999996</v>
      </c>
      <c r="S29" s="23">
        <v>8.2279999999999998</v>
      </c>
      <c r="T29" s="23">
        <v>7.3239999999999998</v>
      </c>
      <c r="U29" s="23">
        <v>7.931</v>
      </c>
      <c r="V29" s="23">
        <v>9.5690000000000008</v>
      </c>
      <c r="W29" s="23">
        <v>10.667</v>
      </c>
      <c r="X29" s="23">
        <v>11.558</v>
      </c>
      <c r="Y29" s="23">
        <v>11.734</v>
      </c>
      <c r="Z29" s="23">
        <v>14.611000000000001</v>
      </c>
      <c r="AA29" s="23">
        <v>16.853999999999999</v>
      </c>
      <c r="AB29" s="23">
        <v>15.346</v>
      </c>
      <c r="AC29" s="23">
        <v>13.539</v>
      </c>
      <c r="AD29" s="23" t="s">
        <v>1</v>
      </c>
      <c r="AE29" s="23">
        <v>14.180999999999999</v>
      </c>
      <c r="AF29" s="23">
        <v>16.369</v>
      </c>
      <c r="AG29" s="23">
        <v>17.896999999999998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74.62</v>
      </c>
      <c r="M30" s="25">
        <v>85</v>
      </c>
      <c r="N30" s="25">
        <v>81</v>
      </c>
      <c r="O30" s="25">
        <v>61.4</v>
      </c>
      <c r="P30" s="25" t="s">
        <v>1</v>
      </c>
      <c r="Q30" s="25">
        <v>97.35</v>
      </c>
      <c r="R30" s="25">
        <v>106.10899999999999</v>
      </c>
      <c r="S30" s="25">
        <v>117.65600000000001</v>
      </c>
      <c r="T30" s="25">
        <v>109.899</v>
      </c>
      <c r="U30" s="25">
        <v>100.64700000000001</v>
      </c>
      <c r="V30" s="25">
        <v>113.85899999999999</v>
      </c>
      <c r="W30" s="25">
        <v>147.20500000000001</v>
      </c>
      <c r="X30" s="25">
        <v>154.261</v>
      </c>
      <c r="Y30" s="25">
        <v>196.94499999999999</v>
      </c>
      <c r="Z30" s="25">
        <v>148.07599999999999</v>
      </c>
      <c r="AA30" s="25">
        <v>211</v>
      </c>
      <c r="AB30" s="25">
        <v>190</v>
      </c>
      <c r="AC30" s="25">
        <v>192</v>
      </c>
      <c r="AD30" s="25">
        <v>181</v>
      </c>
      <c r="AE30" s="25">
        <v>227</v>
      </c>
      <c r="AF30" s="25">
        <v>247</v>
      </c>
      <c r="AG30" s="25">
        <v>220.71799999999999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1.5567614975607083</v>
      </c>
      <c r="F31" s="23" t="s">
        <v>1</v>
      </c>
      <c r="G31" s="23">
        <v>2.3896526966641307</v>
      </c>
      <c r="H31" s="23" t="s">
        <v>1</v>
      </c>
      <c r="I31" s="23">
        <v>5.2478268910671355</v>
      </c>
      <c r="J31" s="23" t="s">
        <v>1</v>
      </c>
      <c r="K31" s="23">
        <v>7.1529946068691466</v>
      </c>
      <c r="L31" s="23" t="s">
        <v>1</v>
      </c>
      <c r="M31" s="23">
        <v>3.0253589912588734</v>
      </c>
      <c r="N31" s="23" t="s">
        <v>1</v>
      </c>
      <c r="O31" s="23">
        <v>7.2335108831459198</v>
      </c>
      <c r="P31" s="23" t="s">
        <v>1</v>
      </c>
      <c r="Q31" s="23">
        <v>7.7567817974187161</v>
      </c>
      <c r="R31" s="23" t="s">
        <v>1</v>
      </c>
      <c r="S31" s="23">
        <v>6.2702024842974673</v>
      </c>
      <c r="T31" s="23" t="s">
        <v>1</v>
      </c>
      <c r="U31" s="23">
        <v>10.547033176069535</v>
      </c>
      <c r="V31" s="23" t="s">
        <v>1</v>
      </c>
      <c r="W31" s="23">
        <v>15.171986090500344</v>
      </c>
      <c r="X31" s="23" t="s">
        <v>1</v>
      </c>
      <c r="Y31" s="23">
        <v>18.031555221637866</v>
      </c>
      <c r="Z31" s="23" t="s">
        <v>1</v>
      </c>
      <c r="AA31" s="23">
        <v>16.678248783877692</v>
      </c>
      <c r="AB31" s="23" t="s">
        <v>1</v>
      </c>
      <c r="AC31" s="23">
        <v>18.785482247200342</v>
      </c>
      <c r="AD31" s="23" t="s">
        <v>1</v>
      </c>
      <c r="AE31" s="23">
        <v>15.676497530479455</v>
      </c>
      <c r="AF31" s="23" t="s">
        <v>1</v>
      </c>
      <c r="AG31" s="23">
        <v>10.603163652491007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1539.1829558057448</v>
      </c>
      <c r="AD32" s="29" t="s">
        <v>1</v>
      </c>
      <c r="AE32" s="29">
        <v>1768.9539016677275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0.4156802994125256</v>
      </c>
      <c r="AF35" s="23">
        <v>0.54196939406799161</v>
      </c>
      <c r="AG35" s="23">
        <v>0.27865407525193908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9.5000000000000001E-2</v>
      </c>
      <c r="AD36" s="25">
        <v>0.10299999999999999</v>
      </c>
      <c r="AE36" s="25">
        <v>0.216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0.82214558443158026</v>
      </c>
      <c r="Z39" s="23">
        <v>0.82913599380085234</v>
      </c>
      <c r="AA39" s="23">
        <v>0.53656869446343125</v>
      </c>
      <c r="AB39" s="23">
        <v>0.56141926790927466</v>
      </c>
      <c r="AC39" s="23">
        <v>0.79475692716110824</v>
      </c>
      <c r="AD39" s="23">
        <v>1.1251857064664947</v>
      </c>
      <c r="AE39" s="23">
        <v>0.46620046620046618</v>
      </c>
      <c r="AF39" s="23">
        <v>0.21993660650753605</v>
      </c>
      <c r="AG39" s="23">
        <v>0.36805194805194802</v>
      </c>
      <c r="AH39" s="23">
        <v>1.3765888638920134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7.7974586060839428</v>
      </c>
      <c r="L48" s="25" t="s">
        <v>1</v>
      </c>
      <c r="M48" s="25">
        <v>10.138661100342924</v>
      </c>
      <c r="N48" s="25" t="s">
        <v>1</v>
      </c>
      <c r="O48" s="25">
        <v>14.531505753876527</v>
      </c>
      <c r="P48" s="25" t="s">
        <v>1</v>
      </c>
      <c r="Q48" s="25">
        <v>14.171203116416121</v>
      </c>
      <c r="R48" s="25" t="s">
        <v>1</v>
      </c>
      <c r="S48" s="25">
        <v>16.790369862159295</v>
      </c>
      <c r="T48" s="25">
        <v>15.832289602003964</v>
      </c>
      <c r="U48" s="25">
        <v>19.58110864135292</v>
      </c>
      <c r="V48" s="25">
        <v>20.863785715178089</v>
      </c>
      <c r="W48" s="25">
        <v>23.263274052403318</v>
      </c>
      <c r="X48" s="25">
        <v>27.303982555417317</v>
      </c>
      <c r="Y48" s="25">
        <v>28.180921516133576</v>
      </c>
      <c r="Z48" s="25">
        <v>25.05889112324045</v>
      </c>
      <c r="AA48" s="25">
        <v>21.799856976848126</v>
      </c>
      <c r="AB48" s="25">
        <v>20.967429444815192</v>
      </c>
      <c r="AC48" s="25">
        <v>21.861262999892784</v>
      </c>
      <c r="AD48" s="25">
        <v>22.224537640010421</v>
      </c>
      <c r="AE48" s="25">
        <v>24.91092365319609</v>
      </c>
      <c r="AF48" s="25">
        <v>20.796806804192936</v>
      </c>
      <c r="AG48" s="25">
        <v>24.164592209223386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4.2752105955105417E-2</v>
      </c>
      <c r="AB51" s="23">
        <v>0.1365359482429723</v>
      </c>
      <c r="AC51" s="23">
        <v>0.10556283668454738</v>
      </c>
      <c r="AD51" s="23" t="s">
        <v>1</v>
      </c>
      <c r="AE51" s="23">
        <v>0.15120476051116966</v>
      </c>
      <c r="AF51" s="23">
        <v>5.0263396411193498E-2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1.5366512793275695</v>
      </c>
      <c r="V54" s="25">
        <v>1.2327657067770672</v>
      </c>
      <c r="W54" s="25">
        <v>1.5347591274955812</v>
      </c>
      <c r="X54" s="25" t="s">
        <v>1</v>
      </c>
      <c r="Y54" s="25" t="s">
        <v>1</v>
      </c>
      <c r="Z54" s="25" t="s">
        <v>1</v>
      </c>
      <c r="AA54" s="25">
        <v>1.3186143285006229</v>
      </c>
      <c r="AB54" s="25">
        <v>1.4384585831954573</v>
      </c>
      <c r="AC54" s="25">
        <v>1.7597643581867648</v>
      </c>
      <c r="AD54" s="25">
        <v>2.3593660692845955</v>
      </c>
      <c r="AE54" s="25">
        <v>3.2549188646137033</v>
      </c>
      <c r="AF54" s="25">
        <v>2.6651482381437979</v>
      </c>
      <c r="AG54" s="25">
        <v>3.1312126137481893</v>
      </c>
      <c r="AH54" s="25">
        <v>5.6929153030679691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2.3600212401911617E-2</v>
      </c>
      <c r="P57" s="23">
        <v>0.18963479826683927</v>
      </c>
      <c r="Q57" s="23">
        <v>1.1662989684574563</v>
      </c>
      <c r="R57" s="23">
        <v>1.4825870646766168</v>
      </c>
      <c r="S57" s="23">
        <v>0.19255527567870137</v>
      </c>
      <c r="T57" s="23">
        <v>0.4815358791439362</v>
      </c>
      <c r="U57" s="23">
        <v>1.1557486940039758</v>
      </c>
      <c r="V57" s="23">
        <v>3.5892812421738043</v>
      </c>
      <c r="W57" s="23">
        <v>2.7611429549148769</v>
      </c>
      <c r="X57" s="23">
        <v>2.6747352496217851</v>
      </c>
      <c r="Y57" s="23">
        <v>6.1069666469311228</v>
      </c>
      <c r="Z57" s="23">
        <v>2.9495957337003271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>
        <v>39.075691060832646</v>
      </c>
      <c r="N58" s="25">
        <v>43.572984749455337</v>
      </c>
      <c r="O58" s="25">
        <v>43.642249165450366</v>
      </c>
      <c r="P58" s="25">
        <v>45.088851560427898</v>
      </c>
      <c r="Q58" s="25">
        <v>45.481134834747003</v>
      </c>
      <c r="R58" s="25">
        <v>55.007114253443447</v>
      </c>
      <c r="S58" s="25">
        <v>47.986381038664994</v>
      </c>
      <c r="T58" s="25">
        <v>41.054654141759187</v>
      </c>
      <c r="U58" s="25">
        <v>39.396592363122096</v>
      </c>
      <c r="V58" s="25">
        <v>119.81022102023688</v>
      </c>
      <c r="W58" s="25">
        <v>95.404894685901269</v>
      </c>
      <c r="X58" s="25">
        <v>128.62727687545475</v>
      </c>
      <c r="Y58" s="25">
        <v>135.17650660575089</v>
      </c>
      <c r="Z58" s="25">
        <v>178.88155609586661</v>
      </c>
      <c r="AA58" s="25">
        <v>166.56563429957015</v>
      </c>
      <c r="AB58" s="25">
        <v>150.82735393176159</v>
      </c>
      <c r="AC58" s="25">
        <v>143.72568925593438</v>
      </c>
      <c r="AD58" s="25">
        <v>107.49285076465733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2.4036836085926185</v>
      </c>
      <c r="M5" s="11" t="s">
        <v>1</v>
      </c>
      <c r="N5" s="11" t="s">
        <v>1</v>
      </c>
      <c r="O5" s="11" t="s">
        <v>1</v>
      </c>
      <c r="P5" s="11">
        <v>2.5859068269395356</v>
      </c>
      <c r="Q5" s="11">
        <v>2.4846399835911206</v>
      </c>
      <c r="R5" s="11">
        <v>3.2572997545286357</v>
      </c>
      <c r="S5" s="11">
        <v>2.9327264446745649</v>
      </c>
      <c r="T5" s="11">
        <v>3.3600605593932156</v>
      </c>
      <c r="U5" s="11">
        <v>3.5569499917204075</v>
      </c>
      <c r="V5" s="11">
        <v>3.8059610724396169</v>
      </c>
      <c r="W5" s="11">
        <v>4.2729752889361743</v>
      </c>
      <c r="X5" s="11">
        <v>4.6242700871810261</v>
      </c>
      <c r="Y5" s="11">
        <v>5.059101105104804</v>
      </c>
      <c r="Z5" s="11">
        <v>6.0487979558031597</v>
      </c>
      <c r="AA5" s="11">
        <v>6.7810279037870442</v>
      </c>
      <c r="AB5" s="11">
        <v>7.6895788631985251</v>
      </c>
      <c r="AC5" s="11">
        <v>8.7663481857271996</v>
      </c>
      <c r="AD5" s="11">
        <v>9.4848605287983894</v>
      </c>
      <c r="AE5" s="11">
        <v>10.843449824863482</v>
      </c>
      <c r="AF5" s="11">
        <v>11.18369587201542</v>
      </c>
      <c r="AG5" s="11">
        <v>11.807751034785687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0.39626633497501185</v>
      </c>
      <c r="V6" s="14">
        <v>0.30763609507496487</v>
      </c>
      <c r="W6" s="14">
        <v>0.39223800828683497</v>
      </c>
      <c r="X6" s="14">
        <v>0.30750059720869471</v>
      </c>
      <c r="Y6" s="14">
        <v>0.62020612750759274</v>
      </c>
      <c r="Z6" s="14">
        <v>1.0634628295409643</v>
      </c>
      <c r="AA6" s="14">
        <v>1.1405601558513176</v>
      </c>
      <c r="AB6" s="14">
        <v>0.57747345946843698</v>
      </c>
      <c r="AC6" s="14">
        <v>0.58012294571363698</v>
      </c>
      <c r="AD6" s="14">
        <v>0.55000935294118547</v>
      </c>
      <c r="AE6" s="14">
        <v>1.5224657109042055</v>
      </c>
      <c r="AF6" s="14">
        <v>1.3057217304373523</v>
      </c>
      <c r="AG6" s="14">
        <v>1.3099232325753947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0.94668977181910552</v>
      </c>
      <c r="T7" s="18">
        <v>1.0846904154143153</v>
      </c>
      <c r="U7" s="18">
        <v>1.2763748913841131</v>
      </c>
      <c r="V7" s="18">
        <v>1.6191991570954505</v>
      </c>
      <c r="W7" s="18">
        <v>4.0340280551402072</v>
      </c>
      <c r="X7" s="18">
        <v>8.2793502903276277</v>
      </c>
      <c r="Y7" s="18">
        <v>10.440131739513996</v>
      </c>
      <c r="Z7" s="18">
        <v>13.346213050548613</v>
      </c>
      <c r="AA7" s="18">
        <v>16.061766498398434</v>
      </c>
      <c r="AB7" s="18">
        <v>3.8512234558176179</v>
      </c>
      <c r="AC7" s="18">
        <v>6.3701920321737351</v>
      </c>
      <c r="AD7" s="18">
        <v>6.3497732963016524</v>
      </c>
      <c r="AE7" s="18">
        <v>7.4482626157996252</v>
      </c>
      <c r="AF7" s="18">
        <v>6.0864270462209875</v>
      </c>
      <c r="AG7" s="18">
        <v>6.8991480177901794</v>
      </c>
      <c r="AH7" s="18">
        <v>7.6971619282448023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3.1445667696242938</v>
      </c>
      <c r="N8" s="14">
        <v>3.1563304448086567</v>
      </c>
      <c r="O8" s="14">
        <v>3.2873541281409397</v>
      </c>
      <c r="P8" s="14">
        <v>3.7120924393017747</v>
      </c>
      <c r="Q8" s="14">
        <v>3.6400644373649804</v>
      </c>
      <c r="R8" s="14">
        <v>4.3268646422480934</v>
      </c>
      <c r="S8" s="14">
        <v>2.0172592868802481</v>
      </c>
      <c r="T8" s="14" t="s">
        <v>1</v>
      </c>
      <c r="U8" s="14">
        <v>0.65756323992272092</v>
      </c>
      <c r="V8" s="14">
        <v>0.78721780626927285</v>
      </c>
      <c r="W8" s="14">
        <v>0.56279502757598632</v>
      </c>
      <c r="X8" s="14">
        <v>0.56828696811571267</v>
      </c>
      <c r="Y8" s="14">
        <v>0.95312175704175606</v>
      </c>
      <c r="Z8" s="14">
        <v>1.042850653181953</v>
      </c>
      <c r="AA8" s="14">
        <v>0.91616668363435194</v>
      </c>
      <c r="AB8" s="14">
        <v>1.1915683235134307</v>
      </c>
      <c r="AC8" s="14">
        <v>1.8370401265661269</v>
      </c>
      <c r="AD8" s="14">
        <v>1.8486901248926766</v>
      </c>
      <c r="AE8" s="14">
        <v>2.2312530035878462</v>
      </c>
      <c r="AF8" s="14">
        <v>2.6646535705730421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0.57090576395242454</v>
      </c>
      <c r="P9" s="11">
        <v>0.71531074069985656</v>
      </c>
      <c r="Q9" s="11">
        <v>0.71962686014659061</v>
      </c>
      <c r="R9" s="11">
        <v>5.2586900187650789</v>
      </c>
      <c r="S9" s="11">
        <v>0.63506769074444869</v>
      </c>
      <c r="T9" s="11">
        <v>1.1439351969694702</v>
      </c>
      <c r="U9" s="11">
        <v>1.6200526517111808</v>
      </c>
      <c r="V9" s="11">
        <v>2.3870763954695184</v>
      </c>
      <c r="W9" s="11">
        <v>2.7595480589216708</v>
      </c>
      <c r="X9" s="11">
        <v>3.9547817181674541</v>
      </c>
      <c r="Y9" s="11">
        <v>2.2161102704855304</v>
      </c>
      <c r="Z9" s="11">
        <v>2.2177097355632114</v>
      </c>
      <c r="AA9" s="11">
        <v>3.7083644896743326</v>
      </c>
      <c r="AB9" s="11">
        <v>1.9534293326036478</v>
      </c>
      <c r="AC9" s="11">
        <v>2.6456771227768541</v>
      </c>
      <c r="AD9" s="11">
        <v>3.3287540948959107</v>
      </c>
      <c r="AE9" s="11">
        <v>3.1151804095785018</v>
      </c>
      <c r="AF9" s="11">
        <v>3.3908040791899361</v>
      </c>
      <c r="AG9" s="11">
        <v>3.6169203091164115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3.6478634425215417</v>
      </c>
      <c r="M10" s="14">
        <v>3.7536807727423489</v>
      </c>
      <c r="N10" s="14">
        <v>4.9555393998995445</v>
      </c>
      <c r="O10" s="14">
        <v>6.0539506626010695</v>
      </c>
      <c r="P10" s="14">
        <v>5.59522179516485</v>
      </c>
      <c r="Q10" s="14">
        <v>5.9746022322940568</v>
      </c>
      <c r="R10" s="14">
        <v>6.2126737863028962</v>
      </c>
      <c r="S10" s="14">
        <v>5.5430787075293502</v>
      </c>
      <c r="T10" s="14">
        <v>7.0093501810069787</v>
      </c>
      <c r="U10" s="14">
        <v>7.0048605727033184</v>
      </c>
      <c r="V10" s="14">
        <v>9.024838910597337</v>
      </c>
      <c r="W10" s="14">
        <v>9.8850880728540176</v>
      </c>
      <c r="X10" s="14">
        <v>9.0703808631216845</v>
      </c>
      <c r="Y10" s="14">
        <v>10.272835504387052</v>
      </c>
      <c r="Z10" s="14">
        <v>8.6261203676408655</v>
      </c>
      <c r="AA10" s="14">
        <v>8.2007425134510399</v>
      </c>
      <c r="AB10" s="14">
        <v>9.0309499923409557</v>
      </c>
      <c r="AC10" s="14">
        <v>9.6496908289846246</v>
      </c>
      <c r="AD10" s="14">
        <v>10.638068445731081</v>
      </c>
      <c r="AE10" s="14">
        <v>11.239225003854999</v>
      </c>
      <c r="AF10" s="14">
        <v>10.065428902020731</v>
      </c>
      <c r="AG10" s="14">
        <v>10.730247658672361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1.3773109927195275</v>
      </c>
      <c r="N11" s="11">
        <v>1.6293782589989849</v>
      </c>
      <c r="O11" s="11">
        <v>1.5202535416890846</v>
      </c>
      <c r="P11" s="11">
        <v>1.6248261390629424</v>
      </c>
      <c r="Q11" s="11">
        <v>1.8885448255394801</v>
      </c>
      <c r="R11" s="11">
        <v>1.9153409616283681</v>
      </c>
      <c r="S11" s="11">
        <v>1.8911312045819602</v>
      </c>
      <c r="T11" s="11">
        <v>2.1996814743121491</v>
      </c>
      <c r="U11" s="11">
        <v>2.1814645158584307</v>
      </c>
      <c r="V11" s="11">
        <v>2.5545131920956097</v>
      </c>
      <c r="W11" s="11">
        <v>2.8788554765161249</v>
      </c>
      <c r="X11" s="11">
        <v>2.8001070116241755</v>
      </c>
      <c r="Y11" s="11">
        <v>2.8839745137909243</v>
      </c>
      <c r="Z11" s="11">
        <v>3.3624467414855777</v>
      </c>
      <c r="AA11" s="11" t="s">
        <v>1</v>
      </c>
      <c r="AB11" s="11">
        <v>3.272243707421675</v>
      </c>
      <c r="AC11" s="11">
        <v>3.1375480737211157</v>
      </c>
      <c r="AD11" s="11">
        <v>3.9770676062491996</v>
      </c>
      <c r="AE11" s="11">
        <v>4.0672775024964265</v>
      </c>
      <c r="AF11" s="11">
        <v>3.8329695210297188</v>
      </c>
      <c r="AG11" s="11">
        <v>3.8921100292941451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5.2405955078821106E-2</v>
      </c>
      <c r="R12" s="14">
        <v>0.15393424874754552</v>
      </c>
      <c r="S12" s="14">
        <v>0.20014067825658224</v>
      </c>
      <c r="T12" s="14">
        <v>0.11392650603416031</v>
      </c>
      <c r="U12" s="14">
        <v>0.12340666540083811</v>
      </c>
      <c r="V12" s="14">
        <v>0.16690533041078059</v>
      </c>
      <c r="W12" s="14">
        <v>0.20463126148273705</v>
      </c>
      <c r="X12" s="14">
        <v>0.31768078946257045</v>
      </c>
      <c r="Y12" s="14">
        <v>0.40971939166560117</v>
      </c>
      <c r="Z12" s="14">
        <v>0.31169266393330114</v>
      </c>
      <c r="AA12" s="14">
        <v>0.68008234484756502</v>
      </c>
      <c r="AB12" s="14">
        <v>1.0887742154771554</v>
      </c>
      <c r="AC12" s="14">
        <v>1.3148238226200848</v>
      </c>
      <c r="AD12" s="14">
        <v>1.8190756887587254</v>
      </c>
      <c r="AE12" s="14">
        <v>3.0331442905845374</v>
      </c>
      <c r="AF12" s="14">
        <v>2.7051634457325977</v>
      </c>
      <c r="AG12" s="14" t="s">
        <v>1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0.70444896045510541</v>
      </c>
      <c r="M13" s="11">
        <v>0.51542399906454384</v>
      </c>
      <c r="N13" s="11">
        <v>0.60541987003148934</v>
      </c>
      <c r="O13" s="11">
        <v>0.44677750554686679</v>
      </c>
      <c r="P13" s="11">
        <v>0.77827219680947324</v>
      </c>
      <c r="Q13" s="11">
        <v>0.97429848133006469</v>
      </c>
      <c r="R13" s="11">
        <v>2.0736763378322891</v>
      </c>
      <c r="S13" s="11">
        <v>2.0189489576054367</v>
      </c>
      <c r="T13" s="11">
        <v>1.5039848964528515</v>
      </c>
      <c r="U13" s="11">
        <v>0.85725062579295686</v>
      </c>
      <c r="V13" s="11">
        <v>0.94073768273556013</v>
      </c>
      <c r="W13" s="11">
        <v>1.1984432440159003</v>
      </c>
      <c r="X13" s="11">
        <v>1.1931157654195568</v>
      </c>
      <c r="Y13" s="11">
        <v>0.94871505170928283</v>
      </c>
      <c r="Z13" s="11">
        <v>0.64135083879069443</v>
      </c>
      <c r="AA13" s="11">
        <v>0.84633050137042065</v>
      </c>
      <c r="AB13" s="11" t="s">
        <v>1</v>
      </c>
      <c r="AC13" s="11">
        <v>1.0835559515666637</v>
      </c>
      <c r="AD13" s="11" t="s">
        <v>1</v>
      </c>
      <c r="AE13" s="11">
        <v>2.4564704176100429</v>
      </c>
      <c r="AF13" s="11" t="s">
        <v>1</v>
      </c>
      <c r="AG13" s="11">
        <v>2.854938454594107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>
        <v>1.2581704969125953</v>
      </c>
      <c r="N14" s="14" t="s">
        <v>1</v>
      </c>
      <c r="O14" s="14">
        <v>1.2696557493664766</v>
      </c>
      <c r="P14" s="14" t="s">
        <v>1</v>
      </c>
      <c r="Q14" s="14">
        <v>1.4587298124796799</v>
      </c>
      <c r="R14" s="14">
        <v>1.4238177469315614</v>
      </c>
      <c r="S14" s="14">
        <v>2.0459355146699969</v>
      </c>
      <c r="T14" s="14">
        <v>2.0830301583784268</v>
      </c>
      <c r="U14" s="14">
        <v>2.9515049490588323</v>
      </c>
      <c r="V14" s="14">
        <v>2.0769922322511918</v>
      </c>
      <c r="W14" s="14">
        <v>1.0337708524334703</v>
      </c>
      <c r="X14" s="14">
        <v>1.2649696381317272</v>
      </c>
      <c r="Y14" s="14">
        <v>1.6484962456731909</v>
      </c>
      <c r="Z14" s="14">
        <v>1.4858309181919247</v>
      </c>
      <c r="AA14" s="14">
        <v>1.5115662594080783</v>
      </c>
      <c r="AB14" s="14">
        <v>1.1201621008411615</v>
      </c>
      <c r="AC14" s="14">
        <v>1.7125197777599697</v>
      </c>
      <c r="AD14" s="14">
        <v>1.6943603667158151</v>
      </c>
      <c r="AE14" s="14">
        <v>1.9536735904375828</v>
      </c>
      <c r="AF14" s="14">
        <v>2.1477065051406981</v>
      </c>
      <c r="AG14" s="14">
        <v>2.3198152035334223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0.82064917743739174</v>
      </c>
      <c r="N15" s="11">
        <v>0.95695791066524694</v>
      </c>
      <c r="O15" s="11">
        <v>0.90469820568189208</v>
      </c>
      <c r="P15" s="11">
        <v>0.72708224486984141</v>
      </c>
      <c r="Q15" s="11">
        <v>1.2190647206433221</v>
      </c>
      <c r="R15" s="11">
        <v>1.3326015020134157</v>
      </c>
      <c r="S15" s="11">
        <v>0.98668998999140844</v>
      </c>
      <c r="T15" s="11">
        <v>1.4995043479352015</v>
      </c>
      <c r="U15" s="11">
        <v>0.65068242302903045</v>
      </c>
      <c r="V15" s="11">
        <v>1.42780419433856</v>
      </c>
      <c r="W15" s="11">
        <v>0.98954653710915519</v>
      </c>
      <c r="X15" s="11">
        <v>1.6099265716417324</v>
      </c>
      <c r="Y15" s="11">
        <v>0.42074592074592077</v>
      </c>
      <c r="Z15" s="11">
        <v>2.0165098794816578</v>
      </c>
      <c r="AA15" s="11">
        <v>0.53989124374203579</v>
      </c>
      <c r="AB15" s="11">
        <v>0.36265708316077871</v>
      </c>
      <c r="AC15" s="11">
        <v>0.65375661277706543</v>
      </c>
      <c r="AD15" s="11">
        <v>0.81059574220315356</v>
      </c>
      <c r="AE15" s="11">
        <v>0.98648093197673437</v>
      </c>
      <c r="AF15" s="11">
        <v>1.2823560530219071</v>
      </c>
      <c r="AG15" s="11">
        <v>0.95942876407226652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0.49206907445711462</v>
      </c>
      <c r="Q16" s="14">
        <v>0.93317749978342368</v>
      </c>
      <c r="R16" s="14">
        <v>2.6110905810891936</v>
      </c>
      <c r="S16" s="14">
        <v>4.6339341437867398</v>
      </c>
      <c r="T16" s="14">
        <v>3.129224437286108</v>
      </c>
      <c r="U16" s="14">
        <v>3.0420346940905976</v>
      </c>
      <c r="V16" s="14">
        <v>1.8312330389820046</v>
      </c>
      <c r="W16" s="14">
        <v>6.2097967100595577</v>
      </c>
      <c r="X16" s="14">
        <v>5.1357630879856524</v>
      </c>
      <c r="Y16" s="14">
        <v>9.1113487745084711</v>
      </c>
      <c r="Z16" s="14">
        <v>6.8929113513269265</v>
      </c>
      <c r="AA16" s="14">
        <v>5.7295024022366867</v>
      </c>
      <c r="AB16" s="14">
        <v>11.440694630156072</v>
      </c>
      <c r="AC16" s="14">
        <v>16.294273098268683</v>
      </c>
      <c r="AD16" s="14">
        <v>8.4071056165234648</v>
      </c>
      <c r="AE16" s="14">
        <v>11.652452140052754</v>
      </c>
      <c r="AF16" s="14">
        <v>11.349296056773307</v>
      </c>
      <c r="AG16" s="14">
        <v>9.1753451000321444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7.7131174879250919</v>
      </c>
      <c r="Y17" s="11">
        <v>9.4930321144280096</v>
      </c>
      <c r="Z17" s="11">
        <v>8.0560053491875507</v>
      </c>
      <c r="AA17" s="11">
        <v>6.5516920887556207</v>
      </c>
      <c r="AB17" s="11">
        <v>3.2818560536911652</v>
      </c>
      <c r="AC17" s="11">
        <v>5.5831871623916518</v>
      </c>
      <c r="AD17" s="11">
        <v>8.4376406273437876</v>
      </c>
      <c r="AE17" s="11">
        <v>7.1290969373714077</v>
      </c>
      <c r="AF17" s="11">
        <v>6.338397536898718</v>
      </c>
      <c r="AG17" s="11">
        <v>9.448985129736954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9.2372616442638318</v>
      </c>
      <c r="W18" s="14">
        <v>10.311458636989787</v>
      </c>
      <c r="X18" s="14">
        <v>13.181538026102389</v>
      </c>
      <c r="Y18" s="14">
        <v>6.9112938436908751</v>
      </c>
      <c r="Z18" s="14">
        <v>7.1053257969511057</v>
      </c>
      <c r="AA18" s="14">
        <v>4.5119384155113504</v>
      </c>
      <c r="AB18" s="14" t="s">
        <v>1</v>
      </c>
      <c r="AC18" s="14">
        <v>5.8139052001229228</v>
      </c>
      <c r="AD18" s="14" t="s">
        <v>1</v>
      </c>
      <c r="AE18" s="14">
        <v>7.1872584282583833</v>
      </c>
      <c r="AF18" s="14" t="s">
        <v>1</v>
      </c>
      <c r="AG18" s="14">
        <v>8.3452510625243068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1.239582820597491</v>
      </c>
      <c r="V19" s="11">
        <v>1.3894166535876105</v>
      </c>
      <c r="W19" s="11">
        <v>1.4758448594835401</v>
      </c>
      <c r="X19" s="11">
        <v>1.6421504658297132</v>
      </c>
      <c r="Y19" s="11">
        <v>2.3113990302719638</v>
      </c>
      <c r="Z19" s="11">
        <v>1.9292931126497455</v>
      </c>
      <c r="AA19" s="11">
        <v>2.7075748748457871</v>
      </c>
      <c r="AB19" s="11">
        <v>1.4673165915445898</v>
      </c>
      <c r="AC19" s="11">
        <v>1.7230415713261797</v>
      </c>
      <c r="AD19" s="11">
        <v>1.7748489826940954</v>
      </c>
      <c r="AE19" s="11">
        <v>1.9518400489182934</v>
      </c>
      <c r="AF19" s="11">
        <v>1.8009711724466722</v>
      </c>
      <c r="AG19" s="11">
        <v>1.1767350236588614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2.4834354853129625E-2</v>
      </c>
      <c r="Q20" s="14">
        <v>0.3506181496744436</v>
      </c>
      <c r="R20" s="14">
        <v>0.92205435683010539</v>
      </c>
      <c r="S20" s="14">
        <v>0.7037211400772867</v>
      </c>
      <c r="T20" s="14">
        <v>0.64245143894521151</v>
      </c>
      <c r="U20" s="14">
        <v>0.92989104575305481</v>
      </c>
      <c r="V20" s="14">
        <v>0.691584596218213</v>
      </c>
      <c r="W20" s="14">
        <v>2.1434764073898447</v>
      </c>
      <c r="X20" s="14">
        <v>7.6850433955253017</v>
      </c>
      <c r="Y20" s="14">
        <v>11.191735906702933</v>
      </c>
      <c r="Z20" s="14">
        <v>11.755983179096228</v>
      </c>
      <c r="AA20" s="14">
        <v>20.330139982016583</v>
      </c>
      <c r="AB20" s="14" t="s">
        <v>1</v>
      </c>
      <c r="AC20" s="14" t="s">
        <v>1</v>
      </c>
      <c r="AD20" s="14">
        <v>4.2548104684546326E-2</v>
      </c>
      <c r="AE20" s="14" t="s">
        <v>1</v>
      </c>
      <c r="AF20" s="14" t="s">
        <v>1</v>
      </c>
      <c r="AG20" s="14">
        <v>9.0216154066157239E-2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4.8933318606280842</v>
      </c>
      <c r="Z21" s="11">
        <v>4.9526502263239829</v>
      </c>
      <c r="AA21" s="11">
        <v>4.9778228800626723</v>
      </c>
      <c r="AB21" s="11">
        <v>5.0126964858544456</v>
      </c>
      <c r="AC21" s="11">
        <v>4.8498562385310207</v>
      </c>
      <c r="AD21" s="11">
        <v>5.0172843724741156</v>
      </c>
      <c r="AE21" s="11">
        <v>5.42164039648027</v>
      </c>
      <c r="AF21" s="11">
        <v>5.7507163938162682</v>
      </c>
      <c r="AG21" s="11">
        <v>6.9001663248240064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2.7641102839585097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6.4662133746411001</v>
      </c>
      <c r="X22" s="14">
        <v>7.0612038743531933</v>
      </c>
      <c r="Y22" s="14">
        <v>4.2188353887083405</v>
      </c>
      <c r="Z22" s="14">
        <v>4.8518625767910804</v>
      </c>
      <c r="AA22" s="14">
        <v>4.2993983198186951</v>
      </c>
      <c r="AB22" s="14">
        <v>4.4492561458424005</v>
      </c>
      <c r="AC22" s="14">
        <v>4.598080074575039</v>
      </c>
      <c r="AD22" s="14">
        <v>4.5133239398332252</v>
      </c>
      <c r="AE22" s="14">
        <v>4.3659129052077015</v>
      </c>
      <c r="AF22" s="14">
        <v>4.5206365628512968</v>
      </c>
      <c r="AG22" s="14">
        <v>3.5141352189387653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0.19060647669972666</v>
      </c>
      <c r="O23" s="11">
        <v>0.36185436300828616</v>
      </c>
      <c r="P23" s="11">
        <v>0.41607516220352342</v>
      </c>
      <c r="Q23" s="11">
        <v>0.87553676636847766</v>
      </c>
      <c r="R23" s="11">
        <v>0.72037837626462375</v>
      </c>
      <c r="S23" s="11">
        <v>0.88685092163967616</v>
      </c>
      <c r="T23" s="11">
        <v>0.93178128963155571</v>
      </c>
      <c r="U23" s="11">
        <v>0.78882868888983415</v>
      </c>
      <c r="V23" s="11">
        <v>1.9099088674508584</v>
      </c>
      <c r="W23" s="11">
        <v>3.0979498949832358</v>
      </c>
      <c r="X23" s="11">
        <v>2.9959764598454894</v>
      </c>
      <c r="Y23" s="11" t="s">
        <v>1</v>
      </c>
      <c r="Z23" s="11">
        <v>3.3076167044221978</v>
      </c>
      <c r="AA23" s="11">
        <v>5.5823229248829449</v>
      </c>
      <c r="AB23" s="11">
        <v>0.15813269523498363</v>
      </c>
      <c r="AC23" s="11">
        <v>0.18494835077048169</v>
      </c>
      <c r="AD23" s="11">
        <v>0.29860128593999119</v>
      </c>
      <c r="AE23" s="11">
        <v>0.18512355036434081</v>
      </c>
      <c r="AF23" s="11">
        <v>0.32264449152793823</v>
      </c>
      <c r="AG23" s="11">
        <v>0.50188724471916457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0.60498855168063881</v>
      </c>
      <c r="M24" s="14">
        <v>0.6060799049974559</v>
      </c>
      <c r="N24" s="14">
        <v>0.57426848267505326</v>
      </c>
      <c r="O24" s="14">
        <v>0.54186698239767794</v>
      </c>
      <c r="P24" s="14">
        <v>0.73523021967718472</v>
      </c>
      <c r="Q24" s="14">
        <v>0.9280832512365883</v>
      </c>
      <c r="R24" s="14">
        <v>0.83635664852740832</v>
      </c>
      <c r="S24" s="14">
        <v>0.74497749006262381</v>
      </c>
      <c r="T24" s="14">
        <v>0.4520490079820022</v>
      </c>
      <c r="U24" s="14">
        <v>1.5417820378704115</v>
      </c>
      <c r="V24" s="14">
        <v>1.6854696156268572</v>
      </c>
      <c r="W24" s="14">
        <v>1.7145055612584539</v>
      </c>
      <c r="X24" s="14">
        <v>0.89069730032232342</v>
      </c>
      <c r="Y24" s="14">
        <v>1.4874414769459519</v>
      </c>
      <c r="Z24" s="14">
        <v>1.2232499025043515</v>
      </c>
      <c r="AA24" s="14">
        <v>1.9967450995181473</v>
      </c>
      <c r="AB24" s="14">
        <v>1.330025986527279</v>
      </c>
      <c r="AC24" s="14">
        <v>1.2135815016324416</v>
      </c>
      <c r="AD24" s="14">
        <v>1.5758104053113977</v>
      </c>
      <c r="AE24" s="14">
        <v>1.2539932122554696</v>
      </c>
      <c r="AF24" s="14">
        <v>1.2581746882869056</v>
      </c>
      <c r="AG24" s="14">
        <v>1.6234478183144931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0.5207667159288345</v>
      </c>
      <c r="K25" s="11" t="s">
        <v>1</v>
      </c>
      <c r="L25" s="11" t="s">
        <v>1</v>
      </c>
      <c r="M25" s="11" t="s">
        <v>1</v>
      </c>
      <c r="N25" s="11">
        <v>0.95725168769003222</v>
      </c>
      <c r="O25" s="11" t="s">
        <v>1</v>
      </c>
      <c r="P25" s="11">
        <v>1.2497928696939129</v>
      </c>
      <c r="Q25" s="11" t="s">
        <v>1</v>
      </c>
      <c r="R25" s="11">
        <v>2.0280130928660487</v>
      </c>
      <c r="S25" s="11">
        <v>1.6903007454631922</v>
      </c>
      <c r="T25" s="11" t="s">
        <v>1</v>
      </c>
      <c r="U25" s="11">
        <v>1.9732644223418077</v>
      </c>
      <c r="V25" s="11" t="s">
        <v>1</v>
      </c>
      <c r="W25" s="11">
        <v>2.0261363983700997</v>
      </c>
      <c r="X25" s="11" t="s">
        <v>1</v>
      </c>
      <c r="Y25" s="11">
        <v>2.6856575847112283</v>
      </c>
      <c r="Z25" s="11" t="s">
        <v>1</v>
      </c>
      <c r="AA25" s="11">
        <v>2.5089446306987289</v>
      </c>
      <c r="AB25" s="11" t="s">
        <v>1</v>
      </c>
      <c r="AC25" s="11">
        <v>5.7124773031693552</v>
      </c>
      <c r="AD25" s="11" t="s">
        <v>1</v>
      </c>
      <c r="AE25" s="11">
        <v>6.9713014084608309</v>
      </c>
      <c r="AF25" s="11" t="s">
        <v>1</v>
      </c>
      <c r="AG25" s="11">
        <v>7.5711702364502482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7.3622022443272886E-2</v>
      </c>
      <c r="O26" s="14">
        <v>6.8527696150116002E-2</v>
      </c>
      <c r="P26" s="14">
        <v>8.6689070390218226E-2</v>
      </c>
      <c r="Q26" s="14">
        <v>0.12197034454258064</v>
      </c>
      <c r="R26" s="14">
        <v>0.15068066532111379</v>
      </c>
      <c r="S26" s="14">
        <v>0.21975882551551518</v>
      </c>
      <c r="T26" s="14">
        <v>0.24590356036088235</v>
      </c>
      <c r="U26" s="14">
        <v>0.75611790709999327</v>
      </c>
      <c r="V26" s="14">
        <v>0.98965149631411109</v>
      </c>
      <c r="W26" s="14">
        <v>1.2526978760923091</v>
      </c>
      <c r="X26" s="14">
        <v>1.1220545621180193</v>
      </c>
      <c r="Y26" s="14">
        <v>1.1323676420604463</v>
      </c>
      <c r="Z26" s="14">
        <v>0.94336081856291498</v>
      </c>
      <c r="AA26" s="14">
        <v>2.3577329876939985</v>
      </c>
      <c r="AB26" s="14">
        <v>1.0324888082094645</v>
      </c>
      <c r="AC26" s="14">
        <v>1.281489759793859</v>
      </c>
      <c r="AD26" s="14">
        <v>1.8053146260873816</v>
      </c>
      <c r="AE26" s="14">
        <v>2.04912422942756</v>
      </c>
      <c r="AF26" s="14">
        <v>1.6349670512464596</v>
      </c>
      <c r="AG26" s="14">
        <v>1.6315212651567594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4.7390431210676738</v>
      </c>
      <c r="N27" s="11" t="s">
        <v>1</v>
      </c>
      <c r="O27" s="11">
        <v>4.5510347959927122</v>
      </c>
      <c r="P27" s="11" t="s">
        <v>1</v>
      </c>
      <c r="Q27" s="11">
        <v>5.8611235401258881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4.0482912135817504</v>
      </c>
      <c r="X27" s="11" t="s">
        <v>1</v>
      </c>
      <c r="Y27" s="11">
        <v>4.98132711596352</v>
      </c>
      <c r="Z27" s="11" t="s">
        <v>1</v>
      </c>
      <c r="AA27" s="11">
        <v>5.2801678970984858</v>
      </c>
      <c r="AB27" s="11" t="s">
        <v>1</v>
      </c>
      <c r="AC27" s="11">
        <v>6.3773343021916151</v>
      </c>
      <c r="AD27" s="11" t="s">
        <v>1</v>
      </c>
      <c r="AE27" s="11">
        <v>6.5745741150984296</v>
      </c>
      <c r="AF27" s="11">
        <v>5.7928768404042765</v>
      </c>
      <c r="AG27" s="11">
        <v>7.803126298425723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0.91547277403697613</v>
      </c>
      <c r="S28" s="14">
        <v>0.58834865061130215</v>
      </c>
      <c r="T28" s="14">
        <v>0.46652042462090809</v>
      </c>
      <c r="U28" s="14">
        <v>0.85225428121423052</v>
      </c>
      <c r="V28" s="14">
        <v>2.5598772801804599</v>
      </c>
      <c r="W28" s="14">
        <v>2.8904643357668176</v>
      </c>
      <c r="X28" s="14">
        <v>5.3719979685209456</v>
      </c>
      <c r="Y28" s="14">
        <v>4.9167745117245385</v>
      </c>
      <c r="Z28" s="14">
        <v>8.6696134117172683</v>
      </c>
      <c r="AA28" s="14">
        <v>17.333326944638767</v>
      </c>
      <c r="AB28" s="14">
        <v>1.392552411135783</v>
      </c>
      <c r="AC28" s="14">
        <v>5.5080542042064122</v>
      </c>
      <c r="AD28" s="14">
        <v>5.5113173826388824</v>
      </c>
      <c r="AE28" s="14">
        <v>2.4337319684792962</v>
      </c>
      <c r="AF28" s="14">
        <v>2.8801521526229719</v>
      </c>
      <c r="AG28" s="14">
        <v>3.2266659208436437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1.8978848776793413</v>
      </c>
      <c r="P29" s="11">
        <v>1.640977377740177</v>
      </c>
      <c r="Q29" s="11">
        <v>2.3899872114719387</v>
      </c>
      <c r="R29" s="11">
        <v>3.6983113117589386</v>
      </c>
      <c r="S29" s="11">
        <v>4.0929845707216295</v>
      </c>
      <c r="T29" s="11">
        <v>3.6036887129359827</v>
      </c>
      <c r="U29" s="11">
        <v>3.8744958416708357</v>
      </c>
      <c r="V29" s="11">
        <v>4.6673745688812112</v>
      </c>
      <c r="W29" s="11">
        <v>5.1895017066440401</v>
      </c>
      <c r="X29" s="11">
        <v>5.6138926113537799</v>
      </c>
      <c r="Y29" s="11">
        <v>5.693117945159953</v>
      </c>
      <c r="Z29" s="11">
        <v>7.0828368577043488</v>
      </c>
      <c r="AA29" s="11">
        <v>8.1649539673711882</v>
      </c>
      <c r="AB29" s="11">
        <v>7.4282574864647053</v>
      </c>
      <c r="AC29" s="11">
        <v>6.5504528564793301</v>
      </c>
      <c r="AD29" s="11" t="s">
        <v>1</v>
      </c>
      <c r="AE29" s="11">
        <v>6.7661929870349233</v>
      </c>
      <c r="AF29" s="11">
        <v>7.7615829854948633</v>
      </c>
      <c r="AG29" s="11">
        <v>8.4933418122799189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1.834968644831884</v>
      </c>
      <c r="M30" s="14">
        <v>2.0713884282689641</v>
      </c>
      <c r="N30" s="14">
        <v>1.936509364887566</v>
      </c>
      <c r="O30" s="14">
        <v>1.4430946756363852</v>
      </c>
      <c r="P30" s="14" t="s">
        <v>1</v>
      </c>
      <c r="Q30" s="14">
        <v>2.2119987309239533</v>
      </c>
      <c r="R30" s="14">
        <v>2.3693154259540532</v>
      </c>
      <c r="S30" s="14">
        <v>2.5762805656597365</v>
      </c>
      <c r="T30" s="14">
        <v>2.3767458454634438</v>
      </c>
      <c r="U30" s="14">
        <v>2.165074642231994</v>
      </c>
      <c r="V30" s="14">
        <v>2.4398091900743766</v>
      </c>
      <c r="W30" s="14">
        <v>3.1441819689894657</v>
      </c>
      <c r="X30" s="14">
        <v>3.3012618374165834</v>
      </c>
      <c r="Y30" s="14">
        <v>4.2342655095709407</v>
      </c>
      <c r="Z30" s="14">
        <v>3.1878877660102951</v>
      </c>
      <c r="AA30" s="14">
        <v>4.543487299628711</v>
      </c>
      <c r="AB30" s="14">
        <v>4.0835604795939755</v>
      </c>
      <c r="AC30" s="14">
        <v>4.1150105146019964</v>
      </c>
      <c r="AD30" s="14">
        <v>3.8562278932681342</v>
      </c>
      <c r="AE30" s="14">
        <v>4.7958475312603692</v>
      </c>
      <c r="AF30" s="14">
        <v>5.2111139346768942</v>
      </c>
      <c r="AG30" s="14">
        <v>4.6532687770067076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0.17801510507881699</v>
      </c>
      <c r="F31" s="11" t="s">
        <v>1</v>
      </c>
      <c r="G31" s="11">
        <v>0.27039929598430718</v>
      </c>
      <c r="H31" s="11" t="s">
        <v>1</v>
      </c>
      <c r="I31" s="11">
        <v>0.59313396432004462</v>
      </c>
      <c r="J31" s="11" t="s">
        <v>1</v>
      </c>
      <c r="K31" s="11">
        <v>0.80720581618231046</v>
      </c>
      <c r="L31" s="11" t="s">
        <v>1</v>
      </c>
      <c r="M31" s="11">
        <v>0.3395796975033778</v>
      </c>
      <c r="N31" s="11" t="s">
        <v>1</v>
      </c>
      <c r="O31" s="11">
        <v>0.80590205334486664</v>
      </c>
      <c r="P31" s="11" t="s">
        <v>1</v>
      </c>
      <c r="Q31" s="11">
        <v>0.8573159164197599</v>
      </c>
      <c r="R31" s="11" t="s">
        <v>1</v>
      </c>
      <c r="S31" s="11">
        <v>0.68281088200934925</v>
      </c>
      <c r="T31" s="11" t="s">
        <v>1</v>
      </c>
      <c r="U31" s="11">
        <v>1.1291502243700764</v>
      </c>
      <c r="V31" s="11" t="s">
        <v>1</v>
      </c>
      <c r="W31" s="11">
        <v>1.5999386356219034</v>
      </c>
      <c r="X31" s="11" t="s">
        <v>1</v>
      </c>
      <c r="Y31" s="11">
        <v>1.869549972051225</v>
      </c>
      <c r="Z31" s="11" t="s">
        <v>1</v>
      </c>
      <c r="AA31" s="11">
        <v>1.6930484216886126</v>
      </c>
      <c r="AB31" s="11" t="s">
        <v>1</v>
      </c>
      <c r="AC31" s="11">
        <v>1.8562285612538061</v>
      </c>
      <c r="AD31" s="11" t="s">
        <v>1</v>
      </c>
      <c r="AE31" s="11">
        <v>1.5179242251487211</v>
      </c>
      <c r="AF31" s="11" t="s">
        <v>1</v>
      </c>
      <c r="AG31" s="11">
        <v>1.0144310130100236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3.4494698312245609</v>
      </c>
      <c r="AD32" s="21" t="s">
        <v>1</v>
      </c>
      <c r="AE32" s="21">
        <v>3.9545610163883858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0.12368823832241568</v>
      </c>
      <c r="AF35" s="11">
        <v>0.1633220108630313</v>
      </c>
      <c r="AG35" s="11">
        <v>8.5190824427210252E-2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0.15021235283142381</v>
      </c>
      <c r="AD36" s="14">
        <v>0.16311534471973457</v>
      </c>
      <c r="AE36" s="14">
        <v>0.34264176803152308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2.5244666686059865</v>
      </c>
      <c r="Z39" s="11">
        <v>2.5194044175048687</v>
      </c>
      <c r="AA39" s="11">
        <v>1.613599699465103</v>
      </c>
      <c r="AB39" s="11">
        <v>1.6592904601735918</v>
      </c>
      <c r="AC39" s="11">
        <v>2.2808349179541061</v>
      </c>
      <c r="AD39" s="11">
        <v>3.1518601490415579</v>
      </c>
      <c r="AE39" s="11">
        <v>1.2802991926062004</v>
      </c>
      <c r="AF39" s="11">
        <v>0.59637032936597345</v>
      </c>
      <c r="AG39" s="11">
        <v>0.97821635743432001</v>
      </c>
      <c r="AH39" s="11">
        <v>3.5501236954286268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1.7410882727138017</v>
      </c>
      <c r="L48" s="14" t="s">
        <v>1</v>
      </c>
      <c r="M48" s="14">
        <v>2.2410506611404268</v>
      </c>
      <c r="N48" s="14" t="s">
        <v>1</v>
      </c>
      <c r="O48" s="14">
        <v>3.1745805048253919</v>
      </c>
      <c r="P48" s="14" t="s">
        <v>1</v>
      </c>
      <c r="Q48" s="14">
        <v>3.053994459402912</v>
      </c>
      <c r="R48" s="14" t="s">
        <v>1</v>
      </c>
      <c r="S48" s="14">
        <v>3.5443875389255095</v>
      </c>
      <c r="T48" s="14">
        <v>3.2989077468747139</v>
      </c>
      <c r="U48" s="14">
        <v>4.030528317459396</v>
      </c>
      <c r="V48" s="14">
        <v>4.2403439858256933</v>
      </c>
      <c r="W48" s="14">
        <v>4.6658404756648926</v>
      </c>
      <c r="X48" s="14">
        <v>5.4053644981548858</v>
      </c>
      <c r="Y48" s="14">
        <v>5.5158764194664487</v>
      </c>
      <c r="Z48" s="14">
        <v>4.8509197842349465</v>
      </c>
      <c r="AA48" s="14">
        <v>4.1810356141891711</v>
      </c>
      <c r="AB48" s="14">
        <v>3.9874791582202427</v>
      </c>
      <c r="AC48" s="14">
        <v>4.1281789720697022</v>
      </c>
      <c r="AD48" s="14">
        <v>4.1711061121461421</v>
      </c>
      <c r="AE48" s="14">
        <v>4.6409971818205014</v>
      </c>
      <c r="AF48" s="14">
        <v>3.8574259718065922</v>
      </c>
      <c r="AG48" s="14">
        <v>4.4540810336118541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2.0281270021777178E-2</v>
      </c>
      <c r="AB51" s="11">
        <v>6.4702847238637243E-2</v>
      </c>
      <c r="AC51" s="11">
        <v>4.9982877055913116E-2</v>
      </c>
      <c r="AD51" s="11" t="s">
        <v>1</v>
      </c>
      <c r="AE51" s="11">
        <v>7.1519341073687986E-2</v>
      </c>
      <c r="AF51" s="11">
        <v>2.3809440904940856E-2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0.20978374937747793</v>
      </c>
      <c r="V54" s="14">
        <v>0.16910621515236404</v>
      </c>
      <c r="W54" s="14">
        <v>0.21259790076776944</v>
      </c>
      <c r="X54" s="14" t="s">
        <v>1</v>
      </c>
      <c r="Y54" s="14" t="s">
        <v>1</v>
      </c>
      <c r="Z54" s="14" t="s">
        <v>1</v>
      </c>
      <c r="AA54" s="14">
        <v>0.18634050063812702</v>
      </c>
      <c r="AB54" s="14">
        <v>0.20431866720956116</v>
      </c>
      <c r="AC54" s="14">
        <v>0.25134320342483329</v>
      </c>
      <c r="AD54" s="14">
        <v>0.33880634445825175</v>
      </c>
      <c r="AE54" s="14">
        <v>0.46990834965137901</v>
      </c>
      <c r="AF54" s="14">
        <v>0.38785255701316268</v>
      </c>
      <c r="AG54" s="14">
        <v>0.46066822719482092</v>
      </c>
      <c r="AH54" s="14">
        <v>0.85721184470697609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3.5126027707119042E-4</v>
      </c>
      <c r="P57" s="11">
        <v>2.788327923046144E-3</v>
      </c>
      <c r="Q57" s="11">
        <v>1.6937116458781366E-2</v>
      </c>
      <c r="R57" s="11">
        <v>2.1261835168753438E-2</v>
      </c>
      <c r="S57" s="11">
        <v>2.7279428969671005E-3</v>
      </c>
      <c r="T57" s="11">
        <v>6.7331572329406E-3</v>
      </c>
      <c r="U57" s="11">
        <v>1.5927891353507719E-2</v>
      </c>
      <c r="V57" s="11">
        <v>4.8686052200892949E-2</v>
      </c>
      <c r="W57" s="11">
        <v>3.6951086867305138E-2</v>
      </c>
      <c r="X57" s="11">
        <v>3.5367285077873178E-2</v>
      </c>
      <c r="Y57" s="11">
        <v>7.9654842698253903E-2</v>
      </c>
      <c r="Z57" s="11">
        <v>3.7963336313074206E-2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>
        <v>0.66103380070090578</v>
      </c>
      <c r="N58" s="14">
        <v>0.73397205049111169</v>
      </c>
      <c r="O58" s="14">
        <v>0.73179819852525052</v>
      </c>
      <c r="P58" s="14">
        <v>0.75210761568687068</v>
      </c>
      <c r="Q58" s="14">
        <v>0.75283688667583148</v>
      </c>
      <c r="R58" s="14">
        <v>0.90432068412782896</v>
      </c>
      <c r="S58" s="14">
        <v>0.78256953046633171</v>
      </c>
      <c r="T58" s="14">
        <v>0.66405690576085641</v>
      </c>
      <c r="U58" s="14">
        <v>0.63276517182702008</v>
      </c>
      <c r="V58" s="14">
        <v>1.9090220047838893</v>
      </c>
      <c r="W58" s="14">
        <v>1.5075435677633131</v>
      </c>
      <c r="X58" s="14">
        <v>2.0191080272420496</v>
      </c>
      <c r="Y58" s="14">
        <v>2.1086404799199903</v>
      </c>
      <c r="Z58" s="14">
        <v>2.7691929361404806</v>
      </c>
      <c r="AA58" s="14">
        <v>2.5582189264255897</v>
      </c>
      <c r="AB58" s="14">
        <v>2.297516358941043</v>
      </c>
      <c r="AC58" s="14">
        <v>2.1763429626882855</v>
      </c>
      <c r="AD58" s="14">
        <v>1.6179910103657253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8"/>
      <c r="W2" s="48"/>
      <c r="X2" s="48"/>
      <c r="Y2" s="48"/>
      <c r="Z2" s="48"/>
      <c r="AA2" s="48"/>
      <c r="AB2" s="48"/>
      <c r="AC2" s="49"/>
      <c r="AD2" s="49"/>
      <c r="AE2" s="49"/>
      <c r="AF2" s="48"/>
    </row>
    <row r="3" spans="1:34" s="58" customFormat="1" ht="15" customHeight="1" thickBot="1" x14ac:dyDescent="0.3">
      <c r="A3" s="92" t="s">
        <v>449</v>
      </c>
      <c r="B3" s="5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8"/>
      <c r="W3" s="48"/>
      <c r="X3" s="48"/>
      <c r="Y3" s="48"/>
      <c r="Z3" s="48"/>
      <c r="AA3" s="48"/>
      <c r="AB3" s="48"/>
      <c r="AC3" s="49"/>
      <c r="AD3" s="49"/>
      <c r="AE3" s="49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24.67</v>
      </c>
      <c r="M5" s="23" t="s">
        <v>1</v>
      </c>
      <c r="N5" s="23" t="s">
        <v>1</v>
      </c>
      <c r="O5" s="23" t="s">
        <v>1</v>
      </c>
      <c r="P5" s="23">
        <v>27.012</v>
      </c>
      <c r="Q5" s="23">
        <v>26.117000000000001</v>
      </c>
      <c r="R5" s="23">
        <v>34.476999999999997</v>
      </c>
      <c r="S5" s="23">
        <v>31.283000000000001</v>
      </c>
      <c r="T5" s="23">
        <v>36.131</v>
      </c>
      <c r="U5" s="23">
        <v>38.557000000000002</v>
      </c>
      <c r="V5" s="23">
        <v>41.868000000000002</v>
      </c>
      <c r="W5" s="23">
        <v>47.326999999999998</v>
      </c>
      <c r="X5" s="23">
        <v>51.505000000000003</v>
      </c>
      <c r="Y5" s="23">
        <v>56.564999999999998</v>
      </c>
      <c r="Z5" s="23">
        <v>67.971999999999994</v>
      </c>
      <c r="AA5" s="23">
        <v>76.700999999999993</v>
      </c>
      <c r="AB5" s="23">
        <v>87.29</v>
      </c>
      <c r="AC5" s="23">
        <v>99.924000000000007</v>
      </c>
      <c r="AD5" s="23">
        <v>108.654</v>
      </c>
      <c r="AE5" s="23">
        <v>124.943</v>
      </c>
      <c r="AF5" s="23">
        <v>129.22499999999999</v>
      </c>
      <c r="AG5" s="23">
        <v>137.178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5.7519999999999998</v>
      </c>
      <c r="V6" s="25">
        <v>4.4340000000000002</v>
      </c>
      <c r="W6" s="25">
        <v>5.6210000000000004</v>
      </c>
      <c r="X6" s="25">
        <v>4.3810000000000002</v>
      </c>
      <c r="Y6" s="25">
        <v>8.7889999999999997</v>
      </c>
      <c r="Z6" s="25">
        <v>14.98</v>
      </c>
      <c r="AA6" s="25">
        <v>15.958</v>
      </c>
      <c r="AB6" s="25">
        <v>8.0210000000000008</v>
      </c>
      <c r="AC6" s="25">
        <v>7.9989999999999997</v>
      </c>
      <c r="AD6" s="25">
        <v>7.53</v>
      </c>
      <c r="AE6" s="25">
        <v>20.699000000000002</v>
      </c>
      <c r="AF6" s="25">
        <v>17.663</v>
      </c>
      <c r="AG6" s="25">
        <v>17.521000000000001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271.88499999999999</v>
      </c>
      <c r="T7" s="27">
        <v>282.108</v>
      </c>
      <c r="U7" s="27">
        <v>353.00099999999998</v>
      </c>
      <c r="V7" s="27">
        <v>429.32499999999999</v>
      </c>
      <c r="W7" s="27">
        <v>1042.106</v>
      </c>
      <c r="X7" s="27">
        <v>2189.64</v>
      </c>
      <c r="Y7" s="27">
        <v>2851.3319999999999</v>
      </c>
      <c r="Z7" s="27">
        <v>3872.83</v>
      </c>
      <c r="AA7" s="27">
        <v>4624.1549999999997</v>
      </c>
      <c r="AB7" s="27">
        <v>1101.403</v>
      </c>
      <c r="AC7" s="27">
        <v>1779.3240000000001</v>
      </c>
      <c r="AD7" s="27">
        <v>1734.348</v>
      </c>
      <c r="AE7" s="27">
        <v>2044.6479999999999</v>
      </c>
      <c r="AF7" s="27">
        <v>1689.8409999999999</v>
      </c>
      <c r="AG7" s="27">
        <v>1860.3440000000001</v>
      </c>
      <c r="AH7" s="27">
        <v>2047.3610000000001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125.8</v>
      </c>
      <c r="N8" s="25">
        <v>126.26</v>
      </c>
      <c r="O8" s="25">
        <v>131.85</v>
      </c>
      <c r="P8" s="25">
        <v>149.44999999999999</v>
      </c>
      <c r="Q8" s="25">
        <v>147.22</v>
      </c>
      <c r="R8" s="25">
        <v>175.80199999999999</v>
      </c>
      <c r="S8" s="25">
        <v>82.3</v>
      </c>
      <c r="T8" s="25" t="s">
        <v>1</v>
      </c>
      <c r="U8" s="25">
        <v>27.1</v>
      </c>
      <c r="V8" s="25">
        <v>32.6</v>
      </c>
      <c r="W8" s="25">
        <v>23.4</v>
      </c>
      <c r="X8" s="25">
        <v>23.7</v>
      </c>
      <c r="Y8" s="25">
        <v>40</v>
      </c>
      <c r="Z8" s="25">
        <v>44</v>
      </c>
      <c r="AA8" s="25">
        <v>39</v>
      </c>
      <c r="AB8" s="25">
        <v>51</v>
      </c>
      <c r="AC8" s="25">
        <v>79</v>
      </c>
      <c r="AD8" s="25">
        <v>80</v>
      </c>
      <c r="AE8" s="25">
        <v>97</v>
      </c>
      <c r="AF8" s="25">
        <v>116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0.78</v>
      </c>
      <c r="P9" s="23">
        <v>0.97199999999999998</v>
      </c>
      <c r="Q9" s="23">
        <v>0.97199999999999998</v>
      </c>
      <c r="R9" s="23">
        <v>7.0620000000000003</v>
      </c>
      <c r="S9" s="23">
        <v>0.85</v>
      </c>
      <c r="T9" s="23">
        <v>1.528</v>
      </c>
      <c r="U9" s="23">
        <v>2.16</v>
      </c>
      <c r="V9" s="23">
        <v>3.1739999999999999</v>
      </c>
      <c r="W9" s="23">
        <v>3.657</v>
      </c>
      <c r="X9" s="23">
        <v>5.2210000000000001</v>
      </c>
      <c r="Y9" s="23">
        <v>2.9159999999999999</v>
      </c>
      <c r="Z9" s="23">
        <v>2.9159999999999999</v>
      </c>
      <c r="AA9" s="23">
        <v>4.88</v>
      </c>
      <c r="AB9" s="23">
        <v>2.57</v>
      </c>
      <c r="AC9" s="23">
        <v>3.49</v>
      </c>
      <c r="AD9" s="23">
        <v>4.41</v>
      </c>
      <c r="AE9" s="23">
        <v>4.1399999999999997</v>
      </c>
      <c r="AF9" s="23">
        <v>4.51</v>
      </c>
      <c r="AG9" s="23">
        <v>4.8170000000000002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18.899999999999999</v>
      </c>
      <c r="M10" s="25">
        <v>19.5</v>
      </c>
      <c r="N10" s="25">
        <v>25.8</v>
      </c>
      <c r="O10" s="25">
        <v>31.6</v>
      </c>
      <c r="P10" s="25">
        <v>29.3</v>
      </c>
      <c r="Q10" s="25">
        <v>31.4</v>
      </c>
      <c r="R10" s="25">
        <v>32.783999999999999</v>
      </c>
      <c r="S10" s="25">
        <v>29.381</v>
      </c>
      <c r="T10" s="25">
        <v>37.334000000000003</v>
      </c>
      <c r="U10" s="25">
        <v>37.485999999999997</v>
      </c>
      <c r="V10" s="25">
        <v>48.511000000000003</v>
      </c>
      <c r="W10" s="25">
        <v>53.392000000000003</v>
      </c>
      <c r="X10" s="25">
        <v>49.222000000000001</v>
      </c>
      <c r="Y10" s="25">
        <v>56</v>
      </c>
      <c r="Z10" s="25">
        <v>47.2</v>
      </c>
      <c r="AA10" s="25">
        <v>45</v>
      </c>
      <c r="AB10" s="25">
        <v>49.7</v>
      </c>
      <c r="AC10" s="25">
        <v>53.2</v>
      </c>
      <c r="AD10" s="25">
        <v>58.7</v>
      </c>
      <c r="AE10" s="25">
        <v>62.1</v>
      </c>
      <c r="AF10" s="25">
        <v>55.7</v>
      </c>
      <c r="AG10" s="25">
        <v>59.533999999999999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84.6</v>
      </c>
      <c r="N11" s="23">
        <v>100.8</v>
      </c>
      <c r="O11" s="23">
        <v>94.7</v>
      </c>
      <c r="P11" s="23">
        <v>101.995</v>
      </c>
      <c r="Q11" s="23">
        <v>119.41200000000001</v>
      </c>
      <c r="R11" s="23">
        <v>121.902</v>
      </c>
      <c r="S11" s="23">
        <v>121.04600000000001</v>
      </c>
      <c r="T11" s="23">
        <v>141.55000000000001</v>
      </c>
      <c r="U11" s="23">
        <v>141.05099999999999</v>
      </c>
      <c r="V11" s="23">
        <v>165.989</v>
      </c>
      <c r="W11" s="23">
        <v>187.923</v>
      </c>
      <c r="X11" s="23">
        <v>183.68799999999999</v>
      </c>
      <c r="Y11" s="23">
        <v>190.821</v>
      </c>
      <c r="Z11" s="23">
        <v>223.46199999999999</v>
      </c>
      <c r="AA11" s="23" t="s">
        <v>1</v>
      </c>
      <c r="AB11" s="23">
        <v>218.61799999999999</v>
      </c>
      <c r="AC11" s="23">
        <v>210.298</v>
      </c>
      <c r="AD11" s="23">
        <v>267.17</v>
      </c>
      <c r="AE11" s="23">
        <v>273.81</v>
      </c>
      <c r="AF11" s="23">
        <v>259.32600000000002</v>
      </c>
      <c r="AG11" s="23">
        <v>264.16500000000002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0.22600000000000001</v>
      </c>
      <c r="R12" s="25">
        <v>0.66400000000000003</v>
      </c>
      <c r="S12" s="25">
        <v>0.86299999999999999</v>
      </c>
      <c r="T12" s="25">
        <v>0.49099999999999999</v>
      </c>
      <c r="U12" s="25">
        <v>0.53100000000000003</v>
      </c>
      <c r="V12" s="25">
        <v>0.71599999999999997</v>
      </c>
      <c r="W12" s="25">
        <v>0.875</v>
      </c>
      <c r="X12" s="25">
        <v>1.3540000000000001</v>
      </c>
      <c r="Y12" s="25">
        <v>1.74</v>
      </c>
      <c r="Z12" s="25">
        <v>1.3169999999999999</v>
      </c>
      <c r="AA12" s="25">
        <v>2.85</v>
      </c>
      <c r="AB12" s="25">
        <v>4.5229999999999997</v>
      </c>
      <c r="AC12" s="25">
        <v>5.3979999999999997</v>
      </c>
      <c r="AD12" s="25">
        <v>7.415</v>
      </c>
      <c r="AE12" s="25">
        <v>12.308999999999999</v>
      </c>
      <c r="AF12" s="25">
        <v>10.919</v>
      </c>
      <c r="AG12" s="25" t="s">
        <v>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2.7</v>
      </c>
      <c r="M13" s="23">
        <v>2.0099999999999998</v>
      </c>
      <c r="N13" s="23">
        <v>2.4</v>
      </c>
      <c r="O13" s="23">
        <v>1.8</v>
      </c>
      <c r="P13" s="23">
        <v>3.2</v>
      </c>
      <c r="Q13" s="23">
        <v>4.0999999999999996</v>
      </c>
      <c r="R13" s="23">
        <v>9</v>
      </c>
      <c r="S13" s="23">
        <v>9</v>
      </c>
      <c r="T13" s="23">
        <v>6.8</v>
      </c>
      <c r="U13" s="23">
        <v>3.9</v>
      </c>
      <c r="V13" s="23">
        <v>4.3</v>
      </c>
      <c r="W13" s="23">
        <v>5.5</v>
      </c>
      <c r="X13" s="23">
        <v>5.5</v>
      </c>
      <c r="Y13" s="23">
        <v>4.4000000000000004</v>
      </c>
      <c r="Z13" s="23">
        <v>3</v>
      </c>
      <c r="AA13" s="23">
        <v>4</v>
      </c>
      <c r="AB13" s="23" t="s">
        <v>1</v>
      </c>
      <c r="AC13" s="23">
        <v>5.234</v>
      </c>
      <c r="AD13" s="23" t="s">
        <v>1</v>
      </c>
      <c r="AE13" s="23">
        <v>12.195</v>
      </c>
      <c r="AF13" s="23" t="s">
        <v>1</v>
      </c>
      <c r="AG13" s="23">
        <v>14.446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>
        <v>71.7</v>
      </c>
      <c r="N14" s="25" t="s">
        <v>1</v>
      </c>
      <c r="O14" s="25">
        <v>73</v>
      </c>
      <c r="P14" s="25" t="s">
        <v>1</v>
      </c>
      <c r="Q14" s="25">
        <v>84.7</v>
      </c>
      <c r="R14" s="25">
        <v>82.9</v>
      </c>
      <c r="S14" s="25">
        <v>120</v>
      </c>
      <c r="T14" s="25">
        <v>122.9</v>
      </c>
      <c r="U14" s="25">
        <v>174.7</v>
      </c>
      <c r="V14" s="25">
        <v>123.3</v>
      </c>
      <c r="W14" s="25">
        <v>61.4</v>
      </c>
      <c r="X14" s="25">
        <v>75.5</v>
      </c>
      <c r="Y14" s="25">
        <v>100.2</v>
      </c>
      <c r="Z14" s="25">
        <v>90.331999999999994</v>
      </c>
      <c r="AA14" s="25">
        <v>91.7</v>
      </c>
      <c r="AB14" s="25">
        <v>67.87</v>
      </c>
      <c r="AC14" s="25">
        <v>103.58</v>
      </c>
      <c r="AD14" s="25">
        <v>101.351</v>
      </c>
      <c r="AE14" s="25">
        <v>116.52</v>
      </c>
      <c r="AF14" s="25">
        <v>127.22199999999999</v>
      </c>
      <c r="AG14" s="25">
        <v>136.93899999999999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0.57899999999999996</v>
      </c>
      <c r="N15" s="23">
        <v>0.68300000000000005</v>
      </c>
      <c r="O15" s="23">
        <v>0.65400000000000003</v>
      </c>
      <c r="P15" s="23">
        <v>0.53300000000000003</v>
      </c>
      <c r="Q15" s="23">
        <v>0.90700000000000003</v>
      </c>
      <c r="R15" s="23">
        <v>1.01</v>
      </c>
      <c r="S15" s="23">
        <v>0.76600000000000001</v>
      </c>
      <c r="T15" s="23">
        <v>1.1950000000000001</v>
      </c>
      <c r="U15" s="23">
        <v>0.53300000000000003</v>
      </c>
      <c r="V15" s="23">
        <v>1.1990000000000001</v>
      </c>
      <c r="W15" s="23">
        <v>0.85299999999999998</v>
      </c>
      <c r="X15" s="23">
        <v>1.3939999999999999</v>
      </c>
      <c r="Y15" s="23">
        <v>0.36099999999999999</v>
      </c>
      <c r="Z15" s="23">
        <v>1.708</v>
      </c>
      <c r="AA15" s="23">
        <v>0.45800000000000002</v>
      </c>
      <c r="AB15" s="23">
        <v>0.31</v>
      </c>
      <c r="AC15" s="23">
        <v>0.56499999999999995</v>
      </c>
      <c r="AD15" s="23">
        <v>0.71</v>
      </c>
      <c r="AE15" s="23">
        <v>0.876</v>
      </c>
      <c r="AF15" s="23">
        <v>1.149</v>
      </c>
      <c r="AG15" s="23">
        <v>0.86799999999999999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1.651</v>
      </c>
      <c r="Q16" s="25">
        <v>3.07</v>
      </c>
      <c r="R16" s="25">
        <v>8.4860000000000007</v>
      </c>
      <c r="S16" s="25">
        <v>14.887</v>
      </c>
      <c r="T16" s="25">
        <v>9.9629999999999992</v>
      </c>
      <c r="U16" s="25">
        <v>9.5579999999999998</v>
      </c>
      <c r="V16" s="25">
        <v>5.59</v>
      </c>
      <c r="W16" s="25">
        <v>18.652000000000001</v>
      </c>
      <c r="X16" s="25">
        <v>15.263</v>
      </c>
      <c r="Y16" s="25">
        <v>26.818999999999999</v>
      </c>
      <c r="Z16" s="25">
        <v>20.135999999999999</v>
      </c>
      <c r="AA16" s="25">
        <v>16.55</v>
      </c>
      <c r="AB16" s="25">
        <v>32.582000000000001</v>
      </c>
      <c r="AC16" s="25">
        <v>45.768999999999998</v>
      </c>
      <c r="AD16" s="25">
        <v>23.491</v>
      </c>
      <c r="AE16" s="25">
        <v>32.558</v>
      </c>
      <c r="AF16" s="25">
        <v>31.728999999999999</v>
      </c>
      <c r="AG16" s="25">
        <v>25.745999999999999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15.61</v>
      </c>
      <c r="Y17" s="23">
        <v>19</v>
      </c>
      <c r="Z17" s="23">
        <v>16</v>
      </c>
      <c r="AA17" s="23">
        <v>12.9</v>
      </c>
      <c r="AB17" s="23">
        <v>6.4</v>
      </c>
      <c r="AC17" s="23">
        <v>10.8</v>
      </c>
      <c r="AD17" s="23">
        <v>16.2</v>
      </c>
      <c r="AE17" s="23">
        <v>13.6</v>
      </c>
      <c r="AF17" s="23">
        <v>12</v>
      </c>
      <c r="AG17" s="23">
        <v>17.724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4.7279999999999998</v>
      </c>
      <c r="W18" s="25">
        <v>5.4119999999999999</v>
      </c>
      <c r="X18" s="25">
        <v>7.0789999999999997</v>
      </c>
      <c r="Y18" s="25">
        <v>3.7989999999999999</v>
      </c>
      <c r="Z18" s="25">
        <v>4</v>
      </c>
      <c r="AA18" s="25">
        <v>2.6</v>
      </c>
      <c r="AB18" s="25" t="s">
        <v>1</v>
      </c>
      <c r="AC18" s="25">
        <v>3.5</v>
      </c>
      <c r="AD18" s="25" t="s">
        <v>1</v>
      </c>
      <c r="AE18" s="25">
        <v>4.5</v>
      </c>
      <c r="AF18" s="25" t="s">
        <v>1</v>
      </c>
      <c r="AG18" s="25">
        <v>5.3860000000000001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3479.9</v>
      </c>
      <c r="V19" s="23">
        <v>3822.1</v>
      </c>
      <c r="W19" s="23">
        <v>4095</v>
      </c>
      <c r="X19" s="23">
        <v>4706.6000000000004</v>
      </c>
      <c r="Y19" s="23">
        <v>6777.7</v>
      </c>
      <c r="Z19" s="23">
        <v>5869.9</v>
      </c>
      <c r="AA19" s="23">
        <v>8251.2000000000007</v>
      </c>
      <c r="AB19" s="23">
        <v>4477.3</v>
      </c>
      <c r="AC19" s="23">
        <v>5209.3999999999996</v>
      </c>
      <c r="AD19" s="23">
        <v>5531.2</v>
      </c>
      <c r="AE19" s="23">
        <v>6203</v>
      </c>
      <c r="AF19" s="23">
        <v>6155.6</v>
      </c>
      <c r="AG19" s="23">
        <v>4087.6289999999999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0.01</v>
      </c>
      <c r="Q20" s="25">
        <v>0.14199999999999999</v>
      </c>
      <c r="R20" s="25">
        <v>0.374</v>
      </c>
      <c r="S20" s="25">
        <v>0.28699999999999998</v>
      </c>
      <c r="T20" s="25">
        <v>0.26400000000000001</v>
      </c>
      <c r="U20" s="25">
        <v>0.38500000000000001</v>
      </c>
      <c r="V20" s="25">
        <v>0.28699999999999998</v>
      </c>
      <c r="W20" s="25">
        <v>0.89500000000000002</v>
      </c>
      <c r="X20" s="25">
        <v>3.2469999999999999</v>
      </c>
      <c r="Y20" s="25">
        <v>4.806</v>
      </c>
      <c r="Z20" s="25">
        <v>5.1689999999999996</v>
      </c>
      <c r="AA20" s="25">
        <v>9.157</v>
      </c>
      <c r="AB20" s="25" t="s">
        <v>54</v>
      </c>
      <c r="AC20" s="25" t="s">
        <v>54</v>
      </c>
      <c r="AD20" s="25">
        <v>2.1000000000000001E-2</v>
      </c>
      <c r="AE20" s="25" t="s">
        <v>54</v>
      </c>
      <c r="AF20" s="25" t="s">
        <v>54</v>
      </c>
      <c r="AG20" s="25">
        <v>4.7E-2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395.22199999999998</v>
      </c>
      <c r="Z21" s="23">
        <v>402.14299999999997</v>
      </c>
      <c r="AA21" s="23">
        <v>409.05599999999998</v>
      </c>
      <c r="AB21" s="23">
        <v>413.65600000000001</v>
      </c>
      <c r="AC21" s="23">
        <v>401.53100000000001</v>
      </c>
      <c r="AD21" s="23">
        <v>416.53100000000001</v>
      </c>
      <c r="AE21" s="23">
        <v>450.9</v>
      </c>
      <c r="AF21" s="23">
        <v>478.20100000000002</v>
      </c>
      <c r="AG21" s="23">
        <v>574.35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43.563000000000002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108.182</v>
      </c>
      <c r="X22" s="25">
        <v>118.48399999999999</v>
      </c>
      <c r="Y22" s="25">
        <v>71</v>
      </c>
      <c r="Z22" s="25">
        <v>82</v>
      </c>
      <c r="AA22" s="25">
        <v>73</v>
      </c>
      <c r="AB22" s="25">
        <v>76</v>
      </c>
      <c r="AC22" s="25">
        <v>79</v>
      </c>
      <c r="AD22" s="25">
        <v>78</v>
      </c>
      <c r="AE22" s="25">
        <v>76</v>
      </c>
      <c r="AF22" s="25">
        <v>79</v>
      </c>
      <c r="AG22" s="25">
        <v>61.816000000000003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28.1</v>
      </c>
      <c r="O23" s="23">
        <v>60.8</v>
      </c>
      <c r="P23" s="23">
        <v>71.900000000000006</v>
      </c>
      <c r="Q23" s="23">
        <v>134.4</v>
      </c>
      <c r="R23" s="23">
        <v>107</v>
      </c>
      <c r="S23" s="23">
        <v>127.9</v>
      </c>
      <c r="T23" s="23">
        <v>124.8</v>
      </c>
      <c r="U23" s="23">
        <v>129.80000000000001</v>
      </c>
      <c r="V23" s="23">
        <v>290.39999999999998</v>
      </c>
      <c r="W23" s="23">
        <v>485.9</v>
      </c>
      <c r="X23" s="23">
        <v>477.2</v>
      </c>
      <c r="Y23" s="23" t="s">
        <v>1</v>
      </c>
      <c r="Z23" s="23">
        <v>526</v>
      </c>
      <c r="AA23" s="23">
        <v>886.8</v>
      </c>
      <c r="AB23" s="23">
        <v>26.2</v>
      </c>
      <c r="AC23" s="23">
        <v>29.9</v>
      </c>
      <c r="AD23" s="23">
        <v>48.32</v>
      </c>
      <c r="AE23" s="23">
        <v>30.199000000000002</v>
      </c>
      <c r="AF23" s="23">
        <v>54.244</v>
      </c>
      <c r="AG23" s="23">
        <v>86.274000000000001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6.25</v>
      </c>
      <c r="M24" s="25">
        <v>6.3</v>
      </c>
      <c r="N24" s="25">
        <v>5.9980000000000002</v>
      </c>
      <c r="O24" s="25">
        <v>5.6749999999999998</v>
      </c>
      <c r="P24" s="25">
        <v>7.7160000000000002</v>
      </c>
      <c r="Q24" s="25">
        <v>9.7560000000000002</v>
      </c>
      <c r="R24" s="25">
        <v>8.8089999999999993</v>
      </c>
      <c r="S24" s="25">
        <v>7.8620000000000001</v>
      </c>
      <c r="T24" s="25">
        <v>4.7750000000000004</v>
      </c>
      <c r="U24" s="25">
        <v>16.302</v>
      </c>
      <c r="V24" s="25">
        <v>17.82</v>
      </c>
      <c r="W24" s="25">
        <v>18.074999999999999</v>
      </c>
      <c r="X24" s="25">
        <v>9.3409999999999993</v>
      </c>
      <c r="Y24" s="25">
        <v>15.51</v>
      </c>
      <c r="Z24" s="25">
        <v>12.691000000000001</v>
      </c>
      <c r="AA24" s="25">
        <v>20.649000000000001</v>
      </c>
      <c r="AB24" s="25">
        <v>13.712</v>
      </c>
      <c r="AC24" s="25">
        <v>12.489000000000001</v>
      </c>
      <c r="AD24" s="25">
        <v>16.193999999999999</v>
      </c>
      <c r="AE24" s="25">
        <v>12.911</v>
      </c>
      <c r="AF24" s="25">
        <v>12.957000000000001</v>
      </c>
      <c r="AG24" s="25">
        <v>16.806000000000001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4.157</v>
      </c>
      <c r="K25" s="23" t="s">
        <v>1</v>
      </c>
      <c r="L25" s="23" t="s">
        <v>1</v>
      </c>
      <c r="M25" s="23" t="s">
        <v>1</v>
      </c>
      <c r="N25" s="23">
        <v>7.7539999999999996</v>
      </c>
      <c r="O25" s="23" t="s">
        <v>1</v>
      </c>
      <c r="P25" s="23">
        <v>10.25</v>
      </c>
      <c r="Q25" s="23" t="s">
        <v>1</v>
      </c>
      <c r="R25" s="23">
        <v>16.797999999999998</v>
      </c>
      <c r="S25" s="23">
        <v>14.042999999999999</v>
      </c>
      <c r="T25" s="23" t="s">
        <v>1</v>
      </c>
      <c r="U25" s="23">
        <v>16.48</v>
      </c>
      <c r="V25" s="23" t="s">
        <v>1</v>
      </c>
      <c r="W25" s="23">
        <v>17.036000000000001</v>
      </c>
      <c r="X25" s="23" t="s">
        <v>1</v>
      </c>
      <c r="Y25" s="23">
        <v>22.849</v>
      </c>
      <c r="Z25" s="23" t="s">
        <v>1</v>
      </c>
      <c r="AA25" s="23">
        <v>21.829000000000001</v>
      </c>
      <c r="AB25" s="23" t="s">
        <v>1</v>
      </c>
      <c r="AC25" s="23">
        <v>50.396999999999998</v>
      </c>
      <c r="AD25" s="23" t="s">
        <v>1</v>
      </c>
      <c r="AE25" s="23">
        <v>62.052</v>
      </c>
      <c r="AF25" s="23" t="s">
        <v>1</v>
      </c>
      <c r="AG25" s="23">
        <v>67.980999999999995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4.9790000000000001</v>
      </c>
      <c r="O26" s="25">
        <v>5.5380000000000003</v>
      </c>
      <c r="P26" s="25">
        <v>7.5090000000000003</v>
      </c>
      <c r="Q26" s="25">
        <v>9.3879999999999999</v>
      </c>
      <c r="R26" s="25">
        <v>11.226000000000001</v>
      </c>
      <c r="S26" s="25">
        <v>15.125</v>
      </c>
      <c r="T26" s="25">
        <v>18.510000000000002</v>
      </c>
      <c r="U26" s="25">
        <v>65.061999999999998</v>
      </c>
      <c r="V26" s="25">
        <v>84.201999999999998</v>
      </c>
      <c r="W26" s="25">
        <v>106.71599999999999</v>
      </c>
      <c r="X26" s="25">
        <v>100.172</v>
      </c>
      <c r="Y26" s="25">
        <v>99.814999999999998</v>
      </c>
      <c r="Z26" s="25">
        <v>83.298000000000002</v>
      </c>
      <c r="AA26" s="25">
        <v>207.11199999999999</v>
      </c>
      <c r="AB26" s="25">
        <v>91.075000000000003</v>
      </c>
      <c r="AC26" s="25">
        <v>114.366</v>
      </c>
      <c r="AD26" s="25">
        <v>163.119</v>
      </c>
      <c r="AE26" s="25">
        <v>187.94800000000001</v>
      </c>
      <c r="AF26" s="25">
        <v>151.89400000000001</v>
      </c>
      <c r="AG26" s="25">
        <v>152.90199999999999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51.6</v>
      </c>
      <c r="N27" s="23" t="s">
        <v>1</v>
      </c>
      <c r="O27" s="23">
        <v>49.79</v>
      </c>
      <c r="P27" s="23" t="s">
        <v>1</v>
      </c>
      <c r="Q27" s="23">
        <v>64.5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44.881</v>
      </c>
      <c r="X27" s="23" t="s">
        <v>1</v>
      </c>
      <c r="Y27" s="23">
        <v>54.43</v>
      </c>
      <c r="Z27" s="23" t="s">
        <v>1</v>
      </c>
      <c r="AA27" s="23">
        <v>56.94</v>
      </c>
      <c r="AB27" s="23" t="s">
        <v>1</v>
      </c>
      <c r="AC27" s="23">
        <v>68.5</v>
      </c>
      <c r="AD27" s="23" t="s">
        <v>1</v>
      </c>
      <c r="AE27" s="23">
        <v>70.47</v>
      </c>
      <c r="AF27" s="23">
        <v>61.86</v>
      </c>
      <c r="AG27" s="23">
        <v>81.619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4.9189999999999996</v>
      </c>
      <c r="S28" s="25">
        <v>3.1629999999999998</v>
      </c>
      <c r="T28" s="25">
        <v>2.5110000000000001</v>
      </c>
      <c r="U28" s="25">
        <v>4.5940000000000003</v>
      </c>
      <c r="V28" s="25">
        <v>13.804</v>
      </c>
      <c r="W28" s="25">
        <v>15.621</v>
      </c>
      <c r="X28" s="25">
        <v>29.067</v>
      </c>
      <c r="Y28" s="25">
        <v>26.629000000000001</v>
      </c>
      <c r="Z28" s="25">
        <v>47.000999999999998</v>
      </c>
      <c r="AA28" s="25">
        <v>94.055000000000007</v>
      </c>
      <c r="AB28" s="25">
        <v>7.569</v>
      </c>
      <c r="AC28" s="25">
        <v>29.981000000000002</v>
      </c>
      <c r="AD28" s="25">
        <v>30.039000000000001</v>
      </c>
      <c r="AE28" s="25">
        <v>13.282999999999999</v>
      </c>
      <c r="AF28" s="25">
        <v>15.725</v>
      </c>
      <c r="AG28" s="25">
        <v>17.536000000000001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3.7890000000000001</v>
      </c>
      <c r="P29" s="23">
        <v>3.278</v>
      </c>
      <c r="Q29" s="23">
        <v>4.7880000000000003</v>
      </c>
      <c r="R29" s="23">
        <v>7.4349999999999996</v>
      </c>
      <c r="S29" s="23">
        <v>8.2279999999999998</v>
      </c>
      <c r="T29" s="23">
        <v>7.3239999999999998</v>
      </c>
      <c r="U29" s="23">
        <v>7.931</v>
      </c>
      <c r="V29" s="23">
        <v>9.5690000000000008</v>
      </c>
      <c r="W29" s="23">
        <v>10.667</v>
      </c>
      <c r="X29" s="23">
        <v>11.558</v>
      </c>
      <c r="Y29" s="23">
        <v>11.734</v>
      </c>
      <c r="Z29" s="23">
        <v>14.611000000000001</v>
      </c>
      <c r="AA29" s="23">
        <v>16.853999999999999</v>
      </c>
      <c r="AB29" s="23">
        <v>15.346</v>
      </c>
      <c r="AC29" s="23">
        <v>13.539</v>
      </c>
      <c r="AD29" s="23" t="s">
        <v>1</v>
      </c>
      <c r="AE29" s="23">
        <v>14.180999999999999</v>
      </c>
      <c r="AF29" s="23">
        <v>16.369</v>
      </c>
      <c r="AG29" s="23">
        <v>17.896999999999998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74.62</v>
      </c>
      <c r="M30" s="25">
        <v>85</v>
      </c>
      <c r="N30" s="25">
        <v>81</v>
      </c>
      <c r="O30" s="25">
        <v>61.4</v>
      </c>
      <c r="P30" s="25" t="s">
        <v>1</v>
      </c>
      <c r="Q30" s="25">
        <v>97.35</v>
      </c>
      <c r="R30" s="25">
        <v>106.10899999999999</v>
      </c>
      <c r="S30" s="25">
        <v>117.65600000000001</v>
      </c>
      <c r="T30" s="25">
        <v>109.899</v>
      </c>
      <c r="U30" s="25">
        <v>100.64700000000001</v>
      </c>
      <c r="V30" s="25">
        <v>113.85899999999999</v>
      </c>
      <c r="W30" s="25">
        <v>147.20500000000001</v>
      </c>
      <c r="X30" s="25">
        <v>154.261</v>
      </c>
      <c r="Y30" s="25">
        <v>196.94499999999999</v>
      </c>
      <c r="Z30" s="25">
        <v>148.07599999999999</v>
      </c>
      <c r="AA30" s="25">
        <v>211</v>
      </c>
      <c r="AB30" s="25">
        <v>190</v>
      </c>
      <c r="AC30" s="25">
        <v>192</v>
      </c>
      <c r="AD30" s="25">
        <v>181</v>
      </c>
      <c r="AE30" s="25">
        <v>227</v>
      </c>
      <c r="AF30" s="25">
        <v>247</v>
      </c>
      <c r="AG30" s="25">
        <v>220.71799999999999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14.2</v>
      </c>
      <c r="F31" s="23" t="s">
        <v>1</v>
      </c>
      <c r="G31" s="23">
        <v>22.3</v>
      </c>
      <c r="H31" s="23" t="s">
        <v>1</v>
      </c>
      <c r="I31" s="23">
        <v>45.4</v>
      </c>
      <c r="J31" s="23" t="s">
        <v>1</v>
      </c>
      <c r="K31" s="23">
        <v>63</v>
      </c>
      <c r="L31" s="23" t="s">
        <v>1</v>
      </c>
      <c r="M31" s="23">
        <v>28</v>
      </c>
      <c r="N31" s="23" t="s">
        <v>1</v>
      </c>
      <c r="O31" s="23">
        <v>66</v>
      </c>
      <c r="P31" s="23" t="s">
        <v>1</v>
      </c>
      <c r="Q31" s="23">
        <v>72</v>
      </c>
      <c r="R31" s="23" t="s">
        <v>1</v>
      </c>
      <c r="S31" s="23">
        <v>58</v>
      </c>
      <c r="T31" s="23" t="s">
        <v>1</v>
      </c>
      <c r="U31" s="23">
        <v>112</v>
      </c>
      <c r="V31" s="23" t="s">
        <v>1</v>
      </c>
      <c r="W31" s="23">
        <v>137</v>
      </c>
      <c r="X31" s="23" t="s">
        <v>1</v>
      </c>
      <c r="Y31" s="23">
        <v>156</v>
      </c>
      <c r="Z31" s="23" t="s">
        <v>1</v>
      </c>
      <c r="AA31" s="23">
        <v>156</v>
      </c>
      <c r="AB31" s="23" t="s">
        <v>1</v>
      </c>
      <c r="AC31" s="23">
        <v>181</v>
      </c>
      <c r="AD31" s="23" t="s">
        <v>1</v>
      </c>
      <c r="AE31" s="23">
        <v>166</v>
      </c>
      <c r="AF31" s="23" t="s">
        <v>1</v>
      </c>
      <c r="AG31" s="23">
        <v>107.58499999999999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0.81299999999999994</v>
      </c>
      <c r="AF35" s="23">
        <v>1.06</v>
      </c>
      <c r="AG35" s="23">
        <v>0.54500000000000004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9.5000000000000001E-2</v>
      </c>
      <c r="AD36" s="25">
        <v>0.10299999999999999</v>
      </c>
      <c r="AE36" s="25">
        <v>0.216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133.5</v>
      </c>
      <c r="Z39" s="23">
        <v>128.4</v>
      </c>
      <c r="AA39" s="23">
        <v>78.5</v>
      </c>
      <c r="AB39" s="23">
        <v>75</v>
      </c>
      <c r="AC39" s="23">
        <v>95.8</v>
      </c>
      <c r="AD39" s="23">
        <v>143.9</v>
      </c>
      <c r="AE39" s="23">
        <v>64</v>
      </c>
      <c r="AF39" s="23">
        <v>34</v>
      </c>
      <c r="AG39" s="23">
        <v>55.262999999999998</v>
      </c>
      <c r="AH39" s="23">
        <v>195.80600000000001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64.8</v>
      </c>
      <c r="L48" s="25" t="s">
        <v>1</v>
      </c>
      <c r="M48" s="25">
        <v>81.599999999999994</v>
      </c>
      <c r="N48" s="25" t="s">
        <v>1</v>
      </c>
      <c r="O48" s="25">
        <v>116.3</v>
      </c>
      <c r="P48" s="25" t="s">
        <v>1</v>
      </c>
      <c r="Q48" s="25">
        <v>113.5</v>
      </c>
      <c r="R48" s="25" t="s">
        <v>1</v>
      </c>
      <c r="S48" s="25">
        <v>134.6</v>
      </c>
      <c r="T48" s="25">
        <v>130.19999999999999</v>
      </c>
      <c r="U48" s="25">
        <v>170.9</v>
      </c>
      <c r="V48" s="25">
        <v>167</v>
      </c>
      <c r="W48" s="25">
        <v>181.3</v>
      </c>
      <c r="X48" s="25">
        <v>204.1</v>
      </c>
      <c r="Y48" s="25">
        <v>220</v>
      </c>
      <c r="Z48" s="25">
        <v>209.352</v>
      </c>
      <c r="AA48" s="25">
        <v>195.1</v>
      </c>
      <c r="AB48" s="25">
        <v>194.8</v>
      </c>
      <c r="AC48" s="25">
        <v>203.9</v>
      </c>
      <c r="AD48" s="25">
        <v>213.3</v>
      </c>
      <c r="AE48" s="25">
        <v>245.4</v>
      </c>
      <c r="AF48" s="25">
        <v>223</v>
      </c>
      <c r="AG48" s="25">
        <v>245.59200000000001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2.6339999999999999</v>
      </c>
      <c r="AB51" s="23">
        <v>8.41</v>
      </c>
      <c r="AC51" s="23">
        <v>6.5</v>
      </c>
      <c r="AD51" s="23" t="s">
        <v>1</v>
      </c>
      <c r="AE51" s="23">
        <v>9.3000000000000007</v>
      </c>
      <c r="AF51" s="23">
        <v>3.1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144.37100000000001</v>
      </c>
      <c r="V54" s="25">
        <v>127.02800000000001</v>
      </c>
      <c r="W54" s="25">
        <v>156.46899999999999</v>
      </c>
      <c r="X54" s="25" t="s">
        <v>1</v>
      </c>
      <c r="Y54" s="25" t="s">
        <v>1</v>
      </c>
      <c r="Z54" s="25" t="s">
        <v>1</v>
      </c>
      <c r="AA54" s="25">
        <v>159.19999999999999</v>
      </c>
      <c r="AB54" s="25">
        <v>177.1</v>
      </c>
      <c r="AC54" s="25">
        <v>213.524</v>
      </c>
      <c r="AD54" s="25">
        <v>279.04599999999999</v>
      </c>
      <c r="AE54" s="25">
        <v>383.6</v>
      </c>
      <c r="AF54" s="25">
        <v>313.36200000000002</v>
      </c>
      <c r="AG54" s="25">
        <v>368.14699999999999</v>
      </c>
      <c r="AH54" s="25">
        <v>668.68299999999999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0.04</v>
      </c>
      <c r="P57" s="23">
        <v>0.33700000000000002</v>
      </c>
      <c r="Q57" s="23">
        <v>1.956</v>
      </c>
      <c r="R57" s="23">
        <v>2.6819999999999999</v>
      </c>
      <c r="S57" s="23">
        <v>0.34399999999999997</v>
      </c>
      <c r="T57" s="23">
        <v>0.91800000000000004</v>
      </c>
      <c r="U57" s="23">
        <v>2.5</v>
      </c>
      <c r="V57" s="23">
        <v>7.1660000000000004</v>
      </c>
      <c r="W57" s="23">
        <v>6.4550000000000001</v>
      </c>
      <c r="X57" s="23">
        <v>6.1879999999999997</v>
      </c>
      <c r="Y57" s="23">
        <v>15.472</v>
      </c>
      <c r="Z57" s="23">
        <v>8.5730000000000004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>
        <v>24.3</v>
      </c>
      <c r="N58" s="25">
        <v>27.4</v>
      </c>
      <c r="O58" s="25">
        <v>30.2</v>
      </c>
      <c r="P58" s="25">
        <v>30.6</v>
      </c>
      <c r="Q58" s="25">
        <v>31.1</v>
      </c>
      <c r="R58" s="25">
        <v>37.5</v>
      </c>
      <c r="S58" s="25">
        <v>32.838999999999999</v>
      </c>
      <c r="T58" s="25">
        <v>32.691000000000003</v>
      </c>
      <c r="U58" s="25">
        <v>35.1</v>
      </c>
      <c r="V58" s="25">
        <v>102.77800000000001</v>
      </c>
      <c r="W58" s="25">
        <v>82.8</v>
      </c>
      <c r="X58" s="25">
        <v>104.3</v>
      </c>
      <c r="Y58" s="25">
        <v>114.8</v>
      </c>
      <c r="Z58" s="25">
        <v>144.19999999999999</v>
      </c>
      <c r="AA58" s="25">
        <v>120.9</v>
      </c>
      <c r="AB58" s="25">
        <v>123.6</v>
      </c>
      <c r="AC58" s="25">
        <v>126</v>
      </c>
      <c r="AD58" s="25">
        <v>95.1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27.412938640353804</v>
      </c>
      <c r="M5" s="23" t="s">
        <v>1</v>
      </c>
      <c r="N5" s="23" t="s">
        <v>1</v>
      </c>
      <c r="O5" s="23" t="s">
        <v>1</v>
      </c>
      <c r="P5" s="23">
        <v>30.407926864275414</v>
      </c>
      <c r="Q5" s="23">
        <v>29.286108357591715</v>
      </c>
      <c r="R5" s="23">
        <v>39.432705229748656</v>
      </c>
      <c r="S5" s="23">
        <v>35.594894306500905</v>
      </c>
      <c r="T5" s="23">
        <v>41.676471266754326</v>
      </c>
      <c r="U5" s="23">
        <v>45.355787135881506</v>
      </c>
      <c r="V5" s="23">
        <v>50.04452466188151</v>
      </c>
      <c r="W5" s="23">
        <v>56.889498996887887</v>
      </c>
      <c r="X5" s="23">
        <v>62.647709566653738</v>
      </c>
      <c r="Y5" s="23">
        <v>70.165449795699644</v>
      </c>
      <c r="Z5" s="23">
        <v>84.942277940650868</v>
      </c>
      <c r="AA5" s="23">
        <v>95.876489691224222</v>
      </c>
      <c r="AB5" s="23">
        <v>111.76539126849687</v>
      </c>
      <c r="AC5" s="23">
        <v>128.82880327577183</v>
      </c>
      <c r="AD5" s="23">
        <v>141.7706257902133</v>
      </c>
      <c r="AE5" s="23">
        <v>167.34909275503247</v>
      </c>
      <c r="AF5" s="23">
        <v>176.95316030333655</v>
      </c>
      <c r="AG5" s="23">
        <v>186.20959268942264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8.2982387647998053</v>
      </c>
      <c r="V6" s="25">
        <v>6.5500183000428009</v>
      </c>
      <c r="W6" s="25">
        <v>8.0177109862362332</v>
      </c>
      <c r="X6" s="25">
        <v>6.3234509027726808</v>
      </c>
      <c r="Y6" s="25">
        <v>12.924849122534052</v>
      </c>
      <c r="Z6" s="25">
        <v>22.654838559262764</v>
      </c>
      <c r="AA6" s="25">
        <v>23.512622417566707</v>
      </c>
      <c r="AB6" s="25">
        <v>12.031504178421088</v>
      </c>
      <c r="AC6" s="25">
        <v>11.82794925771447</v>
      </c>
      <c r="AD6" s="25">
        <v>11.071913079836325</v>
      </c>
      <c r="AE6" s="25">
        <v>30.186705555838394</v>
      </c>
      <c r="AF6" s="25">
        <v>25.699395644414519</v>
      </c>
      <c r="AG6" s="25">
        <v>24.370279725226542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19.070314705609007</v>
      </c>
      <c r="T7" s="27">
        <v>20.271166043303474</v>
      </c>
      <c r="U7" s="27">
        <v>25.883075991762603</v>
      </c>
      <c r="V7" s="27">
        <v>31.400155477669628</v>
      </c>
      <c r="W7" s="27">
        <v>78.087836883458266</v>
      </c>
      <c r="X7" s="27">
        <v>164.66307441610763</v>
      </c>
      <c r="Y7" s="27">
        <v>223.01693878839174</v>
      </c>
      <c r="Z7" s="27">
        <v>304.87018635447259</v>
      </c>
      <c r="AA7" s="27">
        <v>357.40934829084603</v>
      </c>
      <c r="AB7" s="27">
        <v>87.577366488811577</v>
      </c>
      <c r="AC7" s="27">
        <v>143.20531226353091</v>
      </c>
      <c r="AD7" s="27">
        <v>140.1886654583007</v>
      </c>
      <c r="AE7" s="27">
        <v>166.57723988824287</v>
      </c>
      <c r="AF7" s="27">
        <v>135.60975320073143</v>
      </c>
      <c r="AG7" s="27">
        <v>145.98964481323296</v>
      </c>
      <c r="AH7" s="27">
        <v>158.40221621873386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14.471854945537853</v>
      </c>
      <c r="N8" s="25">
        <v>14.74723317097283</v>
      </c>
      <c r="O8" s="25">
        <v>15.247322322727472</v>
      </c>
      <c r="P8" s="25">
        <v>17.665948208097184</v>
      </c>
      <c r="Q8" s="25">
        <v>17.179656355527634</v>
      </c>
      <c r="R8" s="25">
        <v>21.212542430635292</v>
      </c>
      <c r="S8" s="25">
        <v>10.084039379460318</v>
      </c>
      <c r="T8" s="25" t="s">
        <v>1</v>
      </c>
      <c r="U8" s="25">
        <v>3.5053435146100389</v>
      </c>
      <c r="V8" s="25">
        <v>4.294432058067045</v>
      </c>
      <c r="W8" s="25">
        <v>3.1340018846869455</v>
      </c>
      <c r="X8" s="25">
        <v>3.1332064891482645</v>
      </c>
      <c r="Y8" s="25">
        <v>5.4385911003439089</v>
      </c>
      <c r="Z8" s="25">
        <v>6.0038146054797901</v>
      </c>
      <c r="AA8" s="25">
        <v>5.3385481366619043</v>
      </c>
      <c r="AB8" s="25">
        <v>7.2035363431120629</v>
      </c>
      <c r="AC8" s="25">
        <v>11.496462509380894</v>
      </c>
      <c r="AD8" s="25">
        <v>11.823830249998634</v>
      </c>
      <c r="AE8" s="25">
        <v>14.621467540115956</v>
      </c>
      <c r="AF8" s="25">
        <v>17.706931057605988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1.6057708935497419</v>
      </c>
      <c r="P9" s="23">
        <v>1.9690223358439043</v>
      </c>
      <c r="Q9" s="23">
        <v>1.9311462902918177</v>
      </c>
      <c r="R9" s="23">
        <v>13.559256948111171</v>
      </c>
      <c r="S9" s="23">
        <v>1.5423362220383514</v>
      </c>
      <c r="T9" s="23">
        <v>2.8033868141747167</v>
      </c>
      <c r="U9" s="23">
        <v>4.1770286629253901</v>
      </c>
      <c r="V9" s="23">
        <v>6.1977298422449296</v>
      </c>
      <c r="W9" s="23">
        <v>7.1481626270523844</v>
      </c>
      <c r="X9" s="23">
        <v>10.0199016241798</v>
      </c>
      <c r="Y9" s="23">
        <v>5.5816731237462287</v>
      </c>
      <c r="Z9" s="23">
        <v>5.5343620110459488</v>
      </c>
      <c r="AA9" s="23">
        <v>9.077718665128911</v>
      </c>
      <c r="AB9" s="23">
        <v>4.8688166502162549</v>
      </c>
      <c r="AC9" s="23">
        <v>6.5244864537453164</v>
      </c>
      <c r="AD9" s="23">
        <v>8.1855084945532024</v>
      </c>
      <c r="AE9" s="23">
        <v>7.7177179416436124</v>
      </c>
      <c r="AF9" s="23">
        <v>8.6109291975415889</v>
      </c>
      <c r="AG9" s="23">
        <v>8.8642139335800412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19.208624977513711</v>
      </c>
      <c r="M10" s="25">
        <v>19.446599637395714</v>
      </c>
      <c r="N10" s="25">
        <v>25.848258698991017</v>
      </c>
      <c r="O10" s="25">
        <v>31.538468448057838</v>
      </c>
      <c r="P10" s="25">
        <v>30.106709275024276</v>
      </c>
      <c r="Q10" s="25">
        <v>32.059659555003755</v>
      </c>
      <c r="R10" s="25">
        <v>34.403546973791222</v>
      </c>
      <c r="S10" s="25">
        <v>31.433682323060495</v>
      </c>
      <c r="T10" s="25">
        <v>40.930793476771278</v>
      </c>
      <c r="U10" s="25">
        <v>41.814046512354246</v>
      </c>
      <c r="V10" s="25">
        <v>53.869866588489785</v>
      </c>
      <c r="W10" s="25">
        <v>59.452068217551457</v>
      </c>
      <c r="X10" s="25">
        <v>54.1797148030534</v>
      </c>
      <c r="Y10" s="25">
        <v>61.854053152513323</v>
      </c>
      <c r="Z10" s="25">
        <v>52.027645197914488</v>
      </c>
      <c r="AA10" s="25">
        <v>49.57322957472779</v>
      </c>
      <c r="AB10" s="25">
        <v>56.419891133449511</v>
      </c>
      <c r="AC10" s="25">
        <v>61.598528119380731</v>
      </c>
      <c r="AD10" s="25">
        <v>68.755812618741402</v>
      </c>
      <c r="AE10" s="25">
        <v>74.06780125974899</v>
      </c>
      <c r="AF10" s="25">
        <v>67.677413240472305</v>
      </c>
      <c r="AG10" s="25">
        <v>72.014902805162748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92.786252718604302</v>
      </c>
      <c r="N11" s="23">
        <v>111.91569018006435</v>
      </c>
      <c r="O11" s="23">
        <v>101.84471208704228</v>
      </c>
      <c r="P11" s="23">
        <v>109.07144636897257</v>
      </c>
      <c r="Q11" s="23">
        <v>130.29729676646394</v>
      </c>
      <c r="R11" s="23">
        <v>136.24216955668933</v>
      </c>
      <c r="S11" s="23">
        <v>136.21197782276442</v>
      </c>
      <c r="T11" s="23">
        <v>160.51045841015838</v>
      </c>
      <c r="U11" s="23">
        <v>163.45078607624714</v>
      </c>
      <c r="V11" s="23">
        <v>194.21300494339954</v>
      </c>
      <c r="W11" s="23">
        <v>223.35596729584566</v>
      </c>
      <c r="X11" s="23">
        <v>217.5622201087053</v>
      </c>
      <c r="Y11" s="23">
        <v>235.10459647899384</v>
      </c>
      <c r="Z11" s="23">
        <v>276.71085299635325</v>
      </c>
      <c r="AA11" s="23" t="s">
        <v>1</v>
      </c>
      <c r="AB11" s="23">
        <v>280.26367743358065</v>
      </c>
      <c r="AC11" s="23">
        <v>273.07562955373851</v>
      </c>
      <c r="AD11" s="23">
        <v>353.32188963798956</v>
      </c>
      <c r="AE11" s="23">
        <v>382.2635092686441</v>
      </c>
      <c r="AF11" s="23">
        <v>365.06278506672675</v>
      </c>
      <c r="AG11" s="23">
        <v>367.57636012228198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0.41597543275127608</v>
      </c>
      <c r="R12" s="25">
        <v>1.2779987729386784</v>
      </c>
      <c r="S12" s="25">
        <v>1.6823016456976487</v>
      </c>
      <c r="T12" s="25">
        <v>0.95533497278937463</v>
      </c>
      <c r="U12" s="25">
        <v>1.0412402845915616</v>
      </c>
      <c r="V12" s="25">
        <v>1.3927008842159803</v>
      </c>
      <c r="W12" s="25">
        <v>1.756819728794601</v>
      </c>
      <c r="X12" s="25">
        <v>2.7841988227183978</v>
      </c>
      <c r="Y12" s="25">
        <v>3.6670200049152446</v>
      </c>
      <c r="Z12" s="25">
        <v>2.8003425167696934</v>
      </c>
      <c r="AA12" s="25">
        <v>6.1136190154253081</v>
      </c>
      <c r="AB12" s="25">
        <v>10.076384737151256</v>
      </c>
      <c r="AC12" s="25">
        <v>12.23319926777927</v>
      </c>
      <c r="AD12" s="25">
        <v>16.873356010150474</v>
      </c>
      <c r="AE12" s="25">
        <v>28.852222901152913</v>
      </c>
      <c r="AF12" s="25">
        <v>26.009480640920945</v>
      </c>
      <c r="AG12" s="25" t="s">
        <v>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2.8608786500043446</v>
      </c>
      <c r="M13" s="23">
        <v>2.0733512473631817</v>
      </c>
      <c r="N13" s="23">
        <v>2.4439993197535226</v>
      </c>
      <c r="O13" s="23">
        <v>1.7930340626665406</v>
      </c>
      <c r="P13" s="23">
        <v>3.2285858995546572</v>
      </c>
      <c r="Q13" s="23">
        <v>4.052556718496561</v>
      </c>
      <c r="R13" s="23">
        <v>9.1996790334203897</v>
      </c>
      <c r="S13" s="23">
        <v>9.3977994530480711</v>
      </c>
      <c r="T13" s="23">
        <v>7.1999805176997755</v>
      </c>
      <c r="U13" s="23">
        <v>4.3272031289007238</v>
      </c>
      <c r="V13" s="23">
        <v>5.061526980293003</v>
      </c>
      <c r="W13" s="23">
        <v>6.6144486015251722</v>
      </c>
      <c r="X13" s="23">
        <v>6.682282959449477</v>
      </c>
      <c r="Y13" s="23">
        <v>5.4238759017193692</v>
      </c>
      <c r="Z13" s="23">
        <v>3.6628202983733416</v>
      </c>
      <c r="AA13" s="23">
        <v>4.9401866896550022</v>
      </c>
      <c r="AB13" s="23" t="s">
        <v>1</v>
      </c>
      <c r="AC13" s="23">
        <v>6.5885788734965161</v>
      </c>
      <c r="AD13" s="23" t="s">
        <v>1</v>
      </c>
      <c r="AE13" s="23">
        <v>15.134666888401844</v>
      </c>
      <c r="AF13" s="23" t="s">
        <v>1</v>
      </c>
      <c r="AG13" s="23">
        <v>18.177196841199297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>
        <v>87.828899015140379</v>
      </c>
      <c r="N14" s="25" t="s">
        <v>1</v>
      </c>
      <c r="O14" s="25">
        <v>87.590680351610587</v>
      </c>
      <c r="P14" s="25" t="s">
        <v>1</v>
      </c>
      <c r="Q14" s="25">
        <v>99.048224908465173</v>
      </c>
      <c r="R14" s="25">
        <v>100.74189295110556</v>
      </c>
      <c r="S14" s="25">
        <v>148.28031900039292</v>
      </c>
      <c r="T14" s="25">
        <v>156.82141243903871</v>
      </c>
      <c r="U14" s="25">
        <v>226.49630825278905</v>
      </c>
      <c r="V14" s="25">
        <v>159.47374956025081</v>
      </c>
      <c r="W14" s="25">
        <v>80.929289680724722</v>
      </c>
      <c r="X14" s="25">
        <v>100.97214105072545</v>
      </c>
      <c r="Y14" s="25">
        <v>135.90144568214524</v>
      </c>
      <c r="Z14" s="25">
        <v>122.12902423327979</v>
      </c>
      <c r="AA14" s="25">
        <v>124.13800572361492</v>
      </c>
      <c r="AB14" s="25">
        <v>96.881851818015718</v>
      </c>
      <c r="AC14" s="25">
        <v>150.13878923604315</v>
      </c>
      <c r="AD14" s="25">
        <v>148.77888021326476</v>
      </c>
      <c r="AE14" s="25">
        <v>177.41343634234764</v>
      </c>
      <c r="AF14" s="25">
        <v>196.41845334864885</v>
      </c>
      <c r="AG14" s="25">
        <v>211.47573895048953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0.8135167046007038</v>
      </c>
      <c r="N15" s="23">
        <v>0.96128826479040619</v>
      </c>
      <c r="O15" s="23">
        <v>0.88798948693572188</v>
      </c>
      <c r="P15" s="23">
        <v>0.7265227631355381</v>
      </c>
      <c r="Q15" s="23">
        <v>1.2546839155298819</v>
      </c>
      <c r="R15" s="23">
        <v>1.4226655051461299</v>
      </c>
      <c r="S15" s="23">
        <v>1.1034973092697391</v>
      </c>
      <c r="T15" s="23">
        <v>1.7223601133607811</v>
      </c>
      <c r="U15" s="23">
        <v>0.78147499319566904</v>
      </c>
      <c r="V15" s="23">
        <v>1.7124998324581717</v>
      </c>
      <c r="W15" s="23">
        <v>1.2209769988150112</v>
      </c>
      <c r="X15" s="23">
        <v>1.9721221035052094</v>
      </c>
      <c r="Y15" s="23">
        <v>0.52523100974522918</v>
      </c>
      <c r="Z15" s="23">
        <v>2.5128414265427121</v>
      </c>
      <c r="AA15" s="23">
        <v>0.69065489837435057</v>
      </c>
      <c r="AB15" s="23">
        <v>0.49812852965184973</v>
      </c>
      <c r="AC15" s="23">
        <v>0.91842533328552256</v>
      </c>
      <c r="AD15" s="23">
        <v>1.1592974154416313</v>
      </c>
      <c r="AE15" s="23">
        <v>1.4680603761485929</v>
      </c>
      <c r="AF15" s="23">
        <v>1.9391755986362207</v>
      </c>
      <c r="AG15" s="23">
        <v>1.4448198465994782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3.9875759595783942</v>
      </c>
      <c r="Q16" s="25">
        <v>7.0548601552069226</v>
      </c>
      <c r="R16" s="25">
        <v>19.013349226336381</v>
      </c>
      <c r="S16" s="25">
        <v>31.664766539613396</v>
      </c>
      <c r="T16" s="25">
        <v>20.215936967994981</v>
      </c>
      <c r="U16" s="25">
        <v>20.36350930717623</v>
      </c>
      <c r="V16" s="25">
        <v>12.41176875475988</v>
      </c>
      <c r="W16" s="25">
        <v>41.272882972391074</v>
      </c>
      <c r="X16" s="25">
        <v>33.718687659751204</v>
      </c>
      <c r="Y16" s="25">
        <v>60.492120167724153</v>
      </c>
      <c r="Z16" s="25">
        <v>45.492747729429304</v>
      </c>
      <c r="AA16" s="25">
        <v>37.119441615940502</v>
      </c>
      <c r="AB16" s="25">
        <v>74.313475047897086</v>
      </c>
      <c r="AC16" s="25">
        <v>103.38136971449222</v>
      </c>
      <c r="AD16" s="25">
        <v>52.597286283641573</v>
      </c>
      <c r="AE16" s="25">
        <v>74.310599040476191</v>
      </c>
      <c r="AF16" s="25">
        <v>71.500199431676052</v>
      </c>
      <c r="AG16" s="25">
        <v>56.242340569151686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30.837430833084753</v>
      </c>
      <c r="Y17" s="23">
        <v>38.055484896979792</v>
      </c>
      <c r="Z17" s="23">
        <v>32.157055056897889</v>
      </c>
      <c r="AA17" s="23">
        <v>25.926052467095019</v>
      </c>
      <c r="AB17" s="23">
        <v>13.208540146738626</v>
      </c>
      <c r="AC17" s="23">
        <v>22.289319494692872</v>
      </c>
      <c r="AD17" s="23">
        <v>33.065880705650386</v>
      </c>
      <c r="AE17" s="23">
        <v>27.93617405879743</v>
      </c>
      <c r="AF17" s="23">
        <v>24.856453978275461</v>
      </c>
      <c r="AG17" s="23">
        <v>34.823612625622587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5.1075634718468246</v>
      </c>
      <c r="W18" s="25">
        <v>5.9794563909583376</v>
      </c>
      <c r="X18" s="25">
        <v>7.8066586530508717</v>
      </c>
      <c r="Y18" s="25">
        <v>4.2434884401521806</v>
      </c>
      <c r="Z18" s="25">
        <v>4.5241806143384853</v>
      </c>
      <c r="AA18" s="25">
        <v>2.9503177832673866</v>
      </c>
      <c r="AB18" s="25" t="s">
        <v>1</v>
      </c>
      <c r="AC18" s="25">
        <v>4.1258502198488758</v>
      </c>
      <c r="AD18" s="25" t="s">
        <v>1</v>
      </c>
      <c r="AE18" s="25">
        <v>5.3471678428455487</v>
      </c>
      <c r="AF18" s="25" t="s">
        <v>1</v>
      </c>
      <c r="AG18" s="25">
        <v>6.271096254225073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27.252939987552256</v>
      </c>
      <c r="V19" s="23">
        <v>30.234044857115087</v>
      </c>
      <c r="W19" s="23">
        <v>32.951955421339392</v>
      </c>
      <c r="X19" s="23">
        <v>37.465887781220232</v>
      </c>
      <c r="Y19" s="23">
        <v>54.23052330722706</v>
      </c>
      <c r="Z19" s="23">
        <v>45.357193364656545</v>
      </c>
      <c r="AA19" s="23">
        <v>62.248068723340495</v>
      </c>
      <c r="AB19" s="23">
        <v>33.910257083646549</v>
      </c>
      <c r="AC19" s="23">
        <v>38.294128101863706</v>
      </c>
      <c r="AD19" s="23">
        <v>39.766356550867016</v>
      </c>
      <c r="AE19" s="23">
        <v>44.046501460166731</v>
      </c>
      <c r="AF19" s="23">
        <v>42.349884430828247</v>
      </c>
      <c r="AG19" s="23">
        <v>26.414718805532772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1.7660018034179423E-2</v>
      </c>
      <c r="Q20" s="25">
        <v>0.2479348321843319</v>
      </c>
      <c r="R20" s="25">
        <v>0.65419304961510361</v>
      </c>
      <c r="S20" s="25">
        <v>0.50523978276021198</v>
      </c>
      <c r="T20" s="25">
        <v>0.46190010113528418</v>
      </c>
      <c r="U20" s="25">
        <v>0.67612261079327274</v>
      </c>
      <c r="V20" s="25">
        <v>0.50132506979468228</v>
      </c>
      <c r="W20" s="25">
        <v>1.5588315141678646</v>
      </c>
      <c r="X20" s="25">
        <v>5.6008798041804138</v>
      </c>
      <c r="Y20" s="25">
        <v>8.3223964061375852</v>
      </c>
      <c r="Z20" s="25">
        <v>8.8154335559175578</v>
      </c>
      <c r="AA20" s="25">
        <v>15.269313690383505</v>
      </c>
      <c r="AB20" s="25" t="s">
        <v>54</v>
      </c>
      <c r="AC20" s="25" t="s">
        <v>54</v>
      </c>
      <c r="AD20" s="25">
        <v>3.579232705462327E-2</v>
      </c>
      <c r="AE20" s="25" t="s">
        <v>54</v>
      </c>
      <c r="AF20" s="25" t="s">
        <v>54</v>
      </c>
      <c r="AG20" s="25">
        <v>8.1185927749713019E-2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510.10604245828512</v>
      </c>
      <c r="Z21" s="23">
        <v>522.98562821141388</v>
      </c>
      <c r="AA21" s="23">
        <v>525.69648461295276</v>
      </c>
      <c r="AB21" s="23">
        <v>549.6300863131936</v>
      </c>
      <c r="AC21" s="23">
        <v>539.12481890698371</v>
      </c>
      <c r="AD21" s="23">
        <v>566.36363141921663</v>
      </c>
      <c r="AE21" s="23">
        <v>619.15635998127004</v>
      </c>
      <c r="AF21" s="23">
        <v>659.58576665995406</v>
      </c>
      <c r="AG21" s="23">
        <v>780.07326047126298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48.086815229533606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129.39424566271762</v>
      </c>
      <c r="X22" s="25">
        <v>143.72009975643127</v>
      </c>
      <c r="Y22" s="25">
        <v>88.953926877366357</v>
      </c>
      <c r="Z22" s="25">
        <v>101.38501826166731</v>
      </c>
      <c r="AA22" s="25">
        <v>90.125904654200482</v>
      </c>
      <c r="AB22" s="25">
        <v>95.543643330550836</v>
      </c>
      <c r="AC22" s="25">
        <v>101.00364380233971</v>
      </c>
      <c r="AD22" s="25">
        <v>100.41879788399569</v>
      </c>
      <c r="AE22" s="25">
        <v>97.616237176630165</v>
      </c>
      <c r="AF22" s="25">
        <v>103.48481851513695</v>
      </c>
      <c r="AG22" s="25">
        <v>80.284273030946906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15.612889245719652</v>
      </c>
      <c r="O23" s="23">
        <v>33.695896748678486</v>
      </c>
      <c r="P23" s="23">
        <v>39.288866059938748</v>
      </c>
      <c r="Q23" s="23">
        <v>71.964210655950581</v>
      </c>
      <c r="R23" s="23">
        <v>57.819960531122263</v>
      </c>
      <c r="S23" s="23">
        <v>68.997103632139172</v>
      </c>
      <c r="T23" s="23">
        <v>67.743506149840158</v>
      </c>
      <c r="U23" s="23">
        <v>69.443812839829292</v>
      </c>
      <c r="V23" s="23">
        <v>160.89471645907517</v>
      </c>
      <c r="W23" s="23">
        <v>269.73105720807541</v>
      </c>
      <c r="X23" s="23">
        <v>265.67670730132147</v>
      </c>
      <c r="Y23" s="23" t="s">
        <v>1</v>
      </c>
      <c r="Z23" s="23">
        <v>297.65576280796904</v>
      </c>
      <c r="AA23" s="23">
        <v>502.4032414866785</v>
      </c>
      <c r="AB23" s="23">
        <v>15.119661735079289</v>
      </c>
      <c r="AC23" s="23">
        <v>17.155522557790871</v>
      </c>
      <c r="AD23" s="23">
        <v>27.636285436158008</v>
      </c>
      <c r="AE23" s="23">
        <v>17.522767296327352</v>
      </c>
      <c r="AF23" s="23">
        <v>31.0573728911572</v>
      </c>
      <c r="AG23" s="23">
        <v>47.329338111215222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9.4555423093913955</v>
      </c>
      <c r="M24" s="25">
        <v>9.3900212393337554</v>
      </c>
      <c r="N24" s="25">
        <v>8.9245195147608687</v>
      </c>
      <c r="O24" s="25">
        <v>8.4731464712144451</v>
      </c>
      <c r="P24" s="25">
        <v>11.411787151534512</v>
      </c>
      <c r="Q24" s="25">
        <v>14.68704225309706</v>
      </c>
      <c r="R24" s="25">
        <v>13.759827053235174</v>
      </c>
      <c r="S24" s="25">
        <v>12.156447385714397</v>
      </c>
      <c r="T24" s="25">
        <v>7.5061149292303053</v>
      </c>
      <c r="U24" s="25">
        <v>25.986612956961565</v>
      </c>
      <c r="V24" s="25">
        <v>28.596462511674481</v>
      </c>
      <c r="W24" s="25">
        <v>29.008976332206139</v>
      </c>
      <c r="X24" s="25">
        <v>15.429519093224622</v>
      </c>
      <c r="Y24" s="25">
        <v>26.57610343947211</v>
      </c>
      <c r="Z24" s="25">
        <v>21.923823738745273</v>
      </c>
      <c r="AA24" s="25">
        <v>35.300634074540092</v>
      </c>
      <c r="AB24" s="25">
        <v>23.996527923614316</v>
      </c>
      <c r="AC24" s="25">
        <v>21.694042606411809</v>
      </c>
      <c r="AD24" s="25">
        <v>28.349500286225961</v>
      </c>
      <c r="AE24" s="25">
        <v>23.107059187789822</v>
      </c>
      <c r="AF24" s="25">
        <v>23.258485658433962</v>
      </c>
      <c r="AG24" s="25">
        <v>29.605854229130923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4.5050512494283348</v>
      </c>
      <c r="K25" s="23" t="s">
        <v>1</v>
      </c>
      <c r="L25" s="23" t="s">
        <v>1</v>
      </c>
      <c r="M25" s="23" t="s">
        <v>1</v>
      </c>
      <c r="N25" s="23">
        <v>8.6174992803932433</v>
      </c>
      <c r="O25" s="23" t="s">
        <v>1</v>
      </c>
      <c r="P25" s="23">
        <v>11.673289122886139</v>
      </c>
      <c r="Q25" s="23" t="s">
        <v>1</v>
      </c>
      <c r="R25" s="23">
        <v>19.530741326388242</v>
      </c>
      <c r="S25" s="23">
        <v>16.177285446203008</v>
      </c>
      <c r="T25" s="23" t="s">
        <v>1</v>
      </c>
      <c r="U25" s="23">
        <v>19.532476891112367</v>
      </c>
      <c r="V25" s="23" t="s">
        <v>1</v>
      </c>
      <c r="W25" s="23">
        <v>20.491379331083245</v>
      </c>
      <c r="X25" s="23" t="s">
        <v>1</v>
      </c>
      <c r="Y25" s="23">
        <v>28.66584450011981</v>
      </c>
      <c r="Z25" s="23" t="s">
        <v>1</v>
      </c>
      <c r="AA25" s="23">
        <v>27.326796133763473</v>
      </c>
      <c r="AB25" s="23" t="s">
        <v>1</v>
      </c>
      <c r="AC25" s="23">
        <v>65.027631937177503</v>
      </c>
      <c r="AD25" s="23" t="s">
        <v>1</v>
      </c>
      <c r="AE25" s="23">
        <v>82.831200659958512</v>
      </c>
      <c r="AF25" s="23" t="s">
        <v>1</v>
      </c>
      <c r="AG25" s="23">
        <v>89.885337719553405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5.0892013772538718</v>
      </c>
      <c r="O26" s="25">
        <v>4.7066740712525501</v>
      </c>
      <c r="P26" s="25">
        <v>5.9184850968051812</v>
      </c>
      <c r="Q26" s="25">
        <v>6.6995777849507201</v>
      </c>
      <c r="R26" s="25">
        <v>8.0206299014653606</v>
      </c>
      <c r="S26" s="25">
        <v>10.166371731014202</v>
      </c>
      <c r="T26" s="25">
        <v>11.818161485267447</v>
      </c>
      <c r="U26" s="25">
        <v>41.516585240503218</v>
      </c>
      <c r="V26" s="25">
        <v>54.759831320789466</v>
      </c>
      <c r="W26" s="25">
        <v>68.847609182424492</v>
      </c>
      <c r="X26" s="25">
        <v>64.065160498482584</v>
      </c>
      <c r="Y26" s="25">
        <v>62.142497968770989</v>
      </c>
      <c r="Z26" s="25">
        <v>51.154480229112302</v>
      </c>
      <c r="AA26" s="25">
        <v>124.55120697799674</v>
      </c>
      <c r="AB26" s="25">
        <v>57.031354905384916</v>
      </c>
      <c r="AC26" s="25">
        <v>70.877556439648032</v>
      </c>
      <c r="AD26" s="25">
        <v>97.935150786510619</v>
      </c>
      <c r="AE26" s="25">
        <v>113.17126303849196</v>
      </c>
      <c r="AF26" s="25">
        <v>91.444175057257212</v>
      </c>
      <c r="AG26" s="25">
        <v>89.31731357518477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77.185193606193977</v>
      </c>
      <c r="N27" s="23" t="s">
        <v>1</v>
      </c>
      <c r="O27" s="23">
        <v>72.681144505413499</v>
      </c>
      <c r="P27" s="23" t="s">
        <v>1</v>
      </c>
      <c r="Q27" s="23">
        <v>90.976281284556876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62.932317015885573</v>
      </c>
      <c r="X27" s="23" t="s">
        <v>1</v>
      </c>
      <c r="Y27" s="23">
        <v>86.220825426193514</v>
      </c>
      <c r="Z27" s="23" t="s">
        <v>1</v>
      </c>
      <c r="AA27" s="23">
        <v>93.486791337613084</v>
      </c>
      <c r="AB27" s="23" t="s">
        <v>1</v>
      </c>
      <c r="AC27" s="23">
        <v>119.12194087030315</v>
      </c>
      <c r="AD27" s="23" t="s">
        <v>1</v>
      </c>
      <c r="AE27" s="23">
        <v>128.38661368692033</v>
      </c>
      <c r="AF27" s="23">
        <v>113.69902291625311</v>
      </c>
      <c r="AG27" s="23">
        <v>149.61002300451844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8.8689437320601758</v>
      </c>
      <c r="S28" s="25">
        <v>5.7125622187064291</v>
      </c>
      <c r="T28" s="25">
        <v>4.672236384273301</v>
      </c>
      <c r="U28" s="25">
        <v>8.9107336129009749</v>
      </c>
      <c r="V28" s="25">
        <v>27.49192907544348</v>
      </c>
      <c r="W28" s="25">
        <v>30.846730001757479</v>
      </c>
      <c r="X28" s="25">
        <v>57.610664721668357</v>
      </c>
      <c r="Y28" s="25">
        <v>54.220522719313252</v>
      </c>
      <c r="Z28" s="25">
        <v>96.827025289856863</v>
      </c>
      <c r="AA28" s="25">
        <v>191.34448721182878</v>
      </c>
      <c r="AB28" s="25">
        <v>15.041912264454663</v>
      </c>
      <c r="AC28" s="25">
        <v>58.053997323951023</v>
      </c>
      <c r="AD28" s="25">
        <v>57.108256448181656</v>
      </c>
      <c r="AE28" s="25">
        <v>25.666095364335664</v>
      </c>
      <c r="AF28" s="25">
        <v>30.24375795761835</v>
      </c>
      <c r="AG28" s="25">
        <v>32.876445234359039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6.2333432040272436</v>
      </c>
      <c r="P29" s="23">
        <v>5.3929907572232842</v>
      </c>
      <c r="Q29" s="23">
        <v>7.847443598547863</v>
      </c>
      <c r="R29" s="23">
        <v>12.194061893679589</v>
      </c>
      <c r="S29" s="23">
        <v>13.054411893032517</v>
      </c>
      <c r="T29" s="23">
        <v>11.555896362985157</v>
      </c>
      <c r="U29" s="23">
        <v>12.287208661002559</v>
      </c>
      <c r="V29" s="23">
        <v>15.000031351303901</v>
      </c>
      <c r="W29" s="23">
        <v>17.095373174992385</v>
      </c>
      <c r="X29" s="23">
        <v>19.047681828893872</v>
      </c>
      <c r="Y29" s="23">
        <v>19.874425608097464</v>
      </c>
      <c r="Z29" s="23">
        <v>24.712552305501337</v>
      </c>
      <c r="AA29" s="23">
        <v>28.311870693333422</v>
      </c>
      <c r="AB29" s="23">
        <v>26.591302117808514</v>
      </c>
      <c r="AC29" s="23">
        <v>23.746424180345837</v>
      </c>
      <c r="AD29" s="23" t="s">
        <v>1</v>
      </c>
      <c r="AE29" s="23">
        <v>25.682959163714603</v>
      </c>
      <c r="AF29" s="23">
        <v>29.91416285482978</v>
      </c>
      <c r="AG29" s="23">
        <v>31.778077263857295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100.87491618540869</v>
      </c>
      <c r="M30" s="25">
        <v>113.69777259375384</v>
      </c>
      <c r="N30" s="25">
        <v>109.11853775770835</v>
      </c>
      <c r="O30" s="25">
        <v>80.871941782738972</v>
      </c>
      <c r="P30" s="25" t="s">
        <v>1</v>
      </c>
      <c r="Q30" s="25">
        <v>126.50940601007397</v>
      </c>
      <c r="R30" s="25">
        <v>144.16102276355386</v>
      </c>
      <c r="S30" s="25">
        <v>160.66266384639439</v>
      </c>
      <c r="T30" s="25">
        <v>151.4048124850178</v>
      </c>
      <c r="U30" s="25">
        <v>140.04561184293831</v>
      </c>
      <c r="V30" s="25">
        <v>156.62325764380756</v>
      </c>
      <c r="W30" s="25">
        <v>206.13222541025502</v>
      </c>
      <c r="X30" s="25">
        <v>221.96593839211712</v>
      </c>
      <c r="Y30" s="25">
        <v>291.85684647302907</v>
      </c>
      <c r="Z30" s="25">
        <v>223.55852339894224</v>
      </c>
      <c r="AA30" s="25">
        <v>317.41733610133286</v>
      </c>
      <c r="AB30" s="25">
        <v>295.65358114290336</v>
      </c>
      <c r="AC30" s="25">
        <v>304.35657909545859</v>
      </c>
      <c r="AD30" s="25">
        <v>286.48397114267539</v>
      </c>
      <c r="AE30" s="25">
        <v>370.32686648003499</v>
      </c>
      <c r="AF30" s="25">
        <v>397.52984290328754</v>
      </c>
      <c r="AG30" s="25">
        <v>352.61339182585164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1.5513127273847556</v>
      </c>
      <c r="F31" s="23" t="s">
        <v>1</v>
      </c>
      <c r="G31" s="23">
        <v>2.3854101894668203</v>
      </c>
      <c r="H31" s="23" t="s">
        <v>1</v>
      </c>
      <c r="I31" s="23">
        <v>4.8661284128414772</v>
      </c>
      <c r="J31" s="23" t="s">
        <v>1</v>
      </c>
      <c r="K31" s="23">
        <v>6.7698986664374221</v>
      </c>
      <c r="L31" s="23" t="s">
        <v>1</v>
      </c>
      <c r="M31" s="23">
        <v>2.9779570555194361</v>
      </c>
      <c r="N31" s="23" t="s">
        <v>1</v>
      </c>
      <c r="O31" s="23">
        <v>6.9579855746199675</v>
      </c>
      <c r="P31" s="23" t="s">
        <v>1</v>
      </c>
      <c r="Q31" s="23">
        <v>7.5955921091081491</v>
      </c>
      <c r="R31" s="23" t="s">
        <v>1</v>
      </c>
      <c r="S31" s="23">
        <v>6.5375795288095917</v>
      </c>
      <c r="T31" s="23" t="s">
        <v>1</v>
      </c>
      <c r="U31" s="23">
        <v>12.555140326673543</v>
      </c>
      <c r="V31" s="23" t="s">
        <v>1</v>
      </c>
      <c r="W31" s="23">
        <v>15.490654612449827</v>
      </c>
      <c r="X31" s="23" t="s">
        <v>1</v>
      </c>
      <c r="Y31" s="23">
        <v>18.144427549707881</v>
      </c>
      <c r="Z31" s="23" t="s">
        <v>1</v>
      </c>
      <c r="AA31" s="23">
        <v>17.618393060250497</v>
      </c>
      <c r="AB31" s="23" t="s">
        <v>1</v>
      </c>
      <c r="AC31" s="23">
        <v>20.446785996820921</v>
      </c>
      <c r="AD31" s="23" t="s">
        <v>1</v>
      </c>
      <c r="AE31" s="23">
        <v>19.059336767228778</v>
      </c>
      <c r="AF31" s="23" t="s">
        <v>1</v>
      </c>
      <c r="AG31" s="23">
        <v>12.335539516608748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2315.135775391996</v>
      </c>
      <c r="AD32" s="29" t="s">
        <v>1</v>
      </c>
      <c r="AE32" s="29">
        <v>2739.8191219223058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1.2306973852432674</v>
      </c>
      <c r="AF35" s="23">
        <v>1.6064531564955671</v>
      </c>
      <c r="AG35" s="23">
        <v>0.80710483174550618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0.27069075850676638</v>
      </c>
      <c r="AD36" s="25">
        <v>0.29567740491047612</v>
      </c>
      <c r="AE36" s="25">
        <v>0.64570542709601919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0.97429171127274561</v>
      </c>
      <c r="Z39" s="23">
        <v>0.92675550282191643</v>
      </c>
      <c r="AA39" s="23">
        <v>0.55291453365504828</v>
      </c>
      <c r="AB39" s="23">
        <v>0.53559970563440173</v>
      </c>
      <c r="AC39" s="23">
        <v>0.69281137685955763</v>
      </c>
      <c r="AD39" s="23">
        <v>1.0207825510566135</v>
      </c>
      <c r="AE39" s="23">
        <v>0.45487737934452138</v>
      </c>
      <c r="AF39" s="23">
        <v>0.23181549117792397</v>
      </c>
      <c r="AG39" s="23">
        <v>0.3692079414361365</v>
      </c>
      <c r="AH39" s="23">
        <v>1.3715375289710914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6.9799463341224905</v>
      </c>
      <c r="L48" s="25" t="s">
        <v>1</v>
      </c>
      <c r="M48" s="25">
        <v>8.8934644697920291</v>
      </c>
      <c r="N48" s="25" t="s">
        <v>1</v>
      </c>
      <c r="O48" s="25">
        <v>12.645398982996777</v>
      </c>
      <c r="P48" s="25" t="s">
        <v>1</v>
      </c>
      <c r="Q48" s="25">
        <v>12.603823300393859</v>
      </c>
      <c r="R48" s="25" t="s">
        <v>1</v>
      </c>
      <c r="S48" s="25">
        <v>15.086621417263668</v>
      </c>
      <c r="T48" s="25">
        <v>14.696452229024002</v>
      </c>
      <c r="U48" s="25">
        <v>18.81367297168735</v>
      </c>
      <c r="V48" s="25">
        <v>18.247985755644173</v>
      </c>
      <c r="W48" s="25">
        <v>19.96094568861189</v>
      </c>
      <c r="X48" s="25">
        <v>22.58471619996935</v>
      </c>
      <c r="Y48" s="25">
        <v>24.364990211365182</v>
      </c>
      <c r="Z48" s="25">
        <v>22.56323195082631</v>
      </c>
      <c r="AA48" s="25">
        <v>19.642555823720798</v>
      </c>
      <c r="AB48" s="25">
        <v>19.398719365857058</v>
      </c>
      <c r="AC48" s="25">
        <v>20.913185152971899</v>
      </c>
      <c r="AD48" s="25">
        <v>22.255845393973853</v>
      </c>
      <c r="AE48" s="25">
        <v>25.50959681635242</v>
      </c>
      <c r="AF48" s="25">
        <v>22.571126630194559</v>
      </c>
      <c r="AG48" s="25">
        <v>25.81874962745043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0.13548979492425797</v>
      </c>
      <c r="AB51" s="23">
        <v>0.44359613412459015</v>
      </c>
      <c r="AC51" s="23">
        <v>0.3426440506213283</v>
      </c>
      <c r="AD51" s="23" t="s">
        <v>1</v>
      </c>
      <c r="AE51" s="23">
        <v>0.50207286274493257</v>
      </c>
      <c r="AF51" s="23">
        <v>0.1663123139608326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4.3405810061138919</v>
      </c>
      <c r="V54" s="25">
        <v>3.6466902316810672</v>
      </c>
      <c r="W54" s="25">
        <v>4.3076275326700744</v>
      </c>
      <c r="X54" s="25" t="s">
        <v>1</v>
      </c>
      <c r="Y54" s="25" t="s">
        <v>1</v>
      </c>
      <c r="Z54" s="25" t="s">
        <v>1</v>
      </c>
      <c r="AA54" s="25">
        <v>3.9079624979677345</v>
      </c>
      <c r="AB54" s="25">
        <v>4.3776790135682591</v>
      </c>
      <c r="AC54" s="25">
        <v>5.2307545696671234</v>
      </c>
      <c r="AD54" s="25">
        <v>6.8053213313630243</v>
      </c>
      <c r="AE54" s="25">
        <v>9.5352039545187903</v>
      </c>
      <c r="AF54" s="25">
        <v>7.681447049912447</v>
      </c>
      <c r="AG54" s="25">
        <v>8.686544086819513</v>
      </c>
      <c r="AH54" s="25">
        <v>15.243411075581255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5.4310266405434286E-2</v>
      </c>
      <c r="P57" s="23">
        <v>0.42541481099968698</v>
      </c>
      <c r="Q57" s="23">
        <v>2.3436685602134704</v>
      </c>
      <c r="R57" s="23">
        <v>3.1858028650844554</v>
      </c>
      <c r="S57" s="23">
        <v>0.40413438878198121</v>
      </c>
      <c r="T57" s="23">
        <v>1.0432292376926224</v>
      </c>
      <c r="U57" s="23">
        <v>2.7635943971992631</v>
      </c>
      <c r="V57" s="23">
        <v>7.7861175458192271</v>
      </c>
      <c r="W57" s="23">
        <v>6.6809773788626501</v>
      </c>
      <c r="X57" s="23">
        <v>6.0675232581854681</v>
      </c>
      <c r="Y57" s="23">
        <v>14.455841105341149</v>
      </c>
      <c r="Z57" s="23">
        <v>7.7618550951377276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>
        <v>34.986732397570222</v>
      </c>
      <c r="N58" s="25">
        <v>39.717224954593355</v>
      </c>
      <c r="O58" s="25">
        <v>43.400594674373387</v>
      </c>
      <c r="P58" s="25">
        <v>44.487413405831347</v>
      </c>
      <c r="Q58" s="25">
        <v>43.95020484187112</v>
      </c>
      <c r="R58" s="25">
        <v>53.838158189429919</v>
      </c>
      <c r="S58" s="25">
        <v>46.307616593973897</v>
      </c>
      <c r="T58" s="25">
        <v>46.588883140869704</v>
      </c>
      <c r="U58" s="25">
        <v>49.432024628696489</v>
      </c>
      <c r="V58" s="25">
        <v>146.34924296469069</v>
      </c>
      <c r="W58" s="25">
        <v>117.2718156736331</v>
      </c>
      <c r="X58" s="25">
        <v>148.653001422394</v>
      </c>
      <c r="Y58" s="25">
        <v>165.12093526338802</v>
      </c>
      <c r="Z58" s="25">
        <v>206.45892870437714</v>
      </c>
      <c r="AA58" s="25">
        <v>174.57198098046209</v>
      </c>
      <c r="AB58" s="25">
        <v>179.49384478429516</v>
      </c>
      <c r="AC58" s="25">
        <v>184.04881091321806</v>
      </c>
      <c r="AD58" s="25">
        <v>138.28422861829188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2.670937627611417</v>
      </c>
      <c r="M5" s="11" t="s">
        <v>1</v>
      </c>
      <c r="N5" s="11" t="s">
        <v>1</v>
      </c>
      <c r="O5" s="11" t="s">
        <v>1</v>
      </c>
      <c r="P5" s="11">
        <v>2.9110049485935101</v>
      </c>
      <c r="Q5" s="11">
        <v>2.7861330087320315</v>
      </c>
      <c r="R5" s="11">
        <v>3.7255022497682617</v>
      </c>
      <c r="S5" s="11">
        <v>3.336958981813487</v>
      </c>
      <c r="T5" s="11">
        <v>3.8757705947276802</v>
      </c>
      <c r="U5" s="11">
        <v>4.18414987362726</v>
      </c>
      <c r="V5" s="11">
        <v>4.5492383861628305</v>
      </c>
      <c r="W5" s="11">
        <v>5.1363370467948792</v>
      </c>
      <c r="X5" s="11">
        <v>5.6246952602559261</v>
      </c>
      <c r="Y5" s="11">
        <v>6.275507904209312</v>
      </c>
      <c r="Z5" s="11">
        <v>7.5589754188294132</v>
      </c>
      <c r="AA5" s="11">
        <v>8.4763060704989819</v>
      </c>
      <c r="AB5" s="11">
        <v>9.8456729331578234</v>
      </c>
      <c r="AC5" s="11">
        <v>11.3021711087023</v>
      </c>
      <c r="AD5" s="11">
        <v>12.375748823795176</v>
      </c>
      <c r="AE5" s="11">
        <v>14.523754756373863</v>
      </c>
      <c r="AF5" s="11">
        <v>15.314299310694585</v>
      </c>
      <c r="AG5" s="11">
        <v>16.028200664578513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1.1180949068994908</v>
      </c>
      <c r="V6" s="14">
        <v>0.88880923100342502</v>
      </c>
      <c r="W6" s="14">
        <v>1.0942358233126532</v>
      </c>
      <c r="X6" s="14">
        <v>0.86806311531205782</v>
      </c>
      <c r="Y6" s="14">
        <v>1.7838014477507145</v>
      </c>
      <c r="Z6" s="14">
        <v>3.1455450904380529</v>
      </c>
      <c r="AA6" s="14">
        <v>3.2867392162758486</v>
      </c>
      <c r="AB6" s="14">
        <v>1.6941344763985158</v>
      </c>
      <c r="AC6" s="14">
        <v>1.6777152078577879</v>
      </c>
      <c r="AD6" s="14">
        <v>1.5816930562581615</v>
      </c>
      <c r="AE6" s="14">
        <v>4.3424848911121963</v>
      </c>
      <c r="AF6" s="14">
        <v>3.7156390217221826</v>
      </c>
      <c r="AG6" s="14">
        <v>3.5634601876324559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1.8437142664786379</v>
      </c>
      <c r="T7" s="18">
        <v>1.9443303244757228</v>
      </c>
      <c r="U7" s="18">
        <v>2.4739876009227415</v>
      </c>
      <c r="V7" s="18">
        <v>2.9942749058471732</v>
      </c>
      <c r="W7" s="18">
        <v>7.4330822619563728</v>
      </c>
      <c r="X7" s="18">
        <v>15.658151117080449</v>
      </c>
      <c r="Y7" s="18">
        <v>21.214616615680153</v>
      </c>
      <c r="Z7" s="18">
        <v>28.929799834837539</v>
      </c>
      <c r="AA7" s="18">
        <v>33.865327377984116</v>
      </c>
      <c r="AB7" s="18">
        <v>8.27855720097436</v>
      </c>
      <c r="AC7" s="18">
        <v>13.497131943569652</v>
      </c>
      <c r="AD7" s="18">
        <v>13.163502174529166</v>
      </c>
      <c r="AE7" s="18">
        <v>15.5767897954386</v>
      </c>
      <c r="AF7" s="18">
        <v>12.921569541508932</v>
      </c>
      <c r="AG7" s="18">
        <v>13.881687947875029</v>
      </c>
      <c r="AH7" s="18">
        <v>14.629581340187023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2.6957713566463486</v>
      </c>
      <c r="N8" s="14">
        <v>2.7393357473061388</v>
      </c>
      <c r="O8" s="14">
        <v>2.8248127557094347</v>
      </c>
      <c r="P8" s="14">
        <v>3.2645769828902451</v>
      </c>
      <c r="Q8" s="14">
        <v>3.1653221803292544</v>
      </c>
      <c r="R8" s="14">
        <v>3.8942932458238739</v>
      </c>
      <c r="S8" s="14">
        <v>1.8415676163426102</v>
      </c>
      <c r="T8" s="14" t="s">
        <v>1</v>
      </c>
      <c r="U8" s="14">
        <v>0.63333504035964105</v>
      </c>
      <c r="V8" s="14">
        <v>0.77229263638334478</v>
      </c>
      <c r="W8" s="14">
        <v>0.56159715063749405</v>
      </c>
      <c r="X8" s="14">
        <v>0.5592387160361646</v>
      </c>
      <c r="Y8" s="14">
        <v>0.96647662668147127</v>
      </c>
      <c r="Z8" s="14">
        <v>1.0607980446859586</v>
      </c>
      <c r="AA8" s="14">
        <v>0.93539746835418736</v>
      </c>
      <c r="AB8" s="14">
        <v>1.2530571924375571</v>
      </c>
      <c r="AC8" s="14">
        <v>1.9885979373417748</v>
      </c>
      <c r="AD8" s="14">
        <v>2.0364563033134804</v>
      </c>
      <c r="AE8" s="14">
        <v>2.5110875266803676</v>
      </c>
      <c r="AF8" s="14">
        <v>3.0319853798397083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1.1753126393776703</v>
      </c>
      <c r="P9" s="11">
        <v>1.4490358287109721</v>
      </c>
      <c r="Q9" s="11">
        <v>1.4297373882370754</v>
      </c>
      <c r="R9" s="11">
        <v>10.096846385571121</v>
      </c>
      <c r="S9" s="11">
        <v>1.1523387092722508</v>
      </c>
      <c r="T9" s="11">
        <v>2.0987518635173887</v>
      </c>
      <c r="U9" s="11">
        <v>3.1328733155767989</v>
      </c>
      <c r="V9" s="11">
        <v>4.6611388191304011</v>
      </c>
      <c r="W9" s="11">
        <v>5.3939563309649543</v>
      </c>
      <c r="X9" s="11">
        <v>7.5898340856431048</v>
      </c>
      <c r="Y9" s="11">
        <v>4.2419763840970752</v>
      </c>
      <c r="Z9" s="11">
        <v>4.2090564170191342</v>
      </c>
      <c r="AA9" s="11">
        <v>6.8982560543069544</v>
      </c>
      <c r="AB9" s="11">
        <v>3.7007351204674968</v>
      </c>
      <c r="AC9" s="11">
        <v>4.946041417920191</v>
      </c>
      <c r="AD9" s="11">
        <v>6.1785816145236359</v>
      </c>
      <c r="AE9" s="11">
        <v>5.8072666034929235</v>
      </c>
      <c r="AF9" s="11">
        <v>6.4740518511396328</v>
      </c>
      <c r="AG9" s="11">
        <v>6.6558346275105507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3.7074307320940978</v>
      </c>
      <c r="M10" s="14">
        <v>3.7434013925184937</v>
      </c>
      <c r="N10" s="14">
        <v>4.9648086977382224</v>
      </c>
      <c r="O10" s="14">
        <v>6.0421624037513499</v>
      </c>
      <c r="P10" s="14">
        <v>5.7492735807613506</v>
      </c>
      <c r="Q10" s="14">
        <v>6.1001182657297113</v>
      </c>
      <c r="R10" s="14">
        <v>6.5195831637357573</v>
      </c>
      <c r="S10" s="14">
        <v>5.930341893883746</v>
      </c>
      <c r="T10" s="14">
        <v>7.6846377207147905</v>
      </c>
      <c r="U10" s="14">
        <v>7.8136255081783332</v>
      </c>
      <c r="V10" s="14">
        <v>10.021786153583516</v>
      </c>
      <c r="W10" s="14">
        <v>11.007059680173459</v>
      </c>
      <c r="X10" s="14">
        <v>9.9839634374671107</v>
      </c>
      <c r="Y10" s="14">
        <v>11.346723452060404</v>
      </c>
      <c r="Z10" s="14">
        <v>9.5084052949602249</v>
      </c>
      <c r="AA10" s="14">
        <v>9.0341620289453033</v>
      </c>
      <c r="AB10" s="14">
        <v>10.252016406428639</v>
      </c>
      <c r="AC10" s="14">
        <v>11.17305924572443</v>
      </c>
      <c r="AD10" s="14">
        <v>12.460460658944323</v>
      </c>
      <c r="AE10" s="14">
        <v>13.405228404172846</v>
      </c>
      <c r="AF10" s="14">
        <v>12.229841853584388</v>
      </c>
      <c r="AG10" s="14">
        <v>12.979771932250735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1.5105854118508966</v>
      </c>
      <c r="N11" s="11">
        <v>1.8090574644867365</v>
      </c>
      <c r="O11" s="11">
        <v>1.634950203301279</v>
      </c>
      <c r="P11" s="11">
        <v>1.7375571065807978</v>
      </c>
      <c r="Q11" s="11">
        <v>2.0606998089814046</v>
      </c>
      <c r="R11" s="11">
        <v>2.1406556746652599</v>
      </c>
      <c r="S11" s="11">
        <v>2.1280729780286478</v>
      </c>
      <c r="T11" s="11">
        <v>2.4943262578465282</v>
      </c>
      <c r="U11" s="11">
        <v>2.5278948034009008</v>
      </c>
      <c r="V11" s="11">
        <v>2.9888708480950181</v>
      </c>
      <c r="W11" s="11">
        <v>3.4216649886506803</v>
      </c>
      <c r="X11" s="11">
        <v>3.3164795631228383</v>
      </c>
      <c r="Y11" s="11">
        <v>3.5532549578951884</v>
      </c>
      <c r="Z11" s="11">
        <v>4.163685575137082</v>
      </c>
      <c r="AA11" s="11" t="s">
        <v>1</v>
      </c>
      <c r="AB11" s="11">
        <v>4.1949476022143299</v>
      </c>
      <c r="AC11" s="11">
        <v>4.0741610261938446</v>
      </c>
      <c r="AD11" s="11">
        <v>5.2595165694426873</v>
      </c>
      <c r="AE11" s="11">
        <v>5.6782870285003852</v>
      </c>
      <c r="AF11" s="11">
        <v>5.3958127161294538</v>
      </c>
      <c r="AG11" s="11">
        <v>5.4157350056342439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9.6458362135648429E-2</v>
      </c>
      <c r="R12" s="14">
        <v>0.29627677863343443</v>
      </c>
      <c r="S12" s="14">
        <v>0.39014715226198371</v>
      </c>
      <c r="T12" s="14">
        <v>0.22166593796768444</v>
      </c>
      <c r="U12" s="14">
        <v>0.2419886843737557</v>
      </c>
      <c r="V12" s="14">
        <v>0.32464972240705936</v>
      </c>
      <c r="W12" s="14">
        <v>0.4108574140582848</v>
      </c>
      <c r="X12" s="14">
        <v>0.65323964551103375</v>
      </c>
      <c r="Y12" s="14">
        <v>0.86347655496520914</v>
      </c>
      <c r="Z12" s="14">
        <v>0.66275339330116223</v>
      </c>
      <c r="AA12" s="14">
        <v>1.4588646861456509</v>
      </c>
      <c r="AB12" s="14">
        <v>2.4255821107755566</v>
      </c>
      <c r="AC12" s="14">
        <v>2.9797150470794298</v>
      </c>
      <c r="AD12" s="14">
        <v>4.1394351592495822</v>
      </c>
      <c r="AE12" s="14">
        <v>7.1096722043467713</v>
      </c>
      <c r="AF12" s="14">
        <v>6.4438040362953561</v>
      </c>
      <c r="AG12" s="14" t="s">
        <v>1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0.74642332999398731</v>
      </c>
      <c r="M13" s="11">
        <v>0.53166914994099068</v>
      </c>
      <c r="N13" s="11">
        <v>0.61651906271759427</v>
      </c>
      <c r="O13" s="11">
        <v>0.44504849215484527</v>
      </c>
      <c r="P13" s="11">
        <v>0.78522457519827882</v>
      </c>
      <c r="Q13" s="11">
        <v>0.96302435520369523</v>
      </c>
      <c r="R13" s="11">
        <v>2.1196840808061874</v>
      </c>
      <c r="S13" s="11">
        <v>2.1081863788351498</v>
      </c>
      <c r="T13" s="11">
        <v>1.5924502872610653</v>
      </c>
      <c r="U13" s="11">
        <v>0.95115322825215032</v>
      </c>
      <c r="V13" s="11">
        <v>1.10734166570799</v>
      </c>
      <c r="W13" s="11">
        <v>1.4412802253433206</v>
      </c>
      <c r="X13" s="11">
        <v>1.4495885723479318</v>
      </c>
      <c r="Y13" s="11">
        <v>1.1694801605828236</v>
      </c>
      <c r="Z13" s="11">
        <v>0.78305095690044146</v>
      </c>
      <c r="AA13" s="11">
        <v>1.0452576694797993</v>
      </c>
      <c r="AB13" s="11" t="s">
        <v>1</v>
      </c>
      <c r="AC13" s="11">
        <v>1.3639843046892501</v>
      </c>
      <c r="AD13" s="11" t="s">
        <v>1</v>
      </c>
      <c r="AE13" s="11">
        <v>3.0486151284740766</v>
      </c>
      <c r="AF13" s="11" t="s">
        <v>1</v>
      </c>
      <c r="AG13" s="11">
        <v>3.5923285517559465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>
        <v>1.5411956696954716</v>
      </c>
      <c r="N14" s="14" t="s">
        <v>1</v>
      </c>
      <c r="O14" s="14">
        <v>1.523424806840324</v>
      </c>
      <c r="P14" s="14" t="s">
        <v>1</v>
      </c>
      <c r="Q14" s="14">
        <v>1.7058394161413288</v>
      </c>
      <c r="R14" s="14">
        <v>1.7302544637305626</v>
      </c>
      <c r="S14" s="14">
        <v>2.5280997564125016</v>
      </c>
      <c r="T14" s="14">
        <v>2.6579636419041446</v>
      </c>
      <c r="U14" s="14">
        <v>3.826588292797148</v>
      </c>
      <c r="V14" s="14">
        <v>2.6863401385613366</v>
      </c>
      <c r="W14" s="14">
        <v>1.3625788400664178</v>
      </c>
      <c r="X14" s="14">
        <v>1.69174427452082</v>
      </c>
      <c r="Y14" s="14">
        <v>2.2358585128600348</v>
      </c>
      <c r="Z14" s="14">
        <v>2.0088460370014829</v>
      </c>
      <c r="AA14" s="14">
        <v>2.0462684946785519</v>
      </c>
      <c r="AB14" s="14">
        <v>1.5989889298047824</v>
      </c>
      <c r="AC14" s="14">
        <v>2.4822904612440579</v>
      </c>
      <c r="AD14" s="14">
        <v>2.4872476644306971</v>
      </c>
      <c r="AE14" s="14">
        <v>2.9746648229559205</v>
      </c>
      <c r="AF14" s="14">
        <v>3.3158509533458669</v>
      </c>
      <c r="AG14" s="14">
        <v>3.5825048700210371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1.1530428574475737</v>
      </c>
      <c r="N15" s="11">
        <v>1.346870291977815</v>
      </c>
      <c r="O15" s="11">
        <v>1.2283830206347577</v>
      </c>
      <c r="P15" s="11">
        <v>0.99107279844207696</v>
      </c>
      <c r="Q15" s="11">
        <v>1.6863736460651653</v>
      </c>
      <c r="R15" s="11">
        <v>1.8770754346736707</v>
      </c>
      <c r="S15" s="11">
        <v>1.421422648875855</v>
      </c>
      <c r="T15" s="11">
        <v>2.1612439152256551</v>
      </c>
      <c r="U15" s="11">
        <v>0.95401884073011822</v>
      </c>
      <c r="V15" s="11">
        <v>2.0392947819748612</v>
      </c>
      <c r="W15" s="11">
        <v>1.4164285592817392</v>
      </c>
      <c r="X15" s="11">
        <v>2.2775981183321545</v>
      </c>
      <c r="Y15" s="11">
        <v>0.6121573540154186</v>
      </c>
      <c r="Z15" s="11">
        <v>2.9667269099497435</v>
      </c>
      <c r="AA15" s="11">
        <v>0.81414526654990704</v>
      </c>
      <c r="AB15" s="11">
        <v>0.58274141807324931</v>
      </c>
      <c r="AC15" s="11">
        <v>1.0627020088095411</v>
      </c>
      <c r="AD15" s="11">
        <v>1.3235514773297279</v>
      </c>
      <c r="AE15" s="11">
        <v>1.6532118356862775</v>
      </c>
      <c r="AF15" s="11">
        <v>2.1642415724834971</v>
      </c>
      <c r="AG15" s="11">
        <v>1.5970065895507133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1.1884692984598311</v>
      </c>
      <c r="Q16" s="14">
        <v>2.1444419416800304</v>
      </c>
      <c r="R16" s="14">
        <v>5.850291901938065</v>
      </c>
      <c r="S16" s="14">
        <v>9.8564145108450614</v>
      </c>
      <c r="T16" s="14">
        <v>6.3495135986033855</v>
      </c>
      <c r="U16" s="14">
        <v>6.4811154850247839</v>
      </c>
      <c r="V16" s="14">
        <v>4.0659822926513112</v>
      </c>
      <c r="W16" s="14">
        <v>13.740950723602147</v>
      </c>
      <c r="X16" s="14">
        <v>11.345816121225679</v>
      </c>
      <c r="Y16" s="14">
        <v>20.55128099323661</v>
      </c>
      <c r="Z16" s="14">
        <v>15.572977613589368</v>
      </c>
      <c r="AA16" s="14">
        <v>12.850509360013024</v>
      </c>
      <c r="AB16" s="14">
        <v>26.094094129541261</v>
      </c>
      <c r="AC16" s="14">
        <v>36.804917551203204</v>
      </c>
      <c r="AD16" s="14">
        <v>18.823844916312446</v>
      </c>
      <c r="AE16" s="14">
        <v>26.5956354449843</v>
      </c>
      <c r="AF16" s="14">
        <v>25.575244459908163</v>
      </c>
      <c r="AG16" s="14">
        <v>20.043613918880798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15.237202244801182</v>
      </c>
      <c r="Y17" s="11">
        <v>19.013786329324173</v>
      </c>
      <c r="Z17" s="11">
        <v>16.191087972030498</v>
      </c>
      <c r="AA17" s="11">
        <v>13.167404096227099</v>
      </c>
      <c r="AB17" s="11">
        <v>6.7732074126557738</v>
      </c>
      <c r="AC17" s="11">
        <v>11.522726153816224</v>
      </c>
      <c r="AD17" s="11">
        <v>17.222099902524619</v>
      </c>
      <c r="AE17" s="11">
        <v>14.644095067974067</v>
      </c>
      <c r="AF17" s="11">
        <v>13.129173889328126</v>
      </c>
      <c r="AG17" s="11">
        <v>18.56509805141209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9.9788282897913891</v>
      </c>
      <c r="W18" s="14">
        <v>11.392630681273307</v>
      </c>
      <c r="X18" s="14">
        <v>14.53648366887856</v>
      </c>
      <c r="Y18" s="14">
        <v>7.719925120346713</v>
      </c>
      <c r="Z18" s="14">
        <v>8.0364443072813341</v>
      </c>
      <c r="AA18" s="14">
        <v>5.1198662093424661</v>
      </c>
      <c r="AB18" s="14" t="s">
        <v>1</v>
      </c>
      <c r="AC18" s="14">
        <v>6.853514870887909</v>
      </c>
      <c r="AD18" s="14" t="s">
        <v>1</v>
      </c>
      <c r="AE18" s="14">
        <v>8.5403282546230823</v>
      </c>
      <c r="AF18" s="14" t="s">
        <v>1</v>
      </c>
      <c r="AG18" s="14">
        <v>9.7166492162577036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2.7213958713091624</v>
      </c>
      <c r="V19" s="11">
        <v>3.0277274750003143</v>
      </c>
      <c r="W19" s="11">
        <v>3.3177813385964345</v>
      </c>
      <c r="X19" s="11">
        <v>3.7810729193611805</v>
      </c>
      <c r="Y19" s="11">
        <v>5.4903836506221104</v>
      </c>
      <c r="Z19" s="11">
        <v>4.6021882815979458</v>
      </c>
      <c r="AA19" s="11">
        <v>6.332146249482145</v>
      </c>
      <c r="AB19" s="11">
        <v>3.4610917026846324</v>
      </c>
      <c r="AC19" s="11">
        <v>3.9162073214305027</v>
      </c>
      <c r="AD19" s="11">
        <v>4.0691035927702499</v>
      </c>
      <c r="AE19" s="11">
        <v>4.5085607490237232</v>
      </c>
      <c r="AF19" s="11">
        <v>4.3521607978101065</v>
      </c>
      <c r="AG19" s="11">
        <v>2.7262557067783781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4.3857515457348041E-2</v>
      </c>
      <c r="Q20" s="14">
        <v>0.61218628239657857</v>
      </c>
      <c r="R20" s="14">
        <v>1.6128383732769507</v>
      </c>
      <c r="S20" s="14">
        <v>1.2388429126704428</v>
      </c>
      <c r="T20" s="14">
        <v>1.1240469114519016</v>
      </c>
      <c r="U20" s="14">
        <v>1.6330399002801093</v>
      </c>
      <c r="V20" s="14">
        <v>1.2080442368223792</v>
      </c>
      <c r="W20" s="14">
        <v>3.7333168421392244</v>
      </c>
      <c r="X20" s="14">
        <v>13.256237865182548</v>
      </c>
      <c r="Y20" s="14">
        <v>19.380370929751447</v>
      </c>
      <c r="Z20" s="14">
        <v>20.049156239080531</v>
      </c>
      <c r="AA20" s="14">
        <v>33.900544365492948</v>
      </c>
      <c r="AB20" s="14" t="s">
        <v>1</v>
      </c>
      <c r="AC20" s="14" t="s">
        <v>1</v>
      </c>
      <c r="AD20" s="14">
        <v>7.2518841829696687E-2</v>
      </c>
      <c r="AE20" s="14" t="s">
        <v>1</v>
      </c>
      <c r="AF20" s="14" t="s">
        <v>1</v>
      </c>
      <c r="AG20" s="14">
        <v>0.15583579076323448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6.3157368513393202</v>
      </c>
      <c r="Z21" s="11">
        <v>6.4409050758696527</v>
      </c>
      <c r="AA21" s="11">
        <v>6.3972267588664407</v>
      </c>
      <c r="AB21" s="11">
        <v>6.6604347626579123</v>
      </c>
      <c r="AC21" s="11">
        <v>6.5117708628298736</v>
      </c>
      <c r="AD21" s="11">
        <v>6.8220790218671015</v>
      </c>
      <c r="AE21" s="11">
        <v>7.4447618829277751</v>
      </c>
      <c r="AF21" s="11">
        <v>7.932000730779043</v>
      </c>
      <c r="AG21" s="11">
        <v>9.3716988644545562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3.0511502995378303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7.7341036577791211</v>
      </c>
      <c r="X22" s="14">
        <v>8.5651811655796557</v>
      </c>
      <c r="Y22" s="14">
        <v>5.2856616151381299</v>
      </c>
      <c r="Z22" s="14">
        <v>5.9988558042812672</v>
      </c>
      <c r="AA22" s="14">
        <v>5.3080433293480755</v>
      </c>
      <c r="AB22" s="14">
        <v>5.5933966090082583</v>
      </c>
      <c r="AC22" s="14">
        <v>5.8787701522406683</v>
      </c>
      <c r="AD22" s="14">
        <v>5.8105456987065622</v>
      </c>
      <c r="AE22" s="14">
        <v>5.6076840743061247</v>
      </c>
      <c r="AF22" s="14">
        <v>5.9217373959437838</v>
      </c>
      <c r="AG22" s="14">
        <v>4.5640253556513883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0.40851620502419755</v>
      </c>
      <c r="O23" s="11">
        <v>0.88230846570126586</v>
      </c>
      <c r="P23" s="11">
        <v>1.0292093016051111</v>
      </c>
      <c r="Q23" s="11">
        <v>1.8860001290967183</v>
      </c>
      <c r="R23" s="11">
        <v>1.516570074598204</v>
      </c>
      <c r="S23" s="11">
        <v>1.8102044678230431</v>
      </c>
      <c r="T23" s="11">
        <v>1.7763721003770876</v>
      </c>
      <c r="U23" s="11">
        <v>1.826369620867623</v>
      </c>
      <c r="V23" s="11">
        <v>4.2270947770749094</v>
      </c>
      <c r="W23" s="11">
        <v>7.0862897004080789</v>
      </c>
      <c r="X23" s="11">
        <v>6.9800055960886853</v>
      </c>
      <c r="Y23" s="11" t="s">
        <v>1</v>
      </c>
      <c r="Z23" s="11">
        <v>7.831889331085903</v>
      </c>
      <c r="AA23" s="11">
        <v>13.232556585517742</v>
      </c>
      <c r="AB23" s="11">
        <v>0.39816912198582366</v>
      </c>
      <c r="AC23" s="11">
        <v>0.45173826136521261</v>
      </c>
      <c r="AD23" s="11">
        <v>0.7277913849561104</v>
      </c>
      <c r="AE23" s="11">
        <v>0.46163400576517616</v>
      </c>
      <c r="AF23" s="11">
        <v>0.82075507585629304</v>
      </c>
      <c r="AG23" s="11">
        <v>1.2569455475026552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0.9152791755381926</v>
      </c>
      <c r="M24" s="14">
        <v>0.90334971121579288</v>
      </c>
      <c r="N24" s="14">
        <v>0.85446320112464602</v>
      </c>
      <c r="O24" s="14">
        <v>0.80904287396837082</v>
      </c>
      <c r="P24" s="14">
        <v>1.0873886436407456</v>
      </c>
      <c r="Q24" s="14">
        <v>1.3971707590511957</v>
      </c>
      <c r="R24" s="14">
        <v>1.3064051354933064</v>
      </c>
      <c r="S24" s="14">
        <v>1.151905324534197</v>
      </c>
      <c r="T24" s="14">
        <v>0.71060351990732062</v>
      </c>
      <c r="U24" s="14">
        <v>2.4577164202020514</v>
      </c>
      <c r="V24" s="14">
        <v>2.7047401053782165</v>
      </c>
      <c r="W24" s="14">
        <v>2.7516487550750921</v>
      </c>
      <c r="X24" s="14">
        <v>1.4712590730764281</v>
      </c>
      <c r="Y24" s="14">
        <v>2.5487039685026942</v>
      </c>
      <c r="Z24" s="14">
        <v>2.1131758924389521</v>
      </c>
      <c r="AA24" s="14">
        <v>3.4135487480372539</v>
      </c>
      <c r="AB24" s="14">
        <v>2.3275966835497761</v>
      </c>
      <c r="AC24" s="14">
        <v>2.108054191910274</v>
      </c>
      <c r="AD24" s="14">
        <v>2.7586413200205828</v>
      </c>
      <c r="AE24" s="14">
        <v>2.2442952038319124</v>
      </c>
      <c r="AF24" s="14">
        <v>2.2584886889963425</v>
      </c>
      <c r="AG24" s="14">
        <v>2.8599047636331969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0.56436871403798083</v>
      </c>
      <c r="K25" s="11" t="s">
        <v>1</v>
      </c>
      <c r="L25" s="11" t="s">
        <v>1</v>
      </c>
      <c r="M25" s="11" t="s">
        <v>1</v>
      </c>
      <c r="N25" s="11">
        <v>1.0638529442641309</v>
      </c>
      <c r="O25" s="11" t="s">
        <v>1</v>
      </c>
      <c r="P25" s="11">
        <v>1.4233359523569373</v>
      </c>
      <c r="Q25" s="11" t="s">
        <v>1</v>
      </c>
      <c r="R25" s="11">
        <v>2.3579354163171438</v>
      </c>
      <c r="S25" s="11">
        <v>1.9471963005972937</v>
      </c>
      <c r="T25" s="11" t="s">
        <v>1</v>
      </c>
      <c r="U25" s="11">
        <v>2.3387586000877154</v>
      </c>
      <c r="V25" s="11" t="s">
        <v>1</v>
      </c>
      <c r="W25" s="11">
        <v>2.4370937729230162</v>
      </c>
      <c r="X25" s="11" t="s">
        <v>1</v>
      </c>
      <c r="Y25" s="11">
        <v>3.3693659549170385</v>
      </c>
      <c r="Z25" s="11" t="s">
        <v>1</v>
      </c>
      <c r="AA25" s="11">
        <v>3.1408410112238143</v>
      </c>
      <c r="AB25" s="11" t="s">
        <v>1</v>
      </c>
      <c r="AC25" s="11">
        <v>7.3708528587014541</v>
      </c>
      <c r="AD25" s="11" t="s">
        <v>1</v>
      </c>
      <c r="AE25" s="11">
        <v>9.3057639693365317</v>
      </c>
      <c r="AF25" s="11" t="s">
        <v>1</v>
      </c>
      <c r="AG25" s="11">
        <v>10.010697012923634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0.2353114904381208</v>
      </c>
      <c r="O26" s="14">
        <v>0.21870001467638428</v>
      </c>
      <c r="P26" s="14">
        <v>0.27679296193511627</v>
      </c>
      <c r="Q26" s="14">
        <v>0.31517019063027096</v>
      </c>
      <c r="R26" s="14">
        <v>0.37957590983354067</v>
      </c>
      <c r="S26" s="14">
        <v>0.49266513714810345</v>
      </c>
      <c r="T26" s="14">
        <v>0.57817973645517984</v>
      </c>
      <c r="U26" s="14">
        <v>2.0456877912556317</v>
      </c>
      <c r="V26" s="14">
        <v>2.7110090287270046</v>
      </c>
      <c r="W26" s="14">
        <v>3.4259366483962523</v>
      </c>
      <c r="X26" s="14">
        <v>3.2000461386148014</v>
      </c>
      <c r="Y26" s="14">
        <v>3.1153320850500092</v>
      </c>
      <c r="Z26" s="14">
        <v>2.5743741625077581</v>
      </c>
      <c r="AA26" s="14">
        <v>6.3030121313714522</v>
      </c>
      <c r="AB26" s="14">
        <v>2.9032530529062623</v>
      </c>
      <c r="AC26" s="14">
        <v>3.6285164144398041</v>
      </c>
      <c r="AD26" s="14">
        <v>5.0444442377176131</v>
      </c>
      <c r="AE26" s="14">
        <v>5.8550474187062846</v>
      </c>
      <c r="AF26" s="14">
        <v>4.7623052138537396</v>
      </c>
      <c r="AG26" s="14">
        <v>4.6904305970624467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7.0888364497618248</v>
      </c>
      <c r="N27" s="11" t="s">
        <v>1</v>
      </c>
      <c r="O27" s="11">
        <v>6.6433905936274629</v>
      </c>
      <c r="P27" s="11" t="s">
        <v>1</v>
      </c>
      <c r="Q27" s="11">
        <v>8.2670267260469856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5.6765300689768692</v>
      </c>
      <c r="X27" s="11" t="s">
        <v>1</v>
      </c>
      <c r="Y27" s="11">
        <v>7.8907612650423413</v>
      </c>
      <c r="Z27" s="11" t="s">
        <v>1</v>
      </c>
      <c r="AA27" s="11">
        <v>8.6692299688024139</v>
      </c>
      <c r="AB27" s="11" t="s">
        <v>1</v>
      </c>
      <c r="AC27" s="11">
        <v>11.090225396435409</v>
      </c>
      <c r="AD27" s="11" t="s">
        <v>1</v>
      </c>
      <c r="AE27" s="11">
        <v>11.977966610914832</v>
      </c>
      <c r="AF27" s="11">
        <v>10.64733974503973</v>
      </c>
      <c r="AG27" s="11">
        <v>14.30335957331792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1.6505949422986341</v>
      </c>
      <c r="S28" s="14">
        <v>1.0625919294685533</v>
      </c>
      <c r="T28" s="14">
        <v>0.8680580254561675</v>
      </c>
      <c r="U28" s="14">
        <v>1.6530715869295609</v>
      </c>
      <c r="V28" s="14">
        <v>5.0982298340017653</v>
      </c>
      <c r="W28" s="14">
        <v>5.7077890624869276</v>
      </c>
      <c r="X28" s="14">
        <v>10.647276081120985</v>
      </c>
      <c r="Y28" s="14">
        <v>10.011269072015496</v>
      </c>
      <c r="Z28" s="14">
        <v>17.860319505321804</v>
      </c>
      <c r="AA28" s="14">
        <v>35.26273516449821</v>
      </c>
      <c r="AB28" s="14">
        <v>2.7674265017782069</v>
      </c>
      <c r="AC28" s="14">
        <v>10.665573664359968</v>
      </c>
      <c r="AD28" s="14">
        <v>10.477769781119964</v>
      </c>
      <c r="AE28" s="14">
        <v>4.7025820066417205</v>
      </c>
      <c r="AF28" s="14">
        <v>5.5393719926895146</v>
      </c>
      <c r="AG28" s="14">
        <v>6.0493445162060171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3.1222401172627601</v>
      </c>
      <c r="P29" s="11">
        <v>2.6997485756452946</v>
      </c>
      <c r="Q29" s="11">
        <v>3.9171449129650631</v>
      </c>
      <c r="R29" s="11">
        <v>6.0655597898700533</v>
      </c>
      <c r="S29" s="11">
        <v>6.4938632058856385</v>
      </c>
      <c r="T29" s="11">
        <v>5.6859439228765138</v>
      </c>
      <c r="U29" s="11">
        <v>6.0026149114608867</v>
      </c>
      <c r="V29" s="11">
        <v>7.3164139263764953</v>
      </c>
      <c r="W29" s="11">
        <v>8.316908996656954</v>
      </c>
      <c r="X29" s="11">
        <v>9.2517425404607163</v>
      </c>
      <c r="Y29" s="11">
        <v>9.6427006203516434</v>
      </c>
      <c r="Z29" s="11">
        <v>11.979671228345182</v>
      </c>
      <c r="AA29" s="11">
        <v>13.715742312877229</v>
      </c>
      <c r="AB29" s="11">
        <v>12.871565165610312</v>
      </c>
      <c r="AC29" s="11">
        <v>11.489019285273375</v>
      </c>
      <c r="AD29" s="11" t="s">
        <v>1</v>
      </c>
      <c r="AE29" s="11">
        <v>12.254132866499546</v>
      </c>
      <c r="AF29" s="11">
        <v>14.184205353984316</v>
      </c>
      <c r="AG29" s="11">
        <v>15.080855581325418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2.4805991456750105</v>
      </c>
      <c r="M30" s="14">
        <v>2.7707323584783281</v>
      </c>
      <c r="N30" s="14">
        <v>2.6087539537116013</v>
      </c>
      <c r="O30" s="14">
        <v>1.9007470455219273</v>
      </c>
      <c r="P30" s="14" t="s">
        <v>1</v>
      </c>
      <c r="Q30" s="14">
        <v>2.8745623579273429</v>
      </c>
      <c r="R30" s="14">
        <v>3.2189817551291746</v>
      </c>
      <c r="S30" s="14">
        <v>3.5179854703082634</v>
      </c>
      <c r="T30" s="14">
        <v>3.2743770103179992</v>
      </c>
      <c r="U30" s="14">
        <v>3.0126005043072355</v>
      </c>
      <c r="V30" s="14">
        <v>3.3561761773662915</v>
      </c>
      <c r="W30" s="14">
        <v>4.4028207354546103</v>
      </c>
      <c r="X30" s="14">
        <v>4.7501810672837381</v>
      </c>
      <c r="Y30" s="14">
        <v>6.2748451534839074</v>
      </c>
      <c r="Z30" s="14">
        <v>4.8129303987872056</v>
      </c>
      <c r="AA30" s="14">
        <v>6.8349840533572683</v>
      </c>
      <c r="AB30" s="14">
        <v>6.3543119979241629</v>
      </c>
      <c r="AC30" s="14">
        <v>6.523075641490137</v>
      </c>
      <c r="AD30" s="14">
        <v>6.1035772403017026</v>
      </c>
      <c r="AE30" s="14">
        <v>7.8239259399456573</v>
      </c>
      <c r="AF30" s="14">
        <v>8.3869364526446901</v>
      </c>
      <c r="AG30" s="14">
        <v>7.4339423451538513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0.17739204021182073</v>
      </c>
      <c r="F31" s="11" t="s">
        <v>1</v>
      </c>
      <c r="G31" s="11">
        <v>0.26991923837553311</v>
      </c>
      <c r="H31" s="11" t="s">
        <v>1</v>
      </c>
      <c r="I31" s="11">
        <v>0.54999261528845045</v>
      </c>
      <c r="J31" s="11" t="s">
        <v>1</v>
      </c>
      <c r="K31" s="11">
        <v>0.76397395480562857</v>
      </c>
      <c r="L31" s="11" t="s">
        <v>1</v>
      </c>
      <c r="M31" s="11">
        <v>0.33425909421431993</v>
      </c>
      <c r="N31" s="11" t="s">
        <v>1</v>
      </c>
      <c r="O31" s="11">
        <v>0.77520514620300951</v>
      </c>
      <c r="P31" s="11" t="s">
        <v>1</v>
      </c>
      <c r="Q31" s="11">
        <v>0.8395004758207506</v>
      </c>
      <c r="R31" s="11" t="s">
        <v>1</v>
      </c>
      <c r="S31" s="11">
        <v>0.71192763797529834</v>
      </c>
      <c r="T31" s="11" t="s">
        <v>1</v>
      </c>
      <c r="U31" s="11">
        <v>1.3441352919062592</v>
      </c>
      <c r="V31" s="11" t="s">
        <v>1</v>
      </c>
      <c r="W31" s="11">
        <v>1.6335433382087809</v>
      </c>
      <c r="X31" s="11" t="s">
        <v>1</v>
      </c>
      <c r="Y31" s="11">
        <v>1.8812528149394208</v>
      </c>
      <c r="Z31" s="11" t="s">
        <v>1</v>
      </c>
      <c r="AA31" s="11">
        <v>1.7884846874439966</v>
      </c>
      <c r="AB31" s="11" t="s">
        <v>1</v>
      </c>
      <c r="AC31" s="11">
        <v>2.0203850853389591</v>
      </c>
      <c r="AD31" s="11" t="s">
        <v>1</v>
      </c>
      <c r="AE31" s="11">
        <v>1.8454778523069402</v>
      </c>
      <c r="AF31" s="11" t="s">
        <v>1</v>
      </c>
      <c r="AG31" s="11">
        <v>1.1801717164781071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5.1884611782377723</v>
      </c>
      <c r="AD32" s="21" t="s">
        <v>1</v>
      </c>
      <c r="AE32" s="21">
        <v>6.1249656541612731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0.36620160181725508</v>
      </c>
      <c r="AF35" s="11">
        <v>0.48410327732123737</v>
      </c>
      <c r="AG35" s="11">
        <v>0.24675011823680842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0.42801153394762237</v>
      </c>
      <c r="AD36" s="14">
        <v>0.46824778473600831</v>
      </c>
      <c r="AE36" s="14">
        <v>1.0242854128135637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2.9916440557272388</v>
      </c>
      <c r="Z39" s="11">
        <v>2.8160300906165801</v>
      </c>
      <c r="AA39" s="11">
        <v>1.6627558307848285</v>
      </c>
      <c r="AB39" s="11">
        <v>1.5829800165935224</v>
      </c>
      <c r="AC39" s="11">
        <v>1.988266255874753</v>
      </c>
      <c r="AD39" s="11">
        <v>2.8594069627990999</v>
      </c>
      <c r="AE39" s="11">
        <v>1.2492032585381243</v>
      </c>
      <c r="AF39" s="11">
        <v>0.62858058520229287</v>
      </c>
      <c r="AG39" s="11">
        <v>0.98128878143175913</v>
      </c>
      <c r="AH39" s="11">
        <v>3.5370966658872063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1.5585466137685233</v>
      </c>
      <c r="L48" s="14" t="s">
        <v>1</v>
      </c>
      <c r="M48" s="14">
        <v>1.9658122736918582</v>
      </c>
      <c r="N48" s="14" t="s">
        <v>1</v>
      </c>
      <c r="O48" s="14">
        <v>2.7625380168501366</v>
      </c>
      <c r="P48" s="14" t="s">
        <v>1</v>
      </c>
      <c r="Q48" s="14">
        <v>2.7162130279613654</v>
      </c>
      <c r="R48" s="14" t="s">
        <v>1</v>
      </c>
      <c r="S48" s="14">
        <v>3.184732283732985</v>
      </c>
      <c r="T48" s="14">
        <v>3.0622380798141049</v>
      </c>
      <c r="U48" s="14">
        <v>3.8725612046125222</v>
      </c>
      <c r="V48" s="14">
        <v>3.7087102843511071</v>
      </c>
      <c r="W48" s="14">
        <v>4.003503037305804</v>
      </c>
      <c r="X48" s="14">
        <v>4.471092189589629</v>
      </c>
      <c r="Y48" s="14">
        <v>4.7689808472181907</v>
      </c>
      <c r="Z48" s="14">
        <v>4.3678081255972092</v>
      </c>
      <c r="AA48" s="14">
        <v>3.7672827642812163</v>
      </c>
      <c r="AB48" s="14">
        <v>3.6891498488693357</v>
      </c>
      <c r="AC48" s="14">
        <v>3.9491483720735765</v>
      </c>
      <c r="AD48" s="14">
        <v>4.1769819582955501</v>
      </c>
      <c r="AE48" s="14">
        <v>4.752532205640609</v>
      </c>
      <c r="AF48" s="14">
        <v>4.1865297348770891</v>
      </c>
      <c r="AG48" s="14">
        <v>4.7589796687446757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6.427531590934267E-2</v>
      </c>
      <c r="AB51" s="11">
        <v>0.21021520904397223</v>
      </c>
      <c r="AC51" s="11">
        <v>0.1622383027402382</v>
      </c>
      <c r="AD51" s="11" t="s">
        <v>1</v>
      </c>
      <c r="AE51" s="11">
        <v>0.2374787684799462</v>
      </c>
      <c r="AF51" s="11">
        <v>7.8781051296656468E-2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0.59257644866420456</v>
      </c>
      <c r="V54" s="14">
        <v>0.50023940439170778</v>
      </c>
      <c r="W54" s="14">
        <v>0.59670117240448906</v>
      </c>
      <c r="X54" s="14" t="s">
        <v>1</v>
      </c>
      <c r="Y54" s="14" t="s">
        <v>1</v>
      </c>
      <c r="Z54" s="14" t="s">
        <v>1</v>
      </c>
      <c r="AA54" s="14">
        <v>0.55225525205263926</v>
      </c>
      <c r="AB54" s="14">
        <v>0.62180555768006895</v>
      </c>
      <c r="AC54" s="14">
        <v>0.74709696429122063</v>
      </c>
      <c r="AD54" s="14">
        <v>0.97724811472006845</v>
      </c>
      <c r="AE54" s="14">
        <v>1.3765848367433877</v>
      </c>
      <c r="AF54" s="14">
        <v>1.1178623527315448</v>
      </c>
      <c r="AG54" s="14">
        <v>1.2779760937839042</v>
      </c>
      <c r="AH54" s="14">
        <v>2.2952796295219624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8.0834184457754166E-4</v>
      </c>
      <c r="P57" s="11">
        <v>6.2551599560261243E-3</v>
      </c>
      <c r="Q57" s="11">
        <v>3.4035001675102636E-2</v>
      </c>
      <c r="R57" s="11">
        <v>4.5687715083594621E-2</v>
      </c>
      <c r="S57" s="11">
        <v>5.7253977145633175E-3</v>
      </c>
      <c r="T57" s="11">
        <v>1.4587130038726717E-2</v>
      </c>
      <c r="U57" s="11">
        <v>3.8086334453258826E-2</v>
      </c>
      <c r="V57" s="11">
        <v>0.10561315753804264</v>
      </c>
      <c r="W57" s="11">
        <v>8.9408400620990341E-2</v>
      </c>
      <c r="X57" s="11">
        <v>8.0229183362807682E-2</v>
      </c>
      <c r="Y57" s="11">
        <v>0.18855150451747488</v>
      </c>
      <c r="Z57" s="11">
        <v>9.9900441278574059E-2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>
        <v>0.59186189835687952</v>
      </c>
      <c r="N58" s="14">
        <v>0.66902309326202469</v>
      </c>
      <c r="O58" s="14">
        <v>0.72774610852949317</v>
      </c>
      <c r="P58" s="14">
        <v>0.74207528616899654</v>
      </c>
      <c r="Q58" s="14">
        <v>0.72749581781853445</v>
      </c>
      <c r="R58" s="14">
        <v>0.88510296725845294</v>
      </c>
      <c r="S58" s="14">
        <v>0.75519197302587937</v>
      </c>
      <c r="T58" s="14">
        <v>0.75357277337069273</v>
      </c>
      <c r="U58" s="14">
        <v>0.7939484529431986</v>
      </c>
      <c r="V58" s="14">
        <v>2.3318872365310819</v>
      </c>
      <c r="W58" s="14">
        <v>1.8530744358636819</v>
      </c>
      <c r="X58" s="14">
        <v>2.3334589345011225</v>
      </c>
      <c r="Y58" s="14">
        <v>2.5757485299876461</v>
      </c>
      <c r="Z58" s="14">
        <v>3.19610707469971</v>
      </c>
      <c r="AA58" s="14">
        <v>2.6811853936486267</v>
      </c>
      <c r="AB58" s="14">
        <v>2.734186034369595</v>
      </c>
      <c r="AC58" s="14">
        <v>2.7869292991099037</v>
      </c>
      <c r="AD58" s="14">
        <v>2.0814652992096434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42578125" bestFit="1" customWidth="1"/>
  </cols>
  <sheetData>
    <row r="1" spans="1:34" x14ac:dyDescent="0.25">
      <c r="A1" s="1" t="s">
        <v>409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57.789663473644978</v>
      </c>
      <c r="M5" s="11">
        <v>57.537902600561509</v>
      </c>
      <c r="N5" s="11">
        <v>59.625433856778379</v>
      </c>
      <c r="O5" s="11">
        <v>59.745696911448967</v>
      </c>
      <c r="P5" s="11">
        <v>60.717793285497464</v>
      </c>
      <c r="Q5" s="11">
        <v>60.810551569984106</v>
      </c>
      <c r="R5" s="11">
        <v>60.462349445618372</v>
      </c>
      <c r="S5" s="11">
        <v>60.552489872864754</v>
      </c>
      <c r="T5" s="11">
        <v>60.070759033974639</v>
      </c>
      <c r="U5" s="11">
        <v>60.284513554663377</v>
      </c>
      <c r="V5" s="11">
        <v>61.877248747913193</v>
      </c>
      <c r="W5" s="11">
        <v>59.580626606290529</v>
      </c>
      <c r="X5" s="11">
        <v>57.521975918779347</v>
      </c>
      <c r="Y5" s="11">
        <v>57.500524464852006</v>
      </c>
      <c r="Z5" s="11" t="s">
        <v>1</v>
      </c>
      <c r="AA5" s="11">
        <v>56.499515724140657</v>
      </c>
      <c r="AB5" s="11" t="s">
        <v>1</v>
      </c>
      <c r="AC5" s="11">
        <v>54.934946390628703</v>
      </c>
      <c r="AD5" s="11" t="s">
        <v>1</v>
      </c>
      <c r="AE5" s="11">
        <v>49.731957158148923</v>
      </c>
      <c r="AF5" s="11" t="s">
        <v>1</v>
      </c>
      <c r="AG5" s="11">
        <v>50.35964590371286</v>
      </c>
      <c r="AH5" s="11" t="s">
        <v>1</v>
      </c>
    </row>
    <row r="6" spans="1:34" x14ac:dyDescent="0.25">
      <c r="A6" s="12" t="s">
        <v>2</v>
      </c>
      <c r="B6" s="13">
        <v>48.56614246068456</v>
      </c>
      <c r="C6" s="14">
        <v>54.027978774722627</v>
      </c>
      <c r="D6" s="14">
        <v>48.561913412049662</v>
      </c>
      <c r="E6" s="14">
        <v>54.930771404351511</v>
      </c>
      <c r="F6" s="14">
        <v>58.378613344925014</v>
      </c>
      <c r="G6" s="14">
        <v>57.738204516247471</v>
      </c>
      <c r="H6" s="14">
        <v>61.696545693047668</v>
      </c>
      <c r="I6" s="14">
        <v>47.950694765834001</v>
      </c>
      <c r="J6" s="14">
        <v>50.053292371353777</v>
      </c>
      <c r="K6" s="14">
        <v>47.892896987727781</v>
      </c>
      <c r="L6" s="14">
        <v>55.140918392991786</v>
      </c>
      <c r="M6" s="14">
        <v>48.249951277257679</v>
      </c>
      <c r="N6" s="14">
        <v>49.767885452260195</v>
      </c>
      <c r="O6" s="14">
        <v>49.12201606843535</v>
      </c>
      <c r="P6" s="14">
        <v>48.021134020618554</v>
      </c>
      <c r="Q6" s="14">
        <v>50.872961728051038</v>
      </c>
      <c r="R6" s="14">
        <v>53.371639750923919</v>
      </c>
      <c r="S6" s="14">
        <v>55.7464465824565</v>
      </c>
      <c r="T6" s="14">
        <v>51.594420831351364</v>
      </c>
      <c r="U6" s="14">
        <v>52.023209438874431</v>
      </c>
      <c r="V6" s="14">
        <v>41.728413802263695</v>
      </c>
      <c r="W6" s="14">
        <v>37.676864556319643</v>
      </c>
      <c r="X6" s="14">
        <v>37.352471703589053</v>
      </c>
      <c r="Y6" s="14">
        <v>39.521969322307456</v>
      </c>
      <c r="Z6" s="14">
        <v>41.40433103850765</v>
      </c>
      <c r="AA6" s="14">
        <v>41.7270949618852</v>
      </c>
      <c r="AB6" s="14">
        <v>55.56195643588088</v>
      </c>
      <c r="AC6" s="14">
        <v>62.224788683484292</v>
      </c>
      <c r="AD6" s="14">
        <v>67.208627295802657</v>
      </c>
      <c r="AE6" s="14">
        <v>66.545325366319005</v>
      </c>
      <c r="AF6" s="14">
        <v>67.6285175670792</v>
      </c>
      <c r="AG6" s="14">
        <v>71.663792686060773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31.032139945360665</v>
      </c>
      <c r="H7" s="18">
        <v>31.036687714810963</v>
      </c>
      <c r="I7" s="18">
        <v>27.80761292574984</v>
      </c>
      <c r="J7" s="18">
        <v>25.272687513667176</v>
      </c>
      <c r="K7" s="18">
        <v>30.204637433553096</v>
      </c>
      <c r="L7" s="18">
        <v>28.925126098643872</v>
      </c>
      <c r="M7" s="18">
        <v>30.12111373822211</v>
      </c>
      <c r="N7" s="18">
        <v>32.382293027253475</v>
      </c>
      <c r="O7" s="18">
        <v>34.235216641161124</v>
      </c>
      <c r="P7" s="18">
        <v>36.213977928194879</v>
      </c>
      <c r="Q7" s="18">
        <v>39.564929194592999</v>
      </c>
      <c r="R7" s="18">
        <v>38.727821094884021</v>
      </c>
      <c r="S7" s="18">
        <v>39.529051315838096</v>
      </c>
      <c r="T7" s="18">
        <v>42.665555448102644</v>
      </c>
      <c r="U7" s="18">
        <v>43.510197098478521</v>
      </c>
      <c r="V7" s="18">
        <v>43.916673689036763</v>
      </c>
      <c r="W7" s="18">
        <v>41.387773026428547</v>
      </c>
      <c r="X7" s="18">
        <v>40.841089853308674</v>
      </c>
      <c r="Y7" s="18">
        <v>41.580707870560694</v>
      </c>
      <c r="Z7" s="18">
        <v>42.491256070025088</v>
      </c>
      <c r="AA7" s="18">
        <v>42.903975361194732</v>
      </c>
      <c r="AB7" s="18">
        <v>50.731764659563183</v>
      </c>
      <c r="AC7" s="18">
        <v>51.034700331162931</v>
      </c>
      <c r="AD7" s="18">
        <v>51.51001623006777</v>
      </c>
      <c r="AE7" s="18">
        <v>53.103763631928381</v>
      </c>
      <c r="AF7" s="18">
        <v>55.400057042309435</v>
      </c>
      <c r="AG7" s="18">
        <v>55.663580965548817</v>
      </c>
      <c r="AH7" s="18">
        <v>55.714065596164595</v>
      </c>
    </row>
    <row r="8" spans="1:34" x14ac:dyDescent="0.25">
      <c r="A8" s="12" t="s">
        <v>4</v>
      </c>
      <c r="B8" s="13">
        <v>55.116959064327489</v>
      </c>
      <c r="C8" s="14">
        <v>53.836879432624116</v>
      </c>
      <c r="D8" s="14">
        <v>54.393502047392097</v>
      </c>
      <c r="E8" s="14">
        <v>54.890092386110233</v>
      </c>
      <c r="F8" s="14" t="s">
        <v>1</v>
      </c>
      <c r="G8" s="14">
        <v>52.709917489079437</v>
      </c>
      <c r="H8" s="14" t="s">
        <v>1</v>
      </c>
      <c r="I8" s="14">
        <v>55.957879179752446</v>
      </c>
      <c r="J8" s="14" t="s">
        <v>1</v>
      </c>
      <c r="K8" s="14" t="s">
        <v>1</v>
      </c>
      <c r="L8" s="14" t="s">
        <v>1</v>
      </c>
      <c r="M8" s="14">
        <v>52.60342535829011</v>
      </c>
      <c r="N8" s="14">
        <v>53.480874793064395</v>
      </c>
      <c r="O8" s="14">
        <v>54.124815309787103</v>
      </c>
      <c r="P8" s="14">
        <v>55.235705124575318</v>
      </c>
      <c r="Q8" s="14">
        <v>57.41835527548956</v>
      </c>
      <c r="R8" s="14">
        <v>56.805103367720932</v>
      </c>
      <c r="S8" s="14">
        <v>57.205984664075395</v>
      </c>
      <c r="T8" s="14" t="s">
        <v>1</v>
      </c>
      <c r="U8" s="14">
        <v>58.349229006023116</v>
      </c>
      <c r="V8" s="14">
        <v>60.002195892545139</v>
      </c>
      <c r="W8" s="14">
        <v>60.04902231195549</v>
      </c>
      <c r="X8" s="14">
        <v>59.289455471044192</v>
      </c>
      <c r="Y8" s="14">
        <v>59.416580746571491</v>
      </c>
      <c r="Z8" s="14">
        <v>61.962170027021401</v>
      </c>
      <c r="AA8" s="14">
        <v>59.255746664523379</v>
      </c>
      <c r="AB8" s="14">
        <v>59.445322207053131</v>
      </c>
      <c r="AC8" s="14">
        <v>59.792162536363783</v>
      </c>
      <c r="AD8" s="14">
        <v>60.163988389143256</v>
      </c>
      <c r="AE8" s="14">
        <v>62.480330593096959</v>
      </c>
      <c r="AF8" s="14">
        <v>60.777492716441273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51.429662016795049</v>
      </c>
      <c r="K9" s="11">
        <v>51.326176623234723</v>
      </c>
      <c r="L9" s="11">
        <v>51.949770456386716</v>
      </c>
      <c r="M9" s="11">
        <v>47.54390638768777</v>
      </c>
      <c r="N9" s="11">
        <v>48.686690963931127</v>
      </c>
      <c r="O9" s="11">
        <v>47.132986360373295</v>
      </c>
      <c r="P9" s="11">
        <v>46.274576189209455</v>
      </c>
      <c r="Q9" s="11">
        <v>46.245541851321349</v>
      </c>
      <c r="R9" s="11">
        <v>43.415832731752218</v>
      </c>
      <c r="S9" s="11">
        <v>48.777987653183452</v>
      </c>
      <c r="T9" s="11">
        <v>46.600877720042874</v>
      </c>
      <c r="U9" s="11">
        <v>50.806259593805251</v>
      </c>
      <c r="V9" s="11">
        <v>47.042876782952398</v>
      </c>
      <c r="W9" s="11">
        <v>32.015596428116226</v>
      </c>
      <c r="X9" s="11">
        <v>38.327795216643246</v>
      </c>
      <c r="Y9" s="11">
        <v>46.140256713030404</v>
      </c>
      <c r="Z9" s="11">
        <v>52.434643714078454</v>
      </c>
      <c r="AA9" s="11">
        <v>54.24014265900535</v>
      </c>
      <c r="AB9" s="11">
        <v>59.410372123992019</v>
      </c>
      <c r="AC9" s="11">
        <v>56.102129337539431</v>
      </c>
      <c r="AD9" s="11">
        <v>52.61732851985559</v>
      </c>
      <c r="AE9" s="11">
        <v>53.102854493675075</v>
      </c>
      <c r="AF9" s="11">
        <v>56.975607727338897</v>
      </c>
      <c r="AG9" s="11">
        <v>60.049876398009296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55.985687219805001</v>
      </c>
      <c r="D10" s="14" t="s">
        <v>1</v>
      </c>
      <c r="E10" s="14">
        <v>57.599934066876457</v>
      </c>
      <c r="F10" s="14" t="s">
        <v>1</v>
      </c>
      <c r="G10" s="14">
        <v>54.418396756004817</v>
      </c>
      <c r="H10" s="14" t="s">
        <v>1</v>
      </c>
      <c r="I10" s="14">
        <v>52.224162627788786</v>
      </c>
      <c r="J10" s="14">
        <v>51.084480943256061</v>
      </c>
      <c r="K10" s="14">
        <v>53.105290295967819</v>
      </c>
      <c r="L10" s="14">
        <v>48.333676268086045</v>
      </c>
      <c r="M10" s="14">
        <v>50.704132350209498</v>
      </c>
      <c r="N10" s="14">
        <v>52.242201158711609</v>
      </c>
      <c r="O10" s="14">
        <v>52.721448754030455</v>
      </c>
      <c r="P10" s="14">
        <v>54.594752329769371</v>
      </c>
      <c r="Q10" s="14">
        <v>54.265432888174367</v>
      </c>
      <c r="R10" s="14">
        <v>53.028537824437841</v>
      </c>
      <c r="S10" s="14">
        <v>53.047766420457918</v>
      </c>
      <c r="T10" s="14">
        <v>50.610165021804399</v>
      </c>
      <c r="U10" s="14">
        <v>51.270483396969738</v>
      </c>
      <c r="V10" s="14">
        <v>51.126023679080845</v>
      </c>
      <c r="W10" s="14">
        <v>49.366430047522982</v>
      </c>
      <c r="X10" s="14">
        <v>49.286331977339202</v>
      </c>
      <c r="Y10" s="14">
        <v>51.176673000104721</v>
      </c>
      <c r="Z10" s="14">
        <v>52.450054513904874</v>
      </c>
      <c r="AA10" s="14">
        <v>56.665403811625957</v>
      </c>
      <c r="AB10" s="14">
        <v>54.787128128111227</v>
      </c>
      <c r="AC10" s="14">
        <v>53.468217456100561</v>
      </c>
      <c r="AD10" s="14">
        <v>53.750563089302084</v>
      </c>
      <c r="AE10" s="14">
        <v>53.658173370463579</v>
      </c>
      <c r="AF10" s="14">
        <v>54.137637572662889</v>
      </c>
      <c r="AG10" s="14">
        <v>54.378676028887618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55.048361070116925</v>
      </c>
      <c r="O11" s="11">
        <v>57.038638124602336</v>
      </c>
      <c r="P11" s="11">
        <v>57.746049384296761</v>
      </c>
      <c r="Q11" s="11">
        <v>57.458332095788514</v>
      </c>
      <c r="R11" s="11">
        <v>58.545506196887644</v>
      </c>
      <c r="S11" s="11">
        <v>58.513140672974131</v>
      </c>
      <c r="T11" s="11">
        <v>58.30380528590301</v>
      </c>
      <c r="U11" s="11">
        <v>58.656177622568997</v>
      </c>
      <c r="V11" s="11">
        <v>60.115058992153273</v>
      </c>
      <c r="W11" s="11">
        <v>59.736190631952638</v>
      </c>
      <c r="X11" s="11">
        <v>60.882492042988765</v>
      </c>
      <c r="Y11" s="11">
        <v>61.681133067628316</v>
      </c>
      <c r="Z11" s="11">
        <v>61.164126675542384</v>
      </c>
      <c r="AA11" s="11" t="s">
        <v>1</v>
      </c>
      <c r="AB11" s="11">
        <v>62.543080772722845</v>
      </c>
      <c r="AC11" s="11">
        <v>63.424557482521834</v>
      </c>
      <c r="AD11" s="11">
        <v>63.283390928808913</v>
      </c>
      <c r="AE11" s="11">
        <v>63.564022182455169</v>
      </c>
      <c r="AF11" s="11" t="s">
        <v>1</v>
      </c>
      <c r="AG11" s="11" t="s">
        <v>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46.809669398517137</v>
      </c>
      <c r="O12" s="14">
        <v>47.397036001159684</v>
      </c>
      <c r="P12" s="14">
        <v>50.92811920016549</v>
      </c>
      <c r="Q12" s="14">
        <v>49.842087251275196</v>
      </c>
      <c r="R12" s="14">
        <v>53.85732462934277</v>
      </c>
      <c r="S12" s="14">
        <v>54.106129096982073</v>
      </c>
      <c r="T12" s="14">
        <v>51.756660702468196</v>
      </c>
      <c r="U12" s="14">
        <v>61.416475664015103</v>
      </c>
      <c r="V12" s="14">
        <v>60.638931125840081</v>
      </c>
      <c r="W12" s="14">
        <v>61.595138945346264</v>
      </c>
      <c r="X12" s="14">
        <v>60.743263548031642</v>
      </c>
      <c r="Y12" s="14">
        <v>56.176298285397138</v>
      </c>
      <c r="Z12" s="14">
        <v>57.165549144362203</v>
      </c>
      <c r="AA12" s="14">
        <v>53.054273553919764</v>
      </c>
      <c r="AB12" s="14">
        <v>63.010542067597498</v>
      </c>
      <c r="AC12" s="14">
        <v>64.016046260520525</v>
      </c>
      <c r="AD12" s="14">
        <v>68.903121590409938</v>
      </c>
      <c r="AE12" s="14">
        <v>64.812119060299423</v>
      </c>
      <c r="AF12" s="14">
        <v>64.387129911582349</v>
      </c>
      <c r="AG12" s="14">
        <v>62.502656674809195</v>
      </c>
      <c r="AH12" s="14" t="s">
        <v>1</v>
      </c>
    </row>
    <row r="13" spans="1:34" x14ac:dyDescent="0.25">
      <c r="A13" s="9" t="s">
        <v>9</v>
      </c>
      <c r="B13" s="10">
        <v>54.471092519258889</v>
      </c>
      <c r="C13" s="11">
        <v>51.549991604745735</v>
      </c>
      <c r="D13" s="11">
        <v>48.876531837626416</v>
      </c>
      <c r="E13" s="11">
        <v>45.774747905127114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>
        <v>50.703678604091138</v>
      </c>
      <c r="D14" s="14">
        <v>53.161191265091091</v>
      </c>
      <c r="E14" s="14">
        <v>55.631628937786935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59.600664103460332</v>
      </c>
      <c r="K14" s="14">
        <v>60.202532084935044</v>
      </c>
      <c r="L14" s="14">
        <v>58.35413272553631</v>
      </c>
      <c r="M14" s="14" t="s">
        <v>1</v>
      </c>
      <c r="N14" s="14" t="s">
        <v>1</v>
      </c>
      <c r="O14" s="14">
        <v>60.207190737355276</v>
      </c>
      <c r="P14" s="14">
        <v>58.735986363338355</v>
      </c>
      <c r="Q14" s="14">
        <v>58.575659666128168</v>
      </c>
      <c r="R14" s="14">
        <v>63.049794133548808</v>
      </c>
      <c r="S14" s="14">
        <v>60.92455872834779</v>
      </c>
      <c r="T14" s="14">
        <v>61.911882397540118</v>
      </c>
      <c r="U14" s="14">
        <v>62.560258212296326</v>
      </c>
      <c r="V14" s="14">
        <v>62.970511951653251</v>
      </c>
      <c r="W14" s="14">
        <v>63.303483993417665</v>
      </c>
      <c r="X14" s="14">
        <v>63.375685891964395</v>
      </c>
      <c r="Y14" s="14">
        <v>64.473314238601546</v>
      </c>
      <c r="Z14" s="14">
        <v>62.458483261425236</v>
      </c>
      <c r="AA14" s="14">
        <v>67.852146048652799</v>
      </c>
      <c r="AB14" s="14">
        <v>69.208137094648393</v>
      </c>
      <c r="AC14" s="14" t="s">
        <v>1</v>
      </c>
      <c r="AD14" s="14" t="s">
        <v>1</v>
      </c>
      <c r="AE14" s="14">
        <v>67.385192063218184</v>
      </c>
      <c r="AF14" s="14">
        <v>68.304500788848372</v>
      </c>
      <c r="AG14" s="14">
        <v>66.533880069537048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69.625151148730353</v>
      </c>
      <c r="D15" s="11">
        <v>68.638556744283605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69.107986318475483</v>
      </c>
      <c r="K15" s="11">
        <v>69.563168559445828</v>
      </c>
      <c r="L15" s="11">
        <v>67.450083194675543</v>
      </c>
      <c r="M15" s="11">
        <v>66.345051938930169</v>
      </c>
      <c r="N15" s="11">
        <v>66.812174488966505</v>
      </c>
      <c r="O15" s="11">
        <v>65.624082950210308</v>
      </c>
      <c r="P15" s="11">
        <v>62.167799088328891</v>
      </c>
      <c r="Q15" s="11">
        <v>59.653183438039591</v>
      </c>
      <c r="R15" s="11">
        <v>56.722572653333991</v>
      </c>
      <c r="S15" s="11">
        <v>53.342944417482649</v>
      </c>
      <c r="T15" s="11">
        <v>56.607374088461803</v>
      </c>
      <c r="U15" s="11">
        <v>55.17785703957199</v>
      </c>
      <c r="V15" s="11">
        <v>54.988514814728887</v>
      </c>
      <c r="W15" s="11">
        <v>52.848703314308608</v>
      </c>
      <c r="X15" s="11">
        <v>55.033871686083316</v>
      </c>
      <c r="Y15" s="11">
        <v>52.751260446558213</v>
      </c>
      <c r="Z15" s="11">
        <v>53.290289429295925</v>
      </c>
      <c r="AA15" s="11">
        <v>55.232980794034191</v>
      </c>
      <c r="AB15" s="11">
        <v>57.549967110256539</v>
      </c>
      <c r="AC15" s="11">
        <v>59.586803854319783</v>
      </c>
      <c r="AD15" s="11">
        <v>56.782647242236862</v>
      </c>
      <c r="AE15" s="11">
        <v>53.614498129960161</v>
      </c>
      <c r="AF15" s="11">
        <v>51.061353943408896</v>
      </c>
      <c r="AG15" s="11">
        <v>49.091465034561921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54.87329842931937</v>
      </c>
      <c r="I16" s="14">
        <v>56.89148161688734</v>
      </c>
      <c r="J16" s="14">
        <v>59.012272451242076</v>
      </c>
      <c r="K16" s="14">
        <v>61.559194546736663</v>
      </c>
      <c r="L16" s="14">
        <v>50.713125343771182</v>
      </c>
      <c r="M16" s="14">
        <v>43.641703997971433</v>
      </c>
      <c r="N16" s="14">
        <v>47.490784517990228</v>
      </c>
      <c r="O16" s="14">
        <v>53.14305868308962</v>
      </c>
      <c r="P16" s="14">
        <v>53.881945611126135</v>
      </c>
      <c r="Q16" s="14">
        <v>54.151642947239672</v>
      </c>
      <c r="R16" s="14">
        <v>49.239942890736543</v>
      </c>
      <c r="S16" s="14">
        <v>47.403630360198456</v>
      </c>
      <c r="T16" s="14">
        <v>51.376114759630866</v>
      </c>
      <c r="U16" s="14">
        <v>57.426243226190422</v>
      </c>
      <c r="V16" s="14">
        <v>54.299831504166853</v>
      </c>
      <c r="W16" s="14">
        <v>47.372107337158383</v>
      </c>
      <c r="X16" s="14">
        <v>48.446711600143445</v>
      </c>
      <c r="Y16" s="14">
        <v>48.196591121031446</v>
      </c>
      <c r="Z16" s="14">
        <v>46.921531631225996</v>
      </c>
      <c r="AA16" s="14">
        <v>42.928888546719016</v>
      </c>
      <c r="AB16" s="14">
        <v>51.057958804927772</v>
      </c>
      <c r="AC16" s="14">
        <v>53.760299388238764</v>
      </c>
      <c r="AD16" s="14">
        <v>56.194611382434225</v>
      </c>
      <c r="AE16" s="14">
        <v>57.065049650410081</v>
      </c>
      <c r="AF16" s="14">
        <v>55.686107196725601</v>
      </c>
      <c r="AG16" s="14">
        <v>60.11546792406245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46.688542154958817</v>
      </c>
      <c r="M17" s="11">
        <v>43.091755319148938</v>
      </c>
      <c r="N17" s="11">
        <v>42.06326090755519</v>
      </c>
      <c r="O17" s="11">
        <v>43.78471111628042</v>
      </c>
      <c r="P17" s="11">
        <v>38.18679454409736</v>
      </c>
      <c r="Q17" s="11">
        <v>34.381335925565892</v>
      </c>
      <c r="R17" s="11">
        <v>38.490504992405796</v>
      </c>
      <c r="S17" s="11">
        <v>39.902328295221125</v>
      </c>
      <c r="T17" s="11">
        <v>44.321777702435448</v>
      </c>
      <c r="U17" s="11">
        <v>59.432124838671832</v>
      </c>
      <c r="V17" s="11">
        <v>51.558492529275924</v>
      </c>
      <c r="W17" s="11">
        <v>53.721877342081811</v>
      </c>
      <c r="X17" s="11">
        <v>53.427710594741839</v>
      </c>
      <c r="Y17" s="11">
        <v>48.817204301075265</v>
      </c>
      <c r="Z17" s="11">
        <v>50.67567567567567</v>
      </c>
      <c r="AA17" s="11">
        <v>48.094612352168205</v>
      </c>
      <c r="AB17" s="11">
        <v>63.949275362318836</v>
      </c>
      <c r="AC17" s="11">
        <v>61.856417693981136</v>
      </c>
      <c r="AD17" s="11">
        <v>52.631578947368432</v>
      </c>
      <c r="AE17" s="11">
        <v>56.352459016393439</v>
      </c>
      <c r="AF17" s="11">
        <v>59.356005788712011</v>
      </c>
      <c r="AG17" s="11">
        <v>59.279187327712989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59.563422970271482</v>
      </c>
      <c r="V18" s="14" t="s">
        <v>1</v>
      </c>
      <c r="W18" s="14">
        <v>60.500791891035796</v>
      </c>
      <c r="X18" s="14" t="s">
        <v>1</v>
      </c>
      <c r="Y18" s="14">
        <v>60.134944389506231</v>
      </c>
      <c r="Z18" s="14">
        <v>25.241948278597491</v>
      </c>
      <c r="AA18" s="14">
        <v>58.967551622418881</v>
      </c>
      <c r="AB18" s="14" t="s">
        <v>1</v>
      </c>
      <c r="AC18" s="14">
        <v>61.190509227140275</v>
      </c>
      <c r="AD18" s="14" t="s">
        <v>1</v>
      </c>
      <c r="AE18" s="14">
        <v>62.469503930604496</v>
      </c>
      <c r="AF18" s="14" t="s">
        <v>1</v>
      </c>
      <c r="AG18" s="14">
        <v>64.45670553819771</v>
      </c>
      <c r="AH18" s="14" t="s">
        <v>1</v>
      </c>
    </row>
    <row r="19" spans="1:34" x14ac:dyDescent="0.25">
      <c r="A19" s="9" t="s">
        <v>15</v>
      </c>
      <c r="B19" s="10">
        <v>20.956808638272346</v>
      </c>
      <c r="C19" s="11">
        <v>27.13703191051588</v>
      </c>
      <c r="D19" s="11">
        <v>25.822899186781985</v>
      </c>
      <c r="E19" s="11">
        <v>24.701608718214842</v>
      </c>
      <c r="F19" s="11">
        <v>28.827344795634719</v>
      </c>
      <c r="G19" s="11">
        <v>29.101235406907595</v>
      </c>
      <c r="H19" s="11">
        <v>30.611903923866208</v>
      </c>
      <c r="I19" s="11">
        <v>27.457801141065563</v>
      </c>
      <c r="J19" s="11">
        <v>40.117516073937196</v>
      </c>
      <c r="K19" s="11">
        <v>41.584311639013201</v>
      </c>
      <c r="L19" s="11">
        <v>43.210112005586986</v>
      </c>
      <c r="M19" s="11">
        <v>43.638215371835457</v>
      </c>
      <c r="N19" s="11">
        <v>43.465453472381789</v>
      </c>
      <c r="O19" s="11">
        <v>47.741432268569277</v>
      </c>
      <c r="P19" s="11">
        <v>47.083107928697594</v>
      </c>
      <c r="Q19" s="11">
        <v>46.772588128838485</v>
      </c>
      <c r="R19" s="11">
        <v>46.938977916665969</v>
      </c>
      <c r="S19" s="11">
        <v>48.391731463030254</v>
      </c>
      <c r="T19" s="11">
        <v>48.769464089974015</v>
      </c>
      <c r="U19" s="11">
        <v>48.105437013865888</v>
      </c>
      <c r="V19" s="11">
        <v>49.32431365153662</v>
      </c>
      <c r="W19" s="11">
        <v>50.165286284759517</v>
      </c>
      <c r="X19" s="11">
        <v>48.084817728826778</v>
      </c>
      <c r="Y19" s="11">
        <v>46.667879075544583</v>
      </c>
      <c r="Z19" s="11">
        <v>49.74208334268512</v>
      </c>
      <c r="AA19" s="11">
        <v>46.822165389204763</v>
      </c>
      <c r="AB19" s="11">
        <v>51.645654247108673</v>
      </c>
      <c r="AC19" s="11">
        <v>50.207266006518992</v>
      </c>
      <c r="AD19" s="11">
        <v>46.358805625080358</v>
      </c>
      <c r="AE19" s="11">
        <v>48.328017416138124</v>
      </c>
      <c r="AF19" s="11">
        <v>48.012118374635257</v>
      </c>
      <c r="AG19" s="11">
        <v>47.008486518044307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58.966188705965664</v>
      </c>
      <c r="O20" s="14" t="s">
        <v>1</v>
      </c>
      <c r="P20" s="14" t="s">
        <v>1</v>
      </c>
      <c r="Q20" s="14">
        <v>63.616014091226006</v>
      </c>
      <c r="R20" s="14">
        <v>58.29200396761911</v>
      </c>
      <c r="S20" s="14">
        <v>64.233692210259662</v>
      </c>
      <c r="T20" s="14">
        <v>66.859415634082907</v>
      </c>
      <c r="U20" s="14">
        <v>67.422310380655532</v>
      </c>
      <c r="V20" s="14">
        <v>64.94492594350227</v>
      </c>
      <c r="W20" s="14">
        <v>64.549540746531179</v>
      </c>
      <c r="X20" s="14">
        <v>53.145153121518049</v>
      </c>
      <c r="Y20" s="14">
        <v>55.661671323342652</v>
      </c>
      <c r="Z20" s="14">
        <v>63.228662515072919</v>
      </c>
      <c r="AA20" s="14">
        <v>54.928592410233456</v>
      </c>
      <c r="AB20" s="14">
        <v>70.227590201356008</v>
      </c>
      <c r="AC20" s="14">
        <v>72.233345467783039</v>
      </c>
      <c r="AD20" s="14">
        <v>67.869107281644474</v>
      </c>
      <c r="AE20" s="14">
        <v>62.3372891942536</v>
      </c>
      <c r="AF20" s="14">
        <v>70.834638362043961</v>
      </c>
      <c r="AG20" s="14">
        <v>61.011639660918561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57.001104429342945</v>
      </c>
      <c r="D21" s="11" t="s">
        <v>1</v>
      </c>
      <c r="E21" s="11">
        <v>58.512254531370068</v>
      </c>
      <c r="F21" s="11" t="s">
        <v>1</v>
      </c>
      <c r="G21" s="11">
        <v>58.494559097804633</v>
      </c>
      <c r="H21" s="11" t="s">
        <v>1</v>
      </c>
      <c r="I21" s="11">
        <v>60.018489960321098</v>
      </c>
      <c r="J21" s="11" t="s">
        <v>1</v>
      </c>
      <c r="K21" s="11">
        <v>58.637261910567517</v>
      </c>
      <c r="L21" s="11" t="s">
        <v>1</v>
      </c>
      <c r="M21" s="11">
        <v>57.84357949782212</v>
      </c>
      <c r="N21" s="11" t="s">
        <v>1</v>
      </c>
      <c r="O21" s="11">
        <v>58.394767355789703</v>
      </c>
      <c r="P21" s="11" t="s">
        <v>1</v>
      </c>
      <c r="Q21" s="11">
        <v>58.783207017591202</v>
      </c>
      <c r="R21" s="11" t="s">
        <v>1</v>
      </c>
      <c r="S21" s="11">
        <v>58.04528327387245</v>
      </c>
      <c r="T21" s="11" t="s">
        <v>1</v>
      </c>
      <c r="U21" s="11">
        <v>57.943768281762097</v>
      </c>
      <c r="V21" s="11" t="s">
        <v>1</v>
      </c>
      <c r="W21" s="11">
        <v>57.741821181265522</v>
      </c>
      <c r="X21" s="11" t="s">
        <v>1</v>
      </c>
      <c r="Y21" s="11">
        <v>60.336190711223246</v>
      </c>
      <c r="Z21" s="11" t="s">
        <v>1</v>
      </c>
      <c r="AA21" s="11">
        <v>59.827113927458498</v>
      </c>
      <c r="AB21" s="11" t="s">
        <v>1</v>
      </c>
      <c r="AC21" s="11">
        <v>60.047473313274722</v>
      </c>
      <c r="AD21" s="11" t="s">
        <v>1</v>
      </c>
      <c r="AE21" s="11">
        <v>59.814628275413831</v>
      </c>
      <c r="AF21" s="11" t="s">
        <v>1</v>
      </c>
      <c r="AG21" s="11">
        <v>61.91343500379535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55.555665003280154</v>
      </c>
      <c r="E22" s="14">
        <v>56.781436689549523</v>
      </c>
      <c r="F22" s="14">
        <v>56.760620554545618</v>
      </c>
      <c r="G22" s="14">
        <v>55.887694535209</v>
      </c>
      <c r="H22" s="14">
        <v>55.87692008938415</v>
      </c>
      <c r="I22" s="14">
        <v>56.0217918013415</v>
      </c>
      <c r="J22" s="14">
        <v>55.668537085643329</v>
      </c>
      <c r="K22" s="14">
        <v>55.776876798325922</v>
      </c>
      <c r="L22" s="14">
        <v>56.440049443757722</v>
      </c>
      <c r="M22" s="14">
        <v>56.175621028307333</v>
      </c>
      <c r="N22" s="14">
        <v>56.613696124385505</v>
      </c>
      <c r="O22" s="14">
        <v>57.641014429383475</v>
      </c>
      <c r="P22" s="14" t="s">
        <v>1</v>
      </c>
      <c r="Q22" s="14">
        <v>58.309455587392542</v>
      </c>
      <c r="R22" s="14" t="s">
        <v>1</v>
      </c>
      <c r="S22" s="14">
        <v>59.253529298008125</v>
      </c>
      <c r="T22" s="14" t="s">
        <v>1</v>
      </c>
      <c r="U22" s="14">
        <v>61.423904688701001</v>
      </c>
      <c r="V22" s="14" t="s">
        <v>1</v>
      </c>
      <c r="W22" s="14">
        <v>65.290397456539679</v>
      </c>
      <c r="X22" s="14">
        <v>66.496902006742644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39.796629866356767</v>
      </c>
      <c r="G23" s="11">
        <v>42.137096774193559</v>
      </c>
      <c r="H23" s="11">
        <v>40.595350184688925</v>
      </c>
      <c r="I23" s="11">
        <v>40.345135376376085</v>
      </c>
      <c r="J23" s="11">
        <v>39.836708197048765</v>
      </c>
      <c r="K23" s="11">
        <v>40.867007951203576</v>
      </c>
      <c r="L23" s="11">
        <v>40.26813452596901</v>
      </c>
      <c r="M23" s="11">
        <v>39.158089748867845</v>
      </c>
      <c r="N23" s="11">
        <v>40.760725342768694</v>
      </c>
      <c r="O23" s="11">
        <v>43.514983984906323</v>
      </c>
      <c r="P23" s="11">
        <v>40.156731906969526</v>
      </c>
      <c r="Q23" s="11">
        <v>41.011749932729387</v>
      </c>
      <c r="R23" s="11">
        <v>42.197257670377404</v>
      </c>
      <c r="S23" s="11">
        <v>39.97302562565563</v>
      </c>
      <c r="T23" s="11">
        <v>41.478290207884562</v>
      </c>
      <c r="U23" s="11">
        <v>42.173563104334114</v>
      </c>
      <c r="V23" s="11">
        <v>40.591578502716921</v>
      </c>
      <c r="W23" s="11">
        <v>39.762293889635224</v>
      </c>
      <c r="X23" s="11">
        <v>36.246333493579698</v>
      </c>
      <c r="Y23" s="11">
        <v>42.065891096659684</v>
      </c>
      <c r="Z23" s="11">
        <v>42.924382429707705</v>
      </c>
      <c r="AA23" s="11">
        <v>41.010038370605791</v>
      </c>
      <c r="AB23" s="11">
        <v>46.319456055286189</v>
      </c>
      <c r="AC23" s="11">
        <v>46.810506110746651</v>
      </c>
      <c r="AD23" s="11">
        <v>45.956770859651392</v>
      </c>
      <c r="AE23" s="11">
        <v>47.589736535350937</v>
      </c>
      <c r="AF23" s="11">
        <v>50.200127528814576</v>
      </c>
      <c r="AG23" s="11">
        <v>49.720764089483424</v>
      </c>
      <c r="AH23" s="11" t="s">
        <v>1</v>
      </c>
    </row>
    <row r="24" spans="1:34" x14ac:dyDescent="0.25">
      <c r="A24" s="12" t="s">
        <v>20</v>
      </c>
      <c r="B24" s="13">
        <v>60.291284580411485</v>
      </c>
      <c r="C24" s="14">
        <v>58.438294780186503</v>
      </c>
      <c r="D24" s="14">
        <v>57.239040446860514</v>
      </c>
      <c r="E24" s="14">
        <v>57.239161505478798</v>
      </c>
      <c r="F24" s="14">
        <v>57.23842898102216</v>
      </c>
      <c r="G24" s="14">
        <v>64.944352664985644</v>
      </c>
      <c r="H24" s="14">
        <v>65.443814373336423</v>
      </c>
      <c r="I24" s="14">
        <v>65.842116211343779</v>
      </c>
      <c r="J24" s="14">
        <v>63.943661971830991</v>
      </c>
      <c r="K24" s="14">
        <v>62.595888309297329</v>
      </c>
      <c r="L24" s="14">
        <v>61.860369742820446</v>
      </c>
      <c r="M24" s="14">
        <v>61.282780191673602</v>
      </c>
      <c r="N24" s="14">
        <v>66.285230601182093</v>
      </c>
      <c r="O24" s="14">
        <v>71.380204221145746</v>
      </c>
      <c r="P24" s="14">
        <v>66.407408141246066</v>
      </c>
      <c r="Q24" s="14">
        <v>62.186124191582458</v>
      </c>
      <c r="R24" s="14">
        <v>56.524328227852408</v>
      </c>
      <c r="S24" s="14">
        <v>53.07702562891177</v>
      </c>
      <c r="T24" s="14">
        <v>54.013326499231177</v>
      </c>
      <c r="U24" s="14">
        <v>46.312563140424302</v>
      </c>
      <c r="V24" s="14">
        <v>51.605425821062504</v>
      </c>
      <c r="W24" s="14">
        <v>52.104541292446768</v>
      </c>
      <c r="X24" s="14">
        <v>51.93874661495699</v>
      </c>
      <c r="Y24" s="14">
        <v>57.044256933119797</v>
      </c>
      <c r="Z24" s="14">
        <v>59.281245058235001</v>
      </c>
      <c r="AA24" s="14">
        <v>61.825704784793921</v>
      </c>
      <c r="AB24" s="14">
        <v>52.46365137136079</v>
      </c>
      <c r="AC24" s="14">
        <v>51.512165873660599</v>
      </c>
      <c r="AD24" s="14">
        <v>51.286279302235549</v>
      </c>
      <c r="AE24" s="14">
        <v>53.047765540144873</v>
      </c>
      <c r="AF24" s="14">
        <v>55.107143784152576</v>
      </c>
      <c r="AG24" s="14">
        <v>53.848327783151404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49.964333890358525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50.41668198603756</v>
      </c>
      <c r="K25" s="11" t="s">
        <v>1</v>
      </c>
      <c r="L25" s="11" t="s">
        <v>1</v>
      </c>
      <c r="M25" s="11" t="s">
        <v>1</v>
      </c>
      <c r="N25" s="11">
        <v>49.570812198074726</v>
      </c>
      <c r="O25" s="11" t="s">
        <v>1</v>
      </c>
      <c r="P25" s="11">
        <v>51.415284293156013</v>
      </c>
      <c r="Q25" s="11" t="s">
        <v>1</v>
      </c>
      <c r="R25" s="11">
        <v>50.618010007617201</v>
      </c>
      <c r="S25" s="11">
        <v>51.153722108123176</v>
      </c>
      <c r="T25" s="11" t="s">
        <v>1</v>
      </c>
      <c r="U25" s="11">
        <v>50.81027494921284</v>
      </c>
      <c r="V25" s="11" t="s">
        <v>1</v>
      </c>
      <c r="W25" s="11">
        <v>50.582474005704228</v>
      </c>
      <c r="X25" s="11" t="s">
        <v>1</v>
      </c>
      <c r="Y25" s="11">
        <v>48.963639353641454</v>
      </c>
      <c r="Z25" s="11" t="s">
        <v>1</v>
      </c>
      <c r="AA25" s="11">
        <v>49.593852680970421</v>
      </c>
      <c r="AB25" s="11" t="s">
        <v>1</v>
      </c>
      <c r="AC25" s="11">
        <v>49.799088219691768</v>
      </c>
      <c r="AD25" s="11" t="s">
        <v>1</v>
      </c>
      <c r="AE25" s="11">
        <v>51.109496229955361</v>
      </c>
      <c r="AF25" s="11" t="s">
        <v>1</v>
      </c>
      <c r="AG25" s="11">
        <v>51.66537131443684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50.114666375450476</v>
      </c>
      <c r="F26" s="14">
        <v>58.529625402096087</v>
      </c>
      <c r="G26" s="14">
        <v>57.674781252707263</v>
      </c>
      <c r="H26" s="14">
        <v>56.513307737359277</v>
      </c>
      <c r="I26" s="14">
        <v>54.492832764505117</v>
      </c>
      <c r="J26" s="14">
        <v>54.928302216113323</v>
      </c>
      <c r="K26" s="14">
        <v>54.665931934001577</v>
      </c>
      <c r="L26" s="14">
        <v>51.807700747792914</v>
      </c>
      <c r="M26" s="14">
        <v>50.28943512799804</v>
      </c>
      <c r="N26" s="14">
        <v>49.149700723903443</v>
      </c>
      <c r="O26" s="14">
        <v>47.546731578014992</v>
      </c>
      <c r="P26" s="14">
        <v>46.401405435357532</v>
      </c>
      <c r="Q26" s="14">
        <v>49.104894986736056</v>
      </c>
      <c r="R26" s="14">
        <v>43.735350957528482</v>
      </c>
      <c r="S26" s="14">
        <v>42.673727285879295</v>
      </c>
      <c r="T26" s="14">
        <v>41.151642231690545</v>
      </c>
      <c r="U26" s="14">
        <v>50.947067491419894</v>
      </c>
      <c r="V26" s="14">
        <v>48.347916089177936</v>
      </c>
      <c r="W26" s="14">
        <v>43.544923802313022</v>
      </c>
      <c r="X26" s="14">
        <v>45.487982154941228</v>
      </c>
      <c r="Y26" s="14">
        <v>47.241111677760969</v>
      </c>
      <c r="Z26" s="14">
        <v>47.884462029798939</v>
      </c>
      <c r="AA26" s="14">
        <v>44.17979869039754</v>
      </c>
      <c r="AB26" s="14">
        <v>54.323642460617847</v>
      </c>
      <c r="AC26" s="14">
        <v>49.819056229350942</v>
      </c>
      <c r="AD26" s="14">
        <v>48.245961654589372</v>
      </c>
      <c r="AE26" s="14">
        <v>49.823703559806141</v>
      </c>
      <c r="AF26" s="14">
        <v>52.543753863656462</v>
      </c>
      <c r="AG26" s="14">
        <v>51.481538455512357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57.324480131768581</v>
      </c>
      <c r="H27" s="11" t="s">
        <v>1</v>
      </c>
      <c r="I27" s="11">
        <v>59.108546817544635</v>
      </c>
      <c r="J27" s="11" t="s">
        <v>1</v>
      </c>
      <c r="K27" s="11">
        <v>54.559804269760463</v>
      </c>
      <c r="L27" s="11" t="s">
        <v>1</v>
      </c>
      <c r="M27" s="11">
        <v>59.694656488549626</v>
      </c>
      <c r="N27" s="11" t="s">
        <v>1</v>
      </c>
      <c r="O27" s="11">
        <v>61.696905234306286</v>
      </c>
      <c r="P27" s="11" t="s">
        <v>1</v>
      </c>
      <c r="Q27" s="11">
        <v>61.180242144520371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65.472599765950051</v>
      </c>
      <c r="X27" s="11" t="s">
        <v>1</v>
      </c>
      <c r="Y27" s="11">
        <v>65.329166865665528</v>
      </c>
      <c r="Z27" s="11" t="s">
        <v>1</v>
      </c>
      <c r="AA27" s="11">
        <v>67.299949525184587</v>
      </c>
      <c r="AB27" s="11" t="s">
        <v>1</v>
      </c>
      <c r="AC27" s="11">
        <v>53.947400695633405</v>
      </c>
      <c r="AD27" s="11" t="s">
        <v>1</v>
      </c>
      <c r="AE27" s="11">
        <v>57.90961902073014</v>
      </c>
      <c r="AF27" s="11">
        <v>56.436532755993916</v>
      </c>
      <c r="AG27" s="11">
        <v>57.547519938078764</v>
      </c>
      <c r="AH27" s="11" t="s">
        <v>1</v>
      </c>
    </row>
    <row r="28" spans="1:34" x14ac:dyDescent="0.25">
      <c r="A28" s="12" t="s">
        <v>24</v>
      </c>
      <c r="B28" s="13">
        <v>47.005685446620667</v>
      </c>
      <c r="C28" s="14">
        <v>26.917206852887659</v>
      </c>
      <c r="D28" s="14">
        <v>28.713621640930086</v>
      </c>
      <c r="E28" s="14">
        <v>29.6540458860086</v>
      </c>
      <c r="F28" s="14">
        <v>33.422910099948815</v>
      </c>
      <c r="G28" s="14">
        <v>37.327899363171589</v>
      </c>
      <c r="H28" s="14">
        <v>36.596092036120609</v>
      </c>
      <c r="I28" s="14">
        <v>34.23288491912205</v>
      </c>
      <c r="J28" s="14">
        <v>40.429323216252598</v>
      </c>
      <c r="K28" s="14">
        <v>42.849158676672474</v>
      </c>
      <c r="L28" s="14">
        <v>41.357205793543152</v>
      </c>
      <c r="M28" s="14">
        <v>43.822700486805026</v>
      </c>
      <c r="N28" s="14">
        <v>44.023556610550045</v>
      </c>
      <c r="O28" s="14">
        <v>44.27001704674759</v>
      </c>
      <c r="P28" s="14">
        <v>45.527604283811137</v>
      </c>
      <c r="Q28" s="14">
        <v>46.208051265990505</v>
      </c>
      <c r="R28" s="14">
        <v>45.57872437408696</v>
      </c>
      <c r="S28" s="14">
        <v>46.397410041396888</v>
      </c>
      <c r="T28" s="14">
        <v>46.418335392578506</v>
      </c>
      <c r="U28" s="14">
        <v>48.221746965286435</v>
      </c>
      <c r="V28" s="14">
        <v>47.073869572422538</v>
      </c>
      <c r="W28" s="14">
        <v>46.696154675421987</v>
      </c>
      <c r="X28" s="14">
        <v>43.514716562006065</v>
      </c>
      <c r="Y28" s="14">
        <v>42.792154217877275</v>
      </c>
      <c r="Z28" s="14">
        <v>43.693999092038617</v>
      </c>
      <c r="AA28" s="14">
        <v>32.756839417128951</v>
      </c>
      <c r="AB28" s="14">
        <v>52.197679589910031</v>
      </c>
      <c r="AC28" s="14">
        <v>48.859143740278114</v>
      </c>
      <c r="AD28" s="14">
        <v>49.567013384433253</v>
      </c>
      <c r="AE28" s="14">
        <v>54.742914536628071</v>
      </c>
      <c r="AF28" s="14">
        <v>58.402340132097308</v>
      </c>
      <c r="AG28" s="14">
        <v>58.74365435249895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54.488408939292853</v>
      </c>
      <c r="F29" s="11">
        <v>54.538842975206613</v>
      </c>
      <c r="G29" s="11">
        <v>54.263856978290889</v>
      </c>
      <c r="H29" s="11">
        <v>56.573585888172886</v>
      </c>
      <c r="I29" s="11">
        <v>55.563802090883264</v>
      </c>
      <c r="J29" s="11">
        <v>55.582617549148296</v>
      </c>
      <c r="K29" s="11">
        <v>60.530703696949175</v>
      </c>
      <c r="L29" s="11">
        <v>59.758238157648378</v>
      </c>
      <c r="M29" s="11">
        <v>56.132019240992456</v>
      </c>
      <c r="N29" s="11">
        <v>58.818648581054248</v>
      </c>
      <c r="O29" s="11">
        <v>52.994068178405165</v>
      </c>
      <c r="P29" s="11">
        <v>51.086034883075925</v>
      </c>
      <c r="Q29" s="11">
        <v>57.000956960982641</v>
      </c>
      <c r="R29" s="11">
        <v>54.105094725003923</v>
      </c>
      <c r="S29" s="11">
        <v>54.963137599648363</v>
      </c>
      <c r="T29" s="11">
        <v>53.205046122126788</v>
      </c>
      <c r="U29" s="11">
        <v>54.055827378433271</v>
      </c>
      <c r="V29" s="11">
        <v>52.41573741658199</v>
      </c>
      <c r="W29" s="11">
        <v>50.593985996624966</v>
      </c>
      <c r="X29" s="11">
        <v>50.455668712687405</v>
      </c>
      <c r="Y29" s="11">
        <v>49.713263872103497</v>
      </c>
      <c r="Z29" s="11">
        <v>51.019846511920484</v>
      </c>
      <c r="AA29" s="11">
        <v>52.546283000045712</v>
      </c>
      <c r="AB29" s="11">
        <v>56.036864202730953</v>
      </c>
      <c r="AC29" s="11">
        <v>59.65940039212704</v>
      </c>
      <c r="AD29" s="11">
        <v>59.098668793490482</v>
      </c>
      <c r="AE29" s="11">
        <v>60.784618521486877</v>
      </c>
      <c r="AF29" s="11">
        <v>61.767972581447218</v>
      </c>
      <c r="AG29" s="11">
        <v>60.677309458961425</v>
      </c>
      <c r="AH29" s="11" t="s">
        <v>1</v>
      </c>
    </row>
    <row r="30" spans="1:34" x14ac:dyDescent="0.25">
      <c r="A30" s="12" t="s">
        <v>26</v>
      </c>
      <c r="B30" s="13">
        <v>55.828405199108346</v>
      </c>
      <c r="C30" s="14">
        <v>57.355946581217353</v>
      </c>
      <c r="D30" s="14">
        <v>57.368722571085982</v>
      </c>
      <c r="E30" s="14">
        <v>58.639639432570178</v>
      </c>
      <c r="F30" s="14">
        <v>59.929785303662165</v>
      </c>
      <c r="G30" s="14">
        <v>57.447097384079584</v>
      </c>
      <c r="H30" s="14">
        <v>58.283787144068178</v>
      </c>
      <c r="I30" s="14">
        <v>56.850836403269113</v>
      </c>
      <c r="J30" s="14">
        <v>54.352922662404538</v>
      </c>
      <c r="K30" s="14">
        <v>55.728818635220932</v>
      </c>
      <c r="L30" s="14">
        <v>56.196146522375457</v>
      </c>
      <c r="M30" s="14">
        <v>55.840554525925711</v>
      </c>
      <c r="N30" s="14">
        <v>55.859258684669499</v>
      </c>
      <c r="O30" s="14">
        <v>55.697259819633075</v>
      </c>
      <c r="P30" s="14">
        <v>56.807833341400467</v>
      </c>
      <c r="Q30" s="14">
        <v>56.650692158408212</v>
      </c>
      <c r="R30" s="14">
        <v>54.383516241511579</v>
      </c>
      <c r="S30" s="14">
        <v>53.566783594909786</v>
      </c>
      <c r="T30" s="14">
        <v>53.334687400030731</v>
      </c>
      <c r="U30" s="14">
        <v>57.855893931534354</v>
      </c>
      <c r="V30" s="14">
        <v>58.119238809044546</v>
      </c>
      <c r="W30" s="14">
        <v>58.912022063838911</v>
      </c>
      <c r="X30" s="14">
        <v>60.952916255681636</v>
      </c>
      <c r="Y30" s="14">
        <v>63.079422228964823</v>
      </c>
      <c r="Z30" s="14">
        <v>63.978387857939126</v>
      </c>
      <c r="AA30" s="14">
        <v>62.3671424233222</v>
      </c>
      <c r="AB30" s="14">
        <v>63.182503770739061</v>
      </c>
      <c r="AC30" s="14">
        <v>63.137310673398282</v>
      </c>
      <c r="AD30" s="14">
        <v>63.033587581961726</v>
      </c>
      <c r="AE30" s="14">
        <v>63.877472386334446</v>
      </c>
      <c r="AF30" s="14">
        <v>63.660578386605785</v>
      </c>
      <c r="AG30" s="14">
        <v>63.208035131962262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50.290948275862071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40.329881160824058</v>
      </c>
      <c r="T31" s="11" t="s">
        <v>1</v>
      </c>
      <c r="U31" s="11">
        <v>40.940745050334094</v>
      </c>
      <c r="V31" s="11" t="s">
        <v>1</v>
      </c>
      <c r="W31" s="11">
        <v>39.647669789325718</v>
      </c>
      <c r="X31" s="11" t="s">
        <v>1</v>
      </c>
      <c r="Y31" s="11">
        <v>39.449592811008138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34.321686764304296</v>
      </c>
      <c r="Y35" s="11">
        <v>30.30123422355484</v>
      </c>
      <c r="Z35" s="11">
        <v>45.574912891986067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67.282407271229815</v>
      </c>
      <c r="AF35" s="11">
        <v>65.887453247194827</v>
      </c>
      <c r="AG35" s="11">
        <v>69.324815803953669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56.208758248350335</v>
      </c>
      <c r="AD36" s="14">
        <v>41.711366538952745</v>
      </c>
      <c r="AE36" s="14">
        <v>51.437308868501532</v>
      </c>
      <c r="AF36" s="14" t="s">
        <v>1</v>
      </c>
      <c r="AG36" s="14" t="s">
        <v>1</v>
      </c>
      <c r="AH36" s="14" t="s">
        <v>1</v>
      </c>
    </row>
    <row r="37" spans="1:34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x14ac:dyDescent="0.25">
      <c r="A39" s="9" t="s">
        <v>35</v>
      </c>
      <c r="B39" s="10">
        <v>53.771789917889713</v>
      </c>
      <c r="C39" s="11">
        <v>56.73371906920277</v>
      </c>
      <c r="D39" s="11">
        <v>56.905013475870568</v>
      </c>
      <c r="E39" s="11" t="s">
        <v>1</v>
      </c>
      <c r="F39" s="11" t="s">
        <v>1</v>
      </c>
      <c r="G39" s="11">
        <v>55.725144651519152</v>
      </c>
      <c r="H39" s="11" t="s">
        <v>1</v>
      </c>
      <c r="I39" s="11">
        <v>56.765842221982275</v>
      </c>
      <c r="J39" s="11" t="s">
        <v>1</v>
      </c>
      <c r="K39" s="11">
        <v>57.231123418257603</v>
      </c>
      <c r="L39" s="11">
        <v>57.394701369863007</v>
      </c>
      <c r="M39" s="11">
        <v>59.963666284421336</v>
      </c>
      <c r="N39" s="11" t="s">
        <v>1</v>
      </c>
      <c r="O39" s="11">
        <v>60.042580101180441</v>
      </c>
      <c r="P39" s="11" t="s">
        <v>1</v>
      </c>
      <c r="Q39" s="11">
        <v>61.774753734757546</v>
      </c>
      <c r="R39" s="11">
        <v>59.726041744094239</v>
      </c>
      <c r="S39" s="11">
        <v>58.067333085211395</v>
      </c>
      <c r="T39" s="11">
        <v>58.067334240629656</v>
      </c>
      <c r="U39" s="11">
        <v>52.990638487510111</v>
      </c>
      <c r="V39" s="11" t="s">
        <v>1</v>
      </c>
      <c r="W39" s="11">
        <v>62.797319498690626</v>
      </c>
      <c r="X39" s="11" t="s">
        <v>1</v>
      </c>
      <c r="Y39" s="11" t="s">
        <v>1</v>
      </c>
      <c r="Z39" s="11" t="s">
        <v>1</v>
      </c>
      <c r="AA39" s="11">
        <v>51.218046127049746</v>
      </c>
      <c r="AB39" s="11">
        <v>51.647943184262466</v>
      </c>
      <c r="AC39" s="11">
        <v>58.358017852764632</v>
      </c>
      <c r="AD39" s="11">
        <v>64.70697818285349</v>
      </c>
      <c r="AE39" s="11">
        <v>51.006948367416115</v>
      </c>
      <c r="AF39" s="11">
        <v>55.61852621153556</v>
      </c>
      <c r="AG39" s="11">
        <v>55.634074936113841</v>
      </c>
      <c r="AH39" s="11">
        <v>59.051116054262152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51.09219160365307</v>
      </c>
      <c r="D48" s="14" t="s">
        <v>1</v>
      </c>
      <c r="E48" s="14">
        <v>50.891141867541677</v>
      </c>
      <c r="F48" s="14" t="s">
        <v>1</v>
      </c>
      <c r="G48" s="14">
        <v>53.005481656566666</v>
      </c>
      <c r="H48" s="14" t="s">
        <v>1</v>
      </c>
      <c r="I48" s="14">
        <v>55.153074689891788</v>
      </c>
      <c r="J48" s="14" t="s">
        <v>1</v>
      </c>
      <c r="K48" s="14">
        <v>55.398229217420401</v>
      </c>
      <c r="L48" s="14" t="s">
        <v>1</v>
      </c>
      <c r="M48" s="14">
        <v>53.205120337755737</v>
      </c>
      <c r="N48" s="14" t="s">
        <v>1</v>
      </c>
      <c r="O48" s="14">
        <v>57.085903884947072</v>
      </c>
      <c r="P48" s="14" t="s">
        <v>1</v>
      </c>
      <c r="Q48" s="14">
        <v>58.304129250524596</v>
      </c>
      <c r="R48" s="14" t="s">
        <v>1</v>
      </c>
      <c r="S48" s="14">
        <v>57.438904330136907</v>
      </c>
      <c r="T48" s="14">
        <v>58.56040585589254</v>
      </c>
      <c r="U48" s="14">
        <v>60.506631331399454</v>
      </c>
      <c r="V48" s="14">
        <v>60.91826067433599</v>
      </c>
      <c r="W48" s="14">
        <v>60.412540382567059</v>
      </c>
      <c r="X48" s="14">
        <v>60.945809526783023</v>
      </c>
      <c r="Y48" s="14">
        <v>60.738311900717669</v>
      </c>
      <c r="Z48" s="14">
        <v>61.11136894827807</v>
      </c>
      <c r="AA48" s="14">
        <v>61.171216358961743</v>
      </c>
      <c r="AB48" s="14">
        <v>60.79488766244426</v>
      </c>
      <c r="AC48" s="14">
        <v>60.006042540642603</v>
      </c>
      <c r="AD48" s="14">
        <v>59.557195876175328</v>
      </c>
      <c r="AE48" s="14">
        <v>60.925623190820311</v>
      </c>
      <c r="AF48" s="14">
        <v>61.815825141619996</v>
      </c>
      <c r="AG48" s="14">
        <v>61.946035081302767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59.732516919110537</v>
      </c>
      <c r="AB51" s="11">
        <v>60.523067427866074</v>
      </c>
      <c r="AC51" s="11">
        <v>59.981739328920348</v>
      </c>
      <c r="AD51" s="11">
        <v>56.676236841010272</v>
      </c>
      <c r="AE51" s="11">
        <v>61.823462459280186</v>
      </c>
      <c r="AF51" s="11">
        <v>59.827586206896541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51.688112142546125</v>
      </c>
      <c r="V54" s="14">
        <v>57.766898852806669</v>
      </c>
      <c r="W54" s="14">
        <v>59.271255638066975</v>
      </c>
      <c r="X54" s="14" t="s">
        <v>1</v>
      </c>
      <c r="Y54" s="14" t="s">
        <v>1</v>
      </c>
      <c r="Z54" s="14" t="s">
        <v>1</v>
      </c>
      <c r="AA54" s="14">
        <v>54.188267706183943</v>
      </c>
      <c r="AB54" s="14">
        <v>57.116209957240308</v>
      </c>
      <c r="AC54" s="14">
        <v>51.980512218701726</v>
      </c>
      <c r="AD54" s="14">
        <v>50.252032219124956</v>
      </c>
      <c r="AE54" s="14">
        <v>62.06543648243025</v>
      </c>
      <c r="AF54" s="14">
        <v>62.538193772111093</v>
      </c>
      <c r="AG54" s="14">
        <v>50.960775654001147</v>
      </c>
      <c r="AH54" s="14">
        <v>56.692980661569592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57.755775577557756</v>
      </c>
      <c r="E55" s="11" t="s">
        <v>1</v>
      </c>
      <c r="F55" s="11" t="s">
        <v>1</v>
      </c>
      <c r="G55" s="11" t="s">
        <v>1</v>
      </c>
      <c r="H55" s="11">
        <v>55.155155155155157</v>
      </c>
      <c r="I55" s="11" t="s">
        <v>1</v>
      </c>
      <c r="J55" s="11" t="s">
        <v>1</v>
      </c>
      <c r="K55" s="11" t="s">
        <v>1</v>
      </c>
      <c r="L55" s="11">
        <v>58.360655737704924</v>
      </c>
      <c r="M55" s="11" t="s">
        <v>1</v>
      </c>
      <c r="N55" s="11" t="s">
        <v>1</v>
      </c>
      <c r="O55" s="11" t="s">
        <v>1</v>
      </c>
      <c r="P55" s="11">
        <v>60.496183206106871</v>
      </c>
      <c r="Q55" s="11" t="s">
        <v>1</v>
      </c>
      <c r="R55" s="11" t="s">
        <v>1</v>
      </c>
      <c r="S55" s="11" t="s">
        <v>1</v>
      </c>
      <c r="T55" s="11">
        <v>53.588957055214728</v>
      </c>
      <c r="U55" s="11" t="s">
        <v>1</v>
      </c>
      <c r="V55" s="11" t="s">
        <v>1</v>
      </c>
      <c r="W55" s="11" t="s">
        <v>1</v>
      </c>
      <c r="X55" s="11">
        <v>62.227285094476748</v>
      </c>
      <c r="Y55" s="11" t="s">
        <v>1</v>
      </c>
      <c r="Z55" s="11" t="s">
        <v>1</v>
      </c>
      <c r="AA55" s="11">
        <v>60.898362083391056</v>
      </c>
      <c r="AB55" s="11" t="s">
        <v>1</v>
      </c>
      <c r="AC55" s="11">
        <v>61.001084282387033</v>
      </c>
      <c r="AD55" s="11" t="s">
        <v>1</v>
      </c>
      <c r="AE55" s="11">
        <v>63.369269710812425</v>
      </c>
      <c r="AF55" s="11" t="s">
        <v>1</v>
      </c>
      <c r="AG55" s="11">
        <v>63.2340334773831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45.376175548589337</v>
      </c>
      <c r="C57" s="11">
        <v>33.123123123123115</v>
      </c>
      <c r="D57" s="11">
        <v>38.099682658204216</v>
      </c>
      <c r="E57" s="11">
        <v>42.775752051048315</v>
      </c>
      <c r="F57" s="11">
        <v>38.489028661282255</v>
      </c>
      <c r="G57" s="11">
        <v>44.118743434206522</v>
      </c>
      <c r="H57" s="11">
        <v>43.11112443598315</v>
      </c>
      <c r="I57" s="11">
        <v>40.319645653185873</v>
      </c>
      <c r="J57" s="11">
        <v>39.048544285813023</v>
      </c>
      <c r="K57" s="11">
        <v>35.761903496380548</v>
      </c>
      <c r="L57" s="11">
        <v>33.901818300231199</v>
      </c>
      <c r="M57" s="11">
        <v>35.267913469480014</v>
      </c>
      <c r="N57" s="11">
        <v>41.465413977631272</v>
      </c>
      <c r="O57" s="11">
        <v>43.957643974529944</v>
      </c>
      <c r="P57" s="11">
        <v>40.350044658942338</v>
      </c>
      <c r="Q57" s="11">
        <v>45.563965134648136</v>
      </c>
      <c r="R57" s="11">
        <v>47.588309774741639</v>
      </c>
      <c r="S57" s="11">
        <v>48.132504396932021</v>
      </c>
      <c r="T57" s="11">
        <v>47.08052228854347</v>
      </c>
      <c r="U57" s="11">
        <v>49.519249138140282</v>
      </c>
      <c r="V57" s="11">
        <v>51.325101779427015</v>
      </c>
      <c r="W57" s="11">
        <v>51.338129754396341</v>
      </c>
      <c r="X57" s="11">
        <v>52.76747987695547</v>
      </c>
      <c r="Y57" s="11">
        <v>54.005221200700561</v>
      </c>
      <c r="Z57" s="11">
        <v>52.39111093533473</v>
      </c>
      <c r="AA57" s="11">
        <v>45.571593037645805</v>
      </c>
      <c r="AB57" s="11">
        <v>45.713670607853636</v>
      </c>
      <c r="AC57" s="11">
        <v>46.007903238311563</v>
      </c>
      <c r="AD57" s="11">
        <v>45.997328597841474</v>
      </c>
      <c r="AE57" s="11">
        <v>48.885680889696701</v>
      </c>
      <c r="AF57" s="11">
        <v>51.147006800271491</v>
      </c>
      <c r="AG57" s="11">
        <v>48.870958477140789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 t="s">
        <v>1</v>
      </c>
      <c r="X58" s="14">
        <v>43.777679034288681</v>
      </c>
      <c r="Y58" s="14">
        <v>44.806078593667209</v>
      </c>
      <c r="Z58" s="14">
        <v>43.503836651459501</v>
      </c>
      <c r="AA58" s="14">
        <v>44.70751912982989</v>
      </c>
      <c r="AB58" s="14">
        <v>46.334093982420555</v>
      </c>
      <c r="AC58" s="14">
        <v>46.845032549427451</v>
      </c>
      <c r="AD58" s="14">
        <v>45.061893239893287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9.6225705642173E-3</v>
      </c>
      <c r="M5" s="32" t="s">
        <v>1</v>
      </c>
      <c r="N5" s="32" t="s">
        <v>1</v>
      </c>
      <c r="O5" s="32" t="s">
        <v>1</v>
      </c>
      <c r="P5" s="32">
        <v>9.1004741262119739E-3</v>
      </c>
      <c r="Q5" s="32">
        <v>8.4238169821982886E-3</v>
      </c>
      <c r="R5" s="32">
        <v>1.0603364892980655E-2</v>
      </c>
      <c r="S5" s="32">
        <v>9.103981183805664E-3</v>
      </c>
      <c r="T5" s="32">
        <v>1.0271985434824452E-2</v>
      </c>
      <c r="U5" s="32">
        <v>1.1128434901671936E-2</v>
      </c>
      <c r="V5" s="32">
        <v>1.1529434507508259E-2</v>
      </c>
      <c r="W5" s="32">
        <v>1.2588046103948263E-2</v>
      </c>
      <c r="X5" s="32">
        <v>1.3337227943725988E-2</v>
      </c>
      <c r="Y5" s="32">
        <v>1.439752596212584E-2</v>
      </c>
      <c r="Z5" s="32">
        <v>1.6866363129036412E-2</v>
      </c>
      <c r="AA5" s="32">
        <v>1.8406705617019761E-2</v>
      </c>
      <c r="AB5" s="32">
        <v>2.0295973845188386E-2</v>
      </c>
      <c r="AC5" s="32">
        <v>2.2452303684461595E-2</v>
      </c>
      <c r="AD5" s="32">
        <v>2.3617826553067617E-2</v>
      </c>
      <c r="AE5" s="32">
        <v>2.6101778195782448E-2</v>
      </c>
      <c r="AF5" s="32">
        <v>2.8046803055121056E-2</v>
      </c>
      <c r="AG5" s="32">
        <v>2.7007286049090272E-2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7.8599099499190375E-3</v>
      </c>
      <c r="V6" s="34">
        <v>5.9208734156255506E-3</v>
      </c>
      <c r="W6" s="34">
        <v>6.9287025292660955E-3</v>
      </c>
      <c r="X6" s="34">
        <v>5.3011272609350115E-3</v>
      </c>
      <c r="Y6" s="34">
        <v>1.0685272584476751E-2</v>
      </c>
      <c r="Z6" s="34">
        <v>1.7802031428072306E-2</v>
      </c>
      <c r="AA6" s="34">
        <v>1.7815954646237527E-2</v>
      </c>
      <c r="AB6" s="34">
        <v>8.412218640075346E-3</v>
      </c>
      <c r="AC6" s="34">
        <v>7.789994448935072E-3</v>
      </c>
      <c r="AD6" s="34">
        <v>6.850710909097525E-3</v>
      </c>
      <c r="AE6" s="34">
        <v>1.7200146249854584E-2</v>
      </c>
      <c r="AF6" s="34">
        <v>1.4659015838343333E-2</v>
      </c>
      <c r="AG6" s="34">
        <v>1.2606904332584544E-2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 t="s">
        <v>1</v>
      </c>
      <c r="R7" s="36" t="s">
        <v>1</v>
      </c>
      <c r="S7" s="36">
        <v>7.0445051253610223E-3</v>
      </c>
      <c r="T7" s="36">
        <v>6.9779314643593909E-3</v>
      </c>
      <c r="U7" s="36">
        <v>8.9269710089218864E-3</v>
      </c>
      <c r="V7" s="36">
        <v>1.0752290958633766E-2</v>
      </c>
      <c r="W7" s="36">
        <v>2.5652957679633062E-2</v>
      </c>
      <c r="X7" s="36">
        <v>5.3550675583138009E-2</v>
      </c>
      <c r="Y7" s="36">
        <v>6.8826021751897434E-2</v>
      </c>
      <c r="Z7" s="36">
        <v>8.9117315566461686E-2</v>
      </c>
      <c r="AA7" s="36">
        <v>9.9973558917779232E-2</v>
      </c>
      <c r="AB7" s="36">
        <v>2.2960853872929305E-2</v>
      </c>
      <c r="AC7" s="36">
        <v>3.4815368332941021E-2</v>
      </c>
      <c r="AD7" s="36">
        <v>3.2053679694963422E-2</v>
      </c>
      <c r="AE7" s="36">
        <v>3.5304302962722245E-2</v>
      </c>
      <c r="AF7" s="36">
        <v>2.9598917943904249E-2</v>
      </c>
      <c r="AG7" s="36">
        <v>3.0453923467071726E-2</v>
      </c>
      <c r="AH7" s="36">
        <v>3.0171023476491976E-2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>
        <v>9.172263716143372E-3</v>
      </c>
      <c r="N8" s="34">
        <v>8.9528891964735877E-3</v>
      </c>
      <c r="O8" s="34">
        <v>9.1769542284008548E-3</v>
      </c>
      <c r="P8" s="34">
        <v>9.9236335067019871E-3</v>
      </c>
      <c r="Q8" s="34">
        <v>9.282564101206054E-3</v>
      </c>
      <c r="R8" s="34">
        <v>1.0450345315189647E-2</v>
      </c>
      <c r="S8" s="34">
        <v>4.733025991443862E-3</v>
      </c>
      <c r="T8" s="34" t="s">
        <v>1</v>
      </c>
      <c r="U8" s="34">
        <v>1.5736212305311552E-3</v>
      </c>
      <c r="V8" s="34">
        <v>1.8001843918932948E-3</v>
      </c>
      <c r="W8" s="34">
        <v>1.2670197572779995E-3</v>
      </c>
      <c r="X8" s="34">
        <v>1.2506581126576996E-3</v>
      </c>
      <c r="Y8" s="34">
        <v>2.0728857731112512E-3</v>
      </c>
      <c r="Z8" s="34">
        <v>2.2209154714524031E-3</v>
      </c>
      <c r="AA8" s="34">
        <v>1.9151855652758587E-3</v>
      </c>
      <c r="AB8" s="34">
        <v>2.4195749878950083E-3</v>
      </c>
      <c r="AC8" s="34">
        <v>3.6024368889537432E-3</v>
      </c>
      <c r="AD8" s="34">
        <v>3.5503228530465456E-3</v>
      </c>
      <c r="AE8" s="34">
        <v>4.1973992741009044E-3</v>
      </c>
      <c r="AF8" s="34">
        <v>4.9980354704545231E-3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8.9199945107726105E-3</v>
      </c>
      <c r="P9" s="32">
        <v>9.9411915111224762E-3</v>
      </c>
      <c r="Q9" s="32">
        <v>8.5689349660151813E-3</v>
      </c>
      <c r="R9" s="32">
        <v>5.2045486369565706E-2</v>
      </c>
      <c r="S9" s="32">
        <v>5.1825160200715797E-3</v>
      </c>
      <c r="T9" s="32">
        <v>9.1947936286338391E-3</v>
      </c>
      <c r="U9" s="32">
        <v>1.5284568953926932E-2</v>
      </c>
      <c r="V9" s="32">
        <v>2.1531636038016156E-2</v>
      </c>
      <c r="W9" s="32">
        <v>2.1928009929664875E-2</v>
      </c>
      <c r="X9" s="32">
        <v>2.9140410901561116E-2</v>
      </c>
      <c r="Y9" s="32">
        <v>1.5419760137064534E-2</v>
      </c>
      <c r="Z9" s="32">
        <v>1.4544946678504802E-2</v>
      </c>
      <c r="AA9" s="32">
        <v>2.3653266380371664E-2</v>
      </c>
      <c r="AB9" s="32">
        <v>1.1817232928236748E-2</v>
      </c>
      <c r="AC9" s="32">
        <v>1.4643192803437167E-2</v>
      </c>
      <c r="AD9" s="32">
        <v>1.7005884575932623E-2</v>
      </c>
      <c r="AE9" s="32">
        <v>1.4811634646345391E-2</v>
      </c>
      <c r="AF9" s="32">
        <v>1.6441851986875682E-2</v>
      </c>
      <c r="AG9" s="32">
        <v>1.545445795501941E-2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>
        <v>1.3852039694522212E-2</v>
      </c>
      <c r="M10" s="34">
        <v>1.3482866388251236E-2</v>
      </c>
      <c r="N10" s="34">
        <v>1.7375375456271974E-2</v>
      </c>
      <c r="O10" s="34">
        <v>2.0823860453775645E-2</v>
      </c>
      <c r="P10" s="34">
        <v>1.8455762859194497E-2</v>
      </c>
      <c r="Q10" s="34">
        <v>1.906647154905973E-2</v>
      </c>
      <c r="R10" s="34">
        <v>1.8961578280710479E-2</v>
      </c>
      <c r="S10" s="34">
        <v>1.5705717584673283E-2</v>
      </c>
      <c r="T10" s="34">
        <v>1.9218078398064501E-2</v>
      </c>
      <c r="U10" s="34">
        <v>2.0625374834247607E-2</v>
      </c>
      <c r="V10" s="34">
        <v>2.5784111021935445E-2</v>
      </c>
      <c r="W10" s="34">
        <v>2.6965928948777262E-2</v>
      </c>
      <c r="X10" s="34">
        <v>2.4484050199714481E-2</v>
      </c>
      <c r="Y10" s="34">
        <v>2.7407853328830611E-2</v>
      </c>
      <c r="Z10" s="34">
        <v>2.2813283904551541E-2</v>
      </c>
      <c r="AA10" s="34">
        <v>2.1288170873051539E-2</v>
      </c>
      <c r="AB10" s="34">
        <v>2.2848683787088885E-2</v>
      </c>
      <c r="AC10" s="34">
        <v>2.3508512998174996E-2</v>
      </c>
      <c r="AD10" s="34">
        <v>2.5143278135199731E-2</v>
      </c>
      <c r="AE10" s="34">
        <v>2.5890318438409395E-2</v>
      </c>
      <c r="AF10" s="34">
        <v>2.3399625269914889E-2</v>
      </c>
      <c r="AG10" s="34">
        <v>2.3726003594728262E-2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5.4999349889481202E-3</v>
      </c>
      <c r="N11" s="32">
        <v>6.3482906534645727E-3</v>
      </c>
      <c r="O11" s="32">
        <v>5.8074430938033911E-3</v>
      </c>
      <c r="P11" s="32">
        <v>5.9855553253807614E-3</v>
      </c>
      <c r="Q11" s="32">
        <v>6.7620851631316524E-3</v>
      </c>
      <c r="R11" s="32">
        <v>6.5958896215731286E-3</v>
      </c>
      <c r="S11" s="32">
        <v>6.2351135286603208E-3</v>
      </c>
      <c r="T11" s="32">
        <v>7.1045684056254329E-3</v>
      </c>
      <c r="U11" s="32">
        <v>7.2841043945999365E-3</v>
      </c>
      <c r="V11" s="32">
        <v>8.3190455117028161E-3</v>
      </c>
      <c r="W11" s="32">
        <v>9.129704149256037E-3</v>
      </c>
      <c r="X11" s="32">
        <v>8.7939318385066283E-3</v>
      </c>
      <c r="Y11" s="32">
        <v>9.0129412159235655E-3</v>
      </c>
      <c r="Z11" s="32">
        <v>1.0394717562152142E-2</v>
      </c>
      <c r="AA11" s="32" t="s">
        <v>1</v>
      </c>
      <c r="AB11" s="32">
        <v>9.7853794476505159E-3</v>
      </c>
      <c r="AC11" s="32">
        <v>9.1543685863309139E-3</v>
      </c>
      <c r="AD11" s="32">
        <v>1.130492623468988E-2</v>
      </c>
      <c r="AE11" s="32">
        <v>1.1232608655520619E-2</v>
      </c>
      <c r="AF11" s="32">
        <v>1.1188300101128987E-2</v>
      </c>
      <c r="AG11" s="32">
        <v>1.055765555421447E-2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6.2445774410495314E-4</v>
      </c>
      <c r="R12" s="34">
        <v>1.6808296818321042E-3</v>
      </c>
      <c r="S12" s="34">
        <v>1.9938267611751331E-3</v>
      </c>
      <c r="T12" s="34">
        <v>1.0539262509203075E-3</v>
      </c>
      <c r="U12" s="34">
        <v>1.1929126163426782E-3</v>
      </c>
      <c r="V12" s="34">
        <v>1.6137756941940135E-3</v>
      </c>
      <c r="W12" s="34">
        <v>1.9413986057429901E-3</v>
      </c>
      <c r="X12" s="34">
        <v>3.0330725876544541E-3</v>
      </c>
      <c r="Y12" s="34">
        <v>3.8844921696228247E-3</v>
      </c>
      <c r="Z12" s="34">
        <v>2.9483732456955319E-3</v>
      </c>
      <c r="AA12" s="34">
        <v>6.2176030158647057E-3</v>
      </c>
      <c r="AB12" s="34">
        <v>9.5338670443958218E-3</v>
      </c>
      <c r="AC12" s="34">
        <v>1.0877340754159606E-2</v>
      </c>
      <c r="AD12" s="34">
        <v>1.4242989433488219E-2</v>
      </c>
      <c r="AE12" s="34">
        <v>2.2416681843015842E-2</v>
      </c>
      <c r="AF12" s="34">
        <v>2.159215176005996E-2</v>
      </c>
      <c r="AG12" s="34" t="s">
        <v>1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2.4885870632184066E-3</v>
      </c>
      <c r="M13" s="32">
        <v>1.6463372681613114E-3</v>
      </c>
      <c r="N13" s="32">
        <v>1.7647370247710252E-3</v>
      </c>
      <c r="O13" s="32">
        <v>1.2364641521565309E-3</v>
      </c>
      <c r="P13" s="32">
        <v>2.0478650047388879E-3</v>
      </c>
      <c r="Q13" s="32">
        <v>2.4074200208095038E-3</v>
      </c>
      <c r="R13" s="32">
        <v>4.8670695158131083E-3</v>
      </c>
      <c r="S13" s="32">
        <v>4.5669190650603287E-3</v>
      </c>
      <c r="T13" s="32">
        <v>3.6308687921487799E-3</v>
      </c>
      <c r="U13" s="32">
        <v>2.3006175683416147E-3</v>
      </c>
      <c r="V13" s="32">
        <v>2.5688297009284827E-3</v>
      </c>
      <c r="W13" s="32">
        <v>3.2009591237519897E-3</v>
      </c>
      <c r="X13" s="32">
        <v>3.1389379546109568E-3</v>
      </c>
      <c r="Y13" s="32">
        <v>2.4541848313528805E-3</v>
      </c>
      <c r="Z13" s="32">
        <v>1.5347631527923226E-3</v>
      </c>
      <c r="AA13" s="32">
        <v>1.5179873915967255E-3</v>
      </c>
      <c r="AB13" s="32" t="s">
        <v>1</v>
      </c>
      <c r="AC13" s="32">
        <v>1.7532676131542639E-3</v>
      </c>
      <c r="AD13" s="32" t="s">
        <v>1</v>
      </c>
      <c r="AE13" s="32">
        <v>3.4221262137393528E-3</v>
      </c>
      <c r="AF13" s="32" t="s">
        <v>1</v>
      </c>
      <c r="AG13" s="32">
        <v>3.3280369489047494E-3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>
        <v>5.4978894852135141E-3</v>
      </c>
      <c r="N14" s="34" t="s">
        <v>1</v>
      </c>
      <c r="O14" s="34">
        <v>5.2341260429175397E-3</v>
      </c>
      <c r="P14" s="34" t="s">
        <v>1</v>
      </c>
      <c r="Q14" s="34">
        <v>5.6707283230384284E-3</v>
      </c>
      <c r="R14" s="34">
        <v>5.3391321417815881E-3</v>
      </c>
      <c r="S14" s="34">
        <v>7.4310776833714405E-3</v>
      </c>
      <c r="T14" s="34">
        <v>7.5044296895999361E-3</v>
      </c>
      <c r="U14" s="34">
        <v>1.1076198859043736E-2</v>
      </c>
      <c r="V14" s="34">
        <v>7.6523041255290676E-3</v>
      </c>
      <c r="W14" s="34">
        <v>3.7240202581849896E-3</v>
      </c>
      <c r="X14" s="34">
        <v>4.647988156803051E-3</v>
      </c>
      <c r="Y14" s="34">
        <v>6.2129852259303715E-3</v>
      </c>
      <c r="Z14" s="34">
        <v>5.5506752588291445E-3</v>
      </c>
      <c r="AA14" s="34">
        <v>5.5395972465120775E-3</v>
      </c>
      <c r="AB14" s="34">
        <v>4.002271983718708E-3</v>
      </c>
      <c r="AC14" s="34">
        <v>5.9645531180366517E-3</v>
      </c>
      <c r="AD14" s="34">
        <v>5.7215481255636818E-3</v>
      </c>
      <c r="AE14" s="34">
        <v>6.4854088042263138E-3</v>
      </c>
      <c r="AF14" s="34">
        <v>7.6582562011817913E-3</v>
      </c>
      <c r="AG14" s="34">
        <v>7.5144408754766181E-3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5.0714291970675052E-3</v>
      </c>
      <c r="N15" s="32">
        <v>5.7506104235076202E-3</v>
      </c>
      <c r="O15" s="32">
        <v>5.0913563715911667E-3</v>
      </c>
      <c r="P15" s="32">
        <v>3.8465979619525998E-3</v>
      </c>
      <c r="Q15" s="32">
        <v>6.1191582952713148E-3</v>
      </c>
      <c r="R15" s="32">
        <v>6.3125000000000004E-3</v>
      </c>
      <c r="S15" s="32">
        <v>4.374243358687956E-3</v>
      </c>
      <c r="T15" s="32">
        <v>6.2862974497096217E-3</v>
      </c>
      <c r="U15" s="32">
        <v>2.8540065861690452E-3</v>
      </c>
      <c r="V15" s="32">
        <v>6.1610083705443174E-3</v>
      </c>
      <c r="W15" s="32">
        <v>4.2954764050941435E-3</v>
      </c>
      <c r="X15" s="32">
        <v>7.1504047108548671E-3</v>
      </c>
      <c r="Y15" s="32">
        <v>2.0010753701435119E-3</v>
      </c>
      <c r="Z15" s="32">
        <v>9.7696021232296891E-3</v>
      </c>
      <c r="AA15" s="32">
        <v>2.5523567503705933E-3</v>
      </c>
      <c r="AB15" s="32">
        <v>1.6303947659068675E-3</v>
      </c>
      <c r="AC15" s="32">
        <v>2.7815521553336874E-3</v>
      </c>
      <c r="AD15" s="32">
        <v>3.2756480938957609E-3</v>
      </c>
      <c r="AE15" s="32">
        <v>3.7794623326530873E-3</v>
      </c>
      <c r="AF15" s="32">
        <v>5.2022493276466276E-3</v>
      </c>
      <c r="AG15" s="32">
        <v>3.4820841155987739E-3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9.0616201144914574E-3</v>
      </c>
      <c r="Q16" s="34">
        <v>1.4633053541723267E-2</v>
      </c>
      <c r="R16" s="34">
        <v>3.5279982372481117E-2</v>
      </c>
      <c r="S16" s="34">
        <v>5.1314664681226564E-2</v>
      </c>
      <c r="T16" s="34">
        <v>3.0505111741850145E-2</v>
      </c>
      <c r="U16" s="34">
        <v>3.5535561586794065E-2</v>
      </c>
      <c r="V16" s="34">
        <v>1.9940215026147009E-2</v>
      </c>
      <c r="W16" s="34">
        <v>5.9558325776250753E-2</v>
      </c>
      <c r="X16" s="34">
        <v>4.5683653495040444E-2</v>
      </c>
      <c r="Y16" s="34">
        <v>7.6539334179996865E-2</v>
      </c>
      <c r="Z16" s="34">
        <v>5.5044517280687121E-2</v>
      </c>
      <c r="AA16" s="34">
        <v>4.4315677574660539E-2</v>
      </c>
      <c r="AB16" s="34">
        <v>8.3780107431492501E-2</v>
      </c>
      <c r="AC16" s="34">
        <v>0.10826160283657746</v>
      </c>
      <c r="AD16" s="34">
        <v>5.1611329841459559E-2</v>
      </c>
      <c r="AE16" s="34">
        <v>6.6500269612248558E-2</v>
      </c>
      <c r="AF16" s="34">
        <v>6.3619338642798132E-2</v>
      </c>
      <c r="AG16" s="34">
        <v>4.5585811137414327E-2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7.119888708978539E-2</v>
      </c>
      <c r="Y17" s="32">
        <v>8.3520154732076135E-2</v>
      </c>
      <c r="Z17" s="32">
        <v>6.7722574473668626E-2</v>
      </c>
      <c r="AA17" s="32">
        <v>5.2498565446176773E-2</v>
      </c>
      <c r="AB17" s="32">
        <v>2.5225353056406254E-2</v>
      </c>
      <c r="AC17" s="32">
        <v>4.0023124471917103E-2</v>
      </c>
      <c r="AD17" s="32">
        <v>5.5567751495527146E-2</v>
      </c>
      <c r="AE17" s="32">
        <v>4.4483840263763001E-2</v>
      </c>
      <c r="AF17" s="32">
        <v>3.9854530961988738E-2</v>
      </c>
      <c r="AG17" s="32">
        <v>5.3147180266815398E-2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1.1150233357781463E-2</v>
      </c>
      <c r="W18" s="34">
        <v>1.2210227080442653E-2</v>
      </c>
      <c r="X18" s="34">
        <v>1.5215083114460241E-2</v>
      </c>
      <c r="Y18" s="34">
        <v>7.7381376732627892E-3</v>
      </c>
      <c r="Z18" s="34">
        <v>7.7233048793909397E-3</v>
      </c>
      <c r="AA18" s="34">
        <v>4.802160233311108E-3</v>
      </c>
      <c r="AB18" s="34" t="s">
        <v>1</v>
      </c>
      <c r="AC18" s="34">
        <v>6.0169712973277764E-3</v>
      </c>
      <c r="AD18" s="34" t="s">
        <v>1</v>
      </c>
      <c r="AE18" s="34">
        <v>7.2078998582446353E-3</v>
      </c>
      <c r="AF18" s="34" t="s">
        <v>1</v>
      </c>
      <c r="AG18" s="34">
        <v>7.4432462835592149E-3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1.3121410927040746E-2</v>
      </c>
      <c r="V19" s="32">
        <v>1.3906083563188234E-2</v>
      </c>
      <c r="W19" s="32">
        <v>1.4349187100154382E-2</v>
      </c>
      <c r="X19" s="32">
        <v>1.6231540829691561E-2</v>
      </c>
      <c r="Y19" s="32">
        <v>2.2330395560370631E-2</v>
      </c>
      <c r="Z19" s="32">
        <v>1.7893468763491772E-2</v>
      </c>
      <c r="AA19" s="32">
        <v>2.3598311842115766E-2</v>
      </c>
      <c r="AB19" s="32">
        <v>1.2365954932166356E-2</v>
      </c>
      <c r="AC19" s="32">
        <v>1.3263990404829238E-2</v>
      </c>
      <c r="AD19" s="32">
        <v>1.274860435372952E-2</v>
      </c>
      <c r="AE19" s="32">
        <v>1.3011233940916493E-2</v>
      </c>
      <c r="AF19" s="32">
        <v>1.2711505388874163E-2</v>
      </c>
      <c r="AG19" s="32">
        <v>7.4052689466228214E-3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2.0426922684097643E-4</v>
      </c>
      <c r="Q20" s="34">
        <v>2.752311360068226E-3</v>
      </c>
      <c r="R20" s="34">
        <v>6.9220803257449559E-3</v>
      </c>
      <c r="S20" s="34">
        <v>4.956565290226758E-3</v>
      </c>
      <c r="T20" s="34">
        <v>4.2539477924589111E-3</v>
      </c>
      <c r="U20" s="34">
        <v>6.1505527509745032E-3</v>
      </c>
      <c r="V20" s="34">
        <v>4.2108043076381349E-3</v>
      </c>
      <c r="W20" s="34">
        <v>1.2924934292233485E-2</v>
      </c>
      <c r="X20" s="34">
        <v>4.4089890691832438E-2</v>
      </c>
      <c r="Y20" s="34">
        <v>6.049620482610174E-2</v>
      </c>
      <c r="Z20" s="34">
        <v>5.9066860166150537E-2</v>
      </c>
      <c r="AA20" s="34">
        <v>9.1600228075264828E-2</v>
      </c>
      <c r="AB20" s="34" t="s">
        <v>54</v>
      </c>
      <c r="AC20" s="34" t="s">
        <v>54</v>
      </c>
      <c r="AD20" s="34">
        <v>1.6099356025758971E-4</v>
      </c>
      <c r="AE20" s="34" t="s">
        <v>54</v>
      </c>
      <c r="AF20" s="34" t="s">
        <v>54</v>
      </c>
      <c r="AG20" s="34">
        <v>3.0664239624721905E-4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1.4058085972931154E-2</v>
      </c>
      <c r="Z21" s="32">
        <v>1.373706630047516E-2</v>
      </c>
      <c r="AA21" s="32">
        <v>1.3517239556140082E-2</v>
      </c>
      <c r="AB21" s="32">
        <v>1.3195863133784621E-2</v>
      </c>
      <c r="AC21" s="32">
        <v>1.2289909279006845E-2</v>
      </c>
      <c r="AD21" s="32">
        <v>1.2376680681632472E-2</v>
      </c>
      <c r="AE21" s="32">
        <v>1.2978863651410001E-2</v>
      </c>
      <c r="AF21" s="32">
        <v>1.404932236105684E-2</v>
      </c>
      <c r="AG21" s="32">
        <v>1.5877206319368616E-2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>
        <v>1.1048326760420498E-2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1.6634197420194077E-2</v>
      </c>
      <c r="X22" s="34">
        <v>1.814550834193511E-2</v>
      </c>
      <c r="Y22" s="34">
        <v>1.0750034445532908E-2</v>
      </c>
      <c r="Z22" s="34">
        <v>1.2210375841324676E-2</v>
      </c>
      <c r="AA22" s="34">
        <v>1.0579587483043674E-2</v>
      </c>
      <c r="AB22" s="34">
        <v>1.0729356224508955E-2</v>
      </c>
      <c r="AC22" s="34">
        <v>1.0702489751350004E-2</v>
      </c>
      <c r="AD22" s="34">
        <v>1.0077688643349307E-2</v>
      </c>
      <c r="AE22" s="34">
        <v>9.3474611188664979E-3</v>
      </c>
      <c r="AF22" s="34">
        <v>9.9180194091873491E-3</v>
      </c>
      <c r="AG22" s="34">
        <v>7.1004965615153919E-3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>
        <v>3.4596793455911865E-3</v>
      </c>
      <c r="O23" s="32">
        <v>7.1769883090637802E-3</v>
      </c>
      <c r="P23" s="32">
        <v>7.7055721253339714E-3</v>
      </c>
      <c r="Q23" s="32">
        <v>1.3568493634720806E-2</v>
      </c>
      <c r="R23" s="32">
        <v>1.0005320586367892E-2</v>
      </c>
      <c r="S23" s="32">
        <v>1.0770453756943112E-2</v>
      </c>
      <c r="T23" s="32">
        <v>9.7077485413096572E-3</v>
      </c>
      <c r="U23" s="32">
        <v>9.4604690147774284E-3</v>
      </c>
      <c r="V23" s="32">
        <v>2.0245850437265751E-2</v>
      </c>
      <c r="W23" s="32">
        <v>3.1274921297777279E-2</v>
      </c>
      <c r="X23" s="32">
        <v>2.9589412794010686E-2</v>
      </c>
      <c r="Y23" s="32" t="s">
        <v>1</v>
      </c>
      <c r="Z23" s="32">
        <v>3.0931132949771605E-2</v>
      </c>
      <c r="AA23" s="32">
        <v>4.9308551541837484E-2</v>
      </c>
      <c r="AB23" s="32">
        <v>1.4137669604819757E-3</v>
      </c>
      <c r="AC23" s="32">
        <v>1.5079730925149056E-3</v>
      </c>
      <c r="AD23" s="32">
        <v>2.2722719804223455E-3</v>
      </c>
      <c r="AE23" s="32">
        <v>1.319602602936781E-3</v>
      </c>
      <c r="AF23" s="32">
        <v>2.3204281866746061E-3</v>
      </c>
      <c r="AG23" s="32">
        <v>3.2787570563926147E-3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4.8670554081162234E-3</v>
      </c>
      <c r="M24" s="34">
        <v>4.6400294605045108E-3</v>
      </c>
      <c r="N24" s="34">
        <v>4.2075195206317875E-3</v>
      </c>
      <c r="O24" s="34">
        <v>3.8851794268282077E-3</v>
      </c>
      <c r="P24" s="34">
        <v>5.0680335556892555E-3</v>
      </c>
      <c r="Q24" s="34">
        <v>6.1531591704209387E-3</v>
      </c>
      <c r="R24" s="34">
        <v>5.2983119863106382E-3</v>
      </c>
      <c r="S24" s="34">
        <v>4.4801958475844438E-3</v>
      </c>
      <c r="T24" s="34">
        <v>2.666066638824184E-3</v>
      </c>
      <c r="U24" s="34">
        <v>9.2933157903137917E-3</v>
      </c>
      <c r="V24" s="34">
        <v>9.9214523848231862E-3</v>
      </c>
      <c r="W24" s="34">
        <v>1.0264276003684349E-2</v>
      </c>
      <c r="X24" s="34">
        <v>5.5503530692424512E-3</v>
      </c>
      <c r="Y24" s="34">
        <v>9.097185034162833E-3</v>
      </c>
      <c r="Z24" s="34">
        <v>7.3335617788004535E-3</v>
      </c>
      <c r="AA24" s="34">
        <v>1.148997402528028E-2</v>
      </c>
      <c r="AB24" s="34">
        <v>7.3526809509152783E-3</v>
      </c>
      <c r="AC24" s="34">
        <v>6.3736557603272723E-3</v>
      </c>
      <c r="AD24" s="34">
        <v>7.8924244130027608E-3</v>
      </c>
      <c r="AE24" s="34">
        <v>6.0226351442754875E-3</v>
      </c>
      <c r="AF24" s="34">
        <v>6.4617350284686386E-3</v>
      </c>
      <c r="AG24" s="34">
        <v>7.7786397054058903E-3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2.1171744252255959E-3</v>
      </c>
      <c r="K25" s="32" t="s">
        <v>1</v>
      </c>
      <c r="L25" s="32" t="s">
        <v>1</v>
      </c>
      <c r="M25" s="32" t="s">
        <v>1</v>
      </c>
      <c r="N25" s="32">
        <v>3.4198483517336523E-3</v>
      </c>
      <c r="O25" s="32" t="s">
        <v>1</v>
      </c>
      <c r="P25" s="32">
        <v>4.2294499280580884E-3</v>
      </c>
      <c r="Q25" s="32" t="s">
        <v>1</v>
      </c>
      <c r="R25" s="32">
        <v>6.2720176832216619E-3</v>
      </c>
      <c r="S25" s="32">
        <v>4.9451013810929015E-3</v>
      </c>
      <c r="T25" s="32" t="s">
        <v>1</v>
      </c>
      <c r="U25" s="32">
        <v>5.7213481273694303E-3</v>
      </c>
      <c r="V25" s="32" t="s">
        <v>1</v>
      </c>
      <c r="W25" s="32">
        <v>5.493203305595387E-3</v>
      </c>
      <c r="X25" s="32" t="s">
        <v>1</v>
      </c>
      <c r="Y25" s="32">
        <v>7.0541156159948035E-3</v>
      </c>
      <c r="Z25" s="32" t="s">
        <v>1</v>
      </c>
      <c r="AA25" s="32">
        <v>6.340677586028607E-3</v>
      </c>
      <c r="AB25" s="32" t="s">
        <v>1</v>
      </c>
      <c r="AC25" s="32">
        <v>1.3644341768872208E-2</v>
      </c>
      <c r="AD25" s="32" t="s">
        <v>1</v>
      </c>
      <c r="AE25" s="32">
        <v>1.5624433459432674E-2</v>
      </c>
      <c r="AF25" s="32" t="s">
        <v>1</v>
      </c>
      <c r="AG25" s="32">
        <v>1.6775433112214102E-2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3.2698173985282863E-3</v>
      </c>
      <c r="O26" s="34">
        <v>2.8856134090880672E-3</v>
      </c>
      <c r="P26" s="34">
        <v>3.0688022271600237E-3</v>
      </c>
      <c r="Q26" s="34">
        <v>3.2726548907331364E-3</v>
      </c>
      <c r="R26" s="34">
        <v>3.2751531234737983E-3</v>
      </c>
      <c r="S26" s="34">
        <v>3.5530458588398967E-3</v>
      </c>
      <c r="T26" s="34">
        <v>3.4288280150994396E-3</v>
      </c>
      <c r="U26" s="34">
        <v>1.2255167882727711E-2</v>
      </c>
      <c r="V26" s="34">
        <v>1.5583258056140222E-2</v>
      </c>
      <c r="W26" s="34">
        <v>1.8173603588399451E-2</v>
      </c>
      <c r="X26" s="34">
        <v>1.6123780258042938E-2</v>
      </c>
      <c r="Y26" s="34">
        <v>1.5803442321116638E-2</v>
      </c>
      <c r="Z26" s="34">
        <v>1.2453421887810663E-2</v>
      </c>
      <c r="AA26" s="34">
        <v>2.9066572206949859E-2</v>
      </c>
      <c r="AB26" s="34">
        <v>1.2109162890212207E-2</v>
      </c>
      <c r="AC26" s="34">
        <v>1.3429233729562621E-2</v>
      </c>
      <c r="AD26" s="34">
        <v>1.7008241206533155E-2</v>
      </c>
      <c r="AE26" s="34">
        <v>1.7667696376725356E-2</v>
      </c>
      <c r="AF26" s="34">
        <v>1.4238542980491301E-2</v>
      </c>
      <c r="AG26" s="34">
        <v>1.285874288047883E-2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3.3904140641734422E-2</v>
      </c>
      <c r="N27" s="32" t="s">
        <v>1</v>
      </c>
      <c r="O27" s="32">
        <v>2.7830428344891613E-2</v>
      </c>
      <c r="P27" s="32" t="s">
        <v>1</v>
      </c>
      <c r="Q27" s="32">
        <v>3.2372643760888123E-2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2.2075351609034951E-2</v>
      </c>
      <c r="X27" s="32" t="s">
        <v>1</v>
      </c>
      <c r="Y27" s="32">
        <v>3.025832145533465E-2</v>
      </c>
      <c r="Z27" s="32" t="s">
        <v>1</v>
      </c>
      <c r="AA27" s="32">
        <v>3.2284603464669791E-2</v>
      </c>
      <c r="AB27" s="32" t="s">
        <v>1</v>
      </c>
      <c r="AC27" s="32">
        <v>3.872169783056742E-2</v>
      </c>
      <c r="AD27" s="32" t="s">
        <v>1</v>
      </c>
      <c r="AE27" s="32">
        <v>3.8435232787593386E-2</v>
      </c>
      <c r="AF27" s="32">
        <v>3.7487342113507981E-2</v>
      </c>
      <c r="AG27" s="32">
        <v>4.4969046900172123E-2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8.7276043533340182E-3</v>
      </c>
      <c r="S28" s="34">
        <v>5.0076468334510167E-3</v>
      </c>
      <c r="T28" s="34">
        <v>3.6608568241957703E-3</v>
      </c>
      <c r="U28" s="34">
        <v>7.167429850769555E-3</v>
      </c>
      <c r="V28" s="34">
        <v>2.0074194829047962E-2</v>
      </c>
      <c r="W28" s="34">
        <v>2.1760571032153994E-2</v>
      </c>
      <c r="X28" s="34">
        <v>3.9466770220490895E-2</v>
      </c>
      <c r="Y28" s="34">
        <v>3.5747078912324412E-2</v>
      </c>
      <c r="Z28" s="34">
        <v>6.1556293342239166E-2</v>
      </c>
      <c r="AA28" s="34">
        <v>0.11738387040411352</v>
      </c>
      <c r="AB28" s="34">
        <v>9.3139498826065766E-3</v>
      </c>
      <c r="AC28" s="34">
        <v>3.540927767719107E-2</v>
      </c>
      <c r="AD28" s="34">
        <v>3.3423199187313006E-2</v>
      </c>
      <c r="AE28" s="34">
        <v>1.4066548977705108E-2</v>
      </c>
      <c r="AF28" s="34">
        <v>1.6828242767601163E-2</v>
      </c>
      <c r="AG28" s="34">
        <v>1.7491274810310039E-2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1.4793095774460927E-2</v>
      </c>
      <c r="P29" s="32">
        <v>1.1864688977204449E-2</v>
      </c>
      <c r="Q29" s="32">
        <v>1.6445922180699058E-2</v>
      </c>
      <c r="R29" s="32">
        <v>2.3625450027486231E-2</v>
      </c>
      <c r="S29" s="32">
        <v>2.3459306884114788E-2</v>
      </c>
      <c r="T29" s="32">
        <v>1.9311443163870411E-2</v>
      </c>
      <c r="U29" s="32">
        <v>2.1875663703389059E-2</v>
      </c>
      <c r="V29" s="32">
        <v>2.6314559219445661E-2</v>
      </c>
      <c r="W29" s="32">
        <v>2.8784141872601771E-2</v>
      </c>
      <c r="X29" s="32">
        <v>3.1881235639238358E-2</v>
      </c>
      <c r="Y29" s="32">
        <v>3.2188246654029834E-2</v>
      </c>
      <c r="Z29" s="32">
        <v>3.8823626319607382E-2</v>
      </c>
      <c r="AA29" s="32">
        <v>4.337933626063635E-2</v>
      </c>
      <c r="AB29" s="32">
        <v>3.7944574118764098E-2</v>
      </c>
      <c r="AC29" s="32">
        <v>3.1477774445320184E-2</v>
      </c>
      <c r="AD29" s="32" t="s">
        <v>1</v>
      </c>
      <c r="AE29" s="32">
        <v>2.9189643141637998E-2</v>
      </c>
      <c r="AF29" s="32">
        <v>3.4794419798958018E-2</v>
      </c>
      <c r="AG29" s="32">
        <v>3.4233762060338027E-2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>
        <v>1.1518080546298454E-2</v>
      </c>
      <c r="M30" s="34">
        <v>1.2125656033655114E-2</v>
      </c>
      <c r="N30" s="34">
        <v>1.0806455055820011E-2</v>
      </c>
      <c r="O30" s="34">
        <v>7.6533219655326281E-3</v>
      </c>
      <c r="P30" s="34" t="s">
        <v>1</v>
      </c>
      <c r="Q30" s="34">
        <v>1.0497575367415137E-2</v>
      </c>
      <c r="R30" s="34">
        <v>1.0570489020474725E-2</v>
      </c>
      <c r="S30" s="34">
        <v>1.093925929231762E-2</v>
      </c>
      <c r="T30" s="34">
        <v>9.9049066235497394E-3</v>
      </c>
      <c r="U30" s="34">
        <v>9.4122168886295356E-3</v>
      </c>
      <c r="V30" s="34">
        <v>1.0614155376714467E-2</v>
      </c>
      <c r="W30" s="34">
        <v>1.3838138758351251E-2</v>
      </c>
      <c r="X30" s="34">
        <v>1.4960760505244863E-2</v>
      </c>
      <c r="Y30" s="34">
        <v>1.9295526400614493E-2</v>
      </c>
      <c r="Z30" s="34">
        <v>1.4340001239579781E-2</v>
      </c>
      <c r="AA30" s="34">
        <v>1.9571613554316331E-2</v>
      </c>
      <c r="AB30" s="34">
        <v>1.7049227400800417E-2</v>
      </c>
      <c r="AC30" s="34">
        <v>1.6516242692422828E-2</v>
      </c>
      <c r="AD30" s="34">
        <v>1.5034983332765713E-2</v>
      </c>
      <c r="AE30" s="34">
        <v>1.8225421974720456E-2</v>
      </c>
      <c r="AF30" s="34">
        <v>2.2073082456814507E-2</v>
      </c>
      <c r="AG30" s="34">
        <v>1.8057744070556086E-2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8.5671139866582281E-4</v>
      </c>
      <c r="F31" s="32" t="s">
        <v>1</v>
      </c>
      <c r="G31" s="32">
        <v>1.1695151966175314E-3</v>
      </c>
      <c r="H31" s="32" t="s">
        <v>1</v>
      </c>
      <c r="I31" s="32">
        <v>2.2175884067994977E-3</v>
      </c>
      <c r="J31" s="32" t="s">
        <v>1</v>
      </c>
      <c r="K31" s="32">
        <v>2.7820784687440109E-3</v>
      </c>
      <c r="L31" s="32" t="s">
        <v>1</v>
      </c>
      <c r="M31" s="32">
        <v>1.1183310028114043E-3</v>
      </c>
      <c r="N31" s="32" t="s">
        <v>1</v>
      </c>
      <c r="O31" s="32">
        <v>2.4412337699566238E-3</v>
      </c>
      <c r="P31" s="32" t="s">
        <v>1</v>
      </c>
      <c r="Q31" s="32">
        <v>2.4564282509719096E-3</v>
      </c>
      <c r="R31" s="32" t="s">
        <v>1</v>
      </c>
      <c r="S31" s="32">
        <v>1.7468416801243753E-3</v>
      </c>
      <c r="T31" s="32" t="s">
        <v>1</v>
      </c>
      <c r="U31" s="32">
        <v>3.3521221776702565E-3</v>
      </c>
      <c r="V31" s="32" t="s">
        <v>1</v>
      </c>
      <c r="W31" s="32">
        <v>3.6749863529247657E-3</v>
      </c>
      <c r="X31" s="32" t="s">
        <v>1</v>
      </c>
      <c r="Y31" s="32">
        <v>4.0809161970779073E-3</v>
      </c>
      <c r="Z31" s="32" t="s">
        <v>1</v>
      </c>
      <c r="AA31" s="32">
        <v>3.6615678551896857E-3</v>
      </c>
      <c r="AB31" s="32" t="s">
        <v>1</v>
      </c>
      <c r="AC31" s="32">
        <v>3.9134339756121709E-3</v>
      </c>
      <c r="AD31" s="32" t="s">
        <v>1</v>
      </c>
      <c r="AE31" s="32">
        <v>3.2873767307988978E-3</v>
      </c>
      <c r="AF31" s="32" t="s">
        <v>1</v>
      </c>
      <c r="AG31" s="32">
        <v>1.9608833078954059E-3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1.1771765820109175E-2</v>
      </c>
      <c r="AD32" s="38" t="s">
        <v>1</v>
      </c>
      <c r="AE32" s="38">
        <v>1.2618432194891878E-2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2.2719079835349545E-3</v>
      </c>
      <c r="AF35" s="32">
        <v>3.0523360449211724E-3</v>
      </c>
      <c r="AG35" s="32">
        <v>1.3922488778984959E-3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2.209764834500244E-3</v>
      </c>
      <c r="AD36" s="34">
        <v>2.2088310351482915E-3</v>
      </c>
      <c r="AE36" s="34">
        <v>4.3630193709980405E-3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6.776148586371049E-3</v>
      </c>
      <c r="Z39" s="32">
        <v>6.1542602722943823E-3</v>
      </c>
      <c r="AA39" s="32">
        <v>3.3970216472067093E-3</v>
      </c>
      <c r="AB39" s="32">
        <v>2.9856036580093713E-3</v>
      </c>
      <c r="AC39" s="32">
        <v>3.6260966008788776E-3</v>
      </c>
      <c r="AD39" s="32">
        <v>5.0596776496598331E-3</v>
      </c>
      <c r="AE39" s="32">
        <v>2.1149334825330784E-3</v>
      </c>
      <c r="AF39" s="32">
        <v>1.1641948982788132E-3</v>
      </c>
      <c r="AG39" s="32">
        <v>1.7001911119043126E-3</v>
      </c>
      <c r="AH39" s="32">
        <v>5.1574490932175887E-3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>
        <v>5.116612171062242E-3</v>
      </c>
      <c r="L48" s="34" t="s">
        <v>1</v>
      </c>
      <c r="M48" s="34">
        <v>5.2083732258978695E-3</v>
      </c>
      <c r="N48" s="34" t="s">
        <v>1</v>
      </c>
      <c r="O48" s="34">
        <v>7.1609111535963091E-3</v>
      </c>
      <c r="P48" s="34" t="s">
        <v>1</v>
      </c>
      <c r="Q48" s="34">
        <v>5.683419986710311E-3</v>
      </c>
      <c r="R48" s="34" t="s">
        <v>1</v>
      </c>
      <c r="S48" s="34">
        <v>5.7029693573439925E-3</v>
      </c>
      <c r="T48" s="34">
        <v>4.9654194006029427E-3</v>
      </c>
      <c r="U48" s="34">
        <v>7.0049251714956514E-3</v>
      </c>
      <c r="V48" s="34">
        <v>6.4098848869115904E-3</v>
      </c>
      <c r="W48" s="34">
        <v>6.4521203204778487E-3</v>
      </c>
      <c r="X48" s="34">
        <v>6.8419171849784886E-3</v>
      </c>
      <c r="Y48" s="34">
        <v>7.1189693026807773E-3</v>
      </c>
      <c r="Z48" s="34">
        <v>6.6213419293460387E-3</v>
      </c>
      <c r="AA48" s="34">
        <v>6.2328624236985507E-3</v>
      </c>
      <c r="AB48" s="34">
        <v>6.2515344018921485E-3</v>
      </c>
      <c r="AC48" s="34">
        <v>6.1358314803964852E-3</v>
      </c>
      <c r="AD48" s="34">
        <v>5.9637961505694965E-3</v>
      </c>
      <c r="AE48" s="34">
        <v>6.8224714527944192E-3</v>
      </c>
      <c r="AF48" s="34">
        <v>6.4421542217054373E-3</v>
      </c>
      <c r="AG48" s="34">
        <v>5.8312953210403603E-3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4.7123768412977388E-4</v>
      </c>
      <c r="AB51" s="32">
        <v>1.4139327690940188E-3</v>
      </c>
      <c r="AC51" s="32">
        <v>1.0516004144923478E-3</v>
      </c>
      <c r="AD51" s="32" t="s">
        <v>1</v>
      </c>
      <c r="AE51" s="32">
        <v>1.3426056858051496E-3</v>
      </c>
      <c r="AF51" s="32">
        <v>4.6318417906282008E-4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4.7301635199354687E-3</v>
      </c>
      <c r="V54" s="34">
        <v>3.907854881217707E-3</v>
      </c>
      <c r="W54" s="34">
        <v>4.3316016597446045E-3</v>
      </c>
      <c r="X54" s="34" t="s">
        <v>1</v>
      </c>
      <c r="Y54" s="34" t="s">
        <v>1</v>
      </c>
      <c r="Z54" s="34" t="s">
        <v>1</v>
      </c>
      <c r="AA54" s="34">
        <v>3.689437945646792E-3</v>
      </c>
      <c r="AB54" s="34">
        <v>3.9110533279298519E-3</v>
      </c>
      <c r="AC54" s="34">
        <v>4.4851516471480181E-3</v>
      </c>
      <c r="AD54" s="34">
        <v>5.5006845942076653E-3</v>
      </c>
      <c r="AE54" s="34">
        <v>7.075074154099358E-3</v>
      </c>
      <c r="AF54" s="34">
        <v>5.692905325604819E-3</v>
      </c>
      <c r="AG54" s="34">
        <v>5.8697022934165238E-3</v>
      </c>
      <c r="AH54" s="34">
        <v>9.4212163126245006E-3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8.4714927913949985E-6</v>
      </c>
      <c r="P57" s="32">
        <v>5.781905825964978E-5</v>
      </c>
      <c r="Q57" s="32">
        <v>2.8753043985983327E-4</v>
      </c>
      <c r="R57" s="32">
        <v>3.3703752062029985E-4</v>
      </c>
      <c r="S57" s="32">
        <v>3.8751201963153919E-5</v>
      </c>
      <c r="T57" s="32">
        <v>9.1547648905791184E-5</v>
      </c>
      <c r="U57" s="32">
        <v>2.4841696290389497E-4</v>
      </c>
      <c r="V57" s="32">
        <v>6.1370367943874285E-4</v>
      </c>
      <c r="W57" s="32">
        <v>4.5945428077574948E-4</v>
      </c>
      <c r="X57" s="32">
        <v>3.9127922825167545E-4</v>
      </c>
      <c r="Y57" s="32">
        <v>8.4851203006558028E-4</v>
      </c>
      <c r="Z57" s="32">
        <v>4.1719836383103819E-4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s="5" customFormat="1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>
        <v>2.1346217195563851E-3</v>
      </c>
      <c r="N58" s="34">
        <v>2.307036207838703E-3</v>
      </c>
      <c r="O58" s="34">
        <v>2.4040987495502265E-3</v>
      </c>
      <c r="P58" s="34">
        <v>2.3226529250625636E-3</v>
      </c>
      <c r="Q58" s="34">
        <v>2.2325306273052133E-3</v>
      </c>
      <c r="R58" s="34">
        <v>2.5497732741604612E-3</v>
      </c>
      <c r="S58" s="34">
        <v>2.124009999450224E-3</v>
      </c>
      <c r="T58" s="34">
        <v>2.0569963737817436E-3</v>
      </c>
      <c r="U58" s="34">
        <v>2.2666906897132926E-3</v>
      </c>
      <c r="V58" s="34">
        <v>6.3995188125728899E-3</v>
      </c>
      <c r="W58" s="34">
        <v>4.9875281677881573E-3</v>
      </c>
      <c r="X58" s="34">
        <v>6.0931083031014674E-3</v>
      </c>
      <c r="Y58" s="34">
        <v>6.4482210099666582E-3</v>
      </c>
      <c r="Z58" s="34">
        <v>7.7401707346398925E-3</v>
      </c>
      <c r="AA58" s="34">
        <v>6.2980526046276363E-3</v>
      </c>
      <c r="AB58" s="34">
        <v>6.196383237279366E-3</v>
      </c>
      <c r="AC58" s="34">
        <v>6.0906138323640708E-3</v>
      </c>
      <c r="AD58" s="34">
        <v>4.4402070789320344E-3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0.49698324922692622</v>
      </c>
      <c r="M5" s="11" t="s">
        <v>1</v>
      </c>
      <c r="N5" s="11" t="s">
        <v>1</v>
      </c>
      <c r="O5" s="11" t="s">
        <v>1</v>
      </c>
      <c r="P5" s="11">
        <v>0.49988739024249862</v>
      </c>
      <c r="Q5" s="11">
        <v>0.47044493675913751</v>
      </c>
      <c r="R5" s="11">
        <v>0.58174174257274047</v>
      </c>
      <c r="S5" s="11">
        <v>0.49210853476307986</v>
      </c>
      <c r="T5" s="11">
        <v>0.53034781075752802</v>
      </c>
      <c r="U5" s="11">
        <v>0.55681266951362185</v>
      </c>
      <c r="V5" s="11">
        <v>0.55917195325542568</v>
      </c>
      <c r="W5" s="11">
        <v>0.57920695141353562</v>
      </c>
      <c r="X5" s="11">
        <v>0.58467363847837062</v>
      </c>
      <c r="Y5" s="11">
        <v>0.61772731606245002</v>
      </c>
      <c r="Z5" s="11">
        <v>0.71165598952345888</v>
      </c>
      <c r="AA5" s="11">
        <v>0.75804985076396969</v>
      </c>
      <c r="AB5" s="11">
        <v>0.804317903587632</v>
      </c>
      <c r="AC5" s="11">
        <v>0.84196292528611238</v>
      </c>
      <c r="AD5" s="11">
        <v>0.82574754000510253</v>
      </c>
      <c r="AE5" s="11">
        <v>0.82689505911952543</v>
      </c>
      <c r="AF5" s="11">
        <v>0.82729372105672327</v>
      </c>
      <c r="AG5" s="11">
        <v>0.7959072665745115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1.5930870215476651</v>
      </c>
      <c r="V6" s="14">
        <v>1.0516778459816134</v>
      </c>
      <c r="W6" s="14">
        <v>1.3085300047024209</v>
      </c>
      <c r="X6" s="14">
        <v>0.88295282319177071</v>
      </c>
      <c r="Y6" s="14">
        <v>1.6847428126713206</v>
      </c>
      <c r="Z6" s="14">
        <v>2.253210976055497</v>
      </c>
      <c r="AA6" s="14">
        <v>1.8764029221935972</v>
      </c>
      <c r="AB6" s="14">
        <v>1.0923715125416398</v>
      </c>
      <c r="AC6" s="14">
        <v>1.0521760405348879</v>
      </c>
      <c r="AD6" s="14">
        <v>0.90842847905185653</v>
      </c>
      <c r="AE6" s="14">
        <v>2.0654963617567348</v>
      </c>
      <c r="AF6" s="14">
        <v>1.7252561560476269</v>
      </c>
      <c r="AG6" s="14">
        <v>1.6313719501975787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0.54367335662412652</v>
      </c>
      <c r="T7" s="18">
        <v>0.56566436096968853</v>
      </c>
      <c r="U7" s="18">
        <v>0.69386465577265555</v>
      </c>
      <c r="V7" s="18">
        <v>0.81045135566477233</v>
      </c>
      <c r="W7" s="18">
        <v>1.6606366351160271</v>
      </c>
      <c r="X7" s="18">
        <v>3.0260236458090204</v>
      </c>
      <c r="Y7" s="18">
        <v>3.6624380087977157</v>
      </c>
      <c r="Z7" s="18">
        <v>4.550677698269352</v>
      </c>
      <c r="AA7" s="18">
        <v>5.2154051407238091</v>
      </c>
      <c r="AB7" s="18">
        <v>1.3748777808259798</v>
      </c>
      <c r="AC7" s="18">
        <v>1.9685830857148552</v>
      </c>
      <c r="AD7" s="18">
        <v>1.6878686545004253</v>
      </c>
      <c r="AE7" s="18">
        <v>1.8317599927190009</v>
      </c>
      <c r="AF7" s="18">
        <v>1.4903895315208506</v>
      </c>
      <c r="AG7" s="18">
        <v>1.5257429802187259</v>
      </c>
      <c r="AH7" s="18">
        <v>1.5358465414476048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0.39456293529732411</v>
      </c>
      <c r="N8" s="14">
        <v>0.36670442333943254</v>
      </c>
      <c r="O8" s="14">
        <v>0.36549264846950336</v>
      </c>
      <c r="P8" s="14">
        <v>0.41020932368326313</v>
      </c>
      <c r="Q8" s="14">
        <v>0.38784446651825022</v>
      </c>
      <c r="R8" s="14">
        <v>0.43488696790434639</v>
      </c>
      <c r="S8" s="14">
        <v>0.18816103566760475</v>
      </c>
      <c r="T8" s="14" t="s">
        <v>1</v>
      </c>
      <c r="U8" s="14">
        <v>5.1507301302507517E-2</v>
      </c>
      <c r="V8" s="14">
        <v>6.1712152561527581E-2</v>
      </c>
      <c r="W8" s="14">
        <v>4.3027835699864292E-2</v>
      </c>
      <c r="X8" s="14">
        <v>4.1950837866206916E-2</v>
      </c>
      <c r="Y8" s="14">
        <v>6.9782818423361884E-2</v>
      </c>
      <c r="Z8" s="14">
        <v>7.6214231275549091E-2</v>
      </c>
      <c r="AA8" s="14">
        <v>6.2690885709692987E-2</v>
      </c>
      <c r="AB8" s="14">
        <v>7.8231657744167141E-2</v>
      </c>
      <c r="AC8" s="14">
        <v>0.12289790140165835</v>
      </c>
      <c r="AD8" s="14">
        <v>0.11969955411916093</v>
      </c>
      <c r="AE8" s="14">
        <v>0.14264915660524419</v>
      </c>
      <c r="AF8" s="14">
        <v>0.16813787305590583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1.1665470208183777</v>
      </c>
      <c r="P9" s="11">
        <v>1.1753041038910788</v>
      </c>
      <c r="Q9" s="11">
        <v>0.93440873652942147</v>
      </c>
      <c r="R9" s="11">
        <v>4.6770999596002412</v>
      </c>
      <c r="S9" s="11">
        <v>0.48949599189164289</v>
      </c>
      <c r="T9" s="11">
        <v>0.73447767005224984</v>
      </c>
      <c r="U9" s="11">
        <v>1.094263727690445</v>
      </c>
      <c r="V9" s="11">
        <v>1.3636363636363638</v>
      </c>
      <c r="W9" s="11">
        <v>0.9512364513183873</v>
      </c>
      <c r="X9" s="11">
        <v>1.3714390785274302</v>
      </c>
      <c r="Y9" s="11">
        <v>0.89435507368614764</v>
      </c>
      <c r="Z9" s="11">
        <v>1.0169633390993806</v>
      </c>
      <c r="AA9" s="11">
        <v>1.6115183937652731</v>
      </c>
      <c r="AB9" s="11">
        <v>0.95065473107938148</v>
      </c>
      <c r="AC9" s="11">
        <v>1.1468191377497372</v>
      </c>
      <c r="AD9" s="11">
        <v>1.2061043649491303</v>
      </c>
      <c r="AE9" s="11">
        <v>0.9139678124379097</v>
      </c>
      <c r="AF9" s="11">
        <v>0.93784441348333303</v>
      </c>
      <c r="AG9" s="11">
        <v>0.87428897092721469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0.42734946106484634</v>
      </c>
      <c r="M10" s="14">
        <v>0.42216765554929636</v>
      </c>
      <c r="N10" s="14">
        <v>0.5341211274924359</v>
      </c>
      <c r="O10" s="14">
        <v>0.63136636072038099</v>
      </c>
      <c r="P10" s="14">
        <v>0.557732234086881</v>
      </c>
      <c r="Q10" s="14">
        <v>0.57365219138790946</v>
      </c>
      <c r="R10" s="14">
        <v>0.56904851006631252</v>
      </c>
      <c r="S10" s="14">
        <v>0.47064797594618968</v>
      </c>
      <c r="T10" s="14">
        <v>0.54334885924973797</v>
      </c>
      <c r="U10" s="14">
        <v>0.55236358449574385</v>
      </c>
      <c r="V10" s="14">
        <v>0.69586724199686678</v>
      </c>
      <c r="W10" s="14">
        <v>0.74531400847495954</v>
      </c>
      <c r="X10" s="14">
        <v>0.72047434032876412</v>
      </c>
      <c r="Y10" s="14">
        <v>0.83780912912733208</v>
      </c>
      <c r="Z10" s="14">
        <v>0.72480459452403989</v>
      </c>
      <c r="AA10" s="14">
        <v>0.74124100215783495</v>
      </c>
      <c r="AB10" s="14">
        <v>0.83866286427836179</v>
      </c>
      <c r="AC10" s="14">
        <v>0.86178967148318553</v>
      </c>
      <c r="AD10" s="14">
        <v>0.91181633191978506</v>
      </c>
      <c r="AE10" s="14">
        <v>0.92478146267367578</v>
      </c>
      <c r="AF10" s="14">
        <v>0.80343877565739186</v>
      </c>
      <c r="AG10" s="14">
        <v>0.79472974596521195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0.25724160977299182</v>
      </c>
      <c r="N11" s="11">
        <v>0.29194327785397362</v>
      </c>
      <c r="O11" s="11">
        <v>0.27394411106220745</v>
      </c>
      <c r="P11" s="11">
        <v>0.28575950517027326</v>
      </c>
      <c r="Q11" s="11">
        <v>0.32961569347429825</v>
      </c>
      <c r="R11" s="11">
        <v>0.32160356133561274</v>
      </c>
      <c r="S11" s="11">
        <v>0.30798090511264181</v>
      </c>
      <c r="T11" s="11">
        <v>0.34468632606819954</v>
      </c>
      <c r="U11" s="11">
        <v>0.32928977077275529</v>
      </c>
      <c r="V11" s="11">
        <v>0.38185751114729743</v>
      </c>
      <c r="W11" s="11">
        <v>0.41657435837777468</v>
      </c>
      <c r="X11" s="11">
        <v>0.394866299575376</v>
      </c>
      <c r="Y11" s="11">
        <v>0.40289856571860438</v>
      </c>
      <c r="Z11" s="11">
        <v>0.46633532933057054</v>
      </c>
      <c r="AA11" s="11" t="s">
        <v>1</v>
      </c>
      <c r="AB11" s="11">
        <v>0.44031006877616768</v>
      </c>
      <c r="AC11" s="11">
        <v>0.41631958190743018</v>
      </c>
      <c r="AD11" s="11">
        <v>0.51464157892506424</v>
      </c>
      <c r="AE11" s="11">
        <v>0.51248591323507364</v>
      </c>
      <c r="AF11" s="11">
        <v>0.49187182221585607</v>
      </c>
      <c r="AG11" s="11">
        <v>0.47598275849238642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7.3660023140980718E-2</v>
      </c>
      <c r="R12" s="14">
        <v>0.22958619163531754</v>
      </c>
      <c r="S12" s="14">
        <v>0.25464137760100086</v>
      </c>
      <c r="T12" s="14">
        <v>0.12034608691389494</v>
      </c>
      <c r="U12" s="14">
        <v>0.14318457597411352</v>
      </c>
      <c r="V12" s="14">
        <v>0.22083157274642307</v>
      </c>
      <c r="W12" s="14">
        <v>0.26346771692426285</v>
      </c>
      <c r="X12" s="14">
        <v>0.41100173324955458</v>
      </c>
      <c r="Y12" s="14">
        <v>0.48772420597658361</v>
      </c>
      <c r="Z12" s="14">
        <v>0.38244526851026384</v>
      </c>
      <c r="AA12" s="14">
        <v>0.75247922101238829</v>
      </c>
      <c r="AB12" s="14">
        <v>1.1243049220344374</v>
      </c>
      <c r="AC12" s="14">
        <v>1.2866564808348251</v>
      </c>
      <c r="AD12" s="14">
        <v>1.5009787231458409</v>
      </c>
      <c r="AE12" s="14">
        <v>2.0811037001344115</v>
      </c>
      <c r="AF12" s="14">
        <v>1.7417145336419366</v>
      </c>
      <c r="AG12" s="14" t="s">
        <v>1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0.22961136151033254</v>
      </c>
      <c r="M13" s="11">
        <v>0.15650548937164213</v>
      </c>
      <c r="N13" s="11">
        <v>0.16715419974926871</v>
      </c>
      <c r="O13" s="11">
        <v>0.10997067448680353</v>
      </c>
      <c r="P13" s="11">
        <v>0.1738752445120626</v>
      </c>
      <c r="Q13" s="11">
        <v>0.20197044334975367</v>
      </c>
      <c r="R13" s="11">
        <v>0.4059723036672831</v>
      </c>
      <c r="S13" s="11">
        <v>0.37006578947368418</v>
      </c>
      <c r="T13" s="11">
        <v>0.26097635861221985</v>
      </c>
      <c r="U13" s="11">
        <v>0.142566995521203</v>
      </c>
      <c r="V13" s="11">
        <v>0.16107855201619775</v>
      </c>
      <c r="W13" s="11">
        <v>0.20630931392775423</v>
      </c>
      <c r="X13" s="11">
        <v>0.20117839329424864</v>
      </c>
      <c r="Y13" s="11">
        <v>0.15640885274106514</v>
      </c>
      <c r="Z13" s="11">
        <v>0.10110541925047183</v>
      </c>
      <c r="AA13" s="11">
        <v>0.12867114871168014</v>
      </c>
      <c r="AB13" s="11" t="s">
        <v>1</v>
      </c>
      <c r="AC13" s="11">
        <v>0.14041194837540372</v>
      </c>
      <c r="AD13" s="11" t="s">
        <v>1</v>
      </c>
      <c r="AE13" s="11">
        <v>0.29483783556389825</v>
      </c>
      <c r="AF13" s="11" t="s">
        <v>1</v>
      </c>
      <c r="AG13" s="11">
        <v>0.29964892993637177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>
        <v>0.52828576059887122</v>
      </c>
      <c r="N14" s="14" t="s">
        <v>1</v>
      </c>
      <c r="O14" s="14">
        <v>0.49427855643577767</v>
      </c>
      <c r="P14" s="14" t="s">
        <v>1</v>
      </c>
      <c r="Q14" s="14">
        <v>0.54299048644767556</v>
      </c>
      <c r="R14" s="14">
        <v>0.49253474182029916</v>
      </c>
      <c r="S14" s="14">
        <v>0.65820507476112633</v>
      </c>
      <c r="T14" s="14">
        <v>0.64708731729918711</v>
      </c>
      <c r="U14" s="14">
        <v>0.90946951949606947</v>
      </c>
      <c r="V14" s="14">
        <v>0.62828345622143289</v>
      </c>
      <c r="W14" s="14">
        <v>0.30993508525738744</v>
      </c>
      <c r="X14" s="14">
        <v>0.36824777466162661</v>
      </c>
      <c r="Y14" s="14">
        <v>0.47752715280392322</v>
      </c>
      <c r="Z14" s="14">
        <v>0.41472319687437936</v>
      </c>
      <c r="AA14" s="14">
        <v>0.41386469287358402</v>
      </c>
      <c r="AB14" s="14">
        <v>0.2929015037883424</v>
      </c>
      <c r="AC14" s="14">
        <v>0.4353262319988736</v>
      </c>
      <c r="AD14" s="14">
        <v>0.40167257425350572</v>
      </c>
      <c r="AE14" s="14">
        <v>0.44372240753603021</v>
      </c>
      <c r="AF14" s="14">
        <v>0.50831346345852202</v>
      </c>
      <c r="AG14" s="14">
        <v>0.52686419101017068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2.1404014639015192</v>
      </c>
      <c r="N15" s="11">
        <v>2.0561760544299608</v>
      </c>
      <c r="O15" s="11">
        <v>1.5993348332192114</v>
      </c>
      <c r="P15" s="11">
        <v>1.1460393910725037</v>
      </c>
      <c r="Q15" s="11">
        <v>1.6661155810279584</v>
      </c>
      <c r="R15" s="11">
        <v>1.6462112692125896</v>
      </c>
      <c r="S15" s="11">
        <v>1.0933797710468467</v>
      </c>
      <c r="T15" s="11">
        <v>1.628842090915287</v>
      </c>
      <c r="U15" s="11">
        <v>0.64226153178772838</v>
      </c>
      <c r="V15" s="11">
        <v>1.3909835495023088</v>
      </c>
      <c r="W15" s="11">
        <v>0.94901149271831153</v>
      </c>
      <c r="X15" s="11">
        <v>1.633810740488971</v>
      </c>
      <c r="Y15" s="11">
        <v>0.41271764853833931</v>
      </c>
      <c r="Z15" s="11">
        <v>1.9079322170217043</v>
      </c>
      <c r="AA15" s="11">
        <v>0.53701662640996184</v>
      </c>
      <c r="AB15" s="11">
        <v>0.31371755300308657</v>
      </c>
      <c r="AC15" s="11">
        <v>0.51263904767089474</v>
      </c>
      <c r="AD15" s="11">
        <v>0.53344553220583479</v>
      </c>
      <c r="AE15" s="11">
        <v>0.53273329887189469</v>
      </c>
      <c r="AF15" s="11">
        <v>0.6218743911151523</v>
      </c>
      <c r="AG15" s="11">
        <v>0.43509426206910379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1.2059633463108919</v>
      </c>
      <c r="Q16" s="14">
        <v>1.9557378928994611</v>
      </c>
      <c r="R16" s="14">
        <v>4.4543125892332247</v>
      </c>
      <c r="S16" s="14">
        <v>6.4004230547649561</v>
      </c>
      <c r="T16" s="14">
        <v>3.8647586610859181</v>
      </c>
      <c r="U16" s="14">
        <v>4.2770650330467932</v>
      </c>
      <c r="V16" s="14">
        <v>2.5456532628990391</v>
      </c>
      <c r="W16" s="14">
        <v>6.5978535398198801</v>
      </c>
      <c r="X16" s="14">
        <v>5.1155121042206408</v>
      </c>
      <c r="Y16" s="14">
        <v>8.0676601709854214</v>
      </c>
      <c r="Z16" s="14">
        <v>5.343566145737964</v>
      </c>
      <c r="AA16" s="14">
        <v>4.247183514255652</v>
      </c>
      <c r="AB16" s="14">
        <v>9.9453011489200627</v>
      </c>
      <c r="AC16" s="14">
        <v>12.079249206927312</v>
      </c>
      <c r="AD16" s="14">
        <v>5.510361102119135</v>
      </c>
      <c r="AE16" s="14">
        <v>6.6992045234754052</v>
      </c>
      <c r="AF16" s="14">
        <v>5.6170645177280347</v>
      </c>
      <c r="AG16" s="14">
        <v>4.1277939085138753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10.737821068416634</v>
      </c>
      <c r="Y17" s="11">
        <v>13.620071684587815</v>
      </c>
      <c r="Z17" s="11">
        <v>9.8280098280098276</v>
      </c>
      <c r="AA17" s="11">
        <v>8.4756898817345601</v>
      </c>
      <c r="AB17" s="11">
        <v>5.7971014492753623</v>
      </c>
      <c r="AC17" s="11">
        <v>7.8317621464829594</v>
      </c>
      <c r="AD17" s="11">
        <v>8.7003222341568218</v>
      </c>
      <c r="AE17" s="11">
        <v>6.9672131147540988</v>
      </c>
      <c r="AF17" s="11">
        <v>5.4269175108538352</v>
      </c>
      <c r="AG17" s="11">
        <v>7.1221339076903298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0.78317044889845944</v>
      </c>
      <c r="W18" s="14">
        <v>0.85714285714285721</v>
      </c>
      <c r="X18" s="14">
        <v>1.260948017734141</v>
      </c>
      <c r="Y18" s="14">
        <v>0.62717608971639227</v>
      </c>
      <c r="Z18" s="14">
        <v>0.63461843566555609</v>
      </c>
      <c r="AA18" s="14">
        <v>0.38348082595870203</v>
      </c>
      <c r="AB18" s="14" t="s">
        <v>1</v>
      </c>
      <c r="AC18" s="14">
        <v>0.48563896212016094</v>
      </c>
      <c r="AD18" s="14" t="s">
        <v>1</v>
      </c>
      <c r="AE18" s="14">
        <v>0.60992138791000272</v>
      </c>
      <c r="AF18" s="14" t="s">
        <v>1</v>
      </c>
      <c r="AG18" s="14">
        <v>0.71487161245623299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1.1632287478184657</v>
      </c>
      <c r="V19" s="11">
        <v>1.2320988490073677</v>
      </c>
      <c r="W19" s="11">
        <v>1.2168041997127808</v>
      </c>
      <c r="X19" s="11">
        <v>1.2941476020076803</v>
      </c>
      <c r="Y19" s="11">
        <v>1.613352811221511</v>
      </c>
      <c r="Z19" s="11">
        <v>1.330765162196285</v>
      </c>
      <c r="AA19" s="11">
        <v>1.7616100439441773</v>
      </c>
      <c r="AB19" s="11">
        <v>1.0480772336922195</v>
      </c>
      <c r="AC19" s="11">
        <v>1.0071183045984788</v>
      </c>
      <c r="AD19" s="11">
        <v>0.84553836803084748</v>
      </c>
      <c r="AE19" s="11">
        <v>0.88336744283282531</v>
      </c>
      <c r="AF19" s="11">
        <v>0.79788502657715688</v>
      </c>
      <c r="AG19" s="11">
        <v>0.45045060681319482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4.1711854509051474E-2</v>
      </c>
      <c r="Q20" s="14">
        <v>0.52108179516348019</v>
      </c>
      <c r="R20" s="14">
        <v>1.19668511822865</v>
      </c>
      <c r="S20" s="14">
        <v>0.90880303989866995</v>
      </c>
      <c r="T20" s="14">
        <v>0.80770995869664985</v>
      </c>
      <c r="U20" s="14">
        <v>1.2121784578571204</v>
      </c>
      <c r="V20" s="14">
        <v>0.7168369258435946</v>
      </c>
      <c r="W20" s="14">
        <v>1.9434130241243786</v>
      </c>
      <c r="X20" s="14">
        <v>5.4816490529088018</v>
      </c>
      <c r="Y20" s="14">
        <v>8.1381762763525529</v>
      </c>
      <c r="Z20" s="14">
        <v>8.5382976263235264</v>
      </c>
      <c r="AA20" s="14">
        <v>12.808605278986166</v>
      </c>
      <c r="AB20" s="14" t="s">
        <v>54</v>
      </c>
      <c r="AC20" s="14" t="s">
        <v>54</v>
      </c>
      <c r="AD20" s="14">
        <v>2.814032642778656E-2</v>
      </c>
      <c r="AE20" s="14" t="s">
        <v>54</v>
      </c>
      <c r="AF20" s="14" t="s">
        <v>54</v>
      </c>
      <c r="AG20" s="14">
        <v>4.7039042405196317E-2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0.49570354805149425</v>
      </c>
      <c r="Z21" s="11">
        <v>0.47733939128298403</v>
      </c>
      <c r="AA21" s="11">
        <v>0.4607429816232983</v>
      </c>
      <c r="AB21" s="11">
        <v>0.44877947423445397</v>
      </c>
      <c r="AC21" s="11">
        <v>0.40333140686723029</v>
      </c>
      <c r="AD21" s="11">
        <v>0.39795051153853561</v>
      </c>
      <c r="AE21" s="11">
        <v>0.40981442377719834</v>
      </c>
      <c r="AF21" s="11">
        <v>0.44866548146795421</v>
      </c>
      <c r="AG21" s="11">
        <v>0.50744994119199871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0.63420902794651413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0.8841793826060661</v>
      </c>
      <c r="X22" s="14">
        <v>0.94691629632044971</v>
      </c>
      <c r="Y22" s="14">
        <v>0.49859550561797755</v>
      </c>
      <c r="Z22" s="14">
        <v>0.56183624528948262</v>
      </c>
      <c r="AA22" s="14">
        <v>0.4929767693138844</v>
      </c>
      <c r="AB22" s="14">
        <v>0.49885132917623892</v>
      </c>
      <c r="AC22" s="14">
        <v>0.49126298115788825</v>
      </c>
      <c r="AD22" s="14">
        <v>0.4711852120333454</v>
      </c>
      <c r="AE22" s="14">
        <v>0.42792792792792789</v>
      </c>
      <c r="AF22" s="14">
        <v>0.42716556721098742</v>
      </c>
      <c r="AG22" s="14">
        <v>0.31296735182869673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0.62140645731977007</v>
      </c>
      <c r="O23" s="11">
        <v>1.3338598569610811</v>
      </c>
      <c r="P23" s="11">
        <v>1.3946812018699204</v>
      </c>
      <c r="Q23" s="11">
        <v>2.4109785630998295</v>
      </c>
      <c r="R23" s="11">
        <v>1.8157751832745044</v>
      </c>
      <c r="S23" s="11">
        <v>1.9166791548029374</v>
      </c>
      <c r="T23" s="11">
        <v>1.6194752277387037</v>
      </c>
      <c r="U23" s="11">
        <v>1.4311072889447516</v>
      </c>
      <c r="V23" s="11">
        <v>2.7879649008275562</v>
      </c>
      <c r="W23" s="11">
        <v>4.1577177475249636</v>
      </c>
      <c r="X23" s="11">
        <v>3.3247636366169906</v>
      </c>
      <c r="Y23" s="11" t="s">
        <v>1</v>
      </c>
      <c r="Z23" s="11">
        <v>3.2532996870399922</v>
      </c>
      <c r="AA23" s="11">
        <v>4.9101086890319863</v>
      </c>
      <c r="AB23" s="11">
        <v>0.14601794571699273</v>
      </c>
      <c r="AC23" s="11">
        <v>0.14529727628349978</v>
      </c>
      <c r="AD23" s="11">
        <v>0.18839828395364402</v>
      </c>
      <c r="AE23" s="11">
        <v>9.9716617122596926E-2</v>
      </c>
      <c r="AF23" s="11">
        <v>0.16740895934209674</v>
      </c>
      <c r="AG23" s="11">
        <v>0.22899019475314275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0.67451623695485596</v>
      </c>
      <c r="M24" s="14">
        <v>0.6066839234538226</v>
      </c>
      <c r="N24" s="14">
        <v>0.58289261675830839</v>
      </c>
      <c r="O24" s="14">
        <v>0.55660119205830627</v>
      </c>
      <c r="P24" s="14">
        <v>0.69491852089348727</v>
      </c>
      <c r="Q24" s="14">
        <v>0.81224731748579648</v>
      </c>
      <c r="R24" s="14">
        <v>0.55509974655339078</v>
      </c>
      <c r="S24" s="14">
        <v>0.39853340517951491</v>
      </c>
      <c r="T24" s="14">
        <v>0.18471417657127939</v>
      </c>
      <c r="U24" s="14">
        <v>0.58818011257035652</v>
      </c>
      <c r="V24" s="14">
        <v>0.64622464465803942</v>
      </c>
      <c r="W24" s="14">
        <v>0.70428023144810925</v>
      </c>
      <c r="X24" s="14">
        <v>0.40260622990147554</v>
      </c>
      <c r="Y24" s="14">
        <v>0.68674780415599757</v>
      </c>
      <c r="Z24" s="14">
        <v>0.56852976527260191</v>
      </c>
      <c r="AA24" s="14">
        <v>0.92415311698599623</v>
      </c>
      <c r="AB24" s="14">
        <v>0.57409208500682651</v>
      </c>
      <c r="AC24" s="14">
        <v>0.48311477312289663</v>
      </c>
      <c r="AD24" s="14">
        <v>0.58481686283346912</v>
      </c>
      <c r="AE24" s="14">
        <v>0.43153699499709874</v>
      </c>
      <c r="AF24" s="14">
        <v>0.40037550073975375</v>
      </c>
      <c r="AG24" s="14">
        <v>0.46564451701226128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0.12227063960456905</v>
      </c>
      <c r="K25" s="11" t="s">
        <v>1</v>
      </c>
      <c r="L25" s="11" t="s">
        <v>1</v>
      </c>
      <c r="M25" s="11" t="s">
        <v>1</v>
      </c>
      <c r="N25" s="11">
        <v>0.16553121023296263</v>
      </c>
      <c r="O25" s="11" t="s">
        <v>1</v>
      </c>
      <c r="P25" s="11">
        <v>0.19525498014494966</v>
      </c>
      <c r="Q25" s="11" t="s">
        <v>1</v>
      </c>
      <c r="R25" s="11">
        <v>0.26585057703565684</v>
      </c>
      <c r="S25" s="11">
        <v>0.20447551368229921</v>
      </c>
      <c r="T25" s="11" t="s">
        <v>1</v>
      </c>
      <c r="U25" s="11">
        <v>0.22032836680929632</v>
      </c>
      <c r="V25" s="11" t="s">
        <v>1</v>
      </c>
      <c r="W25" s="11">
        <v>0.20583990377383232</v>
      </c>
      <c r="X25" s="11" t="s">
        <v>1</v>
      </c>
      <c r="Y25" s="11">
        <v>0.23872455121476938</v>
      </c>
      <c r="Z25" s="11" t="s">
        <v>1</v>
      </c>
      <c r="AA25" s="11">
        <v>0.20791214828329846</v>
      </c>
      <c r="AB25" s="11" t="s">
        <v>1</v>
      </c>
      <c r="AC25" s="11">
        <v>0.44639484149426806</v>
      </c>
      <c r="AD25" s="11" t="s">
        <v>1</v>
      </c>
      <c r="AE25" s="11">
        <v>0.49876089441945942</v>
      </c>
      <c r="AF25" s="11" t="s">
        <v>1</v>
      </c>
      <c r="AG25" s="11">
        <v>0.51401502054101733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0.8668386764301359</v>
      </c>
      <c r="O26" s="14">
        <v>0.72670966387381652</v>
      </c>
      <c r="P26" s="14">
        <v>0.78803868725285242</v>
      </c>
      <c r="Q26" s="14">
        <v>0.79313316323944372</v>
      </c>
      <c r="R26" s="14">
        <v>0.71694888625764963</v>
      </c>
      <c r="S26" s="14">
        <v>0.69465654113859376</v>
      </c>
      <c r="T26" s="14">
        <v>0.62099506827255346</v>
      </c>
      <c r="U26" s="14">
        <v>2.76048227613563</v>
      </c>
      <c r="V26" s="14">
        <v>3.4888399137009118</v>
      </c>
      <c r="W26" s="14">
        <v>3.8292970866540119</v>
      </c>
      <c r="X26" s="14">
        <v>3.4869991172154133</v>
      </c>
      <c r="Y26" s="14">
        <v>4.0496531332018</v>
      </c>
      <c r="Z26" s="14">
        <v>3.2593511974588192</v>
      </c>
      <c r="AA26" s="14">
        <v>5.9567440615047795</v>
      </c>
      <c r="AB26" s="14">
        <v>2.4781355387084365</v>
      </c>
      <c r="AC26" s="14">
        <v>2.6491474459514017</v>
      </c>
      <c r="AD26" s="14">
        <v>3.4202017914653786</v>
      </c>
      <c r="AE26" s="14">
        <v>3.71047741786718</v>
      </c>
      <c r="AF26" s="14">
        <v>3.0595828449523852</v>
      </c>
      <c r="AG26" s="14">
        <v>2.722326021784732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6.0598943041691129</v>
      </c>
      <c r="N27" s="11" t="s">
        <v>1</v>
      </c>
      <c r="O27" s="11">
        <v>5.0921475178465503</v>
      </c>
      <c r="P27" s="11" t="s">
        <v>1</v>
      </c>
      <c r="Q27" s="11">
        <v>5.5915514691476389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3.2261658649353486</v>
      </c>
      <c r="X27" s="11" t="s">
        <v>1</v>
      </c>
      <c r="Y27" s="11">
        <v>3.7136599643848882</v>
      </c>
      <c r="Z27" s="11" t="s">
        <v>1</v>
      </c>
      <c r="AA27" s="11">
        <v>3.3419023136246784</v>
      </c>
      <c r="AB27" s="11" t="s">
        <v>1</v>
      </c>
      <c r="AC27" s="11">
        <v>3.3604293500390008</v>
      </c>
      <c r="AD27" s="11" t="s">
        <v>1</v>
      </c>
      <c r="AE27" s="11">
        <v>3.0145530145530146</v>
      </c>
      <c r="AF27" s="11">
        <v>2.4801539571806592</v>
      </c>
      <c r="AG27" s="11">
        <v>3.0846859077031925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1.8378548023717629</v>
      </c>
      <c r="S28" s="14">
        <v>1.1191310193539254</v>
      </c>
      <c r="T28" s="14">
        <v>0.79346771619704293</v>
      </c>
      <c r="U28" s="14">
        <v>1.5162016409565866</v>
      </c>
      <c r="V28" s="14">
        <v>3.315328470659439</v>
      </c>
      <c r="W28" s="14">
        <v>3.3346924572889955</v>
      </c>
      <c r="X28" s="14">
        <v>4.9668076380879143</v>
      </c>
      <c r="Y28" s="14">
        <v>4.3591498110909583</v>
      </c>
      <c r="Z28" s="14">
        <v>7.018929800248495</v>
      </c>
      <c r="AA28" s="14">
        <v>10.14319422995626</v>
      </c>
      <c r="AB28" s="14">
        <v>1.1811152636794182</v>
      </c>
      <c r="AC28" s="14">
        <v>4.003044241643356</v>
      </c>
      <c r="AD28" s="14">
        <v>4.0001491450128972</v>
      </c>
      <c r="AE28" s="14">
        <v>1.7104263510990352</v>
      </c>
      <c r="AF28" s="14">
        <v>1.874418155572535</v>
      </c>
      <c r="AG28" s="14">
        <v>1.9095199412857464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1.1854257396005408</v>
      </c>
      <c r="P29" s="11">
        <v>0.86586947506332901</v>
      </c>
      <c r="Q29" s="11">
        <v>1.1599820721233631</v>
      </c>
      <c r="R29" s="11">
        <v>1.5370589354083801</v>
      </c>
      <c r="S29" s="11">
        <v>1.6439231983376954</v>
      </c>
      <c r="T29" s="11">
        <v>1.1871321616535564</v>
      </c>
      <c r="U29" s="11">
        <v>1.2073705779729085</v>
      </c>
      <c r="V29" s="11">
        <v>1.2828075105034977</v>
      </c>
      <c r="W29" s="11">
        <v>1.1928925211331081</v>
      </c>
      <c r="X29" s="11">
        <v>1.2450635889458863</v>
      </c>
      <c r="Y29" s="11">
        <v>1.254965208779409</v>
      </c>
      <c r="Z29" s="11">
        <v>1.6412575598271015</v>
      </c>
      <c r="AA29" s="11">
        <v>1.9756947578560651</v>
      </c>
      <c r="AB29" s="11">
        <v>1.8900108750137017</v>
      </c>
      <c r="AC29" s="11">
        <v>1.6875423007362662</v>
      </c>
      <c r="AD29" s="11" t="s">
        <v>1</v>
      </c>
      <c r="AE29" s="11">
        <v>1.4314150225396638</v>
      </c>
      <c r="AF29" s="11">
        <v>1.6247259286168738</v>
      </c>
      <c r="AG29" s="11">
        <v>1.6087335616499923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1.304775843287014</v>
      </c>
      <c r="M30" s="14">
        <v>1.3649888705230975</v>
      </c>
      <c r="N30" s="14">
        <v>1.1260105945085717</v>
      </c>
      <c r="O30" s="14">
        <v>0.74759199886619265</v>
      </c>
      <c r="P30" s="14" t="s">
        <v>1</v>
      </c>
      <c r="Q30" s="14">
        <v>0.95470463439225628</v>
      </c>
      <c r="R30" s="14">
        <v>0.89807060690712592</v>
      </c>
      <c r="S30" s="14">
        <v>0.8818222788138631</v>
      </c>
      <c r="T30" s="14">
        <v>0.74754140645039557</v>
      </c>
      <c r="U30" s="14">
        <v>0.69022929874453398</v>
      </c>
      <c r="V30" s="14">
        <v>0.78047332633921818</v>
      </c>
      <c r="W30" s="14">
        <v>1.0378027247741253</v>
      </c>
      <c r="X30" s="14">
        <v>1.1519229917664102</v>
      </c>
      <c r="Y30" s="14">
        <v>1.5135878992280698</v>
      </c>
      <c r="Z30" s="14">
        <v>1.1549708925121109</v>
      </c>
      <c r="AA30" s="14">
        <v>1.6018827816580625</v>
      </c>
      <c r="AB30" s="14">
        <v>1.4328808446455505</v>
      </c>
      <c r="AC30" s="14">
        <v>1.3652847898741378</v>
      </c>
      <c r="AD30" s="14">
        <v>1.2110263615683126</v>
      </c>
      <c r="AE30" s="14">
        <v>1.45774466992037</v>
      </c>
      <c r="AF30" s="14">
        <v>1.5664637239979704</v>
      </c>
      <c r="AG30" s="14">
        <v>1.2795802716060118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2.897427003203493E-2</v>
      </c>
      <c r="F31" s="11" t="s">
        <v>1</v>
      </c>
      <c r="G31" s="11">
        <v>3.7781881639360929E-2</v>
      </c>
      <c r="H31" s="11" t="s">
        <v>1</v>
      </c>
      <c r="I31" s="11">
        <v>6.7734465201112662E-2</v>
      </c>
      <c r="J31" s="11" t="s">
        <v>1</v>
      </c>
      <c r="K31" s="11">
        <v>8.227794885931812E-2</v>
      </c>
      <c r="L31" s="11" t="s">
        <v>1</v>
      </c>
      <c r="M31" s="11">
        <v>2.8869074324782515E-2</v>
      </c>
      <c r="N31" s="11" t="s">
        <v>1</v>
      </c>
      <c r="O31" s="11">
        <v>6.8200841143707447E-2</v>
      </c>
      <c r="P31" s="11" t="s">
        <v>1</v>
      </c>
      <c r="Q31" s="11">
        <v>7.3117231294174995E-2</v>
      </c>
      <c r="R31" s="11" t="s">
        <v>1</v>
      </c>
      <c r="S31" s="11">
        <v>5.4017807249562268E-2</v>
      </c>
      <c r="T31" s="11" t="s">
        <v>1</v>
      </c>
      <c r="U31" s="11">
        <v>9.8728865852153527E-2</v>
      </c>
      <c r="V31" s="11" t="s">
        <v>1</v>
      </c>
      <c r="W31" s="11">
        <v>0.11531112962822682</v>
      </c>
      <c r="X31" s="11" t="s">
        <v>1</v>
      </c>
      <c r="Y31" s="11">
        <v>0.12516548321097604</v>
      </c>
      <c r="Z31" s="11" t="s">
        <v>1</v>
      </c>
      <c r="AA31" s="11">
        <v>0.11374739328890379</v>
      </c>
      <c r="AB31" s="11" t="s">
        <v>1</v>
      </c>
      <c r="AC31" s="11">
        <v>0.11637476532160584</v>
      </c>
      <c r="AD31" s="11" t="s">
        <v>1</v>
      </c>
      <c r="AE31" s="11">
        <v>9.7041973576522861E-2</v>
      </c>
      <c r="AF31" s="11" t="s">
        <v>1</v>
      </c>
      <c r="AG31" s="11">
        <v>5.7636477859776214E-2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0.54690838060573987</v>
      </c>
      <c r="AD32" s="21" t="s">
        <v>1</v>
      </c>
      <c r="AE32" s="21">
        <v>0.56761319944110644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1.1956937376827368</v>
      </c>
      <c r="AF35" s="11">
        <v>1.501756772072991</v>
      </c>
      <c r="AG35" s="11">
        <v>0.73141599452444528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0.63320669199493429</v>
      </c>
      <c r="AD36" s="14">
        <v>0.43848446147296721</v>
      </c>
      <c r="AE36" s="14">
        <v>1.2010008340283569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0.40039229447278679</v>
      </c>
      <c r="Z39" s="11">
        <v>0.31785902833267637</v>
      </c>
      <c r="AA39" s="11">
        <v>0.15572739572215852</v>
      </c>
      <c r="AB39" s="11">
        <v>0.14151103597399217</v>
      </c>
      <c r="AC39" s="11">
        <v>0.17398726878127185</v>
      </c>
      <c r="AD39" s="11">
        <v>0.25289893532887409</v>
      </c>
      <c r="AE39" s="11">
        <v>9.0385267201446171E-2</v>
      </c>
      <c r="AF39" s="11">
        <v>4.6769467790967988E-2</v>
      </c>
      <c r="AG39" s="11">
        <v>6.0706550294228431E-2</v>
      </c>
      <c r="AH39" s="11">
        <v>0.19392879832156698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0.31891804101640359</v>
      </c>
      <c r="L48" s="14" t="s">
        <v>1</v>
      </c>
      <c r="M48" s="14">
        <v>0.3338283484087925</v>
      </c>
      <c r="N48" s="14" t="s">
        <v>1</v>
      </c>
      <c r="O48" s="14">
        <v>0.42733315451235149</v>
      </c>
      <c r="P48" s="14" t="s">
        <v>1</v>
      </c>
      <c r="Q48" s="14">
        <v>0.38475489248897432</v>
      </c>
      <c r="R48" s="14" t="s">
        <v>1</v>
      </c>
      <c r="S48" s="14">
        <v>0.36605729639762635</v>
      </c>
      <c r="T48" s="14">
        <v>0.32126968146925361</v>
      </c>
      <c r="U48" s="14">
        <v>0.40802683570294501</v>
      </c>
      <c r="V48" s="14">
        <v>0.39056013807587159</v>
      </c>
      <c r="W48" s="14">
        <v>0.39898416387179692</v>
      </c>
      <c r="X48" s="14">
        <v>0.42482333718401027</v>
      </c>
      <c r="Y48" s="14">
        <v>0.43351291277326093</v>
      </c>
      <c r="Z48" s="14">
        <v>0.38864683135654732</v>
      </c>
      <c r="AA48" s="14">
        <v>0.32403685815456773</v>
      </c>
      <c r="AB48" s="14">
        <v>0.30752326947121156</v>
      </c>
      <c r="AC48" s="14">
        <v>0.29475455431203218</v>
      </c>
      <c r="AD48" s="14">
        <v>0.29308669897536455</v>
      </c>
      <c r="AE48" s="14">
        <v>0.31940481892584188</v>
      </c>
      <c r="AF48" s="14">
        <v>0.2870371204642021</v>
      </c>
      <c r="AG48" s="14">
        <v>0.30089620123691729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0.10610699323235577</v>
      </c>
      <c r="AB51" s="11">
        <v>0.32440981330041663</v>
      </c>
      <c r="AC51" s="11">
        <v>0.29673590504451042</v>
      </c>
      <c r="AD51" s="11" t="s">
        <v>1</v>
      </c>
      <c r="AE51" s="11">
        <v>0.365006475921347</v>
      </c>
      <c r="AF51" s="11">
        <v>0.12429831595829992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0.57875805483158416</v>
      </c>
      <c r="V54" s="14">
        <v>0.55645122995924867</v>
      </c>
      <c r="W54" s="14">
        <v>0.63388855416903389</v>
      </c>
      <c r="X54" s="14" t="s">
        <v>1</v>
      </c>
      <c r="Y54" s="14" t="s">
        <v>1</v>
      </c>
      <c r="Z54" s="14" t="s">
        <v>1</v>
      </c>
      <c r="AA54" s="14">
        <v>0.45497933730773416</v>
      </c>
      <c r="AB54" s="14">
        <v>0.46658920916949231</v>
      </c>
      <c r="AC54" s="14">
        <v>0.51413100593726879</v>
      </c>
      <c r="AD54" s="14">
        <v>0.59860990512052514</v>
      </c>
      <c r="AE54" s="14">
        <v>0.79793485473466996</v>
      </c>
      <c r="AF54" s="14">
        <v>0.62864599712577252</v>
      </c>
      <c r="AG54" s="14">
        <v>0.59063727288957479</v>
      </c>
      <c r="AH54" s="14">
        <v>0.97512211684371519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1.8205899621772435E-3</v>
      </c>
      <c r="P57" s="11">
        <v>1.1630651910118875E-2</v>
      </c>
      <c r="Q57" s="11">
        <v>5.0998046899952319E-2</v>
      </c>
      <c r="R57" s="11">
        <v>6.0956194042520687E-2</v>
      </c>
      <c r="S57" s="11">
        <v>5.6475109334334118E-3</v>
      </c>
      <c r="T57" s="11">
        <v>1.3317765957817208E-2</v>
      </c>
      <c r="U57" s="11">
        <v>3.0912080725538686E-2</v>
      </c>
      <c r="V57" s="11">
        <v>7.7323230742836049E-2</v>
      </c>
      <c r="W57" s="11">
        <v>5.787083731167323E-2</v>
      </c>
      <c r="X57" s="11">
        <v>4.73731083197452E-2</v>
      </c>
      <c r="Y57" s="11">
        <v>0.1044888468016026</v>
      </c>
      <c r="Z57" s="11">
        <v>4.8715439271144759E-2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>
        <v>0.13288854861642788</v>
      </c>
      <c r="N58" s="14">
        <v>0.14250200230915652</v>
      </c>
      <c r="O58" s="14">
        <v>0.15177328488649669</v>
      </c>
      <c r="P58" s="14">
        <v>0.1511252907680227</v>
      </c>
      <c r="Q58" s="14">
        <v>0.14344224489419405</v>
      </c>
      <c r="R58" s="14">
        <v>0.16161633574824052</v>
      </c>
      <c r="S58" s="14">
        <v>0.13137262126404234</v>
      </c>
      <c r="T58" s="14">
        <v>0.12749397834603057</v>
      </c>
      <c r="U58" s="14">
        <v>0.1357119658516216</v>
      </c>
      <c r="V58" s="14">
        <v>0.38987178514528492</v>
      </c>
      <c r="W58" s="14">
        <v>0.30241383214571377</v>
      </c>
      <c r="X58" s="14">
        <v>0.38621047174701917</v>
      </c>
      <c r="Y58" s="14">
        <v>0.39757438069478551</v>
      </c>
      <c r="Z58" s="14">
        <v>0.47124799016980612</v>
      </c>
      <c r="AA58" s="14">
        <v>0.38228040220072096</v>
      </c>
      <c r="AB58" s="14">
        <v>0.37308026658939436</v>
      </c>
      <c r="AC58" s="14">
        <v>0.36197951081054686</v>
      </c>
      <c r="AD58" s="14">
        <v>0.25652852969499801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7.9035048375728847</v>
      </c>
      <c r="M5" s="11" t="s">
        <v>1</v>
      </c>
      <c r="N5" s="11" t="s">
        <v>1</v>
      </c>
      <c r="O5" s="11" t="s">
        <v>1</v>
      </c>
      <c r="P5" s="11">
        <v>6.4530616925311524</v>
      </c>
      <c r="Q5" s="11">
        <v>5.6256448586857477</v>
      </c>
      <c r="R5" s="11">
        <v>7.2437368160082016</v>
      </c>
      <c r="S5" s="11">
        <v>6.0947003791288212</v>
      </c>
      <c r="T5" s="11">
        <v>5.9368863839890897</v>
      </c>
      <c r="U5" s="11">
        <v>6.0446201673373858</v>
      </c>
      <c r="V5" s="11">
        <v>6.6362339514978608</v>
      </c>
      <c r="W5" s="11">
        <v>7.1860006073489222</v>
      </c>
      <c r="X5" s="11">
        <v>6.8942115661592664</v>
      </c>
      <c r="Y5" s="11">
        <v>7.2969019288124741</v>
      </c>
      <c r="Z5" s="11">
        <v>7.9105552820634566</v>
      </c>
      <c r="AA5" s="11">
        <v>8.2528857824107149</v>
      </c>
      <c r="AB5" s="11">
        <v>8.3467681015572843</v>
      </c>
      <c r="AC5" s="11">
        <v>8.9685261492259229</v>
      </c>
      <c r="AD5" s="11">
        <v>9.0036593369440538</v>
      </c>
      <c r="AE5" s="11">
        <v>9.3985847548595913</v>
      </c>
      <c r="AF5" s="11">
        <v>9.3735311355736464</v>
      </c>
      <c r="AG5" s="11">
        <v>9.301906111627213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2.883728392090803</v>
      </c>
      <c r="V6" s="14">
        <v>2.8218313265280148</v>
      </c>
      <c r="W6" s="14">
        <v>3.6513751932546032</v>
      </c>
      <c r="X6" s="14">
        <v>2.9410185147890071</v>
      </c>
      <c r="Y6" s="14">
        <v>5.6773918492057858</v>
      </c>
      <c r="Z6" s="14">
        <v>9.1174125537884745</v>
      </c>
      <c r="AA6" s="14">
        <v>9.0639039878224015</v>
      </c>
      <c r="AB6" s="14">
        <v>5.1510772886362908</v>
      </c>
      <c r="AC6" s="14">
        <v>4.5381307371980348</v>
      </c>
      <c r="AD6" s="14">
        <v>4.1183323215252594</v>
      </c>
      <c r="AE6" s="14">
        <v>8.2988533397482165</v>
      </c>
      <c r="AF6" s="14">
        <v>6.700047415836889</v>
      </c>
      <c r="AG6" s="14">
        <v>6.0152983101821667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2.3298730367658655</v>
      </c>
      <c r="T7" s="18">
        <v>2.4104958952666249</v>
      </c>
      <c r="U7" s="18">
        <v>2.869411035138318</v>
      </c>
      <c r="V7" s="18">
        <v>3.5717405501641015</v>
      </c>
      <c r="W7" s="18">
        <v>8.0336961542707481</v>
      </c>
      <c r="X7" s="18">
        <v>15.770518657358176</v>
      </c>
      <c r="Y7" s="18">
        <v>19.168046345372954</v>
      </c>
      <c r="Z7" s="18">
        <v>23.987278070775798</v>
      </c>
      <c r="AA7" s="18">
        <v>25.561048699738549</v>
      </c>
      <c r="AB7" s="18">
        <v>7.5700537352759296</v>
      </c>
      <c r="AC7" s="18">
        <v>11.418880578461534</v>
      </c>
      <c r="AD7" s="18">
        <v>10.323302136709046</v>
      </c>
      <c r="AE7" s="18">
        <v>11.252497507651775</v>
      </c>
      <c r="AF7" s="18">
        <v>8.6941599125810001</v>
      </c>
      <c r="AG7" s="18">
        <v>9.1614296535014841</v>
      </c>
      <c r="AH7" s="18">
        <v>9.5922998143207625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3.3530125138265117</v>
      </c>
      <c r="N8" s="14">
        <v>4.9787066246056781</v>
      </c>
      <c r="O8" s="14">
        <v>5.2166172106824931</v>
      </c>
      <c r="P8" s="14">
        <v>5.9765895248721304</v>
      </c>
      <c r="Q8" s="14">
        <v>6.0122679342987597</v>
      </c>
      <c r="R8" s="14">
        <v>6.6288172296006875</v>
      </c>
      <c r="S8" s="14">
        <v>5.8119827123527585</v>
      </c>
      <c r="T8" s="14" t="s">
        <v>1</v>
      </c>
      <c r="U8" s="14">
        <v>2.4881834241076515</v>
      </c>
      <c r="V8" s="14">
        <v>2.795068333419072</v>
      </c>
      <c r="W8" s="14">
        <v>2.1213406873143823</v>
      </c>
      <c r="X8" s="14">
        <v>1.7673378076062636</v>
      </c>
      <c r="Y8" s="14">
        <v>2.9629629629629628</v>
      </c>
      <c r="Z8" s="14">
        <v>3.3232628398791544</v>
      </c>
      <c r="AA8" s="14">
        <v>2.809798270893372</v>
      </c>
      <c r="AB8" s="14">
        <v>3.5343035343035343</v>
      </c>
      <c r="AC8" s="14">
        <v>4.0060851926977694</v>
      </c>
      <c r="AD8" s="14">
        <v>4.1215868109222056</v>
      </c>
      <c r="AE8" s="14">
        <v>4.9039433771486349</v>
      </c>
      <c r="AF8" s="14">
        <v>4.8739495798319332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7.4010816965556501</v>
      </c>
      <c r="P9" s="11">
        <v>8.8629524938451709</v>
      </c>
      <c r="Q9" s="11">
        <v>8.2786815433097694</v>
      </c>
      <c r="R9" s="11">
        <v>35.62168978562422</v>
      </c>
      <c r="S9" s="11">
        <v>5.6523473866205611</v>
      </c>
      <c r="T9" s="11">
        <v>6.2390265811930918</v>
      </c>
      <c r="U9" s="11">
        <v>9.9608023979709479</v>
      </c>
      <c r="V9" s="11">
        <v>12.92292659093685</v>
      </c>
      <c r="W9" s="11">
        <v>11.759976846641154</v>
      </c>
      <c r="X9" s="11">
        <v>14.764018889800074</v>
      </c>
      <c r="Y9" s="11">
        <v>10.014768004945564</v>
      </c>
      <c r="Z9" s="11">
        <v>9.2624356775300178</v>
      </c>
      <c r="AA9" s="11">
        <v>14.918985019871597</v>
      </c>
      <c r="AB9" s="11">
        <v>8.3171521035598701</v>
      </c>
      <c r="AC9" s="11">
        <v>9.7486033519553086</v>
      </c>
      <c r="AD9" s="11">
        <v>10.55023923444976</v>
      </c>
      <c r="AE9" s="11">
        <v>8.9204912734324502</v>
      </c>
      <c r="AF9" s="11">
        <v>9.5429538721963603</v>
      </c>
      <c r="AG9" s="11">
        <v>9.3799898742064887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4.0393246420175251</v>
      </c>
      <c r="M10" s="14">
        <v>4.1374920432845315</v>
      </c>
      <c r="N10" s="14">
        <v>5.1548451548451553</v>
      </c>
      <c r="O10" s="14">
        <v>6.5127782357790611</v>
      </c>
      <c r="P10" s="14">
        <v>5.8918158053488838</v>
      </c>
      <c r="Q10" s="14">
        <v>6.0038240917782026</v>
      </c>
      <c r="R10" s="14">
        <v>6.0879770623802232</v>
      </c>
      <c r="S10" s="14">
        <v>5.5615918710390622</v>
      </c>
      <c r="T10" s="14">
        <v>6.7629034799951455</v>
      </c>
      <c r="U10" s="14">
        <v>6.0726134625852097</v>
      </c>
      <c r="V10" s="14">
        <v>7.5255656080519264</v>
      </c>
      <c r="W10" s="14">
        <v>8.4252783598858798</v>
      </c>
      <c r="X10" s="14">
        <v>7.9923489601600357</v>
      </c>
      <c r="Y10" s="14">
        <v>9.3896713615023479</v>
      </c>
      <c r="Z10" s="14">
        <v>8.3821701296394959</v>
      </c>
      <c r="AA10" s="14">
        <v>9.0689238210399044</v>
      </c>
      <c r="AB10" s="14">
        <v>10.281340504757965</v>
      </c>
      <c r="AC10" s="14">
        <v>10.092961487383798</v>
      </c>
      <c r="AD10" s="14">
        <v>10.971962616822431</v>
      </c>
      <c r="AE10" s="14">
        <v>11.434358313386117</v>
      </c>
      <c r="AF10" s="14">
        <v>10.53527520332892</v>
      </c>
      <c r="AG10" s="14">
        <v>10.846648568877876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1.5574259394260719</v>
      </c>
      <c r="N11" s="11">
        <v>1.7657804364140364</v>
      </c>
      <c r="O11" s="11">
        <v>1.6422274778125876</v>
      </c>
      <c r="P11" s="11">
        <v>1.6830591462577493</v>
      </c>
      <c r="Q11" s="11">
        <v>1.8549920992112883</v>
      </c>
      <c r="R11" s="11">
        <v>1.9492895603744558</v>
      </c>
      <c r="S11" s="11">
        <v>1.883418970397837</v>
      </c>
      <c r="T11" s="11">
        <v>2.1563510670548252</v>
      </c>
      <c r="U11" s="11">
        <v>2.0190954545122706</v>
      </c>
      <c r="V11" s="11">
        <v>2.7243440871086331</v>
      </c>
      <c r="W11" s="11">
        <v>3.0072539722419145</v>
      </c>
      <c r="X11" s="11">
        <v>3.0015840640606353</v>
      </c>
      <c r="Y11" s="11">
        <v>3.0851330252527855</v>
      </c>
      <c r="Z11" s="11">
        <v>3.6258110785336575</v>
      </c>
      <c r="AA11" s="11" t="s">
        <v>1</v>
      </c>
      <c r="AB11" s="11">
        <v>3.4644024714717427</v>
      </c>
      <c r="AC11" s="11">
        <v>3.3527410473150714</v>
      </c>
      <c r="AD11" s="11">
        <v>4.1377441186947301</v>
      </c>
      <c r="AE11" s="11">
        <v>4.1573983957097456</v>
      </c>
      <c r="AF11" s="11">
        <v>4.1593848641157907</v>
      </c>
      <c r="AG11" s="11">
        <v>4.0611778668765686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0.30664441459410324</v>
      </c>
      <c r="R12" s="14">
        <v>0.86615097637651484</v>
      </c>
      <c r="S12" s="14">
        <v>0.99880791176232298</v>
      </c>
      <c r="T12" s="14">
        <v>0.47667126186824066</v>
      </c>
      <c r="U12" s="14">
        <v>0.52724600842004921</v>
      </c>
      <c r="V12" s="14">
        <v>0.80224988515277484</v>
      </c>
      <c r="W12" s="14">
        <v>0.96219402230090822</v>
      </c>
      <c r="X12" s="14">
        <v>1.4879774935161987</v>
      </c>
      <c r="Y12" s="14">
        <v>1.9103245355935179</v>
      </c>
      <c r="Z12" s="14">
        <v>1.4675729886338311</v>
      </c>
      <c r="AA12" s="14">
        <v>3.0671215333455302</v>
      </c>
      <c r="AB12" s="14">
        <v>5.2959428604882612</v>
      </c>
      <c r="AC12" s="14">
        <v>5.7650614633729553</v>
      </c>
      <c r="AD12" s="14">
        <v>7.5296005199130782</v>
      </c>
      <c r="AE12" s="14">
        <v>11.138560104245848</v>
      </c>
      <c r="AF12" s="14">
        <v>8.73401217434429</v>
      </c>
      <c r="AG12" s="14" t="s">
        <v>1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2.8242677824267788</v>
      </c>
      <c r="M13" s="11">
        <v>1.9326923076923075</v>
      </c>
      <c r="N13" s="11">
        <v>1.9154030327214684</v>
      </c>
      <c r="O13" s="11">
        <v>1.4128728414442699</v>
      </c>
      <c r="P13" s="11">
        <v>2.3121387283236992</v>
      </c>
      <c r="Q13" s="11">
        <v>2.7333333333333329</v>
      </c>
      <c r="R13" s="11">
        <v>6</v>
      </c>
      <c r="S13" s="11">
        <v>5.3317535545023693</v>
      </c>
      <c r="T13" s="11">
        <v>4.021289178001183</v>
      </c>
      <c r="U13" s="11">
        <v>2.8240405503258508</v>
      </c>
      <c r="V13" s="11">
        <v>3.3751962323390892</v>
      </c>
      <c r="W13" s="11">
        <v>4.1698256254738437</v>
      </c>
      <c r="X13" s="11">
        <v>4.1666666666666661</v>
      </c>
      <c r="Y13" s="11">
        <v>3.4108527131782944</v>
      </c>
      <c r="Z13" s="11">
        <v>2.302379125095932</v>
      </c>
      <c r="AA13" s="11">
        <v>2.9368575624082234</v>
      </c>
      <c r="AB13" s="11" t="s">
        <v>1</v>
      </c>
      <c r="AC13" s="11">
        <v>3.6753553171170164</v>
      </c>
      <c r="AD13" s="11" t="s">
        <v>1</v>
      </c>
      <c r="AE13" s="11">
        <v>7.4060353570626072</v>
      </c>
      <c r="AF13" s="11" t="s">
        <v>1</v>
      </c>
      <c r="AG13" s="11">
        <v>8.5572964487752863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>
        <v>2.8757068944771986</v>
      </c>
      <c r="N14" s="14" t="s">
        <v>1</v>
      </c>
      <c r="O14" s="14">
        <v>2.8272656855151048</v>
      </c>
      <c r="P14" s="14" t="s">
        <v>1</v>
      </c>
      <c r="Q14" s="14">
        <v>3.1356434177402637</v>
      </c>
      <c r="R14" s="14">
        <v>2.8614821718269998</v>
      </c>
      <c r="S14" s="14">
        <v>4.5380630034413647</v>
      </c>
      <c r="T14" s="14">
        <v>5.0846055190103847</v>
      </c>
      <c r="U14" s="14">
        <v>6.9199081042541399</v>
      </c>
      <c r="V14" s="14">
        <v>4.5877362702783158</v>
      </c>
      <c r="W14" s="14">
        <v>2.3138378052457038</v>
      </c>
      <c r="X14" s="14">
        <v>2.4832258913300884</v>
      </c>
      <c r="Y14" s="14">
        <v>3.4111799550622997</v>
      </c>
      <c r="Z14" s="14">
        <v>3.0519804999217848</v>
      </c>
      <c r="AA14" s="14">
        <v>3.1505531505531508</v>
      </c>
      <c r="AB14" s="14">
        <v>2.331239328320041</v>
      </c>
      <c r="AC14" s="14">
        <v>3.5248281229422482</v>
      </c>
      <c r="AD14" s="14">
        <v>3.2206575097301982</v>
      </c>
      <c r="AE14" s="14">
        <v>3.5237345537978881</v>
      </c>
      <c r="AF14" s="14">
        <v>3.8473530282534982</v>
      </c>
      <c r="AG14" s="14">
        <v>3.7733233952443204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4.710380735437683</v>
      </c>
      <c r="N15" s="11">
        <v>5.0439406247692196</v>
      </c>
      <c r="O15" s="11">
        <v>4.2044358727097402</v>
      </c>
      <c r="P15" s="11">
        <v>3.1733746130030966</v>
      </c>
      <c r="Q15" s="11">
        <v>5.2391404805914972</v>
      </c>
      <c r="R15" s="11">
        <v>5.7464724624487937</v>
      </c>
      <c r="S15" s="11">
        <v>4.5279895962641126</v>
      </c>
      <c r="T15" s="11">
        <v>7.1092866916532813</v>
      </c>
      <c r="U15" s="11">
        <v>3.1460276236571834</v>
      </c>
      <c r="V15" s="11">
        <v>7.0984547984133579</v>
      </c>
      <c r="W15" s="11">
        <v>5.7905098092458074</v>
      </c>
      <c r="X15" s="11">
        <v>10.178154205607475</v>
      </c>
      <c r="Y15" s="11">
        <v>2.93067056340315</v>
      </c>
      <c r="Z15" s="11">
        <v>13.828839770059103</v>
      </c>
      <c r="AA15" s="11">
        <v>4.1354401805869081</v>
      </c>
      <c r="AB15" s="11">
        <v>2.9611233164581146</v>
      </c>
      <c r="AC15" s="11">
        <v>5.1303005538908559</v>
      </c>
      <c r="AD15" s="11">
        <v>6.3711414213926769</v>
      </c>
      <c r="AE15" s="11">
        <v>7.1809164685629963</v>
      </c>
      <c r="AF15" s="11">
        <v>10.102875230809813</v>
      </c>
      <c r="AG15" s="11">
        <v>7.2605604349644501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4.8931566936368212</v>
      </c>
      <c r="Q16" s="14">
        <v>7.828637001147519</v>
      </c>
      <c r="R16" s="14">
        <v>19.494601424305078</v>
      </c>
      <c r="S16" s="14">
        <v>30.706241491687635</v>
      </c>
      <c r="T16" s="14">
        <v>16.715321119387959</v>
      </c>
      <c r="U16" s="14">
        <v>18.273587611127041</v>
      </c>
      <c r="V16" s="14">
        <v>14.511941848390444</v>
      </c>
      <c r="W16" s="14">
        <v>33.70071911249233</v>
      </c>
      <c r="X16" s="14">
        <v>26.128115584771294</v>
      </c>
      <c r="Y16" s="14">
        <v>40.685397008404379</v>
      </c>
      <c r="Z16" s="14">
        <v>31.440884391980511</v>
      </c>
      <c r="AA16" s="14">
        <v>24.873752555007815</v>
      </c>
      <c r="AB16" s="14">
        <v>38.107602339181291</v>
      </c>
      <c r="AC16" s="14">
        <v>43.262377828610319</v>
      </c>
      <c r="AD16" s="14">
        <v>24.777967639178954</v>
      </c>
      <c r="AE16" s="14">
        <v>32.867612913646546</v>
      </c>
      <c r="AF16" s="14">
        <v>35.497007327851428</v>
      </c>
      <c r="AG16" s="14">
        <v>26.211783390855501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39.60521642056122</v>
      </c>
      <c r="Y17" s="11">
        <v>47.146401985111666</v>
      </c>
      <c r="Z17" s="11">
        <v>41.025641025641022</v>
      </c>
      <c r="AA17" s="11">
        <v>33.076923076923073</v>
      </c>
      <c r="AB17" s="11">
        <v>18.233618233618234</v>
      </c>
      <c r="AC17" s="11">
        <v>30.000000000000004</v>
      </c>
      <c r="AD17" s="11">
        <v>38.20754716981132</v>
      </c>
      <c r="AE17" s="11">
        <v>36.856368563685635</v>
      </c>
      <c r="AF17" s="11">
        <v>30.612244897959179</v>
      </c>
      <c r="AG17" s="11">
        <v>38.780824015928935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3.676802239676491</v>
      </c>
      <c r="W18" s="14">
        <v>3.6620023276585374</v>
      </c>
      <c r="X18" s="14">
        <v>4.5312560009217417</v>
      </c>
      <c r="Y18" s="14">
        <v>2.1652522327916879</v>
      </c>
      <c r="Z18" s="14">
        <v>2.1276595744680851</v>
      </c>
      <c r="AA18" s="14">
        <v>1.3171225937183384</v>
      </c>
      <c r="AB18" s="14" t="s">
        <v>1</v>
      </c>
      <c r="AC18" s="14">
        <v>2.0360674810936592</v>
      </c>
      <c r="AD18" s="14" t="s">
        <v>1</v>
      </c>
      <c r="AE18" s="14">
        <v>2.5611838360842345</v>
      </c>
      <c r="AF18" s="14" t="s">
        <v>1</v>
      </c>
      <c r="AG18" s="14">
        <v>2.9312362241149419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5.7995433561655245</v>
      </c>
      <c r="V19" s="11">
        <v>6.6529039984264609</v>
      </c>
      <c r="W19" s="11">
        <v>7.7212724355287889</v>
      </c>
      <c r="X19" s="11">
        <v>8.9601224482802611</v>
      </c>
      <c r="Y19" s="11">
        <v>10.831910962801015</v>
      </c>
      <c r="Z19" s="11">
        <v>9.6849611604992027</v>
      </c>
      <c r="AA19" s="11">
        <v>13.256835113775303</v>
      </c>
      <c r="AB19" s="11">
        <v>7.8139507284620269</v>
      </c>
      <c r="AC19" s="11">
        <v>8.019890387339121</v>
      </c>
      <c r="AD19" s="11">
        <v>7.7760204691311161</v>
      </c>
      <c r="AE19" s="11">
        <v>8.8342191763653659</v>
      </c>
      <c r="AF19" s="11">
        <v>8.0440123359991631</v>
      </c>
      <c r="AG19" s="11">
        <v>4.418150341014778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1.6528925619834711</v>
      </c>
      <c r="Q20" s="14">
        <v>11.024844720496892</v>
      </c>
      <c r="R20" s="14">
        <v>27.379209370424597</v>
      </c>
      <c r="S20" s="14">
        <v>49.397590361445779</v>
      </c>
      <c r="T20" s="14">
        <v>20</v>
      </c>
      <c r="U20" s="14">
        <v>25.615435795076518</v>
      </c>
      <c r="V20" s="14">
        <v>23.976608187134499</v>
      </c>
      <c r="W20" s="14">
        <v>48.22198275862069</v>
      </c>
      <c r="X20" s="14">
        <v>76.52604289417863</v>
      </c>
      <c r="Y20" s="14">
        <v>85.394456289978677</v>
      </c>
      <c r="Z20" s="14">
        <v>85.551142005958297</v>
      </c>
      <c r="AA20" s="14">
        <v>77.581970685418952</v>
      </c>
      <c r="AB20" s="14" t="s">
        <v>54</v>
      </c>
      <c r="AC20" s="14" t="s">
        <v>54</v>
      </c>
      <c r="AD20" s="14">
        <v>2.4361948955916475</v>
      </c>
      <c r="AE20" s="14" t="s">
        <v>54</v>
      </c>
      <c r="AF20" s="14" t="s">
        <v>54</v>
      </c>
      <c r="AG20" s="14">
        <v>3.1125827814569536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3.3319352686202195</v>
      </c>
      <c r="Z21" s="11">
        <v>3.2641556757037558</v>
      </c>
      <c r="AA21" s="11">
        <v>3.2762203711841966</v>
      </c>
      <c r="AB21" s="11">
        <v>3.2517924690789402</v>
      </c>
      <c r="AC21" s="11">
        <v>2.9778309996678289</v>
      </c>
      <c r="AD21" s="11">
        <v>2.939936727953492</v>
      </c>
      <c r="AE21" s="11">
        <v>3.0015576946119742</v>
      </c>
      <c r="AF21" s="11">
        <v>3.0675434186064146</v>
      </c>
      <c r="AG21" s="11">
        <v>3.4266903350030553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3.5807609003892042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8.1994138186900436</v>
      </c>
      <c r="X22" s="14">
        <v>7.9968089435969976</v>
      </c>
      <c r="Y22" s="14">
        <v>8.3726415094339615</v>
      </c>
      <c r="Z22" s="14">
        <v>9.2238470191226085</v>
      </c>
      <c r="AA22" s="14">
        <v>8.1111111111111107</v>
      </c>
      <c r="AB22" s="14">
        <v>8.2340195016251361</v>
      </c>
      <c r="AC22" s="14">
        <v>8.7100330760749731</v>
      </c>
      <c r="AD22" s="14">
        <v>8.0329557157569518</v>
      </c>
      <c r="AE22" s="14">
        <v>7.4950690335305712</v>
      </c>
      <c r="AF22" s="14">
        <v>7.6107899807321768</v>
      </c>
      <c r="AG22" s="14">
        <v>5.7216004857473699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1.3669974703249659</v>
      </c>
      <c r="O23" s="11">
        <v>3.2799266332200463</v>
      </c>
      <c r="P23" s="11">
        <v>3.5749801113762927</v>
      </c>
      <c r="Q23" s="11">
        <v>6.6311426879810549</v>
      </c>
      <c r="R23" s="11">
        <v>4.903308587663826</v>
      </c>
      <c r="S23" s="11">
        <v>5.4091774159441748</v>
      </c>
      <c r="T23" s="11">
        <v>4.5830120083728101</v>
      </c>
      <c r="U23" s="11">
        <v>4.1709511568123396</v>
      </c>
      <c r="V23" s="11">
        <v>7.7669902912621351</v>
      </c>
      <c r="W23" s="11">
        <v>12.039744288616877</v>
      </c>
      <c r="X23" s="11">
        <v>11.891649430586359</v>
      </c>
      <c r="Y23" s="11" t="s">
        <v>1</v>
      </c>
      <c r="Z23" s="11">
        <v>13.582255274098177</v>
      </c>
      <c r="AA23" s="11">
        <v>20.128013073675604</v>
      </c>
      <c r="AB23" s="11">
        <v>5.8093126385809306</v>
      </c>
      <c r="AC23" s="11">
        <v>6.3589961718417687</v>
      </c>
      <c r="AD23" s="11">
        <v>9.6914850516063566</v>
      </c>
      <c r="AE23" s="11">
        <v>7.8599630933883029</v>
      </c>
      <c r="AF23" s="11">
        <v>8.4876137544281303</v>
      </c>
      <c r="AG23" s="11">
        <v>11.200139167642485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2.8203971119133575</v>
      </c>
      <c r="M24" s="14">
        <v>2.9231761468826414</v>
      </c>
      <c r="N24" s="14">
        <v>3.0952307231837839</v>
      </c>
      <c r="O24" s="14">
        <v>3.2985556104507543</v>
      </c>
      <c r="P24" s="14">
        <v>4.4396112750936423</v>
      </c>
      <c r="Q24" s="14">
        <v>5.5573277433467005</v>
      </c>
      <c r="R24" s="14">
        <v>4.8935082826891234</v>
      </c>
      <c r="S24" s="14">
        <v>4.2618240954058821</v>
      </c>
      <c r="T24" s="14">
        <v>2.5356315979523782</v>
      </c>
      <c r="U24" s="14">
        <v>8.0488997072139892</v>
      </c>
      <c r="V24" s="14">
        <v>9.0784969025105973</v>
      </c>
      <c r="W24" s="14">
        <v>9.5468230074473137</v>
      </c>
      <c r="X24" s="14">
        <v>7.5194809376609983</v>
      </c>
      <c r="Y24" s="14">
        <v>10.540265035677878</v>
      </c>
      <c r="Z24" s="14">
        <v>9.0758261640671378</v>
      </c>
      <c r="AA24" s="14">
        <v>14.252878323531847</v>
      </c>
      <c r="AB24" s="14">
        <v>10.923546328678292</v>
      </c>
      <c r="AC24" s="14">
        <v>8.8110171225386793</v>
      </c>
      <c r="AD24" s="14">
        <v>11.013479508698429</v>
      </c>
      <c r="AE24" s="14">
        <v>8.4072957432815212</v>
      </c>
      <c r="AF24" s="14">
        <v>8.0910958604712153</v>
      </c>
      <c r="AG24" s="14">
        <v>9.8946128937297626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1.8985983165183078</v>
      </c>
      <c r="K25" s="11" t="s">
        <v>1</v>
      </c>
      <c r="L25" s="11" t="s">
        <v>1</v>
      </c>
      <c r="M25" s="11" t="s">
        <v>1</v>
      </c>
      <c r="N25" s="11">
        <v>2.9103547675169277</v>
      </c>
      <c r="O25" s="11" t="s">
        <v>1</v>
      </c>
      <c r="P25" s="11">
        <v>3.7986599069050371</v>
      </c>
      <c r="Q25" s="11" t="s">
        <v>1</v>
      </c>
      <c r="R25" s="11">
        <v>5.0867269071440671</v>
      </c>
      <c r="S25" s="11">
        <v>3.8233052001089027</v>
      </c>
      <c r="T25" s="11" t="s">
        <v>1</v>
      </c>
      <c r="U25" s="11">
        <v>4.1293633313538445</v>
      </c>
      <c r="V25" s="11" t="s">
        <v>1</v>
      </c>
      <c r="W25" s="11">
        <v>4.0063778449845033</v>
      </c>
      <c r="X25" s="11" t="s">
        <v>1</v>
      </c>
      <c r="Y25" s="11">
        <v>5.3776904338821101</v>
      </c>
      <c r="Z25" s="11" t="s">
        <v>1</v>
      </c>
      <c r="AA25" s="11">
        <v>4.5371877292860514</v>
      </c>
      <c r="AB25" s="11" t="s">
        <v>1</v>
      </c>
      <c r="AC25" s="11">
        <v>6.2480473689691589</v>
      </c>
      <c r="AD25" s="11" t="s">
        <v>1</v>
      </c>
      <c r="AE25" s="11">
        <v>6.794299760756382</v>
      </c>
      <c r="AF25" s="11" t="s">
        <v>1</v>
      </c>
      <c r="AG25" s="11">
        <v>6.8171266003415525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3.5862198117216595</v>
      </c>
      <c r="O26" s="14">
        <v>2.263493905977946</v>
      </c>
      <c r="P26" s="14">
        <v>2.3078412510103909</v>
      </c>
      <c r="Q26" s="14">
        <v>2.3211195173812</v>
      </c>
      <c r="R26" s="14">
        <v>2.2164788668434428</v>
      </c>
      <c r="S26" s="14">
        <v>2.0462278381687447</v>
      </c>
      <c r="T26" s="14">
        <v>1.516218872870249</v>
      </c>
      <c r="U26" s="14">
        <v>7.9081102433984629</v>
      </c>
      <c r="V26" s="14">
        <v>9.4887146703088057</v>
      </c>
      <c r="W26" s="14">
        <v>9.4058873613346421</v>
      </c>
      <c r="X26" s="14">
        <v>8.5233688119169919</v>
      </c>
      <c r="Y26" s="14">
        <v>8.2262759525552021</v>
      </c>
      <c r="Z26" s="14">
        <v>7.5877554552534852</v>
      </c>
      <c r="AA26" s="14">
        <v>15.570375749811868</v>
      </c>
      <c r="AB26" s="14">
        <v>7.4500805745744287</v>
      </c>
      <c r="AC26" s="14">
        <v>8.1874275601729316</v>
      </c>
      <c r="AD26" s="14">
        <v>11.166247496272646</v>
      </c>
      <c r="AE26" s="14">
        <v>11.672694051675899</v>
      </c>
      <c r="AF26" s="14">
        <v>9.5810354865547964</v>
      </c>
      <c r="AG26" s="14">
        <v>9.0613425308609035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27.476038338658149</v>
      </c>
      <c r="N27" s="11" t="s">
        <v>1</v>
      </c>
      <c r="O27" s="11">
        <v>25.097031100357881</v>
      </c>
      <c r="P27" s="11" t="s">
        <v>1</v>
      </c>
      <c r="Q27" s="11">
        <v>27.575887131252667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13.529498654013693</v>
      </c>
      <c r="X27" s="11" t="s">
        <v>1</v>
      </c>
      <c r="Y27" s="11">
        <v>13.271401750664424</v>
      </c>
      <c r="Z27" s="11" t="s">
        <v>1</v>
      </c>
      <c r="AA27" s="11">
        <v>11.878585584645872</v>
      </c>
      <c r="AB27" s="11" t="s">
        <v>1</v>
      </c>
      <c r="AC27" s="11">
        <v>15.183756705235627</v>
      </c>
      <c r="AD27" s="11" t="s">
        <v>1</v>
      </c>
      <c r="AE27" s="11">
        <v>13.45001336030843</v>
      </c>
      <c r="AF27" s="11">
        <v>11.514406968952423</v>
      </c>
      <c r="AG27" s="11">
        <v>13.82625326306624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5.6094056470373577</v>
      </c>
      <c r="S28" s="14">
        <v>3.1653106767940593</v>
      </c>
      <c r="T28" s="14">
        <v>2.4190052310626862</v>
      </c>
      <c r="U28" s="14">
        <v>4.4732665361882784</v>
      </c>
      <c r="V28" s="14">
        <v>11.065153264075928</v>
      </c>
      <c r="W28" s="14">
        <v>12.055566274358481</v>
      </c>
      <c r="X28" s="14">
        <v>20.253632024527054</v>
      </c>
      <c r="Y28" s="14">
        <v>21.281747998017998</v>
      </c>
      <c r="Z28" s="14">
        <v>24.767610977614769</v>
      </c>
      <c r="AA28" s="14">
        <v>36.407306621867995</v>
      </c>
      <c r="AB28" s="14">
        <v>5.5089741910127072</v>
      </c>
      <c r="AC28" s="14">
        <v>19.23992632855667</v>
      </c>
      <c r="AD28" s="14">
        <v>18.846699208211511</v>
      </c>
      <c r="AE28" s="14">
        <v>8.5730513298782096</v>
      </c>
      <c r="AF28" s="14">
        <v>9.5064504818213695</v>
      </c>
      <c r="AG28" s="14">
        <v>10.324160749820434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5.3600984594491372</v>
      </c>
      <c r="P29" s="11">
        <v>4.3657769964306636</v>
      </c>
      <c r="Q29" s="11">
        <v>4.7939924906132667</v>
      </c>
      <c r="R29" s="11">
        <v>6.2723031627255619</v>
      </c>
      <c r="S29" s="11">
        <v>6.7172830435137572</v>
      </c>
      <c r="T29" s="11">
        <v>5.4161582547605844</v>
      </c>
      <c r="U29" s="11">
        <v>5.8166056721256174</v>
      </c>
      <c r="V29" s="11">
        <v>7.0401188925920222</v>
      </c>
      <c r="W29" s="11">
        <v>8.3446112445337981</v>
      </c>
      <c r="X29" s="11">
        <v>9.5140883909682845</v>
      </c>
      <c r="Y29" s="11">
        <v>9.6447534973944204</v>
      </c>
      <c r="Z29" s="11">
        <v>13.492598509543907</v>
      </c>
      <c r="AA29" s="11">
        <v>14.627922720408268</v>
      </c>
      <c r="AB29" s="11">
        <v>14.061998882077503</v>
      </c>
      <c r="AC29" s="11">
        <v>12.232451820999088</v>
      </c>
      <c r="AD29" s="11" t="s">
        <v>1</v>
      </c>
      <c r="AE29" s="11">
        <v>10.378518420937073</v>
      </c>
      <c r="AF29" s="11">
        <v>11.811012259093303</v>
      </c>
      <c r="AG29" s="11">
        <v>11.914018293413573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8.2473087380357661</v>
      </c>
      <c r="M30" s="14">
        <v>8.5940793870500372</v>
      </c>
      <c r="N30" s="14">
        <v>7.3116901287669869</v>
      </c>
      <c r="O30" s="14">
        <v>4.866207045221647</v>
      </c>
      <c r="P30" s="14" t="s">
        <v>1</v>
      </c>
      <c r="Q30" s="14">
        <v>5.601095018391268</v>
      </c>
      <c r="R30" s="14">
        <v>5.3839916704890944</v>
      </c>
      <c r="S30" s="14">
        <v>5.0091044825047915</v>
      </c>
      <c r="T30" s="14">
        <v>4.1125432588104278</v>
      </c>
      <c r="U30" s="14">
        <v>3.4388856106792112</v>
      </c>
      <c r="V30" s="14">
        <v>3.8852274751395806</v>
      </c>
      <c r="W30" s="14">
        <v>5.3289096197669767</v>
      </c>
      <c r="X30" s="14">
        <v>6.0337254355902221</v>
      </c>
      <c r="Y30" s="14">
        <v>8.0832968046874871</v>
      </c>
      <c r="Z30" s="14">
        <v>6.1475612312891412</v>
      </c>
      <c r="AA30" s="14">
        <v>8.3730158730158717</v>
      </c>
      <c r="AB30" s="14">
        <v>7.7456176110884636</v>
      </c>
      <c r="AC30" s="14">
        <v>7.6953907815631259</v>
      </c>
      <c r="AD30" s="14">
        <v>7.1968190854870775</v>
      </c>
      <c r="AE30" s="14">
        <v>8.5725075528700891</v>
      </c>
      <c r="AF30" s="14">
        <v>8.9720305121685442</v>
      </c>
      <c r="AG30" s="14">
        <v>7.584745835516876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0.70964517741129429</v>
      </c>
      <c r="F31" s="11" t="s">
        <v>1</v>
      </c>
      <c r="G31" s="11">
        <v>1.0271764163979733</v>
      </c>
      <c r="H31" s="11" t="s">
        <v>1</v>
      </c>
      <c r="I31" s="11">
        <v>1.9137457104064348</v>
      </c>
      <c r="J31" s="11" t="s">
        <v>1</v>
      </c>
      <c r="K31" s="11">
        <v>2.473498233215548</v>
      </c>
      <c r="L31" s="11" t="s">
        <v>1</v>
      </c>
      <c r="M31" s="11">
        <v>1.0178117048346056</v>
      </c>
      <c r="N31" s="11" t="s">
        <v>1</v>
      </c>
      <c r="O31" s="11">
        <v>1.9515079834417506</v>
      </c>
      <c r="P31" s="11" t="s">
        <v>1</v>
      </c>
      <c r="Q31" s="11">
        <v>1.4984391259105099</v>
      </c>
      <c r="R31" s="11" t="s">
        <v>1</v>
      </c>
      <c r="S31" s="11">
        <v>1.0931021485111194</v>
      </c>
      <c r="T31" s="11" t="s">
        <v>1</v>
      </c>
      <c r="U31" s="11">
        <v>2.258064516129032</v>
      </c>
      <c r="V31" s="11" t="s">
        <v>1</v>
      </c>
      <c r="W31" s="11">
        <v>2.6763039656182852</v>
      </c>
      <c r="X31" s="11" t="s">
        <v>1</v>
      </c>
      <c r="Y31" s="11">
        <v>3.3994334277620402</v>
      </c>
      <c r="Z31" s="11" t="s">
        <v>1</v>
      </c>
      <c r="AA31" s="11">
        <v>3.3283550245359503</v>
      </c>
      <c r="AB31" s="11" t="s">
        <v>1</v>
      </c>
      <c r="AC31" s="11">
        <v>3.2132078821232026</v>
      </c>
      <c r="AD31" s="11" t="s">
        <v>1</v>
      </c>
      <c r="AE31" s="11">
        <v>2.1505376344086025</v>
      </c>
      <c r="AF31" s="11" t="s">
        <v>1</v>
      </c>
      <c r="AG31" s="11">
        <v>1.3060137694408924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4.7860975234333187</v>
      </c>
      <c r="AD32" s="21" t="s">
        <v>1</v>
      </c>
      <c r="AE32" s="21">
        <v>4.9897286446440381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27.099999999999998</v>
      </c>
      <c r="AF35" s="11">
        <v>30.671296296296298</v>
      </c>
      <c r="AG35" s="11">
        <v>15.009639217846324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2.1300448430493271</v>
      </c>
      <c r="AD36" s="14">
        <v>1.6390833863781029</v>
      </c>
      <c r="AE36" s="14">
        <v>2.4177300201477503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5.8870220928694277</v>
      </c>
      <c r="Z39" s="11">
        <v>5.2237591537835648</v>
      </c>
      <c r="AA39" s="11">
        <v>3.3475479744136463</v>
      </c>
      <c r="AB39" s="11">
        <v>2.9989203886600828</v>
      </c>
      <c r="AC39" s="11">
        <v>4.1619602050569107</v>
      </c>
      <c r="AD39" s="11">
        <v>6.0750622704437038</v>
      </c>
      <c r="AE39" s="11">
        <v>2.828104286345559</v>
      </c>
      <c r="AF39" s="11">
        <v>1.3888888888888888</v>
      </c>
      <c r="AG39" s="11">
        <v>2.1479627333538041</v>
      </c>
      <c r="AH39" s="11">
        <v>6.9741689399694895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2.0704198351332352</v>
      </c>
      <c r="L48" s="14" t="s">
        <v>1</v>
      </c>
      <c r="M48" s="14">
        <v>2.2857142857142856</v>
      </c>
      <c r="N48" s="14" t="s">
        <v>1</v>
      </c>
      <c r="O48" s="14">
        <v>2.8219251207143374</v>
      </c>
      <c r="P48" s="14" t="s">
        <v>1</v>
      </c>
      <c r="Q48" s="14">
        <v>2.4564441077805435</v>
      </c>
      <c r="R48" s="14" t="s">
        <v>1</v>
      </c>
      <c r="S48" s="14">
        <v>2.3499013600097767</v>
      </c>
      <c r="T48" s="14">
        <v>2.1721721721721718</v>
      </c>
      <c r="U48" s="14">
        <v>2.4903097951213824</v>
      </c>
      <c r="V48" s="14">
        <v>2.379290202168431</v>
      </c>
      <c r="W48" s="14">
        <v>2.426554239443218</v>
      </c>
      <c r="X48" s="14">
        <v>2.5870810728590987</v>
      </c>
      <c r="Y48" s="14">
        <v>2.7121652941466539</v>
      </c>
      <c r="Z48" s="14">
        <v>2.5505226480836236</v>
      </c>
      <c r="AA48" s="14">
        <v>2.1545393305577951</v>
      </c>
      <c r="AB48" s="14">
        <v>2.1728218799147827</v>
      </c>
      <c r="AC48" s="14">
        <v>2.1550038576577144</v>
      </c>
      <c r="AD48" s="14">
        <v>2.115441832787861</v>
      </c>
      <c r="AE48" s="14">
        <v>2.5089715670337087</v>
      </c>
      <c r="AF48" s="14">
        <v>2.3064829754664684</v>
      </c>
      <c r="AG48" s="14">
        <v>2.2839270466131589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0.75929662727010661</v>
      </c>
      <c r="AB51" s="11">
        <v>2.9333798395535404</v>
      </c>
      <c r="AC51" s="11">
        <v>2.6146419951729687</v>
      </c>
      <c r="AD51" s="11" t="s">
        <v>1</v>
      </c>
      <c r="AE51" s="11">
        <v>4.046997389033943</v>
      </c>
      <c r="AF51" s="11">
        <v>1.2916666666666667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1.875119978533097</v>
      </c>
      <c r="V54" s="14">
        <v>1.5194982215621904</v>
      </c>
      <c r="W54" s="14">
        <v>1.8768193160930817</v>
      </c>
      <c r="X54" s="14" t="s">
        <v>1</v>
      </c>
      <c r="Y54" s="14" t="s">
        <v>1</v>
      </c>
      <c r="Z54" s="14" t="s">
        <v>1</v>
      </c>
      <c r="AA54" s="14">
        <v>1.6636883301459908</v>
      </c>
      <c r="AB54" s="14">
        <v>1.7894311407497223</v>
      </c>
      <c r="AC54" s="14">
        <v>1.9016849439462322</v>
      </c>
      <c r="AD54" s="14">
        <v>2.1248426333684343</v>
      </c>
      <c r="AE54" s="14">
        <v>3.0944467748701237</v>
      </c>
      <c r="AF54" s="14">
        <v>2.1444397119012635</v>
      </c>
      <c r="AG54" s="14">
        <v>2.2215998594192254</v>
      </c>
      <c r="AH54" s="14">
        <v>3.7141872730057033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1.7442418216861585E-2</v>
      </c>
      <c r="P57" s="11">
        <v>0.14620771039593222</v>
      </c>
      <c r="Q57" s="11">
        <v>0.44137457944178293</v>
      </c>
      <c r="R57" s="11">
        <v>0.52198892963075416</v>
      </c>
      <c r="S57" s="11">
        <v>5.3512371624753828E-2</v>
      </c>
      <c r="T57" s="11">
        <v>0.11145510835913312</v>
      </c>
      <c r="U57" s="11">
        <v>0.2459366349178867</v>
      </c>
      <c r="V57" s="11">
        <v>0.67560241844170221</v>
      </c>
      <c r="W57" s="11">
        <v>0.51088085197989086</v>
      </c>
      <c r="X57" s="11">
        <v>0.43064242134060071</v>
      </c>
      <c r="Y57" s="11">
        <v>1.0024010459386301</v>
      </c>
      <c r="Z57" s="11">
        <v>0.502697314413041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>
        <v>1.3249727371864777</v>
      </c>
      <c r="N58" s="14">
        <v>1.5507385816967569</v>
      </c>
      <c r="O58" s="14">
        <v>1.4605600425593657</v>
      </c>
      <c r="P58" s="14">
        <v>1.4103982300884954</v>
      </c>
      <c r="Q58" s="14">
        <v>1.3586125551526802</v>
      </c>
      <c r="R58" s="14">
        <v>1.6174250593055857</v>
      </c>
      <c r="S58" s="14">
        <v>1.4341120309679807</v>
      </c>
      <c r="T58" s="14">
        <v>1.392920736329321</v>
      </c>
      <c r="U58" s="14">
        <v>1.4810126582278478</v>
      </c>
      <c r="V58" s="14">
        <v>4.0923671368321806</v>
      </c>
      <c r="W58" s="14">
        <v>3.5252043596730238</v>
      </c>
      <c r="X58" s="14">
        <v>4.7998159226875288</v>
      </c>
      <c r="Y58" s="14">
        <v>5.033100968915778</v>
      </c>
      <c r="Z58" s="14">
        <v>6.4890648906489057</v>
      </c>
      <c r="AA58" s="14">
        <v>5.7651041915025516</v>
      </c>
      <c r="AB58" s="14">
        <v>5.6927044952100214</v>
      </c>
      <c r="AC58" s="14">
        <v>5.7366599890730274</v>
      </c>
      <c r="AD58" s="14">
        <v>3.8653822704548224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340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17.381807933488339</v>
      </c>
      <c r="M5" s="11" t="s">
        <v>1</v>
      </c>
      <c r="N5" s="11" t="s">
        <v>1</v>
      </c>
      <c r="O5" s="11" t="s">
        <v>1</v>
      </c>
      <c r="P5" s="11">
        <v>17.879387605160211</v>
      </c>
      <c r="Q5" s="11">
        <v>16.292068244908144</v>
      </c>
      <c r="R5" s="11">
        <v>21.067779624560028</v>
      </c>
      <c r="S5" s="11">
        <v>19.463680199097837</v>
      </c>
      <c r="T5" s="11">
        <v>18.870319110043347</v>
      </c>
      <c r="U5" s="11">
        <v>18.439238078841527</v>
      </c>
      <c r="V5" s="11">
        <v>18.387997821618679</v>
      </c>
      <c r="W5" s="11">
        <v>20.10808835713345</v>
      </c>
      <c r="X5" s="11">
        <v>23.017451344043977</v>
      </c>
      <c r="Y5" s="11">
        <v>22.641124271013034</v>
      </c>
      <c r="Z5" s="11" t="s">
        <v>1</v>
      </c>
      <c r="AA5" s="11">
        <v>26.380576994510708</v>
      </c>
      <c r="AB5" s="11" t="s">
        <v>1</v>
      </c>
      <c r="AC5" s="11">
        <v>27.952098421463401</v>
      </c>
      <c r="AD5" s="11" t="s">
        <v>1</v>
      </c>
      <c r="AE5" s="11">
        <v>27.816478875434413</v>
      </c>
      <c r="AF5" s="11" t="s">
        <v>1</v>
      </c>
      <c r="AG5" s="11">
        <v>26.886101850381895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40.512748274404849</v>
      </c>
      <c r="V6" s="14">
        <v>35.466325387937928</v>
      </c>
      <c r="W6" s="14">
        <v>39.581719597211467</v>
      </c>
      <c r="X6" s="14">
        <v>27.506749544798144</v>
      </c>
      <c r="Y6" s="14">
        <v>33.773969181109017</v>
      </c>
      <c r="Z6" s="14">
        <v>28.896047529947339</v>
      </c>
      <c r="AA6" s="14">
        <v>37.408284301085352</v>
      </c>
      <c r="AB6" s="14">
        <v>31.039820440385434</v>
      </c>
      <c r="AC6" s="14">
        <v>24.810024502962065</v>
      </c>
      <c r="AD6" s="14">
        <v>22.433414764940711</v>
      </c>
      <c r="AE6" s="14">
        <v>32.029896013864821</v>
      </c>
      <c r="AF6" s="14">
        <v>40.641969627243441</v>
      </c>
      <c r="AG6" s="14">
        <v>36.759399127223908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34.216027172976027</v>
      </c>
      <c r="T7" s="18">
        <v>32.686685969918912</v>
      </c>
      <c r="U7" s="18">
        <v>30.627904979146187</v>
      </c>
      <c r="V7" s="18">
        <v>21.479040768777807</v>
      </c>
      <c r="W7" s="18">
        <v>17.534895014185501</v>
      </c>
      <c r="X7" s="18">
        <v>19.036080433447182</v>
      </c>
      <c r="Y7" s="18">
        <v>22.981070751291959</v>
      </c>
      <c r="Z7" s="18">
        <v>29.491327280682793</v>
      </c>
      <c r="AA7" s="18">
        <v>34.192398406172998</v>
      </c>
      <c r="AB7" s="18">
        <v>47.536125673883383</v>
      </c>
      <c r="AC7" s="18">
        <v>44.543958182867357</v>
      </c>
      <c r="AD7" s="18">
        <v>27.490301468787571</v>
      </c>
      <c r="AE7" s="18">
        <v>26.563595165554766</v>
      </c>
      <c r="AF7" s="18">
        <v>24.741540049560943</v>
      </c>
      <c r="AG7" s="18">
        <v>23.824985842122832</v>
      </c>
      <c r="AH7" s="18">
        <v>23.189759250737001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23.630625892253356</v>
      </c>
      <c r="N8" s="14" t="s">
        <v>1</v>
      </c>
      <c r="O8" s="14">
        <v>21.753154083604041</v>
      </c>
      <c r="P8" s="14" t="s">
        <v>1</v>
      </c>
      <c r="Q8" s="14">
        <v>26.210000462885493</v>
      </c>
      <c r="R8" s="14" t="s">
        <v>1</v>
      </c>
      <c r="S8" s="14">
        <v>13.436734693877552</v>
      </c>
      <c r="T8" s="14" t="s">
        <v>1</v>
      </c>
      <c r="U8" s="14">
        <v>3.6432908999735156</v>
      </c>
      <c r="V8" s="14">
        <v>4.0380918405771249</v>
      </c>
      <c r="W8" s="14">
        <v>2.8874629812438304</v>
      </c>
      <c r="X8" s="14">
        <v>2.375463566202265</v>
      </c>
      <c r="Y8" s="14">
        <v>2.2818026240730171</v>
      </c>
      <c r="Z8" s="14" t="s">
        <v>1</v>
      </c>
      <c r="AA8" s="14">
        <v>3.2151690024732074</v>
      </c>
      <c r="AB8" s="14" t="s">
        <v>1</v>
      </c>
      <c r="AC8" s="14">
        <v>5.2666666666666666</v>
      </c>
      <c r="AD8" s="14" t="s">
        <v>1</v>
      </c>
      <c r="AE8" s="14">
        <v>6.3192182410423445</v>
      </c>
      <c r="AF8" s="14">
        <v>8.5608856088560881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19.098922624877574</v>
      </c>
      <c r="P9" s="11">
        <v>14.969967657477282</v>
      </c>
      <c r="Q9" s="11">
        <v>14.92399815753109</v>
      </c>
      <c r="R9" s="11">
        <v>50.134885702115575</v>
      </c>
      <c r="S9" s="11">
        <v>8.1840939726554982</v>
      </c>
      <c r="T9" s="11">
        <v>13.341482580983149</v>
      </c>
      <c r="U9" s="11">
        <v>17.621145374449341</v>
      </c>
      <c r="V9" s="11">
        <v>22.85426267281106</v>
      </c>
      <c r="W9" s="11">
        <v>18.039660615627469</v>
      </c>
      <c r="X9" s="11">
        <v>27.49920994416939</v>
      </c>
      <c r="Y9" s="11">
        <v>17.185289957567186</v>
      </c>
      <c r="Z9" s="11">
        <v>17.461077844311376</v>
      </c>
      <c r="AA9" s="11">
        <v>23.654871546291808</v>
      </c>
      <c r="AB9" s="11">
        <v>11.597472924187725</v>
      </c>
      <c r="AC9" s="11">
        <v>10.572553771584371</v>
      </c>
      <c r="AD9" s="11">
        <v>10.6111645813282</v>
      </c>
      <c r="AE9" s="11">
        <v>12.742382271468141</v>
      </c>
      <c r="AF9" s="11">
        <v>12.413982934214147</v>
      </c>
      <c r="AG9" s="11">
        <v>12.189690512943796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29.130702836004936</v>
      </c>
      <c r="M10" s="14">
        <v>27.936962750716333</v>
      </c>
      <c r="N10" s="14">
        <v>26.875</v>
      </c>
      <c r="O10" s="14">
        <v>30.643612843164831</v>
      </c>
      <c r="P10" s="14">
        <v>27.478453328831741</v>
      </c>
      <c r="Q10" s="14">
        <v>27.62139338494018</v>
      </c>
      <c r="R10" s="14">
        <v>26.825077323383574</v>
      </c>
      <c r="S10" s="14">
        <v>23.651058143559773</v>
      </c>
      <c r="T10" s="14">
        <v>32.529973511780291</v>
      </c>
      <c r="U10" s="14">
        <v>26.645721231420993</v>
      </c>
      <c r="V10" s="14">
        <v>29.81750905078891</v>
      </c>
      <c r="W10" s="14">
        <v>29.367083037693405</v>
      </c>
      <c r="X10" s="14">
        <v>26.836555551920792</v>
      </c>
      <c r="Y10" s="14">
        <v>30.253916801728799</v>
      </c>
      <c r="Z10" s="14">
        <v>26.516853932584272</v>
      </c>
      <c r="AA10" s="14">
        <v>28.790786948176581</v>
      </c>
      <c r="AB10" s="14">
        <v>26.506666666666668</v>
      </c>
      <c r="AC10" s="14">
        <v>24.504836480884386</v>
      </c>
      <c r="AD10" s="14">
        <v>24.478732276897414</v>
      </c>
      <c r="AE10" s="14">
        <v>24.372056514913655</v>
      </c>
      <c r="AF10" s="14">
        <v>20.760342899739097</v>
      </c>
      <c r="AG10" s="14">
        <v>21.228102079165907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22.204724409448819</v>
      </c>
      <c r="N11" s="11">
        <v>23.311748381128584</v>
      </c>
      <c r="O11" s="11">
        <v>23.32822592167431</v>
      </c>
      <c r="P11" s="11">
        <v>24.14374279498827</v>
      </c>
      <c r="Q11" s="11">
        <v>29.41428592542233</v>
      </c>
      <c r="R11" s="11">
        <v>23.925527864244973</v>
      </c>
      <c r="S11" s="11">
        <v>29.246217557491676</v>
      </c>
      <c r="T11" s="11">
        <v>27.67973249117593</v>
      </c>
      <c r="U11" s="11">
        <v>29.50036914415027</v>
      </c>
      <c r="V11" s="11">
        <v>30.355660242788229</v>
      </c>
      <c r="W11" s="11">
        <v>31.318986248997966</v>
      </c>
      <c r="X11" s="11">
        <v>28.804902641850283</v>
      </c>
      <c r="Y11" s="11">
        <v>26.517501292377471</v>
      </c>
      <c r="Z11" s="11">
        <v>29.548576997380504</v>
      </c>
      <c r="AA11" s="11" t="s">
        <v>1</v>
      </c>
      <c r="AB11" s="11">
        <v>29.346903928348979</v>
      </c>
      <c r="AC11" s="11">
        <v>28.053610519336896</v>
      </c>
      <c r="AD11" s="11">
        <v>30.715373782082604</v>
      </c>
      <c r="AE11" s="11">
        <v>26.744402975963151</v>
      </c>
      <c r="AF11" s="11">
        <v>25.982564471478653</v>
      </c>
      <c r="AG11" s="11">
        <v>32.133499414903063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56.78391959798995</v>
      </c>
      <c r="R12" s="14">
        <v>58.194566170026299</v>
      </c>
      <c r="S12" s="14">
        <v>54.174513496547391</v>
      </c>
      <c r="T12" s="14">
        <v>50.670794633642934</v>
      </c>
      <c r="U12" s="14">
        <v>36.570247933884296</v>
      </c>
      <c r="V12" s="14">
        <v>40.451977401129938</v>
      </c>
      <c r="W12" s="14">
        <v>37.911611785095324</v>
      </c>
      <c r="X12" s="14">
        <v>44.132985658409389</v>
      </c>
      <c r="Y12" s="14">
        <v>40.970096538733223</v>
      </c>
      <c r="Z12" s="14">
        <v>22.104733131923464</v>
      </c>
      <c r="AA12" s="14">
        <v>24.696707105719241</v>
      </c>
      <c r="AB12" s="14">
        <v>27.178223771181347</v>
      </c>
      <c r="AC12" s="14">
        <v>35.218894760879493</v>
      </c>
      <c r="AD12" s="14">
        <v>30.484295346160167</v>
      </c>
      <c r="AE12" s="14">
        <v>23.347875569044003</v>
      </c>
      <c r="AF12" s="14">
        <v>16.989264042321459</v>
      </c>
      <c r="AG12" s="14" t="s">
        <v>1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7.219251336898397</v>
      </c>
      <c r="M13" s="11">
        <v>5.8944281524926678</v>
      </c>
      <c r="N13" s="11">
        <v>7.7770576798444582</v>
      </c>
      <c r="O13" s="11">
        <v>5.5045871559633026</v>
      </c>
      <c r="P13" s="11">
        <v>8.2687338501292</v>
      </c>
      <c r="Q13" s="11">
        <v>10.173697270471465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3.5714285714285712</v>
      </c>
      <c r="AB13" s="11" t="s">
        <v>1</v>
      </c>
      <c r="AC13" s="11">
        <v>4.6558794488378092</v>
      </c>
      <c r="AD13" s="11" t="s">
        <v>1</v>
      </c>
      <c r="AE13" s="11">
        <v>8.9702756180626544</v>
      </c>
      <c r="AF13" s="11" t="s">
        <v>1</v>
      </c>
      <c r="AG13" s="11">
        <v>9.3479836413521777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35.325287017957024</v>
      </c>
      <c r="T14" s="14">
        <v>30.070956691950091</v>
      </c>
      <c r="U14" s="14">
        <v>34.946989397879577</v>
      </c>
      <c r="V14" s="14">
        <v>24.044461778471142</v>
      </c>
      <c r="W14" s="14">
        <v>14.848851269649336</v>
      </c>
      <c r="X14" s="14">
        <v>14.154480689913761</v>
      </c>
      <c r="Y14" s="14">
        <v>16.589403973509935</v>
      </c>
      <c r="Z14" s="14">
        <v>15.611276923369388</v>
      </c>
      <c r="AA14" s="14">
        <v>16.73357664233577</v>
      </c>
      <c r="AB14" s="14">
        <v>12.544335826674875</v>
      </c>
      <c r="AC14" s="14">
        <v>13.406158186971773</v>
      </c>
      <c r="AD14" s="14">
        <v>13.809486826274691</v>
      </c>
      <c r="AE14" s="14">
        <v>15.345733367224243</v>
      </c>
      <c r="AF14" s="14">
        <v>16.016930694689769</v>
      </c>
      <c r="AG14" s="14">
        <v>20.461194569540776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36.164896939412863</v>
      </c>
      <c r="N15" s="11">
        <v>22.060723514211887</v>
      </c>
      <c r="O15" s="11">
        <v>17.680454176804545</v>
      </c>
      <c r="P15" s="11">
        <v>13.920083572734395</v>
      </c>
      <c r="Q15" s="11">
        <v>19.488611946712506</v>
      </c>
      <c r="R15" s="11">
        <v>17.083897158322056</v>
      </c>
      <c r="S15" s="11">
        <v>10.178049428647357</v>
      </c>
      <c r="T15" s="11">
        <v>14.852100422570222</v>
      </c>
      <c r="U15" s="11">
        <v>6.422460537414147</v>
      </c>
      <c r="V15" s="11">
        <v>10.26628992208237</v>
      </c>
      <c r="W15" s="11">
        <v>7.8020671361931759</v>
      </c>
      <c r="X15" s="11">
        <v>10.900844541757897</v>
      </c>
      <c r="Y15" s="11">
        <v>2.5230640201285994</v>
      </c>
      <c r="Z15" s="11">
        <v>9.7918935962850426</v>
      </c>
      <c r="AA15" s="11">
        <v>2.6287091775239628</v>
      </c>
      <c r="AB15" s="11">
        <v>1.8540669856459329</v>
      </c>
      <c r="AC15" s="11">
        <v>2.5789665875479271</v>
      </c>
      <c r="AD15" s="11">
        <v>2.2922451088009299</v>
      </c>
      <c r="AE15" s="11">
        <v>2.6807026133790322</v>
      </c>
      <c r="AF15" s="11">
        <v>3.2650393566536895</v>
      </c>
      <c r="AG15" s="11">
        <v>2.1921406202646732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38.261877172653527</v>
      </c>
      <c r="Q16" s="14">
        <v>30.814011843822144</v>
      </c>
      <c r="R16" s="14">
        <v>44.733790195044811</v>
      </c>
      <c r="S16" s="14">
        <v>35.278923171714297</v>
      </c>
      <c r="T16" s="14">
        <v>28.359568472289425</v>
      </c>
      <c r="U16" s="14">
        <v>38.597908169446349</v>
      </c>
      <c r="V16" s="14">
        <v>14.501400850887206</v>
      </c>
      <c r="W16" s="14">
        <v>24.468699165660915</v>
      </c>
      <c r="X16" s="14">
        <v>18.311278538264972</v>
      </c>
      <c r="Y16" s="14">
        <v>25.279956262725285</v>
      </c>
      <c r="Z16" s="14">
        <v>17.239578428266881</v>
      </c>
      <c r="AA16" s="14">
        <v>13.917504099566919</v>
      </c>
      <c r="AB16" s="14">
        <v>64.587876144788495</v>
      </c>
      <c r="AC16" s="14">
        <v>59.606694015758286</v>
      </c>
      <c r="AD16" s="14">
        <v>29.295272300996423</v>
      </c>
      <c r="AE16" s="14">
        <v>27.836153313441002</v>
      </c>
      <c r="AF16" s="14">
        <v>19.79017882203247</v>
      </c>
      <c r="AG16" s="14">
        <v>14.89404781876768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25.577584794363428</v>
      </c>
      <c r="Y17" s="11">
        <v>34.545454545454547</v>
      </c>
      <c r="Z17" s="11">
        <v>27.397260273972602</v>
      </c>
      <c r="AA17" s="11">
        <v>22.473867595818817</v>
      </c>
      <c r="AB17" s="11">
        <v>36.571428571428569</v>
      </c>
      <c r="AC17" s="11">
        <v>35.294117647058826</v>
      </c>
      <c r="AD17" s="11">
        <v>24.732824427480914</v>
      </c>
      <c r="AE17" s="11">
        <v>21.656050955414013</v>
      </c>
      <c r="AF17" s="11">
        <v>22.009060396529904</v>
      </c>
      <c r="AG17" s="11">
        <v>29.608593241008336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50.224748810153351</v>
      </c>
      <c r="Z18" s="14">
        <v>56.338028169014088</v>
      </c>
      <c r="AA18" s="14">
        <v>26.530612244897959</v>
      </c>
      <c r="AB18" s="14" t="s">
        <v>1</v>
      </c>
      <c r="AC18" s="14">
        <v>30.434782608695656</v>
      </c>
      <c r="AD18" s="14" t="s">
        <v>1</v>
      </c>
      <c r="AE18" s="14">
        <v>30.82191780821918</v>
      </c>
      <c r="AF18" s="14" t="s">
        <v>1</v>
      </c>
      <c r="AG18" s="14">
        <v>28.975683236496664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37.749091500786463</v>
      </c>
      <c r="V19" s="11">
        <v>41.516586648128431</v>
      </c>
      <c r="W19" s="11">
        <v>37.053123048942695</v>
      </c>
      <c r="X19" s="11">
        <v>31.845030683978703</v>
      </c>
      <c r="Y19" s="11">
        <v>34.969584711351423</v>
      </c>
      <c r="Z19" s="11">
        <v>38.084826149863424</v>
      </c>
      <c r="AA19" s="11">
        <v>46.069065631891917</v>
      </c>
      <c r="AB19" s="11">
        <v>35.161857791320465</v>
      </c>
      <c r="AC19" s="11">
        <v>33.888447977517849</v>
      </c>
      <c r="AD19" s="11">
        <v>31.671285586679186</v>
      </c>
      <c r="AE19" s="11">
        <v>35.014732944218018</v>
      </c>
      <c r="AF19" s="11">
        <v>40.410698108005207</v>
      </c>
      <c r="AG19" s="11">
        <v>29.668575992488694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16.063348416289593</v>
      </c>
      <c r="R20" s="14">
        <v>23.974358974358971</v>
      </c>
      <c r="S20" s="14">
        <v>14.222001982160556</v>
      </c>
      <c r="T20" s="14">
        <v>15.667655786350149</v>
      </c>
      <c r="U20" s="14">
        <v>31.351791530944627</v>
      </c>
      <c r="V20" s="14">
        <v>24.016736401673636</v>
      </c>
      <c r="W20" s="14">
        <v>36.234817813765183</v>
      </c>
      <c r="X20" s="14">
        <v>56.351961124609517</v>
      </c>
      <c r="Y20" s="14">
        <v>66.666666666666671</v>
      </c>
      <c r="Z20" s="14">
        <v>64.052044609665415</v>
      </c>
      <c r="AA20" s="14">
        <v>76.05481727574751</v>
      </c>
      <c r="AB20" s="14" t="s">
        <v>54</v>
      </c>
      <c r="AC20" s="14" t="s">
        <v>54</v>
      </c>
      <c r="AD20" s="14">
        <v>0.56421278882321335</v>
      </c>
      <c r="AE20" s="14" t="s">
        <v>54</v>
      </c>
      <c r="AF20" s="14" t="s">
        <v>54</v>
      </c>
      <c r="AG20" s="14">
        <v>1.4160891834890026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26.523951768288057</v>
      </c>
      <c r="Z21" s="11" t="s">
        <v>1</v>
      </c>
      <c r="AA21" s="11">
        <v>26.633989694252403</v>
      </c>
      <c r="AB21" s="11" t="s">
        <v>1</v>
      </c>
      <c r="AC21" s="11">
        <v>25.986471251409242</v>
      </c>
      <c r="AD21" s="11" t="s">
        <v>1</v>
      </c>
      <c r="AE21" s="11">
        <v>25.916325158205112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33.10358977476519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75.178073814636448</v>
      </c>
      <c r="X22" s="14">
        <v>77.15359219634172</v>
      </c>
      <c r="Y22" s="14">
        <v>35.323383084577117</v>
      </c>
      <c r="Z22" s="14">
        <v>35.042735042735039</v>
      </c>
      <c r="AA22" s="14">
        <v>33.486238532110093</v>
      </c>
      <c r="AB22" s="14">
        <v>32.20338983050847</v>
      </c>
      <c r="AC22" s="14">
        <v>37.264150943396224</v>
      </c>
      <c r="AD22" s="14">
        <v>36.111111111111107</v>
      </c>
      <c r="AE22" s="14">
        <v>36.714975845410628</v>
      </c>
      <c r="AF22" s="14">
        <v>33.193277310924366</v>
      </c>
      <c r="AG22" s="14">
        <v>24.068464455640608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48.954703832752614</v>
      </c>
      <c r="O23" s="11">
        <v>50.498338870431894</v>
      </c>
      <c r="P23" s="11">
        <v>51.029098651525906</v>
      </c>
      <c r="Q23" s="11">
        <v>56.66104553119731</v>
      </c>
      <c r="R23" s="11">
        <v>32.453745829542008</v>
      </c>
      <c r="S23" s="11">
        <v>39.463128663992599</v>
      </c>
      <c r="T23" s="11">
        <v>45.481049562682216</v>
      </c>
      <c r="U23" s="11">
        <v>40.310559006211186</v>
      </c>
      <c r="V23" s="11">
        <v>32.46143527833668</v>
      </c>
      <c r="W23" s="11">
        <v>39.597424822752828</v>
      </c>
      <c r="X23" s="11">
        <v>30.548620446834391</v>
      </c>
      <c r="Y23" s="11" t="s">
        <v>1</v>
      </c>
      <c r="Z23" s="11">
        <v>29.456235649885198</v>
      </c>
      <c r="AA23" s="11">
        <v>33.721195528177041</v>
      </c>
      <c r="AB23" s="11">
        <v>5.1352410819286556</v>
      </c>
      <c r="AC23" s="11">
        <v>4.7962784728905996</v>
      </c>
      <c r="AD23" s="11">
        <v>4.6653851018573684</v>
      </c>
      <c r="AE23" s="11">
        <v>2.1199704317511889</v>
      </c>
      <c r="AF23" s="11">
        <v>3.1678232690529877</v>
      </c>
      <c r="AG23" s="11">
        <v>3.6071179055185469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17.625493513818384</v>
      </c>
      <c r="M24" s="14">
        <v>16.03053435114504</v>
      </c>
      <c r="N24" s="14">
        <v>16.290059750135796</v>
      </c>
      <c r="O24" s="14">
        <v>16.583869082407947</v>
      </c>
      <c r="P24" s="14">
        <v>21.409544950055494</v>
      </c>
      <c r="Q24" s="14">
        <v>25.782241014799151</v>
      </c>
      <c r="R24" s="14">
        <v>26.132486872941939</v>
      </c>
      <c r="S24" s="14">
        <v>26.581465327788482</v>
      </c>
      <c r="T24" s="14">
        <v>11.043271120978748</v>
      </c>
      <c r="U24" s="14">
        <v>22.99294781382228</v>
      </c>
      <c r="V24" s="14">
        <v>32.351766457281869</v>
      </c>
      <c r="W24" s="14">
        <v>15.458759536108923</v>
      </c>
      <c r="X24" s="14">
        <v>11.334927010399348</v>
      </c>
      <c r="Y24" s="14">
        <v>17.083191065193688</v>
      </c>
      <c r="Z24" s="14">
        <v>14.09844807091994</v>
      </c>
      <c r="AA24" s="14">
        <v>19.624969111748943</v>
      </c>
      <c r="AB24" s="14">
        <v>13.206584029202423</v>
      </c>
      <c r="AC24" s="14">
        <v>10.936651662959525</v>
      </c>
      <c r="AD24" s="14">
        <v>13.185900515417748</v>
      </c>
      <c r="AE24" s="14">
        <v>9.6134085866182186</v>
      </c>
      <c r="AF24" s="14">
        <v>9.6956681158661162</v>
      </c>
      <c r="AG24" s="14">
        <v>11.790870950089102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9.9053410150611239</v>
      </c>
      <c r="O25" s="11" t="s">
        <v>1</v>
      </c>
      <c r="P25" s="11">
        <v>11.785131188631084</v>
      </c>
      <c r="Q25" s="11" t="s">
        <v>1</v>
      </c>
      <c r="R25" s="11">
        <v>16.173383913269529</v>
      </c>
      <c r="S25" s="11">
        <v>13.891032108730489</v>
      </c>
      <c r="T25" s="11" t="s">
        <v>1</v>
      </c>
      <c r="U25" s="11">
        <v>14.784246882569303</v>
      </c>
      <c r="V25" s="11" t="s">
        <v>1</v>
      </c>
      <c r="W25" s="11">
        <v>11.337756806580639</v>
      </c>
      <c r="X25" s="11" t="s">
        <v>1</v>
      </c>
      <c r="Y25" s="11">
        <v>12.647514668437951</v>
      </c>
      <c r="Z25" s="11" t="s">
        <v>1</v>
      </c>
      <c r="AA25" s="11">
        <v>11.00523818886721</v>
      </c>
      <c r="AB25" s="11" t="s">
        <v>1</v>
      </c>
      <c r="AC25" s="11">
        <v>24.381712626995647</v>
      </c>
      <c r="AD25" s="11" t="s">
        <v>1</v>
      </c>
      <c r="AE25" s="11">
        <v>25.024297587985494</v>
      </c>
      <c r="AF25" s="11" t="s">
        <v>1</v>
      </c>
      <c r="AG25" s="11">
        <v>24.725758347275768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59.736052789442105</v>
      </c>
      <c r="O26" s="14">
        <v>38.132617227845486</v>
      </c>
      <c r="P26" s="14">
        <v>42.500565995019244</v>
      </c>
      <c r="Q26" s="14">
        <v>31.253745256009051</v>
      </c>
      <c r="R26" s="14">
        <v>36.981156937672949</v>
      </c>
      <c r="S26" s="14">
        <v>34.762123649735692</v>
      </c>
      <c r="T26" s="14">
        <v>19.335833446500018</v>
      </c>
      <c r="U26" s="14">
        <v>51.451934330813266</v>
      </c>
      <c r="V26" s="14">
        <v>45.325940679334657</v>
      </c>
      <c r="W26" s="14">
        <v>39.044057924352963</v>
      </c>
      <c r="X26" s="14">
        <v>31.892261895286456</v>
      </c>
      <c r="Y26" s="14">
        <v>32.431791375999524</v>
      </c>
      <c r="Z26" s="14">
        <v>31.648056048419264</v>
      </c>
      <c r="AA26" s="14">
        <v>45.388342599674338</v>
      </c>
      <c r="AB26" s="14">
        <v>28.019542150067227</v>
      </c>
      <c r="AC26" s="14">
        <v>41.436806388382649</v>
      </c>
      <c r="AD26" s="14">
        <v>54.587528988926479</v>
      </c>
      <c r="AE26" s="14">
        <v>60.942338433802526</v>
      </c>
      <c r="AF26" s="14">
        <v>50.097791850129461</v>
      </c>
      <c r="AG26" s="14">
        <v>43.17472687895139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35.054347826086961</v>
      </c>
      <c r="N27" s="11" t="s">
        <v>1</v>
      </c>
      <c r="O27" s="11">
        <v>24.934895833333332</v>
      </c>
      <c r="P27" s="11" t="s">
        <v>1</v>
      </c>
      <c r="Q27" s="11">
        <v>31.804733727810646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27.158633626819157</v>
      </c>
      <c r="X27" s="11" t="s">
        <v>1</v>
      </c>
      <c r="Y27" s="11">
        <v>32.50716674629718</v>
      </c>
      <c r="Z27" s="11" t="s">
        <v>1</v>
      </c>
      <c r="AA27" s="11">
        <v>33.304088436567817</v>
      </c>
      <c r="AB27" s="11" t="s">
        <v>1</v>
      </c>
      <c r="AC27" s="11">
        <v>30.434975785311234</v>
      </c>
      <c r="AD27" s="11" t="s">
        <v>1</v>
      </c>
      <c r="AE27" s="11">
        <v>26.992760562301299</v>
      </c>
      <c r="AF27" s="11">
        <v>22.285467252683912</v>
      </c>
      <c r="AG27" s="11">
        <v>30.932339888502746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52.05291005291005</v>
      </c>
      <c r="S28" s="14">
        <v>39.537499999999994</v>
      </c>
      <c r="T28" s="14">
        <v>33.148514851485153</v>
      </c>
      <c r="U28" s="14">
        <v>53.674494683958414</v>
      </c>
      <c r="V28" s="14">
        <v>50.854700854700866</v>
      </c>
      <c r="W28" s="14">
        <v>35.187980086950645</v>
      </c>
      <c r="X28" s="14">
        <v>37.775842798845943</v>
      </c>
      <c r="Y28" s="14">
        <v>35.397724251608444</v>
      </c>
      <c r="Z28" s="14">
        <v>43.780505980103577</v>
      </c>
      <c r="AA28" s="14">
        <v>28.810309284666257</v>
      </c>
      <c r="AB28" s="14">
        <v>27.611994746826205</v>
      </c>
      <c r="AC28" s="14">
        <v>66.680752635558918</v>
      </c>
      <c r="AD28" s="14">
        <v>86.650128364150348</v>
      </c>
      <c r="AE28" s="14">
        <v>84.18684243883888</v>
      </c>
      <c r="AF28" s="14">
        <v>46.871739843214407</v>
      </c>
      <c r="AG28" s="14">
        <v>38.697148909877306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56.199940670424212</v>
      </c>
      <c r="P29" s="11">
        <v>50.656776386957191</v>
      </c>
      <c r="Q29" s="11">
        <v>42.240846934274373</v>
      </c>
      <c r="R29" s="11">
        <v>49.507257957118121</v>
      </c>
      <c r="S29" s="11">
        <v>41.73895398975295</v>
      </c>
      <c r="T29" s="11">
        <v>42.274170274170274</v>
      </c>
      <c r="U29" s="11">
        <v>37.833325382817343</v>
      </c>
      <c r="V29" s="11">
        <v>38.438981280629875</v>
      </c>
      <c r="W29" s="11">
        <v>35.368037135278513</v>
      </c>
      <c r="X29" s="11">
        <v>31.888536349841356</v>
      </c>
      <c r="Y29" s="11">
        <v>30.291452616361621</v>
      </c>
      <c r="Z29" s="11">
        <v>38.256702974444913</v>
      </c>
      <c r="AA29" s="11">
        <v>40.150558639254832</v>
      </c>
      <c r="AB29" s="11">
        <v>45.269771969674622</v>
      </c>
      <c r="AC29" s="11">
        <v>33.787527139327693</v>
      </c>
      <c r="AD29" s="11" t="s">
        <v>1</v>
      </c>
      <c r="AE29" s="11">
        <v>27.023267336166317</v>
      </c>
      <c r="AF29" s="11">
        <v>33.866429428559606</v>
      </c>
      <c r="AG29" s="11">
        <v>33.537590885240988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33.11587449518484</v>
      </c>
      <c r="M30" s="14">
        <v>33.79721669980119</v>
      </c>
      <c r="N30" s="14">
        <v>22.264980758658602</v>
      </c>
      <c r="O30" s="14">
        <v>21.063464837049743</v>
      </c>
      <c r="P30" s="14" t="s">
        <v>1</v>
      </c>
      <c r="Q30" s="14">
        <v>28.213384186014164</v>
      </c>
      <c r="R30" s="14">
        <v>29.23878149929045</v>
      </c>
      <c r="S30" s="14">
        <v>32.784765683777593</v>
      </c>
      <c r="T30" s="14">
        <v>28.315945964747741</v>
      </c>
      <c r="U30" s="14">
        <v>27.316547563150195</v>
      </c>
      <c r="V30" s="14">
        <v>28.440362389251217</v>
      </c>
      <c r="W30" s="14">
        <v>29.136407990863518</v>
      </c>
      <c r="X30" s="14">
        <v>27.201248435047876</v>
      </c>
      <c r="Y30" s="14">
        <v>34.206271048376315</v>
      </c>
      <c r="Z30" s="14">
        <v>27.530225873682529</v>
      </c>
      <c r="AA30" s="14">
        <v>30.758017492711371</v>
      </c>
      <c r="AB30" s="14">
        <v>29.548989113530329</v>
      </c>
      <c r="AC30" s="14">
        <v>28.486646884272997</v>
      </c>
      <c r="AD30" s="14">
        <v>25.244072524407251</v>
      </c>
      <c r="AE30" s="14">
        <v>27.921279212792129</v>
      </c>
      <c r="AF30" s="14">
        <v>30.798004987531176</v>
      </c>
      <c r="AG30" s="14">
        <v>26.507578123123483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32.126696832579185</v>
      </c>
      <c r="F31" s="11" t="s">
        <v>1</v>
      </c>
      <c r="G31" s="11">
        <v>11.245587493696419</v>
      </c>
      <c r="H31" s="11" t="s">
        <v>1</v>
      </c>
      <c r="I31" s="11">
        <v>7.9315164220824599</v>
      </c>
      <c r="J31" s="11" t="s">
        <v>1</v>
      </c>
      <c r="K31" s="11">
        <v>8.8983050847457648</v>
      </c>
      <c r="L31" s="11" t="s">
        <v>1</v>
      </c>
      <c r="M31" s="11">
        <v>3.7735849056603774</v>
      </c>
      <c r="N31" s="11" t="s">
        <v>1</v>
      </c>
      <c r="O31" s="11">
        <v>6.8893528183716075</v>
      </c>
      <c r="P31" s="11" t="s">
        <v>1</v>
      </c>
      <c r="Q31" s="11">
        <v>6.1485909479077714</v>
      </c>
      <c r="R31" s="11" t="s">
        <v>1</v>
      </c>
      <c r="S31" s="11">
        <v>3.6249999999999996</v>
      </c>
      <c r="T31" s="11" t="s">
        <v>1</v>
      </c>
      <c r="U31" s="11">
        <v>6.6154754873006496</v>
      </c>
      <c r="V31" s="11" t="s">
        <v>1</v>
      </c>
      <c r="W31" s="11">
        <v>7.1465832029212324</v>
      </c>
      <c r="X31" s="11" t="s">
        <v>1</v>
      </c>
      <c r="Y31" s="11">
        <v>7.2389791183294667</v>
      </c>
      <c r="Z31" s="11" t="s">
        <v>1</v>
      </c>
      <c r="AA31" s="11">
        <v>6.9798657718120802</v>
      </c>
      <c r="AB31" s="11" t="s">
        <v>1</v>
      </c>
      <c r="AC31" s="11" t="s">
        <v>1</v>
      </c>
      <c r="AD31" s="11" t="s">
        <v>1</v>
      </c>
      <c r="AE31" s="11">
        <v>6.1141804788213623</v>
      </c>
      <c r="AF31" s="11" t="s">
        <v>1</v>
      </c>
      <c r="AG31" s="11">
        <v>3.9810908821788047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23.104947369427119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21.726349545697484</v>
      </c>
      <c r="AF35" s="11">
        <v>51.481301602719753</v>
      </c>
      <c r="AG35" s="11">
        <v>23.211243611584329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19.791666666666668</v>
      </c>
      <c r="AD36" s="14">
        <v>13.552631578947366</v>
      </c>
      <c r="AE36" s="14">
        <v>29.189189189189189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12.362255764422631</v>
      </c>
      <c r="Z39" s="11">
        <v>9.0358902181562293</v>
      </c>
      <c r="AA39" s="11">
        <v>4.2104698562540221</v>
      </c>
      <c r="AB39" s="11">
        <v>4.4778792763747095</v>
      </c>
      <c r="AC39" s="11">
        <v>8.1643088460882893</v>
      </c>
      <c r="AD39" s="11">
        <v>10.308761372591158</v>
      </c>
      <c r="AE39" s="11">
        <v>2.6970080067425202</v>
      </c>
      <c r="AF39" s="11">
        <v>1.6798418972332017</v>
      </c>
      <c r="AG39" s="11">
        <v>2.9066238603718126</v>
      </c>
      <c r="AH39" s="11">
        <v>5.9193034420692383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14.791143574526364</v>
      </c>
      <c r="L48" s="14" t="s">
        <v>1</v>
      </c>
      <c r="M48" s="14">
        <v>22.313371616078754</v>
      </c>
      <c r="N48" s="14" t="s">
        <v>1</v>
      </c>
      <c r="O48" s="14">
        <v>25.178610088763804</v>
      </c>
      <c r="P48" s="14" t="s">
        <v>1</v>
      </c>
      <c r="Q48" s="14">
        <v>25.59765448804691</v>
      </c>
      <c r="R48" s="14" t="s">
        <v>1</v>
      </c>
      <c r="S48" s="14">
        <v>27.954309449636551</v>
      </c>
      <c r="T48" s="14" t="s">
        <v>1</v>
      </c>
      <c r="U48" s="14">
        <v>29.049804521502637</v>
      </c>
      <c r="V48" s="14" t="s">
        <v>1</v>
      </c>
      <c r="W48" s="14">
        <v>26.991216316808099</v>
      </c>
      <c r="X48" s="14" t="s">
        <v>1</v>
      </c>
      <c r="Y48" s="14">
        <v>25.433526011560691</v>
      </c>
      <c r="Z48" s="14" t="s">
        <v>1</v>
      </c>
      <c r="AA48" s="14">
        <v>20.32715148989373</v>
      </c>
      <c r="AB48" s="14" t="s">
        <v>1</v>
      </c>
      <c r="AC48" s="14">
        <v>17.911103302881234</v>
      </c>
      <c r="AD48" s="14">
        <v>17.079029546000481</v>
      </c>
      <c r="AE48" s="14">
        <v>16.328431698715814</v>
      </c>
      <c r="AF48" s="14">
        <v>15.228079759628516</v>
      </c>
      <c r="AG48" s="14">
        <v>14.195183190875948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9.6838235294117627</v>
      </c>
      <c r="AB51" s="11">
        <v>16.441837732160312</v>
      </c>
      <c r="AC51" s="11">
        <v>42.763157894736842</v>
      </c>
      <c r="AD51" s="11" t="s">
        <v>1</v>
      </c>
      <c r="AE51" s="11">
        <v>42.081447963800905</v>
      </c>
      <c r="AF51" s="11">
        <v>12.301587301587302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39.459967693178129</v>
      </c>
      <c r="V54" s="14">
        <v>46.864981129012627</v>
      </c>
      <c r="W54" s="14">
        <v>34.174132591327435</v>
      </c>
      <c r="X54" s="14" t="s">
        <v>1</v>
      </c>
      <c r="Y54" s="14" t="s">
        <v>1</v>
      </c>
      <c r="Z54" s="14" t="s">
        <v>1</v>
      </c>
      <c r="AA54" s="14">
        <v>33.836344314558978</v>
      </c>
      <c r="AB54" s="14">
        <v>31.881188118811881</v>
      </c>
      <c r="AC54" s="14">
        <v>25.81932374276445</v>
      </c>
      <c r="AD54" s="14">
        <v>39.667078908837617</v>
      </c>
      <c r="AE54" s="14">
        <v>44.781695073546587</v>
      </c>
      <c r="AF54" s="14">
        <v>45.195095146202377</v>
      </c>
      <c r="AG54" s="14">
        <v>43.357728020049649</v>
      </c>
      <c r="AH54" s="14">
        <v>54.053378967713464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6.4724919093851145</v>
      </c>
      <c r="P57" s="11">
        <v>17.849576271186443</v>
      </c>
      <c r="Q57" s="11">
        <v>41.947244263349774</v>
      </c>
      <c r="R57" s="11">
        <v>39.715681919147045</v>
      </c>
      <c r="S57" s="11" t="s">
        <v>1</v>
      </c>
      <c r="T57" s="11">
        <v>8.2650580714864503</v>
      </c>
      <c r="U57" s="11">
        <v>18.812551734517271</v>
      </c>
      <c r="V57" s="11">
        <v>74.958158995815893</v>
      </c>
      <c r="W57" s="11">
        <v>12.324582338902147</v>
      </c>
      <c r="X57" s="11">
        <v>24.310520939734424</v>
      </c>
      <c r="Y57" s="11">
        <v>36.582021090462007</v>
      </c>
      <c r="Z57" s="11">
        <v>21.881620255749251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8.2959111321200645</v>
      </c>
      <c r="V58" s="14">
        <v>18.475283120618375</v>
      </c>
      <c r="W58" s="14">
        <v>13.774746298452833</v>
      </c>
      <c r="X58" s="14">
        <v>15.447274881516584</v>
      </c>
      <c r="Y58" s="14">
        <v>14.944024993491279</v>
      </c>
      <c r="Z58" s="14">
        <v>17.065088757396449</v>
      </c>
      <c r="AA58" s="14">
        <v>15.18272008037172</v>
      </c>
      <c r="AB58" s="14">
        <v>14.857554994590693</v>
      </c>
      <c r="AC58" s="14">
        <v>12.771133184674641</v>
      </c>
      <c r="AD58" s="14">
        <v>9.4130456300108882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ht="15.75" x14ac:dyDescent="0.25">
      <c r="B2" s="68" t="s">
        <v>58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443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728.12</v>
      </c>
      <c r="D5" s="23" t="s">
        <v>1</v>
      </c>
      <c r="E5" s="23">
        <v>692.42</v>
      </c>
      <c r="F5" s="23">
        <v>735.33</v>
      </c>
      <c r="G5" s="23">
        <v>780.84</v>
      </c>
      <c r="H5" s="23">
        <v>804.78</v>
      </c>
      <c r="I5" s="23">
        <v>876.8</v>
      </c>
      <c r="J5" s="23">
        <v>929.49</v>
      </c>
      <c r="K5" s="23">
        <v>969.70699999999999</v>
      </c>
      <c r="L5" s="23">
        <v>1004.74</v>
      </c>
      <c r="M5" s="23">
        <v>1059.4559999999999</v>
      </c>
      <c r="N5" s="23">
        <v>1100.4280000000001</v>
      </c>
      <c r="O5" s="23">
        <v>1150.011</v>
      </c>
      <c r="P5" s="23">
        <v>1175.7070000000001</v>
      </c>
      <c r="Q5" s="23">
        <v>1238.8420000000001</v>
      </c>
      <c r="R5" s="23">
        <v>1263.056</v>
      </c>
      <c r="S5" s="23">
        <v>1343.4770000000001</v>
      </c>
      <c r="T5" s="23">
        <v>1487.24</v>
      </c>
      <c r="U5" s="23">
        <v>1642.796</v>
      </c>
      <c r="V5" s="23">
        <v>1760.5</v>
      </c>
      <c r="W5" s="23">
        <v>1825.5</v>
      </c>
      <c r="X5" s="23">
        <v>1877.94</v>
      </c>
      <c r="Y5" s="23">
        <v>1990.76</v>
      </c>
      <c r="Z5" s="23">
        <v>1972.3150000000001</v>
      </c>
      <c r="AA5" s="23">
        <v>2056.8560000000002</v>
      </c>
      <c r="AB5" s="23">
        <v>2296.1309999999999</v>
      </c>
      <c r="AC5" s="23">
        <v>2353.83</v>
      </c>
      <c r="AD5" s="23">
        <v>2423.5239999999999</v>
      </c>
      <c r="AE5" s="23">
        <v>2523.511</v>
      </c>
      <c r="AF5" s="23">
        <v>2602.1480000000001</v>
      </c>
      <c r="AG5" s="23">
        <v>2799.2420000000002</v>
      </c>
      <c r="AH5" s="23">
        <v>3221.194</v>
      </c>
    </row>
    <row r="6" spans="1:34" x14ac:dyDescent="0.25">
      <c r="A6" s="12" t="s">
        <v>2</v>
      </c>
      <c r="B6" s="24">
        <v>12</v>
      </c>
      <c r="C6" s="25">
        <v>5.4733727810650894</v>
      </c>
      <c r="D6" s="25">
        <v>5.244618395303327</v>
      </c>
      <c r="E6" s="25">
        <v>8.8854489164086665</v>
      </c>
      <c r="F6" s="25">
        <v>5.8540372670807459</v>
      </c>
      <c r="G6" s="25">
        <v>5.1422070534698516</v>
      </c>
      <c r="H6" s="25">
        <v>3.249438202247191</v>
      </c>
      <c r="I6" s="25">
        <v>3.3960867265996826</v>
      </c>
      <c r="J6" s="25">
        <v>3.3116652277690313</v>
      </c>
      <c r="K6" s="25">
        <v>4.1926577359648221</v>
      </c>
      <c r="L6" s="25">
        <v>7.0436925604559217</v>
      </c>
      <c r="M6" s="25">
        <v>8.7193306642028539</v>
      </c>
      <c r="N6" s="25">
        <v>8.1500102606197409</v>
      </c>
      <c r="O6" s="25">
        <v>8.5890200102616721</v>
      </c>
      <c r="P6" s="25">
        <v>9.2151743203808945</v>
      </c>
      <c r="Q6" s="25">
        <v>11.159116474077104</v>
      </c>
      <c r="R6" s="25">
        <v>11.593721239390531</v>
      </c>
      <c r="S6" s="25">
        <v>13.49217711422436</v>
      </c>
      <c r="T6" s="25">
        <v>16.000613559668679</v>
      </c>
      <c r="U6" s="25">
        <v>25.910624808262604</v>
      </c>
      <c r="V6" s="25">
        <v>25.332856120257695</v>
      </c>
      <c r="W6" s="25">
        <v>22.49514265262297</v>
      </c>
      <c r="X6" s="25">
        <v>20.383474792923611</v>
      </c>
      <c r="Y6" s="25">
        <v>23.062685346149912</v>
      </c>
      <c r="Z6" s="25">
        <v>29.933019736169342</v>
      </c>
      <c r="AA6" s="25">
        <v>23.44513753962573</v>
      </c>
      <c r="AB6" s="25">
        <v>19.647714490234176</v>
      </c>
      <c r="AC6" s="25">
        <v>22.211882605583394</v>
      </c>
      <c r="AD6" s="25">
        <v>23.080580836486348</v>
      </c>
      <c r="AE6" s="25">
        <v>37.475201963390937</v>
      </c>
      <c r="AF6" s="25">
        <v>31.810512322323348</v>
      </c>
      <c r="AG6" s="25">
        <v>35.423867471111564</v>
      </c>
      <c r="AH6" s="25">
        <v>40.455568053993254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11.384588369574761</v>
      </c>
      <c r="F7" s="27">
        <v>16.983397265087405</v>
      </c>
      <c r="G7" s="27">
        <v>34.179732534009688</v>
      </c>
      <c r="H7" s="27">
        <v>41.799924543634091</v>
      </c>
      <c r="I7" s="27">
        <v>49.485109935986642</v>
      </c>
      <c r="J7" s="27">
        <v>60.204166551083254</v>
      </c>
      <c r="K7" s="27">
        <v>79.107472074612303</v>
      </c>
      <c r="L7" s="27">
        <v>105.73330711536842</v>
      </c>
      <c r="M7" s="27">
        <v>130.23952095808383</v>
      </c>
      <c r="N7" s="27">
        <v>149.94156603038567</v>
      </c>
      <c r="O7" s="27">
        <v>154.54468379074297</v>
      </c>
      <c r="P7" s="27">
        <v>162.46567997240604</v>
      </c>
      <c r="Q7" s="27">
        <v>237.74309985897523</v>
      </c>
      <c r="R7" s="27">
        <v>285.80562416202105</v>
      </c>
      <c r="S7" s="27">
        <v>335.28246776633296</v>
      </c>
      <c r="T7" s="27">
        <v>370.08606590234905</v>
      </c>
      <c r="U7" s="27">
        <v>384.83219216947231</v>
      </c>
      <c r="V7" s="27">
        <v>419.87268628381588</v>
      </c>
      <c r="W7" s="27">
        <v>621.73245221634807</v>
      </c>
      <c r="X7" s="27">
        <v>790.4303550837011</v>
      </c>
      <c r="Y7" s="27">
        <v>815.92613548883753</v>
      </c>
      <c r="Z7" s="27">
        <v>785.43495787332949</v>
      </c>
      <c r="AA7" s="27">
        <v>809.5127020785219</v>
      </c>
      <c r="AB7" s="27">
        <v>605.98612857882665</v>
      </c>
      <c r="AC7" s="27">
        <v>673.90610043303195</v>
      </c>
      <c r="AD7" s="27">
        <v>860.63317347058137</v>
      </c>
      <c r="AE7" s="27">
        <v>947.65485001947786</v>
      </c>
      <c r="AF7" s="27">
        <v>926.18960498960507</v>
      </c>
      <c r="AG7" s="27">
        <v>965.20963338533534</v>
      </c>
      <c r="AH7" s="27">
        <v>1054.4040136774404</v>
      </c>
    </row>
    <row r="8" spans="1:34" x14ac:dyDescent="0.25">
      <c r="A8" s="12" t="s">
        <v>4</v>
      </c>
      <c r="B8" s="24">
        <v>390.37739451409664</v>
      </c>
      <c r="C8" s="25">
        <v>402.34681233088031</v>
      </c>
      <c r="D8" s="25">
        <v>433.3294917598248</v>
      </c>
      <c r="E8" s="25">
        <v>472.23978086809944</v>
      </c>
      <c r="F8" s="25" t="s">
        <v>1</v>
      </c>
      <c r="G8" s="25">
        <v>620.63318777292579</v>
      </c>
      <c r="H8" s="25">
        <v>577.85387197151908</v>
      </c>
      <c r="I8" s="25">
        <v>641.66978459564916</v>
      </c>
      <c r="J8" s="25">
        <v>636.45940287760197</v>
      </c>
      <c r="K8" s="25">
        <v>690.3368973169255</v>
      </c>
      <c r="L8" s="25">
        <v>769.54036867101343</v>
      </c>
      <c r="M8" s="25">
        <v>809.19740744219757</v>
      </c>
      <c r="N8" s="25">
        <v>1068.0304151806743</v>
      </c>
      <c r="O8" s="25">
        <v>1126.8574966019353</v>
      </c>
      <c r="P8" s="25">
        <v>1195.2526243632306</v>
      </c>
      <c r="Q8" s="25">
        <v>1254.4418798142731</v>
      </c>
      <c r="R8" s="25">
        <v>1404.154120470298</v>
      </c>
      <c r="S8" s="25">
        <v>1550.5570021206347</v>
      </c>
      <c r="T8" s="25">
        <v>1821.6023336909871</v>
      </c>
      <c r="U8" s="25">
        <v>1958.9723617415593</v>
      </c>
      <c r="V8" s="25">
        <v>2150.3873887180589</v>
      </c>
      <c r="W8" s="25">
        <v>2253.9929670093684</v>
      </c>
      <c r="X8" s="25">
        <v>2401.5207490898347</v>
      </c>
      <c r="Y8" s="25">
        <v>2604.4865176524222</v>
      </c>
      <c r="Z8" s="25">
        <v>2596.5820679293879</v>
      </c>
      <c r="AA8" s="25">
        <v>2830.9222786812716</v>
      </c>
      <c r="AB8" s="25">
        <v>2834.0407242250039</v>
      </c>
      <c r="AC8" s="25">
        <v>2870.7014760842094</v>
      </c>
      <c r="AD8" s="25">
        <v>3015.0807706756832</v>
      </c>
      <c r="AE8" s="25">
        <v>3107.5126237259078</v>
      </c>
      <c r="AF8" s="25">
        <v>3202.0874138069812</v>
      </c>
      <c r="AG8" s="25">
        <v>3229.6624983192146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>
        <v>3.669</v>
      </c>
      <c r="E9" s="23">
        <v>2.1669999999999998</v>
      </c>
      <c r="F9" s="23">
        <v>3.726</v>
      </c>
      <c r="G9" s="23">
        <v>4.5190000000000001</v>
      </c>
      <c r="H9" s="23">
        <v>6.6020000000000003</v>
      </c>
      <c r="I9" s="23">
        <v>14.073</v>
      </c>
      <c r="J9" s="23">
        <v>16.151</v>
      </c>
      <c r="K9" s="23">
        <v>18.757999999999999</v>
      </c>
      <c r="L9" s="23">
        <v>19.41</v>
      </c>
      <c r="M9" s="23">
        <v>24.657</v>
      </c>
      <c r="N9" s="23">
        <v>26.664000000000001</v>
      </c>
      <c r="O9" s="23">
        <v>31.597999999999999</v>
      </c>
      <c r="P9" s="23">
        <v>37.612000000000002</v>
      </c>
      <c r="Q9" s="23">
        <v>43.095999999999997</v>
      </c>
      <c r="R9" s="23">
        <v>61.33</v>
      </c>
      <c r="S9" s="23">
        <v>72.584999999999994</v>
      </c>
      <c r="T9" s="23">
        <v>89.335999999999999</v>
      </c>
      <c r="U9" s="23">
        <v>83.218999999999994</v>
      </c>
      <c r="V9" s="23">
        <v>88.533000000000001</v>
      </c>
      <c r="W9" s="23">
        <v>107.00700000000001</v>
      </c>
      <c r="X9" s="23">
        <v>122.322</v>
      </c>
      <c r="Y9" s="23">
        <v>137.92699999999999</v>
      </c>
      <c r="Z9" s="23">
        <v>127.001</v>
      </c>
      <c r="AA9" s="23">
        <v>125.22</v>
      </c>
      <c r="AB9" s="23">
        <v>96.05</v>
      </c>
      <c r="AC9" s="23">
        <v>120.6</v>
      </c>
      <c r="AD9" s="23">
        <v>162.86000000000001</v>
      </c>
      <c r="AE9" s="23">
        <v>159.80000000000001</v>
      </c>
      <c r="AF9" s="23">
        <v>161.47</v>
      </c>
      <c r="AG9" s="23">
        <v>185.21299999999999</v>
      </c>
      <c r="AH9" s="23">
        <v>211.631</v>
      </c>
    </row>
    <row r="10" spans="1:34" x14ac:dyDescent="0.25">
      <c r="A10" s="12" t="s">
        <v>6</v>
      </c>
      <c r="B10" s="24">
        <v>309.298</v>
      </c>
      <c r="C10" s="25">
        <v>378.01900000000001</v>
      </c>
      <c r="D10" s="25">
        <v>383.97300000000001</v>
      </c>
      <c r="E10" s="25">
        <v>367.524</v>
      </c>
      <c r="F10" s="25">
        <v>378.65800000000002</v>
      </c>
      <c r="G10" s="25">
        <v>424.57400000000001</v>
      </c>
      <c r="H10" s="25">
        <v>452.42599999999999</v>
      </c>
      <c r="I10" s="25">
        <v>579.54200000000003</v>
      </c>
      <c r="J10" s="25">
        <v>657.85</v>
      </c>
      <c r="K10" s="25">
        <v>764.76700000000005</v>
      </c>
      <c r="L10" s="25">
        <v>789.33</v>
      </c>
      <c r="M10" s="25">
        <v>834.11699999999996</v>
      </c>
      <c r="N10" s="25">
        <v>925.55600000000004</v>
      </c>
      <c r="O10" s="25">
        <v>961.69200000000001</v>
      </c>
      <c r="P10" s="25">
        <v>1039.8489999999999</v>
      </c>
      <c r="Q10" s="25">
        <v>1042.0999999999999</v>
      </c>
      <c r="R10" s="25">
        <v>1079.239</v>
      </c>
      <c r="S10" s="25">
        <v>1164.6479999999999</v>
      </c>
      <c r="T10" s="25">
        <v>1180.645</v>
      </c>
      <c r="U10" s="25">
        <v>1282.808</v>
      </c>
      <c r="V10" s="25">
        <v>1424.8309999999999</v>
      </c>
      <c r="W10" s="25">
        <v>1431.8409999999999</v>
      </c>
      <c r="X10" s="25">
        <v>1474.6420000000001</v>
      </c>
      <c r="Y10" s="25">
        <v>1438.1</v>
      </c>
      <c r="Z10" s="25">
        <v>1489.5</v>
      </c>
      <c r="AA10" s="25">
        <v>1480.5</v>
      </c>
      <c r="AB10" s="25">
        <v>1489.8</v>
      </c>
      <c r="AC10" s="25">
        <v>1567.2</v>
      </c>
      <c r="AD10" s="25">
        <v>1623.8</v>
      </c>
      <c r="AE10" s="25">
        <v>1704.6</v>
      </c>
      <c r="AF10" s="25">
        <v>1702.8</v>
      </c>
      <c r="AG10" s="25">
        <v>1731.338</v>
      </c>
      <c r="AH10" s="25">
        <v>1902.3</v>
      </c>
    </row>
    <row r="11" spans="1:34" x14ac:dyDescent="0.25">
      <c r="A11" s="9" t="s">
        <v>7</v>
      </c>
      <c r="B11" s="22">
        <v>3491.89</v>
      </c>
      <c r="C11" s="23">
        <v>3750.2150000000001</v>
      </c>
      <c r="D11" s="23">
        <v>3944.6950000000002</v>
      </c>
      <c r="E11" s="23">
        <v>4191.8909999999996</v>
      </c>
      <c r="F11" s="23">
        <v>4330.6189999999997</v>
      </c>
      <c r="G11" s="23">
        <v>4561.0659999999998</v>
      </c>
      <c r="H11" s="23">
        <v>4687.3500000000004</v>
      </c>
      <c r="I11" s="23">
        <v>4833.549</v>
      </c>
      <c r="J11" s="23">
        <v>4986.3019999999997</v>
      </c>
      <c r="K11" s="23">
        <v>5067.8630000000003</v>
      </c>
      <c r="L11" s="23">
        <v>5804.36</v>
      </c>
      <c r="M11" s="23">
        <v>6217.29</v>
      </c>
      <c r="N11" s="23">
        <v>6512.1319999999996</v>
      </c>
      <c r="O11" s="23">
        <v>6692.93</v>
      </c>
      <c r="P11" s="23">
        <v>6650.69</v>
      </c>
      <c r="Q11" s="23">
        <v>6820.7309999999998</v>
      </c>
      <c r="R11" s="23">
        <v>7278.8869999999997</v>
      </c>
      <c r="S11" s="23">
        <v>7662.5929999999998</v>
      </c>
      <c r="T11" s="23">
        <v>8228.0480000000007</v>
      </c>
      <c r="U11" s="23">
        <v>8910.8439999999991</v>
      </c>
      <c r="V11" s="23">
        <v>9380.1540000000005</v>
      </c>
      <c r="W11" s="23">
        <v>9449.3809999999994</v>
      </c>
      <c r="X11" s="23">
        <v>9689.1919999999991</v>
      </c>
      <c r="Y11" s="23">
        <v>9889.0959999999995</v>
      </c>
      <c r="Z11" s="23">
        <v>9883.8050000000003</v>
      </c>
      <c r="AA11" s="23">
        <v>10177.41</v>
      </c>
      <c r="AB11" s="23">
        <v>10199</v>
      </c>
      <c r="AC11" s="23">
        <v>10423.75</v>
      </c>
      <c r="AD11" s="23">
        <v>10615.9</v>
      </c>
      <c r="AE11" s="23">
        <v>10742.04</v>
      </c>
      <c r="AF11" s="23">
        <v>10817.94</v>
      </c>
      <c r="AG11" s="23">
        <v>11368.31</v>
      </c>
      <c r="AH11" s="23">
        <v>11368.313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93.436999999999998</v>
      </c>
      <c r="O12" s="25">
        <v>114.142</v>
      </c>
      <c r="P12" s="25">
        <v>128.476</v>
      </c>
      <c r="Q12" s="25">
        <v>106.16500000000001</v>
      </c>
      <c r="R12" s="25">
        <v>105.979</v>
      </c>
      <c r="S12" s="25">
        <v>114.34099999999999</v>
      </c>
      <c r="T12" s="25">
        <v>123.791</v>
      </c>
      <c r="U12" s="25">
        <v>119.81</v>
      </c>
      <c r="V12" s="25">
        <v>91.518000000000001</v>
      </c>
      <c r="W12" s="25">
        <v>92.191000000000003</v>
      </c>
      <c r="X12" s="25">
        <v>87.408000000000001</v>
      </c>
      <c r="Y12" s="25">
        <v>86.923000000000002</v>
      </c>
      <c r="Z12" s="25">
        <v>88.462000000000003</v>
      </c>
      <c r="AA12" s="25">
        <v>91.813999999999993</v>
      </c>
      <c r="AB12" s="25">
        <v>131.16399999999999</v>
      </c>
      <c r="AC12" s="25">
        <v>122.86199999999999</v>
      </c>
      <c r="AD12" s="25">
        <v>158.27000000000001</v>
      </c>
      <c r="AE12" s="25">
        <v>191.31200000000001</v>
      </c>
      <c r="AF12" s="25">
        <v>201.732</v>
      </c>
      <c r="AG12" s="25">
        <v>234.316</v>
      </c>
      <c r="AH12" s="25">
        <v>267.15699999999998</v>
      </c>
    </row>
    <row r="13" spans="1:34" x14ac:dyDescent="0.25">
      <c r="A13" s="9" t="s">
        <v>9</v>
      </c>
      <c r="B13" s="22">
        <v>70.45</v>
      </c>
      <c r="C13" s="23">
        <v>81.558999999999997</v>
      </c>
      <c r="D13" s="23">
        <v>92.65</v>
      </c>
      <c r="E13" s="23">
        <v>106.864</v>
      </c>
      <c r="F13" s="23">
        <v>121.075</v>
      </c>
      <c r="G13" s="23">
        <v>137.13200000000001</v>
      </c>
      <c r="H13" s="23">
        <v>153.09299999999999</v>
      </c>
      <c r="I13" s="23">
        <v>178.38200000000001</v>
      </c>
      <c r="J13" s="23">
        <v>203.67099999999999</v>
      </c>
      <c r="K13" s="23">
        <v>220.9</v>
      </c>
      <c r="L13" s="23">
        <v>238.1</v>
      </c>
      <c r="M13" s="23">
        <v>280.3</v>
      </c>
      <c r="N13" s="23">
        <v>322.3</v>
      </c>
      <c r="O13" s="23">
        <v>404.4</v>
      </c>
      <c r="P13" s="23">
        <v>492</v>
      </c>
      <c r="Q13" s="23">
        <v>550</v>
      </c>
      <c r="R13" s="23">
        <v>600.5</v>
      </c>
      <c r="S13" s="23">
        <v>660</v>
      </c>
      <c r="T13" s="23">
        <v>749.8</v>
      </c>
      <c r="U13" s="23">
        <v>729</v>
      </c>
      <c r="V13" s="23">
        <v>708.5</v>
      </c>
      <c r="W13" s="23">
        <v>674.4</v>
      </c>
      <c r="X13" s="23">
        <v>640.20000000000005</v>
      </c>
      <c r="Y13" s="23">
        <v>662.24</v>
      </c>
      <c r="Z13" s="23">
        <v>730.1</v>
      </c>
      <c r="AA13" s="23">
        <v>739.4</v>
      </c>
      <c r="AB13" s="23">
        <v>748.8</v>
      </c>
      <c r="AC13" s="23">
        <v>814.98099999999999</v>
      </c>
      <c r="AD13" s="23">
        <v>688.37400000000002</v>
      </c>
      <c r="AE13" s="23">
        <v>715.21400000000006</v>
      </c>
      <c r="AF13" s="23">
        <v>742.05399999999997</v>
      </c>
      <c r="AG13" s="23">
        <v>773.154</v>
      </c>
      <c r="AH13" s="23">
        <v>807.56799999999998</v>
      </c>
    </row>
    <row r="14" spans="1:34" x14ac:dyDescent="0.25">
      <c r="A14" s="12" t="s">
        <v>10</v>
      </c>
      <c r="B14" s="24">
        <v>1820.88</v>
      </c>
      <c r="C14" s="25">
        <v>1956.08</v>
      </c>
      <c r="D14" s="25">
        <v>2060.77</v>
      </c>
      <c r="E14" s="25">
        <v>2271.1799999999998</v>
      </c>
      <c r="F14" s="25">
        <v>2317.1</v>
      </c>
      <c r="G14" s="25">
        <v>2349.2600000000002</v>
      </c>
      <c r="H14" s="25">
        <v>2624.44</v>
      </c>
      <c r="I14" s="25">
        <v>3318.9</v>
      </c>
      <c r="J14" s="25">
        <v>3595.4</v>
      </c>
      <c r="K14" s="25">
        <v>3627.5</v>
      </c>
      <c r="L14" s="25">
        <v>3865.1</v>
      </c>
      <c r="M14" s="25">
        <v>4418</v>
      </c>
      <c r="N14" s="25">
        <v>4792</v>
      </c>
      <c r="O14" s="25">
        <v>5000</v>
      </c>
      <c r="P14" s="25">
        <v>5005</v>
      </c>
      <c r="Q14" s="25">
        <v>4711.7</v>
      </c>
      <c r="R14" s="25">
        <v>5093.7</v>
      </c>
      <c r="S14" s="25">
        <v>5495.2</v>
      </c>
      <c r="T14" s="25">
        <v>5786.3</v>
      </c>
      <c r="U14" s="25">
        <v>5812</v>
      </c>
      <c r="V14" s="25">
        <v>5647.5</v>
      </c>
      <c r="W14" s="25">
        <v>5669.2</v>
      </c>
      <c r="X14" s="25">
        <v>5747.8</v>
      </c>
      <c r="Y14" s="25">
        <v>5938.2</v>
      </c>
      <c r="Z14" s="25">
        <v>5815.9210000000003</v>
      </c>
      <c r="AA14" s="25">
        <v>5653</v>
      </c>
      <c r="AB14" s="25">
        <v>5596.9120000000003</v>
      </c>
      <c r="AC14" s="25">
        <v>5608.5950000000003</v>
      </c>
      <c r="AD14" s="25">
        <v>5753.4409999999998</v>
      </c>
      <c r="AE14" s="25">
        <v>5897.53</v>
      </c>
      <c r="AF14" s="25">
        <v>5777.89</v>
      </c>
      <c r="AG14" s="25">
        <v>6231.6940000000004</v>
      </c>
      <c r="AH14" s="25">
        <v>6385.8580000000002</v>
      </c>
    </row>
    <row r="15" spans="1:34" x14ac:dyDescent="0.25">
      <c r="A15" s="9" t="s">
        <v>11</v>
      </c>
      <c r="B15" s="22" t="s">
        <v>1</v>
      </c>
      <c r="C15" s="23">
        <v>1.7000000000000001E-2</v>
      </c>
      <c r="D15" s="23">
        <v>1.7000000000000001E-2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4.5960000000000001</v>
      </c>
      <c r="K15" s="23">
        <v>5.0919999999999996</v>
      </c>
      <c r="L15" s="23">
        <v>5.9630000000000001</v>
      </c>
      <c r="M15" s="23">
        <v>7.069</v>
      </c>
      <c r="N15" s="23">
        <v>9.7919999999999998</v>
      </c>
      <c r="O15" s="23">
        <v>13.407</v>
      </c>
      <c r="P15" s="23">
        <v>16.373999999999999</v>
      </c>
      <c r="Q15" s="23">
        <v>21.199000000000002</v>
      </c>
      <c r="R15" s="23">
        <v>25.308</v>
      </c>
      <c r="S15" s="23">
        <v>31.72</v>
      </c>
      <c r="T15" s="23">
        <v>32.067999999999998</v>
      </c>
      <c r="U15" s="23">
        <v>38.277999999999999</v>
      </c>
      <c r="V15" s="23">
        <v>42.944000000000003</v>
      </c>
      <c r="W15" s="23">
        <v>47.511000000000003</v>
      </c>
      <c r="X15" s="23">
        <v>46.670999999999999</v>
      </c>
      <c r="Y15" s="23">
        <v>47.131999999999998</v>
      </c>
      <c r="Z15" s="23">
        <v>43.634</v>
      </c>
      <c r="AA15" s="23">
        <v>42.576000000000001</v>
      </c>
      <c r="AB15" s="23">
        <v>39.337000000000003</v>
      </c>
      <c r="AC15" s="23">
        <v>45.389000000000003</v>
      </c>
      <c r="AD15" s="23">
        <v>53.384999999999998</v>
      </c>
      <c r="AE15" s="23">
        <v>62.982999999999997</v>
      </c>
      <c r="AF15" s="23">
        <v>66.634</v>
      </c>
      <c r="AG15" s="23">
        <v>76.616</v>
      </c>
      <c r="AH15" s="23">
        <v>85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14.978999999999999</v>
      </c>
      <c r="I16" s="25">
        <v>23.21</v>
      </c>
      <c r="J16" s="25">
        <v>27.420999999999999</v>
      </c>
      <c r="K16" s="25">
        <v>23.821000000000002</v>
      </c>
      <c r="L16" s="25">
        <v>28.571000000000002</v>
      </c>
      <c r="M16" s="25">
        <v>29.657</v>
      </c>
      <c r="N16" s="25">
        <v>49.67</v>
      </c>
      <c r="O16" s="25">
        <v>58.127000000000002</v>
      </c>
      <c r="P16" s="25">
        <v>73.823999999999998</v>
      </c>
      <c r="Q16" s="25">
        <v>85.757000000000005</v>
      </c>
      <c r="R16" s="25">
        <v>93.75</v>
      </c>
      <c r="S16" s="25">
        <v>117.76</v>
      </c>
      <c r="T16" s="25">
        <v>136.96100000000001</v>
      </c>
      <c r="U16" s="25">
        <v>116.65900000000001</v>
      </c>
      <c r="V16" s="25">
        <v>116.514</v>
      </c>
      <c r="W16" s="25">
        <v>153.238</v>
      </c>
      <c r="X16" s="25">
        <v>159.61000000000001</v>
      </c>
      <c r="Y16" s="25">
        <v>181.881</v>
      </c>
      <c r="Z16" s="25">
        <v>196.447</v>
      </c>
      <c r="AA16" s="25">
        <v>216.39400000000001</v>
      </c>
      <c r="AB16" s="25">
        <v>127.55200000000001</v>
      </c>
      <c r="AC16" s="25">
        <v>133.648</v>
      </c>
      <c r="AD16" s="25">
        <v>153.184</v>
      </c>
      <c r="AE16" s="25">
        <v>176.76</v>
      </c>
      <c r="AF16" s="25">
        <v>210.08600000000001</v>
      </c>
      <c r="AG16" s="25">
        <v>218.90700000000001</v>
      </c>
      <c r="AH16" s="25">
        <v>251.703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4.3259999999999996</v>
      </c>
      <c r="H17" s="23">
        <v>5.407</v>
      </c>
      <c r="I17" s="23">
        <v>7.5270000000000001</v>
      </c>
      <c r="J17" s="23">
        <v>10.842000000000001</v>
      </c>
      <c r="K17" s="23">
        <v>10.898999999999999</v>
      </c>
      <c r="L17" s="23">
        <v>11.241</v>
      </c>
      <c r="M17" s="23">
        <v>12.664</v>
      </c>
      <c r="N17" s="23">
        <v>13.773</v>
      </c>
      <c r="O17" s="23">
        <v>14.542</v>
      </c>
      <c r="P17" s="23">
        <v>15.936</v>
      </c>
      <c r="Q17" s="23">
        <v>29.216999999999999</v>
      </c>
      <c r="R17" s="23">
        <v>38.417999999999999</v>
      </c>
      <c r="S17" s="23">
        <v>54.037999999999997</v>
      </c>
      <c r="T17" s="23">
        <v>67.16</v>
      </c>
      <c r="U17" s="23">
        <v>33.152999999999999</v>
      </c>
      <c r="V17" s="23">
        <v>43.825000000000003</v>
      </c>
      <c r="W17" s="23">
        <v>69.152000000000001</v>
      </c>
      <c r="X17" s="23">
        <v>73.16</v>
      </c>
      <c r="Y17" s="23">
        <v>59.8</v>
      </c>
      <c r="Z17" s="23">
        <v>66</v>
      </c>
      <c r="AA17" s="23">
        <v>75.599999999999994</v>
      </c>
      <c r="AB17" s="23">
        <v>48.3</v>
      </c>
      <c r="AC17" s="23">
        <v>64.400000000000006</v>
      </c>
      <c r="AD17" s="23">
        <v>97.5</v>
      </c>
      <c r="AE17" s="23">
        <v>107</v>
      </c>
      <c r="AF17" s="23">
        <v>104.6</v>
      </c>
      <c r="AG17" s="23">
        <v>110.36799999999999</v>
      </c>
      <c r="AH17" s="23">
        <v>134.91999999999999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</v>
      </c>
      <c r="M18" s="25">
        <v>1.5</v>
      </c>
      <c r="N18" s="25" t="s">
        <v>1</v>
      </c>
      <c r="O18" s="25">
        <v>1.5</v>
      </c>
      <c r="P18" s="25">
        <v>5.5</v>
      </c>
      <c r="Q18" s="25">
        <v>7.1</v>
      </c>
      <c r="R18" s="25">
        <v>12</v>
      </c>
      <c r="S18" s="25">
        <v>17.600000000000001</v>
      </c>
      <c r="T18" s="25">
        <v>37.799999999999997</v>
      </c>
      <c r="U18" s="25">
        <v>49.7</v>
      </c>
      <c r="V18" s="25">
        <v>75.129000000000005</v>
      </c>
      <c r="W18" s="25">
        <v>67.436000000000007</v>
      </c>
      <c r="X18" s="25">
        <v>94.778000000000006</v>
      </c>
      <c r="Y18" s="25">
        <v>112.378</v>
      </c>
      <c r="Z18" s="25">
        <v>110.4</v>
      </c>
      <c r="AA18" s="25">
        <v>123.2</v>
      </c>
      <c r="AB18" s="25">
        <v>135.69999999999999</v>
      </c>
      <c r="AC18" s="25">
        <v>146.80000000000001</v>
      </c>
      <c r="AD18" s="25">
        <v>145.9</v>
      </c>
      <c r="AE18" s="25">
        <v>161.30000000000001</v>
      </c>
      <c r="AF18" s="25">
        <v>171.245</v>
      </c>
      <c r="AG18" s="25">
        <v>188.119</v>
      </c>
      <c r="AH18" s="25">
        <v>188.37299999999999</v>
      </c>
    </row>
    <row r="19" spans="1:34" x14ac:dyDescent="0.25">
      <c r="A19" s="9" t="s">
        <v>15</v>
      </c>
      <c r="B19" s="22">
        <v>36.821942997241798</v>
      </c>
      <c r="C19" s="23">
        <v>38.143459915611814</v>
      </c>
      <c r="D19" s="23">
        <v>38.360921402940157</v>
      </c>
      <c r="E19" s="23">
        <v>72.883561007341328</v>
      </c>
      <c r="F19" s="23">
        <v>82.148284411741187</v>
      </c>
      <c r="G19" s="23">
        <v>61.990276511698568</v>
      </c>
      <c r="H19" s="23">
        <v>57.427745664739888</v>
      </c>
      <c r="I19" s="23">
        <v>67.086227261989123</v>
      </c>
      <c r="J19" s="23">
        <v>71.842706904435303</v>
      </c>
      <c r="K19" s="23">
        <v>69.122126834671832</v>
      </c>
      <c r="L19" s="23">
        <v>97.332718043377938</v>
      </c>
      <c r="M19" s="23">
        <v>141.05265209088429</v>
      </c>
      <c r="N19" s="23">
        <v>177.54074744813963</v>
      </c>
      <c r="O19" s="23">
        <v>185.20700260231843</v>
      </c>
      <c r="P19" s="23">
        <v>177.28164984502899</v>
      </c>
      <c r="Q19" s="23">
        <v>210.62608345091715</v>
      </c>
      <c r="R19" s="23">
        <v>219.2662529327178</v>
      </c>
      <c r="S19" s="23">
        <v>228.2271732643724</v>
      </c>
      <c r="T19" s="23">
        <v>233.40741918810386</v>
      </c>
      <c r="U19" s="23">
        <v>223.4270324260693</v>
      </c>
      <c r="V19" s="23">
        <v>224.40467547553359</v>
      </c>
      <c r="W19" s="23">
        <v>243.1338368471919</v>
      </c>
      <c r="X19" s="23">
        <v>231.48867761452033</v>
      </c>
      <c r="Y19" s="23">
        <v>203.67063024219354</v>
      </c>
      <c r="Z19" s="23">
        <v>192.85802209193093</v>
      </c>
      <c r="AA19" s="23">
        <v>183.03870967741935</v>
      </c>
      <c r="AB19" s="23">
        <v>152.87503210891344</v>
      </c>
      <c r="AC19" s="23">
        <v>222.34871761699927</v>
      </c>
      <c r="AD19" s="23">
        <v>260.69585123396786</v>
      </c>
      <c r="AE19" s="23">
        <v>306.47125730095297</v>
      </c>
      <c r="AF19" s="23">
        <v>284.71800711743771</v>
      </c>
      <c r="AG19" s="23">
        <v>348.68296608278479</v>
      </c>
      <c r="AH19" s="23">
        <v>359.21555112576351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6.6390000000000002</v>
      </c>
      <c r="O20" s="25">
        <v>7.0810000000000004</v>
      </c>
      <c r="P20" s="25">
        <v>7.5110000000000001</v>
      </c>
      <c r="Q20" s="25">
        <v>7.8540000000000001</v>
      </c>
      <c r="R20" s="25">
        <v>9.2029999999999994</v>
      </c>
      <c r="S20" s="25">
        <v>10.097</v>
      </c>
      <c r="T20" s="25">
        <v>9.9260000000000002</v>
      </c>
      <c r="U20" s="25">
        <v>10.134</v>
      </c>
      <c r="V20" s="25">
        <v>14.292</v>
      </c>
      <c r="W20" s="25">
        <v>14.237</v>
      </c>
      <c r="X20" s="25">
        <v>20.806999999999999</v>
      </c>
      <c r="Y20" s="25">
        <v>22.882999999999999</v>
      </c>
      <c r="Z20" s="25">
        <v>21.036999999999999</v>
      </c>
      <c r="AA20" s="25">
        <v>22.96</v>
      </c>
      <c r="AB20" s="25">
        <v>21.571999999999999</v>
      </c>
      <c r="AC20" s="25">
        <v>22.248000000000001</v>
      </c>
      <c r="AD20" s="25">
        <v>26.773</v>
      </c>
      <c r="AE20" s="25">
        <v>29.689</v>
      </c>
      <c r="AF20" s="25">
        <v>30.736000000000001</v>
      </c>
      <c r="AG20" s="25">
        <v>34.185000000000002</v>
      </c>
      <c r="AH20" s="25">
        <v>37.404000000000003</v>
      </c>
    </row>
    <row r="21" spans="1:34" x14ac:dyDescent="0.25">
      <c r="A21" s="9" t="s">
        <v>17</v>
      </c>
      <c r="B21" s="22">
        <v>4970.78</v>
      </c>
      <c r="C21" s="23">
        <v>6145.06</v>
      </c>
      <c r="D21" s="23">
        <v>6609.52</v>
      </c>
      <c r="E21" s="23">
        <v>6816.49</v>
      </c>
      <c r="F21" s="23">
        <v>7059.41</v>
      </c>
      <c r="G21" s="23">
        <v>7371.2470000000003</v>
      </c>
      <c r="H21" s="23">
        <v>7689.9859999999999</v>
      </c>
      <c r="I21" s="23">
        <v>7734.143</v>
      </c>
      <c r="J21" s="23">
        <v>7760.8220000000001</v>
      </c>
      <c r="K21" s="23">
        <v>8098.2039999999997</v>
      </c>
      <c r="L21" s="23">
        <v>8352.3169999999991</v>
      </c>
      <c r="M21" s="23">
        <v>8758.1530000000002</v>
      </c>
      <c r="N21" s="23">
        <v>9267.6720000000005</v>
      </c>
      <c r="O21" s="23">
        <v>9391.4179999999997</v>
      </c>
      <c r="P21" s="23">
        <v>9219.223</v>
      </c>
      <c r="Q21" s="23">
        <v>9360.9509999999991</v>
      </c>
      <c r="R21" s="23">
        <v>9662.6219999999994</v>
      </c>
      <c r="S21" s="23">
        <v>9926.7420000000002</v>
      </c>
      <c r="T21" s="23">
        <v>11174.721</v>
      </c>
      <c r="U21" s="23">
        <v>11871.391</v>
      </c>
      <c r="V21" s="23">
        <v>12731.478999999999</v>
      </c>
      <c r="W21" s="23">
        <v>13517.573</v>
      </c>
      <c r="X21" s="23">
        <v>13979.731</v>
      </c>
      <c r="Y21" s="23">
        <v>14301.708000000001</v>
      </c>
      <c r="Z21" s="23">
        <v>14930.296</v>
      </c>
      <c r="AA21" s="23">
        <v>15344.212</v>
      </c>
      <c r="AB21" s="23">
        <v>16626.695</v>
      </c>
      <c r="AC21" s="23">
        <v>17282.307000000001</v>
      </c>
      <c r="AD21" s="23">
        <v>18399.719000000001</v>
      </c>
      <c r="AE21" s="23">
        <v>19172.810000000001</v>
      </c>
      <c r="AF21" s="23">
        <v>19961.917000000001</v>
      </c>
      <c r="AG21" s="23">
        <v>20661.350999999999</v>
      </c>
      <c r="AH21" s="23">
        <v>22021.649000000001</v>
      </c>
    </row>
    <row r="22" spans="1:34" x14ac:dyDescent="0.25">
      <c r="A22" s="12" t="s">
        <v>18</v>
      </c>
      <c r="B22" s="24">
        <v>1411.71</v>
      </c>
      <c r="C22" s="25">
        <v>1498.84</v>
      </c>
      <c r="D22" s="25">
        <v>1534.23</v>
      </c>
      <c r="E22" s="25">
        <v>1587.777</v>
      </c>
      <c r="F22" s="25">
        <v>1634.5160000000001</v>
      </c>
      <c r="G22" s="25">
        <v>1730.2639999999999</v>
      </c>
      <c r="H22" s="25">
        <v>1816.028</v>
      </c>
      <c r="I22" s="25">
        <v>1861.4059999999999</v>
      </c>
      <c r="J22" s="25">
        <v>1864.5830000000001</v>
      </c>
      <c r="K22" s="25">
        <v>2245</v>
      </c>
      <c r="L22" s="25">
        <v>2583</v>
      </c>
      <c r="M22" s="25">
        <v>2764</v>
      </c>
      <c r="N22" s="25">
        <v>3040</v>
      </c>
      <c r="O22" s="25">
        <v>3126</v>
      </c>
      <c r="P22" s="25">
        <v>3145</v>
      </c>
      <c r="Q22" s="25">
        <v>3387</v>
      </c>
      <c r="R22" s="25">
        <v>3435</v>
      </c>
      <c r="S22" s="25">
        <v>3588</v>
      </c>
      <c r="T22" s="25">
        <v>3980</v>
      </c>
      <c r="U22" s="25">
        <v>4181</v>
      </c>
      <c r="V22" s="25">
        <v>4395</v>
      </c>
      <c r="W22" s="25">
        <v>3994.174</v>
      </c>
      <c r="X22" s="25">
        <v>3953.3530000000001</v>
      </c>
      <c r="Y22" s="25">
        <v>4092</v>
      </c>
      <c r="Z22" s="25">
        <v>4262</v>
      </c>
      <c r="AA22" s="25">
        <v>4393</v>
      </c>
      <c r="AB22" s="25">
        <v>4304</v>
      </c>
      <c r="AC22" s="25">
        <v>4506</v>
      </c>
      <c r="AD22" s="25">
        <v>4585</v>
      </c>
      <c r="AE22" s="25">
        <v>4900</v>
      </c>
      <c r="AF22" s="25">
        <v>5142</v>
      </c>
      <c r="AG22" s="25">
        <v>5623</v>
      </c>
      <c r="AH22" s="25">
        <v>6000</v>
      </c>
    </row>
    <row r="23" spans="1:34" x14ac:dyDescent="0.25">
      <c r="A23" s="9" t="s">
        <v>19</v>
      </c>
      <c r="B23" s="22">
        <v>70.853297991640332</v>
      </c>
      <c r="C23" s="23">
        <v>60.488869056472801</v>
      </c>
      <c r="D23" s="23">
        <v>67.231410514992604</v>
      </c>
      <c r="E23" s="23">
        <v>125.81283573649986</v>
      </c>
      <c r="F23" s="23">
        <v>150.65704238386084</v>
      </c>
      <c r="G23" s="23">
        <v>176.94369973190348</v>
      </c>
      <c r="H23" s="23">
        <v>224.55658475294393</v>
      </c>
      <c r="I23" s="23">
        <v>258.88844031758845</v>
      </c>
      <c r="J23" s="23">
        <v>282.57372654155495</v>
      </c>
      <c r="K23" s="23">
        <v>301.43823626815532</v>
      </c>
      <c r="L23" s="23">
        <v>377.32648071453519</v>
      </c>
      <c r="M23" s="23">
        <v>432.96751177800172</v>
      </c>
      <c r="N23" s="23">
        <v>397.57349510032662</v>
      </c>
      <c r="O23" s="23">
        <v>328.64351304664058</v>
      </c>
      <c r="P23" s="23">
        <v>363.89944331536628</v>
      </c>
      <c r="Q23" s="23">
        <v>437.55903554561274</v>
      </c>
      <c r="R23" s="23">
        <v>468.92887394440311</v>
      </c>
      <c r="S23" s="23">
        <v>597.98609826360439</v>
      </c>
      <c r="T23" s="23">
        <v>738.19082600153752</v>
      </c>
      <c r="U23" s="23">
        <v>776.82780293927351</v>
      </c>
      <c r="V23" s="23">
        <v>969.80999824767821</v>
      </c>
      <c r="W23" s="23">
        <v>995.55889918943853</v>
      </c>
      <c r="X23" s="23">
        <v>1181.0165603269049</v>
      </c>
      <c r="Y23" s="23">
        <v>1005.4318046456225</v>
      </c>
      <c r="Z23" s="23">
        <v>1126.7834524293191</v>
      </c>
      <c r="AA23" s="23">
        <v>1246.4329246432924</v>
      </c>
      <c r="AB23" s="23">
        <v>1290.4290429042903</v>
      </c>
      <c r="AC23" s="23">
        <v>1589.1237961005404</v>
      </c>
      <c r="AD23" s="23">
        <v>1905.8312800657045</v>
      </c>
      <c r="AE23" s="23">
        <v>2508.2452997021592</v>
      </c>
      <c r="AF23" s="23">
        <v>2548.8291694800814</v>
      </c>
      <c r="AG23" s="23">
        <v>2860.5449925523526</v>
      </c>
      <c r="AH23" s="23">
        <v>3050.8930667292634</v>
      </c>
    </row>
    <row r="24" spans="1:34" x14ac:dyDescent="0.25">
      <c r="A24" s="12" t="s">
        <v>20</v>
      </c>
      <c r="B24" s="24">
        <v>93.52</v>
      </c>
      <c r="C24" s="25">
        <v>133.02000000000001</v>
      </c>
      <c r="D24" s="25">
        <v>172.52</v>
      </c>
      <c r="E24" s="25">
        <v>171.82</v>
      </c>
      <c r="F24" s="25">
        <v>171.12</v>
      </c>
      <c r="G24" s="25">
        <v>170.43</v>
      </c>
      <c r="H24" s="25">
        <v>200.71</v>
      </c>
      <c r="I24" s="25">
        <v>230.99</v>
      </c>
      <c r="J24" s="25">
        <v>272.68</v>
      </c>
      <c r="K24" s="25">
        <v>314.36</v>
      </c>
      <c r="L24" s="25">
        <v>347.51</v>
      </c>
      <c r="M24" s="25">
        <v>380.649</v>
      </c>
      <c r="N24" s="25">
        <v>386.22300000000001</v>
      </c>
      <c r="O24" s="25">
        <v>391.79700000000003</v>
      </c>
      <c r="P24" s="25">
        <v>408.49200000000002</v>
      </c>
      <c r="Q24" s="25">
        <v>425.18700000000001</v>
      </c>
      <c r="R24" s="25">
        <v>506.07600000000002</v>
      </c>
      <c r="S24" s="25">
        <v>586.96500000000003</v>
      </c>
      <c r="T24" s="25">
        <v>891.26599999999996</v>
      </c>
      <c r="U24" s="25">
        <v>1013.728</v>
      </c>
      <c r="V24" s="25">
        <v>1016.624</v>
      </c>
      <c r="W24" s="25">
        <v>933.81200000000001</v>
      </c>
      <c r="X24" s="25">
        <v>846.00099999999998</v>
      </c>
      <c r="Y24" s="25">
        <v>1008.2670000000001</v>
      </c>
      <c r="Z24" s="25">
        <v>1018.025</v>
      </c>
      <c r="AA24" s="25">
        <v>1017.603</v>
      </c>
      <c r="AB24" s="25">
        <v>1068.1400000000001</v>
      </c>
      <c r="AC24" s="25">
        <v>1099.6489999999999</v>
      </c>
      <c r="AD24" s="25">
        <v>1152.721</v>
      </c>
      <c r="AE24" s="25">
        <v>1210.653</v>
      </c>
      <c r="AF24" s="25">
        <v>1165.1120000000001</v>
      </c>
      <c r="AG24" s="25">
        <v>1202.3630000000001</v>
      </c>
      <c r="AH24" s="25">
        <v>1285.0999999999999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805.31700000000001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1009.721</v>
      </c>
      <c r="K25" s="23" t="s">
        <v>1</v>
      </c>
      <c r="L25" s="23" t="s">
        <v>1</v>
      </c>
      <c r="M25" s="23" t="s">
        <v>1</v>
      </c>
      <c r="N25" s="23">
        <v>1266.104</v>
      </c>
      <c r="O25" s="23" t="s">
        <v>1</v>
      </c>
      <c r="P25" s="23">
        <v>1401.6489999999999</v>
      </c>
      <c r="Q25" s="23">
        <v>1490.337</v>
      </c>
      <c r="R25" s="23">
        <v>1523.16</v>
      </c>
      <c r="S25" s="23">
        <v>1637.277</v>
      </c>
      <c r="T25" s="23">
        <v>1884.56</v>
      </c>
      <c r="U25" s="23">
        <v>1951.845</v>
      </c>
      <c r="V25" s="23">
        <v>2084.3969999999999</v>
      </c>
      <c r="W25" s="23">
        <v>2117.5529999999999</v>
      </c>
      <c r="X25" s="23">
        <v>2281.625</v>
      </c>
      <c r="Y25" s="23">
        <v>2327.7539999999999</v>
      </c>
      <c r="Z25" s="23">
        <v>2434.3049999999998</v>
      </c>
      <c r="AA25" s="23">
        <v>2468.2069999999999</v>
      </c>
      <c r="AB25" s="23">
        <v>2476.39</v>
      </c>
      <c r="AC25" s="23">
        <v>2533.1819999999998</v>
      </c>
      <c r="AD25" s="23">
        <v>2672.79</v>
      </c>
      <c r="AE25" s="23">
        <v>2711.41</v>
      </c>
      <c r="AF25" s="23">
        <v>2726.7</v>
      </c>
      <c r="AG25" s="23">
        <v>3054.3310000000001</v>
      </c>
      <c r="AH25" s="23">
        <v>3305.51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4.8532731376975171</v>
      </c>
      <c r="F26" s="25">
        <v>3.6967545638945234</v>
      </c>
      <c r="G26" s="25">
        <v>5.5184072126220896</v>
      </c>
      <c r="H26" s="25">
        <v>6.5374808771035191</v>
      </c>
      <c r="I26" s="25">
        <v>5.1504686729156397</v>
      </c>
      <c r="J26" s="25">
        <v>8.3795693540310463</v>
      </c>
      <c r="K26" s="25">
        <v>9.4689507494646676</v>
      </c>
      <c r="L26" s="25">
        <v>17.497741190643509</v>
      </c>
      <c r="M26" s="25">
        <v>19.985002307337332</v>
      </c>
      <c r="N26" s="25">
        <v>28.589382795011193</v>
      </c>
      <c r="O26" s="25">
        <v>19.125722350936062</v>
      </c>
      <c r="P26" s="25">
        <v>23.76376203406566</v>
      </c>
      <c r="Q26" s="25">
        <v>44.682261316247342</v>
      </c>
      <c r="R26" s="25">
        <v>78.672074422826029</v>
      </c>
      <c r="S26" s="25">
        <v>157.32977543249481</v>
      </c>
      <c r="T26" s="25">
        <v>233.53065768750341</v>
      </c>
      <c r="U26" s="25">
        <v>137.51621500507088</v>
      </c>
      <c r="V26" s="25">
        <v>140.38364750011868</v>
      </c>
      <c r="W26" s="25">
        <v>150.31681253096176</v>
      </c>
      <c r="X26" s="25">
        <v>127.06927096181015</v>
      </c>
      <c r="Y26" s="25">
        <v>109.97126046616883</v>
      </c>
      <c r="Z26" s="25">
        <v>87.530661385782125</v>
      </c>
      <c r="AA26" s="25">
        <v>136.43496648220633</v>
      </c>
      <c r="AB26" s="25">
        <v>92.620256547300897</v>
      </c>
      <c r="AC26" s="25">
        <v>100.51260724916825</v>
      </c>
      <c r="AD26" s="25">
        <v>100.49914052428019</v>
      </c>
      <c r="AE26" s="25">
        <v>108.93852864940045</v>
      </c>
      <c r="AF26" s="25">
        <v>89.867928817973251</v>
      </c>
      <c r="AG26" s="25">
        <v>104.67398150970233</v>
      </c>
      <c r="AH26" s="25">
        <v>124.98550078072719</v>
      </c>
    </row>
    <row r="27" spans="1:34" x14ac:dyDescent="0.25">
      <c r="A27" s="9" t="s">
        <v>23</v>
      </c>
      <c r="B27" s="22" t="s">
        <v>1</v>
      </c>
      <c r="C27" s="23">
        <v>58.96</v>
      </c>
      <c r="D27" s="23" t="s">
        <v>1</v>
      </c>
      <c r="E27" s="23">
        <v>119.86</v>
      </c>
      <c r="F27" s="23" t="s">
        <v>1</v>
      </c>
      <c r="G27" s="23">
        <v>172.17</v>
      </c>
      <c r="H27" s="23" t="s">
        <v>1</v>
      </c>
      <c r="I27" s="23">
        <v>249.05</v>
      </c>
      <c r="J27" s="23" t="s">
        <v>1</v>
      </c>
      <c r="K27" s="23">
        <v>376.33</v>
      </c>
      <c r="L27" s="23" t="s">
        <v>1</v>
      </c>
      <c r="M27" s="23">
        <v>382.5</v>
      </c>
      <c r="N27" s="23" t="s">
        <v>1</v>
      </c>
      <c r="O27" s="23">
        <v>456.77</v>
      </c>
      <c r="P27" s="23">
        <v>492</v>
      </c>
      <c r="Q27" s="23">
        <v>547.72</v>
      </c>
      <c r="R27" s="23">
        <v>584.5</v>
      </c>
      <c r="S27" s="23">
        <v>660.5</v>
      </c>
      <c r="T27" s="23">
        <v>540.57000000000005</v>
      </c>
      <c r="U27" s="23">
        <v>544.92999999999995</v>
      </c>
      <c r="V27" s="23">
        <v>483.24</v>
      </c>
      <c r="W27" s="23">
        <v>559.52800000000002</v>
      </c>
      <c r="X27" s="23">
        <v>534.29999999999995</v>
      </c>
      <c r="Y27" s="23">
        <v>548.6</v>
      </c>
      <c r="Z27" s="23">
        <v>553.20000000000005</v>
      </c>
      <c r="AA27" s="23">
        <v>643.77</v>
      </c>
      <c r="AB27" s="23">
        <v>559.35</v>
      </c>
      <c r="AC27" s="23">
        <v>576.85</v>
      </c>
      <c r="AD27" s="23">
        <v>618.58000000000004</v>
      </c>
      <c r="AE27" s="23">
        <v>716.07</v>
      </c>
      <c r="AF27" s="23">
        <v>792.62</v>
      </c>
      <c r="AG27" s="23">
        <v>795.18600000000004</v>
      </c>
      <c r="AH27" s="23">
        <v>905.76400000000001</v>
      </c>
    </row>
    <row r="28" spans="1:34" x14ac:dyDescent="0.25">
      <c r="A28" s="12" t="s">
        <v>24</v>
      </c>
      <c r="B28" s="24">
        <v>7.1040000000000001</v>
      </c>
      <c r="C28" s="25">
        <v>9.3279999999999994</v>
      </c>
      <c r="D28" s="25">
        <v>8.7629999999999999</v>
      </c>
      <c r="E28" s="25">
        <v>4.9790000000000001</v>
      </c>
      <c r="F28" s="25">
        <v>7.27</v>
      </c>
      <c r="G28" s="25">
        <v>10.456</v>
      </c>
      <c r="H28" s="25">
        <v>10.025</v>
      </c>
      <c r="I28" s="25">
        <v>17.260999999999999</v>
      </c>
      <c r="J28" s="25">
        <v>19.253</v>
      </c>
      <c r="K28" s="25">
        <v>18.29</v>
      </c>
      <c r="L28" s="25">
        <v>19.219000000000001</v>
      </c>
      <c r="M28" s="25">
        <v>19.286000000000001</v>
      </c>
      <c r="N28" s="25">
        <v>19.12</v>
      </c>
      <c r="O28" s="25">
        <v>30.638000000000002</v>
      </c>
      <c r="P28" s="25">
        <v>46.505000000000003</v>
      </c>
      <c r="Q28" s="25">
        <v>50.853000000000002</v>
      </c>
      <c r="R28" s="25">
        <v>64.516000000000005</v>
      </c>
      <c r="S28" s="25">
        <v>70.64</v>
      </c>
      <c r="T28" s="25">
        <v>76.762</v>
      </c>
      <c r="U28" s="25">
        <v>75.775000000000006</v>
      </c>
      <c r="V28" s="25">
        <v>115.081</v>
      </c>
      <c r="W28" s="25">
        <v>163.71199999999999</v>
      </c>
      <c r="X28" s="25">
        <v>199.13200000000001</v>
      </c>
      <c r="Y28" s="25">
        <v>202.21899999999999</v>
      </c>
      <c r="Z28" s="25">
        <v>230.458</v>
      </c>
      <c r="AA28" s="25">
        <v>406.06900000000002</v>
      </c>
      <c r="AB28" s="25">
        <v>177.60499999999999</v>
      </c>
      <c r="AC28" s="25">
        <v>184.761</v>
      </c>
      <c r="AD28" s="25">
        <v>182.29900000000001</v>
      </c>
      <c r="AE28" s="25">
        <v>195.59700000000001</v>
      </c>
      <c r="AF28" s="25">
        <v>219.637</v>
      </c>
      <c r="AG28" s="25">
        <v>233.42099999999999</v>
      </c>
      <c r="AH28" s="25">
        <v>274.99400000000003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26.385000000000002</v>
      </c>
      <c r="F29" s="23">
        <v>37.518999999999998</v>
      </c>
      <c r="G29" s="23">
        <v>43.353000000000002</v>
      </c>
      <c r="H29" s="23">
        <v>33.200000000000003</v>
      </c>
      <c r="I29" s="23">
        <v>30.007999999999999</v>
      </c>
      <c r="J29" s="23">
        <v>33.353999999999999</v>
      </c>
      <c r="K29" s="23">
        <v>36.585000000000001</v>
      </c>
      <c r="L29" s="23">
        <v>42.581000000000003</v>
      </c>
      <c r="M29" s="23">
        <v>50.429000000000002</v>
      </c>
      <c r="N29" s="23">
        <v>52.832000000000001</v>
      </c>
      <c r="O29" s="23">
        <v>43.801000000000002</v>
      </c>
      <c r="P29" s="23">
        <v>48.893000000000001</v>
      </c>
      <c r="Q29" s="23">
        <v>69.129000000000005</v>
      </c>
      <c r="R29" s="23">
        <v>72.997</v>
      </c>
      <c r="S29" s="23">
        <v>77.87</v>
      </c>
      <c r="T29" s="23">
        <v>82.834000000000003</v>
      </c>
      <c r="U29" s="23">
        <v>95.668999999999997</v>
      </c>
      <c r="V29" s="23">
        <v>103.771</v>
      </c>
      <c r="W29" s="23">
        <v>105.429</v>
      </c>
      <c r="X29" s="23">
        <v>103.283</v>
      </c>
      <c r="Y29" s="23">
        <v>97.432000000000002</v>
      </c>
      <c r="Z29" s="23">
        <v>93.061000000000007</v>
      </c>
      <c r="AA29" s="23">
        <v>86.933999999999997</v>
      </c>
      <c r="AB29" s="23">
        <v>87.950999999999993</v>
      </c>
      <c r="AC29" s="23">
        <v>89.885000000000005</v>
      </c>
      <c r="AD29" s="23">
        <v>106.369</v>
      </c>
      <c r="AE29" s="23">
        <v>116.736</v>
      </c>
      <c r="AF29" s="23">
        <v>123.233</v>
      </c>
      <c r="AG29" s="23">
        <v>137.245</v>
      </c>
      <c r="AH29" s="23">
        <v>155.28399999999999</v>
      </c>
    </row>
    <row r="30" spans="1:34" x14ac:dyDescent="0.25">
      <c r="A30" s="12" t="s">
        <v>26</v>
      </c>
      <c r="B30" s="24">
        <v>521.20100000000002</v>
      </c>
      <c r="C30" s="25">
        <v>640.12199999999996</v>
      </c>
      <c r="D30" s="25">
        <v>938.16200000000003</v>
      </c>
      <c r="E30" s="25">
        <v>1047.8150000000001</v>
      </c>
      <c r="F30" s="25">
        <v>1040.3009999999999</v>
      </c>
      <c r="G30" s="25">
        <v>1136.912</v>
      </c>
      <c r="H30" s="25">
        <v>1242.703</v>
      </c>
      <c r="I30" s="25">
        <v>1321.931</v>
      </c>
      <c r="J30" s="25">
        <v>1438.6669999999999</v>
      </c>
      <c r="K30" s="25">
        <v>1504.604</v>
      </c>
      <c r="L30" s="25">
        <v>1693.88</v>
      </c>
      <c r="M30" s="25">
        <v>1925.357</v>
      </c>
      <c r="N30" s="25">
        <v>2141.951</v>
      </c>
      <c r="O30" s="25">
        <v>2491.9589999999998</v>
      </c>
      <c r="P30" s="25">
        <v>2641.6529999999998</v>
      </c>
      <c r="Q30" s="25">
        <v>2959.9279999999999</v>
      </c>
      <c r="R30" s="25">
        <v>3265.739</v>
      </c>
      <c r="S30" s="25">
        <v>3518.5949999999998</v>
      </c>
      <c r="T30" s="25">
        <v>3932.413</v>
      </c>
      <c r="U30" s="25">
        <v>4058.3589999999999</v>
      </c>
      <c r="V30" s="25">
        <v>4123.1499999999996</v>
      </c>
      <c r="W30" s="25">
        <v>4002.0239999999999</v>
      </c>
      <c r="X30" s="25">
        <v>3715.5729999999999</v>
      </c>
      <c r="Y30" s="25">
        <v>3647.4070000000002</v>
      </c>
      <c r="Z30" s="25">
        <v>3606.1709999999998</v>
      </c>
      <c r="AA30" s="25">
        <v>3704</v>
      </c>
      <c r="AB30" s="25">
        <v>3649</v>
      </c>
      <c r="AC30" s="25">
        <v>3809</v>
      </c>
      <c r="AD30" s="25">
        <v>3946</v>
      </c>
      <c r="AE30" s="25">
        <v>4141</v>
      </c>
      <c r="AF30" s="25">
        <v>4202</v>
      </c>
      <c r="AG30" s="25">
        <v>4586.9930000000004</v>
      </c>
      <c r="AH30" s="25">
        <v>5026.0219999999999</v>
      </c>
    </row>
    <row r="31" spans="1:34" x14ac:dyDescent="0.25">
      <c r="A31" s="9" t="s">
        <v>27</v>
      </c>
      <c r="B31" s="22" t="s">
        <v>1</v>
      </c>
      <c r="C31" s="23">
        <v>1528.4852860561816</v>
      </c>
      <c r="D31" s="23" t="s">
        <v>1</v>
      </c>
      <c r="E31" s="23">
        <v>1380.1458093515323</v>
      </c>
      <c r="F31" s="23" t="s">
        <v>1</v>
      </c>
      <c r="G31" s="23">
        <v>1364.1380640598379</v>
      </c>
      <c r="H31" s="23" t="s">
        <v>1</v>
      </c>
      <c r="I31" s="23">
        <v>1670.5196966894766</v>
      </c>
      <c r="J31" s="23" t="s">
        <v>1</v>
      </c>
      <c r="K31" s="23">
        <v>1928.1294351405054</v>
      </c>
      <c r="L31" s="23" t="s">
        <v>1</v>
      </c>
      <c r="M31" s="23">
        <v>2054.218755064775</v>
      </c>
      <c r="N31" s="23" t="s">
        <v>1</v>
      </c>
      <c r="O31" s="23">
        <v>2308.3667609215054</v>
      </c>
      <c r="P31" s="23">
        <v>2392.6218997621736</v>
      </c>
      <c r="Q31" s="23">
        <v>2333.3907909762775</v>
      </c>
      <c r="R31" s="23">
        <v>2417.8585321576766</v>
      </c>
      <c r="S31" s="23">
        <v>2544.296818412774</v>
      </c>
      <c r="T31" s="23">
        <v>2624.3863882186538</v>
      </c>
      <c r="U31" s="23">
        <v>2630.6372479777006</v>
      </c>
      <c r="V31" s="23">
        <v>3127.4050307739089</v>
      </c>
      <c r="W31" s="23">
        <v>3460.4310172982791</v>
      </c>
      <c r="X31" s="23">
        <v>3766.8455095874356</v>
      </c>
      <c r="Y31" s="23">
        <v>3910.4201583540425</v>
      </c>
      <c r="Z31" s="23">
        <v>3943.3972632851569</v>
      </c>
      <c r="AA31" s="23">
        <v>3916.074196824718</v>
      </c>
      <c r="AB31" s="23">
        <v>4060.8729630685721</v>
      </c>
      <c r="AC31" s="23">
        <v>4024.9711990534611</v>
      </c>
      <c r="AD31" s="23">
        <v>3957.7707807336496</v>
      </c>
      <c r="AE31" s="23">
        <v>3823.8377199195397</v>
      </c>
      <c r="AF31" s="23">
        <v>3880.2838394628416</v>
      </c>
      <c r="AG31" s="23">
        <v>4236.0418863647565</v>
      </c>
      <c r="AH31" s="23">
        <v>4214.8166440882069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36376.394233612657</v>
      </c>
      <c r="Q32" s="29">
        <v>37484.468267436387</v>
      </c>
      <c r="R32" s="29">
        <v>39662.259199329346</v>
      </c>
      <c r="S32" s="29">
        <v>42237.819512374437</v>
      </c>
      <c r="T32" s="29">
        <v>46529.405304248809</v>
      </c>
      <c r="U32" s="29">
        <v>48759.221477067404</v>
      </c>
      <c r="V32" s="29">
        <v>51504.578283119365</v>
      </c>
      <c r="W32" s="29">
        <v>52742.560127744204</v>
      </c>
      <c r="X32" s="29">
        <v>54166.282597457124</v>
      </c>
      <c r="Y32" s="29">
        <v>55465.676192195438</v>
      </c>
      <c r="Z32" s="29">
        <v>56434.657444731078</v>
      </c>
      <c r="AA32" s="29">
        <v>58014.585915927055</v>
      </c>
      <c r="AB32" s="29">
        <v>58935.920861923143</v>
      </c>
      <c r="AC32" s="29">
        <v>61009.712779142996</v>
      </c>
      <c r="AD32" s="29">
        <v>63689.980577540351</v>
      </c>
      <c r="AE32" s="29">
        <v>66476.150481280827</v>
      </c>
      <c r="AF32" s="29">
        <v>67886.340475997247</v>
      </c>
      <c r="AG32" s="29">
        <v>72025.591825685246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453.91304347826087</v>
      </c>
      <c r="M33" s="23">
        <v>445.99575561264385</v>
      </c>
      <c r="N33" s="23">
        <v>130.52985169222967</v>
      </c>
      <c r="O33" s="23">
        <v>126.65627435697584</v>
      </c>
      <c r="P33" s="23">
        <v>133.59694573220617</v>
      </c>
      <c r="Q33" s="23">
        <v>173.9620256642761</v>
      </c>
      <c r="R33" s="23">
        <v>221.81093394077448</v>
      </c>
      <c r="S33" s="23">
        <v>278.47360412033248</v>
      </c>
      <c r="T33" s="23">
        <v>338.44131212552264</v>
      </c>
      <c r="U33" s="23">
        <v>409.6561252686522</v>
      </c>
      <c r="V33" s="23">
        <v>530.04473927800063</v>
      </c>
      <c r="W33" s="23">
        <v>652.19063370473543</v>
      </c>
      <c r="X33" s="23">
        <v>855.6531122606284</v>
      </c>
      <c r="Y33" s="23">
        <v>834.59604360557023</v>
      </c>
      <c r="Z33" s="23">
        <v>767.74830500603696</v>
      </c>
      <c r="AA33" s="23">
        <v>933.18469101123583</v>
      </c>
      <c r="AB33" s="23">
        <v>688.98335995495745</v>
      </c>
      <c r="AC33" s="23">
        <v>798.13997662965471</v>
      </c>
      <c r="AD33" s="23">
        <v>585.66762377892235</v>
      </c>
      <c r="AE33" s="23">
        <v>476.82162764771459</v>
      </c>
      <c r="AF33" s="23">
        <v>419.08065302928628</v>
      </c>
      <c r="AG33" s="23">
        <v>462.5289541103491</v>
      </c>
      <c r="AH33" s="23" t="s">
        <v>1</v>
      </c>
    </row>
    <row r="34" spans="1:34" x14ac:dyDescent="0.25">
      <c r="A34" s="12" t="s">
        <v>30</v>
      </c>
      <c r="B34" s="24">
        <v>817.5683965157649</v>
      </c>
      <c r="C34" s="25" t="s">
        <v>1</v>
      </c>
      <c r="D34" s="25">
        <v>958.01073749646787</v>
      </c>
      <c r="E34" s="25" t="s">
        <v>1</v>
      </c>
      <c r="F34" s="25">
        <v>1126.1155905705668</v>
      </c>
      <c r="G34" s="25">
        <v>1155.1665533650576</v>
      </c>
      <c r="H34" s="25">
        <v>1421.4475421953925</v>
      </c>
      <c r="I34" s="25" t="s">
        <v>1</v>
      </c>
      <c r="J34" s="25">
        <v>1430.0666032350143</v>
      </c>
      <c r="K34" s="25" t="s">
        <v>1</v>
      </c>
      <c r="L34" s="25">
        <v>1755.8059034552207</v>
      </c>
      <c r="M34" s="25" t="s">
        <v>1</v>
      </c>
      <c r="N34" s="25">
        <v>1973.756906077348</v>
      </c>
      <c r="O34" s="25" t="s">
        <v>1</v>
      </c>
      <c r="P34" s="25">
        <v>2559.7160603371785</v>
      </c>
      <c r="Q34" s="25" t="s">
        <v>1</v>
      </c>
      <c r="R34" s="25">
        <v>3259.8392128629707</v>
      </c>
      <c r="S34" s="25" t="s">
        <v>1</v>
      </c>
      <c r="T34" s="25">
        <v>3929.4327055581075</v>
      </c>
      <c r="U34" s="25" t="s">
        <v>1</v>
      </c>
      <c r="V34" s="25">
        <v>5658.2541773556122</v>
      </c>
      <c r="W34" s="25">
        <v>6589.2910115692666</v>
      </c>
      <c r="X34" s="25">
        <v>7745.3856693801899</v>
      </c>
      <c r="Y34" s="25">
        <v>7199.3902881614295</v>
      </c>
      <c r="Z34" s="25">
        <v>6892.5198722739324</v>
      </c>
      <c r="AA34" s="25">
        <v>6462.0694322257559</v>
      </c>
      <c r="AB34" s="25">
        <v>7308.6743264126862</v>
      </c>
      <c r="AC34" s="25">
        <v>7626.2557697529182</v>
      </c>
      <c r="AD34" s="25">
        <v>7696.2714439450519</v>
      </c>
      <c r="AE34" s="25">
        <v>7892.4824632193186</v>
      </c>
      <c r="AF34" s="25">
        <v>7654.6014864946519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9.5120741577744479</v>
      </c>
      <c r="Y35" s="23">
        <v>15.680299412525628</v>
      </c>
      <c r="Z35" s="23">
        <v>22.409923152830256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20.087124136555836</v>
      </c>
      <c r="AF35" s="23">
        <v>20.384696011412036</v>
      </c>
      <c r="AG35" s="23">
        <v>21.989129934605767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4.5540000000000003</v>
      </c>
      <c r="X36" s="25" t="s">
        <v>1</v>
      </c>
      <c r="Y36" s="25">
        <v>4.03</v>
      </c>
      <c r="Z36" s="25">
        <v>4.694</v>
      </c>
      <c r="AA36" s="25">
        <v>6.39</v>
      </c>
      <c r="AB36" s="25">
        <v>7.3520000000000003</v>
      </c>
      <c r="AC36" s="25">
        <v>7.4420000000000002</v>
      </c>
      <c r="AD36" s="25">
        <v>7.8179999999999996</v>
      </c>
      <c r="AE36" s="25">
        <v>6.5590000000000002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1007.457199873963</v>
      </c>
      <c r="M37" s="23">
        <v>1381.0686487434407</v>
      </c>
      <c r="N37" s="23">
        <v>1667.4119977001212</v>
      </c>
      <c r="O37" s="23">
        <v>1733.5996411253284</v>
      </c>
      <c r="P37" s="23">
        <v>1951.4990239591327</v>
      </c>
      <c r="Q37" s="23">
        <v>2376.5788828404689</v>
      </c>
      <c r="R37" s="23">
        <v>2765.4581601662403</v>
      </c>
      <c r="S37" s="23">
        <v>3020.6761504348328</v>
      </c>
      <c r="T37" s="23">
        <v>3816.3161704292029</v>
      </c>
      <c r="U37" s="23">
        <v>4913.8291507919012</v>
      </c>
      <c r="V37" s="23">
        <v>6657.9498840734805</v>
      </c>
      <c r="W37" s="23">
        <v>7657.3043574922185</v>
      </c>
      <c r="X37" s="23">
        <v>9630.3089374722404</v>
      </c>
      <c r="Y37" s="23">
        <v>10493.030399529676</v>
      </c>
      <c r="Z37" s="23">
        <v>10972.123092710457</v>
      </c>
      <c r="AA37" s="23">
        <v>14320.170364103078</v>
      </c>
      <c r="AB37" s="23">
        <v>14583.935420690404</v>
      </c>
      <c r="AC37" s="23">
        <v>16594.063573207499</v>
      </c>
      <c r="AD37" s="23">
        <v>18671.405591629205</v>
      </c>
      <c r="AE37" s="23">
        <v>23225.602999159717</v>
      </c>
      <c r="AF37" s="23">
        <v>23905.470176641647</v>
      </c>
      <c r="AG37" s="23">
        <v>28584.63805353819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169.013960585332</v>
      </c>
      <c r="T38" s="25">
        <v>188.64927605898703</v>
      </c>
      <c r="U38" s="25">
        <v>174.23299969653795</v>
      </c>
      <c r="V38" s="25">
        <v>209.21208032066784</v>
      </c>
      <c r="W38" s="25">
        <v>206.68060721706064</v>
      </c>
      <c r="X38" s="25">
        <v>257.84549459824984</v>
      </c>
      <c r="Y38" s="25">
        <v>320.47650381085043</v>
      </c>
      <c r="Z38" s="25">
        <v>286.74668704056376</v>
      </c>
      <c r="AA38" s="25">
        <v>322.38721861291504</v>
      </c>
      <c r="AB38" s="25">
        <v>359.88914724129461</v>
      </c>
      <c r="AC38" s="25">
        <v>400.53272841213646</v>
      </c>
      <c r="AD38" s="25">
        <v>435.14156555915616</v>
      </c>
      <c r="AE38" s="25">
        <v>418.23831998598587</v>
      </c>
      <c r="AF38" s="25">
        <v>355.74020717339164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12.190976631095502</v>
      </c>
      <c r="C39" s="23">
        <v>18.583931506849314</v>
      </c>
      <c r="D39" s="23">
        <v>21.73297615858559</v>
      </c>
      <c r="E39" s="23">
        <v>16.659924290220818</v>
      </c>
      <c r="F39" s="23">
        <v>17.474780411502827</v>
      </c>
      <c r="G39" s="23">
        <v>22.615668910142873</v>
      </c>
      <c r="H39" s="23" t="s">
        <v>1</v>
      </c>
      <c r="I39" s="23">
        <v>33.95272252610642</v>
      </c>
      <c r="J39" s="23">
        <v>36.838067754077791</v>
      </c>
      <c r="K39" s="23">
        <v>39.300194350868097</v>
      </c>
      <c r="L39" s="23">
        <v>40.823918434830532</v>
      </c>
      <c r="M39" s="23">
        <v>48.965877373598715</v>
      </c>
      <c r="N39" s="23">
        <v>44.952425156648872</v>
      </c>
      <c r="O39" s="23">
        <v>58.315060588574724</v>
      </c>
      <c r="P39" s="23" t="s">
        <v>1</v>
      </c>
      <c r="Q39" s="23">
        <v>79.846222676722476</v>
      </c>
      <c r="R39" s="23">
        <v>94.499077028258881</v>
      </c>
      <c r="S39" s="23">
        <v>100.7902202442086</v>
      </c>
      <c r="T39" s="23">
        <v>68.469408329277613</v>
      </c>
      <c r="U39" s="23">
        <v>61.484577517808539</v>
      </c>
      <c r="V39" s="23">
        <v>66.941750571375636</v>
      </c>
      <c r="W39" s="23">
        <v>69.30770660389048</v>
      </c>
      <c r="X39" s="23" t="s">
        <v>1</v>
      </c>
      <c r="Y39" s="23">
        <v>76.705259268382804</v>
      </c>
      <c r="Z39" s="23">
        <v>85.679323259718444</v>
      </c>
      <c r="AA39" s="23">
        <v>101.14832535885166</v>
      </c>
      <c r="AB39" s="23">
        <v>122.38940040422187</v>
      </c>
      <c r="AC39" s="23">
        <v>143.87921022067363</v>
      </c>
      <c r="AD39" s="23">
        <v>140.18687934944091</v>
      </c>
      <c r="AE39" s="23">
        <v>144.84994172494171</v>
      </c>
      <c r="AF39" s="23">
        <v>134.88582702632769</v>
      </c>
      <c r="AG39" s="23">
        <v>154.70630036630038</v>
      </c>
      <c r="AH39" s="23">
        <v>176.88101096737907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880.39247053804729</v>
      </c>
      <c r="M40" s="25">
        <v>941.70736886812483</v>
      </c>
      <c r="N40" s="25">
        <v>852.76785714285711</v>
      </c>
      <c r="O40" s="25">
        <v>766.55629139072846</v>
      </c>
      <c r="P40" s="25">
        <v>667.36078698883421</v>
      </c>
      <c r="Q40" s="25">
        <v>689.44756034189254</v>
      </c>
      <c r="R40" s="25">
        <v>753.12947067238917</v>
      </c>
      <c r="S40" s="25">
        <v>747.07905398201785</v>
      </c>
      <c r="T40" s="25">
        <v>885.90399726032604</v>
      </c>
      <c r="U40" s="25">
        <v>821.43118460525363</v>
      </c>
      <c r="V40" s="25">
        <v>954.42505610934745</v>
      </c>
      <c r="W40" s="25">
        <v>974.82672024108479</v>
      </c>
      <c r="X40" s="25">
        <v>1066.3759689922481</v>
      </c>
      <c r="Y40" s="25">
        <v>1157.0868440810877</v>
      </c>
      <c r="Z40" s="25">
        <v>1204.6618474572699</v>
      </c>
      <c r="AA40" s="25">
        <v>1396.5029451324151</v>
      </c>
      <c r="AB40" s="25">
        <v>1430.112184747205</v>
      </c>
      <c r="AC40" s="25">
        <v>1422.6782984396386</v>
      </c>
      <c r="AD40" s="25">
        <v>1452.8942600043372</v>
      </c>
      <c r="AE40" s="25">
        <v>1584.826287002757</v>
      </c>
      <c r="AF40" s="25">
        <v>1585.1873050905547</v>
      </c>
      <c r="AG40" s="25">
        <v>1639.587920873194</v>
      </c>
      <c r="AH40" s="25" t="s">
        <v>1</v>
      </c>
    </row>
    <row r="41" spans="1:34" s="5" customFormat="1" x14ac:dyDescent="0.25">
      <c r="A41" s="9" t="s">
        <v>37</v>
      </c>
      <c r="B41" s="22">
        <v>8146.649243166722</v>
      </c>
      <c r="C41" s="23">
        <v>9371.7040062466203</v>
      </c>
      <c r="D41" s="23">
        <v>10156.497381561319</v>
      </c>
      <c r="E41" s="23">
        <v>13725.734921244717</v>
      </c>
      <c r="F41" s="23">
        <v>14700.09396636993</v>
      </c>
      <c r="G41" s="23">
        <v>15795.502804650028</v>
      </c>
      <c r="H41" s="23">
        <v>15127.904113557357</v>
      </c>
      <c r="I41" s="23">
        <v>15405.091917128682</v>
      </c>
      <c r="J41" s="23">
        <v>15382.542176080869</v>
      </c>
      <c r="K41" s="23">
        <v>18390.694032311243</v>
      </c>
      <c r="L41" s="23">
        <v>22353.553835327235</v>
      </c>
      <c r="M41" s="23">
        <v>20686.556864188442</v>
      </c>
      <c r="N41" s="23">
        <v>18285.58360155853</v>
      </c>
      <c r="O41" s="23">
        <v>16357.616247995724</v>
      </c>
      <c r="P41" s="23">
        <v>15762.607854805117</v>
      </c>
      <c r="Q41" s="23">
        <v>16330.412860796494</v>
      </c>
      <c r="R41" s="23">
        <v>15016.723736474454</v>
      </c>
      <c r="S41" s="23">
        <v>13867.590697674419</v>
      </c>
      <c r="T41" s="23">
        <v>13264.342407346672</v>
      </c>
      <c r="U41" s="23">
        <v>16274.420745741905</v>
      </c>
      <c r="V41" s="23">
        <v>17382.209222298694</v>
      </c>
      <c r="W41" s="23">
        <v>18984.12941600577</v>
      </c>
      <c r="X41" s="23">
        <v>20699.01453800371</v>
      </c>
      <c r="Y41" s="23">
        <v>17323.060311584144</v>
      </c>
      <c r="Z41" s="23">
        <v>15663.623405316799</v>
      </c>
      <c r="AA41" s="23">
        <v>15939.312039312039</v>
      </c>
      <c r="AB41" s="23">
        <v>17330.257903494177</v>
      </c>
      <c r="AC41" s="23">
        <v>16602.280798674139</v>
      </c>
      <c r="AD41" s="23">
        <v>15884.823619631901</v>
      </c>
      <c r="AE41" s="23">
        <v>17206.474879108267</v>
      </c>
      <c r="AF41" s="23">
        <v>16921.986048420189</v>
      </c>
      <c r="AG41" s="23">
        <v>16550.893132121961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>
        <v>94.897353970956814</v>
      </c>
      <c r="J42" s="25" t="s">
        <v>1</v>
      </c>
      <c r="K42" s="25" t="s">
        <v>1</v>
      </c>
      <c r="L42" s="25" t="s">
        <v>1</v>
      </c>
      <c r="M42" s="25">
        <v>246.66098401259222</v>
      </c>
      <c r="N42" s="25" t="s">
        <v>1</v>
      </c>
      <c r="O42" s="25">
        <v>242.78864731530643</v>
      </c>
      <c r="P42" s="25">
        <v>316.38253508465266</v>
      </c>
      <c r="Q42" s="25">
        <v>345.05007387949433</v>
      </c>
      <c r="R42" s="25">
        <v>386.67573143285819</v>
      </c>
      <c r="S42" s="25">
        <v>374.94948030974371</v>
      </c>
      <c r="T42" s="25">
        <v>347.57160626917658</v>
      </c>
      <c r="U42" s="25">
        <v>436.98433230252618</v>
      </c>
      <c r="V42" s="25">
        <v>559.3297038686793</v>
      </c>
      <c r="W42" s="25">
        <v>654.5722491829257</v>
      </c>
      <c r="X42" s="25">
        <v>695.0131265934358</v>
      </c>
      <c r="Y42" s="25">
        <v>568.28902049403882</v>
      </c>
      <c r="Z42" s="25">
        <v>581.62659594409774</v>
      </c>
      <c r="AA42" s="25">
        <v>696.89626948342891</v>
      </c>
      <c r="AB42" s="25">
        <v>716.85313289679971</v>
      </c>
      <c r="AC42" s="25">
        <v>864.50103727822443</v>
      </c>
      <c r="AD42" s="25">
        <v>844.06534772642863</v>
      </c>
      <c r="AE42" s="25">
        <v>876.55931180721711</v>
      </c>
      <c r="AF42" s="25">
        <v>734.63195225280435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808.0390390965822</v>
      </c>
      <c r="K43" s="23">
        <v>1129.5401101589255</v>
      </c>
      <c r="L43" s="23">
        <v>1496.7551509343555</v>
      </c>
      <c r="M43" s="23">
        <v>1451.9686880320048</v>
      </c>
      <c r="N43" s="23">
        <v>1528.7928541046363</v>
      </c>
      <c r="O43" s="23">
        <v>1434.8971712822035</v>
      </c>
      <c r="P43" s="23">
        <v>1569.1167289929849</v>
      </c>
      <c r="Q43" s="23">
        <v>1883.0596493432058</v>
      </c>
      <c r="R43" s="23">
        <v>2270.9155834404046</v>
      </c>
      <c r="S43" s="23">
        <v>2619.123928703289</v>
      </c>
      <c r="T43" s="23">
        <v>2393.8567577159438</v>
      </c>
      <c r="U43" s="23">
        <v>2371.4024479666086</v>
      </c>
      <c r="V43" s="23">
        <v>3097.9218792025172</v>
      </c>
      <c r="W43" s="23">
        <v>3266.103371982118</v>
      </c>
      <c r="X43" s="23">
        <v>3645.0679628926082</v>
      </c>
      <c r="Y43" s="23">
        <v>3769.3684822306745</v>
      </c>
      <c r="Z43" s="23">
        <v>4124.7377730413264</v>
      </c>
      <c r="AA43" s="23">
        <v>4774.1197884667426</v>
      </c>
      <c r="AB43" s="23">
        <v>4936.9153303119492</v>
      </c>
      <c r="AC43" s="23">
        <v>5234.0515805387158</v>
      </c>
      <c r="AD43" s="23">
        <v>5427.2787519964286</v>
      </c>
      <c r="AE43" s="23">
        <v>5647.3883798608776</v>
      </c>
      <c r="AF43" s="23">
        <v>6207.9924273064407</v>
      </c>
      <c r="AG43" s="23">
        <v>6890.8430115445399</v>
      </c>
      <c r="AH43" s="23" t="s">
        <v>1</v>
      </c>
    </row>
    <row r="44" spans="1:34" x14ac:dyDescent="0.25">
      <c r="A44" s="12" t="s">
        <v>40</v>
      </c>
      <c r="B44" s="24">
        <v>2041.8742426282481</v>
      </c>
      <c r="C44" s="25">
        <v>2318.6364276658687</v>
      </c>
      <c r="D44" s="25">
        <v>2243.4017595307919</v>
      </c>
      <c r="E44" s="25">
        <v>2422.7179453233603</v>
      </c>
      <c r="F44" s="25">
        <v>2261.9560534252478</v>
      </c>
      <c r="G44" s="25">
        <v>2056.4965455761089</v>
      </c>
      <c r="H44" s="25">
        <v>2135.1429396477042</v>
      </c>
      <c r="I44" s="25">
        <v>2471.9602345144021</v>
      </c>
      <c r="J44" s="25">
        <v>2624.4669989790405</v>
      </c>
      <c r="K44" s="25">
        <v>3208.333333333333</v>
      </c>
      <c r="L44" s="25">
        <v>4226.6160805486643</v>
      </c>
      <c r="M44" s="25">
        <v>4633.5833814195039</v>
      </c>
      <c r="N44" s="25">
        <v>5024.2620299231703</v>
      </c>
      <c r="O44" s="25">
        <v>5148.2582031990896</v>
      </c>
      <c r="P44" s="25">
        <v>5603.3896208325605</v>
      </c>
      <c r="Q44" s="25">
        <v>6308.0798038046005</v>
      </c>
      <c r="R44" s="25">
        <v>6761.2558825595279</v>
      </c>
      <c r="S44" s="25">
        <v>6940.3188445292271</v>
      </c>
      <c r="T44" s="25">
        <v>7007.1822495831739</v>
      </c>
      <c r="U44" s="25">
        <v>6825.2365930599371</v>
      </c>
      <c r="V44" s="25">
        <v>8240.4219471101023</v>
      </c>
      <c r="W44" s="25">
        <v>8598.2123392195335</v>
      </c>
      <c r="X44" s="25">
        <v>9933.8109328764986</v>
      </c>
      <c r="Y44" s="25">
        <v>9356.1824028061965</v>
      </c>
      <c r="Z44" s="25">
        <v>8793.3974490143919</v>
      </c>
      <c r="AA44" s="25">
        <v>9336.6699562949379</v>
      </c>
      <c r="AB44" s="25">
        <v>9424.9266662118844</v>
      </c>
      <c r="AC44" s="25">
        <v>9807.4691063016326</v>
      </c>
      <c r="AD44" s="25">
        <v>9876.4221263240488</v>
      </c>
      <c r="AE44" s="25">
        <v>10643.55435880175</v>
      </c>
      <c r="AF44" s="25">
        <v>10383.006535947712</v>
      </c>
      <c r="AG44" s="25">
        <v>10837.043032510455</v>
      </c>
      <c r="AH44" s="25">
        <v>11849.580138736766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81.578639196893363</v>
      </c>
      <c r="M45" s="23">
        <v>84.762020225892925</v>
      </c>
      <c r="N45" s="23">
        <v>81.293349803958222</v>
      </c>
      <c r="O45" s="23">
        <v>67.452176561167207</v>
      </c>
      <c r="P45" s="23">
        <v>75.969992091894611</v>
      </c>
      <c r="Q45" s="23">
        <v>93.515305941075965</v>
      </c>
      <c r="R45" s="23">
        <v>97.350115905313714</v>
      </c>
      <c r="S45" s="23">
        <v>116.4679025949132</v>
      </c>
      <c r="T45" s="23">
        <v>130.72188505976703</v>
      </c>
      <c r="U45" s="23">
        <v>138.85284065414942</v>
      </c>
      <c r="V45" s="23">
        <v>171.02202307149548</v>
      </c>
      <c r="W45" s="23">
        <v>184.53655714385786</v>
      </c>
      <c r="X45" s="23">
        <v>251.5384101044308</v>
      </c>
      <c r="Y45" s="23">
        <v>299.78408490178163</v>
      </c>
      <c r="Z45" s="23">
        <v>296.95646390596073</v>
      </c>
      <c r="AA45" s="23">
        <v>269.81713911190508</v>
      </c>
      <c r="AB45" s="23">
        <v>200.86379569525579</v>
      </c>
      <c r="AC45" s="23">
        <v>209.62576876322689</v>
      </c>
      <c r="AD45" s="23">
        <v>257.94293504180951</v>
      </c>
      <c r="AE45" s="23">
        <v>223.59207843188852</v>
      </c>
      <c r="AF45" s="23">
        <v>146.00236364042209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130.949656220695</v>
      </c>
      <c r="AA46" s="25">
        <v>144.0650015992033</v>
      </c>
      <c r="AB46" s="25">
        <v>136.18987363066384</v>
      </c>
      <c r="AC46" s="25">
        <v>135.90927792064326</v>
      </c>
      <c r="AD46" s="25">
        <v>117.73360447601321</v>
      </c>
      <c r="AE46" s="25" t="s">
        <v>1</v>
      </c>
      <c r="AF46" s="25">
        <v>106.08242272851277</v>
      </c>
      <c r="AG46" s="25">
        <v>87.692705590665469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510.28325384275837</v>
      </c>
      <c r="L47" s="23">
        <v>663.14488158331517</v>
      </c>
      <c r="M47" s="23">
        <v>832.68426711265079</v>
      </c>
      <c r="N47" s="23">
        <v>1145.1148578874361</v>
      </c>
      <c r="O47" s="23">
        <v>1004.6641758509629</v>
      </c>
      <c r="P47" s="23">
        <v>739.76075342270599</v>
      </c>
      <c r="Q47" s="23">
        <v>807.523385209705</v>
      </c>
      <c r="R47" s="23">
        <v>740.88974331074371</v>
      </c>
      <c r="S47" s="23">
        <v>854.18052045023808</v>
      </c>
      <c r="T47" s="23">
        <v>1012.2902121180275</v>
      </c>
      <c r="U47" s="23">
        <v>927.44567707860574</v>
      </c>
      <c r="V47" s="23">
        <v>1159.9410378004218</v>
      </c>
      <c r="W47" s="23">
        <v>1235.4706179373195</v>
      </c>
      <c r="X47" s="23">
        <v>1329.5175060484296</v>
      </c>
      <c r="Y47" s="23">
        <v>1295.713551061418</v>
      </c>
      <c r="Z47" s="23">
        <v>2104.1755367874821</v>
      </c>
      <c r="AA47" s="23">
        <v>2278.9965443103592</v>
      </c>
      <c r="AB47" s="23">
        <v>1903.7131592921669</v>
      </c>
      <c r="AC47" s="23">
        <v>1695.6708059247676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418.9846576025945</v>
      </c>
      <c r="D48" s="25" t="s">
        <v>1</v>
      </c>
      <c r="E48" s="25">
        <v>468.5841506709188</v>
      </c>
      <c r="F48" s="25" t="s">
        <v>1</v>
      </c>
      <c r="G48" s="25">
        <v>499.54741301278108</v>
      </c>
      <c r="H48" s="25" t="s">
        <v>1</v>
      </c>
      <c r="I48" s="25">
        <v>604.31995610206275</v>
      </c>
      <c r="J48" s="25" t="s">
        <v>1</v>
      </c>
      <c r="K48" s="25">
        <v>700.25510204081627</v>
      </c>
      <c r="L48" s="25" t="s">
        <v>1</v>
      </c>
      <c r="M48" s="25">
        <v>779.5586700462203</v>
      </c>
      <c r="N48" s="25">
        <v>906.96001917800913</v>
      </c>
      <c r="O48" s="25">
        <v>936.50119325778132</v>
      </c>
      <c r="P48" s="25">
        <v>982.71144724422618</v>
      </c>
      <c r="Q48" s="25">
        <v>1135.7314088797882</v>
      </c>
      <c r="R48" s="25">
        <v>1228.9989064519336</v>
      </c>
      <c r="S48" s="25">
        <v>1462.3464105282853</v>
      </c>
      <c r="T48" s="25">
        <v>1578.8513686053725</v>
      </c>
      <c r="U48" s="25">
        <v>1537.6383510162927</v>
      </c>
      <c r="V48" s="25">
        <v>1727.8212960533713</v>
      </c>
      <c r="W48" s="25">
        <v>1829.6763928452278</v>
      </c>
      <c r="X48" s="25">
        <v>2011.8794397399365</v>
      </c>
      <c r="Y48" s="25">
        <v>2049.6752789270754</v>
      </c>
      <c r="Z48" s="25">
        <v>2001.3406109355549</v>
      </c>
      <c r="AA48" s="25">
        <v>2090.4509698757488</v>
      </c>
      <c r="AB48" s="25">
        <v>2221.1697845133795</v>
      </c>
      <c r="AC48" s="25">
        <v>2500.4824702476681</v>
      </c>
      <c r="AD48" s="25">
        <v>2625.7879656160458</v>
      </c>
      <c r="AE48" s="25">
        <v>2673.264914578067</v>
      </c>
      <c r="AF48" s="25">
        <v>2407.6080874398481</v>
      </c>
      <c r="AG48" s="25">
        <v>2647.1900858972976</v>
      </c>
      <c r="AH48" s="25">
        <v>2885.2671589491811</v>
      </c>
    </row>
    <row r="49" spans="1:34" x14ac:dyDescent="0.25">
      <c r="A49" s="9" t="s">
        <v>44</v>
      </c>
      <c r="B49" s="22">
        <v>94.755605591518901</v>
      </c>
      <c r="C49" s="23">
        <v>95.233649222725361</v>
      </c>
      <c r="D49" s="23">
        <v>96.278183023872685</v>
      </c>
      <c r="E49" s="23">
        <v>107.81235571151538</v>
      </c>
      <c r="F49" s="23" t="s">
        <v>1</v>
      </c>
      <c r="G49" s="23">
        <v>137.14389264573092</v>
      </c>
      <c r="H49" s="23" t="s">
        <v>1</v>
      </c>
      <c r="I49" s="23">
        <v>235.33495460695121</v>
      </c>
      <c r="J49" s="23" t="s">
        <v>1</v>
      </c>
      <c r="K49" s="23">
        <v>185.75328865723503</v>
      </c>
      <c r="L49" s="23" t="s">
        <v>1</v>
      </c>
      <c r="M49" s="23">
        <v>204.60093896713616</v>
      </c>
      <c r="N49" s="23" t="s">
        <v>1</v>
      </c>
      <c r="O49" s="23">
        <v>268.49470110093631</v>
      </c>
      <c r="P49" s="23" t="s">
        <v>1</v>
      </c>
      <c r="Q49" s="23">
        <v>335.73046432616081</v>
      </c>
      <c r="R49" s="23" t="s">
        <v>1</v>
      </c>
      <c r="S49" s="23">
        <v>350.56638213346218</v>
      </c>
      <c r="T49" s="23" t="s">
        <v>1</v>
      </c>
      <c r="U49" s="23">
        <v>362.55142172596175</v>
      </c>
      <c r="V49" s="23" t="s">
        <v>1</v>
      </c>
      <c r="W49" s="23">
        <v>475</v>
      </c>
      <c r="X49" s="23" t="s">
        <v>1</v>
      </c>
      <c r="Y49" s="23">
        <v>504.13427125755891</v>
      </c>
      <c r="Z49" s="23" t="s">
        <v>1</v>
      </c>
      <c r="AA49" s="23">
        <v>550.53358443188949</v>
      </c>
      <c r="AB49" s="23" t="s">
        <v>1</v>
      </c>
      <c r="AC49" s="23">
        <v>603.88752594829214</v>
      </c>
      <c r="AD49" s="23" t="s">
        <v>1</v>
      </c>
      <c r="AE49" s="23">
        <v>636.5454759383457</v>
      </c>
      <c r="AF49" s="23" t="s">
        <v>1</v>
      </c>
      <c r="AG49" s="23">
        <v>749.82061707725416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>
        <v>86.448732403926286</v>
      </c>
      <c r="L50" s="25">
        <v>134.10996917542337</v>
      </c>
      <c r="M50" s="25">
        <v>209.84665978356469</v>
      </c>
      <c r="N50" s="25">
        <v>246.53904682386843</v>
      </c>
      <c r="O50" s="25">
        <v>297.0213355100534</v>
      </c>
      <c r="P50" s="25">
        <v>298.61359271005495</v>
      </c>
      <c r="Q50" s="25">
        <v>379.04536722328947</v>
      </c>
      <c r="R50" s="25">
        <v>517.1011705661108</v>
      </c>
      <c r="S50" s="25">
        <v>670.27525608039218</v>
      </c>
      <c r="T50" s="25">
        <v>792.64264552850443</v>
      </c>
      <c r="U50" s="25">
        <v>784.86823026172692</v>
      </c>
      <c r="V50" s="25">
        <v>1085.7141437899406</v>
      </c>
      <c r="W50" s="25">
        <v>1348.5493315331446</v>
      </c>
      <c r="X50" s="25">
        <v>1629.2384449308975</v>
      </c>
      <c r="Y50" s="25">
        <v>1594.9476816968609</v>
      </c>
      <c r="Z50" s="25">
        <v>1626.8453715079743</v>
      </c>
      <c r="AA50" s="25">
        <v>1288.7942178869432</v>
      </c>
      <c r="AB50" s="25">
        <v>1158.9920236942407</v>
      </c>
      <c r="AC50" s="25">
        <v>1394.251899123878</v>
      </c>
      <c r="AD50" s="25">
        <v>1343.8121272365804</v>
      </c>
      <c r="AE50" s="25">
        <v>1664.2509243630213</v>
      </c>
      <c r="AF50" s="25">
        <v>1398.2239908709359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27.353881612049797</v>
      </c>
      <c r="AB51" s="23">
        <v>26.53927640817917</v>
      </c>
      <c r="AC51" s="23">
        <v>21.640381520332216</v>
      </c>
      <c r="AD51" s="23">
        <v>22.664054688960601</v>
      </c>
      <c r="AE51" s="23">
        <v>25.586121679185773</v>
      </c>
      <c r="AF51" s="23">
        <v>25.710537964267591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>
        <v>376.76594331266608</v>
      </c>
      <c r="L52" s="25">
        <v>451.96885009106319</v>
      </c>
      <c r="M52" s="25">
        <v>475.44111228879598</v>
      </c>
      <c r="N52" s="25">
        <v>511.0394985808893</v>
      </c>
      <c r="O52" s="25">
        <v>460.56945642795517</v>
      </c>
      <c r="P52" s="25">
        <v>489.97430529120675</v>
      </c>
      <c r="Q52" s="25">
        <v>535.23814124239209</v>
      </c>
      <c r="R52" s="25">
        <v>600.99794393460706</v>
      </c>
      <c r="S52" s="25">
        <v>646.08935840279116</v>
      </c>
      <c r="T52" s="25">
        <v>704.92245448415372</v>
      </c>
      <c r="U52" s="25">
        <v>808.70510350279153</v>
      </c>
      <c r="V52" s="25">
        <v>1038.2941013569648</v>
      </c>
      <c r="W52" s="25">
        <v>1181.9715249585454</v>
      </c>
      <c r="X52" s="25">
        <v>1315.0358143880412</v>
      </c>
      <c r="Y52" s="25">
        <v>1335.9588422889465</v>
      </c>
      <c r="Z52" s="25">
        <v>1394.5075194673959</v>
      </c>
      <c r="AA52" s="25">
        <v>1776.6568338249754</v>
      </c>
      <c r="AB52" s="25">
        <v>1843.1096563011456</v>
      </c>
      <c r="AC52" s="25">
        <v>1711.1624326404929</v>
      </c>
      <c r="AD52" s="25">
        <v>1661.5220394323746</v>
      </c>
      <c r="AE52" s="25">
        <v>1743.5277941465329</v>
      </c>
      <c r="AF52" s="25">
        <v>1601.6389277093128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>
        <v>13302.183131773205</v>
      </c>
      <c r="C53" s="23">
        <v>14691.736604260812</v>
      </c>
      <c r="D53" s="23">
        <v>14935.67521762576</v>
      </c>
      <c r="E53" s="23">
        <v>17502.134927412466</v>
      </c>
      <c r="F53" s="23">
        <v>18164.775115594788</v>
      </c>
      <c r="G53" s="23">
        <v>17291.284403669724</v>
      </c>
      <c r="H53" s="23">
        <v>18680.003150350476</v>
      </c>
      <c r="I53" s="23">
        <v>21716.931216931218</v>
      </c>
      <c r="J53" s="23">
        <v>22819.552225492818</v>
      </c>
      <c r="K53" s="23">
        <v>25778.757740664289</v>
      </c>
      <c r="L53" s="23">
        <v>32390.645300996104</v>
      </c>
      <c r="M53" s="23">
        <v>36567.664135774903</v>
      </c>
      <c r="N53" s="23">
        <v>38794.416243654821</v>
      </c>
      <c r="O53" s="23">
        <v>35870.756718528995</v>
      </c>
      <c r="P53" s="23">
        <v>34806.656483640167</v>
      </c>
      <c r="Q53" s="23">
        <v>36564.584840446907</v>
      </c>
      <c r="R53" s="23">
        <v>37726.186683657215</v>
      </c>
      <c r="S53" s="23">
        <v>36067.128785114917</v>
      </c>
      <c r="T53" s="23">
        <v>35391.623606200701</v>
      </c>
      <c r="U53" s="23">
        <v>39366.934327502153</v>
      </c>
      <c r="V53" s="23">
        <v>43813.834200799574</v>
      </c>
      <c r="W53" s="23">
        <v>43166.666666666672</v>
      </c>
      <c r="X53" s="23">
        <v>47396.481942714825</v>
      </c>
      <c r="Y53" s="23">
        <v>46342.895866275125</v>
      </c>
      <c r="Z53" s="23">
        <v>46933.383515242756</v>
      </c>
      <c r="AA53" s="23">
        <v>58255.971158179367</v>
      </c>
      <c r="AB53" s="23">
        <v>61244.918240130093</v>
      </c>
      <c r="AC53" s="23">
        <v>62949.455607683463</v>
      </c>
      <c r="AD53" s="23">
        <v>63402.201524132091</v>
      </c>
      <c r="AE53" s="23">
        <v>69804.376953997329</v>
      </c>
      <c r="AF53" s="23">
        <v>70777.447032043419</v>
      </c>
      <c r="AG53" s="23">
        <v>71053.521603111512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145.45639940522631</v>
      </c>
      <c r="V54" s="25">
        <v>114.53875126039493</v>
      </c>
      <c r="W54" s="25">
        <v>137.31230541970493</v>
      </c>
      <c r="X54" s="25">
        <v>132.78772572941904</v>
      </c>
      <c r="Y54" s="25">
        <v>132.83544095692918</v>
      </c>
      <c r="Z54" s="25">
        <v>117.6089458339727</v>
      </c>
      <c r="AA54" s="25">
        <v>118.1178602666384</v>
      </c>
      <c r="AB54" s="25">
        <v>111.91792582557045</v>
      </c>
      <c r="AC54" s="25">
        <v>123.95591770667903</v>
      </c>
      <c r="AD54" s="25">
        <v>128.95208148025392</v>
      </c>
      <c r="AE54" s="25">
        <v>141.4591472044693</v>
      </c>
      <c r="AF54" s="25">
        <v>134.2917747157837</v>
      </c>
      <c r="AG54" s="25">
        <v>149.75943517788477</v>
      </c>
      <c r="AH54" s="25">
        <v>175.22237584582851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1248.7622400704147</v>
      </c>
      <c r="E55" s="23" t="s">
        <v>1</v>
      </c>
      <c r="F55" s="23">
        <v>1437.1183618084253</v>
      </c>
      <c r="G55" s="23" t="s">
        <v>1</v>
      </c>
      <c r="H55" s="23">
        <v>1549.843740034441</v>
      </c>
      <c r="I55" s="23" t="s">
        <v>1</v>
      </c>
      <c r="J55" s="23">
        <v>1473.4895191122071</v>
      </c>
      <c r="K55" s="23" t="s">
        <v>1</v>
      </c>
      <c r="L55" s="23">
        <v>1566.2109249630912</v>
      </c>
      <c r="M55" s="23" t="s">
        <v>1</v>
      </c>
      <c r="N55" s="23">
        <v>1881.3905930470346</v>
      </c>
      <c r="O55" s="23" t="s">
        <v>1</v>
      </c>
      <c r="P55" s="23">
        <v>1943.2568985619898</v>
      </c>
      <c r="Q55" s="23" t="s">
        <v>1</v>
      </c>
      <c r="R55" s="23">
        <v>2053.5316930510521</v>
      </c>
      <c r="S55" s="23" t="s">
        <v>1</v>
      </c>
      <c r="T55" s="23">
        <v>2482.0461131409852</v>
      </c>
      <c r="U55" s="23" t="s">
        <v>1</v>
      </c>
      <c r="V55" s="23">
        <v>3209.4472216184886</v>
      </c>
      <c r="W55" s="23" t="s">
        <v>1</v>
      </c>
      <c r="X55" s="23">
        <v>4317.5989380237288</v>
      </c>
      <c r="Y55" s="23" t="s">
        <v>1</v>
      </c>
      <c r="Z55" s="23">
        <v>4659.2935945990448</v>
      </c>
      <c r="AA55" s="23">
        <v>5510.4476074538807</v>
      </c>
      <c r="AB55" s="23" t="s">
        <v>1</v>
      </c>
      <c r="AC55" s="23">
        <v>5592.656292165153</v>
      </c>
      <c r="AD55" s="23" t="s">
        <v>1</v>
      </c>
      <c r="AE55" s="23">
        <v>5929.9271844660188</v>
      </c>
      <c r="AF55" s="23" t="s">
        <v>1</v>
      </c>
      <c r="AG55" s="23">
        <v>6405.9457959485708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>
        <v>649.24403706395356</v>
      </c>
      <c r="L56" s="25">
        <v>836.98054345480477</v>
      </c>
      <c r="M56" s="25">
        <v>842.98236776218016</v>
      </c>
      <c r="N56" s="25">
        <v>845.91358828930856</v>
      </c>
      <c r="O56" s="25">
        <v>742.44728484786185</v>
      </c>
      <c r="P56" s="25">
        <v>730.31030059194381</v>
      </c>
      <c r="Q56" s="25">
        <v>802.34449857492882</v>
      </c>
      <c r="R56" s="25">
        <v>919.59857812920768</v>
      </c>
      <c r="S56" s="25">
        <v>898.54138327706551</v>
      </c>
      <c r="T56" s="25">
        <v>924.39842619892829</v>
      </c>
      <c r="U56" s="25">
        <v>1025.4000267420868</v>
      </c>
      <c r="V56" s="25">
        <v>1167.4118854456706</v>
      </c>
      <c r="W56" s="25">
        <v>1241.6338382784677</v>
      </c>
      <c r="X56" s="25">
        <v>1325.3225536167329</v>
      </c>
      <c r="Y56" s="25">
        <v>1290.862350081467</v>
      </c>
      <c r="Z56" s="25">
        <v>1249.8225577721603</v>
      </c>
      <c r="AA56" s="25">
        <v>1440.1541186323375</v>
      </c>
      <c r="AB56" s="25">
        <v>1426.4373694595361</v>
      </c>
      <c r="AC56" s="25">
        <v>1500.4566688925588</v>
      </c>
      <c r="AD56" s="25">
        <v>1538.4583584026352</v>
      </c>
      <c r="AE56" s="25">
        <v>1598.0132015854597</v>
      </c>
      <c r="AF56" s="25">
        <v>1654.79823196541</v>
      </c>
      <c r="AG56" s="25">
        <v>1701.5123328582042</v>
      </c>
      <c r="AH56" s="25" t="s">
        <v>1</v>
      </c>
    </row>
    <row r="57" spans="1:34" x14ac:dyDescent="0.25">
      <c r="A57" s="9" t="s">
        <v>52</v>
      </c>
      <c r="B57" s="22">
        <v>269.69696969696969</v>
      </c>
      <c r="C57" s="23">
        <v>455.00000000000006</v>
      </c>
      <c r="D57" s="23">
        <v>407.86516853932585</v>
      </c>
      <c r="E57" s="23">
        <v>456.89922480620157</v>
      </c>
      <c r="F57" s="23">
        <v>262.7042253521127</v>
      </c>
      <c r="G57" s="23">
        <v>340.0834724540901</v>
      </c>
      <c r="H57" s="23">
        <v>401.79263565891478</v>
      </c>
      <c r="I57" s="23">
        <v>471.97904540162978</v>
      </c>
      <c r="J57" s="23">
        <v>542.01225740551581</v>
      </c>
      <c r="K57" s="23">
        <v>604.67352415026846</v>
      </c>
      <c r="L57" s="23">
        <v>838.57863604732086</v>
      </c>
      <c r="M57" s="23">
        <v>690.25217706821479</v>
      </c>
      <c r="N57" s="23">
        <v>823.11314857261937</v>
      </c>
      <c r="O57" s="23">
        <v>859.88081892737034</v>
      </c>
      <c r="P57" s="23">
        <v>1106.5364920375894</v>
      </c>
      <c r="Q57" s="23">
        <v>1248.99469322044</v>
      </c>
      <c r="R57" s="23">
        <v>1247.6451077943614</v>
      </c>
      <c r="S57" s="23">
        <v>1642.7931710047578</v>
      </c>
      <c r="T57" s="23">
        <v>1584.6071128829205</v>
      </c>
      <c r="U57" s="23">
        <v>1773.2226896583607</v>
      </c>
      <c r="V57" s="23">
        <v>2135.7365389431502</v>
      </c>
      <c r="W57" s="23">
        <v>2170.14885790059</v>
      </c>
      <c r="X57" s="23">
        <v>2478.549816295656</v>
      </c>
      <c r="Y57" s="23">
        <v>2459.9601342016972</v>
      </c>
      <c r="Z57" s="23">
        <v>2454.0505762945127</v>
      </c>
      <c r="AA57" s="23">
        <v>3108.0254503387869</v>
      </c>
      <c r="AB57" s="23">
        <v>3736.5913917387011</v>
      </c>
      <c r="AC57" s="23">
        <v>3783.0332961219242</v>
      </c>
      <c r="AD57" s="23">
        <v>3314.0813287313626</v>
      </c>
      <c r="AE57" s="23">
        <v>3459.1426279530656</v>
      </c>
      <c r="AF57" s="23">
        <v>3329.2221932536281</v>
      </c>
      <c r="AG57" s="23">
        <v>3306.0109014116661</v>
      </c>
      <c r="AH57" s="23" t="s">
        <v>1</v>
      </c>
    </row>
    <row r="58" spans="1:34" s="5" customFormat="1" x14ac:dyDescent="0.25">
      <c r="A58" s="12" t="s">
        <v>53</v>
      </c>
      <c r="B58" s="24">
        <v>2623.8005183161731</v>
      </c>
      <c r="C58" s="25">
        <v>2881.5566111753042</v>
      </c>
      <c r="D58" s="25">
        <v>2886.8704670236561</v>
      </c>
      <c r="E58" s="25">
        <v>2964.1405659046914</v>
      </c>
      <c r="F58" s="25">
        <v>3380.5902822528674</v>
      </c>
      <c r="G58" s="25">
        <v>3253.4176329347601</v>
      </c>
      <c r="H58" s="25">
        <v>3430.9412632096337</v>
      </c>
      <c r="I58" s="25">
        <v>4179.2575473060815</v>
      </c>
      <c r="J58" s="25">
        <v>4494.1590408467982</v>
      </c>
      <c r="K58" s="25">
        <v>5045.9422533928409</v>
      </c>
      <c r="L58" s="25">
        <v>5985.1217431252871</v>
      </c>
      <c r="M58" s="25">
        <v>6671.8124366829079</v>
      </c>
      <c r="N58" s="25">
        <v>7344.1152616764466</v>
      </c>
      <c r="O58" s="25">
        <v>6914.1172560297118</v>
      </c>
      <c r="P58" s="25">
        <v>7373.9427695753384</v>
      </c>
      <c r="Q58" s="25">
        <v>8160.427025446038</v>
      </c>
      <c r="R58" s="25">
        <v>8891.203262288589</v>
      </c>
      <c r="S58" s="25">
        <v>9526.5409007218641</v>
      </c>
      <c r="T58" s="25">
        <v>8532.4835485005278</v>
      </c>
      <c r="U58" s="25">
        <v>8112.7797607021803</v>
      </c>
      <c r="V58" s="25">
        <v>8311.2025552550585</v>
      </c>
      <c r="W58" s="25">
        <v>8211.5038945476335</v>
      </c>
      <c r="X58" s="25">
        <v>8893.5341053436441</v>
      </c>
      <c r="Y58" s="25">
        <v>8982.2904646398038</v>
      </c>
      <c r="Z58" s="25">
        <v>9785.7639061181962</v>
      </c>
      <c r="AA58" s="25">
        <v>11034.387743855394</v>
      </c>
      <c r="AB58" s="25">
        <v>9805.2423488065597</v>
      </c>
      <c r="AC58" s="25">
        <v>9323.0063764016104</v>
      </c>
      <c r="AD58" s="25">
        <v>9878.9433825773413</v>
      </c>
      <c r="AE58" s="25">
        <v>10239.584401380771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72.652186984290665</v>
      </c>
      <c r="D5" s="11" t="s">
        <v>1</v>
      </c>
      <c r="E5" s="11">
        <v>68.552152830847888</v>
      </c>
      <c r="F5" s="11">
        <v>72.58522567428065</v>
      </c>
      <c r="G5" s="11">
        <v>76.982784364501114</v>
      </c>
      <c r="H5" s="11">
        <v>79.130984896500806</v>
      </c>
      <c r="I5" s="11">
        <v>86.026029153091002</v>
      </c>
      <c r="J5" s="11">
        <v>91.003776085418949</v>
      </c>
      <c r="K5" s="11">
        <v>94.706411754565963</v>
      </c>
      <c r="L5" s="11">
        <v>97.895300725470094</v>
      </c>
      <c r="M5" s="11">
        <v>102.76277980256503</v>
      </c>
      <c r="N5" s="11">
        <v>106.26154662043965</v>
      </c>
      <c r="O5" s="11">
        <v>110.61604758022015</v>
      </c>
      <c r="P5" s="11">
        <v>112.55252324080411</v>
      </c>
      <c r="Q5" s="11">
        <v>117.85719518137579</v>
      </c>
      <c r="R5" s="11">
        <v>119.33033613005543</v>
      </c>
      <c r="S5" s="11">
        <v>125.9486150852556</v>
      </c>
      <c r="T5" s="11">
        <v>138.30828004627512</v>
      </c>
      <c r="U5" s="11">
        <v>151.55077466084805</v>
      </c>
      <c r="V5" s="11">
        <v>160.0361724474526</v>
      </c>
      <c r="W5" s="11">
        <v>164.81746973087218</v>
      </c>
      <c r="X5" s="11">
        <v>168.606965683346</v>
      </c>
      <c r="Y5" s="11">
        <v>178.05102300006081</v>
      </c>
      <c r="Z5" s="11">
        <v>175.51543194550567</v>
      </c>
      <c r="AA5" s="11">
        <v>181.84375601454749</v>
      </c>
      <c r="AB5" s="11">
        <v>202.27151340056008</v>
      </c>
      <c r="AC5" s="11">
        <v>206.50187492504554</v>
      </c>
      <c r="AD5" s="11">
        <v>211.55951118408512</v>
      </c>
      <c r="AE5" s="11">
        <v>219.00838711245186</v>
      </c>
      <c r="AF5" s="11">
        <v>225.2012524354667</v>
      </c>
      <c r="AG5" s="11">
        <v>240.94791163390309</v>
      </c>
      <c r="AH5" s="11">
        <v>274.31235286723876</v>
      </c>
    </row>
    <row r="6" spans="1:34" x14ac:dyDescent="0.25">
      <c r="A6" s="12" t="s">
        <v>2</v>
      </c>
      <c r="B6" s="13">
        <v>1.3841997520206144</v>
      </c>
      <c r="C6" s="14">
        <v>0.63677448294712258</v>
      </c>
      <c r="D6" s="14">
        <v>0.6181146820288469</v>
      </c>
      <c r="E6" s="14">
        <v>1.0503188938518331</v>
      </c>
      <c r="F6" s="14">
        <v>0.69464185437114268</v>
      </c>
      <c r="G6" s="14">
        <v>0.61328346323874472</v>
      </c>
      <c r="H6" s="14">
        <v>0.38957716523028008</v>
      </c>
      <c r="I6" s="14">
        <v>0.40999694883616022</v>
      </c>
      <c r="J6" s="14">
        <v>0.40237131810571253</v>
      </c>
      <c r="K6" s="14">
        <v>0.51186927209798105</v>
      </c>
      <c r="L6" s="14">
        <v>0.86431317485459436</v>
      </c>
      <c r="M6" s="14">
        <v>1.1080868801976986</v>
      </c>
      <c r="N6" s="14">
        <v>1.0441360573702385</v>
      </c>
      <c r="O6" s="14">
        <v>1.1089550669937798</v>
      </c>
      <c r="P6" s="14">
        <v>1.1985545718797097</v>
      </c>
      <c r="Q6" s="14">
        <v>1.4626522257309422</v>
      </c>
      <c r="R6" s="14">
        <v>1.5309945694724347</v>
      </c>
      <c r="S6" s="14">
        <v>1.7946493116421569</v>
      </c>
      <c r="T6" s="14">
        <v>2.1428095038620225</v>
      </c>
      <c r="U6" s="14">
        <v>3.491167036021158</v>
      </c>
      <c r="V6" s="14">
        <v>3.4375593068525503</v>
      </c>
      <c r="W6" s="14">
        <v>3.0700771059575862</v>
      </c>
      <c r="X6" s="14">
        <v>2.7981782260492629</v>
      </c>
      <c r="Y6" s="14">
        <v>3.1829579687515621</v>
      </c>
      <c r="Z6" s="14">
        <v>4.1560950887728083</v>
      </c>
      <c r="AA6" s="14">
        <v>3.2773057642816346</v>
      </c>
      <c r="AB6" s="14">
        <v>2.7665593600540612</v>
      </c>
      <c r="AC6" s="14">
        <v>3.1506064517679486</v>
      </c>
      <c r="AD6" s="14">
        <v>3.297207463627895</v>
      </c>
      <c r="AE6" s="14">
        <v>5.3909658348235574</v>
      </c>
      <c r="AF6" s="14">
        <v>4.5991891218456589</v>
      </c>
      <c r="AG6" s="14">
        <v>5.1797329718217267</v>
      </c>
      <c r="AH6" s="14">
        <v>6.2744087519434428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1.1016618974230785</v>
      </c>
      <c r="F7" s="18">
        <v>1.6435819847467201</v>
      </c>
      <c r="G7" s="18">
        <v>3.3115583139181961</v>
      </c>
      <c r="H7" s="18">
        <v>4.0546482740149923</v>
      </c>
      <c r="I7" s="18">
        <v>4.8047877791546991</v>
      </c>
      <c r="J7" s="18">
        <v>5.8509605505473194</v>
      </c>
      <c r="K7" s="18">
        <v>7.6967034245647694</v>
      </c>
      <c r="L7" s="18">
        <v>10.333564123254211</v>
      </c>
      <c r="M7" s="18">
        <v>12.767101004382024</v>
      </c>
      <c r="N7" s="18">
        <v>14.710755371874935</v>
      </c>
      <c r="O7" s="18">
        <v>15.158354471970691</v>
      </c>
      <c r="P7" s="18">
        <v>15.929796038124479</v>
      </c>
      <c r="Q7" s="18">
        <v>23.254395194458382</v>
      </c>
      <c r="R7" s="18">
        <v>27.871965086225465</v>
      </c>
      <c r="S7" s="18">
        <v>32.41504289067322</v>
      </c>
      <c r="T7" s="18">
        <v>35.497196316319751</v>
      </c>
      <c r="U7" s="18">
        <v>36.78349791833832</v>
      </c>
      <c r="V7" s="18">
        <v>40.03847207331016</v>
      </c>
      <c r="W7" s="18">
        <v>59.18192444169172</v>
      </c>
      <c r="X7" s="18">
        <v>75.163651543101764</v>
      </c>
      <c r="Y7" s="18">
        <v>77.615450400981686</v>
      </c>
      <c r="Z7" s="18">
        <v>74.531643734228751</v>
      </c>
      <c r="AA7" s="18">
        <v>76.703121514932704</v>
      </c>
      <c r="AB7" s="18">
        <v>57.282960536130368</v>
      </c>
      <c r="AC7" s="18">
        <v>63.515797084278255</v>
      </c>
      <c r="AD7" s="18">
        <v>80.812144215908418</v>
      </c>
      <c r="AE7" s="18">
        <v>88.616070282379383</v>
      </c>
      <c r="AF7" s="18">
        <v>88.251936951621261</v>
      </c>
      <c r="AG7" s="18">
        <v>91.778693975722177</v>
      </c>
      <c r="AH7" s="18">
        <v>97.381776920425736</v>
      </c>
    </row>
    <row r="8" spans="1:34" x14ac:dyDescent="0.25">
      <c r="A8" s="12" t="s">
        <v>4</v>
      </c>
      <c r="B8" s="13">
        <v>75.853443305321889</v>
      </c>
      <c r="C8" s="14">
        <v>77.942075092874589</v>
      </c>
      <c r="D8" s="14">
        <v>83.644427428838526</v>
      </c>
      <c r="E8" s="14">
        <v>90.874026124581889</v>
      </c>
      <c r="F8" s="14" t="s">
        <v>1</v>
      </c>
      <c r="G8" s="14">
        <v>118.19272454187073</v>
      </c>
      <c r="H8" s="14">
        <v>109.54324497419472</v>
      </c>
      <c r="I8" s="14">
        <v>121.18729949340477</v>
      </c>
      <c r="J8" s="14">
        <v>119.77983999810334</v>
      </c>
      <c r="K8" s="14">
        <v>129.51863169686521</v>
      </c>
      <c r="L8" s="14">
        <v>143.86051042116358</v>
      </c>
      <c r="M8" s="14">
        <v>150.73473311227195</v>
      </c>
      <c r="N8" s="14">
        <v>198.38934270554014</v>
      </c>
      <c r="O8" s="14">
        <v>208.76855377571221</v>
      </c>
      <c r="P8" s="14">
        <v>220.87657907017322</v>
      </c>
      <c r="Q8" s="14">
        <v>231.12876206237084</v>
      </c>
      <c r="R8" s="14">
        <v>257.78088248139699</v>
      </c>
      <c r="S8" s="14">
        <v>283.16584802462961</v>
      </c>
      <c r="T8" s="14">
        <v>330.51229770363324</v>
      </c>
      <c r="U8" s="14">
        <v>353.94129979441834</v>
      </c>
      <c r="V8" s="14">
        <v>386.71664220625064</v>
      </c>
      <c r="W8" s="14">
        <v>403.9040416709438</v>
      </c>
      <c r="X8" s="14">
        <v>428.64183541899177</v>
      </c>
      <c r="Y8" s="14">
        <v>462.83592521947674</v>
      </c>
      <c r="Z8" s="14">
        <v>458.78318394643333</v>
      </c>
      <c r="AA8" s="14">
        <v>496.02203910100877</v>
      </c>
      <c r="AB8" s="14">
        <v>492.98218874771345</v>
      </c>
      <c r="AC8" s="14">
        <v>496.55892231257053</v>
      </c>
      <c r="AD8" s="14">
        <v>519.29705608235281</v>
      </c>
      <c r="AE8" s="14">
        <v>533.68351480661465</v>
      </c>
      <c r="AF8" s="14">
        <v>548.29841444834437</v>
      </c>
      <c r="AG8" s="14">
        <v>549.87766894232232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>
        <v>2.4277064228682135</v>
      </c>
      <c r="E9" s="11">
        <v>1.4672108504541785</v>
      </c>
      <c r="F9" s="11">
        <v>2.573071146176821</v>
      </c>
      <c r="G9" s="11">
        <v>3.1708008464824391</v>
      </c>
      <c r="H9" s="11">
        <v>4.6956036859279831</v>
      </c>
      <c r="I9" s="11">
        <v>10.102119485397042</v>
      </c>
      <c r="J9" s="11">
        <v>11.710097684444369</v>
      </c>
      <c r="K9" s="11">
        <v>13.386619090098126</v>
      </c>
      <c r="L9" s="11">
        <v>13.936756849905223</v>
      </c>
      <c r="M9" s="11">
        <v>17.822061278921005</v>
      </c>
      <c r="N9" s="11">
        <v>19.389320748405673</v>
      </c>
      <c r="O9" s="11">
        <v>23.127538883806039</v>
      </c>
      <c r="P9" s="11">
        <v>27.679287632924904</v>
      </c>
      <c r="Q9" s="11">
        <v>31.90641889390686</v>
      </c>
      <c r="R9" s="11">
        <v>45.669138891371034</v>
      </c>
      <c r="S9" s="11">
        <v>54.231045097277416</v>
      </c>
      <c r="T9" s="11">
        <v>66.881279290879959</v>
      </c>
      <c r="U9" s="11">
        <v>62.4162785290522</v>
      </c>
      <c r="V9" s="11">
        <v>66.583186679301477</v>
      </c>
      <c r="W9" s="11">
        <v>80.746775811055855</v>
      </c>
      <c r="X9" s="11">
        <v>92.655968076935324</v>
      </c>
      <c r="Y9" s="11">
        <v>104.82216779055479</v>
      </c>
      <c r="Z9" s="11">
        <v>96.588255873204204</v>
      </c>
      <c r="AA9" s="11">
        <v>95.156024876438508</v>
      </c>
      <c r="AB9" s="11">
        <v>73.006570971432055</v>
      </c>
      <c r="AC9" s="11">
        <v>91.423685102260336</v>
      </c>
      <c r="AD9" s="11">
        <v>122.92990745912654</v>
      </c>
      <c r="AE9" s="11">
        <v>120.24295397358567</v>
      </c>
      <c r="AF9" s="11">
        <v>121.39980813011064</v>
      </c>
      <c r="AG9" s="11">
        <v>139.07009782278968</v>
      </c>
      <c r="AH9" s="11">
        <v>154.94068310339676</v>
      </c>
    </row>
    <row r="10" spans="1:34" x14ac:dyDescent="0.25">
      <c r="A10" s="12" t="s">
        <v>6</v>
      </c>
      <c r="B10" s="13">
        <v>61.878435795856255</v>
      </c>
      <c r="C10" s="14">
        <v>75.167796711951993</v>
      </c>
      <c r="D10" s="14">
        <v>75.959320923397954</v>
      </c>
      <c r="E10" s="14">
        <v>72.376992748200436</v>
      </c>
      <c r="F10" s="14">
        <v>74.26481057921211</v>
      </c>
      <c r="G10" s="14">
        <v>82.976048042282471</v>
      </c>
      <c r="H10" s="14">
        <v>88.152336565140132</v>
      </c>
      <c r="I10" s="14">
        <v>112.59038390441371</v>
      </c>
      <c r="J10" s="14">
        <v>127.49905710585573</v>
      </c>
      <c r="K10" s="14">
        <v>147.88674109537598</v>
      </c>
      <c r="L10" s="14">
        <v>152.34751593045127</v>
      </c>
      <c r="M10" s="14">
        <v>160.56456128807844</v>
      </c>
      <c r="N10" s="14">
        <v>177.77632654315593</v>
      </c>
      <c r="O10" s="14">
        <v>184.24164305753629</v>
      </c>
      <c r="P10" s="14">
        <v>198.57289380479091</v>
      </c>
      <c r="Q10" s="14">
        <v>198.28449000871453</v>
      </c>
      <c r="R10" s="14">
        <v>204.51927295192019</v>
      </c>
      <c r="S10" s="14">
        <v>219.7248402221382</v>
      </c>
      <c r="T10" s="14">
        <v>221.66267328587838</v>
      </c>
      <c r="U10" s="14">
        <v>239.7132577908659</v>
      </c>
      <c r="V10" s="14">
        <v>265.07122611006395</v>
      </c>
      <c r="W10" s="14">
        <v>265.09354194117788</v>
      </c>
      <c r="X10" s="14">
        <v>271.73955907430593</v>
      </c>
      <c r="Y10" s="14">
        <v>263.81008462248246</v>
      </c>
      <c r="Z10" s="14">
        <v>272.2162349068023</v>
      </c>
      <c r="AA10" s="14">
        <v>269.80442869253926</v>
      </c>
      <c r="AB10" s="14">
        <v>270.71044866377372</v>
      </c>
      <c r="AC10" s="14">
        <v>284.26683208993802</v>
      </c>
      <c r="AD10" s="14">
        <v>294.27760719213165</v>
      </c>
      <c r="AE10" s="14">
        <v>308.50858198987487</v>
      </c>
      <c r="AF10" s="14">
        <v>307.70937763664097</v>
      </c>
      <c r="AG10" s="14">
        <v>312.0516935006969</v>
      </c>
      <c r="AH10" s="14">
        <v>341.89616406989973</v>
      </c>
    </row>
    <row r="11" spans="1:34" x14ac:dyDescent="0.25">
      <c r="A11" s="9" t="s">
        <v>7</v>
      </c>
      <c r="B11" s="10">
        <v>59.881393721265525</v>
      </c>
      <c r="C11" s="11">
        <v>63.991545682796804</v>
      </c>
      <c r="D11" s="11">
        <v>66.988753798891423</v>
      </c>
      <c r="E11" s="11">
        <v>70.923597462926566</v>
      </c>
      <c r="F11" s="11">
        <v>73.010349010562038</v>
      </c>
      <c r="G11" s="11">
        <v>76.627855944470681</v>
      </c>
      <c r="H11" s="11">
        <v>78.480388885408203</v>
      </c>
      <c r="I11" s="11">
        <v>80.646673146143073</v>
      </c>
      <c r="J11" s="11">
        <v>82.886030482159512</v>
      </c>
      <c r="K11" s="11">
        <v>83.704040936676847</v>
      </c>
      <c r="L11" s="11">
        <v>95.185719944541844</v>
      </c>
      <c r="M11" s="11">
        <v>101.21917094474222</v>
      </c>
      <c r="N11" s="11">
        <v>105.26514187035295</v>
      </c>
      <c r="O11" s="11">
        <v>107.44403945910373</v>
      </c>
      <c r="P11" s="11">
        <v>105.94847742344741</v>
      </c>
      <c r="Q11" s="11">
        <v>107.8723766158068</v>
      </c>
      <c r="R11" s="11">
        <v>114.36687196407136</v>
      </c>
      <c r="S11" s="11">
        <v>119.71456083068664</v>
      </c>
      <c r="T11" s="11">
        <v>127.86354472166111</v>
      </c>
      <c r="U11" s="11">
        <v>137.81320226265677</v>
      </c>
      <c r="V11" s="11">
        <v>144.35731968316213</v>
      </c>
      <c r="W11" s="11">
        <v>144.75823737135644</v>
      </c>
      <c r="X11" s="11">
        <v>147.70030952578756</v>
      </c>
      <c r="Y11" s="11">
        <v>149.45892133691666</v>
      </c>
      <c r="Z11" s="11">
        <v>148.72223427575543</v>
      </c>
      <c r="AA11" s="11">
        <v>152.72592641079825</v>
      </c>
      <c r="AB11" s="11">
        <v>152.65720833597263</v>
      </c>
      <c r="AC11" s="11">
        <v>155.51748819984249</v>
      </c>
      <c r="AD11" s="11">
        <v>158.02729348796973</v>
      </c>
      <c r="AE11" s="11">
        <v>159.56633294224724</v>
      </c>
      <c r="AF11" s="11">
        <v>159.89462799845845</v>
      </c>
      <c r="AG11" s="11">
        <v>167.49650168313332</v>
      </c>
      <c r="AH11" s="11">
        <v>166.75688080923911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21.702361508288227</v>
      </c>
      <c r="O12" s="14">
        <v>26.509356728541647</v>
      </c>
      <c r="P12" s="14">
        <v>29.802863047544331</v>
      </c>
      <c r="Q12" s="14">
        <v>24.618045225411695</v>
      </c>
      <c r="R12" s="14">
        <v>24.568972512072477</v>
      </c>
      <c r="S12" s="14">
        <v>26.517132436310394</v>
      </c>
      <c r="T12" s="14">
        <v>28.723169263696004</v>
      </c>
      <c r="U12" s="14">
        <v>27.844355144396257</v>
      </c>
      <c r="V12" s="14">
        <v>21.333578252142207</v>
      </c>
      <c r="W12" s="14">
        <v>21.560183574120014</v>
      </c>
      <c r="X12" s="14">
        <v>20.50800771443453</v>
      </c>
      <c r="Y12" s="14">
        <v>20.467838322844283</v>
      </c>
      <c r="Z12" s="14">
        <v>20.936185601266274</v>
      </c>
      <c r="AA12" s="14">
        <v>21.9091510209945</v>
      </c>
      <c r="AB12" s="14">
        <v>31.573730090392573</v>
      </c>
      <c r="AC12" s="14">
        <v>29.926247590727836</v>
      </c>
      <c r="AD12" s="14">
        <v>38.82739167361342</v>
      </c>
      <c r="AE12" s="14">
        <v>47.142489277789352</v>
      </c>
      <c r="AF12" s="14">
        <v>49.978755585175236</v>
      </c>
      <c r="AG12" s="14">
        <v>60.667399389742663</v>
      </c>
      <c r="AH12" s="14">
        <v>69.375319081750888</v>
      </c>
    </row>
    <row r="13" spans="1:34" x14ac:dyDescent="0.25">
      <c r="A13" s="9" t="s">
        <v>9</v>
      </c>
      <c r="B13" s="10">
        <v>20.008651007944671</v>
      </c>
      <c r="C13" s="11">
        <v>22.990608576425259</v>
      </c>
      <c r="D13" s="11">
        <v>25.956983409103071</v>
      </c>
      <c r="E13" s="11">
        <v>29.824004215280731</v>
      </c>
      <c r="F13" s="11">
        <v>33.654221669510676</v>
      </c>
      <c r="G13" s="11">
        <v>37.881087770523457</v>
      </c>
      <c r="H13" s="11">
        <v>41.886425414266384</v>
      </c>
      <c r="I13" s="11">
        <v>48.297686729737975</v>
      </c>
      <c r="J13" s="11">
        <v>54.574135196995933</v>
      </c>
      <c r="K13" s="11">
        <v>58.476823032826701</v>
      </c>
      <c r="L13" s="11">
        <v>62.121962031244657</v>
      </c>
      <c r="M13" s="11">
        <v>71.877287033727185</v>
      </c>
      <c r="N13" s="11">
        <v>81.302843379645438</v>
      </c>
      <c r="O13" s="11">
        <v>100.37601291286273</v>
      </c>
      <c r="P13" s="11">
        <v>119.6593502594565</v>
      </c>
      <c r="Q13" s="11">
        <v>130.69857676378919</v>
      </c>
      <c r="R13" s="11">
        <v>138.36029342980996</v>
      </c>
      <c r="S13" s="11">
        <v>148.05625689106535</v>
      </c>
      <c r="T13" s="11">
        <v>165.83645225887469</v>
      </c>
      <c r="U13" s="11">
        <v>160.2399246674527</v>
      </c>
      <c r="V13" s="11">
        <v>155.00294144608009</v>
      </c>
      <c r="W13" s="11">
        <v>146.9509315935133</v>
      </c>
      <c r="X13" s="11">
        <v>138.87867509483644</v>
      </c>
      <c r="Y13" s="11">
        <v>142.79023996453532</v>
      </c>
      <c r="Z13" s="11">
        <v>156.08341580036202</v>
      </c>
      <c r="AA13" s="11">
        <v>156.44419317832225</v>
      </c>
      <c r="AB13" s="11">
        <v>156.50920923345811</v>
      </c>
      <c r="AC13" s="11">
        <v>168.719433122612</v>
      </c>
      <c r="AD13" s="11">
        <v>140.36303280426733</v>
      </c>
      <c r="AE13" s="11">
        <v>144.06740740143906</v>
      </c>
      <c r="AF13" s="11">
        <v>148.22332713583862</v>
      </c>
      <c r="AG13" s="11">
        <v>152.79711241334988</v>
      </c>
      <c r="AH13" s="11">
        <v>153.19815722403652</v>
      </c>
    </row>
    <row r="14" spans="1:34" x14ac:dyDescent="0.25">
      <c r="A14" s="12" t="s">
        <v>10</v>
      </c>
      <c r="B14" s="13">
        <v>32.089316603893351</v>
      </c>
      <c r="C14" s="14">
        <v>34.454452873599614</v>
      </c>
      <c r="D14" s="14">
        <v>36.267593549948302</v>
      </c>
      <c r="E14" s="14">
        <v>39.9557428899192</v>
      </c>
      <c r="F14" s="14">
        <v>40.762144976512026</v>
      </c>
      <c r="G14" s="14">
        <v>41.328053239981564</v>
      </c>
      <c r="H14" s="14">
        <v>46.142893381862457</v>
      </c>
      <c r="I14" s="14">
        <v>58.324158146071682</v>
      </c>
      <c r="J14" s="14">
        <v>63.177935187844895</v>
      </c>
      <c r="K14" s="14">
        <v>63.72585084507417</v>
      </c>
      <c r="L14" s="14">
        <v>67.855566080552535</v>
      </c>
      <c r="M14" s="14">
        <v>77.525763673080135</v>
      </c>
      <c r="N14" s="14">
        <v>83.878129838373908</v>
      </c>
      <c r="O14" s="14">
        <v>86.962722559347711</v>
      </c>
      <c r="P14" s="14">
        <v>86.479850721781915</v>
      </c>
      <c r="Q14" s="14">
        <v>81.146366676039051</v>
      </c>
      <c r="R14" s="14">
        <v>87.484927111523433</v>
      </c>
      <c r="S14" s="14">
        <v>93.690207001788053</v>
      </c>
      <c r="T14" s="14">
        <v>98.071907285802212</v>
      </c>
      <c r="U14" s="14">
        <v>98.192024979564593</v>
      </c>
      <c r="V14" s="14">
        <v>95.132308448001666</v>
      </c>
      <c r="W14" s="14">
        <v>95.450386264101482</v>
      </c>
      <c r="X14" s="14">
        <v>96.301887232497251</v>
      </c>
      <c r="Y14" s="14">
        <v>97.695612834895627</v>
      </c>
      <c r="Z14" s="14">
        <v>95.663499530196361</v>
      </c>
      <c r="AA14" s="14">
        <v>93.18303232752308</v>
      </c>
      <c r="AB14" s="14">
        <v>92.374373127200627</v>
      </c>
      <c r="AC14" s="14">
        <v>92.728614239676361</v>
      </c>
      <c r="AD14" s="14">
        <v>96.184570479204012</v>
      </c>
      <c r="AE14" s="14">
        <v>98.883012442613776</v>
      </c>
      <c r="AF14" s="14">
        <v>97.539827537590895</v>
      </c>
      <c r="AG14" s="14">
        <v>105.56801557604487</v>
      </c>
      <c r="AH14" s="14">
        <v>108.24001633569023</v>
      </c>
    </row>
    <row r="15" spans="1:34" x14ac:dyDescent="0.25">
      <c r="A15" s="9" t="s">
        <v>11</v>
      </c>
      <c r="B15" s="10" t="s">
        <v>1</v>
      </c>
      <c r="C15" s="11">
        <v>2.8189145852298828E-2</v>
      </c>
      <c r="D15" s="11">
        <v>2.7453405917985375E-2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6.7304960592330518</v>
      </c>
      <c r="K15" s="11">
        <v>7.3743984405435512</v>
      </c>
      <c r="L15" s="11">
        <v>8.5485034026283468</v>
      </c>
      <c r="M15" s="11">
        <v>10.019290216416101</v>
      </c>
      <c r="N15" s="11">
        <v>13.719665975452557</v>
      </c>
      <c r="O15" s="11">
        <v>18.546313216478787</v>
      </c>
      <c r="P15" s="11">
        <v>22.336293954031486</v>
      </c>
      <c r="Q15" s="11">
        <v>28.492781712147504</v>
      </c>
      <c r="R15" s="11">
        <v>33.391563181144086</v>
      </c>
      <c r="S15" s="11">
        <v>40.858755199122029</v>
      </c>
      <c r="T15" s="11">
        <v>40.239418769528065</v>
      </c>
      <c r="U15" s="11">
        <v>46.729496789315625</v>
      </c>
      <c r="V15" s="11">
        <v>51.138968575208608</v>
      </c>
      <c r="W15" s="11">
        <v>55.116466031175939</v>
      </c>
      <c r="X15" s="11">
        <v>53.900203030911975</v>
      </c>
      <c r="Y15" s="11">
        <v>54.932400932400931</v>
      </c>
      <c r="Z15" s="11">
        <v>51.515452038233406</v>
      </c>
      <c r="AA15" s="11">
        <v>50.188667234849156</v>
      </c>
      <c r="AB15" s="11">
        <v>46.018844129985659</v>
      </c>
      <c r="AC15" s="11">
        <v>52.519219287324297</v>
      </c>
      <c r="AD15" s="11">
        <v>60.948808024669511</v>
      </c>
      <c r="AE15" s="11">
        <v>70.926402441427683</v>
      </c>
      <c r="AF15" s="11">
        <v>74.367722573595969</v>
      </c>
      <c r="AG15" s="11">
        <v>84.686168419540067</v>
      </c>
      <c r="AH15" s="11">
        <v>92.320959790420559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4.1747340380316347</v>
      </c>
      <c r="I16" s="14">
        <v>6.5155248309991887</v>
      </c>
      <c r="J16" s="14">
        <v>7.7539283582376548</v>
      </c>
      <c r="K16" s="14">
        <v>6.7826019611204096</v>
      </c>
      <c r="L16" s="14">
        <v>8.193580839449865</v>
      </c>
      <c r="M16" s="14">
        <v>8.584693558252285</v>
      </c>
      <c r="N16" s="14">
        <v>14.474732164999708</v>
      </c>
      <c r="O16" s="14">
        <v>17.101563463079106</v>
      </c>
      <c r="P16" s="14">
        <v>22.002730074331939</v>
      </c>
      <c r="Q16" s="14">
        <v>26.067264771637486</v>
      </c>
      <c r="R16" s="14">
        <v>28.846304734517069</v>
      </c>
      <c r="S16" s="14">
        <v>36.655611256285788</v>
      </c>
      <c r="T16" s="14">
        <v>43.017334954847207</v>
      </c>
      <c r="U16" s="14">
        <v>37.129182399865563</v>
      </c>
      <c r="V16" s="14">
        <v>38.168924204642089</v>
      </c>
      <c r="W16" s="14">
        <v>51.017415197089136</v>
      </c>
      <c r="X16" s="14">
        <v>53.706292765078295</v>
      </c>
      <c r="Y16" s="14">
        <v>61.791313115939268</v>
      </c>
      <c r="Z16" s="14">
        <v>67.247306130021883</v>
      </c>
      <c r="AA16" s="14">
        <v>74.914195941365904</v>
      </c>
      <c r="AB16" s="14">
        <v>44.788026562693126</v>
      </c>
      <c r="AC16" s="14">
        <v>47.580174594975048</v>
      </c>
      <c r="AD16" s="14">
        <v>54.822445479610508</v>
      </c>
      <c r="AE16" s="14">
        <v>63.262099646038592</v>
      </c>
      <c r="AF16" s="14">
        <v>75.146654838894307</v>
      </c>
      <c r="AG16" s="14">
        <v>78.013954393410117</v>
      </c>
      <c r="AH16" s="14">
        <v>88.091852423232027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1.7517496237139765</v>
      </c>
      <c r="H17" s="11">
        <v>2.2115315397854811</v>
      </c>
      <c r="I17" s="11">
        <v>3.109316838435733</v>
      </c>
      <c r="J17" s="11">
        <v>4.5189159269904575</v>
      </c>
      <c r="K17" s="11">
        <v>4.5761142705991267</v>
      </c>
      <c r="L17" s="11">
        <v>4.7765260577959223</v>
      </c>
      <c r="M17" s="11">
        <v>5.4563722879709902</v>
      </c>
      <c r="N17" s="11">
        <v>5.9898494818190917</v>
      </c>
      <c r="O17" s="11">
        <v>6.3878200059740298</v>
      </c>
      <c r="P17" s="11">
        <v>7.0835355803645248</v>
      </c>
      <c r="Q17" s="11">
        <v>13.114296409940598</v>
      </c>
      <c r="R17" s="11">
        <v>17.392839680556307</v>
      </c>
      <c r="S17" s="11">
        <v>24.654509286845119</v>
      </c>
      <c r="T17" s="11">
        <v>31.051851413469553</v>
      </c>
      <c r="U17" s="11">
        <v>15.634490668256225</v>
      </c>
      <c r="V17" s="11">
        <v>21.124503218685003</v>
      </c>
      <c r="W17" s="11">
        <v>33.818251351101544</v>
      </c>
      <c r="X17" s="11">
        <v>36.149370622459948</v>
      </c>
      <c r="Y17" s="11">
        <v>29.878069496989209</v>
      </c>
      <c r="Z17" s="11">
        <v>33.231022065398648</v>
      </c>
      <c r="AA17" s="11">
        <v>38.395962938753861</v>
      </c>
      <c r="AB17" s="11">
        <v>24.767757405200509</v>
      </c>
      <c r="AC17" s="11">
        <v>33.292338264631702</v>
      </c>
      <c r="AD17" s="11">
        <v>50.782096368272803</v>
      </c>
      <c r="AE17" s="11">
        <v>56.089218551377989</v>
      </c>
      <c r="AF17" s="11">
        <v>55.249698529967155</v>
      </c>
      <c r="AG17" s="11">
        <v>58.839177995870457</v>
      </c>
      <c r="AH17" s="11">
        <v>71.651315342260887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2.0501138952164011</v>
      </c>
      <c r="M18" s="14">
        <v>3.3779979732012162</v>
      </c>
      <c r="N18" s="14" t="s">
        <v>1</v>
      </c>
      <c r="O18" s="14">
        <v>3.2969931422542644</v>
      </c>
      <c r="P18" s="14">
        <v>11.924636298592892</v>
      </c>
      <c r="Q18" s="14">
        <v>15.135817312816839</v>
      </c>
      <c r="R18" s="14">
        <v>25.200183961342915</v>
      </c>
      <c r="S18" s="14">
        <v>36.378744065200635</v>
      </c>
      <c r="T18" s="14">
        <v>76.595744680851055</v>
      </c>
      <c r="U18" s="14">
        <v>98.990969314791286</v>
      </c>
      <c r="V18" s="14">
        <v>146.78219756173806</v>
      </c>
      <c r="W18" s="14">
        <v>128.48549974945368</v>
      </c>
      <c r="X18" s="14">
        <v>176.48252733972768</v>
      </c>
      <c r="Y18" s="14">
        <v>204.4425847765973</v>
      </c>
      <c r="Z18" s="14">
        <v>196.10699199585051</v>
      </c>
      <c r="AA18" s="14">
        <v>213.79646645807628</v>
      </c>
      <c r="AB18" s="14">
        <v>229.74027667027272</v>
      </c>
      <c r="AC18" s="14">
        <v>243.85179525087003</v>
      </c>
      <c r="AD18" s="14">
        <v>237.66317963687541</v>
      </c>
      <c r="AE18" s="14">
        <v>257.62328543957273</v>
      </c>
      <c r="AF18" s="14">
        <v>269.7918800119736</v>
      </c>
      <c r="AG18" s="14">
        <v>291.47795852785185</v>
      </c>
      <c r="AH18" s="14">
        <v>285.06421674038944</v>
      </c>
    </row>
    <row r="19" spans="1:34" x14ac:dyDescent="0.25">
      <c r="A19" s="9" t="s">
        <v>15</v>
      </c>
      <c r="B19" s="10">
        <v>3.5497348778372206</v>
      </c>
      <c r="C19" s="11">
        <v>3.6769575748636729</v>
      </c>
      <c r="D19" s="11">
        <v>3.7009929443499376</v>
      </c>
      <c r="E19" s="11">
        <v>7.0418831486482931</v>
      </c>
      <c r="F19" s="11">
        <v>7.9472447117301641</v>
      </c>
      <c r="G19" s="11">
        <v>6.0060944788356672</v>
      </c>
      <c r="H19" s="11">
        <v>5.5748343540097514</v>
      </c>
      <c r="I19" s="11">
        <v>6.5260728072066065</v>
      </c>
      <c r="J19" s="11">
        <v>7.0067094619427621</v>
      </c>
      <c r="K19" s="11">
        <v>6.7623297029980538</v>
      </c>
      <c r="L19" s="11">
        <v>9.5421445572843009</v>
      </c>
      <c r="M19" s="11">
        <v>13.862868789444359</v>
      </c>
      <c r="N19" s="11">
        <v>17.504871887647045</v>
      </c>
      <c r="O19" s="11">
        <v>18.306980903765108</v>
      </c>
      <c r="P19" s="11">
        <v>17.556899188607947</v>
      </c>
      <c r="Q19" s="11">
        <v>20.902534644530434</v>
      </c>
      <c r="R19" s="11">
        <v>21.782516520475617</v>
      </c>
      <c r="S19" s="11">
        <v>22.719568214785294</v>
      </c>
      <c r="T19" s="11">
        <v>23.268667222089963</v>
      </c>
      <c r="U19" s="11">
        <v>22.310745330994813</v>
      </c>
      <c r="V19" s="11">
        <v>22.472553859954605</v>
      </c>
      <c r="W19" s="11">
        <v>24.480031499149653</v>
      </c>
      <c r="X19" s="11">
        <v>23.361933265217466</v>
      </c>
      <c r="Y19" s="11">
        <v>20.619935604505205</v>
      </c>
      <c r="Z19" s="11">
        <v>19.568427044149036</v>
      </c>
      <c r="AA19" s="11">
        <v>18.619499412024872</v>
      </c>
      <c r="AB19" s="11">
        <v>15.603376402444797</v>
      </c>
      <c r="AC19" s="11">
        <v>22.738830181121095</v>
      </c>
      <c r="AD19" s="11">
        <v>26.675776130496647</v>
      </c>
      <c r="AE19" s="11">
        <v>31.370125561972301</v>
      </c>
      <c r="AF19" s="11">
        <v>29.259549716860874</v>
      </c>
      <c r="AG19" s="11">
        <v>35.987470967909495</v>
      </c>
      <c r="AH19" s="11">
        <v>37.419284423184976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16.710462728041563</v>
      </c>
      <c r="O20" s="14">
        <v>17.708388039022974</v>
      </c>
      <c r="P20" s="14">
        <v>18.653083930185662</v>
      </c>
      <c r="Q20" s="14">
        <v>19.392640475655497</v>
      </c>
      <c r="R20" s="14">
        <v>22.688947181570747</v>
      </c>
      <c r="S20" s="14">
        <v>24.757743384530887</v>
      </c>
      <c r="T20" s="14">
        <v>24.155200693068824</v>
      </c>
      <c r="U20" s="14">
        <v>24.476664565354437</v>
      </c>
      <c r="V20" s="14">
        <v>34.439467070211499</v>
      </c>
      <c r="W20" s="14">
        <v>34.096842024591304</v>
      </c>
      <c r="X20" s="14">
        <v>49.24628824474744</v>
      </c>
      <c r="Y20" s="14">
        <v>53.287659748872912</v>
      </c>
      <c r="Z20" s="14">
        <v>47.844963849612569</v>
      </c>
      <c r="AA20" s="14">
        <v>50.975211749164657</v>
      </c>
      <c r="AB20" s="14">
        <v>46.865393430763177</v>
      </c>
      <c r="AC20" s="14">
        <v>46.768873725302235</v>
      </c>
      <c r="AD20" s="14">
        <v>54.244781272350416</v>
      </c>
      <c r="AE20" s="14">
        <v>57.697390412077034</v>
      </c>
      <c r="AF20" s="14">
        <v>59.554349932183683</v>
      </c>
      <c r="AG20" s="14">
        <v>65.617855888331604</v>
      </c>
      <c r="AH20" s="14">
        <v>69.004577060092132</v>
      </c>
    </row>
    <row r="21" spans="1:34" x14ac:dyDescent="0.25">
      <c r="A21" s="9" t="s">
        <v>17</v>
      </c>
      <c r="B21" s="10">
        <v>62.327007783647424</v>
      </c>
      <c r="C21" s="11">
        <v>76.550524771458129</v>
      </c>
      <c r="D21" s="11">
        <v>81.624575953614709</v>
      </c>
      <c r="E21" s="11">
        <v>83.804399004043546</v>
      </c>
      <c r="F21" s="11">
        <v>86.577519607491908</v>
      </c>
      <c r="G21" s="11">
        <v>90.093770771458082</v>
      </c>
      <c r="H21" s="11">
        <v>93.766409913690595</v>
      </c>
      <c r="I21" s="11">
        <v>94.252864206155067</v>
      </c>
      <c r="J21" s="11">
        <v>94.601472011212124</v>
      </c>
      <c r="K21" s="11">
        <v>98.562092219200792</v>
      </c>
      <c r="L21" s="11">
        <v>101.53615009274304</v>
      </c>
      <c r="M21" s="11">
        <v>106.23629515993203</v>
      </c>
      <c r="N21" s="11">
        <v>112.28549537005851</v>
      </c>
      <c r="O21" s="11">
        <v>113.79168610314457</v>
      </c>
      <c r="P21" s="11">
        <v>111.74700759746121</v>
      </c>
      <c r="Q21" s="11">
        <v>113.55141521818912</v>
      </c>
      <c r="R21" s="11">
        <v>117.38605399124187</v>
      </c>
      <c r="S21" s="11">
        <v>120.73708531154864</v>
      </c>
      <c r="T21" s="11">
        <v>136.2731700050179</v>
      </c>
      <c r="U21" s="11">
        <v>145.12302515076081</v>
      </c>
      <c r="V21" s="11">
        <v>158.70295784582459</v>
      </c>
      <c r="W21" s="11">
        <v>168.27992515676371</v>
      </c>
      <c r="X21" s="11">
        <v>173.61004293069027</v>
      </c>
      <c r="Y21" s="11">
        <v>177.07264124416039</v>
      </c>
      <c r="Z21" s="11">
        <v>183.87621782173025</v>
      </c>
      <c r="AA21" s="11">
        <v>186.72448166053599</v>
      </c>
      <c r="AB21" s="11">
        <v>201.48281566778601</v>
      </c>
      <c r="AC21" s="11">
        <v>208.74279799108496</v>
      </c>
      <c r="AD21" s="11">
        <v>221.63205762984046</v>
      </c>
      <c r="AE21" s="11">
        <v>230.53466668893523</v>
      </c>
      <c r="AF21" s="11">
        <v>240.05663589975691</v>
      </c>
      <c r="AG21" s="11">
        <v>248.2227881876361</v>
      </c>
      <c r="AH21" s="11">
        <v>261.04730333849403</v>
      </c>
    </row>
    <row r="22" spans="1:34" x14ac:dyDescent="0.25">
      <c r="A22" s="12" t="s">
        <v>18</v>
      </c>
      <c r="B22" s="13">
        <v>94.04851088691909</v>
      </c>
      <c r="C22" s="14">
        <v>99.069676749850458</v>
      </c>
      <c r="D22" s="14">
        <v>100.67666361619672</v>
      </c>
      <c r="E22" s="14">
        <v>103.49519373951256</v>
      </c>
      <c r="F22" s="14">
        <v>105.97141282985186</v>
      </c>
      <c r="G22" s="14">
        <v>111.67396384471323</v>
      </c>
      <c r="H22" s="14">
        <v>116.65802772474038</v>
      </c>
      <c r="I22" s="14">
        <v>118.90782992823904</v>
      </c>
      <c r="J22" s="14">
        <v>118.3094149988341</v>
      </c>
      <c r="K22" s="14">
        <v>141.51582676445651</v>
      </c>
      <c r="L22" s="14">
        <v>161.56801666346095</v>
      </c>
      <c r="M22" s="14">
        <v>171.62068227914006</v>
      </c>
      <c r="N22" s="14">
        <v>187.7404034393054</v>
      </c>
      <c r="O22" s="14">
        <v>192.27419407219767</v>
      </c>
      <c r="P22" s="14">
        <v>192.87939561103394</v>
      </c>
      <c r="Q22" s="14">
        <v>207.35621741118794</v>
      </c>
      <c r="R22" s="14">
        <v>209.98909890651615</v>
      </c>
      <c r="S22" s="14">
        <v>218.70848737052964</v>
      </c>
      <c r="T22" s="14">
        <v>241.42007900502412</v>
      </c>
      <c r="U22" s="14">
        <v>252.24752788674547</v>
      </c>
      <c r="V22" s="14">
        <v>263.87206041571471</v>
      </c>
      <c r="W22" s="14">
        <v>238.73824979611896</v>
      </c>
      <c r="X22" s="14">
        <v>235.60507343004812</v>
      </c>
      <c r="Y22" s="14">
        <v>243.14752690978213</v>
      </c>
      <c r="Z22" s="14">
        <v>252.17851588150711</v>
      </c>
      <c r="AA22" s="14">
        <v>258.72954546525381</v>
      </c>
      <c r="AB22" s="14">
        <v>251.96840068033808</v>
      </c>
      <c r="AC22" s="14">
        <v>262.26517488652058</v>
      </c>
      <c r="AD22" s="14">
        <v>265.30243928378638</v>
      </c>
      <c r="AE22" s="14">
        <v>281.48648994102285</v>
      </c>
      <c r="AF22" s="14">
        <v>294.24193931875146</v>
      </c>
      <c r="AG22" s="14">
        <v>319.65805513285682</v>
      </c>
      <c r="AH22" s="14">
        <v>336.86496952972135</v>
      </c>
    </row>
    <row r="23" spans="1:34" x14ac:dyDescent="0.25">
      <c r="A23" s="9" t="s">
        <v>19</v>
      </c>
      <c r="B23" s="10">
        <v>1.8556164024046289</v>
      </c>
      <c r="C23" s="11">
        <v>1.5789634866669662</v>
      </c>
      <c r="D23" s="11">
        <v>1.7499927512045257</v>
      </c>
      <c r="E23" s="11">
        <v>3.2674663836943325</v>
      </c>
      <c r="F23" s="11">
        <v>3.9049951037269026</v>
      </c>
      <c r="G23" s="11">
        <v>4.5829177432133426</v>
      </c>
      <c r="H23" s="11">
        <v>5.8116049327276036</v>
      </c>
      <c r="I23" s="11">
        <v>6.6965489121861257</v>
      </c>
      <c r="J23" s="11">
        <v>7.3078814176310303</v>
      </c>
      <c r="K23" s="11">
        <v>7.8779983073639857</v>
      </c>
      <c r="L23" s="11">
        <v>9.8637246976040824</v>
      </c>
      <c r="M23" s="11">
        <v>11.321721703855083</v>
      </c>
      <c r="N23" s="11">
        <v>10.402636749704653</v>
      </c>
      <c r="O23" s="11">
        <v>8.6053490702908046</v>
      </c>
      <c r="P23" s="11">
        <v>9.5326928330718221</v>
      </c>
      <c r="Q23" s="11">
        <v>11.467316739869279</v>
      </c>
      <c r="R23" s="11">
        <v>12.299619211194779</v>
      </c>
      <c r="S23" s="11">
        <v>15.6887325668642</v>
      </c>
      <c r="T23" s="11">
        <v>19.356860348547851</v>
      </c>
      <c r="U23" s="11">
        <v>20.430541496994177</v>
      </c>
      <c r="V23" s="11">
        <v>25.479262890466153</v>
      </c>
      <c r="W23" s="11">
        <v>26.155011019118604</v>
      </c>
      <c r="X23" s="11">
        <v>31.028321164812191</v>
      </c>
      <c r="Y23" s="11">
        <v>26.446304721802893</v>
      </c>
      <c r="Z23" s="11">
        <v>29.64781604184369</v>
      </c>
      <c r="AA23" s="11">
        <v>32.829195441869118</v>
      </c>
      <c r="AB23" s="11">
        <v>33.982836917979078</v>
      </c>
      <c r="AC23" s="11">
        <v>41.844719000910757</v>
      </c>
      <c r="AD23" s="11">
        <v>50.189363907674384</v>
      </c>
      <c r="AE23" s="11">
        <v>66.079250244102056</v>
      </c>
      <c r="AF23" s="11">
        <v>67.358062952484644</v>
      </c>
      <c r="AG23" s="11">
        <v>75.968721205667777</v>
      </c>
      <c r="AH23" s="11">
        <v>83.009059724683866</v>
      </c>
    </row>
    <row r="24" spans="1:34" x14ac:dyDescent="0.25">
      <c r="A24" s="12" t="s">
        <v>20</v>
      </c>
      <c r="B24" s="13">
        <v>9.3797255306961826</v>
      </c>
      <c r="C24" s="14">
        <v>13.368805256748498</v>
      </c>
      <c r="D24" s="14">
        <v>17.330058047457356</v>
      </c>
      <c r="E24" s="14">
        <v>17.226114356254936</v>
      </c>
      <c r="F24" s="14">
        <v>17.097195538383314</v>
      </c>
      <c r="G24" s="14">
        <v>16.968857968876588</v>
      </c>
      <c r="H24" s="14">
        <v>19.903421155241329</v>
      </c>
      <c r="I24" s="14">
        <v>22.794110536288709</v>
      </c>
      <c r="J24" s="14">
        <v>26.768410448436647</v>
      </c>
      <c r="K24" s="14">
        <v>30.672194868934813</v>
      </c>
      <c r="L24" s="14">
        <v>33.638331455126206</v>
      </c>
      <c r="M24" s="14">
        <v>36.619636469424854</v>
      </c>
      <c r="N24" s="14">
        <v>36.978275455853137</v>
      </c>
      <c r="O24" s="14">
        <v>37.41001904889216</v>
      </c>
      <c r="P24" s="14">
        <v>38.923751023376433</v>
      </c>
      <c r="Q24" s="14">
        <v>40.447820145913411</v>
      </c>
      <c r="R24" s="14">
        <v>48.048589767301259</v>
      </c>
      <c r="S24" s="14">
        <v>55.61888990773442</v>
      </c>
      <c r="T24" s="14">
        <v>84.37610704671981</v>
      </c>
      <c r="U24" s="14">
        <v>95.874593404876492</v>
      </c>
      <c r="V24" s="14">
        <v>96.155379490293939</v>
      </c>
      <c r="W24" s="14">
        <v>88.576811461680748</v>
      </c>
      <c r="X24" s="14">
        <v>80.669179613530233</v>
      </c>
      <c r="Y24" s="14">
        <v>96.694916546477373</v>
      </c>
      <c r="Z24" s="14">
        <v>98.124575052950306</v>
      </c>
      <c r="AA24" s="14">
        <v>98.401559567289709</v>
      </c>
      <c r="AB24" s="14">
        <v>103.60661881922753</v>
      </c>
      <c r="AC24" s="14">
        <v>106.85512728710165</v>
      </c>
      <c r="AD24" s="14">
        <v>112.16930629992341</v>
      </c>
      <c r="AE24" s="14">
        <v>117.5858294784851</v>
      </c>
      <c r="AF24" s="14">
        <v>113.13687021836328</v>
      </c>
      <c r="AG24" s="14">
        <v>116.14742289492258</v>
      </c>
      <c r="AH24" s="14">
        <v>122.77205172724446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101.56927715933894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126.49244387163307</v>
      </c>
      <c r="K25" s="11" t="s">
        <v>1</v>
      </c>
      <c r="L25" s="11" t="s">
        <v>1</v>
      </c>
      <c r="M25" s="11" t="s">
        <v>1</v>
      </c>
      <c r="N25" s="11">
        <v>156.30386778322165</v>
      </c>
      <c r="O25" s="11" t="s">
        <v>1</v>
      </c>
      <c r="P25" s="11">
        <v>170.90448058669298</v>
      </c>
      <c r="Q25" s="11">
        <v>180.55284652916578</v>
      </c>
      <c r="R25" s="11">
        <v>183.89025018036978</v>
      </c>
      <c r="S25" s="11">
        <v>197.07260084239402</v>
      </c>
      <c r="T25" s="11">
        <v>226.1018982236719</v>
      </c>
      <c r="U25" s="11">
        <v>233.7079063365137</v>
      </c>
      <c r="V25" s="11">
        <v>248.87835032245337</v>
      </c>
      <c r="W25" s="11">
        <v>251.84616158592391</v>
      </c>
      <c r="X25" s="11">
        <v>269.95537077045765</v>
      </c>
      <c r="Y25" s="11">
        <v>273.60279160759336</v>
      </c>
      <c r="Z25" s="11">
        <v>283.55573478443495</v>
      </c>
      <c r="AA25" s="11">
        <v>283.6865958176287</v>
      </c>
      <c r="AB25" s="11">
        <v>282.27836630336839</v>
      </c>
      <c r="AC25" s="11">
        <v>287.1350413674852</v>
      </c>
      <c r="AD25" s="11">
        <v>301.71101534918768</v>
      </c>
      <c r="AE25" s="11">
        <v>304.61639192797622</v>
      </c>
      <c r="AF25" s="11">
        <v>305.25048294663264</v>
      </c>
      <c r="AG25" s="11">
        <v>340.16651651884092</v>
      </c>
      <c r="AH25" s="11">
        <v>363.05247402131539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0.21334919013844664</v>
      </c>
      <c r="F26" s="14">
        <v>0.16276375638316787</v>
      </c>
      <c r="G26" s="14">
        <v>0.24357220580209427</v>
      </c>
      <c r="H26" s="14">
        <v>0.28950140945434522</v>
      </c>
      <c r="I26" s="14">
        <v>0.22864456223791849</v>
      </c>
      <c r="J26" s="14">
        <v>0.37261417861058221</v>
      </c>
      <c r="K26" s="14">
        <v>0.42167651909832576</v>
      </c>
      <c r="L26" s="14">
        <v>0.78008848373635509</v>
      </c>
      <c r="M26" s="14">
        <v>0.91533734252740762</v>
      </c>
      <c r="N26" s="14">
        <v>1.3218990127347163</v>
      </c>
      <c r="O26" s="14">
        <v>0.88869458465243434</v>
      </c>
      <c r="P26" s="14">
        <v>1.1113725847989262</v>
      </c>
      <c r="Q26" s="14">
        <v>2.1020006437520364</v>
      </c>
      <c r="R26" s="14">
        <v>3.7231519960895407</v>
      </c>
      <c r="S26" s="14">
        <v>7.6242436772669384</v>
      </c>
      <c r="T26" s="14">
        <v>11.425016850910794</v>
      </c>
      <c r="U26" s="14">
        <v>6.7759725542434381</v>
      </c>
      <c r="V26" s="14">
        <v>6.9500092801411526</v>
      </c>
      <c r="W26" s="14">
        <v>7.4799384181287536</v>
      </c>
      <c r="X26" s="14">
        <v>6.3470929708756394</v>
      </c>
      <c r="Y26" s="14">
        <v>5.513086975290495</v>
      </c>
      <c r="Z26" s="14">
        <v>4.405023217703083</v>
      </c>
      <c r="AA26" s="14">
        <v>6.904399160359187</v>
      </c>
      <c r="AB26" s="14">
        <v>4.7149509778965983</v>
      </c>
      <c r="AC26" s="14">
        <v>5.1456577170842346</v>
      </c>
      <c r="AD26" s="14">
        <v>5.1765102339854243</v>
      </c>
      <c r="AE26" s="14">
        <v>5.636061963445524</v>
      </c>
      <c r="AF26" s="14">
        <v>4.6802161613913036</v>
      </c>
      <c r="AG26" s="14">
        <v>5.4968743005931922</v>
      </c>
      <c r="AH26" s="14">
        <v>6.5593526952582231</v>
      </c>
    </row>
    <row r="27" spans="1:34" x14ac:dyDescent="0.25">
      <c r="A27" s="9" t="s">
        <v>23</v>
      </c>
      <c r="B27" s="10" t="s">
        <v>1</v>
      </c>
      <c r="C27" s="11">
        <v>5.6871875169706509</v>
      </c>
      <c r="D27" s="11" t="s">
        <v>1</v>
      </c>
      <c r="E27" s="11">
        <v>11.426260627990564</v>
      </c>
      <c r="F27" s="11" t="s">
        <v>1</v>
      </c>
      <c r="G27" s="11">
        <v>16.260351488789734</v>
      </c>
      <c r="H27" s="11" t="s">
        <v>1</v>
      </c>
      <c r="I27" s="11">
        <v>23.29039347251771</v>
      </c>
      <c r="J27" s="11" t="s">
        <v>1</v>
      </c>
      <c r="K27" s="11">
        <v>34.924185850159809</v>
      </c>
      <c r="L27" s="11" t="s">
        <v>1</v>
      </c>
      <c r="M27" s="11">
        <v>35.129534763728394</v>
      </c>
      <c r="N27" s="11" t="s">
        <v>1</v>
      </c>
      <c r="O27" s="11">
        <v>41.750876958537681</v>
      </c>
      <c r="P27" s="11">
        <v>44.849949571154262</v>
      </c>
      <c r="Q27" s="11">
        <v>49.771388920895369</v>
      </c>
      <c r="R27" s="11">
        <v>52.962991690473586</v>
      </c>
      <c r="S27" s="11">
        <v>59.714651661066334</v>
      </c>
      <c r="T27" s="11">
        <v>48.72306664100887</v>
      </c>
      <c r="U27" s="11">
        <v>49.007629894321475</v>
      </c>
      <c r="V27" s="11">
        <v>43.443582676938838</v>
      </c>
      <c r="W27" s="11">
        <v>50.46973744241371</v>
      </c>
      <c r="X27" s="11">
        <v>48.556769752485884</v>
      </c>
      <c r="Y27" s="11">
        <v>50.206798747337629</v>
      </c>
      <c r="Z27" s="11">
        <v>50.948524859693556</v>
      </c>
      <c r="AA27" s="11">
        <v>59.698168020988625</v>
      </c>
      <c r="AB27" s="11">
        <v>51.944648466088971</v>
      </c>
      <c r="AC27" s="11">
        <v>53.704602806120192</v>
      </c>
      <c r="AD27" s="11">
        <v>57.67861343813415</v>
      </c>
      <c r="AE27" s="11">
        <v>66.806517476919723</v>
      </c>
      <c r="AF27" s="11">
        <v>74.224863259638497</v>
      </c>
      <c r="AG27" s="11">
        <v>76.023190540682407</v>
      </c>
      <c r="AH27" s="11">
        <v>86.975760088696134</v>
      </c>
    </row>
    <row r="28" spans="1:34" x14ac:dyDescent="0.25">
      <c r="A28" s="12" t="s">
        <v>24</v>
      </c>
      <c r="B28" s="13">
        <v>1.3376739950639376</v>
      </c>
      <c r="C28" s="14">
        <v>1.7613702130921844</v>
      </c>
      <c r="D28" s="14">
        <v>1.648992172791347</v>
      </c>
      <c r="E28" s="14">
        <v>0.93301639384197943</v>
      </c>
      <c r="F28" s="14">
        <v>1.3573037785880939</v>
      </c>
      <c r="G28" s="14">
        <v>1.9479152500377248</v>
      </c>
      <c r="H28" s="14">
        <v>1.8637528788242723</v>
      </c>
      <c r="I28" s="14">
        <v>3.2038087106623481</v>
      </c>
      <c r="J28" s="14">
        <v>3.5697452915443408</v>
      </c>
      <c r="K28" s="14">
        <v>3.3878796152450508</v>
      </c>
      <c r="L28" s="14">
        <v>3.573113100119488</v>
      </c>
      <c r="M28" s="14">
        <v>3.5854574618731427</v>
      </c>
      <c r="N28" s="14">
        <v>3.5572933537220321</v>
      </c>
      <c r="O28" s="14">
        <v>5.703408958696917</v>
      </c>
      <c r="P28" s="14">
        <v>8.6558210652588041</v>
      </c>
      <c r="Q28" s="14">
        <v>9.4646717767295598</v>
      </c>
      <c r="R28" s="14">
        <v>12.007042384584174</v>
      </c>
      <c r="S28" s="14">
        <v>13.139724527088962</v>
      </c>
      <c r="T28" s="14">
        <v>14.261665007865449</v>
      </c>
      <c r="U28" s="14">
        <v>14.057372259253007</v>
      </c>
      <c r="V28" s="14">
        <v>21.341150194179043</v>
      </c>
      <c r="W28" s="14">
        <v>30.29279158421722</v>
      </c>
      <c r="X28" s="14">
        <v>36.802446054546834</v>
      </c>
      <c r="Y28" s="14">
        <v>37.337685417643335</v>
      </c>
      <c r="Z28" s="14">
        <v>42.509345921098237</v>
      </c>
      <c r="AA28" s="14">
        <v>74.834158089229902</v>
      </c>
      <c r="AB28" s="14">
        <v>32.675950717369631</v>
      </c>
      <c r="AC28" s="14">
        <v>33.943951263246085</v>
      </c>
      <c r="AD28" s="14">
        <v>33.446774111577803</v>
      </c>
      <c r="AE28" s="14">
        <v>35.837587279879912</v>
      </c>
      <c r="AF28" s="14">
        <v>40.228170324047802</v>
      </c>
      <c r="AG28" s="14">
        <v>42.950022006685906</v>
      </c>
      <c r="AH28" s="14">
        <v>50.654731291970663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13.262739468223714</v>
      </c>
      <c r="F29" s="11">
        <v>18.858725182547975</v>
      </c>
      <c r="G29" s="11">
        <v>21.782515502952872</v>
      </c>
      <c r="H29" s="11">
        <v>16.708698437686369</v>
      </c>
      <c r="I29" s="11">
        <v>15.117966792666516</v>
      </c>
      <c r="J29" s="11">
        <v>16.859640485378101</v>
      </c>
      <c r="K29" s="11">
        <v>18.40518574975286</v>
      </c>
      <c r="L29" s="11">
        <v>21.396476749339481</v>
      </c>
      <c r="M29" s="11">
        <v>25.290041353522973</v>
      </c>
      <c r="N29" s="11">
        <v>26.481767469510533</v>
      </c>
      <c r="O29" s="11">
        <v>21.939629328908108</v>
      </c>
      <c r="P29" s="11">
        <v>24.475993572254566</v>
      </c>
      <c r="Q29" s="11">
        <v>34.506563479917219</v>
      </c>
      <c r="R29" s="11">
        <v>36.310105020103194</v>
      </c>
      <c r="S29" s="11">
        <v>38.736109446049262</v>
      </c>
      <c r="T29" s="11">
        <v>40.757502846441731</v>
      </c>
      <c r="U29" s="11">
        <v>46.736747279889947</v>
      </c>
      <c r="V29" s="11">
        <v>50.615333513154155</v>
      </c>
      <c r="W29" s="11">
        <v>51.29126984435873</v>
      </c>
      <c r="X29" s="11">
        <v>50.166090204053681</v>
      </c>
      <c r="Y29" s="11">
        <v>47.272189162504219</v>
      </c>
      <c r="Z29" s="11">
        <v>45.112304483938431</v>
      </c>
      <c r="AA29" s="11">
        <v>42.115349958434017</v>
      </c>
      <c r="AB29" s="11">
        <v>42.572831629874706</v>
      </c>
      <c r="AC29" s="11">
        <v>43.488252825514785</v>
      </c>
      <c r="AD29" s="11">
        <v>51.116627933575153</v>
      </c>
      <c r="AE29" s="11">
        <v>55.698350224561658</v>
      </c>
      <c r="AF29" s="11">
        <v>58.432595519059717</v>
      </c>
      <c r="AG29" s="11">
        <v>65.132072248217995</v>
      </c>
      <c r="AH29" s="11">
        <v>73.351938523513766</v>
      </c>
    </row>
    <row r="30" spans="1:34" x14ac:dyDescent="0.25">
      <c r="A30" s="12" t="s">
        <v>26</v>
      </c>
      <c r="B30" s="13">
        <v>13.40488731171725</v>
      </c>
      <c r="C30" s="14">
        <v>16.391807952485923</v>
      </c>
      <c r="D30" s="14">
        <v>23.893673278705901</v>
      </c>
      <c r="E30" s="14">
        <v>26.554868839503715</v>
      </c>
      <c r="F30" s="14">
        <v>26.243899869539963</v>
      </c>
      <c r="G30" s="14">
        <v>28.55961913943031</v>
      </c>
      <c r="H30" s="14">
        <v>31.089859433995805</v>
      </c>
      <c r="I30" s="14">
        <v>32.930179965353744</v>
      </c>
      <c r="J30" s="14">
        <v>35.695772642263336</v>
      </c>
      <c r="K30" s="14">
        <v>37.178088302147984</v>
      </c>
      <c r="L30" s="14">
        <v>41.653935782736959</v>
      </c>
      <c r="M30" s="14">
        <v>46.919555412784092</v>
      </c>
      <c r="N30" s="14">
        <v>51.208742847287496</v>
      </c>
      <c r="O30" s="14">
        <v>58.568937537527212</v>
      </c>
      <c r="P30" s="14">
        <v>61.013312488460329</v>
      </c>
      <c r="Q30" s="14">
        <v>67.255849816397287</v>
      </c>
      <c r="R30" s="14">
        <v>72.920918959181265</v>
      </c>
      <c r="S30" s="14">
        <v>77.045691821305496</v>
      </c>
      <c r="T30" s="14">
        <v>85.044870839556665</v>
      </c>
      <c r="U30" s="14">
        <v>87.301659860442854</v>
      </c>
      <c r="V30" s="14">
        <v>88.352253770498294</v>
      </c>
      <c r="W30" s="14">
        <v>85.480056385741634</v>
      </c>
      <c r="X30" s="14">
        <v>79.515103292701639</v>
      </c>
      <c r="Y30" s="14">
        <v>78.418287641055201</v>
      </c>
      <c r="Z30" s="14">
        <v>77.636270651834948</v>
      </c>
      <c r="AA30" s="14">
        <v>79.758658567889782</v>
      </c>
      <c r="AB30" s="14">
        <v>78.425853631781152</v>
      </c>
      <c r="AC30" s="14">
        <v>81.635807552703156</v>
      </c>
      <c r="AD30" s="14">
        <v>84.070029098541752</v>
      </c>
      <c r="AE30" s="14">
        <v>87.487245052639608</v>
      </c>
      <c r="AF30" s="14">
        <v>88.652229771304889</v>
      </c>
      <c r="AG30" s="14">
        <v>96.704896325847159</v>
      </c>
      <c r="AH30" s="14">
        <v>104.52291290898285</v>
      </c>
    </row>
    <row r="31" spans="1:34" x14ac:dyDescent="0.25">
      <c r="A31" s="9" t="s">
        <v>27</v>
      </c>
      <c r="B31" s="10" t="s">
        <v>1</v>
      </c>
      <c r="C31" s="11">
        <v>176.82370051042577</v>
      </c>
      <c r="D31" s="11" t="s">
        <v>1</v>
      </c>
      <c r="E31" s="11">
        <v>157.81916604487515</v>
      </c>
      <c r="F31" s="11" t="s">
        <v>1</v>
      </c>
      <c r="G31" s="11">
        <v>154.35798376144533</v>
      </c>
      <c r="H31" s="11" t="s">
        <v>1</v>
      </c>
      <c r="I31" s="11">
        <v>188.80995710029262</v>
      </c>
      <c r="J31" s="11" t="s">
        <v>1</v>
      </c>
      <c r="K31" s="11">
        <v>217.58681222869834</v>
      </c>
      <c r="L31" s="11" t="s">
        <v>1</v>
      </c>
      <c r="M31" s="11">
        <v>230.57461460479351</v>
      </c>
      <c r="N31" s="11" t="s">
        <v>1</v>
      </c>
      <c r="O31" s="11">
        <v>257.18044011438758</v>
      </c>
      <c r="P31" s="11">
        <v>265.51080008085029</v>
      </c>
      <c r="Q31" s="11">
        <v>257.89729769077195</v>
      </c>
      <c r="R31" s="11">
        <v>265.31222944307143</v>
      </c>
      <c r="S31" s="11">
        <v>277.06817427741441</v>
      </c>
      <c r="T31" s="11">
        <v>283.52290468568799</v>
      </c>
      <c r="U31" s="11">
        <v>281.63224569444719</v>
      </c>
      <c r="V31" s="11">
        <v>332.15249111566368</v>
      </c>
      <c r="W31" s="11">
        <v>364.91447114801178</v>
      </c>
      <c r="X31" s="11">
        <v>394.19084219417653</v>
      </c>
      <c r="Y31" s="11">
        <v>405.44067374657044</v>
      </c>
      <c r="Z31" s="11">
        <v>404.56075143309721</v>
      </c>
      <c r="AA31" s="11">
        <v>397.52993998738583</v>
      </c>
      <c r="AB31" s="11">
        <v>406.28422226939119</v>
      </c>
      <c r="AC31" s="11">
        <v>397.71491620985552</v>
      </c>
      <c r="AD31" s="11">
        <v>386.87186798026136</v>
      </c>
      <c r="AE31" s="11">
        <v>370.25463735239077</v>
      </c>
      <c r="AF31" s="11">
        <v>373.8484973654609</v>
      </c>
      <c r="AG31" s="11">
        <v>405.2726528396413</v>
      </c>
      <c r="AH31" s="11">
        <v>400.58871939551591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83.736260766983094</v>
      </c>
      <c r="Q32" s="21">
        <v>86.009802231040297</v>
      </c>
      <c r="R32" s="21">
        <v>90.713094583899064</v>
      </c>
      <c r="S32" s="21">
        <v>96.27393549634813</v>
      </c>
      <c r="T32" s="21">
        <v>105.73713941174569</v>
      </c>
      <c r="U32" s="21">
        <v>110.65033107901334</v>
      </c>
      <c r="V32" s="21">
        <v>117.07121069686482</v>
      </c>
      <c r="W32" s="21">
        <v>119.71908195498155</v>
      </c>
      <c r="X32" s="21">
        <v>122.75430263802714</v>
      </c>
      <c r="Y32" s="21">
        <v>125.23751189656157</v>
      </c>
      <c r="Z32" s="21">
        <v>127.20053859861639</v>
      </c>
      <c r="AA32" s="21">
        <v>130.42764569624489</v>
      </c>
      <c r="AB32" s="21">
        <v>132.28140609003697</v>
      </c>
      <c r="AC32" s="21">
        <v>136.72914116513235</v>
      </c>
      <c r="AD32" s="21">
        <v>142.65984516955933</v>
      </c>
      <c r="AE32" s="21">
        <v>148.60986087031461</v>
      </c>
      <c r="AF32" s="21">
        <v>151.84589851132634</v>
      </c>
      <c r="AG32" s="21">
        <v>161.19583788691008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12.339958772245023</v>
      </c>
      <c r="M33" s="11">
        <v>12.003330703322312</v>
      </c>
      <c r="N33" s="11">
        <v>3.4793115388695401</v>
      </c>
      <c r="O33" s="11">
        <v>3.3445015673877965</v>
      </c>
      <c r="P33" s="11">
        <v>3.4949235005547576</v>
      </c>
      <c r="Q33" s="11">
        <v>4.5077224726439704</v>
      </c>
      <c r="R33" s="11">
        <v>5.6916921285256858</v>
      </c>
      <c r="S33" s="11">
        <v>7.0757598363739325</v>
      </c>
      <c r="T33" s="11">
        <v>8.5151037117074075</v>
      </c>
      <c r="U33" s="11">
        <v>10.207208981627852</v>
      </c>
      <c r="V33" s="11">
        <v>12.994970397087641</v>
      </c>
      <c r="W33" s="11">
        <v>15.806279261964013</v>
      </c>
      <c r="X33" s="11">
        <v>20.502900725433872</v>
      </c>
      <c r="Y33" s="11">
        <v>19.775782030457606</v>
      </c>
      <c r="Z33" s="11">
        <v>17.992906057161132</v>
      </c>
      <c r="AA33" s="11">
        <v>21.635570495702325</v>
      </c>
      <c r="AB33" s="11">
        <v>15.805862431694942</v>
      </c>
      <c r="AC33" s="11">
        <v>18.121089828939319</v>
      </c>
      <c r="AD33" s="11">
        <v>13.162696455821045</v>
      </c>
      <c r="AE33" s="11">
        <v>10.61048718191377</v>
      </c>
      <c r="AF33" s="11">
        <v>9.2355708870895761</v>
      </c>
      <c r="AG33" s="11">
        <v>10.096945436473975</v>
      </c>
      <c r="AH33" s="11" t="s">
        <v>1</v>
      </c>
    </row>
    <row r="34" spans="1:34" x14ac:dyDescent="0.25">
      <c r="A34" s="12" t="s">
        <v>30</v>
      </c>
      <c r="B34" s="13">
        <v>47.908796111113617</v>
      </c>
      <c r="C34" s="14" t="s">
        <v>1</v>
      </c>
      <c r="D34" s="14">
        <v>54.810496120768704</v>
      </c>
      <c r="E34" s="14" t="s">
        <v>1</v>
      </c>
      <c r="F34" s="14">
        <v>63.24537870717289</v>
      </c>
      <c r="G34" s="14">
        <v>64.158454274395154</v>
      </c>
      <c r="H34" s="14">
        <v>77.995234087364068</v>
      </c>
      <c r="I34" s="14" t="s">
        <v>1</v>
      </c>
      <c r="J34" s="14">
        <v>76.853898580956951</v>
      </c>
      <c r="K34" s="14" t="s">
        <v>1</v>
      </c>
      <c r="L34" s="14">
        <v>92.270973653368614</v>
      </c>
      <c r="M34" s="14" t="s">
        <v>1</v>
      </c>
      <c r="N34" s="14">
        <v>101.24322428481616</v>
      </c>
      <c r="O34" s="14" t="s">
        <v>1</v>
      </c>
      <c r="P34" s="14">
        <v>128.41792934911871</v>
      </c>
      <c r="Q34" s="14" t="s">
        <v>1</v>
      </c>
      <c r="R34" s="14">
        <v>159.39754598127087</v>
      </c>
      <c r="S34" s="14" t="s">
        <v>1</v>
      </c>
      <c r="T34" s="14">
        <v>184.92144200996307</v>
      </c>
      <c r="U34" s="14" t="s">
        <v>1</v>
      </c>
      <c r="V34" s="14">
        <v>256.8221469582881</v>
      </c>
      <c r="W34" s="14">
        <v>294.95483489566993</v>
      </c>
      <c r="X34" s="14">
        <v>340.70361666176302</v>
      </c>
      <c r="Y34" s="14">
        <v>311.28325665149447</v>
      </c>
      <c r="Z34" s="14">
        <v>293.60231525679455</v>
      </c>
      <c r="AA34" s="14">
        <v>271.33311354659708</v>
      </c>
      <c r="AB34" s="14">
        <v>302.12494476901173</v>
      </c>
      <c r="AC34" s="14">
        <v>310.08350626379058</v>
      </c>
      <c r="AD34" s="14">
        <v>308.26269672062085</v>
      </c>
      <c r="AE34" s="14">
        <v>311.46093808333472</v>
      </c>
      <c r="AF34" s="14">
        <v>298.3633590912853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2.5887632867061425</v>
      </c>
      <c r="Y35" s="11">
        <v>4.3344960173502658</v>
      </c>
      <c r="Z35" s="11">
        <v>6.2754085338092658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5.9770477478139545</v>
      </c>
      <c r="AF35" s="11">
        <v>6.1429106142435801</v>
      </c>
      <c r="AG35" s="11">
        <v>6.7225720846624419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7.2081141142281906</v>
      </c>
      <c r="X36" s="14" t="s">
        <v>1</v>
      </c>
      <c r="Y36" s="14">
        <v>6.3570083256302592</v>
      </c>
      <c r="Z36" s="14">
        <v>7.4003537791623435</v>
      </c>
      <c r="AA36" s="14">
        <v>10.079404889221188</v>
      </c>
      <c r="AB36" s="14">
        <v>11.609692008388286</v>
      </c>
      <c r="AC36" s="14">
        <v>11.767161366015326</v>
      </c>
      <c r="AD36" s="14">
        <v>12.380929757464902</v>
      </c>
      <c r="AE36" s="14">
        <v>10.404571094994258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0.79488192631858401</v>
      </c>
      <c r="M37" s="11">
        <v>1.0821132274075553</v>
      </c>
      <c r="N37" s="11">
        <v>1.2980716664461875</v>
      </c>
      <c r="O37" s="11">
        <v>1.3415150402975604</v>
      </c>
      <c r="P37" s="11">
        <v>1.5012916761232826</v>
      </c>
      <c r="Q37" s="11">
        <v>1.8175677466735514</v>
      </c>
      <c r="R37" s="11">
        <v>2.1038419452302359</v>
      </c>
      <c r="S37" s="11">
        <v>2.2861568243419939</v>
      </c>
      <c r="T37" s="11">
        <v>2.8736887776006408</v>
      </c>
      <c r="U37" s="11">
        <v>3.6821499818597987</v>
      </c>
      <c r="V37" s="11">
        <v>4.965247394734531</v>
      </c>
      <c r="W37" s="11">
        <v>5.6756087917609612</v>
      </c>
      <c r="X37" s="11">
        <v>7.08517306798917</v>
      </c>
      <c r="Y37" s="11">
        <v>7.6744952675640894</v>
      </c>
      <c r="Z37" s="11">
        <v>7.9712618548381045</v>
      </c>
      <c r="AA37" s="11">
        <v>10.352479189814698</v>
      </c>
      <c r="AB37" s="11">
        <v>10.474557156896694</v>
      </c>
      <c r="AC37" s="11">
        <v>11.851971325972603</v>
      </c>
      <c r="AD37" s="11">
        <v>13.285379776456127</v>
      </c>
      <c r="AE37" s="11">
        <v>16.471124332775247</v>
      </c>
      <c r="AF37" s="11">
        <v>16.928780965244915</v>
      </c>
      <c r="AG37" s="11">
        <v>20.235479296006083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10.182574940631197</v>
      </c>
      <c r="T38" s="14">
        <v>11.253509360349597</v>
      </c>
      <c r="U38" s="14">
        <v>10.292722863418808</v>
      </c>
      <c r="V38" s="14">
        <v>12.260488474937091</v>
      </c>
      <c r="W38" s="14">
        <v>11.978596419381844</v>
      </c>
      <c r="X38" s="14">
        <v>14.78175983225672</v>
      </c>
      <c r="Y38" s="14">
        <v>18.196586818526061</v>
      </c>
      <c r="Z38" s="14">
        <v>16.120579105278988</v>
      </c>
      <c r="AA38" s="14">
        <v>17.938881000848685</v>
      </c>
      <c r="AB38" s="14">
        <v>19.809887994039734</v>
      </c>
      <c r="AC38" s="14">
        <v>21.745401665774697</v>
      </c>
      <c r="AD38" s="14">
        <v>23.205811273670474</v>
      </c>
      <c r="AE38" s="14">
        <v>21.889024543702895</v>
      </c>
      <c r="AF38" s="14">
        <v>18.282173897599105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47.645942138054686</v>
      </c>
      <c r="C39" s="11">
        <v>71.551789020199351</v>
      </c>
      <c r="D39" s="11">
        <v>82.828261258548821</v>
      </c>
      <c r="E39" s="11">
        <v>62.852459369136575</v>
      </c>
      <c r="F39" s="11">
        <v>65.454008987642538</v>
      </c>
      <c r="G39" s="11">
        <v>84.400051165267953</v>
      </c>
      <c r="H39" s="11" t="s">
        <v>1</v>
      </c>
      <c r="I39" s="11">
        <v>124.65158188752675</v>
      </c>
      <c r="J39" s="11">
        <v>133.61067981835316</v>
      </c>
      <c r="K39" s="11">
        <v>140.83617698278115</v>
      </c>
      <c r="L39" s="11">
        <v>144.07034995934703</v>
      </c>
      <c r="M39" s="11">
        <v>170.8658374722105</v>
      </c>
      <c r="N39" s="11">
        <v>155.82996265360774</v>
      </c>
      <c r="O39" s="11">
        <v>200.69195233016046</v>
      </c>
      <c r="P39" s="11" t="s">
        <v>1</v>
      </c>
      <c r="Q39" s="11">
        <v>266.25081338460467</v>
      </c>
      <c r="R39" s="11">
        <v>307.14227173177568</v>
      </c>
      <c r="S39" s="11">
        <v>319.50339107208418</v>
      </c>
      <c r="T39" s="11">
        <v>214.39032191477423</v>
      </c>
      <c r="U39" s="11">
        <v>193.57295443695037</v>
      </c>
      <c r="V39" s="11">
        <v>210.20986073686342</v>
      </c>
      <c r="W39" s="11">
        <v>216.87461974150193</v>
      </c>
      <c r="X39" s="11" t="s">
        <v>1</v>
      </c>
      <c r="Y39" s="11">
        <v>235.52990370153563</v>
      </c>
      <c r="Z39" s="11">
        <v>260.34434293442251</v>
      </c>
      <c r="AA39" s="11">
        <v>304.17895990681012</v>
      </c>
      <c r="AB39" s="11">
        <v>361.725320317843</v>
      </c>
      <c r="AC39" s="11">
        <v>412.91206836181271</v>
      </c>
      <c r="AD39" s="11">
        <v>392.69023406595943</v>
      </c>
      <c r="AE39" s="11">
        <v>397.79296007772336</v>
      </c>
      <c r="AF39" s="11">
        <v>365.75041493939051</v>
      </c>
      <c r="AG39" s="11">
        <v>411.18172154084647</v>
      </c>
      <c r="AH39" s="11">
        <v>456.1634085367138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139.6605968682457</v>
      </c>
      <c r="M40" s="14">
        <v>145.84907501374533</v>
      </c>
      <c r="N40" s="14">
        <v>129.38613721893637</v>
      </c>
      <c r="O40" s="14">
        <v>114.17451725386563</v>
      </c>
      <c r="P40" s="14">
        <v>97.616245998739757</v>
      </c>
      <c r="Q40" s="14">
        <v>99.041837095302526</v>
      </c>
      <c r="R40" s="14">
        <v>106.24853660710518</v>
      </c>
      <c r="S40" s="14">
        <v>103.49469649021343</v>
      </c>
      <c r="T40" s="14">
        <v>120.51352996130852</v>
      </c>
      <c r="U40" s="14">
        <v>109.78691462971426</v>
      </c>
      <c r="V40" s="14">
        <v>125.2390726869266</v>
      </c>
      <c r="W40" s="14">
        <v>125.57224041260517</v>
      </c>
      <c r="X40" s="14">
        <v>134.86096184087944</v>
      </c>
      <c r="Y40" s="14">
        <v>143.62999668956934</v>
      </c>
      <c r="Z40" s="14">
        <v>146.69441216958859</v>
      </c>
      <c r="AA40" s="14">
        <v>166.70481970281065</v>
      </c>
      <c r="AB40" s="14">
        <v>167.39428911258199</v>
      </c>
      <c r="AC40" s="14">
        <v>163.34365303607618</v>
      </c>
      <c r="AD40" s="14">
        <v>163.62435286018135</v>
      </c>
      <c r="AE40" s="14">
        <v>175.09861143212743</v>
      </c>
      <c r="AF40" s="14">
        <v>172.03509807723893</v>
      </c>
      <c r="AG40" s="14">
        <v>175.03220450535039</v>
      </c>
      <c r="AH40" s="14" t="s">
        <v>1</v>
      </c>
    </row>
    <row r="41" spans="1:34" s="5" customFormat="1" x14ac:dyDescent="0.25">
      <c r="A41" s="9" t="s">
        <v>37</v>
      </c>
      <c r="B41" s="10">
        <v>65.905536264302711</v>
      </c>
      <c r="C41" s="11">
        <v>75.516748505222523</v>
      </c>
      <c r="D41" s="11">
        <v>81.534414263499315</v>
      </c>
      <c r="E41" s="11">
        <v>109.86037011353405</v>
      </c>
      <c r="F41" s="11">
        <v>117.491719415342</v>
      </c>
      <c r="G41" s="11">
        <v>125.92479674614965</v>
      </c>
      <c r="H41" s="11">
        <v>120.33874612052531</v>
      </c>
      <c r="I41" s="11">
        <v>122.25196147263875</v>
      </c>
      <c r="J41" s="11">
        <v>121.74644972323381</v>
      </c>
      <c r="K41" s="11">
        <v>145.28106387157641</v>
      </c>
      <c r="L41" s="11">
        <v>176.24676802459362</v>
      </c>
      <c r="M41" s="11">
        <v>162.71715118293145</v>
      </c>
      <c r="N41" s="11">
        <v>143.52891367000416</v>
      </c>
      <c r="O41" s="11">
        <v>128.16033539649092</v>
      </c>
      <c r="P41" s="11">
        <v>123.40181826925578</v>
      </c>
      <c r="Q41" s="11">
        <v>127.82601746152005</v>
      </c>
      <c r="R41" s="11">
        <v>117.46682313924228</v>
      </c>
      <c r="S41" s="11">
        <v>108.35748318232864</v>
      </c>
      <c r="T41" s="11">
        <v>103.59125625636825</v>
      </c>
      <c r="U41" s="11">
        <v>127.11014844292849</v>
      </c>
      <c r="V41" s="11">
        <v>135.75290505766574</v>
      </c>
      <c r="W41" s="11">
        <v>148.50959013076459</v>
      </c>
      <c r="X41" s="11">
        <v>162.27902767501652</v>
      </c>
      <c r="Y41" s="11">
        <v>136.04533240859905</v>
      </c>
      <c r="Z41" s="11">
        <v>123.08170078512674</v>
      </c>
      <c r="AA41" s="11">
        <v>125.39778175841428</v>
      </c>
      <c r="AB41" s="11">
        <v>136.53075168391337</v>
      </c>
      <c r="AC41" s="11">
        <v>131.02994963675073</v>
      </c>
      <c r="AD41" s="11">
        <v>125.62833545259051</v>
      </c>
      <c r="AE41" s="11">
        <v>136.37867680911768</v>
      </c>
      <c r="AF41" s="11">
        <v>134.61300953969814</v>
      </c>
      <c r="AG41" s="11">
        <v>131.87752491690938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2.268945590244932</v>
      </c>
      <c r="J42" s="14" t="s">
        <v>1</v>
      </c>
      <c r="K42" s="14" t="s">
        <v>1</v>
      </c>
      <c r="L42" s="14" t="s">
        <v>1</v>
      </c>
      <c r="M42" s="14">
        <v>5.5033960568923002</v>
      </c>
      <c r="N42" s="14" t="s">
        <v>1</v>
      </c>
      <c r="O42" s="14">
        <v>5.2256911059712614</v>
      </c>
      <c r="P42" s="14">
        <v>6.7285780413308744</v>
      </c>
      <c r="Q42" s="14">
        <v>7.2486604624797701</v>
      </c>
      <c r="R42" s="14">
        <v>8.0215043890220734</v>
      </c>
      <c r="S42" s="14">
        <v>7.6786058217108666</v>
      </c>
      <c r="T42" s="14">
        <v>7.0129142630977883</v>
      </c>
      <c r="U42" s="14">
        <v>8.7007786556258608</v>
      </c>
      <c r="V42" s="14">
        <v>10.989600798846814</v>
      </c>
      <c r="W42" s="14">
        <v>12.690397397126265</v>
      </c>
      <c r="X42" s="14">
        <v>13.295246697802343</v>
      </c>
      <c r="Y42" s="14">
        <v>10.726002398772241</v>
      </c>
      <c r="Z42" s="14">
        <v>10.830735285576424</v>
      </c>
      <c r="AA42" s="14">
        <v>12.802889978904378</v>
      </c>
      <c r="AB42" s="14">
        <v>12.992705112666306</v>
      </c>
      <c r="AC42" s="14">
        <v>15.463600594948685</v>
      </c>
      <c r="AD42" s="14">
        <v>14.906804079148817</v>
      </c>
      <c r="AE42" s="14">
        <v>15.286594798350549</v>
      </c>
      <c r="AF42" s="14">
        <v>12.651937507622673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17.457148639933074</v>
      </c>
      <c r="K43" s="11">
        <v>24.230218807708038</v>
      </c>
      <c r="L43" s="11">
        <v>31.840434626751943</v>
      </c>
      <c r="M43" s="11">
        <v>30.65165058121184</v>
      </c>
      <c r="N43" s="11">
        <v>32.087162432671555</v>
      </c>
      <c r="O43" s="11">
        <v>29.961103551369821</v>
      </c>
      <c r="P43" s="11">
        <v>32.63350308826373</v>
      </c>
      <c r="Q43" s="11">
        <v>39.079789339902575</v>
      </c>
      <c r="R43" s="11">
        <v>46.882934543961447</v>
      </c>
      <c r="S43" s="11">
        <v>53.798453880192447</v>
      </c>
      <c r="T43" s="11">
        <v>48.799444658361914</v>
      </c>
      <c r="U43" s="11">
        <v>48.093665286902912</v>
      </c>
      <c r="V43" s="11">
        <v>62.516081026809481</v>
      </c>
      <c r="W43" s="11">
        <v>65.404477080764124</v>
      </c>
      <c r="X43" s="11">
        <v>72.610915595470274</v>
      </c>
      <c r="Y43" s="11">
        <v>74.746048548071045</v>
      </c>
      <c r="Z43" s="11">
        <v>81.280425897911726</v>
      </c>
      <c r="AA43" s="11">
        <v>93.582667616715526</v>
      </c>
      <c r="AB43" s="11">
        <v>96.390240351281747</v>
      </c>
      <c r="AC43" s="11">
        <v>101.90513571392694</v>
      </c>
      <c r="AD43" s="11">
        <v>105.21040519523947</v>
      </c>
      <c r="AE43" s="11">
        <v>109.09665565267802</v>
      </c>
      <c r="AF43" s="11">
        <v>119.76218125060655</v>
      </c>
      <c r="AG43" s="11">
        <v>133.16925329103373</v>
      </c>
      <c r="AH43" s="11" t="s">
        <v>1</v>
      </c>
    </row>
    <row r="44" spans="1:34" x14ac:dyDescent="0.25">
      <c r="A44" s="12" t="s">
        <v>40</v>
      </c>
      <c r="B44" s="13">
        <v>73.737462238938974</v>
      </c>
      <c r="C44" s="14">
        <v>82.697923976809165</v>
      </c>
      <c r="D44" s="14">
        <v>79.073028241913789</v>
      </c>
      <c r="E44" s="14">
        <v>84.460096841771488</v>
      </c>
      <c r="F44" s="14">
        <v>77.996701434903329</v>
      </c>
      <c r="G44" s="14">
        <v>70.182059892003352</v>
      </c>
      <c r="H44" s="14">
        <v>72.108315435154992</v>
      </c>
      <c r="I44" s="14">
        <v>82.657812235693129</v>
      </c>
      <c r="J44" s="14">
        <v>87.032065741391719</v>
      </c>
      <c r="K44" s="14">
        <v>105.53281638590332</v>
      </c>
      <c r="L44" s="14">
        <v>137.73881476988373</v>
      </c>
      <c r="M44" s="14">
        <v>149.3697179217904</v>
      </c>
      <c r="N44" s="14">
        <v>160.21203358330729</v>
      </c>
      <c r="O44" s="14">
        <v>162.69288483751467</v>
      </c>
      <c r="P44" s="14">
        <v>175.43126842053053</v>
      </c>
      <c r="Q44" s="14">
        <v>195.63726976213349</v>
      </c>
      <c r="R44" s="14">
        <v>207.58403988015687</v>
      </c>
      <c r="S44" s="14">
        <v>211.02233479190176</v>
      </c>
      <c r="T44" s="14">
        <v>210.76059132653765</v>
      </c>
      <c r="U44" s="14">
        <v>202.95750404703864</v>
      </c>
      <c r="V44" s="14">
        <v>242.33050568434737</v>
      </c>
      <c r="W44" s="14">
        <v>250.38965058429602</v>
      </c>
      <c r="X44" s="14">
        <v>286.15968789035509</v>
      </c>
      <c r="Y44" s="14">
        <v>266.68741756484349</v>
      </c>
      <c r="Z44" s="14">
        <v>248.13865475913795</v>
      </c>
      <c r="AA44" s="14">
        <v>261.51006960819376</v>
      </c>
      <c r="AB44" s="14">
        <v>261.00970823019128</v>
      </c>
      <c r="AC44" s="14">
        <v>268.36518736126465</v>
      </c>
      <c r="AD44" s="14">
        <v>266.46161455681704</v>
      </c>
      <c r="AE44" s="14">
        <v>283.06399441725046</v>
      </c>
      <c r="AF44" s="14">
        <v>273.18549707041331</v>
      </c>
      <c r="AG44" s="14">
        <v>283.49557504614876</v>
      </c>
      <c r="AH44" s="14">
        <v>304.38248056048963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2.14008229688188</v>
      </c>
      <c r="M45" s="11">
        <v>2.1953727490362045</v>
      </c>
      <c r="N45" s="11">
        <v>2.0787577320728303</v>
      </c>
      <c r="O45" s="11">
        <v>1.7036050199053128</v>
      </c>
      <c r="P45" s="11">
        <v>1.8960782322383001</v>
      </c>
      <c r="Q45" s="11">
        <v>2.307157762386296</v>
      </c>
      <c r="R45" s="11">
        <v>2.3737564891779965</v>
      </c>
      <c r="S45" s="11">
        <v>2.8089404997266332</v>
      </c>
      <c r="T45" s="11">
        <v>3.1190010541243609</v>
      </c>
      <c r="U45" s="11">
        <v>3.2760206495081143</v>
      </c>
      <c r="V45" s="11">
        <v>3.9883100135676788</v>
      </c>
      <c r="W45" s="11">
        <v>4.2592960054612021</v>
      </c>
      <c r="X45" s="11">
        <v>5.7491502208903524</v>
      </c>
      <c r="Y45" s="11">
        <v>6.7878744179821844</v>
      </c>
      <c r="Z45" s="11">
        <v>6.6116501431087222</v>
      </c>
      <c r="AA45" s="11">
        <v>5.9498642239963013</v>
      </c>
      <c r="AB45" s="11">
        <v>4.3814085575204924</v>
      </c>
      <c r="AC45" s="11">
        <v>4.5156789779463127</v>
      </c>
      <c r="AD45" s="11">
        <v>5.4601380527431731</v>
      </c>
      <c r="AE45" s="11">
        <v>4.6270506859240577</v>
      </c>
      <c r="AF45" s="11">
        <v>2.9638547502333723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27.448971655628007</v>
      </c>
      <c r="AA46" s="14">
        <v>29.829259321517295</v>
      </c>
      <c r="AB46" s="14">
        <v>27.862222243043714</v>
      </c>
      <c r="AC46" s="14">
        <v>27.485270987615131</v>
      </c>
      <c r="AD46" s="14">
        <v>23.542351434776347</v>
      </c>
      <c r="AE46" s="14" t="s">
        <v>1</v>
      </c>
      <c r="AF46" s="14">
        <v>20.765706736997167</v>
      </c>
      <c r="AG46" s="14">
        <v>16.991252863402885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5.1178791029903756</v>
      </c>
      <c r="L47" s="11">
        <v>6.5725586899710118</v>
      </c>
      <c r="M47" s="11">
        <v>8.1538186395943164</v>
      </c>
      <c r="N47" s="11">
        <v>11.072684231830397</v>
      </c>
      <c r="O47" s="11">
        <v>9.5938137495317317</v>
      </c>
      <c r="P47" s="11">
        <v>6.9820367092901128</v>
      </c>
      <c r="Q47" s="11">
        <v>7.5359757081307439</v>
      </c>
      <c r="R47" s="11">
        <v>6.8337325410669747</v>
      </c>
      <c r="S47" s="11">
        <v>7.7797305713691944</v>
      </c>
      <c r="T47" s="11">
        <v>9.0947902436154493</v>
      </c>
      <c r="U47" s="11">
        <v>8.2184502443113381</v>
      </c>
      <c r="V47" s="11">
        <v>10.148958034886347</v>
      </c>
      <c r="W47" s="11">
        <v>10.679622732445806</v>
      </c>
      <c r="X47" s="11">
        <v>11.35805607049406</v>
      </c>
      <c r="Y47" s="11">
        <v>10.94381728573334</v>
      </c>
      <c r="Z47" s="11">
        <v>17.576548571907679</v>
      </c>
      <c r="AA47" s="11">
        <v>18.833563571879001</v>
      </c>
      <c r="AB47" s="11">
        <v>15.809014139994284</v>
      </c>
      <c r="AC47" s="11">
        <v>13.92074542663493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98.039433793954856</v>
      </c>
      <c r="D48" s="14" t="s">
        <v>1</v>
      </c>
      <c r="E48" s="14">
        <v>108.34779075426785</v>
      </c>
      <c r="F48" s="14" t="s">
        <v>1</v>
      </c>
      <c r="G48" s="14">
        <v>114.31403398541016</v>
      </c>
      <c r="H48" s="14" t="s">
        <v>1</v>
      </c>
      <c r="I48" s="14">
        <v>136.79828252905315</v>
      </c>
      <c r="J48" s="14" t="s">
        <v>1</v>
      </c>
      <c r="K48" s="14">
        <v>156.35939960232557</v>
      </c>
      <c r="L48" s="14" t="s">
        <v>1</v>
      </c>
      <c r="M48" s="14">
        <v>172.31372620254001</v>
      </c>
      <c r="N48" s="14">
        <v>199.23326282859762</v>
      </c>
      <c r="O48" s="14">
        <v>204.58983956764229</v>
      </c>
      <c r="P48" s="14">
        <v>213.33782145354724</v>
      </c>
      <c r="Q48" s="14">
        <v>244.75814802701944</v>
      </c>
      <c r="R48" s="14">
        <v>262.54298775722583</v>
      </c>
      <c r="S48" s="14">
        <v>308.69614175386226</v>
      </c>
      <c r="T48" s="14">
        <v>328.9786342966305</v>
      </c>
      <c r="U48" s="14">
        <v>316.50378072538666</v>
      </c>
      <c r="V48" s="14">
        <v>351.16142110161286</v>
      </c>
      <c r="W48" s="14">
        <v>366.9723424086925</v>
      </c>
      <c r="X48" s="14">
        <v>398.2914095431226</v>
      </c>
      <c r="Y48" s="14">
        <v>401.18473528712065</v>
      </c>
      <c r="Z48" s="14">
        <v>387.42108407088682</v>
      </c>
      <c r="AA48" s="14">
        <v>400.93152739713457</v>
      </c>
      <c r="AB48" s="14">
        <v>422.41077982049762</v>
      </c>
      <c r="AC48" s="14">
        <v>472.17945064546154</v>
      </c>
      <c r="AD48" s="14">
        <v>492.80846287948856</v>
      </c>
      <c r="AE48" s="14">
        <v>498.03913767062005</v>
      </c>
      <c r="AF48" s="14">
        <v>446.56711262758085</v>
      </c>
      <c r="AG48" s="14">
        <v>487.93702173298243</v>
      </c>
      <c r="AH48" s="14">
        <v>525.64685175784462</v>
      </c>
    </row>
    <row r="49" spans="1:34" x14ac:dyDescent="0.25">
      <c r="A49" s="9" t="s">
        <v>44</v>
      </c>
      <c r="B49" s="10">
        <v>28.092382327755381</v>
      </c>
      <c r="C49" s="11">
        <v>27.165373312812093</v>
      </c>
      <c r="D49" s="11">
        <v>27.180335109218195</v>
      </c>
      <c r="E49" s="11">
        <v>30.071503880262018</v>
      </c>
      <c r="F49" s="11" t="s">
        <v>1</v>
      </c>
      <c r="G49" s="11">
        <v>37.160324241513827</v>
      </c>
      <c r="H49" s="11" t="s">
        <v>1</v>
      </c>
      <c r="I49" s="11">
        <v>62.059269166675776</v>
      </c>
      <c r="J49" s="11" t="s">
        <v>1</v>
      </c>
      <c r="K49" s="11">
        <v>48.336747939638038</v>
      </c>
      <c r="L49" s="11" t="s">
        <v>1</v>
      </c>
      <c r="M49" s="11">
        <v>52.468505953875152</v>
      </c>
      <c r="N49" s="11" t="s">
        <v>1</v>
      </c>
      <c r="O49" s="11">
        <v>66.378575762302233</v>
      </c>
      <c r="P49" s="11" t="s">
        <v>1</v>
      </c>
      <c r="Q49" s="11">
        <v>80.937913289816976</v>
      </c>
      <c r="R49" s="11" t="s">
        <v>1</v>
      </c>
      <c r="S49" s="11">
        <v>82.772503041924338</v>
      </c>
      <c r="T49" s="11" t="s">
        <v>1</v>
      </c>
      <c r="U49" s="11">
        <v>83.964756415378247</v>
      </c>
      <c r="V49" s="11" t="s">
        <v>1</v>
      </c>
      <c r="W49" s="11">
        <v>108.13887307911212</v>
      </c>
      <c r="X49" s="11" t="s">
        <v>1</v>
      </c>
      <c r="Y49" s="11">
        <v>112.99658663175141</v>
      </c>
      <c r="Z49" s="11" t="s">
        <v>1</v>
      </c>
      <c r="AA49" s="11">
        <v>118.69552508125773</v>
      </c>
      <c r="AB49" s="11" t="s">
        <v>1</v>
      </c>
      <c r="AC49" s="11">
        <v>124.82946977867419</v>
      </c>
      <c r="AD49" s="11" t="s">
        <v>1</v>
      </c>
      <c r="AE49" s="11">
        <v>126.98908269926699</v>
      </c>
      <c r="AF49" s="11" t="s">
        <v>1</v>
      </c>
      <c r="AG49" s="11">
        <v>146.62976261361717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0.58722863401087977</v>
      </c>
      <c r="L50" s="14">
        <v>0.91482148582680467</v>
      </c>
      <c r="M50" s="14">
        <v>1.437537618023321</v>
      </c>
      <c r="N50" s="14">
        <v>1.6966829803717054</v>
      </c>
      <c r="O50" s="14">
        <v>2.0545734470634902</v>
      </c>
      <c r="P50" s="14">
        <v>2.0762832971561607</v>
      </c>
      <c r="Q50" s="14">
        <v>2.6485575960941139</v>
      </c>
      <c r="R50" s="14">
        <v>3.6291046244781144</v>
      </c>
      <c r="S50" s="14">
        <v>4.7164318585250147</v>
      </c>
      <c r="T50" s="14">
        <v>5.5837043834610309</v>
      </c>
      <c r="U50" s="14">
        <v>5.5307757691854373</v>
      </c>
      <c r="V50" s="14">
        <v>7.6249341959610977</v>
      </c>
      <c r="W50" s="14">
        <v>9.4329934112769092</v>
      </c>
      <c r="X50" s="14">
        <v>11.377226708964605</v>
      </c>
      <c r="Y50" s="14">
        <v>11.114076228109028</v>
      </c>
      <c r="Z50" s="14">
        <v>11.311703875833706</v>
      </c>
      <c r="AA50" s="14">
        <v>8.8028781790051678</v>
      </c>
      <c r="AB50" s="14">
        <v>7.9017940529464257</v>
      </c>
      <c r="AC50" s="14">
        <v>9.4948860897420211</v>
      </c>
      <c r="AD50" s="14">
        <v>9.1521275776040731</v>
      </c>
      <c r="AE50" s="14">
        <v>11.339588924359806</v>
      </c>
      <c r="AF50" s="14">
        <v>9.5468105393459801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12.976470906492438</v>
      </c>
      <c r="AB51" s="11">
        <v>12.576664016765791</v>
      </c>
      <c r="AC51" s="11">
        <v>10.246489796462191</v>
      </c>
      <c r="AD51" s="11">
        <v>10.723521137531099</v>
      </c>
      <c r="AE51" s="11">
        <v>12.102149144909978</v>
      </c>
      <c r="AF51" s="11">
        <v>12.17891304611765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116.65732414831871</v>
      </c>
      <c r="L52" s="14">
        <v>138.074772058908</v>
      </c>
      <c r="M52" s="14">
        <v>142.95102871004497</v>
      </c>
      <c r="N52" s="14">
        <v>151.06354068553583</v>
      </c>
      <c r="O52" s="14">
        <v>136.79369377504506</v>
      </c>
      <c r="P52" s="14">
        <v>143.54999150116245</v>
      </c>
      <c r="Q52" s="14">
        <v>154.34453556113218</v>
      </c>
      <c r="R52" s="14">
        <v>170.45264092868561</v>
      </c>
      <c r="S52" s="14">
        <v>180.31665432239373</v>
      </c>
      <c r="T52" s="14">
        <v>193.51865065715833</v>
      </c>
      <c r="U52" s="14">
        <v>216.5859561224828</v>
      </c>
      <c r="V52" s="14">
        <v>275.28390921729493</v>
      </c>
      <c r="W52" s="14">
        <v>311.92748249153868</v>
      </c>
      <c r="X52" s="14">
        <v>344.41205079036911</v>
      </c>
      <c r="Y52" s="14">
        <v>347.47603740500921</v>
      </c>
      <c r="Z52" s="14">
        <v>360.26906476189583</v>
      </c>
      <c r="AA52" s="14">
        <v>455.23903610714029</v>
      </c>
      <c r="AB52" s="14">
        <v>468.56031809899019</v>
      </c>
      <c r="AC52" s="14">
        <v>431.48019531022089</v>
      </c>
      <c r="AD52" s="14">
        <v>415.97504218713965</v>
      </c>
      <c r="AE52" s="14">
        <v>433.04453249856948</v>
      </c>
      <c r="AF52" s="14">
        <v>396.03258181679809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>
        <v>53.170237275305496</v>
      </c>
      <c r="C53" s="11">
        <v>57.948710623045841</v>
      </c>
      <c r="D53" s="11">
        <v>58.133111285237383</v>
      </c>
      <c r="E53" s="11">
        <v>67.242970806327236</v>
      </c>
      <c r="F53" s="11">
        <v>68.948302805392913</v>
      </c>
      <c r="G53" s="11">
        <v>64.861450641700756</v>
      </c>
      <c r="H53" s="11">
        <v>69.258559623714291</v>
      </c>
      <c r="I53" s="11">
        <v>79.561438818174281</v>
      </c>
      <c r="J53" s="11">
        <v>82.633429990124412</v>
      </c>
      <c r="K53" s="11">
        <v>92.288484293247691</v>
      </c>
      <c r="L53" s="11">
        <v>114.69856479506265</v>
      </c>
      <c r="M53" s="11">
        <v>128.20637789736139</v>
      </c>
      <c r="N53" s="11">
        <v>134.72388478635489</v>
      </c>
      <c r="O53" s="11">
        <v>123.4258349856138</v>
      </c>
      <c r="P53" s="11">
        <v>118.68791893815144</v>
      </c>
      <c r="Q53" s="11">
        <v>123.53192420242002</v>
      </c>
      <c r="R53" s="11">
        <v>126.25138607331961</v>
      </c>
      <c r="S53" s="11">
        <v>119.54791838511254</v>
      </c>
      <c r="T53" s="11">
        <v>116.21223802944313</v>
      </c>
      <c r="U53" s="11">
        <v>128.13088897116961</v>
      </c>
      <c r="V53" s="11">
        <v>141.40839016650446</v>
      </c>
      <c r="W53" s="11">
        <v>138.22400828276685</v>
      </c>
      <c r="X53" s="11">
        <v>150.59649517106942</v>
      </c>
      <c r="Y53" s="11">
        <v>146.14645857058878</v>
      </c>
      <c r="Z53" s="11">
        <v>146.84992698784657</v>
      </c>
      <c r="AA53" s="11">
        <v>180.85569709443385</v>
      </c>
      <c r="AB53" s="11">
        <v>188.67289027762661</v>
      </c>
      <c r="AC53" s="11">
        <v>192.58843421551569</v>
      </c>
      <c r="AD53" s="11">
        <v>192.8325989042747</v>
      </c>
      <c r="AE53" s="11">
        <v>211.20009486464173</v>
      </c>
      <c r="AF53" s="11">
        <v>213.33865955324288</v>
      </c>
      <c r="AG53" s="11">
        <v>213.87941351816909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19.857718695636176</v>
      </c>
      <c r="V54" s="14">
        <v>15.711999942440135</v>
      </c>
      <c r="W54" s="14">
        <v>19.0207748947863</v>
      </c>
      <c r="X54" s="14">
        <v>18.48399493444661</v>
      </c>
      <c r="Y54" s="14">
        <v>18.580514262744703</v>
      </c>
      <c r="Z54" s="14">
        <v>16.531135604594731</v>
      </c>
      <c r="AA54" s="14">
        <v>16.691871717651622</v>
      </c>
      <c r="AB54" s="14">
        <v>15.896822966387715</v>
      </c>
      <c r="AC54" s="14">
        <v>17.704346206877304</v>
      </c>
      <c r="AD54" s="14">
        <v>18.517594156067112</v>
      </c>
      <c r="AE54" s="14">
        <v>20.42227077565963</v>
      </c>
      <c r="AF54" s="14">
        <v>19.543156160660068</v>
      </c>
      <c r="AG54" s="14">
        <v>22.032810294063914</v>
      </c>
      <c r="AH54" s="14">
        <v>26.384143806214016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180.77151877572155</v>
      </c>
      <c r="E55" s="11" t="s">
        <v>1</v>
      </c>
      <c r="F55" s="11">
        <v>204.74632734409542</v>
      </c>
      <c r="G55" s="11" t="s">
        <v>1</v>
      </c>
      <c r="H55" s="11">
        <v>218.86287437931165</v>
      </c>
      <c r="I55" s="11" t="s">
        <v>1</v>
      </c>
      <c r="J55" s="11">
        <v>206.84801933536767</v>
      </c>
      <c r="K55" s="11" t="s">
        <v>1</v>
      </c>
      <c r="L55" s="11">
        <v>217.40685280208038</v>
      </c>
      <c r="M55" s="11" t="s">
        <v>1</v>
      </c>
      <c r="N55" s="11">
        <v>257.23658829990632</v>
      </c>
      <c r="O55" s="11" t="s">
        <v>1</v>
      </c>
      <c r="P55" s="11">
        <v>262.06745349719932</v>
      </c>
      <c r="Q55" s="11" t="s">
        <v>1</v>
      </c>
      <c r="R55" s="11">
        <v>273.48556036520279</v>
      </c>
      <c r="S55" s="11" t="s">
        <v>1</v>
      </c>
      <c r="T55" s="11">
        <v>322.26597240210481</v>
      </c>
      <c r="U55" s="11" t="s">
        <v>1</v>
      </c>
      <c r="V55" s="11">
        <v>407.80083561709222</v>
      </c>
      <c r="W55" s="11" t="s">
        <v>1</v>
      </c>
      <c r="X55" s="11">
        <v>537.07758593961591</v>
      </c>
      <c r="Y55" s="11" t="s">
        <v>1</v>
      </c>
      <c r="Z55" s="11">
        <v>565.60846174135315</v>
      </c>
      <c r="AA55" s="11">
        <v>661.74663472774171</v>
      </c>
      <c r="AB55" s="11" t="s">
        <v>1</v>
      </c>
      <c r="AC55" s="11">
        <v>659.19031087043152</v>
      </c>
      <c r="AD55" s="11" t="s">
        <v>1</v>
      </c>
      <c r="AE55" s="11">
        <v>689.04304509011513</v>
      </c>
      <c r="AF55" s="11" t="s">
        <v>1</v>
      </c>
      <c r="AG55" s="11">
        <v>733.04714530288823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29.388196499364184</v>
      </c>
      <c r="L56" s="14">
        <v>37.571510681635978</v>
      </c>
      <c r="M56" s="14">
        <v>37.623063811576372</v>
      </c>
      <c r="N56" s="14">
        <v>37.561102450570957</v>
      </c>
      <c r="O56" s="14">
        <v>32.844383315543546</v>
      </c>
      <c r="P56" s="14">
        <v>32.187857578207229</v>
      </c>
      <c r="Q56" s="14">
        <v>35.236912541718439</v>
      </c>
      <c r="R56" s="14">
        <v>40.19751620095326</v>
      </c>
      <c r="S56" s="14">
        <v>39.138486944728008</v>
      </c>
      <c r="T56" s="14">
        <v>40.126684299124378</v>
      </c>
      <c r="U56" s="14">
        <v>44.351212229329008</v>
      </c>
      <c r="V56" s="14">
        <v>50.402032874780701</v>
      </c>
      <c r="W56" s="14">
        <v>53.461090991537894</v>
      </c>
      <c r="X56" s="14">
        <v>56.84176332204207</v>
      </c>
      <c r="Y56" s="14">
        <v>55.226420385105975</v>
      </c>
      <c r="Z56" s="14">
        <v>53.333726968172748</v>
      </c>
      <c r="AA56" s="14">
        <v>61.304023439142576</v>
      </c>
      <c r="AB56" s="14">
        <v>60.596319858094141</v>
      </c>
      <c r="AC56" s="14">
        <v>63.656894866257637</v>
      </c>
      <c r="AD56" s="14">
        <v>65.219312323652346</v>
      </c>
      <c r="AE56" s="14">
        <v>67.703817378530672</v>
      </c>
      <c r="AF56" s="14">
        <v>70.234634861228727</v>
      </c>
      <c r="AG56" s="14">
        <v>72.791971459174519</v>
      </c>
      <c r="AH56" s="14" t="s">
        <v>1</v>
      </c>
    </row>
    <row r="57" spans="1:34" x14ac:dyDescent="0.25">
      <c r="A57" s="9" t="s">
        <v>52</v>
      </c>
      <c r="B57" s="10">
        <v>4.7553818664261822</v>
      </c>
      <c r="C57" s="11">
        <v>7.8671980996445834</v>
      </c>
      <c r="D57" s="11">
        <v>6.9178272663068689</v>
      </c>
      <c r="E57" s="11">
        <v>7.6049662695488509</v>
      </c>
      <c r="F57" s="11">
        <v>4.2923013356883271</v>
      </c>
      <c r="G57" s="11">
        <v>5.45550967169775</v>
      </c>
      <c r="H57" s="11">
        <v>6.3289719017151995</v>
      </c>
      <c r="I57" s="11">
        <v>7.3014668230925288</v>
      </c>
      <c r="J57" s="11">
        <v>8.2389508235217548</v>
      </c>
      <c r="K57" s="11">
        <v>9.039897175828143</v>
      </c>
      <c r="L57" s="11">
        <v>12.955122827956311</v>
      </c>
      <c r="M57" s="11">
        <v>10.521630010935674</v>
      </c>
      <c r="N57" s="11">
        <v>12.395936802614425</v>
      </c>
      <c r="O57" s="11">
        <v>12.798273573171944</v>
      </c>
      <c r="P57" s="11">
        <v>16.270149924047288</v>
      </c>
      <c r="Q57" s="11">
        <v>18.138032483603418</v>
      </c>
      <c r="R57" s="11">
        <v>17.892523996094265</v>
      </c>
      <c r="S57" s="11">
        <v>23.273555846406673</v>
      </c>
      <c r="T57" s="11">
        <v>22.157038147281149</v>
      </c>
      <c r="U57" s="11">
        <v>24.437577557285081</v>
      </c>
      <c r="V57" s="11">
        <v>28.969750099428285</v>
      </c>
      <c r="W57" s="11">
        <v>29.042088827936073</v>
      </c>
      <c r="X57" s="11">
        <v>32.773179306263664</v>
      </c>
      <c r="Y57" s="11">
        <v>32.085935434456573</v>
      </c>
      <c r="Z57" s="11">
        <v>31.585327539203519</v>
      </c>
      <c r="AA57" s="11">
        <v>39.471474306278161</v>
      </c>
      <c r="AB57" s="11">
        <v>46.815729261013296</v>
      </c>
      <c r="AC57" s="11">
        <v>46.813621073763898</v>
      </c>
      <c r="AD57" s="11">
        <v>40.413712715836581</v>
      </c>
      <c r="AE57" s="11">
        <v>41.59873432444553</v>
      </c>
      <c r="AF57" s="11">
        <v>39.816391749226383</v>
      </c>
      <c r="AG57" s="11">
        <v>39.041098762301651</v>
      </c>
      <c r="AH57" s="11" t="s">
        <v>1</v>
      </c>
    </row>
    <row r="58" spans="1:34" s="5" customFormat="1" x14ac:dyDescent="0.25">
      <c r="A58" s="12" t="s">
        <v>53</v>
      </c>
      <c r="B58" s="13">
        <v>45.840185162237901</v>
      </c>
      <c r="C58" s="14">
        <v>50.167248927998472</v>
      </c>
      <c r="D58" s="14">
        <v>50.132334236757075</v>
      </c>
      <c r="E58" s="14">
        <v>51.359125444514184</v>
      </c>
      <c r="F58" s="14">
        <v>58.425050676659417</v>
      </c>
      <c r="G58" s="14">
        <v>56.069239688664545</v>
      </c>
      <c r="H58" s="14">
        <v>58.987367842817441</v>
      </c>
      <c r="I58" s="14">
        <v>71.668167975204611</v>
      </c>
      <c r="J58" s="14">
        <v>76.856075944365941</v>
      </c>
      <c r="K58" s="14">
        <v>85.984974667589825</v>
      </c>
      <c r="L58" s="14">
        <v>101.63912887826116</v>
      </c>
      <c r="M58" s="14">
        <v>112.86540078633986</v>
      </c>
      <c r="N58" s="14">
        <v>123.70911399919898</v>
      </c>
      <c r="O58" s="14">
        <v>115.93670466371064</v>
      </c>
      <c r="P58" s="14">
        <v>123.00154744912992</v>
      </c>
      <c r="Q58" s="14">
        <v>135.07733476976873</v>
      </c>
      <c r="R58" s="14">
        <v>146.17198386059792</v>
      </c>
      <c r="S58" s="14">
        <v>155.36034346160022</v>
      </c>
      <c r="T58" s="14">
        <v>138.01247975706082</v>
      </c>
      <c r="U58" s="14">
        <v>130.30275390215672</v>
      </c>
      <c r="V58" s="14">
        <v>132.42833899386645</v>
      </c>
      <c r="W58" s="14">
        <v>129.75434770558005</v>
      </c>
      <c r="X58" s="14">
        <v>139.60496201779523</v>
      </c>
      <c r="Y58" s="14">
        <v>140.11622101893434</v>
      </c>
      <c r="Z58" s="14">
        <v>151.48944852111083</v>
      </c>
      <c r="AA58" s="14">
        <v>169.47301096383649</v>
      </c>
      <c r="AB58" s="14">
        <v>149.36086931523519</v>
      </c>
      <c r="AC58" s="14">
        <v>141.17211351304678</v>
      </c>
      <c r="AD58" s="14">
        <v>148.698648060951</v>
      </c>
      <c r="AE58" s="14">
        <v>153.29407610193229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728.12</v>
      </c>
      <c r="D5" s="23" t="s">
        <v>1</v>
      </c>
      <c r="E5" s="23">
        <v>692.42</v>
      </c>
      <c r="F5" s="23">
        <v>735.33</v>
      </c>
      <c r="G5" s="23">
        <v>780.84</v>
      </c>
      <c r="H5" s="23">
        <v>804.78</v>
      </c>
      <c r="I5" s="23">
        <v>876.8</v>
      </c>
      <c r="J5" s="23">
        <v>929.49</v>
      </c>
      <c r="K5" s="23">
        <v>969.70699999999999</v>
      </c>
      <c r="L5" s="23">
        <v>1004.74</v>
      </c>
      <c r="M5" s="23">
        <v>1059.4559999999999</v>
      </c>
      <c r="N5" s="23">
        <v>1100.4280000000001</v>
      </c>
      <c r="O5" s="23">
        <v>1150.011</v>
      </c>
      <c r="P5" s="23">
        <v>1175.7070000000001</v>
      </c>
      <c r="Q5" s="23">
        <v>1238.8420000000001</v>
      </c>
      <c r="R5" s="23">
        <v>1263.056</v>
      </c>
      <c r="S5" s="23">
        <v>1343.4770000000001</v>
      </c>
      <c r="T5" s="23">
        <v>1487.24</v>
      </c>
      <c r="U5" s="23">
        <v>1642.796</v>
      </c>
      <c r="V5" s="23">
        <v>1760.5</v>
      </c>
      <c r="W5" s="23">
        <v>1825.5</v>
      </c>
      <c r="X5" s="23">
        <v>1877.94</v>
      </c>
      <c r="Y5" s="23">
        <v>1990.76</v>
      </c>
      <c r="Z5" s="23">
        <v>1972.3150000000001</v>
      </c>
      <c r="AA5" s="23">
        <v>2056.8560000000002</v>
      </c>
      <c r="AB5" s="23">
        <v>2296.1309999999999</v>
      </c>
      <c r="AC5" s="23">
        <v>2353.83</v>
      </c>
      <c r="AD5" s="23">
        <v>2423.5239999999999</v>
      </c>
      <c r="AE5" s="23">
        <v>2523.511</v>
      </c>
      <c r="AF5" s="23">
        <v>2602.1480000000001</v>
      </c>
      <c r="AG5" s="23">
        <v>2799.2420000000002</v>
      </c>
      <c r="AH5" s="23">
        <v>3221.194</v>
      </c>
    </row>
    <row r="6" spans="1:34" x14ac:dyDescent="0.25">
      <c r="A6" s="12" t="s">
        <v>2</v>
      </c>
      <c r="B6" s="24">
        <v>5.3999999999999999E-2</v>
      </c>
      <c r="C6" s="25">
        <v>0.185</v>
      </c>
      <c r="D6" s="25">
        <v>0.26800000000000002</v>
      </c>
      <c r="E6" s="25">
        <v>0.28699999999999998</v>
      </c>
      <c r="F6" s="25">
        <v>0.377</v>
      </c>
      <c r="G6" s="25">
        <v>0.45200000000000001</v>
      </c>
      <c r="H6" s="25">
        <v>0.72299999999999998</v>
      </c>
      <c r="I6" s="25">
        <v>6.4219999999999997</v>
      </c>
      <c r="J6" s="25">
        <v>6.5209999999999999</v>
      </c>
      <c r="K6" s="25">
        <v>8.1999999999999993</v>
      </c>
      <c r="L6" s="25">
        <v>13.718999999999999</v>
      </c>
      <c r="M6" s="25">
        <v>16.986999999999998</v>
      </c>
      <c r="N6" s="25">
        <v>15.885999999999999</v>
      </c>
      <c r="O6" s="25">
        <v>16.739999999999998</v>
      </c>
      <c r="P6" s="25">
        <v>18</v>
      </c>
      <c r="Q6" s="25">
        <v>21.824999999999999</v>
      </c>
      <c r="R6" s="25">
        <v>22.675000000000001</v>
      </c>
      <c r="S6" s="25">
        <v>26.388000000000002</v>
      </c>
      <c r="T6" s="25">
        <v>31.294</v>
      </c>
      <c r="U6" s="25">
        <v>50.676000000000002</v>
      </c>
      <c r="V6" s="25">
        <v>49.545999999999999</v>
      </c>
      <c r="W6" s="25">
        <v>43.996000000000002</v>
      </c>
      <c r="X6" s="25">
        <v>39.866</v>
      </c>
      <c r="Y6" s="25">
        <v>45.106000000000002</v>
      </c>
      <c r="Z6" s="25">
        <v>58.542999999999999</v>
      </c>
      <c r="AA6" s="25">
        <v>45.853999999999999</v>
      </c>
      <c r="AB6" s="25">
        <v>38.427</v>
      </c>
      <c r="AC6" s="25">
        <v>43.442</v>
      </c>
      <c r="AD6" s="25">
        <v>45.140999999999998</v>
      </c>
      <c r="AE6" s="25">
        <v>73.293999999999997</v>
      </c>
      <c r="AF6" s="25">
        <v>62.215000000000003</v>
      </c>
      <c r="AG6" s="25">
        <v>69.281999999999996</v>
      </c>
      <c r="AH6" s="25">
        <v>79.123000000000005</v>
      </c>
    </row>
    <row r="7" spans="1:34" s="15" customFormat="1" x14ac:dyDescent="0.25">
      <c r="A7" s="16" t="s">
        <v>3</v>
      </c>
      <c r="B7" s="26" t="s">
        <v>1</v>
      </c>
      <c r="C7" s="27">
        <v>245</v>
      </c>
      <c r="D7" s="27">
        <v>145</v>
      </c>
      <c r="E7" s="27">
        <v>389</v>
      </c>
      <c r="F7" s="27">
        <v>580</v>
      </c>
      <c r="G7" s="27">
        <v>1185.9000000000001</v>
      </c>
      <c r="H7" s="27">
        <v>1440.3</v>
      </c>
      <c r="I7" s="27">
        <v>1778</v>
      </c>
      <c r="J7" s="27">
        <v>2170.3000000000002</v>
      </c>
      <c r="K7" s="27">
        <v>2917.8</v>
      </c>
      <c r="L7" s="27">
        <v>3764</v>
      </c>
      <c r="M7" s="27">
        <v>4437</v>
      </c>
      <c r="N7" s="27">
        <v>4618.8</v>
      </c>
      <c r="O7" s="27">
        <v>4921.63</v>
      </c>
      <c r="P7" s="27">
        <v>5181.1930000000002</v>
      </c>
      <c r="Q7" s="27">
        <v>7080.4650000000001</v>
      </c>
      <c r="R7" s="27">
        <v>8100.3029999999999</v>
      </c>
      <c r="S7" s="27">
        <v>9309.4529999999995</v>
      </c>
      <c r="T7" s="27">
        <v>9232.1669999999995</v>
      </c>
      <c r="U7" s="27">
        <v>10173.039000000001</v>
      </c>
      <c r="V7" s="27">
        <v>10616.061</v>
      </c>
      <c r="W7" s="27">
        <v>15288.401</v>
      </c>
      <c r="X7" s="27">
        <v>19878.532999999999</v>
      </c>
      <c r="Y7" s="27">
        <v>21197.760999999999</v>
      </c>
      <c r="Z7" s="27">
        <v>21627.737000000001</v>
      </c>
      <c r="AA7" s="27">
        <v>22082.697</v>
      </c>
      <c r="AB7" s="27">
        <v>16382.228999999999</v>
      </c>
      <c r="AC7" s="27">
        <v>17741.252</v>
      </c>
      <c r="AD7" s="27">
        <v>22072.659</v>
      </c>
      <c r="AE7" s="27">
        <v>24326.3</v>
      </c>
      <c r="AF7" s="27">
        <v>24502.346000000001</v>
      </c>
      <c r="AG7" s="27">
        <v>24747.974999999999</v>
      </c>
      <c r="AH7" s="27">
        <v>25902.489000000001</v>
      </c>
    </row>
    <row r="8" spans="1:34" x14ac:dyDescent="0.25">
      <c r="A8" s="12" t="s">
        <v>4</v>
      </c>
      <c r="B8" s="24">
        <v>3067</v>
      </c>
      <c r="C8" s="25">
        <v>3182</v>
      </c>
      <c r="D8" s="25">
        <v>3384</v>
      </c>
      <c r="E8" s="25">
        <v>3586</v>
      </c>
      <c r="F8" s="25" t="s">
        <v>1</v>
      </c>
      <c r="G8" s="25">
        <v>4548</v>
      </c>
      <c r="H8" s="25">
        <v>4252.6000000000004</v>
      </c>
      <c r="I8" s="25">
        <v>4802</v>
      </c>
      <c r="J8" s="25">
        <v>4773</v>
      </c>
      <c r="K8" s="25">
        <v>5133</v>
      </c>
      <c r="L8" s="25">
        <v>5736</v>
      </c>
      <c r="M8" s="25">
        <v>6030.22</v>
      </c>
      <c r="N8" s="25">
        <v>7936</v>
      </c>
      <c r="O8" s="25">
        <v>8373.34</v>
      </c>
      <c r="P8" s="25">
        <v>8892.56</v>
      </c>
      <c r="Q8" s="25">
        <v>9347.85</v>
      </c>
      <c r="R8" s="25">
        <v>10473.726000000001</v>
      </c>
      <c r="S8" s="25">
        <v>11552.58</v>
      </c>
      <c r="T8" s="25">
        <v>13581.867</v>
      </c>
      <c r="U8" s="25">
        <v>14586.9</v>
      </c>
      <c r="V8" s="25">
        <v>16014.58</v>
      </c>
      <c r="W8" s="25">
        <v>16793.599999999999</v>
      </c>
      <c r="X8" s="25">
        <v>17876.2</v>
      </c>
      <c r="Y8" s="25">
        <v>19424</v>
      </c>
      <c r="Z8" s="25">
        <v>19357</v>
      </c>
      <c r="AA8" s="25">
        <v>21115</v>
      </c>
      <c r="AB8" s="25">
        <v>21100</v>
      </c>
      <c r="AC8" s="25">
        <v>21354</v>
      </c>
      <c r="AD8" s="25">
        <v>22472</v>
      </c>
      <c r="AE8" s="25">
        <v>23201</v>
      </c>
      <c r="AF8" s="25">
        <v>23869</v>
      </c>
      <c r="AG8" s="25">
        <v>24019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>
        <v>3.669</v>
      </c>
      <c r="E9" s="23">
        <v>2.1669999999999998</v>
      </c>
      <c r="F9" s="23">
        <v>3.726</v>
      </c>
      <c r="G9" s="23">
        <v>4.5190000000000001</v>
      </c>
      <c r="H9" s="23">
        <v>6.6020000000000003</v>
      </c>
      <c r="I9" s="23">
        <v>14.073</v>
      </c>
      <c r="J9" s="23">
        <v>16.151</v>
      </c>
      <c r="K9" s="23">
        <v>18.757999999999999</v>
      </c>
      <c r="L9" s="23">
        <v>19.41</v>
      </c>
      <c r="M9" s="23">
        <v>24.657</v>
      </c>
      <c r="N9" s="23">
        <v>26.664000000000001</v>
      </c>
      <c r="O9" s="23">
        <v>31.597999999999999</v>
      </c>
      <c r="P9" s="23">
        <v>37.612000000000002</v>
      </c>
      <c r="Q9" s="23">
        <v>43.095999999999997</v>
      </c>
      <c r="R9" s="23">
        <v>61.33</v>
      </c>
      <c r="S9" s="23">
        <v>72.584999999999994</v>
      </c>
      <c r="T9" s="23">
        <v>89.335999999999999</v>
      </c>
      <c r="U9" s="23">
        <v>83.218999999999994</v>
      </c>
      <c r="V9" s="23">
        <v>88.533000000000001</v>
      </c>
      <c r="W9" s="23">
        <v>107.00700000000001</v>
      </c>
      <c r="X9" s="23">
        <v>122.322</v>
      </c>
      <c r="Y9" s="23">
        <v>137.92699999999999</v>
      </c>
      <c r="Z9" s="23">
        <v>127.001</v>
      </c>
      <c r="AA9" s="23">
        <v>125.22</v>
      </c>
      <c r="AB9" s="23">
        <v>96.05</v>
      </c>
      <c r="AC9" s="23">
        <v>120.6</v>
      </c>
      <c r="AD9" s="23">
        <v>162.86000000000001</v>
      </c>
      <c r="AE9" s="23">
        <v>159.80000000000001</v>
      </c>
      <c r="AF9" s="23">
        <v>161.47</v>
      </c>
      <c r="AG9" s="23">
        <v>185.21299999999999</v>
      </c>
      <c r="AH9" s="23">
        <v>211.631</v>
      </c>
    </row>
    <row r="10" spans="1:34" x14ac:dyDescent="0.25">
      <c r="A10" s="12" t="s">
        <v>6</v>
      </c>
      <c r="B10" s="24">
        <v>309.298</v>
      </c>
      <c r="C10" s="25">
        <v>378.01900000000001</v>
      </c>
      <c r="D10" s="25">
        <v>383.97300000000001</v>
      </c>
      <c r="E10" s="25">
        <v>367.524</v>
      </c>
      <c r="F10" s="25">
        <v>378.65800000000002</v>
      </c>
      <c r="G10" s="25">
        <v>424.57400000000001</v>
      </c>
      <c r="H10" s="25">
        <v>452.42599999999999</v>
      </c>
      <c r="I10" s="25">
        <v>579.54200000000003</v>
      </c>
      <c r="J10" s="25">
        <v>657.85</v>
      </c>
      <c r="K10" s="25">
        <v>764.76700000000005</v>
      </c>
      <c r="L10" s="25">
        <v>789.33</v>
      </c>
      <c r="M10" s="25">
        <v>834.11699999999996</v>
      </c>
      <c r="N10" s="25">
        <v>925.55600000000004</v>
      </c>
      <c r="O10" s="25">
        <v>961.69200000000001</v>
      </c>
      <c r="P10" s="25">
        <v>1039.8489999999999</v>
      </c>
      <c r="Q10" s="25">
        <v>1042.0999999999999</v>
      </c>
      <c r="R10" s="25">
        <v>1079.239</v>
      </c>
      <c r="S10" s="25">
        <v>1164.6479999999999</v>
      </c>
      <c r="T10" s="25">
        <v>1180.645</v>
      </c>
      <c r="U10" s="25">
        <v>1282.808</v>
      </c>
      <c r="V10" s="25">
        <v>1424.8309999999999</v>
      </c>
      <c r="W10" s="25">
        <v>1431.8409999999999</v>
      </c>
      <c r="X10" s="25">
        <v>1474.6420000000001</v>
      </c>
      <c r="Y10" s="25">
        <v>1438.1</v>
      </c>
      <c r="Z10" s="25">
        <v>1489.5</v>
      </c>
      <c r="AA10" s="25">
        <v>1480.5</v>
      </c>
      <c r="AB10" s="25">
        <v>1489.8</v>
      </c>
      <c r="AC10" s="25">
        <v>1567.2</v>
      </c>
      <c r="AD10" s="25">
        <v>1623.8</v>
      </c>
      <c r="AE10" s="25">
        <v>1704.6</v>
      </c>
      <c r="AF10" s="25">
        <v>1702.8</v>
      </c>
      <c r="AG10" s="25">
        <v>1731.338</v>
      </c>
      <c r="AH10" s="25">
        <v>1902.3</v>
      </c>
    </row>
    <row r="11" spans="1:34" x14ac:dyDescent="0.25">
      <c r="A11" s="9" t="s">
        <v>7</v>
      </c>
      <c r="B11" s="22">
        <v>3491.89</v>
      </c>
      <c r="C11" s="23">
        <v>3750.2150000000001</v>
      </c>
      <c r="D11" s="23">
        <v>3944.6950000000002</v>
      </c>
      <c r="E11" s="23">
        <v>4191.8909999999996</v>
      </c>
      <c r="F11" s="23">
        <v>4330.6189999999997</v>
      </c>
      <c r="G11" s="23">
        <v>4561.0659999999998</v>
      </c>
      <c r="H11" s="23">
        <v>4687.3500000000004</v>
      </c>
      <c r="I11" s="23">
        <v>4833.549</v>
      </c>
      <c r="J11" s="23">
        <v>4986.3019999999997</v>
      </c>
      <c r="K11" s="23">
        <v>5067.8630000000003</v>
      </c>
      <c r="L11" s="23">
        <v>5804.36</v>
      </c>
      <c r="M11" s="23">
        <v>6217.29</v>
      </c>
      <c r="N11" s="23">
        <v>6512.1319999999996</v>
      </c>
      <c r="O11" s="23">
        <v>6692.93</v>
      </c>
      <c r="P11" s="23">
        <v>6650.69</v>
      </c>
      <c r="Q11" s="23">
        <v>6820.7309999999998</v>
      </c>
      <c r="R11" s="23">
        <v>7278.8869999999997</v>
      </c>
      <c r="S11" s="23">
        <v>7662.5929999999998</v>
      </c>
      <c r="T11" s="23">
        <v>8228.0480000000007</v>
      </c>
      <c r="U11" s="23">
        <v>8910.8439999999991</v>
      </c>
      <c r="V11" s="23">
        <v>9380.1540000000005</v>
      </c>
      <c r="W11" s="23">
        <v>9449.3809999999994</v>
      </c>
      <c r="X11" s="23">
        <v>9689.1919999999991</v>
      </c>
      <c r="Y11" s="23">
        <v>9889.0959999999995</v>
      </c>
      <c r="Z11" s="23">
        <v>9883.8050000000003</v>
      </c>
      <c r="AA11" s="23">
        <v>10177.41</v>
      </c>
      <c r="AB11" s="23">
        <v>10199</v>
      </c>
      <c r="AC11" s="23">
        <v>10423.75</v>
      </c>
      <c r="AD11" s="23">
        <v>10615.9</v>
      </c>
      <c r="AE11" s="23">
        <v>10742.04</v>
      </c>
      <c r="AF11" s="23">
        <v>10817.94</v>
      </c>
      <c r="AG11" s="23">
        <v>11368.31</v>
      </c>
      <c r="AH11" s="23">
        <v>11368.313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93.436999999999998</v>
      </c>
      <c r="O12" s="25">
        <v>114.142</v>
      </c>
      <c r="P12" s="25">
        <v>128.476</v>
      </c>
      <c r="Q12" s="25">
        <v>106.16500000000001</v>
      </c>
      <c r="R12" s="25">
        <v>105.979</v>
      </c>
      <c r="S12" s="25">
        <v>114.34099999999999</v>
      </c>
      <c r="T12" s="25">
        <v>123.791</v>
      </c>
      <c r="U12" s="25">
        <v>119.81</v>
      </c>
      <c r="V12" s="25">
        <v>91.518000000000001</v>
      </c>
      <c r="W12" s="25">
        <v>92.191000000000003</v>
      </c>
      <c r="X12" s="25">
        <v>87.408000000000001</v>
      </c>
      <c r="Y12" s="25">
        <v>86.923000000000002</v>
      </c>
      <c r="Z12" s="25">
        <v>88.462000000000003</v>
      </c>
      <c r="AA12" s="25">
        <v>91.813999999999993</v>
      </c>
      <c r="AB12" s="25">
        <v>131.16399999999999</v>
      </c>
      <c r="AC12" s="25">
        <v>122.86199999999999</v>
      </c>
      <c r="AD12" s="25">
        <v>158.27000000000001</v>
      </c>
      <c r="AE12" s="25">
        <v>191.31200000000001</v>
      </c>
      <c r="AF12" s="25">
        <v>201.732</v>
      </c>
      <c r="AG12" s="25">
        <v>234.316</v>
      </c>
      <c r="AH12" s="25">
        <v>267.15699999999998</v>
      </c>
    </row>
    <row r="13" spans="1:34" x14ac:dyDescent="0.25">
      <c r="A13" s="9" t="s">
        <v>9</v>
      </c>
      <c r="B13" s="22">
        <v>70.45</v>
      </c>
      <c r="C13" s="23">
        <v>81.558999999999997</v>
      </c>
      <c r="D13" s="23">
        <v>92.65</v>
      </c>
      <c r="E13" s="23">
        <v>106.864</v>
      </c>
      <c r="F13" s="23">
        <v>121.075</v>
      </c>
      <c r="G13" s="23">
        <v>137.13200000000001</v>
      </c>
      <c r="H13" s="23">
        <v>153.09299999999999</v>
      </c>
      <c r="I13" s="23">
        <v>178.38200000000001</v>
      </c>
      <c r="J13" s="23">
        <v>203.67099999999999</v>
      </c>
      <c r="K13" s="23">
        <v>220.9</v>
      </c>
      <c r="L13" s="23">
        <v>238.1</v>
      </c>
      <c r="M13" s="23">
        <v>280.3</v>
      </c>
      <c r="N13" s="23">
        <v>322.3</v>
      </c>
      <c r="O13" s="23">
        <v>404.4</v>
      </c>
      <c r="P13" s="23">
        <v>492</v>
      </c>
      <c r="Q13" s="23">
        <v>550</v>
      </c>
      <c r="R13" s="23">
        <v>600.5</v>
      </c>
      <c r="S13" s="23">
        <v>660</v>
      </c>
      <c r="T13" s="23">
        <v>749.8</v>
      </c>
      <c r="U13" s="23">
        <v>729</v>
      </c>
      <c r="V13" s="23">
        <v>708.5</v>
      </c>
      <c r="W13" s="23">
        <v>674.4</v>
      </c>
      <c r="X13" s="23">
        <v>640.20000000000005</v>
      </c>
      <c r="Y13" s="23">
        <v>662.24</v>
      </c>
      <c r="Z13" s="23">
        <v>730.1</v>
      </c>
      <c r="AA13" s="23">
        <v>739.4</v>
      </c>
      <c r="AB13" s="23">
        <v>748.8</v>
      </c>
      <c r="AC13" s="23">
        <v>814.98099999999999</v>
      </c>
      <c r="AD13" s="23">
        <v>688.37400000000002</v>
      </c>
      <c r="AE13" s="23">
        <v>715.21400000000006</v>
      </c>
      <c r="AF13" s="23">
        <v>742.05399999999997</v>
      </c>
      <c r="AG13" s="23">
        <v>773.154</v>
      </c>
      <c r="AH13" s="23">
        <v>807.56799999999998</v>
      </c>
    </row>
    <row r="14" spans="1:34" x14ac:dyDescent="0.25">
      <c r="A14" s="12" t="s">
        <v>10</v>
      </c>
      <c r="B14" s="24">
        <v>1820.88</v>
      </c>
      <c r="C14" s="25">
        <v>1956.08</v>
      </c>
      <c r="D14" s="25">
        <v>2060.77</v>
      </c>
      <c r="E14" s="25">
        <v>2271.1799999999998</v>
      </c>
      <c r="F14" s="25">
        <v>2317.1</v>
      </c>
      <c r="G14" s="25">
        <v>2349.2600000000002</v>
      </c>
      <c r="H14" s="25">
        <v>2624.44</v>
      </c>
      <c r="I14" s="25">
        <v>3318.9</v>
      </c>
      <c r="J14" s="25">
        <v>3595.4</v>
      </c>
      <c r="K14" s="25">
        <v>3627.5</v>
      </c>
      <c r="L14" s="25">
        <v>3865.1</v>
      </c>
      <c r="M14" s="25">
        <v>4418</v>
      </c>
      <c r="N14" s="25">
        <v>4792</v>
      </c>
      <c r="O14" s="25">
        <v>5000</v>
      </c>
      <c r="P14" s="25">
        <v>5005</v>
      </c>
      <c r="Q14" s="25">
        <v>4711.7</v>
      </c>
      <c r="R14" s="25">
        <v>5093.7</v>
      </c>
      <c r="S14" s="25">
        <v>5495.2</v>
      </c>
      <c r="T14" s="25">
        <v>5786.3</v>
      </c>
      <c r="U14" s="25">
        <v>5812</v>
      </c>
      <c r="V14" s="25">
        <v>5647.5</v>
      </c>
      <c r="W14" s="25">
        <v>5669.2</v>
      </c>
      <c r="X14" s="25">
        <v>5747.8</v>
      </c>
      <c r="Y14" s="25">
        <v>5938.2</v>
      </c>
      <c r="Z14" s="25">
        <v>5815.9210000000003</v>
      </c>
      <c r="AA14" s="25">
        <v>5653</v>
      </c>
      <c r="AB14" s="25">
        <v>5596.9120000000003</v>
      </c>
      <c r="AC14" s="25">
        <v>5608.5950000000003</v>
      </c>
      <c r="AD14" s="25">
        <v>5753.4409999999998</v>
      </c>
      <c r="AE14" s="25">
        <v>5897.53</v>
      </c>
      <c r="AF14" s="25">
        <v>5777.89</v>
      </c>
      <c r="AG14" s="25">
        <v>6231.6940000000004</v>
      </c>
      <c r="AH14" s="25">
        <v>6385.8580000000002</v>
      </c>
    </row>
    <row r="15" spans="1:34" x14ac:dyDescent="0.25">
      <c r="A15" s="9" t="s">
        <v>11</v>
      </c>
      <c r="B15" s="22" t="s">
        <v>1</v>
      </c>
      <c r="C15" s="23">
        <v>1.7000000000000001E-2</v>
      </c>
      <c r="D15" s="23">
        <v>1.7000000000000001E-2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4.5960000000000001</v>
      </c>
      <c r="K15" s="23">
        <v>5.0919999999999996</v>
      </c>
      <c r="L15" s="23">
        <v>5.9630000000000001</v>
      </c>
      <c r="M15" s="23">
        <v>7.069</v>
      </c>
      <c r="N15" s="23">
        <v>9.7919999999999998</v>
      </c>
      <c r="O15" s="23">
        <v>13.407</v>
      </c>
      <c r="P15" s="23">
        <v>16.373999999999999</v>
      </c>
      <c r="Q15" s="23">
        <v>21.199000000000002</v>
      </c>
      <c r="R15" s="23">
        <v>25.308</v>
      </c>
      <c r="S15" s="23">
        <v>31.72</v>
      </c>
      <c r="T15" s="23">
        <v>32.067999999999998</v>
      </c>
      <c r="U15" s="23">
        <v>38.277999999999999</v>
      </c>
      <c r="V15" s="23">
        <v>42.944000000000003</v>
      </c>
      <c r="W15" s="23">
        <v>47.511000000000003</v>
      </c>
      <c r="X15" s="23">
        <v>46.670999999999999</v>
      </c>
      <c r="Y15" s="23">
        <v>47.131999999999998</v>
      </c>
      <c r="Z15" s="23">
        <v>43.634</v>
      </c>
      <c r="AA15" s="23">
        <v>42.576000000000001</v>
      </c>
      <c r="AB15" s="23">
        <v>39.337000000000003</v>
      </c>
      <c r="AC15" s="23">
        <v>45.389000000000003</v>
      </c>
      <c r="AD15" s="23">
        <v>53.384999999999998</v>
      </c>
      <c r="AE15" s="23">
        <v>62.982999999999997</v>
      </c>
      <c r="AF15" s="23">
        <v>66.634</v>
      </c>
      <c r="AG15" s="23">
        <v>76.616</v>
      </c>
      <c r="AH15" s="23">
        <v>85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14.978999999999999</v>
      </c>
      <c r="I16" s="25">
        <v>23.21</v>
      </c>
      <c r="J16" s="25">
        <v>27.420999999999999</v>
      </c>
      <c r="K16" s="25">
        <v>23.821000000000002</v>
      </c>
      <c r="L16" s="25">
        <v>28.571000000000002</v>
      </c>
      <c r="M16" s="25">
        <v>29.657</v>
      </c>
      <c r="N16" s="25">
        <v>49.67</v>
      </c>
      <c r="O16" s="25">
        <v>58.127000000000002</v>
      </c>
      <c r="P16" s="25">
        <v>73.823999999999998</v>
      </c>
      <c r="Q16" s="25">
        <v>85.757000000000005</v>
      </c>
      <c r="R16" s="25">
        <v>93.75</v>
      </c>
      <c r="S16" s="25">
        <v>117.76</v>
      </c>
      <c r="T16" s="25">
        <v>136.96100000000001</v>
      </c>
      <c r="U16" s="25">
        <v>116.65900000000001</v>
      </c>
      <c r="V16" s="25">
        <v>116.514</v>
      </c>
      <c r="W16" s="25">
        <v>153.238</v>
      </c>
      <c r="X16" s="25">
        <v>159.61000000000001</v>
      </c>
      <c r="Y16" s="25">
        <v>181.881</v>
      </c>
      <c r="Z16" s="25">
        <v>196.447</v>
      </c>
      <c r="AA16" s="25">
        <v>216.39400000000001</v>
      </c>
      <c r="AB16" s="25">
        <v>127.55200000000001</v>
      </c>
      <c r="AC16" s="25">
        <v>133.648</v>
      </c>
      <c r="AD16" s="25">
        <v>153.184</v>
      </c>
      <c r="AE16" s="25">
        <v>176.76</v>
      </c>
      <c r="AF16" s="25">
        <v>210.08600000000001</v>
      </c>
      <c r="AG16" s="25">
        <v>218.90700000000001</v>
      </c>
      <c r="AH16" s="25">
        <v>251.703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4.3259999999999996</v>
      </c>
      <c r="H17" s="23">
        <v>5.407</v>
      </c>
      <c r="I17" s="23">
        <v>7.5270000000000001</v>
      </c>
      <c r="J17" s="23">
        <v>10.842000000000001</v>
      </c>
      <c r="K17" s="23">
        <v>10.898999999999999</v>
      </c>
      <c r="L17" s="23">
        <v>11.241</v>
      </c>
      <c r="M17" s="23">
        <v>12.664</v>
      </c>
      <c r="N17" s="23">
        <v>13.773</v>
      </c>
      <c r="O17" s="23">
        <v>14.542</v>
      </c>
      <c r="P17" s="23">
        <v>15.936</v>
      </c>
      <c r="Q17" s="23">
        <v>29.216999999999999</v>
      </c>
      <c r="R17" s="23">
        <v>38.417999999999999</v>
      </c>
      <c r="S17" s="23">
        <v>54.037999999999997</v>
      </c>
      <c r="T17" s="23">
        <v>67.16</v>
      </c>
      <c r="U17" s="23">
        <v>33.152999999999999</v>
      </c>
      <c r="V17" s="23">
        <v>43.825000000000003</v>
      </c>
      <c r="W17" s="23">
        <v>69.152000000000001</v>
      </c>
      <c r="X17" s="23">
        <v>73.16</v>
      </c>
      <c r="Y17" s="23">
        <v>59.8</v>
      </c>
      <c r="Z17" s="23">
        <v>66</v>
      </c>
      <c r="AA17" s="23">
        <v>75.599999999999994</v>
      </c>
      <c r="AB17" s="23">
        <v>48.3</v>
      </c>
      <c r="AC17" s="23">
        <v>64.400000000000006</v>
      </c>
      <c r="AD17" s="23">
        <v>97.5</v>
      </c>
      <c r="AE17" s="23">
        <v>107</v>
      </c>
      <c r="AF17" s="23">
        <v>104.6</v>
      </c>
      <c r="AG17" s="23">
        <v>110.36799999999999</v>
      </c>
      <c r="AH17" s="23">
        <v>134.91999999999999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</v>
      </c>
      <c r="M18" s="25">
        <v>1.5</v>
      </c>
      <c r="N18" s="25" t="s">
        <v>1</v>
      </c>
      <c r="O18" s="25">
        <v>1.5</v>
      </c>
      <c r="P18" s="25">
        <v>5.5</v>
      </c>
      <c r="Q18" s="25">
        <v>7.1</v>
      </c>
      <c r="R18" s="25">
        <v>12</v>
      </c>
      <c r="S18" s="25">
        <v>17.600000000000001</v>
      </c>
      <c r="T18" s="25">
        <v>37.799999999999997</v>
      </c>
      <c r="U18" s="25">
        <v>49.7</v>
      </c>
      <c r="V18" s="25">
        <v>75.129000000000005</v>
      </c>
      <c r="W18" s="25">
        <v>67.436000000000007</v>
      </c>
      <c r="X18" s="25">
        <v>94.778000000000006</v>
      </c>
      <c r="Y18" s="25">
        <v>112.378</v>
      </c>
      <c r="Z18" s="25">
        <v>110.4</v>
      </c>
      <c r="AA18" s="25">
        <v>123.2</v>
      </c>
      <c r="AB18" s="25">
        <v>135.69999999999999</v>
      </c>
      <c r="AC18" s="25">
        <v>146.80000000000001</v>
      </c>
      <c r="AD18" s="25">
        <v>145.9</v>
      </c>
      <c r="AE18" s="25">
        <v>161.30000000000001</v>
      </c>
      <c r="AF18" s="25">
        <v>171.245</v>
      </c>
      <c r="AG18" s="25">
        <v>188.119</v>
      </c>
      <c r="AH18" s="25">
        <v>188.37299999999999</v>
      </c>
    </row>
    <row r="19" spans="1:34" x14ac:dyDescent="0.25">
      <c r="A19" s="9" t="s">
        <v>15</v>
      </c>
      <c r="B19" s="22">
        <v>4806</v>
      </c>
      <c r="C19" s="23">
        <v>5424</v>
      </c>
      <c r="D19" s="23">
        <v>6628</v>
      </c>
      <c r="E19" s="23">
        <v>7843</v>
      </c>
      <c r="F19" s="23">
        <v>10271</v>
      </c>
      <c r="G19" s="23">
        <v>10200.5</v>
      </c>
      <c r="H19" s="23">
        <v>11127.2</v>
      </c>
      <c r="I19" s="23">
        <v>14198.8</v>
      </c>
      <c r="J19" s="23">
        <v>17283.2</v>
      </c>
      <c r="K19" s="23">
        <v>17472</v>
      </c>
      <c r="L19" s="23">
        <v>25310.400000000001</v>
      </c>
      <c r="M19" s="23">
        <v>36192.699999999997</v>
      </c>
      <c r="N19" s="23">
        <v>43135.3</v>
      </c>
      <c r="O19" s="23">
        <v>46972.2</v>
      </c>
      <c r="P19" s="23">
        <v>44614.7</v>
      </c>
      <c r="Q19" s="23">
        <v>52245.8</v>
      </c>
      <c r="R19" s="23">
        <v>57943.3</v>
      </c>
      <c r="S19" s="23">
        <v>57364.9</v>
      </c>
      <c r="T19" s="23">
        <v>58704.3</v>
      </c>
      <c r="U19" s="23">
        <v>62633.3</v>
      </c>
      <c r="V19" s="23">
        <v>61819</v>
      </c>
      <c r="W19" s="23">
        <v>67924.3</v>
      </c>
      <c r="X19" s="23">
        <v>66958.100000000006</v>
      </c>
      <c r="Y19" s="23">
        <v>60463.7</v>
      </c>
      <c r="Z19" s="23">
        <v>59537.2</v>
      </c>
      <c r="AA19" s="23">
        <v>56742</v>
      </c>
      <c r="AB19" s="23">
        <v>47611.4</v>
      </c>
      <c r="AC19" s="23">
        <v>68748</v>
      </c>
      <c r="AD19" s="23">
        <v>83133.3</v>
      </c>
      <c r="AE19" s="23">
        <v>99695.1</v>
      </c>
      <c r="AF19" s="23">
        <v>100007.2</v>
      </c>
      <c r="AG19" s="23">
        <v>125009.817</v>
      </c>
      <c r="AH19" s="23">
        <v>140557.45300000001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6.6390000000000002</v>
      </c>
      <c r="O20" s="25">
        <v>7.0810000000000004</v>
      </c>
      <c r="P20" s="25">
        <v>7.5110000000000001</v>
      </c>
      <c r="Q20" s="25">
        <v>7.8540000000000001</v>
      </c>
      <c r="R20" s="25">
        <v>9.2029999999999994</v>
      </c>
      <c r="S20" s="25">
        <v>10.097</v>
      </c>
      <c r="T20" s="25">
        <v>9.9260000000000002</v>
      </c>
      <c r="U20" s="25">
        <v>10.134</v>
      </c>
      <c r="V20" s="25">
        <v>14.292</v>
      </c>
      <c r="W20" s="25">
        <v>14.237</v>
      </c>
      <c r="X20" s="25">
        <v>20.806999999999999</v>
      </c>
      <c r="Y20" s="25">
        <v>22.882999999999999</v>
      </c>
      <c r="Z20" s="25">
        <v>21.036999999999999</v>
      </c>
      <c r="AA20" s="25">
        <v>22.96</v>
      </c>
      <c r="AB20" s="25">
        <v>21.571999999999999</v>
      </c>
      <c r="AC20" s="25">
        <v>22.248000000000001</v>
      </c>
      <c r="AD20" s="25">
        <v>26.773</v>
      </c>
      <c r="AE20" s="25">
        <v>29.689</v>
      </c>
      <c r="AF20" s="25">
        <v>30.736000000000001</v>
      </c>
      <c r="AG20" s="25">
        <v>34.185000000000002</v>
      </c>
      <c r="AH20" s="25">
        <v>37.404000000000003</v>
      </c>
    </row>
    <row r="21" spans="1:34" x14ac:dyDescent="0.25">
      <c r="A21" s="9" t="s">
        <v>17</v>
      </c>
      <c r="B21" s="22">
        <v>4970.78</v>
      </c>
      <c r="C21" s="23">
        <v>6145.06</v>
      </c>
      <c r="D21" s="23">
        <v>6609.52</v>
      </c>
      <c r="E21" s="23">
        <v>6816.49</v>
      </c>
      <c r="F21" s="23">
        <v>7059.41</v>
      </c>
      <c r="G21" s="23">
        <v>7371.2470000000003</v>
      </c>
      <c r="H21" s="23">
        <v>7689.9859999999999</v>
      </c>
      <c r="I21" s="23">
        <v>7734.143</v>
      </c>
      <c r="J21" s="23">
        <v>7760.8220000000001</v>
      </c>
      <c r="K21" s="23">
        <v>8098.2039999999997</v>
      </c>
      <c r="L21" s="23">
        <v>8352.3169999999991</v>
      </c>
      <c r="M21" s="23">
        <v>8758.1530000000002</v>
      </c>
      <c r="N21" s="23">
        <v>9267.6720000000005</v>
      </c>
      <c r="O21" s="23">
        <v>9391.4179999999997</v>
      </c>
      <c r="P21" s="23">
        <v>9219.223</v>
      </c>
      <c r="Q21" s="23">
        <v>9360.9509999999991</v>
      </c>
      <c r="R21" s="23">
        <v>9662.6219999999994</v>
      </c>
      <c r="S21" s="23">
        <v>9926.7420000000002</v>
      </c>
      <c r="T21" s="23">
        <v>11174.721</v>
      </c>
      <c r="U21" s="23">
        <v>11871.391</v>
      </c>
      <c r="V21" s="23">
        <v>12731.478999999999</v>
      </c>
      <c r="W21" s="23">
        <v>13517.573</v>
      </c>
      <c r="X21" s="23">
        <v>13979.731</v>
      </c>
      <c r="Y21" s="23">
        <v>14301.708000000001</v>
      </c>
      <c r="Z21" s="23">
        <v>14930.296</v>
      </c>
      <c r="AA21" s="23">
        <v>15344.212</v>
      </c>
      <c r="AB21" s="23">
        <v>16626.695</v>
      </c>
      <c r="AC21" s="23">
        <v>17282.307000000001</v>
      </c>
      <c r="AD21" s="23">
        <v>18399.719000000001</v>
      </c>
      <c r="AE21" s="23">
        <v>19172.810000000001</v>
      </c>
      <c r="AF21" s="23">
        <v>19961.917000000001</v>
      </c>
      <c r="AG21" s="23">
        <v>20661.350999999999</v>
      </c>
      <c r="AH21" s="23">
        <v>22021.649000000001</v>
      </c>
    </row>
    <row r="22" spans="1:34" x14ac:dyDescent="0.25">
      <c r="A22" s="12" t="s">
        <v>18</v>
      </c>
      <c r="B22" s="24">
        <v>1411.71</v>
      </c>
      <c r="C22" s="25">
        <v>1498.84</v>
      </c>
      <c r="D22" s="25">
        <v>1534.23</v>
      </c>
      <c r="E22" s="25">
        <v>1587.777</v>
      </c>
      <c r="F22" s="25">
        <v>1634.5160000000001</v>
      </c>
      <c r="G22" s="25">
        <v>1730.2639999999999</v>
      </c>
      <c r="H22" s="25">
        <v>1816.028</v>
      </c>
      <c r="I22" s="25">
        <v>1861.4059999999999</v>
      </c>
      <c r="J22" s="25">
        <v>1864.5830000000001</v>
      </c>
      <c r="K22" s="25">
        <v>2245</v>
      </c>
      <c r="L22" s="25">
        <v>2583</v>
      </c>
      <c r="M22" s="25">
        <v>2764</v>
      </c>
      <c r="N22" s="25">
        <v>3040</v>
      </c>
      <c r="O22" s="25">
        <v>3126</v>
      </c>
      <c r="P22" s="25">
        <v>3145</v>
      </c>
      <c r="Q22" s="25">
        <v>3387</v>
      </c>
      <c r="R22" s="25">
        <v>3435</v>
      </c>
      <c r="S22" s="25">
        <v>3588</v>
      </c>
      <c r="T22" s="25">
        <v>3980</v>
      </c>
      <c r="U22" s="25">
        <v>4181</v>
      </c>
      <c r="V22" s="25">
        <v>4395</v>
      </c>
      <c r="W22" s="25">
        <v>3994.174</v>
      </c>
      <c r="X22" s="25">
        <v>3953.3530000000001</v>
      </c>
      <c r="Y22" s="25">
        <v>4092</v>
      </c>
      <c r="Z22" s="25">
        <v>4262</v>
      </c>
      <c r="AA22" s="25">
        <v>4393</v>
      </c>
      <c r="AB22" s="25">
        <v>4304</v>
      </c>
      <c r="AC22" s="25">
        <v>4506</v>
      </c>
      <c r="AD22" s="25">
        <v>4585</v>
      </c>
      <c r="AE22" s="25">
        <v>4900</v>
      </c>
      <c r="AF22" s="25">
        <v>5142</v>
      </c>
      <c r="AG22" s="25">
        <v>5623</v>
      </c>
      <c r="AH22" s="25">
        <v>6000</v>
      </c>
    </row>
    <row r="23" spans="1:34" x14ac:dyDescent="0.25">
      <c r="A23" s="9" t="s">
        <v>19</v>
      </c>
      <c r="B23" s="22">
        <v>139</v>
      </c>
      <c r="C23" s="23">
        <v>122</v>
      </c>
      <c r="D23" s="23">
        <v>200</v>
      </c>
      <c r="E23" s="23">
        <v>267</v>
      </c>
      <c r="F23" s="23">
        <v>407</v>
      </c>
      <c r="G23" s="23">
        <v>561</v>
      </c>
      <c r="H23" s="23">
        <v>768.5</v>
      </c>
      <c r="I23" s="23">
        <v>961.9</v>
      </c>
      <c r="J23" s="23">
        <v>1106.7</v>
      </c>
      <c r="K23" s="23">
        <v>1274.3</v>
      </c>
      <c r="L23" s="23">
        <v>1512.4</v>
      </c>
      <c r="M23" s="23">
        <v>1589.9</v>
      </c>
      <c r="N23" s="23">
        <v>1533.6</v>
      </c>
      <c r="O23" s="23">
        <v>1445.9</v>
      </c>
      <c r="P23" s="23">
        <v>1647.3</v>
      </c>
      <c r="Q23" s="23">
        <v>1760.3</v>
      </c>
      <c r="R23" s="23">
        <v>1826.9</v>
      </c>
      <c r="S23" s="23">
        <v>2262.6</v>
      </c>
      <c r="T23" s="23">
        <v>2592.6</v>
      </c>
      <c r="U23" s="23">
        <v>3361.8</v>
      </c>
      <c r="V23" s="23">
        <v>3874.1</v>
      </c>
      <c r="W23" s="23">
        <v>4102.3</v>
      </c>
      <c r="X23" s="23">
        <v>4942.2</v>
      </c>
      <c r="Y23" s="23">
        <v>4220.3</v>
      </c>
      <c r="Z23" s="23">
        <v>4714.8</v>
      </c>
      <c r="AA23" s="23">
        <v>5215.2</v>
      </c>
      <c r="AB23" s="23">
        <v>5630.4</v>
      </c>
      <c r="AC23" s="23">
        <v>6764.9</v>
      </c>
      <c r="AD23" s="23">
        <v>8121.7</v>
      </c>
      <c r="AE23" s="23">
        <v>10779.434999999999</v>
      </c>
      <c r="AF23" s="23">
        <v>11324.448</v>
      </c>
      <c r="AG23" s="23">
        <v>13058.96</v>
      </c>
      <c r="AH23" s="23">
        <v>14296.79</v>
      </c>
    </row>
    <row r="24" spans="1:34" x14ac:dyDescent="0.25">
      <c r="A24" s="12" t="s">
        <v>20</v>
      </c>
      <c r="B24" s="24">
        <v>93.52</v>
      </c>
      <c r="C24" s="25">
        <v>133.02000000000001</v>
      </c>
      <c r="D24" s="25">
        <v>172.52</v>
      </c>
      <c r="E24" s="25">
        <v>171.82</v>
      </c>
      <c r="F24" s="25">
        <v>171.12</v>
      </c>
      <c r="G24" s="25">
        <v>170.43</v>
      </c>
      <c r="H24" s="25">
        <v>200.71</v>
      </c>
      <c r="I24" s="25">
        <v>230.99</v>
      </c>
      <c r="J24" s="25">
        <v>272.68</v>
      </c>
      <c r="K24" s="25">
        <v>314.36</v>
      </c>
      <c r="L24" s="25">
        <v>347.51</v>
      </c>
      <c r="M24" s="25">
        <v>380.649</v>
      </c>
      <c r="N24" s="25">
        <v>386.22300000000001</v>
      </c>
      <c r="O24" s="25">
        <v>391.79700000000003</v>
      </c>
      <c r="P24" s="25">
        <v>408.49200000000002</v>
      </c>
      <c r="Q24" s="25">
        <v>425.18700000000001</v>
      </c>
      <c r="R24" s="25">
        <v>506.07600000000002</v>
      </c>
      <c r="S24" s="25">
        <v>586.96500000000003</v>
      </c>
      <c r="T24" s="25">
        <v>891.26599999999996</v>
      </c>
      <c r="U24" s="25">
        <v>1013.728</v>
      </c>
      <c r="V24" s="25">
        <v>1016.624</v>
      </c>
      <c r="W24" s="25">
        <v>933.81200000000001</v>
      </c>
      <c r="X24" s="25">
        <v>846.00099999999998</v>
      </c>
      <c r="Y24" s="25">
        <v>1008.2670000000001</v>
      </c>
      <c r="Z24" s="25">
        <v>1018.025</v>
      </c>
      <c r="AA24" s="25">
        <v>1017.603</v>
      </c>
      <c r="AB24" s="25">
        <v>1068.1400000000001</v>
      </c>
      <c r="AC24" s="25">
        <v>1099.6489999999999</v>
      </c>
      <c r="AD24" s="25">
        <v>1152.721</v>
      </c>
      <c r="AE24" s="25">
        <v>1210.653</v>
      </c>
      <c r="AF24" s="25">
        <v>1165.1120000000001</v>
      </c>
      <c r="AG24" s="25">
        <v>1202.3630000000001</v>
      </c>
      <c r="AH24" s="25">
        <v>1285.0999999999999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805.31700000000001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1009.721</v>
      </c>
      <c r="K25" s="23" t="s">
        <v>1</v>
      </c>
      <c r="L25" s="23" t="s">
        <v>1</v>
      </c>
      <c r="M25" s="23" t="s">
        <v>1</v>
      </c>
      <c r="N25" s="23">
        <v>1266.104</v>
      </c>
      <c r="O25" s="23" t="s">
        <v>1</v>
      </c>
      <c r="P25" s="23">
        <v>1401.6489999999999</v>
      </c>
      <c r="Q25" s="23">
        <v>1490.337</v>
      </c>
      <c r="R25" s="23">
        <v>1523.16</v>
      </c>
      <c r="S25" s="23">
        <v>1637.277</v>
      </c>
      <c r="T25" s="23">
        <v>1884.56</v>
      </c>
      <c r="U25" s="23">
        <v>1951.845</v>
      </c>
      <c r="V25" s="23">
        <v>2084.3969999999999</v>
      </c>
      <c r="W25" s="23">
        <v>2117.5529999999999</v>
      </c>
      <c r="X25" s="23">
        <v>2281.625</v>
      </c>
      <c r="Y25" s="23">
        <v>2327.7539999999999</v>
      </c>
      <c r="Z25" s="23">
        <v>2434.3049999999998</v>
      </c>
      <c r="AA25" s="23">
        <v>2468.2069999999999</v>
      </c>
      <c r="AB25" s="23">
        <v>2476.39</v>
      </c>
      <c r="AC25" s="23">
        <v>2533.1819999999998</v>
      </c>
      <c r="AD25" s="23">
        <v>2672.79</v>
      </c>
      <c r="AE25" s="23">
        <v>2711.41</v>
      </c>
      <c r="AF25" s="23">
        <v>2726.7</v>
      </c>
      <c r="AG25" s="23">
        <v>3054.3310000000001</v>
      </c>
      <c r="AH25" s="23">
        <v>3305.51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0.43</v>
      </c>
      <c r="F26" s="25">
        <v>0.72899999999999998</v>
      </c>
      <c r="G26" s="25">
        <v>1.4690000000000001</v>
      </c>
      <c r="H26" s="25">
        <v>2.5640000000000001</v>
      </c>
      <c r="I26" s="25">
        <v>4.1760000000000002</v>
      </c>
      <c r="J26" s="25">
        <v>8.3670000000000009</v>
      </c>
      <c r="K26" s="25">
        <v>15.477</v>
      </c>
      <c r="L26" s="25">
        <v>34.859000000000002</v>
      </c>
      <c r="M26" s="25">
        <v>51.969000000000001</v>
      </c>
      <c r="N26" s="25">
        <v>89.399000000000001</v>
      </c>
      <c r="O26" s="25">
        <v>71.819000000000003</v>
      </c>
      <c r="P26" s="25">
        <v>96.266999999999996</v>
      </c>
      <c r="Q26" s="25">
        <v>161.79</v>
      </c>
      <c r="R26" s="25">
        <v>277.38200000000001</v>
      </c>
      <c r="S26" s="25">
        <v>524.74199999999996</v>
      </c>
      <c r="T26" s="25">
        <v>860</v>
      </c>
      <c r="U26" s="25">
        <v>583.05499999999995</v>
      </c>
      <c r="V26" s="25">
        <v>591.32399999999996</v>
      </c>
      <c r="W26" s="25">
        <v>637.20799999999997</v>
      </c>
      <c r="X26" s="25">
        <v>566.64</v>
      </c>
      <c r="Y26" s="25">
        <v>485.96300000000002</v>
      </c>
      <c r="Z26" s="25">
        <v>388.96</v>
      </c>
      <c r="AA26" s="25">
        <v>606.50800000000004</v>
      </c>
      <c r="AB26" s="25">
        <v>415.90199999999999</v>
      </c>
      <c r="AC26" s="25">
        <v>459.22199999999998</v>
      </c>
      <c r="AD26" s="25">
        <v>467.72300000000001</v>
      </c>
      <c r="AE26" s="25">
        <v>516.94600000000003</v>
      </c>
      <c r="AF26" s="25">
        <v>434.80799999999999</v>
      </c>
      <c r="AG26" s="25">
        <v>515.15300000000002</v>
      </c>
      <c r="AH26" s="25">
        <v>616.34100000000001</v>
      </c>
    </row>
    <row r="27" spans="1:34" x14ac:dyDescent="0.25">
      <c r="A27" s="9" t="s">
        <v>23</v>
      </c>
      <c r="B27" s="22" t="s">
        <v>1</v>
      </c>
      <c r="C27" s="23">
        <v>58.96</v>
      </c>
      <c r="D27" s="23" t="s">
        <v>1</v>
      </c>
      <c r="E27" s="23">
        <v>119.86</v>
      </c>
      <c r="F27" s="23" t="s">
        <v>1</v>
      </c>
      <c r="G27" s="23">
        <v>172.17</v>
      </c>
      <c r="H27" s="23" t="s">
        <v>1</v>
      </c>
      <c r="I27" s="23">
        <v>249.05</v>
      </c>
      <c r="J27" s="23" t="s">
        <v>1</v>
      </c>
      <c r="K27" s="23">
        <v>376.33</v>
      </c>
      <c r="L27" s="23" t="s">
        <v>1</v>
      </c>
      <c r="M27" s="23">
        <v>382.5</v>
      </c>
      <c r="N27" s="23" t="s">
        <v>1</v>
      </c>
      <c r="O27" s="23">
        <v>456.77</v>
      </c>
      <c r="P27" s="23">
        <v>492</v>
      </c>
      <c r="Q27" s="23">
        <v>547.72</v>
      </c>
      <c r="R27" s="23">
        <v>584.5</v>
      </c>
      <c r="S27" s="23">
        <v>660.5</v>
      </c>
      <c r="T27" s="23">
        <v>540.57000000000005</v>
      </c>
      <c r="U27" s="23">
        <v>544.92999999999995</v>
      </c>
      <c r="V27" s="23">
        <v>483.24</v>
      </c>
      <c r="W27" s="23">
        <v>559.52800000000002</v>
      </c>
      <c r="X27" s="23">
        <v>534.29999999999995</v>
      </c>
      <c r="Y27" s="23">
        <v>548.6</v>
      </c>
      <c r="Z27" s="23">
        <v>553.20000000000005</v>
      </c>
      <c r="AA27" s="23">
        <v>643.77</v>
      </c>
      <c r="AB27" s="23">
        <v>559.35</v>
      </c>
      <c r="AC27" s="23">
        <v>576.85</v>
      </c>
      <c r="AD27" s="23">
        <v>618.58000000000004</v>
      </c>
      <c r="AE27" s="23">
        <v>716.07</v>
      </c>
      <c r="AF27" s="23">
        <v>792.62</v>
      </c>
      <c r="AG27" s="23">
        <v>795.18600000000004</v>
      </c>
      <c r="AH27" s="23">
        <v>905.76400000000001</v>
      </c>
    </row>
    <row r="28" spans="1:34" x14ac:dyDescent="0.25">
      <c r="A28" s="12" t="s">
        <v>24</v>
      </c>
      <c r="B28" s="24">
        <v>7.1040000000000001</v>
      </c>
      <c r="C28" s="25">
        <v>9.3279999999999994</v>
      </c>
      <c r="D28" s="25">
        <v>8.7629999999999999</v>
      </c>
      <c r="E28" s="25">
        <v>4.9790000000000001</v>
      </c>
      <c r="F28" s="25">
        <v>7.27</v>
      </c>
      <c r="G28" s="25">
        <v>10.456</v>
      </c>
      <c r="H28" s="25">
        <v>10.025</v>
      </c>
      <c r="I28" s="25">
        <v>17.260999999999999</v>
      </c>
      <c r="J28" s="25">
        <v>19.253</v>
      </c>
      <c r="K28" s="25">
        <v>18.29</v>
      </c>
      <c r="L28" s="25">
        <v>19.219000000000001</v>
      </c>
      <c r="M28" s="25">
        <v>19.286000000000001</v>
      </c>
      <c r="N28" s="25">
        <v>19.12</v>
      </c>
      <c r="O28" s="25">
        <v>30.638000000000002</v>
      </c>
      <c r="P28" s="25">
        <v>46.505000000000003</v>
      </c>
      <c r="Q28" s="25">
        <v>50.853000000000002</v>
      </c>
      <c r="R28" s="25">
        <v>64.516000000000005</v>
      </c>
      <c r="S28" s="25">
        <v>70.64</v>
      </c>
      <c r="T28" s="25">
        <v>76.762</v>
      </c>
      <c r="U28" s="25">
        <v>75.775000000000006</v>
      </c>
      <c r="V28" s="25">
        <v>115.081</v>
      </c>
      <c r="W28" s="25">
        <v>163.71199999999999</v>
      </c>
      <c r="X28" s="25">
        <v>199.13200000000001</v>
      </c>
      <c r="Y28" s="25">
        <v>202.21899999999999</v>
      </c>
      <c r="Z28" s="25">
        <v>230.458</v>
      </c>
      <c r="AA28" s="25">
        <v>406.06900000000002</v>
      </c>
      <c r="AB28" s="25">
        <v>177.60499999999999</v>
      </c>
      <c r="AC28" s="25">
        <v>184.761</v>
      </c>
      <c r="AD28" s="25">
        <v>182.29900000000001</v>
      </c>
      <c r="AE28" s="25">
        <v>195.59700000000001</v>
      </c>
      <c r="AF28" s="25">
        <v>219.637</v>
      </c>
      <c r="AG28" s="25">
        <v>233.42099999999999</v>
      </c>
      <c r="AH28" s="25">
        <v>274.99400000000003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26.385000000000002</v>
      </c>
      <c r="F29" s="23">
        <v>37.518999999999998</v>
      </c>
      <c r="G29" s="23">
        <v>43.353000000000002</v>
      </c>
      <c r="H29" s="23">
        <v>33.200000000000003</v>
      </c>
      <c r="I29" s="23">
        <v>30.007999999999999</v>
      </c>
      <c r="J29" s="23">
        <v>33.353999999999999</v>
      </c>
      <c r="K29" s="23">
        <v>36.585000000000001</v>
      </c>
      <c r="L29" s="23">
        <v>42.581000000000003</v>
      </c>
      <c r="M29" s="23">
        <v>50.429000000000002</v>
      </c>
      <c r="N29" s="23">
        <v>52.832000000000001</v>
      </c>
      <c r="O29" s="23">
        <v>43.801000000000002</v>
      </c>
      <c r="P29" s="23">
        <v>48.893000000000001</v>
      </c>
      <c r="Q29" s="23">
        <v>69.129000000000005</v>
      </c>
      <c r="R29" s="23">
        <v>72.997</v>
      </c>
      <c r="S29" s="23">
        <v>77.87</v>
      </c>
      <c r="T29" s="23">
        <v>82.834000000000003</v>
      </c>
      <c r="U29" s="23">
        <v>95.668999999999997</v>
      </c>
      <c r="V29" s="23">
        <v>103.771</v>
      </c>
      <c r="W29" s="23">
        <v>105.429</v>
      </c>
      <c r="X29" s="23">
        <v>103.283</v>
      </c>
      <c r="Y29" s="23">
        <v>97.432000000000002</v>
      </c>
      <c r="Z29" s="23">
        <v>93.061000000000007</v>
      </c>
      <c r="AA29" s="23">
        <v>86.933999999999997</v>
      </c>
      <c r="AB29" s="23">
        <v>87.950999999999993</v>
      </c>
      <c r="AC29" s="23">
        <v>89.885000000000005</v>
      </c>
      <c r="AD29" s="23">
        <v>106.369</v>
      </c>
      <c r="AE29" s="23">
        <v>116.736</v>
      </c>
      <c r="AF29" s="23">
        <v>123.233</v>
      </c>
      <c r="AG29" s="23">
        <v>137.245</v>
      </c>
      <c r="AH29" s="23">
        <v>155.28399999999999</v>
      </c>
    </row>
    <row r="30" spans="1:34" x14ac:dyDescent="0.25">
      <c r="A30" s="12" t="s">
        <v>26</v>
      </c>
      <c r="B30" s="24">
        <v>521.20100000000002</v>
      </c>
      <c r="C30" s="25">
        <v>640.12199999999996</v>
      </c>
      <c r="D30" s="25">
        <v>938.16200000000003</v>
      </c>
      <c r="E30" s="25">
        <v>1047.8150000000001</v>
      </c>
      <c r="F30" s="25">
        <v>1040.3009999999999</v>
      </c>
      <c r="G30" s="25">
        <v>1136.912</v>
      </c>
      <c r="H30" s="25">
        <v>1242.703</v>
      </c>
      <c r="I30" s="25">
        <v>1321.931</v>
      </c>
      <c r="J30" s="25">
        <v>1438.6669999999999</v>
      </c>
      <c r="K30" s="25">
        <v>1504.604</v>
      </c>
      <c r="L30" s="25">
        <v>1693.88</v>
      </c>
      <c r="M30" s="25">
        <v>1925.357</v>
      </c>
      <c r="N30" s="25">
        <v>2141.951</v>
      </c>
      <c r="O30" s="25">
        <v>2491.9589999999998</v>
      </c>
      <c r="P30" s="25">
        <v>2641.6529999999998</v>
      </c>
      <c r="Q30" s="25">
        <v>2959.9279999999999</v>
      </c>
      <c r="R30" s="25">
        <v>3265.739</v>
      </c>
      <c r="S30" s="25">
        <v>3518.5949999999998</v>
      </c>
      <c r="T30" s="25">
        <v>3932.413</v>
      </c>
      <c r="U30" s="25">
        <v>4058.3589999999999</v>
      </c>
      <c r="V30" s="25">
        <v>4123.1499999999996</v>
      </c>
      <c r="W30" s="25">
        <v>4002.0239999999999</v>
      </c>
      <c r="X30" s="25">
        <v>3715.5729999999999</v>
      </c>
      <c r="Y30" s="25">
        <v>3647.4070000000002</v>
      </c>
      <c r="Z30" s="25">
        <v>3606.1709999999998</v>
      </c>
      <c r="AA30" s="25">
        <v>3704</v>
      </c>
      <c r="AB30" s="25">
        <v>3649</v>
      </c>
      <c r="AC30" s="25">
        <v>3809</v>
      </c>
      <c r="AD30" s="25">
        <v>3946</v>
      </c>
      <c r="AE30" s="25">
        <v>4141</v>
      </c>
      <c r="AF30" s="25">
        <v>4202</v>
      </c>
      <c r="AG30" s="25">
        <v>4586.9930000000004</v>
      </c>
      <c r="AH30" s="25">
        <v>5026.0219999999999</v>
      </c>
    </row>
    <row r="31" spans="1:34" x14ac:dyDescent="0.25">
      <c r="A31" s="9" t="s">
        <v>27</v>
      </c>
      <c r="B31" s="22" t="s">
        <v>1</v>
      </c>
      <c r="C31" s="23">
        <v>11432</v>
      </c>
      <c r="D31" s="23" t="s">
        <v>1</v>
      </c>
      <c r="E31" s="23">
        <v>12589</v>
      </c>
      <c r="F31" s="23" t="s">
        <v>1</v>
      </c>
      <c r="G31" s="23">
        <v>12730</v>
      </c>
      <c r="H31" s="23" t="s">
        <v>1</v>
      </c>
      <c r="I31" s="23">
        <v>14452</v>
      </c>
      <c r="J31" s="23" t="s">
        <v>1</v>
      </c>
      <c r="K31" s="23">
        <v>16982</v>
      </c>
      <c r="L31" s="23" t="s">
        <v>1</v>
      </c>
      <c r="M31" s="23">
        <v>19012</v>
      </c>
      <c r="N31" s="23" t="s">
        <v>1</v>
      </c>
      <c r="O31" s="23">
        <v>21062</v>
      </c>
      <c r="P31" s="23">
        <v>21831</v>
      </c>
      <c r="Q31" s="23">
        <v>21659</v>
      </c>
      <c r="R31" s="23">
        <v>22375.83</v>
      </c>
      <c r="S31" s="23">
        <v>23535</v>
      </c>
      <c r="T31" s="23">
        <v>25234</v>
      </c>
      <c r="U31" s="23">
        <v>27935</v>
      </c>
      <c r="V31" s="23">
        <v>29827</v>
      </c>
      <c r="W31" s="23">
        <v>31247</v>
      </c>
      <c r="X31" s="23">
        <v>32787</v>
      </c>
      <c r="Y31" s="23">
        <v>33831</v>
      </c>
      <c r="Z31" s="23">
        <v>35879</v>
      </c>
      <c r="AA31" s="23">
        <v>36629</v>
      </c>
      <c r="AB31" s="23">
        <v>38452</v>
      </c>
      <c r="AC31" s="23">
        <v>38781</v>
      </c>
      <c r="AD31" s="23">
        <v>40600</v>
      </c>
      <c r="AE31" s="23">
        <v>40491</v>
      </c>
      <c r="AF31" s="23">
        <v>40684</v>
      </c>
      <c r="AG31" s="23">
        <v>42980.999000000003</v>
      </c>
      <c r="AH31" s="23">
        <v>44801.815000000002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358.4</v>
      </c>
      <c r="I33" s="23">
        <v>366.5</v>
      </c>
      <c r="J33" s="23">
        <v>350.8</v>
      </c>
      <c r="K33" s="23">
        <v>390.5</v>
      </c>
      <c r="L33" s="23">
        <v>417.6</v>
      </c>
      <c r="M33" s="23">
        <v>399.3</v>
      </c>
      <c r="N33" s="23">
        <v>411.9</v>
      </c>
      <c r="O33" s="23">
        <v>422.5</v>
      </c>
      <c r="P33" s="23">
        <v>489.9</v>
      </c>
      <c r="Q33" s="23">
        <v>633.1</v>
      </c>
      <c r="R33" s="23">
        <v>856.9</v>
      </c>
      <c r="S33" s="23">
        <v>1189.5</v>
      </c>
      <c r="T33" s="23">
        <v>1570.3</v>
      </c>
      <c r="U33" s="23">
        <v>2134.8000000000002</v>
      </c>
      <c r="V33" s="23">
        <v>2748.6</v>
      </c>
      <c r="W33" s="23">
        <v>3746.183</v>
      </c>
      <c r="X33" s="23">
        <v>4995.4740000000002</v>
      </c>
      <c r="Y33" s="23">
        <v>6071.1019999999999</v>
      </c>
      <c r="Z33" s="23">
        <v>8266.3459999999995</v>
      </c>
      <c r="AA33" s="23">
        <v>9567.7559999999994</v>
      </c>
      <c r="AB33" s="23">
        <v>11258.057000000001</v>
      </c>
      <c r="AC33" s="23">
        <v>14958.5</v>
      </c>
      <c r="AD33" s="23">
        <v>19275.2</v>
      </c>
      <c r="AE33" s="23">
        <v>25662.54</v>
      </c>
      <c r="AF33" s="23">
        <v>33848.39</v>
      </c>
      <c r="AG33" s="23">
        <v>51977.2</v>
      </c>
      <c r="AH33" s="23" t="s">
        <v>1</v>
      </c>
    </row>
    <row r="34" spans="1:34" x14ac:dyDescent="0.25">
      <c r="A34" s="12" t="s">
        <v>30</v>
      </c>
      <c r="B34" s="24">
        <v>1332.8</v>
      </c>
      <c r="C34" s="25" t="s">
        <v>1</v>
      </c>
      <c r="D34" s="25">
        <v>1695.2</v>
      </c>
      <c r="E34" s="25" t="s">
        <v>1</v>
      </c>
      <c r="F34" s="25">
        <v>1829.6</v>
      </c>
      <c r="G34" s="25">
        <v>2039.1</v>
      </c>
      <c r="H34" s="25">
        <v>2307.5779400000001</v>
      </c>
      <c r="I34" s="25" t="s">
        <v>1</v>
      </c>
      <c r="J34" s="25">
        <v>2555.1</v>
      </c>
      <c r="K34" s="25" t="s">
        <v>1</v>
      </c>
      <c r="L34" s="25">
        <v>2789.8</v>
      </c>
      <c r="M34" s="25" t="s">
        <v>1</v>
      </c>
      <c r="N34" s="25">
        <v>3429.6</v>
      </c>
      <c r="O34" s="25" t="s">
        <v>1</v>
      </c>
      <c r="P34" s="25">
        <v>4327.2</v>
      </c>
      <c r="Q34" s="25" t="s">
        <v>1</v>
      </c>
      <c r="R34" s="25">
        <v>5433.5</v>
      </c>
      <c r="S34" s="25" t="s">
        <v>1</v>
      </c>
      <c r="T34" s="25">
        <v>6843.5</v>
      </c>
      <c r="U34" s="25" t="s">
        <v>1</v>
      </c>
      <c r="V34" s="25">
        <v>8160.9</v>
      </c>
      <c r="W34" s="25">
        <v>8885</v>
      </c>
      <c r="X34" s="25">
        <v>9609.7000000000007</v>
      </c>
      <c r="Y34" s="25">
        <v>9918.6</v>
      </c>
      <c r="Z34" s="25">
        <v>10145.1</v>
      </c>
      <c r="AA34" s="25">
        <v>9549</v>
      </c>
      <c r="AB34" s="25">
        <v>10877.5</v>
      </c>
      <c r="AC34" s="25">
        <v>11235</v>
      </c>
      <c r="AD34" s="25">
        <v>12157.8</v>
      </c>
      <c r="AE34" s="25">
        <v>12714</v>
      </c>
      <c r="AF34" s="25">
        <v>12667.6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18.603999999999999</v>
      </c>
      <c r="Y35" s="23">
        <v>30.667999999999999</v>
      </c>
      <c r="Z35" s="23">
        <v>43.83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39.286999999999999</v>
      </c>
      <c r="AF35" s="23">
        <v>39.869</v>
      </c>
      <c r="AG35" s="23">
        <v>43.006999999999998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4.5540000000000003</v>
      </c>
      <c r="X36" s="25" t="s">
        <v>1</v>
      </c>
      <c r="Y36" s="25">
        <v>4.03</v>
      </c>
      <c r="Z36" s="25">
        <v>4.694</v>
      </c>
      <c r="AA36" s="25">
        <v>6.39</v>
      </c>
      <c r="AB36" s="25">
        <v>7.3520000000000003</v>
      </c>
      <c r="AC36" s="25">
        <v>7.4420000000000002</v>
      </c>
      <c r="AD36" s="25">
        <v>7.8179999999999996</v>
      </c>
      <c r="AE36" s="25">
        <v>6.5590000000000002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>
        <v>1372</v>
      </c>
      <c r="D37" s="23">
        <v>1915</v>
      </c>
      <c r="E37" s="23">
        <v>2778</v>
      </c>
      <c r="F37" s="23">
        <v>3869</v>
      </c>
      <c r="G37" s="23">
        <v>4226</v>
      </c>
      <c r="H37" s="23">
        <v>4778</v>
      </c>
      <c r="I37" s="23">
        <v>5766</v>
      </c>
      <c r="J37" s="23">
        <v>5725</v>
      </c>
      <c r="K37" s="23">
        <v>6350</v>
      </c>
      <c r="L37" s="23">
        <v>7673.6</v>
      </c>
      <c r="M37" s="23">
        <v>10238</v>
      </c>
      <c r="N37" s="23">
        <v>13050</v>
      </c>
      <c r="O37" s="23">
        <v>16231</v>
      </c>
      <c r="P37" s="23">
        <v>20094</v>
      </c>
      <c r="Q37" s="23">
        <v>24230.41</v>
      </c>
      <c r="R37" s="23">
        <v>27681.13</v>
      </c>
      <c r="S37" s="23">
        <v>31468.799999999999</v>
      </c>
      <c r="T37" s="23">
        <v>39016.49</v>
      </c>
      <c r="U37" s="23">
        <v>46817.49</v>
      </c>
      <c r="V37" s="23">
        <v>59729.8</v>
      </c>
      <c r="W37" s="23">
        <v>68885.11</v>
      </c>
      <c r="X37" s="23">
        <v>78055.58</v>
      </c>
      <c r="Y37" s="23">
        <v>85671.395999999993</v>
      </c>
      <c r="Z37" s="23">
        <v>89814.508000000002</v>
      </c>
      <c r="AA37" s="23">
        <v>99858.843999999997</v>
      </c>
      <c r="AB37" s="23">
        <v>107224.01</v>
      </c>
      <c r="AC37" s="23">
        <v>126596.111</v>
      </c>
      <c r="AD37" s="23">
        <v>145788.20199999999</v>
      </c>
      <c r="AE37" s="23">
        <v>179661.652</v>
      </c>
      <c r="AF37" s="23">
        <v>188248.40599999999</v>
      </c>
      <c r="AG37" s="23">
        <v>218049.33600000001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120847.179</v>
      </c>
      <c r="T38" s="25">
        <v>143635.29500000001</v>
      </c>
      <c r="U38" s="25">
        <v>135499.60999999999</v>
      </c>
      <c r="V38" s="25">
        <v>141550.383</v>
      </c>
      <c r="W38" s="25">
        <v>138967.70000000001</v>
      </c>
      <c r="X38" s="25">
        <v>161292.155</v>
      </c>
      <c r="Y38" s="25">
        <v>210744.06700000001</v>
      </c>
      <c r="Z38" s="25">
        <v>217118.283</v>
      </c>
      <c r="AA38" s="25">
        <v>234070.85201</v>
      </c>
      <c r="AB38" s="25">
        <v>269626.07</v>
      </c>
      <c r="AC38" s="25">
        <v>293364.99</v>
      </c>
      <c r="AD38" s="25">
        <v>328852.58133098</v>
      </c>
      <c r="AE38" s="25">
        <v>328881.70292097999</v>
      </c>
      <c r="AF38" s="25">
        <v>321119.21447106998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902.49800000000005</v>
      </c>
      <c r="C39" s="23">
        <v>1356.627</v>
      </c>
      <c r="D39" s="23">
        <v>1622.5840000000001</v>
      </c>
      <c r="E39" s="23">
        <v>1320.299</v>
      </c>
      <c r="F39" s="23">
        <v>1452.329</v>
      </c>
      <c r="G39" s="23">
        <v>1915.3209999999999</v>
      </c>
      <c r="H39" s="23" t="s">
        <v>1</v>
      </c>
      <c r="I39" s="23">
        <v>2731.1570000000002</v>
      </c>
      <c r="J39" s="23">
        <v>2935.9940000000001</v>
      </c>
      <c r="K39" s="23">
        <v>3033.1889999999999</v>
      </c>
      <c r="L39" s="23">
        <v>2963</v>
      </c>
      <c r="M39" s="23">
        <v>4280.5969999999998</v>
      </c>
      <c r="N39" s="23">
        <v>3874</v>
      </c>
      <c r="O39" s="23">
        <v>5053</v>
      </c>
      <c r="P39" s="23" t="s">
        <v>1</v>
      </c>
      <c r="Q39" s="23">
        <v>6246.37</v>
      </c>
      <c r="R39" s="23">
        <v>8293.2389999999996</v>
      </c>
      <c r="S39" s="23">
        <v>8832.2469999999994</v>
      </c>
      <c r="T39" s="23">
        <v>9847.9549999999999</v>
      </c>
      <c r="U39" s="23">
        <v>10616.541999999999</v>
      </c>
      <c r="V39" s="23">
        <v>10837.2</v>
      </c>
      <c r="W39" s="23">
        <v>11187.65</v>
      </c>
      <c r="X39" s="23" t="s">
        <v>1</v>
      </c>
      <c r="Y39" s="23">
        <v>12455.4</v>
      </c>
      <c r="Z39" s="23">
        <v>13268.3</v>
      </c>
      <c r="AA39" s="23">
        <v>14798</v>
      </c>
      <c r="AB39" s="23">
        <v>16350</v>
      </c>
      <c r="AC39" s="23">
        <v>17343.2</v>
      </c>
      <c r="AD39" s="23">
        <v>17928.5</v>
      </c>
      <c r="AE39" s="23">
        <v>19885</v>
      </c>
      <c r="AF39" s="23">
        <v>20852</v>
      </c>
      <c r="AG39" s="23">
        <v>23229.151000000002</v>
      </c>
      <c r="AH39" s="23">
        <v>25159.555</v>
      </c>
    </row>
    <row r="40" spans="1:34" x14ac:dyDescent="0.25">
      <c r="A40" s="12" t="s">
        <v>36</v>
      </c>
      <c r="B40" s="24" t="s">
        <v>1</v>
      </c>
      <c r="C40" s="25">
        <v>909</v>
      </c>
      <c r="D40" s="25">
        <v>1084</v>
      </c>
      <c r="E40" s="25">
        <v>1269.5</v>
      </c>
      <c r="F40" s="25">
        <v>1550.9</v>
      </c>
      <c r="G40" s="25">
        <v>1900</v>
      </c>
      <c r="H40" s="25">
        <v>2223</v>
      </c>
      <c r="I40" s="25">
        <v>2539</v>
      </c>
      <c r="J40" s="25">
        <v>2772</v>
      </c>
      <c r="K40" s="25">
        <v>3209</v>
      </c>
      <c r="L40" s="25">
        <v>3302</v>
      </c>
      <c r="M40" s="25">
        <v>3547.6</v>
      </c>
      <c r="N40" s="25">
        <v>3820.4</v>
      </c>
      <c r="O40" s="25">
        <v>3935.5</v>
      </c>
      <c r="P40" s="25">
        <v>3717.6</v>
      </c>
      <c r="Q40" s="25">
        <v>3847.6</v>
      </c>
      <c r="R40" s="25">
        <v>4211.5</v>
      </c>
      <c r="S40" s="25">
        <v>4204.4115000000002</v>
      </c>
      <c r="T40" s="25">
        <v>4656.3999999999996</v>
      </c>
      <c r="U40" s="25">
        <v>4490.6000000000004</v>
      </c>
      <c r="V40" s="25">
        <v>4720.3</v>
      </c>
      <c r="W40" s="25">
        <v>4852.2</v>
      </c>
      <c r="X40" s="25">
        <v>5282.4</v>
      </c>
      <c r="Y40" s="25">
        <v>5548</v>
      </c>
      <c r="Z40" s="25">
        <v>5716</v>
      </c>
      <c r="AA40" s="25">
        <v>6022</v>
      </c>
      <c r="AB40" s="25">
        <v>6076.4036617723996</v>
      </c>
      <c r="AC40" s="25">
        <v>5779.2037839215</v>
      </c>
      <c r="AD40" s="25">
        <v>6163.6133192163998</v>
      </c>
      <c r="AE40" s="25">
        <v>6323.6153677697002</v>
      </c>
      <c r="AF40" s="25">
        <v>6223.1283223245</v>
      </c>
      <c r="AG40" s="25">
        <v>6264.5375280723001</v>
      </c>
      <c r="AH40" s="25" t="s">
        <v>1</v>
      </c>
    </row>
    <row r="41" spans="1:34" s="5" customFormat="1" x14ac:dyDescent="0.25">
      <c r="A41" s="9" t="s">
        <v>37</v>
      </c>
      <c r="B41" s="22">
        <v>1496213.6</v>
      </c>
      <c r="C41" s="23">
        <v>1560295</v>
      </c>
      <c r="D41" s="23">
        <v>1667900</v>
      </c>
      <c r="E41" s="23">
        <v>1786404.4</v>
      </c>
      <c r="F41" s="23">
        <v>1783415.4</v>
      </c>
      <c r="G41" s="23">
        <v>1943004.8</v>
      </c>
      <c r="H41" s="23">
        <v>2088861</v>
      </c>
      <c r="I41" s="23">
        <v>2111730</v>
      </c>
      <c r="J41" s="23">
        <v>2252158</v>
      </c>
      <c r="K41" s="23">
        <v>2231159</v>
      </c>
      <c r="L41" s="23">
        <v>2223508</v>
      </c>
      <c r="M41" s="23">
        <v>2248215</v>
      </c>
      <c r="N41" s="23">
        <v>2158796</v>
      </c>
      <c r="O41" s="23">
        <v>2142357</v>
      </c>
      <c r="P41" s="23">
        <v>2119125</v>
      </c>
      <c r="Q41" s="23">
        <v>2234817</v>
      </c>
      <c r="R41" s="23">
        <v>2192742</v>
      </c>
      <c r="S41" s="23">
        <v>2236149</v>
      </c>
      <c r="T41" s="23">
        <v>2022149</v>
      </c>
      <c r="U41" s="23">
        <v>2121208</v>
      </c>
      <c r="V41" s="23">
        <v>2020508</v>
      </c>
      <c r="W41" s="23">
        <v>2106479</v>
      </c>
      <c r="X41" s="23">
        <v>2121442</v>
      </c>
      <c r="Y41" s="23">
        <v>2246108</v>
      </c>
      <c r="Z41" s="23">
        <v>2197763</v>
      </c>
      <c r="AA41" s="23">
        <v>2140809</v>
      </c>
      <c r="AB41" s="23">
        <v>2083097</v>
      </c>
      <c r="AC41" s="23">
        <v>2103675</v>
      </c>
      <c r="AD41" s="23">
        <v>2071381</v>
      </c>
      <c r="AE41" s="23">
        <v>2099362</v>
      </c>
      <c r="AF41" s="23">
        <v>2061944</v>
      </c>
      <c r="AG41" s="23">
        <v>2149630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>
        <v>690</v>
      </c>
      <c r="D42" s="25" t="s">
        <v>1</v>
      </c>
      <c r="E42" s="25">
        <v>416</v>
      </c>
      <c r="F42" s="25" t="s">
        <v>1</v>
      </c>
      <c r="G42" s="25" t="s">
        <v>1</v>
      </c>
      <c r="H42" s="25" t="s">
        <v>1</v>
      </c>
      <c r="I42" s="25">
        <v>496</v>
      </c>
      <c r="J42" s="25" t="s">
        <v>1</v>
      </c>
      <c r="K42" s="25" t="s">
        <v>1</v>
      </c>
      <c r="L42" s="25" t="s">
        <v>1</v>
      </c>
      <c r="M42" s="25">
        <v>1896.1569824000001</v>
      </c>
      <c r="N42" s="25" t="s">
        <v>1</v>
      </c>
      <c r="O42" s="25">
        <v>2071.3999023000001</v>
      </c>
      <c r="P42" s="25">
        <v>2533.971</v>
      </c>
      <c r="Q42" s="25">
        <v>2732.21</v>
      </c>
      <c r="R42" s="25">
        <v>3298.808</v>
      </c>
      <c r="S42" s="25">
        <v>3621.8620000000001</v>
      </c>
      <c r="T42" s="25">
        <v>4191.366</v>
      </c>
      <c r="U42" s="25">
        <v>5101.2240000000002</v>
      </c>
      <c r="V42" s="25">
        <v>5424.6031999999996</v>
      </c>
      <c r="W42" s="25">
        <v>6609.2160000000003</v>
      </c>
      <c r="X42" s="25">
        <v>7333.1530000000002</v>
      </c>
      <c r="Y42" s="25">
        <v>7292.8530000000001</v>
      </c>
      <c r="Z42" s="25">
        <v>8377.5750000000007</v>
      </c>
      <c r="AA42" s="25">
        <v>9876.6229999999996</v>
      </c>
      <c r="AB42" s="25">
        <v>11659.25778</v>
      </c>
      <c r="AC42" s="25">
        <v>13009.876109999999</v>
      </c>
      <c r="AD42" s="25">
        <v>13183.11904</v>
      </c>
      <c r="AE42" s="25">
        <v>14178.96046</v>
      </c>
      <c r="AF42" s="25">
        <v>13785.7359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770912</v>
      </c>
      <c r="H43" s="23">
        <v>1018821</v>
      </c>
      <c r="I43" s="23">
        <v>1271599</v>
      </c>
      <c r="J43" s="23">
        <v>1265074</v>
      </c>
      <c r="K43" s="23">
        <v>1431421</v>
      </c>
      <c r="L43" s="23">
        <v>1561864</v>
      </c>
      <c r="M43" s="23">
        <v>1676777</v>
      </c>
      <c r="N43" s="23">
        <v>1797096</v>
      </c>
      <c r="O43" s="23">
        <v>1932663</v>
      </c>
      <c r="P43" s="23">
        <v>2232256.841</v>
      </c>
      <c r="Q43" s="23">
        <v>2398283.6</v>
      </c>
      <c r="R43" s="23">
        <v>2721874</v>
      </c>
      <c r="S43" s="23">
        <v>3334118.57</v>
      </c>
      <c r="T43" s="23">
        <v>3844749.4</v>
      </c>
      <c r="U43" s="23">
        <v>4204259.4000000004</v>
      </c>
      <c r="V43" s="23">
        <v>4745458.693</v>
      </c>
      <c r="W43" s="23">
        <v>5033816.5</v>
      </c>
      <c r="X43" s="23">
        <v>5276928.4391999999</v>
      </c>
      <c r="Y43" s="23">
        <v>5480322.5300000003</v>
      </c>
      <c r="Z43" s="23">
        <v>5766960.8700000001</v>
      </c>
      <c r="AA43" s="23">
        <v>5998872.4790000003</v>
      </c>
      <c r="AB43" s="23">
        <v>6339887.9288799996</v>
      </c>
      <c r="AC43" s="23">
        <v>6682523.0149370003</v>
      </c>
      <c r="AD43" s="23">
        <v>7050415.0083560003</v>
      </c>
      <c r="AE43" s="23">
        <v>7371649</v>
      </c>
      <c r="AF43" s="23">
        <v>8353350.4503349997</v>
      </c>
      <c r="AG43" s="23">
        <v>9330614.8882119991</v>
      </c>
      <c r="AH43" s="23" t="s">
        <v>1</v>
      </c>
    </row>
    <row r="44" spans="1:34" x14ac:dyDescent="0.25">
      <c r="A44" s="12" t="s">
        <v>40</v>
      </c>
      <c r="B44" s="24">
        <v>3033</v>
      </c>
      <c r="C44" s="25">
        <v>3292</v>
      </c>
      <c r="D44" s="25">
        <v>3519</v>
      </c>
      <c r="E44" s="25">
        <v>3660</v>
      </c>
      <c r="F44" s="25">
        <v>3675</v>
      </c>
      <c r="G44" s="25">
        <v>3691</v>
      </c>
      <c r="H44" s="25">
        <v>3697</v>
      </c>
      <c r="I44" s="25">
        <v>3879</v>
      </c>
      <c r="J44" s="25">
        <v>4370</v>
      </c>
      <c r="K44" s="25">
        <v>5082</v>
      </c>
      <c r="L44" s="25">
        <v>5793</v>
      </c>
      <c r="M44" s="25">
        <v>6424</v>
      </c>
      <c r="N44" s="25">
        <v>7455</v>
      </c>
      <c r="O44" s="25">
        <v>8143</v>
      </c>
      <c r="P44" s="25">
        <v>9059</v>
      </c>
      <c r="Q44" s="25">
        <v>9517</v>
      </c>
      <c r="R44" s="25">
        <v>9626</v>
      </c>
      <c r="S44" s="25">
        <v>10187</v>
      </c>
      <c r="T44" s="25">
        <v>10927</v>
      </c>
      <c r="U44" s="25">
        <v>10818</v>
      </c>
      <c r="V44" s="25">
        <v>11249</v>
      </c>
      <c r="W44" s="25">
        <v>11832</v>
      </c>
      <c r="X44" s="25">
        <v>12757</v>
      </c>
      <c r="Y44" s="25">
        <v>12803</v>
      </c>
      <c r="Z44" s="25">
        <v>12892</v>
      </c>
      <c r="AA44" s="25">
        <v>13245</v>
      </c>
      <c r="AB44" s="25">
        <v>13816</v>
      </c>
      <c r="AC44" s="25">
        <v>14365</v>
      </c>
      <c r="AD44" s="25">
        <v>15105</v>
      </c>
      <c r="AE44" s="25">
        <v>15811</v>
      </c>
      <c r="AF44" s="25">
        <v>15886</v>
      </c>
      <c r="AG44" s="25">
        <v>16067</v>
      </c>
      <c r="AH44" s="25">
        <v>16228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157021.58578251</v>
      </c>
      <c r="M45" s="23">
        <v>174546.19015017</v>
      </c>
      <c r="N45" s="23">
        <v>193544.75178691</v>
      </c>
      <c r="O45" s="23">
        <v>219392.25139578999</v>
      </c>
      <c r="P45" s="23">
        <v>248048.70953933999</v>
      </c>
      <c r="Q45" s="23">
        <v>270115.68817509001</v>
      </c>
      <c r="R45" s="23">
        <v>288693.61836940999</v>
      </c>
      <c r="S45" s="23">
        <v>331040.67945420998</v>
      </c>
      <c r="T45" s="23">
        <v>375463.97353463998</v>
      </c>
      <c r="U45" s="23">
        <v>414831.05377186998</v>
      </c>
      <c r="V45" s="23">
        <v>430230.01314160001</v>
      </c>
      <c r="W45" s="23">
        <v>474175.910409</v>
      </c>
      <c r="X45" s="23">
        <v>581185.78500654001</v>
      </c>
      <c r="Y45" s="23">
        <v>744330.00720952998</v>
      </c>
      <c r="Z45" s="23">
        <v>787237.52494398004</v>
      </c>
      <c r="AA45" s="23">
        <v>821790.96455872001</v>
      </c>
      <c r="AB45" s="23">
        <v>678365.04451004998</v>
      </c>
      <c r="AC45" s="23">
        <v>699471.71868146001</v>
      </c>
      <c r="AD45" s="23">
        <v>899171.27349322999</v>
      </c>
      <c r="AE45" s="23">
        <v>821518.43710118998</v>
      </c>
      <c r="AF45" s="23">
        <v>615631.81449784001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93448.264863288001</v>
      </c>
      <c r="AA46" s="25">
        <v>85106.548081681001</v>
      </c>
      <c r="AB46" s="25">
        <v>81982.836531477005</v>
      </c>
      <c r="AC46" s="25">
        <v>87750.368926575</v>
      </c>
      <c r="AD46" s="25">
        <v>80246.788019177999</v>
      </c>
      <c r="AE46" s="25" t="s">
        <v>1</v>
      </c>
      <c r="AF46" s="25">
        <v>71603.002376014003</v>
      </c>
      <c r="AG46" s="25">
        <v>64477.570977000003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>
        <v>1485.6958999999999</v>
      </c>
      <c r="F47" s="23">
        <v>1946.39</v>
      </c>
      <c r="G47" s="23">
        <v>2605.8560000000002</v>
      </c>
      <c r="H47" s="23">
        <v>2966.3339940000001</v>
      </c>
      <c r="I47" s="23">
        <v>4365.2</v>
      </c>
      <c r="J47" s="23">
        <v>4582.5659999999998</v>
      </c>
      <c r="K47" s="23">
        <v>5202.0826312999998</v>
      </c>
      <c r="L47" s="23">
        <v>5793.3</v>
      </c>
      <c r="M47" s="23">
        <v>6970.4</v>
      </c>
      <c r="N47" s="23">
        <v>10492.458419851</v>
      </c>
      <c r="O47" s="23">
        <v>12271.370109514</v>
      </c>
      <c r="P47" s="23">
        <v>10385.205313</v>
      </c>
      <c r="Q47" s="23">
        <v>10953.489454</v>
      </c>
      <c r="R47" s="23">
        <v>10145.447789</v>
      </c>
      <c r="S47" s="23">
        <v>12790.755367378</v>
      </c>
      <c r="T47" s="23">
        <v>16491.321074635998</v>
      </c>
      <c r="U47" s="23">
        <v>17434.958538833002</v>
      </c>
      <c r="V47" s="23">
        <v>19414.281131977001</v>
      </c>
      <c r="W47" s="23">
        <v>21358.445401714998</v>
      </c>
      <c r="X47" s="23">
        <v>22472.701452985999</v>
      </c>
      <c r="Y47" s="23">
        <v>21980.614251561001</v>
      </c>
      <c r="Z47" s="23">
        <v>37149.219101982999</v>
      </c>
      <c r="AA47" s="23">
        <v>40146.119425607998</v>
      </c>
      <c r="AB47" s="23">
        <v>39344.610977039003</v>
      </c>
      <c r="AC47" s="23">
        <v>36166.284351246999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3359</v>
      </c>
      <c r="D48" s="25" t="s">
        <v>1</v>
      </c>
      <c r="E48" s="25">
        <v>3893.7</v>
      </c>
      <c r="F48" s="25" t="s">
        <v>1</v>
      </c>
      <c r="G48" s="25">
        <v>4139.1000000000004</v>
      </c>
      <c r="H48" s="25" t="s">
        <v>1</v>
      </c>
      <c r="I48" s="25">
        <v>4845.8</v>
      </c>
      <c r="J48" s="25" t="s">
        <v>1</v>
      </c>
      <c r="K48" s="25">
        <v>5819.4</v>
      </c>
      <c r="L48" s="25" t="s">
        <v>1</v>
      </c>
      <c r="M48" s="25">
        <v>6274.2</v>
      </c>
      <c r="N48" s="25">
        <v>6810</v>
      </c>
      <c r="O48" s="25">
        <v>7495.1</v>
      </c>
      <c r="P48" s="25">
        <v>8225</v>
      </c>
      <c r="Q48" s="25">
        <v>9096.2999999999993</v>
      </c>
      <c r="R48" s="25">
        <v>9890</v>
      </c>
      <c r="S48" s="25">
        <v>11722.9</v>
      </c>
      <c r="T48" s="25">
        <v>12984</v>
      </c>
      <c r="U48" s="25">
        <v>13420.2</v>
      </c>
      <c r="V48" s="25">
        <v>13830</v>
      </c>
      <c r="W48" s="25">
        <v>14259.4</v>
      </c>
      <c r="X48" s="25">
        <v>15039</v>
      </c>
      <c r="Y48" s="25">
        <v>16001.2</v>
      </c>
      <c r="Z48" s="25">
        <v>16720</v>
      </c>
      <c r="AA48" s="25">
        <v>18708.7</v>
      </c>
      <c r="AB48" s="25">
        <v>20636</v>
      </c>
      <c r="AC48" s="25">
        <v>23322</v>
      </c>
      <c r="AD48" s="25">
        <v>25201</v>
      </c>
      <c r="AE48" s="25">
        <v>26334.6</v>
      </c>
      <c r="AF48" s="25">
        <v>25816.3</v>
      </c>
      <c r="AG48" s="25">
        <v>26904.187000000002</v>
      </c>
      <c r="AH48" s="25">
        <v>29148.7</v>
      </c>
    </row>
    <row r="49" spans="1:34" x14ac:dyDescent="0.25">
      <c r="A49" s="9" t="s">
        <v>44</v>
      </c>
      <c r="B49" s="22">
        <v>202</v>
      </c>
      <c r="C49" s="23">
        <v>204</v>
      </c>
      <c r="D49" s="23">
        <v>232.3</v>
      </c>
      <c r="E49" s="23">
        <v>233.5</v>
      </c>
      <c r="F49" s="23" t="s">
        <v>1</v>
      </c>
      <c r="G49" s="23">
        <v>273.38263560000001</v>
      </c>
      <c r="H49" s="23" t="s">
        <v>1</v>
      </c>
      <c r="I49" s="23">
        <v>403.55238015999998</v>
      </c>
      <c r="J49" s="23" t="s">
        <v>1</v>
      </c>
      <c r="K49" s="23">
        <v>374.2</v>
      </c>
      <c r="L49" s="23" t="s">
        <v>1</v>
      </c>
      <c r="M49" s="23">
        <v>435.8</v>
      </c>
      <c r="N49" s="23" t="s">
        <v>1</v>
      </c>
      <c r="O49" s="23">
        <v>521.9</v>
      </c>
      <c r="P49" s="23" t="s">
        <v>1</v>
      </c>
      <c r="Q49" s="23">
        <v>592.9</v>
      </c>
      <c r="R49" s="23" t="s">
        <v>1</v>
      </c>
      <c r="S49" s="23">
        <v>653</v>
      </c>
      <c r="T49" s="23" t="s">
        <v>1</v>
      </c>
      <c r="U49" s="23">
        <v>802</v>
      </c>
      <c r="V49" s="23" t="s">
        <v>1</v>
      </c>
      <c r="W49" s="23">
        <v>836</v>
      </c>
      <c r="X49" s="23" t="s">
        <v>1</v>
      </c>
      <c r="Y49" s="23">
        <v>817</v>
      </c>
      <c r="Z49" s="23" t="s">
        <v>1</v>
      </c>
      <c r="AA49" s="23">
        <v>877</v>
      </c>
      <c r="AB49" s="23" t="s">
        <v>1</v>
      </c>
      <c r="AC49" s="23">
        <v>960</v>
      </c>
      <c r="AD49" s="23" t="s">
        <v>1</v>
      </c>
      <c r="AE49" s="23">
        <v>1082</v>
      </c>
      <c r="AF49" s="23" t="s">
        <v>1</v>
      </c>
      <c r="AG49" s="23">
        <v>1254</v>
      </c>
      <c r="AH49" s="23" t="s">
        <v>1</v>
      </c>
    </row>
    <row r="50" spans="1:34" s="5" customFormat="1" x14ac:dyDescent="0.25">
      <c r="A50" s="12" t="s">
        <v>45</v>
      </c>
      <c r="B50" s="24">
        <v>0.89200000000000002</v>
      </c>
      <c r="C50" s="25">
        <v>1.2909999999999999</v>
      </c>
      <c r="D50" s="25">
        <v>8.0749999999999993</v>
      </c>
      <c r="E50" s="25">
        <v>73.236000000000004</v>
      </c>
      <c r="F50" s="25">
        <v>303.81</v>
      </c>
      <c r="G50" s="25">
        <v>657.37400000000002</v>
      </c>
      <c r="H50" s="25">
        <v>935.91</v>
      </c>
      <c r="I50" s="25">
        <v>1314.7739999999999</v>
      </c>
      <c r="J50" s="25">
        <v>1297.1120000000001</v>
      </c>
      <c r="K50" s="25">
        <v>2292.5079999999998</v>
      </c>
      <c r="L50" s="25">
        <v>3489.3</v>
      </c>
      <c r="M50" s="25">
        <v>5487.7</v>
      </c>
      <c r="N50" s="25">
        <v>7322.9</v>
      </c>
      <c r="O50" s="25">
        <v>10297.700000000001</v>
      </c>
      <c r="P50" s="25">
        <v>10696.1</v>
      </c>
      <c r="Q50" s="25">
        <v>13338</v>
      </c>
      <c r="R50" s="25">
        <v>17639.2</v>
      </c>
      <c r="S50" s="25">
        <v>23471.9</v>
      </c>
      <c r="T50" s="25">
        <v>28868.6</v>
      </c>
      <c r="U50" s="25">
        <v>34642.199999999997</v>
      </c>
      <c r="V50" s="25">
        <v>43714</v>
      </c>
      <c r="W50" s="25">
        <v>55134.9</v>
      </c>
      <c r="X50" s="25">
        <v>65049.3</v>
      </c>
      <c r="Y50" s="25">
        <v>67525.3</v>
      </c>
      <c r="Z50" s="25">
        <v>82890.7</v>
      </c>
      <c r="AA50" s="25">
        <v>87730.8</v>
      </c>
      <c r="AB50" s="25">
        <v>85933</v>
      </c>
      <c r="AC50" s="25">
        <v>91934.6</v>
      </c>
      <c r="AD50" s="25">
        <v>99498</v>
      </c>
      <c r="AE50" s="25">
        <v>120583.8</v>
      </c>
      <c r="AF50" s="25">
        <v>115667.8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1685.3</v>
      </c>
      <c r="AB51" s="23">
        <v>1634.7</v>
      </c>
      <c r="AC51" s="23">
        <v>1332.5</v>
      </c>
      <c r="AD51" s="23">
        <v>1394.1</v>
      </c>
      <c r="AE51" s="23">
        <v>1573.7</v>
      </c>
      <c r="AF51" s="23">
        <v>1585.7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296.69</v>
      </c>
      <c r="G52" s="25">
        <v>374.77</v>
      </c>
      <c r="H52" s="25">
        <v>491.93</v>
      </c>
      <c r="I52" s="25">
        <v>573.94000000000005</v>
      </c>
      <c r="J52" s="25">
        <v>656.37</v>
      </c>
      <c r="K52" s="25">
        <v>680.59</v>
      </c>
      <c r="L52" s="25">
        <v>719.67</v>
      </c>
      <c r="M52" s="25">
        <v>762.56</v>
      </c>
      <c r="N52" s="25">
        <v>864.27</v>
      </c>
      <c r="O52" s="25">
        <v>907.46</v>
      </c>
      <c r="P52" s="25">
        <v>1029.73</v>
      </c>
      <c r="Q52" s="25">
        <v>1108.05</v>
      </c>
      <c r="R52" s="25">
        <v>1198.45</v>
      </c>
      <c r="S52" s="25">
        <v>1333.27</v>
      </c>
      <c r="T52" s="25">
        <v>1463.56</v>
      </c>
      <c r="U52" s="25">
        <v>1636.9</v>
      </c>
      <c r="V52" s="25">
        <v>1874.64</v>
      </c>
      <c r="W52" s="25">
        <v>2067.15</v>
      </c>
      <c r="X52" s="25">
        <v>2111.29</v>
      </c>
      <c r="Y52" s="25">
        <v>2220.23</v>
      </c>
      <c r="Z52" s="25">
        <v>2345.98</v>
      </c>
      <c r="AA52" s="25">
        <v>2710.29</v>
      </c>
      <c r="AB52" s="25">
        <v>2815.35</v>
      </c>
      <c r="AC52" s="25">
        <v>2667.36</v>
      </c>
      <c r="AD52" s="25">
        <v>2646.14</v>
      </c>
      <c r="AE52" s="25">
        <v>2662.89</v>
      </c>
      <c r="AF52" s="25">
        <v>2521.3000000000002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>
        <v>16939</v>
      </c>
      <c r="C53" s="23">
        <v>18206</v>
      </c>
      <c r="D53" s="23">
        <v>19388</v>
      </c>
      <c r="E53" s="23">
        <v>20495</v>
      </c>
      <c r="F53" s="23">
        <v>21607</v>
      </c>
      <c r="G53" s="23">
        <v>22617</v>
      </c>
      <c r="H53" s="23">
        <v>23718</v>
      </c>
      <c r="I53" s="23">
        <v>24627</v>
      </c>
      <c r="J53" s="23">
        <v>25583</v>
      </c>
      <c r="K53" s="23">
        <v>27475</v>
      </c>
      <c r="L53" s="23">
        <v>29916</v>
      </c>
      <c r="M53" s="23">
        <v>32750</v>
      </c>
      <c r="N53" s="23">
        <v>36684</v>
      </c>
      <c r="O53" s="23">
        <v>40577</v>
      </c>
      <c r="P53" s="23">
        <v>43296</v>
      </c>
      <c r="Q53" s="23">
        <v>45490</v>
      </c>
      <c r="R53" s="23">
        <v>47369</v>
      </c>
      <c r="S53" s="23">
        <v>49430</v>
      </c>
      <c r="T53" s="23">
        <v>52054</v>
      </c>
      <c r="U53" s="23">
        <v>54909</v>
      </c>
      <c r="V53" s="23">
        <v>58084</v>
      </c>
      <c r="W53" s="23">
        <v>60088</v>
      </c>
      <c r="X53" s="23">
        <v>60895</v>
      </c>
      <c r="Y53" s="23">
        <v>61548</v>
      </c>
      <c r="Z53" s="23">
        <v>62351</v>
      </c>
      <c r="AA53" s="23">
        <v>64635</v>
      </c>
      <c r="AB53" s="23">
        <v>67792</v>
      </c>
      <c r="AC53" s="23">
        <v>71114</v>
      </c>
      <c r="AD53" s="23">
        <v>74878</v>
      </c>
      <c r="AE53" s="23">
        <v>78146</v>
      </c>
      <c r="AF53" s="23">
        <v>80842</v>
      </c>
      <c r="AG53" s="23">
        <v>84035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13665.876</v>
      </c>
      <c r="V54" s="25">
        <v>11802.428</v>
      </c>
      <c r="W54" s="25">
        <v>13999.017</v>
      </c>
      <c r="X54" s="25">
        <v>15021.97</v>
      </c>
      <c r="Y54" s="25">
        <v>15028.59</v>
      </c>
      <c r="Z54" s="25">
        <v>13796.235000000001</v>
      </c>
      <c r="AA54" s="25">
        <v>14260.7</v>
      </c>
      <c r="AB54" s="25">
        <v>13779.1</v>
      </c>
      <c r="AC54" s="25">
        <v>15040.402</v>
      </c>
      <c r="AD54" s="25">
        <v>15251.369000000001</v>
      </c>
      <c r="AE54" s="25">
        <v>16671.3</v>
      </c>
      <c r="AF54" s="25">
        <v>15789.718000000001</v>
      </c>
      <c r="AG54" s="25">
        <v>17607.710999999999</v>
      </c>
      <c r="AH54" s="25">
        <v>20581.41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2270</v>
      </c>
      <c r="E55" s="23" t="s">
        <v>1</v>
      </c>
      <c r="F55" s="23">
        <v>2330</v>
      </c>
      <c r="G55" s="23" t="s">
        <v>1</v>
      </c>
      <c r="H55" s="23">
        <v>2430</v>
      </c>
      <c r="I55" s="23" t="s">
        <v>1</v>
      </c>
      <c r="J55" s="23">
        <v>2390</v>
      </c>
      <c r="K55" s="23" t="s">
        <v>1</v>
      </c>
      <c r="L55" s="23">
        <v>2440</v>
      </c>
      <c r="M55" s="23" t="s">
        <v>1</v>
      </c>
      <c r="N55" s="23">
        <v>2760</v>
      </c>
      <c r="O55" s="23" t="s">
        <v>1</v>
      </c>
      <c r="P55" s="23">
        <v>3000</v>
      </c>
      <c r="Q55" s="23" t="s">
        <v>1</v>
      </c>
      <c r="R55" s="23">
        <v>3230</v>
      </c>
      <c r="S55" s="23" t="s">
        <v>1</v>
      </c>
      <c r="T55" s="23">
        <v>3940</v>
      </c>
      <c r="U55" s="23" t="s">
        <v>1</v>
      </c>
      <c r="V55" s="23">
        <v>4430</v>
      </c>
      <c r="W55" s="23" t="s">
        <v>1</v>
      </c>
      <c r="X55" s="23">
        <v>5204.0020000000004</v>
      </c>
      <c r="Y55" s="23" t="s">
        <v>1</v>
      </c>
      <c r="Z55" s="23">
        <v>5659.1779999999999</v>
      </c>
      <c r="AA55" s="23">
        <v>5884.607</v>
      </c>
      <c r="AB55" s="23" t="s">
        <v>1</v>
      </c>
      <c r="AC55" s="23">
        <v>6217.3559999999998</v>
      </c>
      <c r="AD55" s="23" t="s">
        <v>1</v>
      </c>
      <c r="AE55" s="23">
        <v>6596.451</v>
      </c>
      <c r="AF55" s="23" t="s">
        <v>1</v>
      </c>
      <c r="AG55" s="23">
        <v>6925.4679999999998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>
        <v>19925.408448999999</v>
      </c>
      <c r="K56" s="25">
        <v>22333.994875</v>
      </c>
      <c r="L56" s="25">
        <v>24047.287993999998</v>
      </c>
      <c r="M56" s="25">
        <v>25521.291184000002</v>
      </c>
      <c r="N56" s="25">
        <v>27636.842842999999</v>
      </c>
      <c r="O56" s="25">
        <v>28890.108747999999</v>
      </c>
      <c r="P56" s="25">
        <v>30350.235472</v>
      </c>
      <c r="Q56" s="25">
        <v>32092.175254000002</v>
      </c>
      <c r="R56" s="25">
        <v>37564.682317999999</v>
      </c>
      <c r="S56" s="25">
        <v>40444.246202684</v>
      </c>
      <c r="T56" s="25">
        <v>42783.932359765</v>
      </c>
      <c r="U56" s="25">
        <v>47200.188630965</v>
      </c>
      <c r="V56" s="25">
        <v>48776.803397691001</v>
      </c>
      <c r="W56" s="25">
        <v>50790.273788619001</v>
      </c>
      <c r="X56" s="25">
        <v>50358.281069775003</v>
      </c>
      <c r="Y56" s="25">
        <v>50894.829876661999</v>
      </c>
      <c r="Z56" s="25">
        <v>50307.857595444999</v>
      </c>
      <c r="AA56" s="25">
        <v>50761.112219433999</v>
      </c>
      <c r="AB56" s="25">
        <v>50903.843966533001</v>
      </c>
      <c r="AC56" s="25">
        <v>51560.192513155002</v>
      </c>
      <c r="AD56" s="25">
        <v>54758.348350624998</v>
      </c>
      <c r="AE56" s="25">
        <v>55302.442867268001</v>
      </c>
      <c r="AF56" s="25">
        <v>55829.582750048998</v>
      </c>
      <c r="AG56" s="25">
        <v>56338.774853267998</v>
      </c>
      <c r="AH56" s="25" t="s">
        <v>1</v>
      </c>
    </row>
    <row r="57" spans="1:34" x14ac:dyDescent="0.25">
      <c r="A57" s="9" t="s">
        <v>52</v>
      </c>
      <c r="B57" s="22">
        <v>0.89</v>
      </c>
      <c r="C57" s="23">
        <v>2.3660000000000001</v>
      </c>
      <c r="D57" s="23">
        <v>3.63</v>
      </c>
      <c r="E57" s="23">
        <v>5.8940000000000001</v>
      </c>
      <c r="F57" s="23">
        <v>9.3260000000000005</v>
      </c>
      <c r="G57" s="23">
        <v>20.370999999999999</v>
      </c>
      <c r="H57" s="23">
        <v>41.465000000000003</v>
      </c>
      <c r="I57" s="23">
        <v>81.085999999999999</v>
      </c>
      <c r="J57" s="23">
        <v>159.18899999999999</v>
      </c>
      <c r="K57" s="23">
        <v>270.41000000000003</v>
      </c>
      <c r="L57" s="23">
        <v>482.01499999999999</v>
      </c>
      <c r="M57" s="23">
        <v>760.93399999999997</v>
      </c>
      <c r="N57" s="23">
        <v>1185.0360000000001</v>
      </c>
      <c r="O57" s="23">
        <v>1457.412</v>
      </c>
      <c r="P57" s="23">
        <v>1966.4259999999999</v>
      </c>
      <c r="Q57" s="23">
        <v>2094.6889999999999</v>
      </c>
      <c r="R57" s="23">
        <v>2256.9899999999998</v>
      </c>
      <c r="S57" s="23">
        <v>2934.85</v>
      </c>
      <c r="T57" s="23">
        <v>3020.895</v>
      </c>
      <c r="U57" s="23">
        <v>3835.6579999999999</v>
      </c>
      <c r="V57" s="23">
        <v>4263.9979999999996</v>
      </c>
      <c r="W57" s="23">
        <v>5073.3739999999998</v>
      </c>
      <c r="X57" s="23">
        <v>5734.125</v>
      </c>
      <c r="Y57" s="23">
        <v>6232.3090000000002</v>
      </c>
      <c r="Z57" s="23">
        <v>7132.6980000000003</v>
      </c>
      <c r="AA57" s="23">
        <v>9403.3310000000001</v>
      </c>
      <c r="AB57" s="23">
        <v>12492.546</v>
      </c>
      <c r="AC57" s="23">
        <v>15588.367</v>
      </c>
      <c r="AD57" s="23">
        <v>18915.781999999999</v>
      </c>
      <c r="AE57" s="23">
        <v>21992.537</v>
      </c>
      <c r="AF57" s="23">
        <v>26815.885999999999</v>
      </c>
      <c r="AG57" s="23">
        <v>34754.108999999997</v>
      </c>
      <c r="AH57" s="23" t="s">
        <v>1</v>
      </c>
    </row>
    <row r="58" spans="1:34" s="5" customFormat="1" x14ac:dyDescent="0.25">
      <c r="A58" s="12" t="s">
        <v>53</v>
      </c>
      <c r="B58" s="24">
        <v>1873</v>
      </c>
      <c r="C58" s="25">
        <v>2020</v>
      </c>
      <c r="D58" s="25">
        <v>2129.5</v>
      </c>
      <c r="E58" s="25">
        <v>2312</v>
      </c>
      <c r="F58" s="25">
        <v>2623</v>
      </c>
      <c r="G58" s="25">
        <v>2696.4</v>
      </c>
      <c r="H58" s="25">
        <v>2792.1</v>
      </c>
      <c r="I58" s="25">
        <v>2893.3</v>
      </c>
      <c r="J58" s="25">
        <v>3039.9839999999999</v>
      </c>
      <c r="K58" s="25">
        <v>3323.9639999999999</v>
      </c>
      <c r="L58" s="25">
        <v>3647.8119999999999</v>
      </c>
      <c r="M58" s="25">
        <v>4149</v>
      </c>
      <c r="N58" s="25">
        <v>4618.2</v>
      </c>
      <c r="O58" s="25">
        <v>4784.5</v>
      </c>
      <c r="P58" s="25">
        <v>5004.3999999999996</v>
      </c>
      <c r="Q58" s="25">
        <v>5580.1</v>
      </c>
      <c r="R58" s="25">
        <v>6061.4</v>
      </c>
      <c r="S58" s="25">
        <v>6519.393</v>
      </c>
      <c r="T58" s="25">
        <v>6794.2460000000001</v>
      </c>
      <c r="U58" s="25">
        <v>7228</v>
      </c>
      <c r="V58" s="25">
        <v>7129.6819999999998</v>
      </c>
      <c r="W58" s="25">
        <v>7126.6</v>
      </c>
      <c r="X58" s="25">
        <v>7211.5</v>
      </c>
      <c r="Y58" s="25">
        <v>7628.3</v>
      </c>
      <c r="Z58" s="25">
        <v>7888.5</v>
      </c>
      <c r="AA58" s="25">
        <v>8009.2</v>
      </c>
      <c r="AB58" s="25">
        <v>8035.2</v>
      </c>
      <c r="AC58" s="25">
        <v>8173.2</v>
      </c>
      <c r="AD58" s="25">
        <v>8740</v>
      </c>
      <c r="AE58" s="25">
        <v>8988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  <ignoredErrors>
    <ignoredError sqref="B59:B131 C59:AG60" formula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801.29506679476469</v>
      </c>
      <c r="D5" s="23" t="s">
        <v>1</v>
      </c>
      <c r="E5" s="23">
        <v>741.80730494106092</v>
      </c>
      <c r="F5" s="23">
        <v>788.09450317668552</v>
      </c>
      <c r="G5" s="23">
        <v>844.11393657146016</v>
      </c>
      <c r="H5" s="23">
        <v>867.58350213613255</v>
      </c>
      <c r="I5" s="23">
        <v>945.35527374116145</v>
      </c>
      <c r="J5" s="23">
        <v>993.49385459454436</v>
      </c>
      <c r="K5" s="23">
        <v>1041.186538222018</v>
      </c>
      <c r="L5" s="23">
        <v>1116.4522079249728</v>
      </c>
      <c r="M5" s="23">
        <v>1187.121410755464</v>
      </c>
      <c r="N5" s="23">
        <v>1260.0801557311349</v>
      </c>
      <c r="O5" s="23">
        <v>1312.6960464256199</v>
      </c>
      <c r="P5" s="23">
        <v>1323.5159362437678</v>
      </c>
      <c r="Q5" s="23">
        <v>1389.1664835140191</v>
      </c>
      <c r="R5" s="23">
        <v>1444.6069825293798</v>
      </c>
      <c r="S5" s="23">
        <v>1528.6552382512841</v>
      </c>
      <c r="T5" s="23">
        <v>1715.5051099268692</v>
      </c>
      <c r="U5" s="23">
        <v>1932.4715533801279</v>
      </c>
      <c r="V5" s="23">
        <v>2104.3132145610584</v>
      </c>
      <c r="W5" s="23">
        <v>2194.3453085726719</v>
      </c>
      <c r="X5" s="23">
        <v>2284.2178371731234</v>
      </c>
      <c r="Y5" s="23">
        <v>2469.4169687136396</v>
      </c>
      <c r="Z5" s="23">
        <v>2464.7344335390285</v>
      </c>
      <c r="AA5" s="23">
        <v>2571.0764276910695</v>
      </c>
      <c r="AB5" s="23">
        <v>2939.9470686072282</v>
      </c>
      <c r="AC5" s="23">
        <v>3034.7174053741837</v>
      </c>
      <c r="AD5" s="23">
        <v>3162.1892806302658</v>
      </c>
      <c r="AE5" s="23">
        <v>3379.9994910266664</v>
      </c>
      <c r="AF5" s="23">
        <v>3563.2293455369054</v>
      </c>
      <c r="AG5" s="23">
        <v>3799.7762954637396</v>
      </c>
      <c r="AH5" s="23">
        <v>4448.6652736365131</v>
      </c>
    </row>
    <row r="6" spans="1:34" x14ac:dyDescent="0.25">
      <c r="A6" s="12" t="s">
        <v>2</v>
      </c>
      <c r="B6" s="24">
        <v>78.324663190567449</v>
      </c>
      <c r="C6" s="25">
        <v>84.954598268777787</v>
      </c>
      <c r="D6" s="25">
        <v>78.878975917024675</v>
      </c>
      <c r="E6" s="25">
        <v>57.232637416537884</v>
      </c>
      <c r="F6" s="25">
        <v>44.460544477417265</v>
      </c>
      <c r="G6" s="25">
        <v>23.0634713755388</v>
      </c>
      <c r="H6" s="25">
        <v>18.933972412861696</v>
      </c>
      <c r="I6" s="25">
        <v>16.128475018693621</v>
      </c>
      <c r="J6" s="25">
        <v>12.571251385496703</v>
      </c>
      <c r="K6" s="25">
        <v>15.61405892513916</v>
      </c>
      <c r="L6" s="25">
        <v>25.597030858995943</v>
      </c>
      <c r="M6" s="25">
        <v>30.559198448755833</v>
      </c>
      <c r="N6" s="25">
        <v>28.45489733798545</v>
      </c>
      <c r="O6" s="25">
        <v>29.90340402005608</v>
      </c>
      <c r="P6" s="25">
        <v>31.021583949249024</v>
      </c>
      <c r="Q6" s="25">
        <v>36.588370492115345</v>
      </c>
      <c r="R6" s="25">
        <v>36.672288953481988</v>
      </c>
      <c r="S6" s="25">
        <v>40.203569386544295</v>
      </c>
      <c r="T6" s="25">
        <v>46.178235934993289</v>
      </c>
      <c r="U6" s="25">
        <v>73.108753067627774</v>
      </c>
      <c r="V6" s="25">
        <v>73.190619461867527</v>
      </c>
      <c r="W6" s="25">
        <v>62.755241514045423</v>
      </c>
      <c r="X6" s="25">
        <v>57.541815496447313</v>
      </c>
      <c r="Y6" s="25">
        <v>66.331578623395274</v>
      </c>
      <c r="Z6" s="25">
        <v>88.536863402865151</v>
      </c>
      <c r="AA6" s="25">
        <v>67.561585934020798</v>
      </c>
      <c r="AB6" s="25">
        <v>57.640520017976193</v>
      </c>
      <c r="AC6" s="25">
        <v>64.236751050585326</v>
      </c>
      <c r="AD6" s="25">
        <v>66.374133909281738</v>
      </c>
      <c r="AE6" s="25">
        <v>106.88943412771722</v>
      </c>
      <c r="AF6" s="25">
        <v>90.52187623944117</v>
      </c>
      <c r="AG6" s="25">
        <v>96.365602415566755</v>
      </c>
      <c r="AH6" s="25">
        <v>103.87127608071907</v>
      </c>
    </row>
    <row r="7" spans="1:34" s="15" customFormat="1" x14ac:dyDescent="0.25">
      <c r="A7" s="16" t="s">
        <v>3</v>
      </c>
      <c r="B7" s="26" t="s">
        <v>1</v>
      </c>
      <c r="C7" s="27">
        <v>33.444368637208868</v>
      </c>
      <c r="D7" s="27">
        <v>18.018136683596673</v>
      </c>
      <c r="E7" s="27">
        <v>40.892972159034343</v>
      </c>
      <c r="F7" s="27">
        <v>55.432112912537974</v>
      </c>
      <c r="G7" s="27">
        <v>106.33613246905075</v>
      </c>
      <c r="H7" s="27">
        <v>119.30873992227163</v>
      </c>
      <c r="I7" s="27">
        <v>137.79546781561325</v>
      </c>
      <c r="J7" s="27">
        <v>155.16761863498539</v>
      </c>
      <c r="K7" s="27">
        <v>205.05504467878015</v>
      </c>
      <c r="L7" s="27">
        <v>262.6720234824881</v>
      </c>
      <c r="M7" s="27">
        <v>309.76955365328052</v>
      </c>
      <c r="N7" s="27">
        <v>319.45618028538723</v>
      </c>
      <c r="O7" s="27">
        <v>347.19759017445841</v>
      </c>
      <c r="P7" s="27">
        <v>359.15542213331207</v>
      </c>
      <c r="Q7" s="27">
        <v>486.21242255704431</v>
      </c>
      <c r="R7" s="27">
        <v>561.91682499179353</v>
      </c>
      <c r="S7" s="27">
        <v>652.97533312641701</v>
      </c>
      <c r="T7" s="27">
        <v>663.38703686711074</v>
      </c>
      <c r="U7" s="27">
        <v>745.91726795154887</v>
      </c>
      <c r="V7" s="27">
        <v>776.44201004000445</v>
      </c>
      <c r="W7" s="27">
        <v>1145.601468081846</v>
      </c>
      <c r="X7" s="27">
        <v>1494.8851677271384</v>
      </c>
      <c r="Y7" s="27">
        <v>1657.9829242571393</v>
      </c>
      <c r="Z7" s="27">
        <v>1702.5410900079587</v>
      </c>
      <c r="AA7" s="27">
        <v>1706.8118052431678</v>
      </c>
      <c r="AB7" s="27">
        <v>1302.6226304419338</v>
      </c>
      <c r="AC7" s="27">
        <v>1427.8689730515591</v>
      </c>
      <c r="AD7" s="27">
        <v>1784.1497832765685</v>
      </c>
      <c r="AE7" s="27">
        <v>1981.8608927763421</v>
      </c>
      <c r="AF7" s="27">
        <v>1966.313454282935</v>
      </c>
      <c r="AG7" s="27">
        <v>1942.0860228521005</v>
      </c>
      <c r="AH7" s="27">
        <v>2004.0489504202608</v>
      </c>
    </row>
    <row r="8" spans="1:34" x14ac:dyDescent="0.25">
      <c r="A8" s="12" t="s">
        <v>4</v>
      </c>
      <c r="B8" s="24">
        <v>336.22875219557267</v>
      </c>
      <c r="C8" s="25">
        <v>351.29035726737175</v>
      </c>
      <c r="D8" s="25">
        <v>375.88055351299477</v>
      </c>
      <c r="E8" s="25">
        <v>405.40832339691025</v>
      </c>
      <c r="F8" s="25" t="s">
        <v>1</v>
      </c>
      <c r="G8" s="25">
        <v>521.20865398896524</v>
      </c>
      <c r="H8" s="25">
        <v>488.38408216557451</v>
      </c>
      <c r="I8" s="25">
        <v>551.98365245582715</v>
      </c>
      <c r="J8" s="25">
        <v>551.06030329213797</v>
      </c>
      <c r="K8" s="25">
        <v>586.4557847984903</v>
      </c>
      <c r="L8" s="25">
        <v>661.6201596677688</v>
      </c>
      <c r="M8" s="25">
        <v>693.70802169857927</v>
      </c>
      <c r="N8" s="25">
        <v>926.92889628417856</v>
      </c>
      <c r="O8" s="25">
        <v>968.30499732868293</v>
      </c>
      <c r="P8" s="25">
        <v>1051.1576072090779</v>
      </c>
      <c r="Q8" s="25">
        <v>1090.8358284405583</v>
      </c>
      <c r="R8" s="25">
        <v>1263.7760502260955</v>
      </c>
      <c r="S8" s="25">
        <v>1415.5124137833011</v>
      </c>
      <c r="T8" s="25">
        <v>1709.6737363748418</v>
      </c>
      <c r="U8" s="25">
        <v>1886.7931849913348</v>
      </c>
      <c r="V8" s="25">
        <v>2109.6173542478323</v>
      </c>
      <c r="W8" s="25">
        <v>2249.195472251226</v>
      </c>
      <c r="X8" s="25">
        <v>2363.2837907726671</v>
      </c>
      <c r="Y8" s="25">
        <v>2640.9798383270022</v>
      </c>
      <c r="Z8" s="25">
        <v>2641.2690754152795</v>
      </c>
      <c r="AA8" s="25">
        <v>2890.3447155286185</v>
      </c>
      <c r="AB8" s="25">
        <v>2980.2866046993045</v>
      </c>
      <c r="AC8" s="25">
        <v>3107.5374737382231</v>
      </c>
      <c r="AD8" s="25">
        <v>3321.313917224616</v>
      </c>
      <c r="AE8" s="25">
        <v>3497.244004105467</v>
      </c>
      <c r="AF8" s="25">
        <v>3643.5063570172188</v>
      </c>
      <c r="AG8" s="25">
        <v>3644.8709886539946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>
        <v>12.412718597311244</v>
      </c>
      <c r="F9" s="23">
        <v>15.607263283557081</v>
      </c>
      <c r="G9" s="23">
        <v>14.701098271913388</v>
      </c>
      <c r="H9" s="23">
        <v>17.502372708811631</v>
      </c>
      <c r="I9" s="23">
        <v>34.366636059937093</v>
      </c>
      <c r="J9" s="23">
        <v>37.093773684573158</v>
      </c>
      <c r="K9" s="23">
        <v>40.57257555176799</v>
      </c>
      <c r="L9" s="23">
        <v>41.401022547666635</v>
      </c>
      <c r="M9" s="23">
        <v>50.535027330356066</v>
      </c>
      <c r="N9" s="23">
        <v>54.836553589239998</v>
      </c>
      <c r="O9" s="23">
        <v>65.050190633826588</v>
      </c>
      <c r="P9" s="23">
        <v>76.192251127326074</v>
      </c>
      <c r="Q9" s="23">
        <v>85.622099307012519</v>
      </c>
      <c r="R9" s="23">
        <v>117.7554840877454</v>
      </c>
      <c r="S9" s="23">
        <v>131.70644079606322</v>
      </c>
      <c r="T9" s="23">
        <v>163.90272541303173</v>
      </c>
      <c r="U9" s="23">
        <v>160.9296982870315</v>
      </c>
      <c r="V9" s="23">
        <v>172.87448523108708</v>
      </c>
      <c r="W9" s="23">
        <v>209.1614542611415</v>
      </c>
      <c r="X9" s="23">
        <v>234.75472255754102</v>
      </c>
      <c r="Y9" s="23">
        <v>264.01352158400073</v>
      </c>
      <c r="Z9" s="23">
        <v>241.03892653115454</v>
      </c>
      <c r="AA9" s="23">
        <v>232.93277279660703</v>
      </c>
      <c r="AB9" s="23">
        <v>181.9649179973818</v>
      </c>
      <c r="AC9" s="23">
        <v>225.45933132426507</v>
      </c>
      <c r="AD9" s="23">
        <v>302.28841574216204</v>
      </c>
      <c r="AE9" s="23">
        <v>297.8964558151327</v>
      </c>
      <c r="AF9" s="23">
        <v>308.29417683526395</v>
      </c>
      <c r="AG9" s="23">
        <v>340.82782962012874</v>
      </c>
      <c r="AH9" s="23">
        <v>367.31034913670413</v>
      </c>
    </row>
    <row r="10" spans="1:34" x14ac:dyDescent="0.25">
      <c r="A10" s="12" t="s">
        <v>6</v>
      </c>
      <c r="B10" s="24">
        <v>307.69399122375063</v>
      </c>
      <c r="C10" s="25">
        <v>382.9863327355805</v>
      </c>
      <c r="D10" s="25">
        <v>394.3827322168641</v>
      </c>
      <c r="E10" s="25">
        <v>379.730042485659</v>
      </c>
      <c r="F10" s="25">
        <v>392.34779941726731</v>
      </c>
      <c r="G10" s="25">
        <v>431.04003151272235</v>
      </c>
      <c r="H10" s="25">
        <v>456.23188639631803</v>
      </c>
      <c r="I10" s="25">
        <v>585.88538102030691</v>
      </c>
      <c r="J10" s="25">
        <v>663.48832377544375</v>
      </c>
      <c r="K10" s="25">
        <v>770.90572226640745</v>
      </c>
      <c r="L10" s="25">
        <v>802.21925679898948</v>
      </c>
      <c r="M10" s="25">
        <v>831.83278716644099</v>
      </c>
      <c r="N10" s="25">
        <v>927.28724528695068</v>
      </c>
      <c r="O10" s="25">
        <v>959.81939236549488</v>
      </c>
      <c r="P10" s="25">
        <v>1068.4788919086934</v>
      </c>
      <c r="Q10" s="25">
        <v>1063.9927140850132</v>
      </c>
      <c r="R10" s="25">
        <v>1132.5539785397591</v>
      </c>
      <c r="S10" s="25">
        <v>1246.0152905002469</v>
      </c>
      <c r="T10" s="25">
        <v>1294.3894751267644</v>
      </c>
      <c r="U10" s="25">
        <v>1430.9180328234577</v>
      </c>
      <c r="V10" s="25">
        <v>1582.2278633947865</v>
      </c>
      <c r="W10" s="25">
        <v>1594.3569974656707</v>
      </c>
      <c r="X10" s="25">
        <v>1623.1701880582721</v>
      </c>
      <c r="Y10" s="25">
        <v>1588.4341756898107</v>
      </c>
      <c r="Z10" s="25">
        <v>1641.8469814045261</v>
      </c>
      <c r="AA10" s="25">
        <v>1630.9592530085442</v>
      </c>
      <c r="AB10" s="25">
        <v>1691.2344831109269</v>
      </c>
      <c r="AC10" s="25">
        <v>1814.6092719679225</v>
      </c>
      <c r="AD10" s="25">
        <v>1901.9708437872621</v>
      </c>
      <c r="AE10" s="25">
        <v>2033.107472260356</v>
      </c>
      <c r="AF10" s="25">
        <v>2068.9604895130383</v>
      </c>
      <c r="AG10" s="25">
        <v>2094.3013705258318</v>
      </c>
      <c r="AH10" s="25">
        <v>2339.7516712072666</v>
      </c>
    </row>
    <row r="11" spans="1:34" x14ac:dyDescent="0.25">
      <c r="A11" s="9" t="s">
        <v>7</v>
      </c>
      <c r="B11" s="22">
        <v>3407.1640515305889</v>
      </c>
      <c r="C11" s="23">
        <v>3689.0069959236353</v>
      </c>
      <c r="D11" s="23">
        <v>3892.1778443462363</v>
      </c>
      <c r="E11" s="23">
        <v>4166.4796406715432</v>
      </c>
      <c r="F11" s="23">
        <v>4355.9926572283548</v>
      </c>
      <c r="G11" s="23">
        <v>4631.896968441406</v>
      </c>
      <c r="H11" s="23">
        <v>4777.1314076758608</v>
      </c>
      <c r="I11" s="23">
        <v>4987.076138937181</v>
      </c>
      <c r="J11" s="23">
        <v>5185.6756725838304</v>
      </c>
      <c r="K11" s="23">
        <v>5319.3568736282714</v>
      </c>
      <c r="L11" s="23">
        <v>6239.9724787409023</v>
      </c>
      <c r="M11" s="23">
        <v>6818.9011958020255</v>
      </c>
      <c r="N11" s="23">
        <v>7230.2554297984407</v>
      </c>
      <c r="O11" s="23">
        <v>7197.8830925948041</v>
      </c>
      <c r="P11" s="23">
        <v>7112.1170415379402</v>
      </c>
      <c r="Q11" s="23">
        <v>7442.4916362779304</v>
      </c>
      <c r="R11" s="23">
        <v>8135.152473609799</v>
      </c>
      <c r="S11" s="23">
        <v>8622.6471571210113</v>
      </c>
      <c r="T11" s="23">
        <v>9330.1854913513725</v>
      </c>
      <c r="U11" s="23">
        <v>10325.94208054399</v>
      </c>
      <c r="V11" s="23">
        <v>10975.112177143359</v>
      </c>
      <c r="W11" s="23">
        <v>11231.066094102292</v>
      </c>
      <c r="X11" s="23">
        <v>11475.992566632041</v>
      </c>
      <c r="Y11" s="23">
        <v>12184.046434208143</v>
      </c>
      <c r="Z11" s="23">
        <v>12239.021007596912</v>
      </c>
      <c r="AA11" s="23">
        <v>12584.995066118952</v>
      </c>
      <c r="AB11" s="23">
        <v>13074.903466983915</v>
      </c>
      <c r="AC11" s="23">
        <v>13535.421609148834</v>
      </c>
      <c r="AD11" s="23">
        <v>14039.113104794449</v>
      </c>
      <c r="AE11" s="23">
        <v>14996.858796625931</v>
      </c>
      <c r="AF11" s="23">
        <v>15228.813559322034</v>
      </c>
      <c r="AG11" s="23">
        <v>15818.60583552605</v>
      </c>
      <c r="AH11" s="23">
        <v>16217.302735096626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181.47453394868651</v>
      </c>
      <c r="O12" s="25">
        <v>215.87276892568235</v>
      </c>
      <c r="P12" s="25">
        <v>241.51512566338639</v>
      </c>
      <c r="Q12" s="25">
        <v>195.40722043380191</v>
      </c>
      <c r="R12" s="25">
        <v>203.97745776697016</v>
      </c>
      <c r="S12" s="25">
        <v>222.89229718506934</v>
      </c>
      <c r="T12" s="25">
        <v>240.85920899504984</v>
      </c>
      <c r="U12" s="25">
        <v>234.9359670375047</v>
      </c>
      <c r="V12" s="25">
        <v>178.01284849396382</v>
      </c>
      <c r="W12" s="25">
        <v>185.10053441977493</v>
      </c>
      <c r="X12" s="25">
        <v>179.73504482730405</v>
      </c>
      <c r="Y12" s="25">
        <v>183.18872407313091</v>
      </c>
      <c r="Z12" s="25">
        <v>188.09711444075978</v>
      </c>
      <c r="AA12" s="25">
        <v>196.95291799377515</v>
      </c>
      <c r="AB12" s="25">
        <v>292.20847394731533</v>
      </c>
      <c r="AC12" s="25">
        <v>278.43559252276708</v>
      </c>
      <c r="AD12" s="25">
        <v>360.15455910000207</v>
      </c>
      <c r="AE12" s="25">
        <v>448.43419186492542</v>
      </c>
      <c r="AF12" s="25">
        <v>480.53343242552103</v>
      </c>
      <c r="AG12" s="25">
        <v>542.18839787248533</v>
      </c>
      <c r="AH12" s="25">
        <v>616.94523800631373</v>
      </c>
    </row>
    <row r="13" spans="1:34" x14ac:dyDescent="0.25">
      <c r="A13" s="9" t="s">
        <v>9</v>
      </c>
      <c r="B13" s="22">
        <v>89.885604778928624</v>
      </c>
      <c r="C13" s="23">
        <v>105.67470811474061</v>
      </c>
      <c r="D13" s="23">
        <v>119.42249267546343</v>
      </c>
      <c r="E13" s="23">
        <v>134.06968954104869</v>
      </c>
      <c r="F13" s="23">
        <v>152.55715144329207</v>
      </c>
      <c r="G13" s="23">
        <v>171.21788540942242</v>
      </c>
      <c r="H13" s="23">
        <v>189.62478339549162</v>
      </c>
      <c r="I13" s="23">
        <v>213.77168941016308</v>
      </c>
      <c r="J13" s="23">
        <v>235.91217304079299</v>
      </c>
      <c r="K13" s="23">
        <v>241.71610776883668</v>
      </c>
      <c r="L13" s="23">
        <v>252.2871135429757</v>
      </c>
      <c r="M13" s="23">
        <v>289.13450479398006</v>
      </c>
      <c r="N13" s="23">
        <v>328.20874198190018</v>
      </c>
      <c r="O13" s="23">
        <v>402.8349860790828</v>
      </c>
      <c r="P13" s="23">
        <v>496.39508205652851</v>
      </c>
      <c r="Q13" s="23">
        <v>543.63565735929478</v>
      </c>
      <c r="R13" s="23">
        <v>613.82302884099374</v>
      </c>
      <c r="S13" s="23">
        <v>689.17195989019194</v>
      </c>
      <c r="T13" s="23">
        <v>793.90373414283692</v>
      </c>
      <c r="U13" s="23">
        <v>808.85412332528915</v>
      </c>
      <c r="V13" s="23">
        <v>833.97485245060295</v>
      </c>
      <c r="W13" s="23">
        <v>811.05166124883192</v>
      </c>
      <c r="X13" s="23">
        <v>777.81773647991918</v>
      </c>
      <c r="Y13" s="23">
        <v>816.34263117150795</v>
      </c>
      <c r="Z13" s="23">
        <v>891.4083666141255</v>
      </c>
      <c r="AA13" s="23">
        <v>913.19350958272707</v>
      </c>
      <c r="AB13" s="23">
        <v>942.72991316762534</v>
      </c>
      <c r="AC13" s="23">
        <v>1025.9011461408222</v>
      </c>
      <c r="AD13" s="23">
        <v>868.92430580625944</v>
      </c>
      <c r="AE13" s="23">
        <v>887.61997900134793</v>
      </c>
      <c r="AF13" s="23">
        <v>932.13379040575012</v>
      </c>
      <c r="AG13" s="23">
        <v>972.84870874709964</v>
      </c>
      <c r="AH13" s="23">
        <v>1037.3158196930831</v>
      </c>
    </row>
    <row r="14" spans="1:34" x14ac:dyDescent="0.25">
      <c r="A14" s="12" t="s">
        <v>10</v>
      </c>
      <c r="B14" s="24">
        <v>2633.5063086828995</v>
      </c>
      <c r="C14" s="25">
        <v>2718.609063049415</v>
      </c>
      <c r="D14" s="25">
        <v>2806.7778788687738</v>
      </c>
      <c r="E14" s="25">
        <v>3048.2282487028269</v>
      </c>
      <c r="F14" s="25">
        <v>3067.5967469255852</v>
      </c>
      <c r="G14" s="25">
        <v>3026.3361296040566</v>
      </c>
      <c r="H14" s="25">
        <v>3290.0830155375202</v>
      </c>
      <c r="I14" s="25">
        <v>4126.9174144002545</v>
      </c>
      <c r="J14" s="25">
        <v>4495.2951561237987</v>
      </c>
      <c r="K14" s="25">
        <v>4498.1257292791715</v>
      </c>
      <c r="L14" s="25">
        <v>4800.1381013057526</v>
      </c>
      <c r="M14" s="25">
        <v>5411.8281150472831</v>
      </c>
      <c r="N14" s="25">
        <v>5819.1426965023211</v>
      </c>
      <c r="O14" s="25">
        <v>5999.3616679185334</v>
      </c>
      <c r="P14" s="25">
        <v>5875.3854804609682</v>
      </c>
      <c r="Q14" s="25">
        <v>5509.8644781725543</v>
      </c>
      <c r="R14" s="25">
        <v>6189.9756348015235</v>
      </c>
      <c r="S14" s="25">
        <v>6790.2500747579934</v>
      </c>
      <c r="T14" s="25">
        <v>7383.3664670139115</v>
      </c>
      <c r="U14" s="25">
        <v>7535.1834205220957</v>
      </c>
      <c r="V14" s="25">
        <v>7304.3633466465244</v>
      </c>
      <c r="W14" s="25">
        <v>7472.3832094131039</v>
      </c>
      <c r="X14" s="25">
        <v>7686.9890375014547</v>
      </c>
      <c r="Y14" s="25">
        <v>8053.9916641688105</v>
      </c>
      <c r="Z14" s="25">
        <v>7863.1355084337874</v>
      </c>
      <c r="AA14" s="25">
        <v>7652.6951620021282</v>
      </c>
      <c r="AB14" s="25">
        <v>7989.3796820756434</v>
      </c>
      <c r="AC14" s="25">
        <v>8129.6356691960373</v>
      </c>
      <c r="AD14" s="25">
        <v>8445.8023043984376</v>
      </c>
      <c r="AE14" s="25">
        <v>8979.5834468939702</v>
      </c>
      <c r="AF14" s="25">
        <v>8920.5028801514272</v>
      </c>
      <c r="AG14" s="25">
        <v>9623.6433270531561</v>
      </c>
      <c r="AH14" s="25">
        <v>10210.560314158394</v>
      </c>
    </row>
    <row r="15" spans="1:34" x14ac:dyDescent="0.25">
      <c r="A15" s="9" t="s">
        <v>11</v>
      </c>
      <c r="B15" s="22" t="s">
        <v>1</v>
      </c>
      <c r="C15" s="23">
        <v>2.9990114108886284E-2</v>
      </c>
      <c r="D15" s="23">
        <v>2.8926029872715232E-2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6.4621933509461948</v>
      </c>
      <c r="K15" s="23">
        <v>7.0648368428401982</v>
      </c>
      <c r="L15" s="23">
        <v>8.3165456815558834</v>
      </c>
      <c r="M15" s="23">
        <v>9.9322099910576434</v>
      </c>
      <c r="N15" s="23">
        <v>13.781749178371387</v>
      </c>
      <c r="O15" s="23">
        <v>18.2037844821823</v>
      </c>
      <c r="P15" s="23">
        <v>22.319106423229453</v>
      </c>
      <c r="Q15" s="23">
        <v>29.325296940813637</v>
      </c>
      <c r="R15" s="23">
        <v>35.648335251721043</v>
      </c>
      <c r="S15" s="23">
        <v>45.695737141039316</v>
      </c>
      <c r="T15" s="23">
        <v>46.219785870505042</v>
      </c>
      <c r="U15" s="23">
        <v>56.122513676442438</v>
      </c>
      <c r="V15" s="23">
        <v>61.335773815749569</v>
      </c>
      <c r="W15" s="23">
        <v>68.006844303282534</v>
      </c>
      <c r="X15" s="23">
        <v>66.026478258745797</v>
      </c>
      <c r="Y15" s="23">
        <v>68.573927842969923</v>
      </c>
      <c r="Z15" s="23">
        <v>64.195153867543738</v>
      </c>
      <c r="AA15" s="23">
        <v>64.203761906520413</v>
      </c>
      <c r="AB15" s="23">
        <v>63.209296680370372</v>
      </c>
      <c r="AC15" s="23">
        <v>73.781252128312545</v>
      </c>
      <c r="AD15" s="23">
        <v>87.167735948382386</v>
      </c>
      <c r="AE15" s="23">
        <v>105.55119482987079</v>
      </c>
      <c r="AF15" s="23">
        <v>112.45868306312092</v>
      </c>
      <c r="AG15" s="23">
        <v>127.53031954731061</v>
      </c>
      <c r="AH15" s="23">
        <v>142.86342133714754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35.474665182536206</v>
      </c>
      <c r="I16" s="25">
        <v>50.043769432118573</v>
      </c>
      <c r="J16" s="25">
        <v>58.02428382192992</v>
      </c>
      <c r="K16" s="25">
        <v>51.654187348074331</v>
      </c>
      <c r="L16" s="25">
        <v>63.257340096487873</v>
      </c>
      <c r="M16" s="25">
        <v>68.522300881684259</v>
      </c>
      <c r="N16" s="25">
        <v>118.05643035573799</v>
      </c>
      <c r="O16" s="25">
        <v>143.88832917051386</v>
      </c>
      <c r="P16" s="25">
        <v>178.30333594180215</v>
      </c>
      <c r="Q16" s="25">
        <v>197.06959033553099</v>
      </c>
      <c r="R16" s="25">
        <v>210.05202568572184</v>
      </c>
      <c r="S16" s="25">
        <v>250.47644976858155</v>
      </c>
      <c r="T16" s="25">
        <v>277.90775299343181</v>
      </c>
      <c r="U16" s="25">
        <v>248.54432227096382</v>
      </c>
      <c r="V16" s="25">
        <v>258.70211532953357</v>
      </c>
      <c r="W16" s="25">
        <v>339.0828887477623</v>
      </c>
      <c r="X16" s="25">
        <v>352.6069407962321</v>
      </c>
      <c r="Y16" s="25">
        <v>410.24524807881863</v>
      </c>
      <c r="Z16" s="25">
        <v>443.82766255478742</v>
      </c>
      <c r="AA16" s="25">
        <v>485.34286701147005</v>
      </c>
      <c r="AB16" s="25">
        <v>290.92236109843992</v>
      </c>
      <c r="AC16" s="25">
        <v>301.87929165160824</v>
      </c>
      <c r="AD16" s="25">
        <v>342.98508799426804</v>
      </c>
      <c r="AE16" s="25">
        <v>403.43821753162268</v>
      </c>
      <c r="AF16" s="25">
        <v>473.42150391764937</v>
      </c>
      <c r="AG16" s="25">
        <v>478.20407235963995</v>
      </c>
      <c r="AH16" s="25">
        <v>516.69222384392265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14.613186323192604</v>
      </c>
      <c r="H17" s="23">
        <v>16.483750990793247</v>
      </c>
      <c r="I17" s="23">
        <v>22.016625813886826</v>
      </c>
      <c r="J17" s="23">
        <v>30.707791656045547</v>
      </c>
      <c r="K17" s="23">
        <v>30.760676909877056</v>
      </c>
      <c r="L17" s="23">
        <v>31.155160515178476</v>
      </c>
      <c r="M17" s="23">
        <v>35.837587584754871</v>
      </c>
      <c r="N17" s="23">
        <v>38.157216709054339</v>
      </c>
      <c r="O17" s="23">
        <v>38.44953861611274</v>
      </c>
      <c r="P17" s="23">
        <v>39.906744029389152</v>
      </c>
      <c r="Q17" s="23">
        <v>66.615442142127534</v>
      </c>
      <c r="R17" s="23">
        <v>78.57052286271734</v>
      </c>
      <c r="S17" s="23">
        <v>95.516531299437005</v>
      </c>
      <c r="T17" s="23">
        <v>116.69000698472048</v>
      </c>
      <c r="U17" s="23">
        <v>63.620819684400203</v>
      </c>
      <c r="V17" s="23">
        <v>89.988070035666695</v>
      </c>
      <c r="W17" s="23">
        <v>138.71932566102913</v>
      </c>
      <c r="X17" s="23">
        <v>144.52699806204231</v>
      </c>
      <c r="Y17" s="23">
        <v>119.77463141259956</v>
      </c>
      <c r="Z17" s="23">
        <v>132.64785210970379</v>
      </c>
      <c r="AA17" s="23">
        <v>151.93872608623124</v>
      </c>
      <c r="AB17" s="23">
        <v>99.683201419918063</v>
      </c>
      <c r="AC17" s="23">
        <v>132.91038661650194</v>
      </c>
      <c r="AD17" s="23">
        <v>199.00761535808104</v>
      </c>
      <c r="AE17" s="23">
        <v>219.7919576684798</v>
      </c>
      <c r="AF17" s="23">
        <v>216.66542384396774</v>
      </c>
      <c r="AG17" s="23">
        <v>216.84791685086401</v>
      </c>
      <c r="AH17" s="23">
        <v>259.79777673797048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0.94174964527430038</v>
      </c>
      <c r="M18" s="25">
        <v>1.556882249881677</v>
      </c>
      <c r="N18" s="25" t="s">
        <v>1</v>
      </c>
      <c r="O18" s="25">
        <v>1.5549407204765997</v>
      </c>
      <c r="P18" s="25">
        <v>5.782151654273588</v>
      </c>
      <c r="Q18" s="25">
        <v>7.502406581829594</v>
      </c>
      <c r="R18" s="25">
        <v>13.089719116443961</v>
      </c>
      <c r="S18" s="25">
        <v>19.103420054900624</v>
      </c>
      <c r="T18" s="25">
        <v>41.997900104994748</v>
      </c>
      <c r="U18" s="25">
        <v>55.039003495032098</v>
      </c>
      <c r="V18" s="25">
        <v>81.160350269961953</v>
      </c>
      <c r="W18" s="25">
        <v>74.506766663094325</v>
      </c>
      <c r="X18" s="25">
        <v>104.52034098302805</v>
      </c>
      <c r="Y18" s="25">
        <v>125.52638692482803</v>
      </c>
      <c r="Z18" s="25">
        <v>124.86738495574221</v>
      </c>
      <c r="AA18" s="25">
        <v>139.79967342251615</v>
      </c>
      <c r="AB18" s="25">
        <v>159.29211850300621</v>
      </c>
      <c r="AC18" s="25">
        <v>173.04994636394716</v>
      </c>
      <c r="AD18" s="25">
        <v>171.87636211133443</v>
      </c>
      <c r="AE18" s="25">
        <v>191.66626067799714</v>
      </c>
      <c r="AF18" s="25">
        <v>199.99439415403697</v>
      </c>
      <c r="AG18" s="25">
        <v>219.03311478807399</v>
      </c>
      <c r="AH18" s="25">
        <v>223.13735338224737</v>
      </c>
    </row>
    <row r="19" spans="1:34" x14ac:dyDescent="0.25">
      <c r="A19" s="9" t="s">
        <v>15</v>
      </c>
      <c r="B19" s="22" t="s">
        <v>1</v>
      </c>
      <c r="C19" s="23">
        <v>180.35621549615018</v>
      </c>
      <c r="D19" s="23">
        <v>185.51155847846042</v>
      </c>
      <c r="E19" s="23">
        <v>185.29391446872597</v>
      </c>
      <c r="F19" s="23">
        <v>207.41141925973855</v>
      </c>
      <c r="G19" s="23">
        <v>165.9452982282092</v>
      </c>
      <c r="H19" s="23">
        <v>150.65857478439708</v>
      </c>
      <c r="I19" s="23">
        <v>162.49018439147815</v>
      </c>
      <c r="J19" s="23">
        <v>176.6834952434528</v>
      </c>
      <c r="K19" s="23">
        <v>167.12279334806516</v>
      </c>
      <c r="L19" s="23">
        <v>229.95788984271701</v>
      </c>
      <c r="M19" s="23">
        <v>316.3192713526542</v>
      </c>
      <c r="N19" s="23">
        <v>365.11623430664991</v>
      </c>
      <c r="O19" s="23">
        <v>384.99897218203296</v>
      </c>
      <c r="P19" s="23">
        <v>347.5171932006221</v>
      </c>
      <c r="Q19" s="23">
        <v>399.03629379818346</v>
      </c>
      <c r="R19" s="23">
        <v>440.63669364569864</v>
      </c>
      <c r="S19" s="23">
        <v>427.93705052544033</v>
      </c>
      <c r="T19" s="23">
        <v>448.10610986092894</v>
      </c>
      <c r="U19" s="23">
        <v>490.514545280714</v>
      </c>
      <c r="V19" s="23">
        <v>489.00824651945203</v>
      </c>
      <c r="W19" s="23">
        <v>546.57838965218161</v>
      </c>
      <c r="X19" s="23">
        <v>533.00570701647098</v>
      </c>
      <c r="Y19" s="23">
        <v>483.78920461088347</v>
      </c>
      <c r="Z19" s="23">
        <v>460.0487730268369</v>
      </c>
      <c r="AA19" s="23">
        <v>428.06863431983055</v>
      </c>
      <c r="AB19" s="23">
        <v>360.60009695850829</v>
      </c>
      <c r="AC19" s="23">
        <v>505.36428739335167</v>
      </c>
      <c r="AD19" s="23">
        <v>597.68376646120066</v>
      </c>
      <c r="AE19" s="23">
        <v>707.91880827365276</v>
      </c>
      <c r="AF19" s="23">
        <v>688.03908022787812</v>
      </c>
      <c r="AG19" s="23">
        <v>807.82751173996223</v>
      </c>
      <c r="AH19" s="23">
        <v>856.23250881469153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11.410465617479806</v>
      </c>
      <c r="O20" s="25">
        <v>12.338986994122822</v>
      </c>
      <c r="P20" s="25">
        <v>13.264439545472165</v>
      </c>
      <c r="Q20" s="25">
        <v>13.7132406477165</v>
      </c>
      <c r="R20" s="25">
        <v>16.097696886651864</v>
      </c>
      <c r="S20" s="25">
        <v>17.774934099407179</v>
      </c>
      <c r="T20" s="25">
        <v>17.366743954048601</v>
      </c>
      <c r="U20" s="25">
        <v>17.796952046179289</v>
      </c>
      <c r="V20" s="25">
        <v>24.964940409427179</v>
      </c>
      <c r="W20" s="25">
        <v>24.796742197997641</v>
      </c>
      <c r="X20" s="25">
        <v>35.890824171722159</v>
      </c>
      <c r="Y20" s="25">
        <v>39.625758835132409</v>
      </c>
      <c r="Z20" s="25">
        <v>35.877399055104988</v>
      </c>
      <c r="AA20" s="25">
        <v>38.28584059530472</v>
      </c>
      <c r="AB20" s="25">
        <v>37.000514472240141</v>
      </c>
      <c r="AC20" s="25">
        <v>37.93843526754484</v>
      </c>
      <c r="AD20" s="25">
        <v>45.631808201591845</v>
      </c>
      <c r="AE20" s="25">
        <v>51.923299009037386</v>
      </c>
      <c r="AF20" s="25">
        <v>54.018963384232059</v>
      </c>
      <c r="AG20" s="25">
        <v>59.04980723667957</v>
      </c>
      <c r="AH20" s="25">
        <v>64.903884114954067</v>
      </c>
    </row>
    <row r="21" spans="1:34" x14ac:dyDescent="0.25">
      <c r="A21" s="9" t="s">
        <v>17</v>
      </c>
      <c r="B21" s="22">
        <v>5250.8997489048261</v>
      </c>
      <c r="C21" s="23">
        <v>6510.0388161909286</v>
      </c>
      <c r="D21" s="23">
        <v>6800.7922829581994</v>
      </c>
      <c r="E21" s="23">
        <v>6911.579510911115</v>
      </c>
      <c r="F21" s="23">
        <v>7163.7645583210624</v>
      </c>
      <c r="G21" s="23">
        <v>7488.6921591316623</v>
      </c>
      <c r="H21" s="23">
        <v>7894.1443614765058</v>
      </c>
      <c r="I21" s="23">
        <v>7949.7072621196367</v>
      </c>
      <c r="J21" s="23">
        <v>8011.7086565808286</v>
      </c>
      <c r="K21" s="23">
        <v>8487.624709286787</v>
      </c>
      <c r="L21" s="23">
        <v>8856.903658318035</v>
      </c>
      <c r="M21" s="23">
        <v>9419.5059309155095</v>
      </c>
      <c r="N21" s="23">
        <v>10147.934261659095</v>
      </c>
      <c r="O21" s="23">
        <v>10482.768551084897</v>
      </c>
      <c r="P21" s="23">
        <v>10535.556500254841</v>
      </c>
      <c r="Q21" s="23">
        <v>10726.166781823744</v>
      </c>
      <c r="R21" s="23">
        <v>11399.588735165975</v>
      </c>
      <c r="S21" s="23">
        <v>11857.116067066652</v>
      </c>
      <c r="T21" s="23">
        <v>13621.047512131261</v>
      </c>
      <c r="U21" s="23">
        <v>14636.198091969158</v>
      </c>
      <c r="V21" s="23">
        <v>15813.910649984286</v>
      </c>
      <c r="W21" s="23">
        <v>17138.207949651282</v>
      </c>
      <c r="X21" s="23">
        <v>17757.766949593901</v>
      </c>
      <c r="Y21" s="23">
        <v>18458.961465389064</v>
      </c>
      <c r="Z21" s="23">
        <v>19416.800075949006</v>
      </c>
      <c r="AA21" s="23">
        <v>19719.545264110257</v>
      </c>
      <c r="AB21" s="23">
        <v>22092.105053361109</v>
      </c>
      <c r="AC21" s="23">
        <v>23204.486407450226</v>
      </c>
      <c r="AD21" s="23">
        <v>25018.381993016505</v>
      </c>
      <c r="AE21" s="23">
        <v>26327.272677339755</v>
      </c>
      <c r="AF21" s="23">
        <v>27533.602665923681</v>
      </c>
      <c r="AG21" s="23">
        <v>28061.926421713568</v>
      </c>
      <c r="AH21" s="23">
        <v>30236.559331714983</v>
      </c>
    </row>
    <row r="22" spans="1:34" x14ac:dyDescent="0.25">
      <c r="A22" s="12" t="s">
        <v>18</v>
      </c>
      <c r="B22" s="24">
        <v>1538.7424191558287</v>
      </c>
      <c r="C22" s="25">
        <v>1637.9046569977356</v>
      </c>
      <c r="D22" s="25">
        <v>1673.0313749950931</v>
      </c>
      <c r="E22" s="25">
        <v>1744.595170704265</v>
      </c>
      <c r="F22" s="25">
        <v>1797.2280406612681</v>
      </c>
      <c r="G22" s="25">
        <v>1903.1080822457207</v>
      </c>
      <c r="H22" s="25">
        <v>2006.3304494619119</v>
      </c>
      <c r="I22" s="25">
        <v>2048.5130884751425</v>
      </c>
      <c r="J22" s="25">
        <v>2058.2112848318402</v>
      </c>
      <c r="K22" s="25">
        <v>2476.9489285127165</v>
      </c>
      <c r="L22" s="25">
        <v>2901.0118163164225</v>
      </c>
      <c r="M22" s="25">
        <v>3054.4406527927576</v>
      </c>
      <c r="N22" s="25">
        <v>3374.541966980551</v>
      </c>
      <c r="O22" s="25">
        <v>3377.7942981622036</v>
      </c>
      <c r="P22" s="25">
        <v>3464.4652716272963</v>
      </c>
      <c r="Q22" s="25">
        <v>3775.33470287213</v>
      </c>
      <c r="R22" s="25">
        <v>3939.3466762694216</v>
      </c>
      <c r="S22" s="25">
        <v>4171.651604306986</v>
      </c>
      <c r="T22" s="25">
        <v>4694.6418566246939</v>
      </c>
      <c r="U22" s="25">
        <v>4928.477547195389</v>
      </c>
      <c r="V22" s="25">
        <v>5145.8277230736803</v>
      </c>
      <c r="W22" s="25">
        <v>4777.3486511216233</v>
      </c>
      <c r="X22" s="25">
        <v>4795.3840816683005</v>
      </c>
      <c r="Y22" s="25">
        <v>5126.7530814391994</v>
      </c>
      <c r="Z22" s="25">
        <v>5269.5481442832452</v>
      </c>
      <c r="AA22" s="25">
        <v>5423.6040978890787</v>
      </c>
      <c r="AB22" s="25">
        <v>5410.7873801932992</v>
      </c>
      <c r="AC22" s="25">
        <v>5761.0432781435784</v>
      </c>
      <c r="AD22" s="25">
        <v>5902.822926898978</v>
      </c>
      <c r="AE22" s="25">
        <v>6293.6784495458915</v>
      </c>
      <c r="AF22" s="25">
        <v>6735.68274436499</v>
      </c>
      <c r="AG22" s="25">
        <v>7302.9388386989522</v>
      </c>
      <c r="AH22" s="25">
        <v>7852.231473314192</v>
      </c>
    </row>
    <row r="23" spans="1:34" x14ac:dyDescent="0.25">
      <c r="A23" s="9" t="s">
        <v>19</v>
      </c>
      <c r="B23" s="22">
        <v>522.76864290764672</v>
      </c>
      <c r="C23" s="23">
        <v>305.52703413388093</v>
      </c>
      <c r="D23" s="23">
        <v>369.54163902803157</v>
      </c>
      <c r="E23" s="23">
        <v>386.57442933216731</v>
      </c>
      <c r="F23" s="23">
        <v>438.56151822023759</v>
      </c>
      <c r="G23" s="23">
        <v>482.25333515575232</v>
      </c>
      <c r="H23" s="23">
        <v>568.92464728152481</v>
      </c>
      <c r="I23" s="23">
        <v>635.76097660923074</v>
      </c>
      <c r="J23" s="23">
        <v>668.71626055462298</v>
      </c>
      <c r="K23" s="23">
        <v>733.34422923754755</v>
      </c>
      <c r="L23" s="23">
        <v>825.18010576098368</v>
      </c>
      <c r="M23" s="23">
        <v>865.36802498077293</v>
      </c>
      <c r="N23" s="23">
        <v>852.0970443856105</v>
      </c>
      <c r="O23" s="23">
        <v>801.33054455451042</v>
      </c>
      <c r="P23" s="23">
        <v>900.14671850538366</v>
      </c>
      <c r="Q23" s="23">
        <v>942.54910727432878</v>
      </c>
      <c r="R23" s="23">
        <v>987.2082793860493</v>
      </c>
      <c r="S23" s="23">
        <v>1220.5851968575298</v>
      </c>
      <c r="T23" s="23">
        <v>1407.3062022762469</v>
      </c>
      <c r="U23" s="23">
        <v>1798.5840524263338</v>
      </c>
      <c r="V23" s="23">
        <v>2146.4263809714294</v>
      </c>
      <c r="W23" s="23">
        <v>2277.2539946175916</v>
      </c>
      <c r="X23" s="23">
        <v>2751.5243562962928</v>
      </c>
      <c r="Y23" s="23">
        <v>2395.1147672165011</v>
      </c>
      <c r="Z23" s="23">
        <v>2668.03686404375</v>
      </c>
      <c r="AA23" s="23">
        <v>2954.5933525048781</v>
      </c>
      <c r="AB23" s="23">
        <v>3249.2268485950544</v>
      </c>
      <c r="AC23" s="23">
        <v>3881.451322782591</v>
      </c>
      <c r="AD23" s="23">
        <v>4645.1494086681387</v>
      </c>
      <c r="AE23" s="23">
        <v>6254.6948935688733</v>
      </c>
      <c r="AF23" s="23">
        <v>6483.8065836317273</v>
      </c>
      <c r="AG23" s="23">
        <v>7164.0579226746777</v>
      </c>
      <c r="AH23" s="23">
        <v>7574.2295464454855</v>
      </c>
    </row>
    <row r="24" spans="1:34" x14ac:dyDescent="0.25">
      <c r="A24" s="12" t="s">
        <v>20</v>
      </c>
      <c r="B24" s="24">
        <v>196.49453084619554</v>
      </c>
      <c r="C24" s="25">
        <v>262.46625941184828</v>
      </c>
      <c r="D24" s="25">
        <v>312.4049312607745</v>
      </c>
      <c r="E24" s="25">
        <v>296.63160329882243</v>
      </c>
      <c r="F24" s="25">
        <v>281.26232741617355</v>
      </c>
      <c r="G24" s="25">
        <v>276.52124815035955</v>
      </c>
      <c r="H24" s="25">
        <v>319.4518498476034</v>
      </c>
      <c r="I24" s="25">
        <v>360.27900215552876</v>
      </c>
      <c r="J24" s="25">
        <v>415.18529402360349</v>
      </c>
      <c r="K24" s="25">
        <v>475.84016759455204</v>
      </c>
      <c r="L24" s="25">
        <v>525.74328126985665</v>
      </c>
      <c r="M24" s="25">
        <v>567.34955471923092</v>
      </c>
      <c r="N24" s="25">
        <v>574.66733920464947</v>
      </c>
      <c r="O24" s="25">
        <v>584.97856704535786</v>
      </c>
      <c r="P24" s="25">
        <v>604.15030548271591</v>
      </c>
      <c r="Q24" s="25">
        <v>640.09219295485639</v>
      </c>
      <c r="R24" s="25">
        <v>790.50042408821037</v>
      </c>
      <c r="S24" s="25">
        <v>907.58193077535634</v>
      </c>
      <c r="T24" s="25">
        <v>1401.0356080660474</v>
      </c>
      <c r="U24" s="25">
        <v>1615.9586050567252</v>
      </c>
      <c r="V24" s="25">
        <v>1631.4169531127138</v>
      </c>
      <c r="W24" s="25">
        <v>1498.696000372342</v>
      </c>
      <c r="X24" s="25">
        <v>1397.4294596282116</v>
      </c>
      <c r="Y24" s="25">
        <v>1727.6472009417298</v>
      </c>
      <c r="Z24" s="25">
        <v>1758.6479128229578</v>
      </c>
      <c r="AA24" s="25">
        <v>1739.6499170010275</v>
      </c>
      <c r="AB24" s="25">
        <v>1869.2861242947345</v>
      </c>
      <c r="AC24" s="25">
        <v>1910.1475104570529</v>
      </c>
      <c r="AD24" s="25">
        <v>2017.9735901839372</v>
      </c>
      <c r="AE24" s="25">
        <v>2166.7284119646279</v>
      </c>
      <c r="AF24" s="25">
        <v>2091.4363465670535</v>
      </c>
      <c r="AG24" s="25">
        <v>2118.1116094549889</v>
      </c>
      <c r="AH24" s="25">
        <v>2310.8737479994966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859.78341986502971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1094.2614511965426</v>
      </c>
      <c r="K25" s="23" t="s">
        <v>1</v>
      </c>
      <c r="L25" s="23" t="s">
        <v>1</v>
      </c>
      <c r="M25" s="23" t="s">
        <v>1</v>
      </c>
      <c r="N25" s="23">
        <v>1407.0996013545277</v>
      </c>
      <c r="O25" s="23" t="s">
        <v>1</v>
      </c>
      <c r="P25" s="23">
        <v>1596.2784415418762</v>
      </c>
      <c r="Q25" s="23">
        <v>1689.8413609104484</v>
      </c>
      <c r="R25" s="23">
        <v>1770.9515393916847</v>
      </c>
      <c r="S25" s="23">
        <v>1886.1138918680429</v>
      </c>
      <c r="T25" s="23">
        <v>2205.6496540359353</v>
      </c>
      <c r="U25" s="23">
        <v>2313.3718056755592</v>
      </c>
      <c r="V25" s="23">
        <v>2474.846034292173</v>
      </c>
      <c r="W25" s="23">
        <v>2547.0522292012979</v>
      </c>
      <c r="X25" s="23">
        <v>2804.1917389337896</v>
      </c>
      <c r="Y25" s="23">
        <v>2920.3481202035928</v>
      </c>
      <c r="Z25" s="23">
        <v>3047.4638738002268</v>
      </c>
      <c r="AA25" s="23">
        <v>3089.8433050037993</v>
      </c>
      <c r="AB25" s="23">
        <v>3187.4001680972951</v>
      </c>
      <c r="AC25" s="23">
        <v>3268.5839777344522</v>
      </c>
      <c r="AD25" s="23">
        <v>3492.0035589094891</v>
      </c>
      <c r="AE25" s="23">
        <v>3619.373199597404</v>
      </c>
      <c r="AF25" s="23">
        <v>3653.5706963986863</v>
      </c>
      <c r="AG25" s="23">
        <v>4038.4750657139689</v>
      </c>
      <c r="AH25" s="23">
        <v>4536.1366586799068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22.958328649794243</v>
      </c>
      <c r="F26" s="25">
        <v>16.631672132637728</v>
      </c>
      <c r="G26" s="25">
        <v>23.772832801730438</v>
      </c>
      <c r="H26" s="25">
        <v>29.261485736404342</v>
      </c>
      <c r="I26" s="25">
        <v>20.551412619284584</v>
      </c>
      <c r="J26" s="25">
        <v>28.214255923169429</v>
      </c>
      <c r="K26" s="25">
        <v>35.308726177482569</v>
      </c>
      <c r="L26" s="25">
        <v>56.580103988698269</v>
      </c>
      <c r="M26" s="25">
        <v>63.87872551776227</v>
      </c>
      <c r="N26" s="25">
        <v>91.377689079156241</v>
      </c>
      <c r="O26" s="25">
        <v>61.038032705541148</v>
      </c>
      <c r="P26" s="25">
        <v>75.876255801590673</v>
      </c>
      <c r="Q26" s="25">
        <v>115.4585310851275</v>
      </c>
      <c r="R26" s="25">
        <v>198.18086258046182</v>
      </c>
      <c r="S26" s="25">
        <v>352.70890809096551</v>
      </c>
      <c r="T26" s="25">
        <v>549.08799985575388</v>
      </c>
      <c r="U26" s="25">
        <v>372.05208274263936</v>
      </c>
      <c r="V26" s="25">
        <v>384.56096643707406</v>
      </c>
      <c r="W26" s="25">
        <v>411.09343820902535</v>
      </c>
      <c r="X26" s="25">
        <v>362.39550517969269</v>
      </c>
      <c r="Y26" s="25">
        <v>302.54926354153042</v>
      </c>
      <c r="Z26" s="25">
        <v>238.86583867458427</v>
      </c>
      <c r="AA26" s="25">
        <v>364.73648770622106</v>
      </c>
      <c r="AB26" s="25">
        <v>260.43869961964748</v>
      </c>
      <c r="AC26" s="25">
        <v>284.59973439071092</v>
      </c>
      <c r="AD26" s="25">
        <v>280.81659727756488</v>
      </c>
      <c r="AE26" s="25">
        <v>311.27456393628165</v>
      </c>
      <c r="AF26" s="25">
        <v>261.76582925129293</v>
      </c>
      <c r="AG26" s="25">
        <v>300.92531190041439</v>
      </c>
      <c r="AH26" s="25">
        <v>346.49460248529243</v>
      </c>
    </row>
    <row r="27" spans="1:34" x14ac:dyDescent="0.25">
      <c r="A27" s="9" t="s">
        <v>23</v>
      </c>
      <c r="B27" s="22" t="s">
        <v>1</v>
      </c>
      <c r="C27" s="23">
        <v>151.67534889703518</v>
      </c>
      <c r="D27" s="23" t="s">
        <v>1</v>
      </c>
      <c r="E27" s="23">
        <v>245.76483180302725</v>
      </c>
      <c r="F27" s="23" t="s">
        <v>1</v>
      </c>
      <c r="G27" s="23">
        <v>301.56959116362736</v>
      </c>
      <c r="H27" s="23" t="s">
        <v>1</v>
      </c>
      <c r="I27" s="23">
        <v>397.09873177140634</v>
      </c>
      <c r="J27" s="23" t="s">
        <v>1</v>
      </c>
      <c r="K27" s="23">
        <v>558.95021387832696</v>
      </c>
      <c r="L27" s="23" t="s">
        <v>1</v>
      </c>
      <c r="M27" s="23">
        <v>572.15768516219362</v>
      </c>
      <c r="N27" s="23" t="s">
        <v>1</v>
      </c>
      <c r="O27" s="23">
        <v>666.77176894432057</v>
      </c>
      <c r="P27" s="23">
        <v>708.41312580092438</v>
      </c>
      <c r="Q27" s="23">
        <v>772.55083387872082</v>
      </c>
      <c r="R27" s="23">
        <v>844.04332129963893</v>
      </c>
      <c r="S27" s="23">
        <v>919.62696978388419</v>
      </c>
      <c r="T27" s="23">
        <v>763.56979508468817</v>
      </c>
      <c r="U27" s="23">
        <v>773.58128970436883</v>
      </c>
      <c r="V27" s="23">
        <v>669.29542819866128</v>
      </c>
      <c r="W27" s="23">
        <v>784.57239088399149</v>
      </c>
      <c r="X27" s="23">
        <v>780.38392610671224</v>
      </c>
      <c r="Y27" s="23">
        <v>869.01974699264679</v>
      </c>
      <c r="Z27" s="23">
        <v>905.2009785072039</v>
      </c>
      <c r="AA27" s="23">
        <v>1056.9721050125602</v>
      </c>
      <c r="AB27" s="23">
        <v>950.3381018723029</v>
      </c>
      <c r="AC27" s="23">
        <v>1003.1458626428376</v>
      </c>
      <c r="AD27" s="23">
        <v>1095.1090275945946</v>
      </c>
      <c r="AE27" s="23">
        <v>1304.5807075747557</v>
      </c>
      <c r="AF27" s="23">
        <v>1456.8399538293008</v>
      </c>
      <c r="AG27" s="23">
        <v>1457.5992814524927</v>
      </c>
      <c r="AH27" s="23">
        <v>1694.6512898421656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27.855746459621404</v>
      </c>
      <c r="E28" s="25">
        <v>14.0442624153085</v>
      </c>
      <c r="F28" s="25">
        <v>18.461569715915292</v>
      </c>
      <c r="G28" s="25">
        <v>24.668930029986811</v>
      </c>
      <c r="H28" s="25">
        <v>23.000293669585009</v>
      </c>
      <c r="I28" s="25">
        <v>38.322180729899785</v>
      </c>
      <c r="J28" s="25">
        <v>41.311018131101811</v>
      </c>
      <c r="K28" s="25">
        <v>36.993887614632506</v>
      </c>
      <c r="L28" s="25">
        <v>37.220805227451869</v>
      </c>
      <c r="M28" s="25">
        <v>37.395898977168066</v>
      </c>
      <c r="N28" s="25">
        <v>36.662205331359608</v>
      </c>
      <c r="O28" s="25">
        <v>56.28674309229865</v>
      </c>
      <c r="P28" s="25">
        <v>82.384828649122653</v>
      </c>
      <c r="Q28" s="25">
        <v>90.050733555864468</v>
      </c>
      <c r="R28" s="25">
        <v>116.32217398202773</v>
      </c>
      <c r="S28" s="25">
        <v>127.579954198363</v>
      </c>
      <c r="T28" s="25">
        <v>142.83162458366672</v>
      </c>
      <c r="U28" s="25">
        <v>146.97667381749486</v>
      </c>
      <c r="V28" s="25">
        <v>229.19434149022828</v>
      </c>
      <c r="W28" s="25">
        <v>323.28147122768837</v>
      </c>
      <c r="X28" s="25">
        <v>394.67873834091114</v>
      </c>
      <c r="Y28" s="25">
        <v>411.74733875762536</v>
      </c>
      <c r="Z28" s="25">
        <v>474.76782609412209</v>
      </c>
      <c r="AA28" s="25">
        <v>826.10243557089041</v>
      </c>
      <c r="AB28" s="25">
        <v>352.95532140685299</v>
      </c>
      <c r="AC28" s="25">
        <v>357.76373701912928</v>
      </c>
      <c r="AD28" s="25">
        <v>346.57538673880845</v>
      </c>
      <c r="AE28" s="25">
        <v>377.94257735285424</v>
      </c>
      <c r="AF28" s="25">
        <v>422.42596289586146</v>
      </c>
      <c r="AG28" s="25">
        <v>437.61705765564102</v>
      </c>
      <c r="AH28" s="25">
        <v>510.28004780036667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99.884915617404999</v>
      </c>
      <c r="F29" s="23">
        <v>118.33630864143016</v>
      </c>
      <c r="G29" s="23">
        <v>111.3233855374352</v>
      </c>
      <c r="H29" s="23">
        <v>77.76796568839876</v>
      </c>
      <c r="I29" s="23">
        <v>65.823473412212692</v>
      </c>
      <c r="J29" s="23">
        <v>69.129037138670512</v>
      </c>
      <c r="K29" s="23">
        <v>71.946053733879239</v>
      </c>
      <c r="L29" s="23">
        <v>80.879126723484603</v>
      </c>
      <c r="M29" s="23">
        <v>90.026546129031686</v>
      </c>
      <c r="N29" s="23">
        <v>90.576492492533689</v>
      </c>
      <c r="O29" s="23">
        <v>72.057710657059204</v>
      </c>
      <c r="P29" s="23">
        <v>80.439138832494834</v>
      </c>
      <c r="Q29" s="23">
        <v>113.30115466249273</v>
      </c>
      <c r="R29" s="23">
        <v>119.72157848728028</v>
      </c>
      <c r="S29" s="23">
        <v>123.54728416509992</v>
      </c>
      <c r="T29" s="23">
        <v>130.69649362800553</v>
      </c>
      <c r="U29" s="23">
        <v>148.21648788166104</v>
      </c>
      <c r="V29" s="23">
        <v>162.66780785412865</v>
      </c>
      <c r="W29" s="23">
        <v>168.96485407952306</v>
      </c>
      <c r="X29" s="23">
        <v>170.21125820502215</v>
      </c>
      <c r="Y29" s="23">
        <v>165.02514367207706</v>
      </c>
      <c r="Z29" s="23">
        <v>157.40023476163574</v>
      </c>
      <c r="AA29" s="23">
        <v>146.03442309565966</v>
      </c>
      <c r="AB29" s="23">
        <v>152.40007901494698</v>
      </c>
      <c r="AC29" s="23">
        <v>157.65177172984608</v>
      </c>
      <c r="AD29" s="23">
        <v>187.39737708152751</v>
      </c>
      <c r="AE29" s="23">
        <v>211.41851215960708</v>
      </c>
      <c r="AF29" s="23">
        <v>225.20691741030231</v>
      </c>
      <c r="AG29" s="23">
        <v>243.69348014069928</v>
      </c>
      <c r="AH29" s="23">
        <v>277.7317725333786</v>
      </c>
    </row>
    <row r="30" spans="1:34" x14ac:dyDescent="0.25">
      <c r="A30" s="12" t="s">
        <v>26</v>
      </c>
      <c r="B30" s="24">
        <v>843.47786684015227</v>
      </c>
      <c r="C30" s="25">
        <v>1001.5098011912565</v>
      </c>
      <c r="D30" s="25">
        <v>1406.849785484957</v>
      </c>
      <c r="E30" s="25">
        <v>1538.7140071192773</v>
      </c>
      <c r="F30" s="25">
        <v>1502.0249812662162</v>
      </c>
      <c r="G30" s="25">
        <v>1597.1476696275422</v>
      </c>
      <c r="H30" s="25">
        <v>1720.5733107560839</v>
      </c>
      <c r="I30" s="25">
        <v>1826.6738705674591</v>
      </c>
      <c r="J30" s="25">
        <v>1987.638970056935</v>
      </c>
      <c r="K30" s="25">
        <v>2035.4215987337834</v>
      </c>
      <c r="L30" s="25">
        <v>2289.8687084982589</v>
      </c>
      <c r="M30" s="25">
        <v>2575.3976746799071</v>
      </c>
      <c r="N30" s="25">
        <v>2885.5130996131006</v>
      </c>
      <c r="O30" s="25">
        <v>3282.2404425565542</v>
      </c>
      <c r="P30" s="25">
        <v>3449.1239615036602</v>
      </c>
      <c r="Q30" s="25">
        <v>3846.5201141508601</v>
      </c>
      <c r="R30" s="25">
        <v>4436.8741041648273</v>
      </c>
      <c r="S30" s="25">
        <v>4804.7430279510099</v>
      </c>
      <c r="T30" s="25">
        <v>5417.5766192471847</v>
      </c>
      <c r="U30" s="25">
        <v>5647.0174891779707</v>
      </c>
      <c r="V30" s="25">
        <v>5671.7623091197465</v>
      </c>
      <c r="W30" s="25">
        <v>5604.0631314510401</v>
      </c>
      <c r="X30" s="25">
        <v>5346.3328230039597</v>
      </c>
      <c r="Y30" s="25">
        <v>5405.167457024304</v>
      </c>
      <c r="Z30" s="25">
        <v>5444.4357214139154</v>
      </c>
      <c r="AA30" s="25">
        <v>5572.1033787646302</v>
      </c>
      <c r="AB30" s="25">
        <v>5678.1048294234442</v>
      </c>
      <c r="AC30" s="25">
        <v>6037.9906759093838</v>
      </c>
      <c r="AD30" s="25">
        <v>6245.6671277845135</v>
      </c>
      <c r="AE30" s="25">
        <v>6755.6103704573788</v>
      </c>
      <c r="AF30" s="25">
        <v>6762.8356270429731</v>
      </c>
      <c r="AG30" s="25">
        <v>7328.0618708552938</v>
      </c>
      <c r="AH30" s="25">
        <v>8263.5478185381508</v>
      </c>
    </row>
    <row r="31" spans="1:34" x14ac:dyDescent="0.25">
      <c r="A31" s="9" t="s">
        <v>27</v>
      </c>
      <c r="B31" s="22" t="s">
        <v>1</v>
      </c>
      <c r="C31" s="23">
        <v>1231.5821532197224</v>
      </c>
      <c r="D31" s="23" t="s">
        <v>1</v>
      </c>
      <c r="E31" s="23">
        <v>1375.3152059892034</v>
      </c>
      <c r="F31" s="23" t="s">
        <v>1</v>
      </c>
      <c r="G31" s="23">
        <v>1361.71622026514</v>
      </c>
      <c r="H31" s="23" t="s">
        <v>1</v>
      </c>
      <c r="I31" s="23">
        <v>1549.0151502727981</v>
      </c>
      <c r="J31" s="23" t="s">
        <v>1</v>
      </c>
      <c r="K31" s="23">
        <v>1824.8637960863539</v>
      </c>
      <c r="L31" s="23" t="s">
        <v>1</v>
      </c>
      <c r="M31" s="23">
        <v>2022.0328406976971</v>
      </c>
      <c r="N31" s="23" t="s">
        <v>1</v>
      </c>
      <c r="O31" s="23">
        <v>2220.4407904946324</v>
      </c>
      <c r="P31" s="23">
        <v>2348.8716141700515</v>
      </c>
      <c r="Q31" s="23">
        <v>2284.9017984885195</v>
      </c>
      <c r="R31" s="23">
        <v>2455.6307307356742</v>
      </c>
      <c r="S31" s="23">
        <v>2652.7919691471334</v>
      </c>
      <c r="T31" s="23">
        <v>2874.3638502214267</v>
      </c>
      <c r="U31" s="23">
        <v>3131.4986163002268</v>
      </c>
      <c r="V31" s="23">
        <v>3304.8999876344642</v>
      </c>
      <c r="W31" s="23">
        <v>3533.1130268264219</v>
      </c>
      <c r="X31" s="23">
        <v>3788.3164516946031</v>
      </c>
      <c r="Y31" s="23">
        <v>3934.8982591933805</v>
      </c>
      <c r="Z31" s="23">
        <v>4111.2021808770833</v>
      </c>
      <c r="AA31" s="23">
        <v>4136.821278230228</v>
      </c>
      <c r="AB31" s="23">
        <v>4358.3593291128027</v>
      </c>
      <c r="AC31" s="23">
        <v>4380.9215897387412</v>
      </c>
      <c r="AD31" s="23">
        <v>4579.353140426766</v>
      </c>
      <c r="AE31" s="23">
        <v>4648.9855725413281</v>
      </c>
      <c r="AF31" s="23">
        <v>4693.3240798880261</v>
      </c>
      <c r="AG31" s="23">
        <v>4928.1387891232152</v>
      </c>
      <c r="AH31" s="23">
        <v>5119.7106703589561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42087.733555254999</v>
      </c>
      <c r="Q32" s="29">
        <v>43553.846492742639</v>
      </c>
      <c r="R32" s="29">
        <v>47552.673623347757</v>
      </c>
      <c r="S32" s="29">
        <v>51220.580701897954</v>
      </c>
      <c r="T32" s="29">
        <v>57497.446736670325</v>
      </c>
      <c r="U32" s="29">
        <v>61578.624980331275</v>
      </c>
      <c r="V32" s="29">
        <v>64750.096850219459</v>
      </c>
      <c r="W32" s="29">
        <v>67410.355536197778</v>
      </c>
      <c r="X32" s="29">
        <v>69763.580485165541</v>
      </c>
      <c r="Y32" s="29">
        <v>72889.49546289345</v>
      </c>
      <c r="Z32" s="29">
        <v>74715.463244183833</v>
      </c>
      <c r="AA32" s="29">
        <v>76785.168764130722</v>
      </c>
      <c r="AB32" s="29">
        <v>80025.02728517323</v>
      </c>
      <c r="AC32" s="29">
        <v>84116.532690935026</v>
      </c>
      <c r="AD32" s="29">
        <v>89507.883159324978</v>
      </c>
      <c r="AE32" s="29">
        <v>96561.343838527246</v>
      </c>
      <c r="AF32" s="29">
        <v>99267.904817524337</v>
      </c>
      <c r="AG32" s="29">
        <v>104165.5527706366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490.83699337234862</v>
      </c>
      <c r="I33" s="23">
        <v>512.96528215626847</v>
      </c>
      <c r="J33" s="23">
        <v>505.13121975912992</v>
      </c>
      <c r="K33" s="23">
        <v>580.88931110860779</v>
      </c>
      <c r="L33" s="23">
        <v>628.75363482743546</v>
      </c>
      <c r="M33" s="23">
        <v>621.55606565519838</v>
      </c>
      <c r="N33" s="23">
        <v>498.76390315050963</v>
      </c>
      <c r="O33" s="23">
        <v>472.14163050450935</v>
      </c>
      <c r="P33" s="23">
        <v>474.94165528871815</v>
      </c>
      <c r="Q33" s="23">
        <v>573.81278859349891</v>
      </c>
      <c r="R33" s="23">
        <v>703.89639500945646</v>
      </c>
      <c r="S33" s="23">
        <v>873.07843792263839</v>
      </c>
      <c r="T33" s="23">
        <v>953.70268429886937</v>
      </c>
      <c r="U33" s="23">
        <v>1130.942773442689</v>
      </c>
      <c r="V33" s="23">
        <v>1218.7161110633642</v>
      </c>
      <c r="W33" s="23">
        <v>1370.6578066311743</v>
      </c>
      <c r="X33" s="23">
        <v>1552.2794876331045</v>
      </c>
      <c r="Y33" s="23">
        <v>1540.5108034133193</v>
      </c>
      <c r="Z33" s="23">
        <v>1516.2143677667561</v>
      </c>
      <c r="AA33" s="23">
        <v>1393.386591697322</v>
      </c>
      <c r="AB33" s="23">
        <v>1211.1994072992895</v>
      </c>
      <c r="AC33" s="23">
        <v>1458.3952550497079</v>
      </c>
      <c r="AD33" s="23">
        <v>1354.9146967137226</v>
      </c>
      <c r="AE33" s="23">
        <v>1230.7748957725114</v>
      </c>
      <c r="AF33" s="23">
        <v>1174.0349911635819</v>
      </c>
      <c r="AG33" s="23">
        <v>1222.0582724789001</v>
      </c>
      <c r="AH33" s="23" t="s">
        <v>1</v>
      </c>
    </row>
    <row r="34" spans="1:34" x14ac:dyDescent="0.25">
      <c r="A34" s="12" t="s">
        <v>30</v>
      </c>
      <c r="B34" s="24">
        <v>976.82889736627055</v>
      </c>
      <c r="C34" s="25" t="s">
        <v>1</v>
      </c>
      <c r="D34" s="25">
        <v>1277.785734206698</v>
      </c>
      <c r="E34" s="25" t="s">
        <v>1</v>
      </c>
      <c r="F34" s="25">
        <v>1408.2241336181182</v>
      </c>
      <c r="G34" s="25">
        <v>1557.7587708442195</v>
      </c>
      <c r="H34" s="25">
        <v>1759.5944719717318</v>
      </c>
      <c r="I34" s="25" t="s">
        <v>1</v>
      </c>
      <c r="J34" s="25">
        <v>1967.0169949775668</v>
      </c>
      <c r="K34" s="25" t="s">
        <v>1</v>
      </c>
      <c r="L34" s="25">
        <v>2126.2423022986404</v>
      </c>
      <c r="M34" s="25" t="s">
        <v>1</v>
      </c>
      <c r="N34" s="25">
        <v>2566.1246997732869</v>
      </c>
      <c r="O34" s="25" t="s">
        <v>1</v>
      </c>
      <c r="P34" s="25">
        <v>3170.6418146341034</v>
      </c>
      <c r="Q34" s="25" t="s">
        <v>1</v>
      </c>
      <c r="R34" s="25">
        <v>3873.7859440067359</v>
      </c>
      <c r="S34" s="25" t="s">
        <v>1</v>
      </c>
      <c r="T34" s="25">
        <v>4626.8845418718347</v>
      </c>
      <c r="U34" s="25" t="s">
        <v>1</v>
      </c>
      <c r="V34" s="25">
        <v>5427.4871909466719</v>
      </c>
      <c r="W34" s="25">
        <v>5880.0094238980519</v>
      </c>
      <c r="X34" s="25">
        <v>6239.5989909844402</v>
      </c>
      <c r="Y34" s="25">
        <v>6854.0131004759105</v>
      </c>
      <c r="Z34" s="25">
        <v>6984.6312089110488</v>
      </c>
      <c r="AA34" s="25">
        <v>6479.6487187612593</v>
      </c>
      <c r="AB34" s="25">
        <v>7500.9171427074052</v>
      </c>
      <c r="AC34" s="25">
        <v>7603.788155145704</v>
      </c>
      <c r="AD34" s="25">
        <v>8268.345480796761</v>
      </c>
      <c r="AE34" s="25">
        <v>8591.2371273346489</v>
      </c>
      <c r="AF34" s="25">
        <v>8712.4937584166801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26.353453259914417</v>
      </c>
      <c r="Y35" s="23">
        <v>44.695360212485923</v>
      </c>
      <c r="Z35" s="23">
        <v>63.780225178431891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59.471596770051967</v>
      </c>
      <c r="AF35" s="23">
        <v>60.422340468228079</v>
      </c>
      <c r="AG35" s="23">
        <v>63.690197245649507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12.517829324487746</v>
      </c>
      <c r="X36" s="25" t="s">
        <v>1</v>
      </c>
      <c r="Y36" s="25">
        <v>11.071252981052139</v>
      </c>
      <c r="Z36" s="25">
        <v>12.97458533961467</v>
      </c>
      <c r="AA36" s="25">
        <v>17.767839195825136</v>
      </c>
      <c r="AB36" s="25">
        <v>21.057281227072988</v>
      </c>
      <c r="AC36" s="25">
        <v>21.205059208498479</v>
      </c>
      <c r="AD36" s="25">
        <v>22.44277622903012</v>
      </c>
      <c r="AE36" s="25">
        <v>19.607323594086989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>
        <v>784.61703112780174</v>
      </c>
      <c r="D37" s="23">
        <v>1035.3091986487204</v>
      </c>
      <c r="E37" s="23">
        <v>1334.7763208385713</v>
      </c>
      <c r="F37" s="23">
        <v>1574.1383322819943</v>
      </c>
      <c r="G37" s="23">
        <v>1544.3893544190621</v>
      </c>
      <c r="H37" s="23">
        <v>1669.4609691253747</v>
      </c>
      <c r="I37" s="23">
        <v>2016.8124198989026</v>
      </c>
      <c r="J37" s="23">
        <v>2043.4058503953386</v>
      </c>
      <c r="K37" s="23">
        <v>2327.8269686517237</v>
      </c>
      <c r="L37" s="23">
        <v>2818.6297300270103</v>
      </c>
      <c r="M37" s="23">
        <v>3768.160568195925</v>
      </c>
      <c r="N37" s="23">
        <v>4848.7987232229407</v>
      </c>
      <c r="O37" s="23">
        <v>5993.7118453892344</v>
      </c>
      <c r="P37" s="23">
        <v>7124.1425903738182</v>
      </c>
      <c r="Q37" s="23">
        <v>8527.1776952018099</v>
      </c>
      <c r="R37" s="23">
        <v>9662.7287541750084</v>
      </c>
      <c r="S37" s="23">
        <v>10470.351662194202</v>
      </c>
      <c r="T37" s="23">
        <v>12273.823647033983</v>
      </c>
      <c r="U37" s="23">
        <v>14853.387222945756</v>
      </c>
      <c r="V37" s="23">
        <v>17942.980484510157</v>
      </c>
      <c r="W37" s="23">
        <v>19544.826547580407</v>
      </c>
      <c r="X37" s="23">
        <v>21919.76499237222</v>
      </c>
      <c r="Y37" s="23">
        <v>23384.198222439976</v>
      </c>
      <c r="Z37" s="23">
        <v>23894.146178830168</v>
      </c>
      <c r="AA37" s="23">
        <v>25798.670703215848</v>
      </c>
      <c r="AB37" s="23">
        <v>26881.019077015502</v>
      </c>
      <c r="AC37" s="23">
        <v>30258.562186596835</v>
      </c>
      <c r="AD37" s="23">
        <v>34476.897801966807</v>
      </c>
      <c r="AE37" s="23">
        <v>42700.272910447617</v>
      </c>
      <c r="AF37" s="23">
        <v>45102.794419642698</v>
      </c>
      <c r="AG37" s="23">
        <v>52212.629568661039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373.12451001371312</v>
      </c>
      <c r="T38" s="25">
        <v>421.95929350149396</v>
      </c>
      <c r="U38" s="25">
        <v>382.41521643274797</v>
      </c>
      <c r="V38" s="25">
        <v>393.37359730246766</v>
      </c>
      <c r="W38" s="25">
        <v>399.31314014806878</v>
      </c>
      <c r="X38" s="25">
        <v>464.51299864040254</v>
      </c>
      <c r="Y38" s="25">
        <v>602.67600081692854</v>
      </c>
      <c r="Z38" s="25">
        <v>591.25833434189622</v>
      </c>
      <c r="AA38" s="25">
        <v>598.37295760723634</v>
      </c>
      <c r="AB38" s="25">
        <v>678.73025261833209</v>
      </c>
      <c r="AC38" s="25">
        <v>737.67364496596178</v>
      </c>
      <c r="AD38" s="25">
        <v>829.95499713439995</v>
      </c>
      <c r="AE38" s="25">
        <v>818.90105203435382</v>
      </c>
      <c r="AF38" s="25">
        <v>767.40898062859935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13.411308812155887</v>
      </c>
      <c r="C39" s="23">
        <v>19.232639751459015</v>
      </c>
      <c r="D39" s="23">
        <v>22.742814704348831</v>
      </c>
      <c r="E39" s="23">
        <v>18.603721646123581</v>
      </c>
      <c r="F39" s="23">
        <v>20.370763209915967</v>
      </c>
      <c r="G39" s="23">
        <v>26.629893448225424</v>
      </c>
      <c r="H39" s="23" t="s">
        <v>1</v>
      </c>
      <c r="I39" s="23">
        <v>37.075561488028399</v>
      </c>
      <c r="J39" s="23">
        <v>38.298415155903506</v>
      </c>
      <c r="K39" s="23">
        <v>38.275322261160589</v>
      </c>
      <c r="L39" s="23">
        <v>34.97518184468175</v>
      </c>
      <c r="M39" s="23">
        <v>48.47567144361377</v>
      </c>
      <c r="N39" s="23">
        <v>42.522171542101454</v>
      </c>
      <c r="O39" s="23">
        <v>54.565955040439121</v>
      </c>
      <c r="P39" s="23" t="s">
        <v>1</v>
      </c>
      <c r="Q39" s="23">
        <v>65.174526908802221</v>
      </c>
      <c r="R39" s="23">
        <v>81.594780650467087</v>
      </c>
      <c r="S39" s="23">
        <v>82.277335316578984</v>
      </c>
      <c r="T39" s="23">
        <v>85.988061697554429</v>
      </c>
      <c r="U39" s="23">
        <v>87.038903772442922</v>
      </c>
      <c r="V39" s="23">
        <v>81.55155651521288</v>
      </c>
      <c r="W39" s="23">
        <v>82.778276820815762</v>
      </c>
      <c r="X39" s="23" t="s">
        <v>1</v>
      </c>
      <c r="Y39" s="23">
        <v>90.900321951959214</v>
      </c>
      <c r="Z39" s="23">
        <v>95.76690060819341</v>
      </c>
      <c r="AA39" s="23">
        <v>104.22967221690962</v>
      </c>
      <c r="AB39" s="23">
        <v>116.76073582829957</v>
      </c>
      <c r="AC39" s="23">
        <v>125.42344750679207</v>
      </c>
      <c r="AD39" s="23">
        <v>127.17929094244958</v>
      </c>
      <c r="AE39" s="23">
        <v>141.33182325415325</v>
      </c>
      <c r="AF39" s="23">
        <v>142.17107711888443</v>
      </c>
      <c r="AG39" s="23">
        <v>155.19220856665711</v>
      </c>
      <c r="AH39" s="23">
        <v>176.23195353928003</v>
      </c>
    </row>
    <row r="40" spans="1:34" x14ac:dyDescent="0.25">
      <c r="A40" s="12" t="s">
        <v>36</v>
      </c>
      <c r="B40" s="24" t="s">
        <v>1</v>
      </c>
      <c r="C40" s="25">
        <v>457.82725960920993</v>
      </c>
      <c r="D40" s="25">
        <v>498.3216123554339</v>
      </c>
      <c r="E40" s="25">
        <v>537.7883702152933</v>
      </c>
      <c r="F40" s="25">
        <v>596.26585098697785</v>
      </c>
      <c r="G40" s="25">
        <v>683.78553750401716</v>
      </c>
      <c r="H40" s="25">
        <v>745.8530169637105</v>
      </c>
      <c r="I40" s="25">
        <v>801.72938617653074</v>
      </c>
      <c r="J40" s="25">
        <v>828.19396948111194</v>
      </c>
      <c r="K40" s="25">
        <v>915.64300023882618</v>
      </c>
      <c r="L40" s="25">
        <v>961.75522950765242</v>
      </c>
      <c r="M40" s="25">
        <v>1038.4273136005995</v>
      </c>
      <c r="N40" s="25">
        <v>1103.3085394070945</v>
      </c>
      <c r="O40" s="25">
        <v>1085.2405356849865</v>
      </c>
      <c r="P40" s="25">
        <v>1051.3393292706205</v>
      </c>
      <c r="Q40" s="25">
        <v>1035.1534072275101</v>
      </c>
      <c r="R40" s="25">
        <v>1106.595508927518</v>
      </c>
      <c r="S40" s="25">
        <v>1124.9183283273483</v>
      </c>
      <c r="T40" s="25">
        <v>1204.073743181445</v>
      </c>
      <c r="U40" s="25">
        <v>1125.2851364683249</v>
      </c>
      <c r="V40" s="25">
        <v>1183.010344417085</v>
      </c>
      <c r="W40" s="25">
        <v>1230.0358728775341</v>
      </c>
      <c r="X40" s="25">
        <v>1335.5049024639488</v>
      </c>
      <c r="Y40" s="25">
        <v>1444.9549766822604</v>
      </c>
      <c r="Z40" s="25">
        <v>1450.6189366678959</v>
      </c>
      <c r="AA40" s="25">
        <v>1534.6878444414713</v>
      </c>
      <c r="AB40" s="25">
        <v>1603.9028689034819</v>
      </c>
      <c r="AC40" s="25">
        <v>1540.4501943344405</v>
      </c>
      <c r="AD40" s="25">
        <v>1628.5760953195318</v>
      </c>
      <c r="AE40" s="25">
        <v>1633.7516225529569</v>
      </c>
      <c r="AF40" s="25">
        <v>1621.2480779695347</v>
      </c>
      <c r="AG40" s="25">
        <v>1638.1550497006388</v>
      </c>
      <c r="AH40" s="25" t="s">
        <v>1</v>
      </c>
    </row>
    <row r="41" spans="1:34" s="5" customFormat="1" x14ac:dyDescent="0.25">
      <c r="A41" s="9" t="s">
        <v>37</v>
      </c>
      <c r="B41" s="22">
        <v>7974.9963696560253</v>
      </c>
      <c r="C41" s="23">
        <v>8355.123498845418</v>
      </c>
      <c r="D41" s="23">
        <v>8984.1787959634021</v>
      </c>
      <c r="E41" s="23">
        <v>9798.8133163855528</v>
      </c>
      <c r="F41" s="23">
        <v>9972.6842295187689</v>
      </c>
      <c r="G41" s="23">
        <v>11151.295147417721</v>
      </c>
      <c r="H41" s="23">
        <v>12262.560355228157</v>
      </c>
      <c r="I41" s="23">
        <v>12547.286427461479</v>
      </c>
      <c r="J41" s="23">
        <v>13535.897491545629</v>
      </c>
      <c r="K41" s="23">
        <v>13769.548619335463</v>
      </c>
      <c r="L41" s="23">
        <v>14373.832130341325</v>
      </c>
      <c r="M41" s="23">
        <v>15023.96842253153</v>
      </c>
      <c r="N41" s="23">
        <v>15015.183008662785</v>
      </c>
      <c r="O41" s="23">
        <v>15348.696843762713</v>
      </c>
      <c r="P41" s="23">
        <v>15767.142843495034</v>
      </c>
      <c r="Q41" s="23">
        <v>17250.353342795948</v>
      </c>
      <c r="R41" s="23">
        <v>17619.622890722963</v>
      </c>
      <c r="S41" s="23">
        <v>18585.094972400231</v>
      </c>
      <c r="T41" s="23">
        <v>17306.131309077104</v>
      </c>
      <c r="U41" s="23">
        <v>18410.215496001856</v>
      </c>
      <c r="V41" s="23">
        <v>18087.153380055744</v>
      </c>
      <c r="W41" s="23">
        <v>19603.490716205157</v>
      </c>
      <c r="X41" s="23">
        <v>20344.88529889319</v>
      </c>
      <c r="Y41" s="23">
        <v>22172.248110373159</v>
      </c>
      <c r="Z41" s="23">
        <v>21326.722229254265</v>
      </c>
      <c r="AA41" s="23">
        <v>20690.2546497861</v>
      </c>
      <c r="AB41" s="23">
        <v>19741.346012038608</v>
      </c>
      <c r="AC41" s="23">
        <v>20015.575170234075</v>
      </c>
      <c r="AD41" s="23">
        <v>19886.790760201584</v>
      </c>
      <c r="AE41" s="23">
        <v>20142.41774159842</v>
      </c>
      <c r="AF41" s="23">
        <v>20130.726356249335</v>
      </c>
      <c r="AG41" s="23">
        <v>21064.454872284168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>
        <v>490.06948456366024</v>
      </c>
      <c r="D42" s="25" t="s">
        <v>1</v>
      </c>
      <c r="E42" s="25">
        <v>238.69209606956369</v>
      </c>
      <c r="F42" s="25" t="s">
        <v>1</v>
      </c>
      <c r="G42" s="25" t="s">
        <v>1</v>
      </c>
      <c r="H42" s="25" t="s">
        <v>1</v>
      </c>
      <c r="I42" s="25">
        <v>216.2177696287292</v>
      </c>
      <c r="J42" s="25" t="s">
        <v>1</v>
      </c>
      <c r="K42" s="25" t="s">
        <v>1</v>
      </c>
      <c r="L42" s="25" t="s">
        <v>1</v>
      </c>
      <c r="M42" s="25">
        <v>651.92027739505545</v>
      </c>
      <c r="N42" s="25" t="s">
        <v>1</v>
      </c>
      <c r="O42" s="25">
        <v>615.97763786770474</v>
      </c>
      <c r="P42" s="25">
        <v>729.67341910156608</v>
      </c>
      <c r="Q42" s="25">
        <v>768.42039783134817</v>
      </c>
      <c r="R42" s="25">
        <v>901.71473886744604</v>
      </c>
      <c r="S42" s="25">
        <v>939.32145637146709</v>
      </c>
      <c r="T42" s="25">
        <v>1027.2284803050541</v>
      </c>
      <c r="U42" s="25">
        <v>1157.9205189185725</v>
      </c>
      <c r="V42" s="25">
        <v>1174.1640602908751</v>
      </c>
      <c r="W42" s="25">
        <v>1383.6571146127119</v>
      </c>
      <c r="X42" s="25">
        <v>1435.6727024788413</v>
      </c>
      <c r="Y42" s="25">
        <v>1377.1173530032565</v>
      </c>
      <c r="Z42" s="25">
        <v>1503.5424306056311</v>
      </c>
      <c r="AA42" s="25">
        <v>1695.4831202365042</v>
      </c>
      <c r="AB42" s="25">
        <v>1893.0152638796328</v>
      </c>
      <c r="AC42" s="25">
        <v>2024.3474794490141</v>
      </c>
      <c r="AD42" s="25">
        <v>2024.7756599164143</v>
      </c>
      <c r="AE42" s="25">
        <v>2118.5330554974489</v>
      </c>
      <c r="AF42" s="25">
        <v>1974.2705493090314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1074.138763991838</v>
      </c>
      <c r="H43" s="23">
        <v>1388.475074546001</v>
      </c>
      <c r="I43" s="23">
        <v>1694.995152977865</v>
      </c>
      <c r="J43" s="23">
        <v>1632.2207172120843</v>
      </c>
      <c r="K43" s="23">
        <v>1896.1906613065955</v>
      </c>
      <c r="L43" s="23">
        <v>2088.7884781553225</v>
      </c>
      <c r="M43" s="23">
        <v>2215.9097647388085</v>
      </c>
      <c r="N43" s="23">
        <v>2334.5828248655357</v>
      </c>
      <c r="O43" s="23">
        <v>2442.4091406342195</v>
      </c>
      <c r="P43" s="23">
        <v>2808.8893830500151</v>
      </c>
      <c r="Q43" s="23">
        <v>3039.9573969550165</v>
      </c>
      <c r="R43" s="23">
        <v>3524.7565869059813</v>
      </c>
      <c r="S43" s="23">
        <v>4329.5432227095253</v>
      </c>
      <c r="T43" s="23">
        <v>4893.2949962144548</v>
      </c>
      <c r="U43" s="23">
        <v>5075.0284835902639</v>
      </c>
      <c r="V43" s="23">
        <v>5642.693835996969</v>
      </c>
      <c r="W43" s="23">
        <v>5890.358760416595</v>
      </c>
      <c r="X43" s="23">
        <v>6172.6599947444765</v>
      </c>
      <c r="Y43" s="23">
        <v>6305.8792781328148</v>
      </c>
      <c r="Z43" s="23">
        <v>6614.4118430243043</v>
      </c>
      <c r="AA43" s="23">
        <v>6995.9051918051919</v>
      </c>
      <c r="AB43" s="23">
        <v>7382.1802721235481</v>
      </c>
      <c r="AC43" s="23">
        <v>7657.9570475395094</v>
      </c>
      <c r="AD43" s="23">
        <v>8247.3399310095301</v>
      </c>
      <c r="AE43" s="23">
        <v>8607.4537080815535</v>
      </c>
      <c r="AF43" s="23">
        <v>9972.0918612659698</v>
      </c>
      <c r="AG43" s="23">
        <v>10924.549341149015</v>
      </c>
      <c r="AH43" s="23" t="s">
        <v>1</v>
      </c>
    </row>
    <row r="44" spans="1:34" x14ac:dyDescent="0.25">
      <c r="A44" s="12" t="s">
        <v>40</v>
      </c>
      <c r="B44" s="24">
        <v>2442.9022935735479</v>
      </c>
      <c r="C44" s="25">
        <v>2660.0085650336541</v>
      </c>
      <c r="D44" s="25">
        <v>2866.3494323504065</v>
      </c>
      <c r="E44" s="25">
        <v>3013.1169377511446</v>
      </c>
      <c r="F44" s="25">
        <v>3045.7509081310363</v>
      </c>
      <c r="G44" s="25">
        <v>3054.378867107625</v>
      </c>
      <c r="H44" s="25">
        <v>3061.9259406498204</v>
      </c>
      <c r="I44" s="25">
        <v>3230.9787475063822</v>
      </c>
      <c r="J44" s="25">
        <v>3687.6267885411849</v>
      </c>
      <c r="K44" s="25">
        <v>4267.6833415910178</v>
      </c>
      <c r="L44" s="25">
        <v>4718.9676759267477</v>
      </c>
      <c r="M44" s="25">
        <v>5263.5718874133117</v>
      </c>
      <c r="N44" s="25">
        <v>6064.2641172082749</v>
      </c>
      <c r="O44" s="25">
        <v>6643.4747420687045</v>
      </c>
      <c r="P44" s="25">
        <v>7349.1354483224113</v>
      </c>
      <c r="Q44" s="25">
        <v>7841.6735055749468</v>
      </c>
      <c r="R44" s="25">
        <v>7985.9627581686873</v>
      </c>
      <c r="S44" s="25">
        <v>8404.4290111616301</v>
      </c>
      <c r="T44" s="25">
        <v>8852.1455941801214</v>
      </c>
      <c r="U44" s="25">
        <v>8998.1734157126175</v>
      </c>
      <c r="V44" s="25">
        <v>9206.7571328018857</v>
      </c>
      <c r="W44" s="25">
        <v>9542.6742715565088</v>
      </c>
      <c r="X44" s="25">
        <v>10249.821831309</v>
      </c>
      <c r="Y44" s="25">
        <v>10459.967320261438</v>
      </c>
      <c r="Z44" s="25">
        <v>10478.251045630621</v>
      </c>
      <c r="AA44" s="25">
        <v>10612.623613628386</v>
      </c>
      <c r="AB44" s="25">
        <v>11446.134982540005</v>
      </c>
      <c r="AC44" s="25">
        <v>11849.338119811531</v>
      </c>
      <c r="AD44" s="25">
        <v>12519.435999615425</v>
      </c>
      <c r="AE44" s="25">
        <v>12805.363496250557</v>
      </c>
      <c r="AF44" s="25">
        <v>12904.315870618922</v>
      </c>
      <c r="AG44" s="25">
        <v>12976.555458278279</v>
      </c>
      <c r="AH44" s="25">
        <v>13246.892759595181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199.42017260336175</v>
      </c>
      <c r="M45" s="23">
        <v>212.79975698220835</v>
      </c>
      <c r="N45" s="23">
        <v>226.1429465148999</v>
      </c>
      <c r="O45" s="23">
        <v>244.69295025068283</v>
      </c>
      <c r="P45" s="23">
        <v>264.79550196961418</v>
      </c>
      <c r="Q45" s="23">
        <v>283.90020135750552</v>
      </c>
      <c r="R45" s="23">
        <v>295.62005509457936</v>
      </c>
      <c r="S45" s="23">
        <v>330.92918239696178</v>
      </c>
      <c r="T45" s="23">
        <v>355.26145417595353</v>
      </c>
      <c r="U45" s="23">
        <v>379.59839609622173</v>
      </c>
      <c r="V45" s="23">
        <v>383.8171052474911</v>
      </c>
      <c r="W45" s="23">
        <v>405.88806726143548</v>
      </c>
      <c r="X45" s="23">
        <v>482.87880454483667</v>
      </c>
      <c r="Y45" s="23">
        <v>616.84172812407667</v>
      </c>
      <c r="Z45" s="23">
        <v>644.9556094519271</v>
      </c>
      <c r="AA45" s="23">
        <v>643.79494397495864</v>
      </c>
      <c r="AB45" s="23">
        <v>522.56588906120214</v>
      </c>
      <c r="AC45" s="23">
        <v>526.70403702818999</v>
      </c>
      <c r="AD45" s="23">
        <v>680.07722530654132</v>
      </c>
      <c r="AE45" s="23">
        <v>617.33151478177695</v>
      </c>
      <c r="AF45" s="23">
        <v>474.62156521714513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257.13446226633448</v>
      </c>
      <c r="AA46" s="25">
        <v>233.70472448355306</v>
      </c>
      <c r="AB46" s="25">
        <v>239.00752759759098</v>
      </c>
      <c r="AC46" s="25">
        <v>257.33858651384259</v>
      </c>
      <c r="AD46" s="25">
        <v>237.48543429232677</v>
      </c>
      <c r="AE46" s="25" t="s">
        <v>1</v>
      </c>
      <c r="AF46" s="25">
        <v>218.05260504385078</v>
      </c>
      <c r="AG46" s="25">
        <v>187.5895279932349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>
        <v>722.33367366783352</v>
      </c>
      <c r="F47" s="23">
        <v>888.26650687766607</v>
      </c>
      <c r="G47" s="23">
        <v>876.8747345843567</v>
      </c>
      <c r="H47" s="23">
        <v>803.23064746206614</v>
      </c>
      <c r="I47" s="23">
        <v>1012.5924542701492</v>
      </c>
      <c r="J47" s="23">
        <v>931.2850573222338</v>
      </c>
      <c r="K47" s="23">
        <v>923.39143600885382</v>
      </c>
      <c r="L47" s="23">
        <v>949.2225805949497</v>
      </c>
      <c r="M47" s="23">
        <v>1101.2845581274244</v>
      </c>
      <c r="N47" s="23">
        <v>1600.9984013375963</v>
      </c>
      <c r="O47" s="23">
        <v>1846.7934711045964</v>
      </c>
      <c r="P47" s="23">
        <v>1486.5343283159079</v>
      </c>
      <c r="Q47" s="23">
        <v>1536.930202100167</v>
      </c>
      <c r="R47" s="23">
        <v>1417.8683481046473</v>
      </c>
      <c r="S47" s="23">
        <v>1735.407309877005</v>
      </c>
      <c r="T47" s="23">
        <v>2207.8118247081607</v>
      </c>
      <c r="U47" s="23">
        <v>2345.2786393817814</v>
      </c>
      <c r="V47" s="23">
        <v>2528.0124479406777</v>
      </c>
      <c r="W47" s="23">
        <v>2783.5799837319446</v>
      </c>
      <c r="X47" s="23">
        <v>2859.5923723067453</v>
      </c>
      <c r="Y47" s="23">
        <v>2787.8758757130418</v>
      </c>
      <c r="Z47" s="23">
        <v>4617.4954305079054</v>
      </c>
      <c r="AA47" s="23">
        <v>4820.8539711174708</v>
      </c>
      <c r="AB47" s="23">
        <v>4658.3484096681732</v>
      </c>
      <c r="AC47" s="23">
        <v>4057.4491909899671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354.78135740678169</v>
      </c>
      <c r="D48" s="25" t="s">
        <v>1</v>
      </c>
      <c r="E48" s="25">
        <v>423.6579052452106</v>
      </c>
      <c r="F48" s="25" t="s">
        <v>1</v>
      </c>
      <c r="G48" s="25">
        <v>456.38316206238756</v>
      </c>
      <c r="H48" s="25" t="s">
        <v>1</v>
      </c>
      <c r="I48" s="25">
        <v>535.06711361226735</v>
      </c>
      <c r="J48" s="25" t="s">
        <v>1</v>
      </c>
      <c r="K48" s="25">
        <v>626.83795828383359</v>
      </c>
      <c r="L48" s="25" t="s">
        <v>1</v>
      </c>
      <c r="M48" s="25">
        <v>683.81586735746509</v>
      </c>
      <c r="N48" s="25">
        <v>751.9270200171585</v>
      </c>
      <c r="O48" s="25">
        <v>814.94866653017323</v>
      </c>
      <c r="P48" s="25">
        <v>901.31069752243116</v>
      </c>
      <c r="Q48" s="25">
        <v>1010.1159285231071</v>
      </c>
      <c r="R48" s="25">
        <v>1126.3358154859216</v>
      </c>
      <c r="S48" s="25">
        <v>1313.9595409542367</v>
      </c>
      <c r="T48" s="25">
        <v>1465.5816877238685</v>
      </c>
      <c r="U48" s="25">
        <v>1477.3742189270836</v>
      </c>
      <c r="V48" s="25">
        <v>1511.1954670692151</v>
      </c>
      <c r="W48" s="25">
        <v>1569.9454437517504</v>
      </c>
      <c r="X48" s="25">
        <v>1664.1428071109215</v>
      </c>
      <c r="Y48" s="25">
        <v>1772.1321880458936</v>
      </c>
      <c r="Z48" s="25">
        <v>1802.0235690025218</v>
      </c>
      <c r="AA48" s="25">
        <v>1883.5811590940302</v>
      </c>
      <c r="AB48" s="25">
        <v>2054.9895936028042</v>
      </c>
      <c r="AC48" s="25">
        <v>2392.0417073938725</v>
      </c>
      <c r="AD48" s="25">
        <v>2629.4869187695031</v>
      </c>
      <c r="AE48" s="25">
        <v>2737.5103028521371</v>
      </c>
      <c r="AF48" s="25">
        <v>2613.0178314936852</v>
      </c>
      <c r="AG48" s="25">
        <v>2828.4002251014149</v>
      </c>
      <c r="AH48" s="25">
        <v>3281.7680590577966</v>
      </c>
    </row>
    <row r="49" spans="1:34" x14ac:dyDescent="0.25">
      <c r="A49" s="9" t="s">
        <v>44</v>
      </c>
      <c r="B49" s="22">
        <v>131.08634891422216</v>
      </c>
      <c r="C49" s="23">
        <v>136.33620508173155</v>
      </c>
      <c r="D49" s="23">
        <v>156.07090980673544</v>
      </c>
      <c r="E49" s="23">
        <v>157.07299353545412</v>
      </c>
      <c r="F49" s="23" t="s">
        <v>1</v>
      </c>
      <c r="G49" s="23">
        <v>186.56142559998253</v>
      </c>
      <c r="H49" s="23" t="s">
        <v>1</v>
      </c>
      <c r="I49" s="23">
        <v>278.43296063807031</v>
      </c>
      <c r="J49" s="23" t="s">
        <v>1</v>
      </c>
      <c r="K49" s="23">
        <v>260.82834957411512</v>
      </c>
      <c r="L49" s="23" t="s">
        <v>1</v>
      </c>
      <c r="M49" s="23">
        <v>295.970307889259</v>
      </c>
      <c r="N49" s="23" t="s">
        <v>1</v>
      </c>
      <c r="O49" s="23">
        <v>348.93804226970855</v>
      </c>
      <c r="P49" s="23" t="s">
        <v>1</v>
      </c>
      <c r="Q49" s="23">
        <v>386.25407166123779</v>
      </c>
      <c r="R49" s="23" t="s">
        <v>1</v>
      </c>
      <c r="S49" s="23">
        <v>433.39519004345902</v>
      </c>
      <c r="T49" s="23" t="s">
        <v>1</v>
      </c>
      <c r="U49" s="23">
        <v>544.82696309238895</v>
      </c>
      <c r="V49" s="23" t="s">
        <v>1</v>
      </c>
      <c r="W49" s="23">
        <v>562.61630039403326</v>
      </c>
      <c r="X49" s="23" t="s">
        <v>1</v>
      </c>
      <c r="Y49" s="23">
        <v>565.01512124311625</v>
      </c>
      <c r="Z49" s="23" t="s">
        <v>1</v>
      </c>
      <c r="AA49" s="23">
        <v>593.36379763655827</v>
      </c>
      <c r="AB49" s="23" t="s">
        <v>1</v>
      </c>
      <c r="AC49" s="23">
        <v>670.87876032786403</v>
      </c>
      <c r="AD49" s="23" t="s">
        <v>1</v>
      </c>
      <c r="AE49" s="23">
        <v>763.74080528774039</v>
      </c>
      <c r="AF49" s="23" t="s">
        <v>1</v>
      </c>
      <c r="AG49" s="23">
        <v>859.4280074840143</v>
      </c>
      <c r="AH49" s="23" t="s">
        <v>1</v>
      </c>
    </row>
    <row r="50" spans="1:34" s="5" customFormat="1" x14ac:dyDescent="0.25">
      <c r="A50" s="12" t="s">
        <v>45</v>
      </c>
      <c r="B50" s="24">
        <v>1644.7885125133282</v>
      </c>
      <c r="C50" s="25">
        <v>1076.4220794295165</v>
      </c>
      <c r="D50" s="25">
        <v>432.985726718872</v>
      </c>
      <c r="E50" s="25">
        <v>406.95170996546744</v>
      </c>
      <c r="F50" s="25">
        <v>423.3352018082893</v>
      </c>
      <c r="G50" s="25">
        <v>383.27046298617631</v>
      </c>
      <c r="H50" s="25">
        <v>381.07472592351303</v>
      </c>
      <c r="I50" s="25">
        <v>473.2090637092075</v>
      </c>
      <c r="J50" s="25">
        <v>398.08261664700984</v>
      </c>
      <c r="K50" s="25">
        <v>413.83692553362209</v>
      </c>
      <c r="L50" s="25">
        <v>477.89438853130167</v>
      </c>
      <c r="M50" s="25">
        <v>659.35608099997864</v>
      </c>
      <c r="N50" s="25">
        <v>789.65836430328807</v>
      </c>
      <c r="O50" s="25">
        <v>1043.6730822303148</v>
      </c>
      <c r="P50" s="25">
        <v>925.52092297178388</v>
      </c>
      <c r="Q50" s="25">
        <v>1047.2568160613298</v>
      </c>
      <c r="R50" s="25">
        <v>1397.9075449855004</v>
      </c>
      <c r="S50" s="25">
        <v>1678.4221791793389</v>
      </c>
      <c r="T50" s="25">
        <v>2012.9841332619678</v>
      </c>
      <c r="U50" s="25">
        <v>2471.4571603604873</v>
      </c>
      <c r="V50" s="25">
        <v>2763.0116713445846</v>
      </c>
      <c r="W50" s="25">
        <v>2989.3575209221517</v>
      </c>
      <c r="X50" s="25">
        <v>3324.2250460695027</v>
      </c>
      <c r="Y50" s="25">
        <v>3461.8431473394912</v>
      </c>
      <c r="Z50" s="25">
        <v>3947.3876576721368</v>
      </c>
      <c r="AA50" s="25">
        <v>3723.3022185297468</v>
      </c>
      <c r="AB50" s="25">
        <v>3552.0751881060523</v>
      </c>
      <c r="AC50" s="25">
        <v>3810.8899945660332</v>
      </c>
      <c r="AD50" s="25">
        <v>4054.0434823849696</v>
      </c>
      <c r="AE50" s="25">
        <v>4854.7601621546701</v>
      </c>
      <c r="AF50" s="25">
        <v>4722.5111613144063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86.689806904271819</v>
      </c>
      <c r="AB51" s="23">
        <v>86.224328234657264</v>
      </c>
      <c r="AC51" s="23">
        <v>70.242030377372302</v>
      </c>
      <c r="AD51" s="23">
        <v>73.563311568439715</v>
      </c>
      <c r="AE51" s="23">
        <v>84.958286462548429</v>
      </c>
      <c r="AF51" s="23">
        <v>85.071431047642662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297.90205507341</v>
      </c>
      <c r="G52" s="25">
        <v>372.36436260069854</v>
      </c>
      <c r="H52" s="25">
        <v>490.33602701916192</v>
      </c>
      <c r="I52" s="25">
        <v>575.69913557022051</v>
      </c>
      <c r="J52" s="25">
        <v>674.75860985367297</v>
      </c>
      <c r="K52" s="25">
        <v>735.84419859453465</v>
      </c>
      <c r="L52" s="25">
        <v>766.1259887693061</v>
      </c>
      <c r="M52" s="25">
        <v>845.41318080958479</v>
      </c>
      <c r="N52" s="25">
        <v>981.91449951279947</v>
      </c>
      <c r="O52" s="25">
        <v>1070.5914732831018</v>
      </c>
      <c r="P52" s="25">
        <v>1199.9409061807758</v>
      </c>
      <c r="Q52" s="25">
        <v>1306.8598024630269</v>
      </c>
      <c r="R52" s="25">
        <v>1430.7088510087456</v>
      </c>
      <c r="S52" s="25">
        <v>1543.3542686057963</v>
      </c>
      <c r="T52" s="25">
        <v>1750.8563287947211</v>
      </c>
      <c r="U52" s="25">
        <v>1914.2293418265242</v>
      </c>
      <c r="V52" s="25">
        <v>2194.2858509264311</v>
      </c>
      <c r="W52" s="25">
        <v>2441.3108055063517</v>
      </c>
      <c r="X52" s="25">
        <v>2495.9925217123177</v>
      </c>
      <c r="Y52" s="25">
        <v>2585.2192054847674</v>
      </c>
      <c r="Z52" s="25">
        <v>2715.4092917686567</v>
      </c>
      <c r="AA52" s="25">
        <v>3081.276246613158</v>
      </c>
      <c r="AB52" s="25">
        <v>3205.4334461716053</v>
      </c>
      <c r="AC52" s="25">
        <v>3010.6326651853028</v>
      </c>
      <c r="AD52" s="25">
        <v>2954.0673974276169</v>
      </c>
      <c r="AE52" s="25">
        <v>3032.2103331230323</v>
      </c>
      <c r="AF52" s="25">
        <v>2989.0450509095681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>
        <v>16939</v>
      </c>
      <c r="C53" s="23">
        <v>18206</v>
      </c>
      <c r="D53" s="23">
        <v>19388</v>
      </c>
      <c r="E53" s="23">
        <v>20495</v>
      </c>
      <c r="F53" s="23">
        <v>21607</v>
      </c>
      <c r="G53" s="23">
        <v>22617</v>
      </c>
      <c r="H53" s="23">
        <v>23718</v>
      </c>
      <c r="I53" s="23">
        <v>24627</v>
      </c>
      <c r="J53" s="23">
        <v>25583</v>
      </c>
      <c r="K53" s="23">
        <v>27475</v>
      </c>
      <c r="L53" s="23">
        <v>29916</v>
      </c>
      <c r="M53" s="23">
        <v>32750</v>
      </c>
      <c r="N53" s="23">
        <v>36684</v>
      </c>
      <c r="O53" s="23">
        <v>40577</v>
      </c>
      <c r="P53" s="23">
        <v>43296</v>
      </c>
      <c r="Q53" s="23">
        <v>45490</v>
      </c>
      <c r="R53" s="23">
        <v>47369</v>
      </c>
      <c r="S53" s="23">
        <v>49430</v>
      </c>
      <c r="T53" s="23">
        <v>52054</v>
      </c>
      <c r="U53" s="23">
        <v>54909</v>
      </c>
      <c r="V53" s="23">
        <v>58084</v>
      </c>
      <c r="W53" s="23">
        <v>60088</v>
      </c>
      <c r="X53" s="23">
        <v>60895</v>
      </c>
      <c r="Y53" s="23">
        <v>61548</v>
      </c>
      <c r="Z53" s="23">
        <v>62351</v>
      </c>
      <c r="AA53" s="23">
        <v>64635</v>
      </c>
      <c r="AB53" s="23">
        <v>67792</v>
      </c>
      <c r="AC53" s="23">
        <v>71114</v>
      </c>
      <c r="AD53" s="23">
        <v>74878</v>
      </c>
      <c r="AE53" s="23">
        <v>78146</v>
      </c>
      <c r="AF53" s="23">
        <v>80842</v>
      </c>
      <c r="AG53" s="23">
        <v>84035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410.87089372178406</v>
      </c>
      <c r="V54" s="25">
        <v>338.82135354188927</v>
      </c>
      <c r="W54" s="25">
        <v>385.39615552931525</v>
      </c>
      <c r="X54" s="25">
        <v>395.49651446792166</v>
      </c>
      <c r="Y54" s="25">
        <v>382.18493478581541</v>
      </c>
      <c r="Z54" s="25">
        <v>346.62288121687305</v>
      </c>
      <c r="AA54" s="25">
        <v>350.06457785658591</v>
      </c>
      <c r="AB54" s="25">
        <v>340.60122470840429</v>
      </c>
      <c r="AC54" s="25">
        <v>368.4487527918667</v>
      </c>
      <c r="AD54" s="25">
        <v>371.94751685452849</v>
      </c>
      <c r="AE54" s="25">
        <v>414.40105757812586</v>
      </c>
      <c r="AF54" s="25">
        <v>387.05357621552537</v>
      </c>
      <c r="AG54" s="25">
        <v>415.45947099793534</v>
      </c>
      <c r="AH54" s="25">
        <v>469.17731293464738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1154.3603546886609</v>
      </c>
      <c r="E55" s="23" t="s">
        <v>1</v>
      </c>
      <c r="F55" s="23">
        <v>1196.5733835859917</v>
      </c>
      <c r="G55" s="23" t="s">
        <v>1</v>
      </c>
      <c r="H55" s="23">
        <v>1288.0730268496968</v>
      </c>
      <c r="I55" s="23" t="s">
        <v>1</v>
      </c>
      <c r="J55" s="23">
        <v>1307.7639042935693</v>
      </c>
      <c r="K55" s="23" t="s">
        <v>1</v>
      </c>
      <c r="L55" s="23">
        <v>1364.2396991515993</v>
      </c>
      <c r="M55" s="23" t="s">
        <v>1</v>
      </c>
      <c r="N55" s="23">
        <v>1614.2616507580012</v>
      </c>
      <c r="O55" s="23" t="s">
        <v>1</v>
      </c>
      <c r="P55" s="23">
        <v>1773.2623949563688</v>
      </c>
      <c r="Q55" s="23" t="s">
        <v>1</v>
      </c>
      <c r="R55" s="23">
        <v>2020.0744112858993</v>
      </c>
      <c r="S55" s="23" t="s">
        <v>1</v>
      </c>
      <c r="T55" s="23">
        <v>2638.8953075217223</v>
      </c>
      <c r="U55" s="23" t="s">
        <v>1</v>
      </c>
      <c r="V55" s="23">
        <v>3021.5457354940227</v>
      </c>
      <c r="W55" s="23" t="s">
        <v>1</v>
      </c>
      <c r="X55" s="23">
        <v>3843.2239939973656</v>
      </c>
      <c r="Y55" s="23" t="s">
        <v>1</v>
      </c>
      <c r="Z55" s="23">
        <v>4415.1585201921416</v>
      </c>
      <c r="AA55" s="23">
        <v>4761.8256529437085</v>
      </c>
      <c r="AB55" s="23" t="s">
        <v>1</v>
      </c>
      <c r="AC55" s="23">
        <v>5234.6719697977478</v>
      </c>
      <c r="AD55" s="23" t="s">
        <v>1</v>
      </c>
      <c r="AE55" s="23">
        <v>5734.0399269125055</v>
      </c>
      <c r="AF55" s="23" t="s">
        <v>1</v>
      </c>
      <c r="AG55" s="23">
        <v>6259.3029099046662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751.05485232067508</v>
      </c>
      <c r="C57" s="23">
        <v>1300</v>
      </c>
      <c r="D57" s="23">
        <v>1245.7103637611531</v>
      </c>
      <c r="E57" s="23">
        <v>1234.3455497382199</v>
      </c>
      <c r="F57" s="23">
        <v>966.22461665975959</v>
      </c>
      <c r="G57" s="23">
        <v>1151.0340151429541</v>
      </c>
      <c r="H57" s="23">
        <v>1339.0925238172131</v>
      </c>
      <c r="I57" s="23">
        <v>1464.5450276342881</v>
      </c>
      <c r="J57" s="23">
        <v>1235.2776850910614</v>
      </c>
      <c r="K57" s="23">
        <v>1376.3774718143181</v>
      </c>
      <c r="L57" s="23">
        <v>1711.8468903599739</v>
      </c>
      <c r="M57" s="23">
        <v>1833.6112503373556</v>
      </c>
      <c r="N57" s="23">
        <v>2004.2858278463802</v>
      </c>
      <c r="O57" s="23">
        <v>1978.8108495619199</v>
      </c>
      <c r="P57" s="23">
        <v>2482.334555296351</v>
      </c>
      <c r="Q57" s="23">
        <v>2509.8449656058251</v>
      </c>
      <c r="R57" s="23">
        <v>2680.9564535671011</v>
      </c>
      <c r="S57" s="23">
        <v>3447.8889852232487</v>
      </c>
      <c r="T57" s="23">
        <v>3432.9912723305606</v>
      </c>
      <c r="U57" s="23">
        <v>4240.0811833490125</v>
      </c>
      <c r="V57" s="23">
        <v>4632.987669988569</v>
      </c>
      <c r="W57" s="23">
        <v>5250.98325770874</v>
      </c>
      <c r="X57" s="23">
        <v>5622.4849390502186</v>
      </c>
      <c r="Y57" s="23">
        <v>5822.987889308919</v>
      </c>
      <c r="Z57" s="23">
        <v>6457.8290345711748</v>
      </c>
      <c r="AA57" s="23">
        <v>8089.2208882603327</v>
      </c>
      <c r="AB57" s="23">
        <v>10066.093926765358</v>
      </c>
      <c r="AC57" s="23">
        <v>11263.433720140465</v>
      </c>
      <c r="AD57" s="23">
        <v>11586.222061606875</v>
      </c>
      <c r="AE57" s="23">
        <v>11798.495395952386</v>
      </c>
      <c r="AF57" s="23">
        <v>12390.669069402087</v>
      </c>
      <c r="AG57" s="23">
        <v>12377.352799034432</v>
      </c>
      <c r="AH57" s="23" t="s">
        <v>1</v>
      </c>
    </row>
    <row r="58" spans="1:34" s="5" customFormat="1" x14ac:dyDescent="0.25">
      <c r="A58" s="12" t="s">
        <v>53</v>
      </c>
      <c r="B58" s="24">
        <v>2976.5972392179797</v>
      </c>
      <c r="C58" s="25">
        <v>3118.5881749929367</v>
      </c>
      <c r="D58" s="25">
        <v>3254.4790159078993</v>
      </c>
      <c r="E58" s="25">
        <v>3520.9176315432796</v>
      </c>
      <c r="F58" s="25">
        <v>4023.7590469382312</v>
      </c>
      <c r="G58" s="25">
        <v>3782.4302998421881</v>
      </c>
      <c r="H58" s="25">
        <v>3916.7578486659368</v>
      </c>
      <c r="I58" s="25">
        <v>4082.6952872547886</v>
      </c>
      <c r="J58" s="25">
        <v>4218.1166287635442</v>
      </c>
      <c r="K58" s="25">
        <v>4579.6045570589913</v>
      </c>
      <c r="L58" s="25">
        <v>5178.0500684196477</v>
      </c>
      <c r="M58" s="25">
        <v>5973.6606056592118</v>
      </c>
      <c r="N58" s="25">
        <v>6694.2367987336875</v>
      </c>
      <c r="O58" s="25">
        <v>6875.8326231635583</v>
      </c>
      <c r="P58" s="25">
        <v>7275.5820800046522</v>
      </c>
      <c r="Q58" s="25">
        <v>7885.7407729300658</v>
      </c>
      <c r="R58" s="25">
        <v>8702.2563213176127</v>
      </c>
      <c r="S58" s="25">
        <v>9193.26262886925</v>
      </c>
      <c r="T58" s="25">
        <v>9682.675137631808</v>
      </c>
      <c r="U58" s="25">
        <v>10179.3354420575</v>
      </c>
      <c r="V58" s="25">
        <v>10152.207313617522</v>
      </c>
      <c r="W58" s="25">
        <v>10093.590840334706</v>
      </c>
      <c r="X58" s="25">
        <v>10278.150716755459</v>
      </c>
      <c r="Y58" s="25">
        <v>10972.056014544451</v>
      </c>
      <c r="Z58" s="25">
        <v>11294.391533179469</v>
      </c>
      <c r="AA58" s="25">
        <v>11564.780066738767</v>
      </c>
      <c r="AB58" s="25">
        <v>11668.842569666413</v>
      </c>
      <c r="AC58" s="25">
        <v>11938.632867904078</v>
      </c>
      <c r="AD58" s="25">
        <v>12708.771378799907</v>
      </c>
      <c r="AE58" s="25">
        <v>13228.034956863183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0"/>
  <sheetViews>
    <sheetView workbookViewId="0"/>
  </sheetViews>
  <sheetFormatPr defaultRowHeight="15" x14ac:dyDescent="0.25"/>
  <cols>
    <col min="1" max="4" width="9.140625" customWidth="1"/>
    <col min="6" max="6" width="9.140625" customWidth="1"/>
  </cols>
  <sheetData>
    <row r="1" spans="1:135" x14ac:dyDescent="0.25">
      <c r="A1" s="15" t="s">
        <v>354</v>
      </c>
      <c r="B1" s="15" t="s">
        <v>361</v>
      </c>
      <c r="C1" s="15" t="s">
        <v>362</v>
      </c>
      <c r="D1" s="15" t="s">
        <v>352</v>
      </c>
      <c r="E1" s="15" t="s">
        <v>360</v>
      </c>
      <c r="F1" s="15" t="s">
        <v>364</v>
      </c>
      <c r="G1" s="15" t="s">
        <v>361</v>
      </c>
      <c r="H1" s="15" t="s">
        <v>362</v>
      </c>
      <c r="I1" s="15" t="s">
        <v>352</v>
      </c>
      <c r="J1" s="15" t="s">
        <v>360</v>
      </c>
      <c r="K1" s="15" t="s">
        <v>367</v>
      </c>
      <c r="L1" s="15" t="s">
        <v>361</v>
      </c>
      <c r="M1" s="15" t="s">
        <v>362</v>
      </c>
      <c r="N1" s="15" t="s">
        <v>352</v>
      </c>
      <c r="O1" s="15" t="s">
        <v>360</v>
      </c>
      <c r="P1" s="15" t="s">
        <v>369</v>
      </c>
      <c r="Q1" s="15" t="s">
        <v>361</v>
      </c>
      <c r="R1" s="15" t="s">
        <v>362</v>
      </c>
      <c r="S1" s="15" t="s">
        <v>352</v>
      </c>
      <c r="T1" s="15" t="s">
        <v>360</v>
      </c>
      <c r="U1" s="15" t="s">
        <v>371</v>
      </c>
      <c r="V1" s="15" t="s">
        <v>361</v>
      </c>
      <c r="W1" s="15" t="s">
        <v>362</v>
      </c>
      <c r="X1" s="15" t="s">
        <v>352</v>
      </c>
      <c r="Y1" s="15" t="s">
        <v>360</v>
      </c>
      <c r="Z1" s="15" t="s">
        <v>372</v>
      </c>
      <c r="AA1" s="15" t="s">
        <v>361</v>
      </c>
      <c r="AB1" s="15" t="s">
        <v>362</v>
      </c>
      <c r="AC1" s="15" t="s">
        <v>352</v>
      </c>
      <c r="AD1" s="15" t="s">
        <v>360</v>
      </c>
      <c r="AE1" s="15" t="s">
        <v>373</v>
      </c>
      <c r="AF1" s="15" t="s">
        <v>361</v>
      </c>
      <c r="AG1" s="15" t="s">
        <v>362</v>
      </c>
      <c r="AH1" s="15" t="s">
        <v>352</v>
      </c>
      <c r="AI1" s="15" t="s">
        <v>360</v>
      </c>
      <c r="AJ1" s="15" t="s">
        <v>374</v>
      </c>
      <c r="AK1" s="15" t="s">
        <v>361</v>
      </c>
      <c r="AL1" s="15" t="s">
        <v>362</v>
      </c>
      <c r="AM1" s="15" t="s">
        <v>352</v>
      </c>
      <c r="AN1" s="15" t="s">
        <v>360</v>
      </c>
      <c r="AO1" s="15" t="s">
        <v>375</v>
      </c>
      <c r="AP1" s="15" t="s">
        <v>361</v>
      </c>
      <c r="AQ1" s="15" t="s">
        <v>362</v>
      </c>
      <c r="AR1" s="15" t="s">
        <v>352</v>
      </c>
      <c r="AS1" s="15" t="s">
        <v>360</v>
      </c>
      <c r="AT1" s="15" t="s">
        <v>376</v>
      </c>
      <c r="AU1" s="15" t="s">
        <v>361</v>
      </c>
      <c r="AV1" s="15" t="s">
        <v>362</v>
      </c>
      <c r="AW1" s="15" t="s">
        <v>352</v>
      </c>
      <c r="AX1" s="15" t="s">
        <v>360</v>
      </c>
      <c r="AY1" s="15" t="s">
        <v>377</v>
      </c>
      <c r="AZ1" s="15" t="s">
        <v>361</v>
      </c>
      <c r="BA1" s="15" t="s">
        <v>362</v>
      </c>
      <c r="BB1" s="15" t="s">
        <v>352</v>
      </c>
      <c r="BC1" s="15" t="s">
        <v>360</v>
      </c>
      <c r="BD1" s="15" t="s">
        <v>379</v>
      </c>
      <c r="BE1" s="15" t="s">
        <v>361</v>
      </c>
      <c r="BF1" s="15" t="s">
        <v>362</v>
      </c>
      <c r="BG1" s="15" t="s">
        <v>352</v>
      </c>
      <c r="BH1" s="15" t="s">
        <v>360</v>
      </c>
      <c r="BI1" s="15" t="s">
        <v>381</v>
      </c>
      <c r="BJ1" s="15" t="s">
        <v>361</v>
      </c>
      <c r="BK1" s="15" t="s">
        <v>362</v>
      </c>
      <c r="BL1" s="15" t="s">
        <v>352</v>
      </c>
      <c r="BM1" s="15" t="s">
        <v>360</v>
      </c>
      <c r="BN1" s="15" t="s">
        <v>383</v>
      </c>
      <c r="BO1" s="15" t="s">
        <v>361</v>
      </c>
      <c r="BP1" s="15" t="s">
        <v>362</v>
      </c>
      <c r="BQ1" s="15" t="s">
        <v>352</v>
      </c>
      <c r="BR1" s="15" t="s">
        <v>360</v>
      </c>
      <c r="BS1" s="15" t="s">
        <v>385</v>
      </c>
      <c r="BT1" s="15" t="s">
        <v>361</v>
      </c>
      <c r="BU1" s="15" t="s">
        <v>362</v>
      </c>
      <c r="BV1" s="15" t="s">
        <v>352</v>
      </c>
      <c r="BW1" s="15" t="s">
        <v>360</v>
      </c>
      <c r="BX1" s="15" t="s">
        <v>387</v>
      </c>
      <c r="BY1" s="15" t="s">
        <v>361</v>
      </c>
      <c r="BZ1" s="15" t="s">
        <v>362</v>
      </c>
      <c r="CA1" s="15" t="s">
        <v>352</v>
      </c>
      <c r="CB1" s="15" t="s">
        <v>360</v>
      </c>
      <c r="CC1" s="15" t="s">
        <v>388</v>
      </c>
      <c r="CD1" s="15" t="s">
        <v>361</v>
      </c>
      <c r="CE1" s="15" t="s">
        <v>362</v>
      </c>
      <c r="CF1" s="15" t="s">
        <v>352</v>
      </c>
      <c r="CG1" s="15" t="s">
        <v>360</v>
      </c>
      <c r="CH1" s="15" t="s">
        <v>390</v>
      </c>
      <c r="CI1" s="15" t="s">
        <v>361</v>
      </c>
      <c r="CJ1" s="15" t="s">
        <v>362</v>
      </c>
      <c r="CK1" s="15" t="s">
        <v>352</v>
      </c>
      <c r="CL1" s="15" t="s">
        <v>360</v>
      </c>
      <c r="CM1" s="15" t="s">
        <v>391</v>
      </c>
      <c r="CN1" s="15" t="s">
        <v>361</v>
      </c>
      <c r="CO1" s="15" t="s">
        <v>362</v>
      </c>
      <c r="CP1" s="15" t="s">
        <v>352</v>
      </c>
      <c r="CQ1" s="15" t="s">
        <v>360</v>
      </c>
      <c r="CR1" s="15" t="s">
        <v>392</v>
      </c>
      <c r="CS1" s="15" t="s">
        <v>361</v>
      </c>
      <c r="CT1" s="15" t="s">
        <v>362</v>
      </c>
      <c r="CU1" s="15" t="s">
        <v>352</v>
      </c>
      <c r="CV1" s="15" t="s">
        <v>360</v>
      </c>
      <c r="CW1" s="15" t="s">
        <v>393</v>
      </c>
      <c r="CX1" s="15" t="s">
        <v>361</v>
      </c>
      <c r="CY1" s="15" t="s">
        <v>362</v>
      </c>
      <c r="CZ1" s="15" t="s">
        <v>352</v>
      </c>
      <c r="DA1" s="15" t="s">
        <v>360</v>
      </c>
      <c r="DB1" s="15" t="s">
        <v>394</v>
      </c>
      <c r="DC1" s="15" t="s">
        <v>361</v>
      </c>
      <c r="DD1" s="15" t="s">
        <v>362</v>
      </c>
      <c r="DE1" s="15" t="s">
        <v>352</v>
      </c>
      <c r="DF1" s="15" t="s">
        <v>360</v>
      </c>
      <c r="DG1" s="15" t="s">
        <v>395</v>
      </c>
      <c r="DH1" s="15" t="s">
        <v>361</v>
      </c>
      <c r="DI1" s="15" t="s">
        <v>362</v>
      </c>
      <c r="DJ1" s="15" t="s">
        <v>352</v>
      </c>
      <c r="DK1" s="15" t="s">
        <v>360</v>
      </c>
      <c r="DL1" s="15" t="s">
        <v>397</v>
      </c>
      <c r="DM1" s="15" t="s">
        <v>361</v>
      </c>
      <c r="DN1" s="15" t="s">
        <v>362</v>
      </c>
      <c r="DO1" s="15" t="s">
        <v>352</v>
      </c>
      <c r="DP1" s="15" t="s">
        <v>360</v>
      </c>
      <c r="DQ1" s="15" t="s">
        <v>398</v>
      </c>
      <c r="DR1" s="15" t="s">
        <v>361</v>
      </c>
      <c r="DS1" s="15" t="s">
        <v>362</v>
      </c>
      <c r="DT1" s="15" t="s">
        <v>352</v>
      </c>
      <c r="DU1" s="15" t="s">
        <v>360</v>
      </c>
      <c r="DV1" s="15" t="s">
        <v>399</v>
      </c>
      <c r="DW1" s="15" t="s">
        <v>361</v>
      </c>
      <c r="DX1" s="15" t="s">
        <v>362</v>
      </c>
      <c r="DY1" s="15" t="s">
        <v>352</v>
      </c>
      <c r="DZ1" s="15" t="s">
        <v>360</v>
      </c>
      <c r="EA1" s="15" t="s">
        <v>400</v>
      </c>
      <c r="EB1" s="15" t="s">
        <v>361</v>
      </c>
      <c r="EC1" s="15" t="s">
        <v>362</v>
      </c>
      <c r="ED1" s="15" t="s">
        <v>352</v>
      </c>
      <c r="EE1" s="15" t="s">
        <v>360</v>
      </c>
    </row>
    <row r="2" spans="1:135" x14ac:dyDescent="0.25">
      <c r="A2">
        <v>1</v>
      </c>
      <c r="B2" t="str">
        <f>CONCATENATE(C2,D2)</f>
        <v>Celkové výdaje na VaV (GERD)mil. EUR</v>
      </c>
      <c r="C2" t="s">
        <v>64</v>
      </c>
      <c r="D2" t="s">
        <v>353</v>
      </c>
      <c r="E2" t="str">
        <f>CONCATENATE(RIGHT(A$1,3),".",A2)</f>
        <v>1.1.1</v>
      </c>
      <c r="F2">
        <v>1</v>
      </c>
      <c r="G2" t="str">
        <f>CONCATENATE(H2,I2)</f>
        <v>Mzdové výdaje na VaV (GERD)mil. EUR</v>
      </c>
      <c r="H2" t="s">
        <v>365</v>
      </c>
      <c r="I2" t="s">
        <v>353</v>
      </c>
      <c r="J2" t="str">
        <f>CONCATENATE(RIGHT(F$1,3),".",F2)</f>
        <v>1.2.1</v>
      </c>
      <c r="K2">
        <v>1</v>
      </c>
      <c r="L2" t="str">
        <f>CONCATENATE(M2,N2)</f>
        <v>Ostatní běžné výdaje na VaV (GERD)mil. EUR</v>
      </c>
      <c r="M2" t="s">
        <v>368</v>
      </c>
      <c r="N2" t="s">
        <v>353</v>
      </c>
      <c r="O2" t="str">
        <f>CONCATENATE(RIGHT(K$1,3),".",K2)</f>
        <v>1.3.1</v>
      </c>
      <c r="P2">
        <v>1</v>
      </c>
      <c r="Q2" t="str">
        <f>CONCATENATE(R2,S2)</f>
        <v>Investiční výdaje na VaV (GERD)mil. EUR</v>
      </c>
      <c r="R2" t="s">
        <v>370</v>
      </c>
      <c r="S2" t="s">
        <v>353</v>
      </c>
      <c r="T2" t="str">
        <f>CONCATENATE(RIGHT(P$1,3),".",P2)</f>
        <v>1.4.1</v>
      </c>
      <c r="U2">
        <v>1</v>
      </c>
      <c r="V2" t="str">
        <f>CONCATENATE(W2,X2)</f>
        <v>Výdaje na VaV (GERD) financované z podnikových zdrojů celkemmil. EUR</v>
      </c>
      <c r="W2" t="s">
        <v>68</v>
      </c>
      <c r="X2" t="s">
        <v>353</v>
      </c>
      <c r="Y2" t="str">
        <f>CONCATENATE(RIGHT(U$1,3),".",U2)</f>
        <v>1.5.1</v>
      </c>
      <c r="Z2">
        <v>1</v>
      </c>
      <c r="AA2" t="str">
        <f>CONCATENATE(AB2,AC2)</f>
        <v>Výdaje na VaV (GERD) financované z podnikových domácích zdrojůmil. EUR</v>
      </c>
      <c r="AB2" t="s">
        <v>69</v>
      </c>
      <c r="AC2" t="s">
        <v>353</v>
      </c>
      <c r="AD2" t="str">
        <f>CONCATENATE(RIGHT(Z$1,3),".",Z2)</f>
        <v>1.6.1</v>
      </c>
      <c r="AE2">
        <v>1</v>
      </c>
      <c r="AF2" t="str">
        <f>CONCATENATE(AG2,AH2)</f>
        <v>Výdaje na VaV (GERD) financované z podnikových zahraničních zdrojůmil. EUR</v>
      </c>
      <c r="AG2" t="s">
        <v>70</v>
      </c>
      <c r="AH2" t="s">
        <v>353</v>
      </c>
      <c r="AI2" t="str">
        <f>CONCATENATE(RIGHT(AE$1,3),".",AE2)</f>
        <v>1.7.1</v>
      </c>
      <c r="AJ2">
        <v>1</v>
      </c>
      <c r="AK2" t="str">
        <f>CONCATENATE(AL2,AM2)</f>
        <v>Výdaje na VaV (GERD) financované z veřejných domácích zdrojůmil. EUR</v>
      </c>
      <c r="AL2" t="s">
        <v>71</v>
      </c>
      <c r="AM2" t="s">
        <v>353</v>
      </c>
      <c r="AN2" t="str">
        <f>CONCATENATE(RIGHT(AJ$1,3),".",AJ2)</f>
        <v>1.8.1</v>
      </c>
      <c r="AO2">
        <v>1</v>
      </c>
      <c r="AP2" t="str">
        <f>CONCATENATE(AQ2,AR2)</f>
        <v>Výdaje na VaV (GERD) financované ze zdrojů EUmil. EUR</v>
      </c>
      <c r="AQ2" t="s">
        <v>72</v>
      </c>
      <c r="AR2" t="s">
        <v>353</v>
      </c>
      <c r="AS2" t="str">
        <f>CONCATENATE(RIGHT(AO$1,3),".",AO2)</f>
        <v>1.9.1</v>
      </c>
      <c r="AT2">
        <v>1</v>
      </c>
      <c r="AU2" t="str">
        <f>CONCATENATE(AV2,AW2)</f>
        <v>Výdaje na VaV v podnikatelském sektoru (BERD)mil. EUR</v>
      </c>
      <c r="AV2" t="s">
        <v>193</v>
      </c>
      <c r="AW2" t="s">
        <v>353</v>
      </c>
      <c r="AX2" t="str">
        <f>CONCATENATE(RIGHT(AT$1,3),".",AT2)</f>
        <v>2.1.1</v>
      </c>
      <c r="AY2">
        <v>1</v>
      </c>
      <c r="AZ2" t="str">
        <f>CONCATENATE(BA2,BB2)</f>
        <v>Výdaje na VaV v podnikatelském sektoru (BERD) financované z podnikových zdrojů celkemmil. EUR</v>
      </c>
      <c r="BA2" t="s">
        <v>73</v>
      </c>
      <c r="BB2" t="s">
        <v>353</v>
      </c>
      <c r="BC2" t="str">
        <f>CONCATENATE(RIGHT(AY$1,3),".",AY2)</f>
        <v>2.2.1</v>
      </c>
      <c r="BD2">
        <v>1</v>
      </c>
      <c r="BE2" t="str">
        <f>CONCATENATE(BF2,BG2)</f>
        <v>Výdaje na VaV v podnikatelském sektoru (BERD) financované z podnikových domácích zdrojůmil. EUR</v>
      </c>
      <c r="BF2" t="s">
        <v>74</v>
      </c>
      <c r="BG2" t="s">
        <v>353</v>
      </c>
      <c r="BH2" t="str">
        <f>CONCATENATE(RIGHT(BD$1,3),".",BD2)</f>
        <v>2.3.1</v>
      </c>
      <c r="BI2">
        <v>1</v>
      </c>
      <c r="BJ2" t="str">
        <f>CONCATENATE(BK2,BL2)</f>
        <v>Výdaje na VaV v podnikatelském sektoru (BERD) financované z podnikových zahraničních zdrojůmil. EUR</v>
      </c>
      <c r="BK2" t="s">
        <v>75</v>
      </c>
      <c r="BL2" t="s">
        <v>353</v>
      </c>
      <c r="BM2" t="str">
        <f>CONCATENATE(RIGHT(BI$1,3),".",BI2)</f>
        <v>2.4.1</v>
      </c>
      <c r="BN2">
        <v>1</v>
      </c>
      <c r="BO2" t="str">
        <f>CONCATENATE(BP2,BQ2)</f>
        <v>Výdaje na VaV v podnikatelském sektoru (BERD) financované z veřejných domácích zdrojůmil. EUR</v>
      </c>
      <c r="BP2" t="s">
        <v>76</v>
      </c>
      <c r="BQ2" t="s">
        <v>353</v>
      </c>
      <c r="BR2" t="str">
        <f>CONCATENATE(RIGHT(BN$1,3),".",BN2)</f>
        <v>2.5.1</v>
      </c>
      <c r="BS2">
        <v>1</v>
      </c>
      <c r="BT2" t="str">
        <f>CONCATENATE(BU2,BV2)</f>
        <v>Výdaje na VaV v podnikatelském sektoru (BERD) financované ze zdrojů EUmil. EUR</v>
      </c>
      <c r="BU2" t="s">
        <v>77</v>
      </c>
      <c r="BV2" t="s">
        <v>353</v>
      </c>
      <c r="BW2" t="str">
        <f>CONCATENATE(RIGHT(BS$1,3),".",BS2)</f>
        <v>2.6.1</v>
      </c>
      <c r="BX2">
        <v>1</v>
      </c>
      <c r="BY2" t="str">
        <f>CONCATENATE(BZ2,CA2)</f>
        <v>Výdaje na VaV ve vládním sektoru (GOVERD)mil. EUR</v>
      </c>
      <c r="BZ2" t="s">
        <v>194</v>
      </c>
      <c r="CA2" t="s">
        <v>353</v>
      </c>
      <c r="CB2" t="str">
        <f>CONCATENATE(RIGHT(BX$1,3),".",BX2)</f>
        <v>3.1.1</v>
      </c>
      <c r="CC2">
        <v>1</v>
      </c>
      <c r="CD2" t="str">
        <f>CONCATENATE(CE2,CF2)</f>
        <v>Výdaje na VaV ve vládním sektoru (GOVERD) financované z podnikových zdrojů celkemmil. EUR</v>
      </c>
      <c r="CE2" t="s">
        <v>78</v>
      </c>
      <c r="CF2" t="s">
        <v>353</v>
      </c>
      <c r="CG2" t="str">
        <f>CONCATENATE(RIGHT(CC$1,3),".",CC2)</f>
        <v>3.2.1</v>
      </c>
      <c r="CH2">
        <v>1</v>
      </c>
      <c r="CI2" t="str">
        <f>CONCATENATE(CJ2,CK2)</f>
        <v>Výdaje na VaV ve vládním sektoru (GOVERD) financované z podnikových domácích zdrojůmil. EUR</v>
      </c>
      <c r="CJ2" t="s">
        <v>79</v>
      </c>
      <c r="CK2" t="s">
        <v>353</v>
      </c>
      <c r="CL2" t="str">
        <f>CONCATENATE(RIGHT(CH$1,3),".",CH2)</f>
        <v>3.3.1</v>
      </c>
      <c r="CM2">
        <v>1</v>
      </c>
      <c r="CN2" t="str">
        <f>CONCATENATE(CO2,CP2)</f>
        <v>Výdaje na VaV ve vládním sektoru (GOVERD) financované z podnikových zahraničních zdrojůmil. EUR</v>
      </c>
      <c r="CO2" t="s">
        <v>80</v>
      </c>
      <c r="CP2" t="s">
        <v>353</v>
      </c>
      <c r="CQ2" t="str">
        <f>CONCATENATE(RIGHT(CM$1,3),".",CM2)</f>
        <v>3.4.1</v>
      </c>
      <c r="CR2">
        <v>1</v>
      </c>
      <c r="CS2" t="str">
        <f>CONCATENATE(CT2,CU2)</f>
        <v>Výdaje na VaV ve vládním sektoru (GOVERD) financované z veřejných domácích zdrojůmil. EUR</v>
      </c>
      <c r="CT2" t="s">
        <v>81</v>
      </c>
      <c r="CU2" t="s">
        <v>353</v>
      </c>
      <c r="CV2" t="str">
        <f>CONCATENATE(RIGHT(CR$1,3),".",CR2)</f>
        <v>3.5.1</v>
      </c>
      <c r="CW2">
        <v>1</v>
      </c>
      <c r="CX2" t="str">
        <f>CONCATENATE(CY2,CZ2)</f>
        <v>Výdaje na VaV ve vládním sektoru (GOVERD) financované ze zdrojů EUmil. EUR</v>
      </c>
      <c r="CY2" t="s">
        <v>82</v>
      </c>
      <c r="CZ2" t="s">
        <v>353</v>
      </c>
      <c r="DA2" t="str">
        <f>CONCATENATE(RIGHT(CW$1,3),".",CW2)</f>
        <v>3.6.1</v>
      </c>
      <c r="DB2">
        <v>1</v>
      </c>
      <c r="DC2" t="str">
        <f>CONCATENATE(DD2,DE2)</f>
        <v>Výdaje na VaV ve vysokoškolském sektoru (HERD)mil. EUR</v>
      </c>
      <c r="DD2" t="s">
        <v>195</v>
      </c>
      <c r="DE2" t="s">
        <v>353</v>
      </c>
      <c r="DF2" t="str">
        <f>CONCATENATE(RIGHT(DB$1,3),".",DB2)</f>
        <v>4.1.1</v>
      </c>
      <c r="DG2">
        <v>1</v>
      </c>
      <c r="DH2" t="str">
        <f>CONCATENATE(DI2,DJ2)</f>
        <v>Výdaje na VaV ve vysokoškolském sektoru (HERD) financované z podnikových zdrojů celkemmil. EUR</v>
      </c>
      <c r="DI2" t="s">
        <v>83</v>
      </c>
      <c r="DJ2" t="s">
        <v>353</v>
      </c>
      <c r="DK2" t="str">
        <f>CONCATENATE(RIGHT(DG$1,3),".",DG2)</f>
        <v>4.2.1</v>
      </c>
      <c r="DL2">
        <v>1</v>
      </c>
      <c r="DM2" t="str">
        <f>CONCATENATE(DN2,DO2)</f>
        <v>Výdaje na VaV ve vysokoškolském sektoru (HERD) financované z podnikových domácích zdrojůmil. EUR</v>
      </c>
      <c r="DN2" t="s">
        <v>84</v>
      </c>
      <c r="DO2" t="s">
        <v>353</v>
      </c>
      <c r="DP2" t="str">
        <f>CONCATENATE(RIGHT(DL$1,3),".",DL2)</f>
        <v>4.3.1</v>
      </c>
      <c r="DQ2">
        <v>1</v>
      </c>
      <c r="DR2" t="str">
        <f>CONCATENATE(DS2,DT2)</f>
        <v>Výdaje na VaV ve vysokoškolském sektoru (HERD) financované z podnikových zahraničních zdrojůmil. EUR</v>
      </c>
      <c r="DS2" t="s">
        <v>85</v>
      </c>
      <c r="DT2" t="s">
        <v>353</v>
      </c>
      <c r="DU2" t="str">
        <f>CONCATENATE(RIGHT(DQ$1,3),".",DQ2)</f>
        <v>4.4.1</v>
      </c>
      <c r="DV2">
        <v>1</v>
      </c>
      <c r="DW2" t="str">
        <f>CONCATENATE(DX2,DY2)</f>
        <v>Výdaje na VaV ve vysokoškolském sektoru (HERD) financované z veřejných domácích zdrojůmil. EUR</v>
      </c>
      <c r="DX2" t="s">
        <v>86</v>
      </c>
      <c r="DY2" t="s">
        <v>353</v>
      </c>
      <c r="DZ2" t="str">
        <f>CONCATENATE(RIGHT(DV$1,3),".",DV2)</f>
        <v>4.5.1</v>
      </c>
      <c r="EA2">
        <v>1</v>
      </c>
      <c r="EB2" t="str">
        <f>CONCATENATE(EC2,ED2)</f>
        <v>Výdaje na VaV ve vysokoškolském sektoru (HERD) financované ze zdrojů EUmil. EUR</v>
      </c>
      <c r="EC2" t="s">
        <v>87</v>
      </c>
      <c r="ED2" t="s">
        <v>353</v>
      </c>
      <c r="EE2" t="str">
        <f>CONCATENATE(RIGHT(EA$1,3),".",EA2)</f>
        <v>4.6.1</v>
      </c>
    </row>
    <row r="3" spans="1:135" x14ac:dyDescent="0.25">
      <c r="A3">
        <v>2</v>
      </c>
      <c r="B3" t="str">
        <f t="shared" ref="B3:B7" si="0">CONCATENATE(C3,D3)</f>
        <v>Celkové výdaje na VaV (GERD)EUR na 1 obyvatele</v>
      </c>
      <c r="C3" t="s">
        <v>64</v>
      </c>
      <c r="D3" t="s">
        <v>355</v>
      </c>
      <c r="E3" t="str">
        <f t="shared" ref="E3:E7" si="1">CONCATENATE(RIGHT(A$1,3),".",A3)</f>
        <v>1.1.2</v>
      </c>
      <c r="F3">
        <v>2</v>
      </c>
      <c r="G3" t="str">
        <f t="shared" ref="G3:G8" si="2">CONCATENATE(H3,I3)</f>
        <v>Mzdové výdaje na VaV (GERD)EUR na 1 obyvatele</v>
      </c>
      <c r="H3" t="s">
        <v>365</v>
      </c>
      <c r="I3" t="s">
        <v>355</v>
      </c>
      <c r="J3" t="str">
        <f t="shared" ref="J3:J8" si="3">CONCATENATE(RIGHT(F$1,3),".",F3)</f>
        <v>1.2.2</v>
      </c>
      <c r="K3">
        <v>2</v>
      </c>
      <c r="L3" t="str">
        <f t="shared" ref="L3:L8" si="4">CONCATENATE(M3,N3)</f>
        <v>Ostatní běžné výdaje na VaV (GERD)EUR na 1 obyvatele</v>
      </c>
      <c r="M3" t="s">
        <v>368</v>
      </c>
      <c r="N3" t="s">
        <v>355</v>
      </c>
      <c r="O3" t="str">
        <f t="shared" ref="O3:O8" si="5">CONCATENATE(RIGHT(K$1,3),".",K3)</f>
        <v>1.3.2</v>
      </c>
      <c r="P3">
        <v>2</v>
      </c>
      <c r="Q3" t="str">
        <f t="shared" ref="Q3:Q8" si="6">CONCATENATE(R3,S3)</f>
        <v>Investiční výdaje na VaV (GERD)EUR na 1 obyvatele</v>
      </c>
      <c r="R3" t="s">
        <v>370</v>
      </c>
      <c r="S3" t="s">
        <v>355</v>
      </c>
      <c r="T3" t="str">
        <f t="shared" ref="T3:T8" si="7">CONCATENATE(RIGHT(P$1,3),".",P3)</f>
        <v>1.4.2</v>
      </c>
      <c r="U3">
        <v>2</v>
      </c>
      <c r="V3" t="str">
        <f t="shared" ref="V3:V8" si="8">CONCATENATE(W3,X3)</f>
        <v>Výdaje na VaV (GERD) financované z podnikových zdrojů celkemEUR na 1 obyvatele</v>
      </c>
      <c r="W3" t="s">
        <v>68</v>
      </c>
      <c r="X3" t="s">
        <v>355</v>
      </c>
      <c r="Y3" t="str">
        <f t="shared" ref="Y3:Y8" si="9">CONCATENATE(RIGHT(U$1,3),".",U3)</f>
        <v>1.5.2</v>
      </c>
      <c r="Z3">
        <v>2</v>
      </c>
      <c r="AA3" t="str">
        <f t="shared" ref="AA3:AA8" si="10">CONCATENATE(AB3,AC3)</f>
        <v>Výdaje na VaV (GERD) financované z podnikových domácích zdrojůEUR na 1 obyvatele</v>
      </c>
      <c r="AB3" t="s">
        <v>69</v>
      </c>
      <c r="AC3" t="s">
        <v>355</v>
      </c>
      <c r="AD3" t="str">
        <f t="shared" ref="AD3:AD8" si="11">CONCATENATE(RIGHT(Z$1,3),".",Z3)</f>
        <v>1.6.2</v>
      </c>
      <c r="AE3">
        <v>2</v>
      </c>
      <c r="AF3" t="str">
        <f t="shared" ref="AF3:AF8" si="12">CONCATENATE(AG3,AH3)</f>
        <v>Výdaje na VaV (GERD) financované z podnikových zahraničních zdrojůEUR na 1 obyvatele</v>
      </c>
      <c r="AG3" t="s">
        <v>70</v>
      </c>
      <c r="AH3" t="s">
        <v>355</v>
      </c>
      <c r="AI3" t="str">
        <f t="shared" ref="AI3:AI8" si="13">CONCATENATE(RIGHT(AE$1,3),".",AE3)</f>
        <v>1.7.2</v>
      </c>
      <c r="AJ3">
        <v>2</v>
      </c>
      <c r="AK3" t="str">
        <f t="shared" ref="AK3:AK8" si="14">CONCATENATE(AL3,AM3)</f>
        <v>Výdaje na VaV (GERD) financované z veřejných domácích zdrojůEUR na 1 obyvatele</v>
      </c>
      <c r="AL3" t="s">
        <v>71</v>
      </c>
      <c r="AM3" t="s">
        <v>355</v>
      </c>
      <c r="AN3" t="str">
        <f t="shared" ref="AN3:AN8" si="15">CONCATENATE(RIGHT(AJ$1,3),".",AJ3)</f>
        <v>1.8.2</v>
      </c>
      <c r="AO3">
        <v>2</v>
      </c>
      <c r="AP3" t="str">
        <f t="shared" ref="AP3:AP8" si="16">CONCATENATE(AQ3,AR3)</f>
        <v>Výdaje na VaV (GERD) financované ze zdrojů EUEUR na 1 obyvatele</v>
      </c>
      <c r="AQ3" t="s">
        <v>72</v>
      </c>
      <c r="AR3" t="s">
        <v>355</v>
      </c>
      <c r="AS3" t="str">
        <f t="shared" ref="AS3:AS8" si="17">CONCATENATE(RIGHT(AO$1,3),".",AO3)</f>
        <v>1.9.2</v>
      </c>
      <c r="AT3">
        <v>2</v>
      </c>
      <c r="AU3" t="str">
        <f t="shared" ref="AU3:AU8" si="18">CONCATENATE(AV3,AW3)</f>
        <v>Výdaje na VaV v podnikatelském sektoru (BERD)EUR na 1 obyvatele</v>
      </c>
      <c r="AV3" t="s">
        <v>193</v>
      </c>
      <c r="AW3" t="s">
        <v>355</v>
      </c>
      <c r="AX3" t="str">
        <f t="shared" ref="AX3:AX8" si="19">CONCATENATE(RIGHT(AT$1,3),".",AT3)</f>
        <v>2.1.2</v>
      </c>
      <c r="AY3">
        <v>2</v>
      </c>
      <c r="AZ3" t="str">
        <f t="shared" ref="AZ3:AZ10" si="20">CONCATENATE(BA3,BB3)</f>
        <v>Výdaje na VaV v podnikatelském sektoru (BERD) financované z podnikových zdrojů celkemEUR na 1 obyvatele</v>
      </c>
      <c r="BA3" t="s">
        <v>73</v>
      </c>
      <c r="BB3" t="s">
        <v>355</v>
      </c>
      <c r="BC3" t="str">
        <f t="shared" ref="BC3:BC10" si="21">CONCATENATE(RIGHT(AY$1,3),".",AY3)</f>
        <v>2.2.2</v>
      </c>
      <c r="BD3">
        <v>2</v>
      </c>
      <c r="BE3" t="str">
        <f t="shared" ref="BE3:BE10" si="22">CONCATENATE(BF3,BG3)</f>
        <v>Výdaje na VaV v podnikatelském sektoru (BERD) financované z podnikových domácích zdrojůEUR na 1 obyvatele</v>
      </c>
      <c r="BF3" t="s">
        <v>74</v>
      </c>
      <c r="BG3" t="s">
        <v>355</v>
      </c>
      <c r="BH3" t="str">
        <f t="shared" ref="BH3:BH10" si="23">CONCATENATE(RIGHT(BD$1,3),".",BD3)</f>
        <v>2.3.2</v>
      </c>
      <c r="BI3">
        <v>2</v>
      </c>
      <c r="BJ3" t="str">
        <f t="shared" ref="BJ3:BJ10" si="24">CONCATENATE(BK3,BL3)</f>
        <v>Výdaje na VaV v podnikatelském sektoru (BERD) financované z podnikových zahraničních zdrojůEUR na 1 obyvatele</v>
      </c>
      <c r="BK3" t="s">
        <v>75</v>
      </c>
      <c r="BL3" t="s">
        <v>355</v>
      </c>
      <c r="BM3" t="str">
        <f t="shared" ref="BM3:BM10" si="25">CONCATENATE(RIGHT(BI$1,3),".",BI3)</f>
        <v>2.4.2</v>
      </c>
      <c r="BN3">
        <v>2</v>
      </c>
      <c r="BO3" t="str">
        <f t="shared" ref="BO3:BO10" si="26">CONCATENATE(BP3,BQ3)</f>
        <v>Výdaje na VaV v podnikatelském sektoru (BERD) financované z veřejných domácích zdrojůEUR na 1 obyvatele</v>
      </c>
      <c r="BP3" t="s">
        <v>76</v>
      </c>
      <c r="BQ3" t="s">
        <v>355</v>
      </c>
      <c r="BR3" t="str">
        <f t="shared" ref="BR3:BR10" si="27">CONCATENATE(RIGHT(BN$1,3),".",BN3)</f>
        <v>2.5.2</v>
      </c>
      <c r="BS3">
        <v>2</v>
      </c>
      <c r="BT3" t="str">
        <f t="shared" ref="BT3:BT10" si="28">CONCATENATE(BU3,BV3)</f>
        <v>Výdaje na VaV v podnikatelském sektoru (BERD) financované ze zdrojů EUEUR na 1 obyvatele</v>
      </c>
      <c r="BU3" t="s">
        <v>77</v>
      </c>
      <c r="BV3" t="s">
        <v>355</v>
      </c>
      <c r="BW3" t="str">
        <f t="shared" ref="BW3:BW10" si="29">CONCATENATE(RIGHT(BS$1,3),".",BS3)</f>
        <v>2.6.2</v>
      </c>
      <c r="BX3">
        <v>2</v>
      </c>
      <c r="BY3" t="str">
        <f t="shared" ref="BY3:BY8" si="30">CONCATENATE(BZ3,CA3)</f>
        <v>Výdaje na VaV ve vládním sektoru (GOVERD)EUR na 1 obyvatele</v>
      </c>
      <c r="BZ3" t="s">
        <v>194</v>
      </c>
      <c r="CA3" t="s">
        <v>355</v>
      </c>
      <c r="CB3" t="str">
        <f t="shared" ref="CB3:CB8" si="31">CONCATENATE(RIGHT(BX$1,3),".",BX3)</f>
        <v>3.1.2</v>
      </c>
      <c r="CC3">
        <v>2</v>
      </c>
      <c r="CD3" t="str">
        <f t="shared" ref="CD3:CD10" si="32">CONCATENATE(CE3,CF3)</f>
        <v>Výdaje na VaV ve vládním sektoru (GOVERD) financované z podnikových zdrojů celkemEUR na 1 obyvatele</v>
      </c>
      <c r="CE3" t="s">
        <v>78</v>
      </c>
      <c r="CF3" t="s">
        <v>355</v>
      </c>
      <c r="CG3" t="str">
        <f t="shared" ref="CG3:CG10" si="33">CONCATENATE(RIGHT(CC$1,3),".",CC3)</f>
        <v>3.2.2</v>
      </c>
      <c r="CH3">
        <v>2</v>
      </c>
      <c r="CI3" t="str">
        <f t="shared" ref="CI3:CI10" si="34">CONCATENATE(CJ3,CK3)</f>
        <v>Výdaje na VaV ve vládním sektoru (GOVERD) financované z podnikových domácích zdrojůEUR na 1 obyvatele</v>
      </c>
      <c r="CJ3" t="s">
        <v>79</v>
      </c>
      <c r="CK3" t="s">
        <v>355</v>
      </c>
      <c r="CL3" t="str">
        <f t="shared" ref="CL3:CL10" si="35">CONCATENATE(RIGHT(CH$1,3),".",CH3)</f>
        <v>3.3.2</v>
      </c>
      <c r="CM3">
        <v>2</v>
      </c>
      <c r="CN3" t="str">
        <f t="shared" ref="CN3:CN10" si="36">CONCATENATE(CO3,CP3)</f>
        <v>Výdaje na VaV ve vládním sektoru (GOVERD) financované z podnikových zahraničních zdrojůEUR na 1 obyvatele</v>
      </c>
      <c r="CO3" t="s">
        <v>80</v>
      </c>
      <c r="CP3" t="s">
        <v>355</v>
      </c>
      <c r="CQ3" t="str">
        <f t="shared" ref="CQ3:CQ10" si="37">CONCATENATE(RIGHT(CM$1,3),".",CM3)</f>
        <v>3.4.2</v>
      </c>
      <c r="CR3">
        <v>2</v>
      </c>
      <c r="CS3" t="str">
        <f t="shared" ref="CS3:CS10" si="38">CONCATENATE(CT3,CU3)</f>
        <v>Výdaje na VaV ve vládním sektoru (GOVERD) financované z veřejných domácích zdrojůEUR na 1 obyvatele</v>
      </c>
      <c r="CT3" t="s">
        <v>81</v>
      </c>
      <c r="CU3" t="s">
        <v>355</v>
      </c>
      <c r="CV3" t="str">
        <f t="shared" ref="CV3:CV10" si="39">CONCATENATE(RIGHT(CR$1,3),".",CR3)</f>
        <v>3.5.2</v>
      </c>
      <c r="CW3">
        <v>2</v>
      </c>
      <c r="CX3" t="str">
        <f t="shared" ref="CX3:CX10" si="40">CONCATENATE(CY3,CZ3)</f>
        <v>Výdaje na VaV ve vládním sektoru (GOVERD) financované ze zdrojů EUEUR na 1 obyvatele</v>
      </c>
      <c r="CY3" t="s">
        <v>82</v>
      </c>
      <c r="CZ3" t="s">
        <v>355</v>
      </c>
      <c r="DA3" t="str">
        <f t="shared" ref="DA3:DA10" si="41">CONCATENATE(RIGHT(CW$1,3),".",CW3)</f>
        <v>3.6.2</v>
      </c>
      <c r="DB3">
        <v>2</v>
      </c>
      <c r="DC3" t="str">
        <f t="shared" ref="DC3:DC8" si="42">CONCATENATE(DD3,DE3)</f>
        <v>Výdaje na VaV ve vysokoškolském sektoru (HERD)EUR na 1 obyvatele</v>
      </c>
      <c r="DD3" t="s">
        <v>195</v>
      </c>
      <c r="DE3" t="s">
        <v>355</v>
      </c>
      <c r="DF3" t="str">
        <f t="shared" ref="DF3:DF8" si="43">CONCATENATE(RIGHT(DB$1,3),".",DB3)</f>
        <v>4.1.2</v>
      </c>
      <c r="DG3">
        <v>2</v>
      </c>
      <c r="DH3" t="str">
        <f t="shared" ref="DH3:DH10" si="44">CONCATENATE(DI3,DJ3)</f>
        <v>Výdaje na VaV ve vysokoškolském sektoru (HERD) financované z podnikových zdrojů celkemEUR na 1 obyvatele</v>
      </c>
      <c r="DI3" t="s">
        <v>83</v>
      </c>
      <c r="DJ3" t="s">
        <v>355</v>
      </c>
      <c r="DK3" t="str">
        <f t="shared" ref="DK3:DK10" si="45">CONCATENATE(RIGHT(DG$1,3),".",DG3)</f>
        <v>4.2.2</v>
      </c>
      <c r="DL3">
        <v>2</v>
      </c>
      <c r="DM3" t="str">
        <f t="shared" ref="DM3:DM10" si="46">CONCATENATE(DN3,DO3)</f>
        <v>Výdaje na VaV ve vysokoškolském sektoru (HERD) financované z podnikových domácích zdrojůEUR na 1 obyvatele</v>
      </c>
      <c r="DN3" t="s">
        <v>84</v>
      </c>
      <c r="DO3" t="s">
        <v>355</v>
      </c>
      <c r="DP3" t="str">
        <f t="shared" ref="DP3:DP10" si="47">CONCATENATE(RIGHT(DL$1,3),".",DL3)</f>
        <v>4.3.2</v>
      </c>
      <c r="DQ3">
        <v>2</v>
      </c>
      <c r="DR3" t="str">
        <f t="shared" ref="DR3:DR10" si="48">CONCATENATE(DS3,DT3)</f>
        <v>Výdaje na VaV ve vysokoškolském sektoru (HERD) financované z podnikových zahraničních zdrojůEUR na 1 obyvatele</v>
      </c>
      <c r="DS3" t="s">
        <v>85</v>
      </c>
      <c r="DT3" t="s">
        <v>355</v>
      </c>
      <c r="DU3" t="str">
        <f t="shared" ref="DU3:DU10" si="49">CONCATENATE(RIGHT(DQ$1,3),".",DQ3)</f>
        <v>4.4.2</v>
      </c>
      <c r="DV3">
        <v>2</v>
      </c>
      <c r="DW3" t="str">
        <f t="shared" ref="DW3:DW10" si="50">CONCATENATE(DX3,DY3)</f>
        <v>Výdaje na VaV ve vysokoškolském sektoru (HERD) financované z veřejných domácích zdrojůEUR na 1 obyvatele</v>
      </c>
      <c r="DX3" t="s">
        <v>86</v>
      </c>
      <c r="DY3" t="s">
        <v>355</v>
      </c>
      <c r="DZ3" t="str">
        <f t="shared" ref="DZ3:DZ10" si="51">CONCATENATE(RIGHT(DV$1,3),".",DV3)</f>
        <v>4.5.2</v>
      </c>
      <c r="EA3">
        <v>2</v>
      </c>
      <c r="EB3" t="str">
        <f t="shared" ref="EB3:EB10" si="52">CONCATENATE(EC3,ED3)</f>
        <v>Výdaje na VaV ve vysokoškolském sektoru (HERD) financované ze zdrojů EUEUR na 1 obyvatele</v>
      </c>
      <c r="EC3" t="s">
        <v>87</v>
      </c>
      <c r="ED3" t="s">
        <v>355</v>
      </c>
      <c r="EE3" t="str">
        <f t="shared" ref="EE3:EE10" si="53">CONCATENATE(RIGHT(EA$1,3),".",EA3)</f>
        <v>4.6.2</v>
      </c>
    </row>
    <row r="4" spans="1:135" x14ac:dyDescent="0.25">
      <c r="A4">
        <v>3</v>
      </c>
      <c r="B4" t="str">
        <f t="shared" si="0"/>
        <v>Celkové výdaje na VaV (GERD)mil. národní měny</v>
      </c>
      <c r="C4" t="s">
        <v>64</v>
      </c>
      <c r="D4" t="s">
        <v>356</v>
      </c>
      <c r="E4" t="str">
        <f t="shared" si="1"/>
        <v>1.1.3</v>
      </c>
      <c r="F4">
        <v>3</v>
      </c>
      <c r="G4" t="str">
        <f t="shared" si="2"/>
        <v>Mzdové výdaje na VaV (GERD)mil. národní měny</v>
      </c>
      <c r="H4" t="s">
        <v>365</v>
      </c>
      <c r="I4" t="s">
        <v>356</v>
      </c>
      <c r="J4" t="str">
        <f t="shared" si="3"/>
        <v>1.2.3</v>
      </c>
      <c r="K4">
        <v>3</v>
      </c>
      <c r="L4" t="str">
        <f t="shared" si="4"/>
        <v>Ostatní běžné výdaje na VaV (GERD)mil. národní měny</v>
      </c>
      <c r="M4" t="s">
        <v>368</v>
      </c>
      <c r="N4" t="s">
        <v>356</v>
      </c>
      <c r="O4" t="str">
        <f t="shared" si="5"/>
        <v>1.3.3</v>
      </c>
      <c r="P4">
        <v>3</v>
      </c>
      <c r="Q4" t="str">
        <f t="shared" si="6"/>
        <v>Investiční výdaje na VaV (GERD)mil. národní měny</v>
      </c>
      <c r="R4" t="s">
        <v>370</v>
      </c>
      <c r="S4" t="s">
        <v>356</v>
      </c>
      <c r="T4" t="str">
        <f t="shared" si="7"/>
        <v>1.4.3</v>
      </c>
      <c r="U4">
        <v>3</v>
      </c>
      <c r="V4" t="str">
        <f t="shared" si="8"/>
        <v>Výdaje na VaV (GERD) financované z podnikových zdrojů celkemmil. národní měny</v>
      </c>
      <c r="W4" t="s">
        <v>68</v>
      </c>
      <c r="X4" t="s">
        <v>356</v>
      </c>
      <c r="Y4" t="str">
        <f t="shared" si="9"/>
        <v>1.5.3</v>
      </c>
      <c r="Z4">
        <v>3</v>
      </c>
      <c r="AA4" t="str">
        <f t="shared" si="10"/>
        <v>Výdaje na VaV (GERD) financované z podnikových domácích zdrojůmil. národní měny</v>
      </c>
      <c r="AB4" t="s">
        <v>69</v>
      </c>
      <c r="AC4" t="s">
        <v>356</v>
      </c>
      <c r="AD4" t="str">
        <f t="shared" si="11"/>
        <v>1.6.3</v>
      </c>
      <c r="AE4">
        <v>3</v>
      </c>
      <c r="AF4" t="str">
        <f t="shared" si="12"/>
        <v>Výdaje na VaV (GERD) financované z podnikových zahraničních zdrojůmil. národní měny</v>
      </c>
      <c r="AG4" t="s">
        <v>70</v>
      </c>
      <c r="AH4" t="s">
        <v>356</v>
      </c>
      <c r="AI4" t="str">
        <f t="shared" si="13"/>
        <v>1.7.3</v>
      </c>
      <c r="AJ4">
        <v>3</v>
      </c>
      <c r="AK4" t="str">
        <f t="shared" si="14"/>
        <v>Výdaje na VaV (GERD) financované z veřejných domácích zdrojůmil. národní měny</v>
      </c>
      <c r="AL4" t="s">
        <v>71</v>
      </c>
      <c r="AM4" t="s">
        <v>356</v>
      </c>
      <c r="AN4" t="str">
        <f t="shared" si="15"/>
        <v>1.8.3</v>
      </c>
      <c r="AO4">
        <v>3</v>
      </c>
      <c r="AP4" t="str">
        <f t="shared" si="16"/>
        <v>Výdaje na VaV (GERD) financované ze zdrojů EUmil. národní měny</v>
      </c>
      <c r="AQ4" t="s">
        <v>72</v>
      </c>
      <c r="AR4" t="s">
        <v>356</v>
      </c>
      <c r="AS4" t="str">
        <f t="shared" si="17"/>
        <v>1.9.3</v>
      </c>
      <c r="AT4">
        <v>3</v>
      </c>
      <c r="AU4" t="str">
        <f t="shared" si="18"/>
        <v>Výdaje na VaV v podnikatelském sektoru (BERD)mil. národní měny</v>
      </c>
      <c r="AV4" t="s">
        <v>193</v>
      </c>
      <c r="AW4" t="s">
        <v>356</v>
      </c>
      <c r="AX4" t="str">
        <f t="shared" si="19"/>
        <v>2.1.3</v>
      </c>
      <c r="AY4">
        <v>3</v>
      </c>
      <c r="AZ4" t="str">
        <f t="shared" si="20"/>
        <v>Výdaje na VaV v podnikatelském sektoru (BERD) financované z podnikových zdrojů celkemmil. národní měny</v>
      </c>
      <c r="BA4" t="s">
        <v>73</v>
      </c>
      <c r="BB4" t="s">
        <v>356</v>
      </c>
      <c r="BC4" t="str">
        <f t="shared" si="21"/>
        <v>2.2.3</v>
      </c>
      <c r="BD4">
        <v>3</v>
      </c>
      <c r="BE4" t="str">
        <f t="shared" si="22"/>
        <v>Výdaje na VaV v podnikatelském sektoru (BERD) financované z podnikových domácích zdrojůmil. národní měny</v>
      </c>
      <c r="BF4" t="s">
        <v>74</v>
      </c>
      <c r="BG4" t="s">
        <v>356</v>
      </c>
      <c r="BH4" t="str">
        <f t="shared" si="23"/>
        <v>2.3.3</v>
      </c>
      <c r="BI4">
        <v>3</v>
      </c>
      <c r="BJ4" t="str">
        <f t="shared" si="24"/>
        <v>Výdaje na VaV v podnikatelském sektoru (BERD) financované z podnikových zahraničních zdrojůmil. národní měny</v>
      </c>
      <c r="BK4" t="s">
        <v>75</v>
      </c>
      <c r="BL4" t="s">
        <v>356</v>
      </c>
      <c r="BM4" t="str">
        <f t="shared" si="25"/>
        <v>2.4.3</v>
      </c>
      <c r="BN4">
        <v>3</v>
      </c>
      <c r="BO4" t="str">
        <f t="shared" si="26"/>
        <v>Výdaje na VaV v podnikatelském sektoru (BERD) financované z veřejných domácích zdrojůmil. národní měny</v>
      </c>
      <c r="BP4" t="s">
        <v>76</v>
      </c>
      <c r="BQ4" t="s">
        <v>356</v>
      </c>
      <c r="BR4" t="str">
        <f t="shared" si="27"/>
        <v>2.5.3</v>
      </c>
      <c r="BS4">
        <v>3</v>
      </c>
      <c r="BT4" t="str">
        <f t="shared" si="28"/>
        <v>Výdaje na VaV v podnikatelském sektoru (BERD) financované ze zdrojů EUmil. národní měny</v>
      </c>
      <c r="BU4" t="s">
        <v>77</v>
      </c>
      <c r="BV4" t="s">
        <v>356</v>
      </c>
      <c r="BW4" t="str">
        <f t="shared" si="29"/>
        <v>2.6.3</v>
      </c>
      <c r="BX4">
        <v>3</v>
      </c>
      <c r="BY4" t="str">
        <f t="shared" si="30"/>
        <v>Výdaje na VaV ve vládním sektoru (GOVERD)mil. národní měny</v>
      </c>
      <c r="BZ4" t="s">
        <v>194</v>
      </c>
      <c r="CA4" t="s">
        <v>356</v>
      </c>
      <c r="CB4" t="str">
        <f t="shared" si="31"/>
        <v>3.1.3</v>
      </c>
      <c r="CC4">
        <v>3</v>
      </c>
      <c r="CD4" t="str">
        <f t="shared" si="32"/>
        <v>Výdaje na VaV ve vládním sektoru (GOVERD) financované z podnikových zdrojů celkemmil. národní měny</v>
      </c>
      <c r="CE4" t="s">
        <v>78</v>
      </c>
      <c r="CF4" t="s">
        <v>356</v>
      </c>
      <c r="CG4" t="str">
        <f t="shared" si="33"/>
        <v>3.2.3</v>
      </c>
      <c r="CH4">
        <v>3</v>
      </c>
      <c r="CI4" t="str">
        <f t="shared" si="34"/>
        <v>Výdaje na VaV ve vládním sektoru (GOVERD) financované z podnikových domácích zdrojůmil. národní měny</v>
      </c>
      <c r="CJ4" t="s">
        <v>79</v>
      </c>
      <c r="CK4" t="s">
        <v>356</v>
      </c>
      <c r="CL4" t="str">
        <f t="shared" si="35"/>
        <v>3.3.3</v>
      </c>
      <c r="CM4">
        <v>3</v>
      </c>
      <c r="CN4" t="str">
        <f t="shared" si="36"/>
        <v>Výdaje na VaV ve vládním sektoru (GOVERD) financované z podnikových zahraničních zdrojůmil. národní měny</v>
      </c>
      <c r="CO4" t="s">
        <v>80</v>
      </c>
      <c r="CP4" t="s">
        <v>356</v>
      </c>
      <c r="CQ4" t="str">
        <f t="shared" si="37"/>
        <v>3.4.3</v>
      </c>
      <c r="CR4">
        <v>3</v>
      </c>
      <c r="CS4" t="str">
        <f t="shared" si="38"/>
        <v>Výdaje na VaV ve vládním sektoru (GOVERD) financované z veřejných domácích zdrojůmil. národní měny</v>
      </c>
      <c r="CT4" t="s">
        <v>81</v>
      </c>
      <c r="CU4" t="s">
        <v>356</v>
      </c>
      <c r="CV4" t="str">
        <f t="shared" si="39"/>
        <v>3.5.3</v>
      </c>
      <c r="CW4">
        <v>3</v>
      </c>
      <c r="CX4" t="str">
        <f t="shared" si="40"/>
        <v>Výdaje na VaV ve vládním sektoru (GOVERD) financované ze zdrojů EUmil. národní měny</v>
      </c>
      <c r="CY4" t="s">
        <v>82</v>
      </c>
      <c r="CZ4" t="s">
        <v>356</v>
      </c>
      <c r="DA4" t="str">
        <f t="shared" si="41"/>
        <v>3.6.3</v>
      </c>
      <c r="DB4">
        <v>3</v>
      </c>
      <c r="DC4" t="str">
        <f t="shared" si="42"/>
        <v>Výdaje na VaV ve vysokoškolském sektoru (HERD)mil. národní měny</v>
      </c>
      <c r="DD4" t="s">
        <v>195</v>
      </c>
      <c r="DE4" t="s">
        <v>356</v>
      </c>
      <c r="DF4" t="str">
        <f t="shared" si="43"/>
        <v>4.1.3</v>
      </c>
      <c r="DG4">
        <v>3</v>
      </c>
      <c r="DH4" t="str">
        <f t="shared" si="44"/>
        <v>Výdaje na VaV ve vysokoškolském sektoru (HERD) financované z podnikových zdrojů celkemmil. národní měny</v>
      </c>
      <c r="DI4" t="s">
        <v>83</v>
      </c>
      <c r="DJ4" t="s">
        <v>356</v>
      </c>
      <c r="DK4" t="str">
        <f t="shared" si="45"/>
        <v>4.2.3</v>
      </c>
      <c r="DL4">
        <v>3</v>
      </c>
      <c r="DM4" t="str">
        <f t="shared" si="46"/>
        <v>Výdaje na VaV ve vysokoškolském sektoru (HERD) financované z podnikových domácích zdrojůmil. národní měny</v>
      </c>
      <c r="DN4" t="s">
        <v>84</v>
      </c>
      <c r="DO4" t="s">
        <v>356</v>
      </c>
      <c r="DP4" t="str">
        <f t="shared" si="47"/>
        <v>4.3.3</v>
      </c>
      <c r="DQ4">
        <v>3</v>
      </c>
      <c r="DR4" t="str">
        <f t="shared" si="48"/>
        <v>Výdaje na VaV ve vysokoškolském sektoru (HERD) financované z podnikových zahraničních zdrojůmil. národní měny</v>
      </c>
      <c r="DS4" t="s">
        <v>85</v>
      </c>
      <c r="DT4" t="s">
        <v>356</v>
      </c>
      <c r="DU4" t="str">
        <f t="shared" si="49"/>
        <v>4.4.3</v>
      </c>
      <c r="DV4">
        <v>3</v>
      </c>
      <c r="DW4" t="str">
        <f t="shared" si="50"/>
        <v>Výdaje na VaV ve vysokoškolském sektoru (HERD) financované z veřejných domácích zdrojůmil. národní měny</v>
      </c>
      <c r="DX4" t="s">
        <v>86</v>
      </c>
      <c r="DY4" t="s">
        <v>356</v>
      </c>
      <c r="DZ4" t="str">
        <f t="shared" si="51"/>
        <v>4.5.3</v>
      </c>
      <c r="EA4">
        <v>3</v>
      </c>
      <c r="EB4" t="str">
        <f t="shared" si="52"/>
        <v>Výdaje na VaV ve vysokoškolském sektoru (HERD) financované ze zdrojů EUmil. národní měny</v>
      </c>
      <c r="EC4" t="s">
        <v>87</v>
      </c>
      <c r="ED4" t="s">
        <v>356</v>
      </c>
      <c r="EE4" t="str">
        <f t="shared" si="53"/>
        <v>4.6.3</v>
      </c>
    </row>
    <row r="5" spans="1:135" x14ac:dyDescent="0.25">
      <c r="A5">
        <v>4</v>
      </c>
      <c r="B5" t="str">
        <f t="shared" si="0"/>
        <v>Celkové výdaje na VaV (GERD)parita kupní síly (mil. mezinárodních dolarů)</v>
      </c>
      <c r="C5" t="s">
        <v>64</v>
      </c>
      <c r="D5" t="s">
        <v>357</v>
      </c>
      <c r="E5" t="str">
        <f t="shared" si="1"/>
        <v>1.1.4</v>
      </c>
      <c r="F5">
        <v>4</v>
      </c>
      <c r="G5" t="str">
        <f t="shared" si="2"/>
        <v>Mzdové výdaje na VaV (GERD)parita kupní síly (mil. mezinárodních dolarů)</v>
      </c>
      <c r="H5" t="s">
        <v>365</v>
      </c>
      <c r="I5" t="s">
        <v>357</v>
      </c>
      <c r="J5" t="str">
        <f t="shared" si="3"/>
        <v>1.2.4</v>
      </c>
      <c r="K5">
        <v>4</v>
      </c>
      <c r="L5" t="str">
        <f t="shared" si="4"/>
        <v>Ostatní běžné výdaje na VaV (GERD)parita kupní síly (mil. mezinárodních dolarů)</v>
      </c>
      <c r="M5" t="s">
        <v>368</v>
      </c>
      <c r="N5" t="s">
        <v>357</v>
      </c>
      <c r="O5" t="str">
        <f t="shared" si="5"/>
        <v>1.3.4</v>
      </c>
      <c r="P5">
        <v>4</v>
      </c>
      <c r="Q5" t="str">
        <f t="shared" si="6"/>
        <v>Investiční výdaje na VaV (GERD)parita kupní síly (mil. mezinárodních dolarů)</v>
      </c>
      <c r="R5" t="s">
        <v>370</v>
      </c>
      <c r="S5" t="s">
        <v>357</v>
      </c>
      <c r="T5" t="str">
        <f t="shared" si="7"/>
        <v>1.4.4</v>
      </c>
      <c r="U5">
        <v>4</v>
      </c>
      <c r="V5" t="str">
        <f t="shared" si="8"/>
        <v>Výdaje na VaV (GERD) financované z podnikových zdrojů celkemparita kupní síly (mil. mezinárodních dolarů)</v>
      </c>
      <c r="W5" t="s">
        <v>68</v>
      </c>
      <c r="X5" t="s">
        <v>357</v>
      </c>
      <c r="Y5" t="str">
        <f t="shared" si="9"/>
        <v>1.5.4</v>
      </c>
      <c r="Z5">
        <v>4</v>
      </c>
      <c r="AA5" t="str">
        <f t="shared" si="10"/>
        <v>Výdaje na VaV (GERD) financované z podnikových domácích zdrojůparita kupní síly (mil. mezinárodních dolarů)</v>
      </c>
      <c r="AB5" t="s">
        <v>69</v>
      </c>
      <c r="AC5" t="s">
        <v>357</v>
      </c>
      <c r="AD5" t="str">
        <f t="shared" si="11"/>
        <v>1.6.4</v>
      </c>
      <c r="AE5">
        <v>4</v>
      </c>
      <c r="AF5" t="str">
        <f t="shared" si="12"/>
        <v>Výdaje na VaV (GERD) financované z podnikových zahraničních zdrojůparita kupní síly (mil. mezinárodních dolarů)</v>
      </c>
      <c r="AG5" t="s">
        <v>70</v>
      </c>
      <c r="AH5" t="s">
        <v>357</v>
      </c>
      <c r="AI5" t="str">
        <f t="shared" si="13"/>
        <v>1.7.4</v>
      </c>
      <c r="AJ5">
        <v>4</v>
      </c>
      <c r="AK5" t="str">
        <f t="shared" si="14"/>
        <v>Výdaje na VaV (GERD) financované z veřejných domácích zdrojůparita kupní síly (mil. mezinárodních dolarů)</v>
      </c>
      <c r="AL5" t="s">
        <v>71</v>
      </c>
      <c r="AM5" t="s">
        <v>357</v>
      </c>
      <c r="AN5" t="str">
        <f t="shared" si="15"/>
        <v>1.8.4</v>
      </c>
      <c r="AO5">
        <v>4</v>
      </c>
      <c r="AP5" t="str">
        <f t="shared" si="16"/>
        <v>Výdaje na VaV (GERD) financované ze zdrojů EUparita kupní síly (mil. mezinárodních dolarů)</v>
      </c>
      <c r="AQ5" t="s">
        <v>72</v>
      </c>
      <c r="AR5" t="s">
        <v>357</v>
      </c>
      <c r="AS5" t="str">
        <f t="shared" si="17"/>
        <v>1.9.4</v>
      </c>
      <c r="AT5">
        <v>4</v>
      </c>
      <c r="AU5" t="str">
        <f t="shared" si="18"/>
        <v>Výdaje na VaV v podnikatelském sektoru (BERD)parita kupní síly (mil. mezinárodních dolarů)</v>
      </c>
      <c r="AV5" t="s">
        <v>193</v>
      </c>
      <c r="AW5" t="s">
        <v>357</v>
      </c>
      <c r="AX5" t="str">
        <f t="shared" si="19"/>
        <v>2.1.4</v>
      </c>
      <c r="AY5">
        <v>4</v>
      </c>
      <c r="AZ5" t="str">
        <f t="shared" si="20"/>
        <v>Výdaje na VaV v podnikatelském sektoru (BERD) financované z podnikových zdrojů celkemparita kupní síly (mil. mezinárodních dolarů)</v>
      </c>
      <c r="BA5" t="s">
        <v>73</v>
      </c>
      <c r="BB5" t="s">
        <v>357</v>
      </c>
      <c r="BC5" t="str">
        <f t="shared" si="21"/>
        <v>2.2.4</v>
      </c>
      <c r="BD5">
        <v>4</v>
      </c>
      <c r="BE5" t="str">
        <f t="shared" si="22"/>
        <v>Výdaje na VaV v podnikatelském sektoru (BERD) financované z podnikových domácích zdrojůparita kupní síly (mil. mezinárodních dolarů)</v>
      </c>
      <c r="BF5" t="s">
        <v>74</v>
      </c>
      <c r="BG5" t="s">
        <v>357</v>
      </c>
      <c r="BH5" t="str">
        <f t="shared" si="23"/>
        <v>2.3.4</v>
      </c>
      <c r="BI5">
        <v>4</v>
      </c>
      <c r="BJ5" t="str">
        <f t="shared" si="24"/>
        <v>Výdaje na VaV v podnikatelském sektoru (BERD) financované z podnikových zahraničních zdrojůparita kupní síly (mil. mezinárodních dolarů)</v>
      </c>
      <c r="BK5" t="s">
        <v>75</v>
      </c>
      <c r="BL5" t="s">
        <v>357</v>
      </c>
      <c r="BM5" t="str">
        <f t="shared" si="25"/>
        <v>2.4.4</v>
      </c>
      <c r="BN5">
        <v>4</v>
      </c>
      <c r="BO5" t="str">
        <f t="shared" si="26"/>
        <v>Výdaje na VaV v podnikatelském sektoru (BERD) financované z veřejných domácích zdrojůparita kupní síly (mil. mezinárodních dolarů)</v>
      </c>
      <c r="BP5" t="s">
        <v>76</v>
      </c>
      <c r="BQ5" t="s">
        <v>357</v>
      </c>
      <c r="BR5" t="str">
        <f t="shared" si="27"/>
        <v>2.5.4</v>
      </c>
      <c r="BS5">
        <v>4</v>
      </c>
      <c r="BT5" t="str">
        <f t="shared" si="28"/>
        <v>Výdaje na VaV v podnikatelském sektoru (BERD) financované ze zdrojů EUparita kupní síly (mil. mezinárodních dolarů)</v>
      </c>
      <c r="BU5" t="s">
        <v>77</v>
      </c>
      <c r="BV5" t="s">
        <v>357</v>
      </c>
      <c r="BW5" t="str">
        <f t="shared" si="29"/>
        <v>2.6.4</v>
      </c>
      <c r="BX5">
        <v>4</v>
      </c>
      <c r="BY5" t="str">
        <f t="shared" si="30"/>
        <v>Výdaje na VaV ve vládním sektoru (GOVERD)parita kupní síly (mil. mezinárodních dolarů)</v>
      </c>
      <c r="BZ5" t="s">
        <v>194</v>
      </c>
      <c r="CA5" t="s">
        <v>357</v>
      </c>
      <c r="CB5" t="str">
        <f t="shared" si="31"/>
        <v>3.1.4</v>
      </c>
      <c r="CC5">
        <v>4</v>
      </c>
      <c r="CD5" t="str">
        <f t="shared" si="32"/>
        <v>Výdaje na VaV ve vládním sektoru (GOVERD) financované z podnikových zdrojů celkemparita kupní síly (mil. mezinárodních dolarů)</v>
      </c>
      <c r="CE5" t="s">
        <v>78</v>
      </c>
      <c r="CF5" t="s">
        <v>357</v>
      </c>
      <c r="CG5" t="str">
        <f t="shared" si="33"/>
        <v>3.2.4</v>
      </c>
      <c r="CH5">
        <v>4</v>
      </c>
      <c r="CI5" t="str">
        <f t="shared" si="34"/>
        <v>Výdaje na VaV ve vládním sektoru (GOVERD) financované z podnikových domácích zdrojůparita kupní síly (mil. mezinárodních dolarů)</v>
      </c>
      <c r="CJ5" t="s">
        <v>79</v>
      </c>
      <c r="CK5" t="s">
        <v>357</v>
      </c>
      <c r="CL5" t="str">
        <f t="shared" si="35"/>
        <v>3.3.4</v>
      </c>
      <c r="CM5">
        <v>4</v>
      </c>
      <c r="CN5" t="str">
        <f t="shared" si="36"/>
        <v>Výdaje na VaV ve vládním sektoru (GOVERD) financované z podnikových zahraničních zdrojůparita kupní síly (mil. mezinárodních dolarů)</v>
      </c>
      <c r="CO5" t="s">
        <v>80</v>
      </c>
      <c r="CP5" t="s">
        <v>357</v>
      </c>
      <c r="CQ5" t="str">
        <f t="shared" si="37"/>
        <v>3.4.4</v>
      </c>
      <c r="CR5">
        <v>4</v>
      </c>
      <c r="CS5" t="str">
        <f t="shared" si="38"/>
        <v>Výdaje na VaV ve vládním sektoru (GOVERD) financované z veřejných domácích zdrojůparita kupní síly (mil. mezinárodních dolarů)</v>
      </c>
      <c r="CT5" t="s">
        <v>81</v>
      </c>
      <c r="CU5" t="s">
        <v>357</v>
      </c>
      <c r="CV5" t="str">
        <f t="shared" si="39"/>
        <v>3.5.4</v>
      </c>
      <c r="CW5">
        <v>4</v>
      </c>
      <c r="CX5" t="str">
        <f t="shared" si="40"/>
        <v>Výdaje na VaV ve vládním sektoru (GOVERD) financované ze zdrojů EUparita kupní síly (mil. mezinárodních dolarů)</v>
      </c>
      <c r="CY5" t="s">
        <v>82</v>
      </c>
      <c r="CZ5" t="s">
        <v>357</v>
      </c>
      <c r="DA5" t="str">
        <f t="shared" si="41"/>
        <v>3.6.4</v>
      </c>
      <c r="DB5">
        <v>4</v>
      </c>
      <c r="DC5" t="str">
        <f t="shared" si="42"/>
        <v>Výdaje na VaV ve vysokoškolském sektoru (HERD)parita kupní síly (mil. mezinárodních dolarů)</v>
      </c>
      <c r="DD5" t="s">
        <v>195</v>
      </c>
      <c r="DE5" t="s">
        <v>357</v>
      </c>
      <c r="DF5" t="str">
        <f t="shared" si="43"/>
        <v>4.1.4</v>
      </c>
      <c r="DG5">
        <v>4</v>
      </c>
      <c r="DH5" t="str">
        <f t="shared" si="44"/>
        <v>Výdaje na VaV ve vysokoškolském sektoru (HERD) financované z podnikových zdrojů celkemparita kupní síly (mil. mezinárodních dolarů)</v>
      </c>
      <c r="DI5" t="s">
        <v>83</v>
      </c>
      <c r="DJ5" t="s">
        <v>357</v>
      </c>
      <c r="DK5" t="str">
        <f t="shared" si="45"/>
        <v>4.2.4</v>
      </c>
      <c r="DL5">
        <v>4</v>
      </c>
      <c r="DM5" t="str">
        <f t="shared" si="46"/>
        <v>Výdaje na VaV ve vysokoškolském sektoru (HERD) financované z podnikových domácích zdrojůparita kupní síly (mil. mezinárodních dolarů)</v>
      </c>
      <c r="DN5" t="s">
        <v>84</v>
      </c>
      <c r="DO5" t="s">
        <v>357</v>
      </c>
      <c r="DP5" t="str">
        <f t="shared" si="47"/>
        <v>4.3.4</v>
      </c>
      <c r="DQ5">
        <v>4</v>
      </c>
      <c r="DR5" t="str">
        <f t="shared" si="48"/>
        <v>Výdaje na VaV ve vysokoškolském sektoru (HERD) financované z podnikových zahraničních zdrojůparita kupní síly (mil. mezinárodních dolarů)</v>
      </c>
      <c r="DS5" t="s">
        <v>85</v>
      </c>
      <c r="DT5" t="s">
        <v>357</v>
      </c>
      <c r="DU5" t="str">
        <f t="shared" si="49"/>
        <v>4.4.4</v>
      </c>
      <c r="DV5">
        <v>4</v>
      </c>
      <c r="DW5" t="str">
        <f t="shared" si="50"/>
        <v>Výdaje na VaV ve vysokoškolském sektoru (HERD) financované z veřejných domácích zdrojůparita kupní síly (mil. mezinárodních dolarů)</v>
      </c>
      <c r="DX5" t="s">
        <v>86</v>
      </c>
      <c r="DY5" t="s">
        <v>357</v>
      </c>
      <c r="DZ5" t="str">
        <f t="shared" si="51"/>
        <v>4.5.4</v>
      </c>
      <c r="EA5">
        <v>4</v>
      </c>
      <c r="EB5" t="str">
        <f t="shared" si="52"/>
        <v>Výdaje na VaV ve vysokoškolském sektoru (HERD) financované ze zdrojů EUparita kupní síly (mil. mezinárodních dolarů)</v>
      </c>
      <c r="EC5" t="s">
        <v>87</v>
      </c>
      <c r="ED5" t="s">
        <v>357</v>
      </c>
      <c r="EE5" t="str">
        <f t="shared" si="53"/>
        <v>4.6.4</v>
      </c>
    </row>
    <row r="6" spans="1:135" x14ac:dyDescent="0.25">
      <c r="A6">
        <v>5</v>
      </c>
      <c r="B6" t="str">
        <f t="shared" si="0"/>
        <v>Celkové výdaje na VaV (GERD)parita kupní síly (mezinárodní dolary na 1 obyvatele)</v>
      </c>
      <c r="C6" t="s">
        <v>64</v>
      </c>
      <c r="D6" t="s">
        <v>358</v>
      </c>
      <c r="E6" t="str">
        <f t="shared" si="1"/>
        <v>1.1.5</v>
      </c>
      <c r="F6">
        <v>5</v>
      </c>
      <c r="G6" t="str">
        <f t="shared" si="2"/>
        <v>Mzdové výdaje na VaV (GERD)parita kupní síly (mezinárodní dolary na 1 obyvatele)</v>
      </c>
      <c r="H6" t="s">
        <v>365</v>
      </c>
      <c r="I6" t="s">
        <v>358</v>
      </c>
      <c r="J6" t="str">
        <f t="shared" si="3"/>
        <v>1.2.5</v>
      </c>
      <c r="K6">
        <v>5</v>
      </c>
      <c r="L6" t="str">
        <f t="shared" si="4"/>
        <v>Ostatní běžné výdaje na VaV (GERD)parita kupní síly (mezinárodní dolary na 1 obyvatele)</v>
      </c>
      <c r="M6" t="s">
        <v>368</v>
      </c>
      <c r="N6" t="s">
        <v>358</v>
      </c>
      <c r="O6" t="str">
        <f t="shared" si="5"/>
        <v>1.3.5</v>
      </c>
      <c r="P6">
        <v>5</v>
      </c>
      <c r="Q6" t="str">
        <f t="shared" si="6"/>
        <v>Investiční výdaje na VaV (GERD)parita kupní síly (mezinárodní dolary na 1 obyvatele)</v>
      </c>
      <c r="R6" t="s">
        <v>370</v>
      </c>
      <c r="S6" t="s">
        <v>358</v>
      </c>
      <c r="T6" t="str">
        <f t="shared" si="7"/>
        <v>1.4.5</v>
      </c>
      <c r="U6">
        <v>5</v>
      </c>
      <c r="V6" t="str">
        <f t="shared" si="8"/>
        <v>Výdaje na VaV (GERD) financované z podnikových zdrojů celkemparita kupní síly (mezinárodní dolary na 1 obyvatele)</v>
      </c>
      <c r="W6" t="s">
        <v>68</v>
      </c>
      <c r="X6" t="s">
        <v>358</v>
      </c>
      <c r="Y6" t="str">
        <f t="shared" si="9"/>
        <v>1.5.5</v>
      </c>
      <c r="Z6">
        <v>5</v>
      </c>
      <c r="AA6" t="str">
        <f t="shared" si="10"/>
        <v>Výdaje na VaV (GERD) financované z podnikových domácích zdrojůparita kupní síly (mezinárodní dolary na 1 obyvatele)</v>
      </c>
      <c r="AB6" t="s">
        <v>69</v>
      </c>
      <c r="AC6" t="s">
        <v>358</v>
      </c>
      <c r="AD6" t="str">
        <f t="shared" si="11"/>
        <v>1.6.5</v>
      </c>
      <c r="AE6">
        <v>5</v>
      </c>
      <c r="AF6" t="str">
        <f t="shared" si="12"/>
        <v>Výdaje na VaV (GERD) financované z podnikových zahraničních zdrojůparita kupní síly (mezinárodní dolary na 1 obyvatele)</v>
      </c>
      <c r="AG6" t="s">
        <v>70</v>
      </c>
      <c r="AH6" t="s">
        <v>358</v>
      </c>
      <c r="AI6" t="str">
        <f t="shared" si="13"/>
        <v>1.7.5</v>
      </c>
      <c r="AJ6">
        <v>5</v>
      </c>
      <c r="AK6" t="str">
        <f t="shared" si="14"/>
        <v>Výdaje na VaV (GERD) financované z veřejných domácích zdrojůparita kupní síly (mezinárodní dolary na 1 obyvatele)</v>
      </c>
      <c r="AL6" t="s">
        <v>71</v>
      </c>
      <c r="AM6" t="s">
        <v>358</v>
      </c>
      <c r="AN6" t="str">
        <f t="shared" si="15"/>
        <v>1.8.5</v>
      </c>
      <c r="AO6">
        <v>5</v>
      </c>
      <c r="AP6" t="str">
        <f t="shared" si="16"/>
        <v>Výdaje na VaV (GERD) financované ze zdrojů EUparita kupní síly (mezinárodní dolary na 1 obyvatele)</v>
      </c>
      <c r="AQ6" t="s">
        <v>72</v>
      </c>
      <c r="AR6" t="s">
        <v>358</v>
      </c>
      <c r="AS6" t="str">
        <f t="shared" si="17"/>
        <v>1.9.5</v>
      </c>
      <c r="AT6">
        <v>5</v>
      </c>
      <c r="AU6" t="str">
        <f t="shared" si="18"/>
        <v>Výdaje na VaV v podnikatelském sektoru (BERD)parita kupní síly (mezinárodní dolary na 1 obyvatele)</v>
      </c>
      <c r="AV6" t="s">
        <v>193</v>
      </c>
      <c r="AW6" t="s">
        <v>358</v>
      </c>
      <c r="AX6" t="str">
        <f t="shared" si="19"/>
        <v>2.1.5</v>
      </c>
      <c r="AY6">
        <v>5</v>
      </c>
      <c r="AZ6" t="str">
        <f t="shared" si="20"/>
        <v>Výdaje na VaV v podnikatelském sektoru (BERD) financované z podnikových zdrojů celkemparita kupní síly (mezinárodní dolary na 1 obyvatele)</v>
      </c>
      <c r="BA6" t="s">
        <v>73</v>
      </c>
      <c r="BB6" t="s">
        <v>358</v>
      </c>
      <c r="BC6" t="str">
        <f t="shared" si="21"/>
        <v>2.2.5</v>
      </c>
      <c r="BD6">
        <v>5</v>
      </c>
      <c r="BE6" t="str">
        <f t="shared" si="22"/>
        <v>Výdaje na VaV v podnikatelském sektoru (BERD) financované z podnikových domácích zdrojůparita kupní síly (mezinárodní dolary na 1 obyvatele)</v>
      </c>
      <c r="BF6" t="s">
        <v>74</v>
      </c>
      <c r="BG6" t="s">
        <v>358</v>
      </c>
      <c r="BH6" t="str">
        <f t="shared" si="23"/>
        <v>2.3.5</v>
      </c>
      <c r="BI6">
        <v>5</v>
      </c>
      <c r="BJ6" t="str">
        <f t="shared" si="24"/>
        <v>Výdaje na VaV v podnikatelském sektoru (BERD) financované z podnikových zahraničních zdrojůparita kupní síly (mezinárodní dolary na 1 obyvatele)</v>
      </c>
      <c r="BK6" t="s">
        <v>75</v>
      </c>
      <c r="BL6" t="s">
        <v>358</v>
      </c>
      <c r="BM6" t="str">
        <f t="shared" si="25"/>
        <v>2.4.5</v>
      </c>
      <c r="BN6">
        <v>5</v>
      </c>
      <c r="BO6" t="str">
        <f t="shared" si="26"/>
        <v>Výdaje na VaV v podnikatelském sektoru (BERD) financované z veřejných domácích zdrojůparita kupní síly (mezinárodní dolary na 1 obyvatele)</v>
      </c>
      <c r="BP6" t="s">
        <v>76</v>
      </c>
      <c r="BQ6" t="s">
        <v>358</v>
      </c>
      <c r="BR6" t="str">
        <f t="shared" si="27"/>
        <v>2.5.5</v>
      </c>
      <c r="BS6">
        <v>5</v>
      </c>
      <c r="BT6" t="str">
        <f t="shared" si="28"/>
        <v>Výdaje na VaV v podnikatelském sektoru (BERD) financované ze zdrojů EUparita kupní síly (mezinárodní dolary na 1 obyvatele)</v>
      </c>
      <c r="BU6" t="s">
        <v>77</v>
      </c>
      <c r="BV6" t="s">
        <v>358</v>
      </c>
      <c r="BW6" t="str">
        <f t="shared" si="29"/>
        <v>2.6.5</v>
      </c>
      <c r="BX6">
        <v>5</v>
      </c>
      <c r="BY6" t="str">
        <f t="shared" si="30"/>
        <v>Výdaje na VaV ve vládním sektoru (GOVERD)parita kupní síly (mezinárodní dolary na 1 obyvatele)</v>
      </c>
      <c r="BZ6" t="s">
        <v>194</v>
      </c>
      <c r="CA6" t="s">
        <v>358</v>
      </c>
      <c r="CB6" t="str">
        <f t="shared" si="31"/>
        <v>3.1.5</v>
      </c>
      <c r="CC6">
        <v>5</v>
      </c>
      <c r="CD6" t="str">
        <f t="shared" si="32"/>
        <v>Výdaje na VaV ve vládním sektoru (GOVERD) financované z podnikových zdrojů celkemparita kupní síly (mezinárodní dolary na 1 obyvatele)</v>
      </c>
      <c r="CE6" t="s">
        <v>78</v>
      </c>
      <c r="CF6" t="s">
        <v>358</v>
      </c>
      <c r="CG6" t="str">
        <f t="shared" si="33"/>
        <v>3.2.5</v>
      </c>
      <c r="CH6">
        <v>5</v>
      </c>
      <c r="CI6" t="str">
        <f t="shared" si="34"/>
        <v>Výdaje na VaV ve vládním sektoru (GOVERD) financované z podnikových domácích zdrojůparita kupní síly (mezinárodní dolary na 1 obyvatele)</v>
      </c>
      <c r="CJ6" t="s">
        <v>79</v>
      </c>
      <c r="CK6" t="s">
        <v>358</v>
      </c>
      <c r="CL6" t="str">
        <f t="shared" si="35"/>
        <v>3.3.5</v>
      </c>
      <c r="CM6">
        <v>5</v>
      </c>
      <c r="CN6" t="str">
        <f t="shared" si="36"/>
        <v>Výdaje na VaV ve vládním sektoru (GOVERD) financované z podnikových zahraničních zdrojůparita kupní síly (mezinárodní dolary na 1 obyvatele)</v>
      </c>
      <c r="CO6" t="s">
        <v>80</v>
      </c>
      <c r="CP6" t="s">
        <v>358</v>
      </c>
      <c r="CQ6" t="str">
        <f t="shared" si="37"/>
        <v>3.4.5</v>
      </c>
      <c r="CR6">
        <v>5</v>
      </c>
      <c r="CS6" t="str">
        <f t="shared" si="38"/>
        <v>Výdaje na VaV ve vládním sektoru (GOVERD) financované z veřejných domácích zdrojůparita kupní síly (mezinárodní dolary na 1 obyvatele)</v>
      </c>
      <c r="CT6" t="s">
        <v>81</v>
      </c>
      <c r="CU6" t="s">
        <v>358</v>
      </c>
      <c r="CV6" t="str">
        <f t="shared" si="39"/>
        <v>3.5.5</v>
      </c>
      <c r="CW6">
        <v>5</v>
      </c>
      <c r="CX6" t="str">
        <f t="shared" si="40"/>
        <v>Výdaje na VaV ve vládním sektoru (GOVERD) financované ze zdrojů EUparita kupní síly (mezinárodní dolary na 1 obyvatele)</v>
      </c>
      <c r="CY6" t="s">
        <v>82</v>
      </c>
      <c r="CZ6" t="s">
        <v>358</v>
      </c>
      <c r="DA6" t="str">
        <f t="shared" si="41"/>
        <v>3.6.5</v>
      </c>
      <c r="DB6">
        <v>5</v>
      </c>
      <c r="DC6" t="str">
        <f t="shared" si="42"/>
        <v>Výdaje na VaV ve vysokoškolském sektoru (HERD)parita kupní síly (mezinárodní dolary na 1 obyvatele)</v>
      </c>
      <c r="DD6" t="s">
        <v>195</v>
      </c>
      <c r="DE6" t="s">
        <v>358</v>
      </c>
      <c r="DF6" t="str">
        <f t="shared" si="43"/>
        <v>4.1.5</v>
      </c>
      <c r="DG6">
        <v>5</v>
      </c>
      <c r="DH6" t="str">
        <f t="shared" si="44"/>
        <v>Výdaje na VaV ve vysokoškolském sektoru (HERD) financované z podnikových zdrojů celkemparita kupní síly (mezinárodní dolary na 1 obyvatele)</v>
      </c>
      <c r="DI6" t="s">
        <v>83</v>
      </c>
      <c r="DJ6" t="s">
        <v>358</v>
      </c>
      <c r="DK6" t="str">
        <f t="shared" si="45"/>
        <v>4.2.5</v>
      </c>
      <c r="DL6">
        <v>5</v>
      </c>
      <c r="DM6" t="str">
        <f t="shared" si="46"/>
        <v>Výdaje na VaV ve vysokoškolském sektoru (HERD) financované z podnikových domácích zdrojůparita kupní síly (mezinárodní dolary na 1 obyvatele)</v>
      </c>
      <c r="DN6" t="s">
        <v>84</v>
      </c>
      <c r="DO6" t="s">
        <v>358</v>
      </c>
      <c r="DP6" t="str">
        <f t="shared" si="47"/>
        <v>4.3.5</v>
      </c>
      <c r="DQ6">
        <v>5</v>
      </c>
      <c r="DR6" t="str">
        <f t="shared" si="48"/>
        <v>Výdaje na VaV ve vysokoškolském sektoru (HERD) financované z podnikových zahraničních zdrojůparita kupní síly (mezinárodní dolary na 1 obyvatele)</v>
      </c>
      <c r="DS6" t="s">
        <v>85</v>
      </c>
      <c r="DT6" t="s">
        <v>358</v>
      </c>
      <c r="DU6" t="str">
        <f t="shared" si="49"/>
        <v>4.4.5</v>
      </c>
      <c r="DV6">
        <v>5</v>
      </c>
      <c r="DW6" t="str">
        <f t="shared" si="50"/>
        <v>Výdaje na VaV ve vysokoškolském sektoru (HERD) financované z veřejných domácích zdrojůparita kupní síly (mezinárodní dolary na 1 obyvatele)</v>
      </c>
      <c r="DX6" t="s">
        <v>86</v>
      </c>
      <c r="DY6" t="s">
        <v>358</v>
      </c>
      <c r="DZ6" t="str">
        <f t="shared" si="51"/>
        <v>4.5.5</v>
      </c>
      <c r="EA6">
        <v>5</v>
      </c>
      <c r="EB6" t="str">
        <f t="shared" si="52"/>
        <v>Výdaje na VaV ve vysokoškolském sektoru (HERD) financované ze zdrojů EUparita kupní síly (mezinárodní dolary na 1 obyvatele)</v>
      </c>
      <c r="EC6" t="s">
        <v>87</v>
      </c>
      <c r="ED6" t="s">
        <v>358</v>
      </c>
      <c r="EE6" t="str">
        <f t="shared" si="53"/>
        <v>4.6.5</v>
      </c>
    </row>
    <row r="7" spans="1:135" x14ac:dyDescent="0.25">
      <c r="A7">
        <v>6</v>
      </c>
      <c r="B7" t="str">
        <f t="shared" si="0"/>
        <v>Celkové výdaje na VaV (GERD)podíl na HDP (%)</v>
      </c>
      <c r="C7" t="s">
        <v>64</v>
      </c>
      <c r="D7" t="s">
        <v>359</v>
      </c>
      <c r="E7" t="str">
        <f t="shared" si="1"/>
        <v>1.1.6</v>
      </c>
      <c r="F7">
        <v>6</v>
      </c>
      <c r="G7" t="str">
        <f t="shared" si="2"/>
        <v>Mzdové výdaje na VaV (GERD)podíl na HDP (%)</v>
      </c>
      <c r="H7" t="s">
        <v>365</v>
      </c>
      <c r="I7" t="s">
        <v>359</v>
      </c>
      <c r="J7" t="str">
        <f t="shared" si="3"/>
        <v>1.2.6</v>
      </c>
      <c r="K7">
        <v>6</v>
      </c>
      <c r="L7" t="str">
        <f t="shared" si="4"/>
        <v>Ostatní běžné výdaje na VaV (GERD)podíl na HDP (%)</v>
      </c>
      <c r="M7" t="s">
        <v>368</v>
      </c>
      <c r="N7" t="s">
        <v>359</v>
      </c>
      <c r="O7" t="str">
        <f t="shared" si="5"/>
        <v>1.3.6</v>
      </c>
      <c r="P7">
        <v>6</v>
      </c>
      <c r="Q7" t="str">
        <f t="shared" si="6"/>
        <v>Investiční výdaje na VaV (GERD)podíl na HDP (%)</v>
      </c>
      <c r="R7" t="s">
        <v>370</v>
      </c>
      <c r="S7" t="s">
        <v>359</v>
      </c>
      <c r="T7" t="str">
        <f t="shared" si="7"/>
        <v>1.4.6</v>
      </c>
      <c r="U7">
        <v>6</v>
      </c>
      <c r="V7" t="str">
        <f t="shared" si="8"/>
        <v>Výdaje na VaV (GERD) financované z podnikových zdrojů celkempodíl na HDP (%)</v>
      </c>
      <c r="W7" t="s">
        <v>68</v>
      </c>
      <c r="X7" t="s">
        <v>359</v>
      </c>
      <c r="Y7" t="str">
        <f t="shared" si="9"/>
        <v>1.5.6</v>
      </c>
      <c r="Z7">
        <v>6</v>
      </c>
      <c r="AA7" t="str">
        <f t="shared" si="10"/>
        <v>Výdaje na VaV (GERD) financované z podnikových domácích zdrojůpodíl na HDP (%)</v>
      </c>
      <c r="AB7" t="s">
        <v>69</v>
      </c>
      <c r="AC7" t="s">
        <v>359</v>
      </c>
      <c r="AD7" t="str">
        <f t="shared" si="11"/>
        <v>1.6.6</v>
      </c>
      <c r="AE7">
        <v>6</v>
      </c>
      <c r="AF7" t="str">
        <f t="shared" si="12"/>
        <v>Výdaje na VaV (GERD) financované z podnikových zahraničních zdrojůpodíl na HDP (%)</v>
      </c>
      <c r="AG7" t="s">
        <v>70</v>
      </c>
      <c r="AH7" t="s">
        <v>359</v>
      </c>
      <c r="AI7" t="str">
        <f t="shared" si="13"/>
        <v>1.7.6</v>
      </c>
      <c r="AJ7">
        <v>6</v>
      </c>
      <c r="AK7" t="str">
        <f t="shared" si="14"/>
        <v>Výdaje na VaV (GERD) financované z veřejných domácích zdrojůpodíl na HDP (%)</v>
      </c>
      <c r="AL7" t="s">
        <v>71</v>
      </c>
      <c r="AM7" t="s">
        <v>359</v>
      </c>
      <c r="AN7" t="str">
        <f t="shared" si="15"/>
        <v>1.8.6</v>
      </c>
      <c r="AO7">
        <v>6</v>
      </c>
      <c r="AP7" t="str">
        <f t="shared" si="16"/>
        <v>Výdaje na VaV (GERD) financované ze zdrojů EUpodíl na HDP (%)</v>
      </c>
      <c r="AQ7" t="s">
        <v>72</v>
      </c>
      <c r="AR7" t="s">
        <v>359</v>
      </c>
      <c r="AS7" t="str">
        <f t="shared" si="17"/>
        <v>1.9.6</v>
      </c>
      <c r="AT7">
        <v>6</v>
      </c>
      <c r="AU7" t="str">
        <f t="shared" si="18"/>
        <v>Výdaje na VaV v podnikatelském sektoru (BERD)podíl na HDP (%)</v>
      </c>
      <c r="AV7" t="s">
        <v>193</v>
      </c>
      <c r="AW7" t="s">
        <v>359</v>
      </c>
      <c r="AX7" t="str">
        <f t="shared" si="19"/>
        <v>2.1.6</v>
      </c>
      <c r="AY7">
        <v>6</v>
      </c>
      <c r="AZ7" t="str">
        <f t="shared" si="20"/>
        <v>Výdaje na VaV v podnikatelském sektoru (BERD) financované z podnikových zdrojů celkempodíl na HDP (%)</v>
      </c>
      <c r="BA7" t="s">
        <v>73</v>
      </c>
      <c r="BB7" t="s">
        <v>359</v>
      </c>
      <c r="BC7" t="str">
        <f t="shared" si="21"/>
        <v>2.2.6</v>
      </c>
      <c r="BD7">
        <v>6</v>
      </c>
      <c r="BE7" t="str">
        <f t="shared" si="22"/>
        <v>Výdaje na VaV v podnikatelském sektoru (BERD) financované z podnikových domácích zdrojůpodíl na HDP (%)</v>
      </c>
      <c r="BF7" t="s">
        <v>74</v>
      </c>
      <c r="BG7" t="s">
        <v>359</v>
      </c>
      <c r="BH7" t="str">
        <f t="shared" si="23"/>
        <v>2.3.6</v>
      </c>
      <c r="BI7">
        <v>6</v>
      </c>
      <c r="BJ7" t="str">
        <f t="shared" si="24"/>
        <v>Výdaje na VaV v podnikatelském sektoru (BERD) financované z podnikových zahraničních zdrojůpodíl na HDP (%)</v>
      </c>
      <c r="BK7" t="s">
        <v>75</v>
      </c>
      <c r="BL7" t="s">
        <v>359</v>
      </c>
      <c r="BM7" t="str">
        <f t="shared" si="25"/>
        <v>2.4.6</v>
      </c>
      <c r="BN7">
        <v>6</v>
      </c>
      <c r="BO7" t="str">
        <f t="shared" si="26"/>
        <v>Výdaje na VaV v podnikatelském sektoru (BERD) financované z veřejných domácích zdrojůpodíl na HDP (%)</v>
      </c>
      <c r="BP7" t="s">
        <v>76</v>
      </c>
      <c r="BQ7" t="s">
        <v>359</v>
      </c>
      <c r="BR7" t="str">
        <f t="shared" si="27"/>
        <v>2.5.6</v>
      </c>
      <c r="BS7">
        <v>6</v>
      </c>
      <c r="BT7" t="str">
        <f t="shared" si="28"/>
        <v>Výdaje na VaV v podnikatelském sektoru (BERD) financované ze zdrojů EUpodíl na HDP (%)</v>
      </c>
      <c r="BU7" t="s">
        <v>77</v>
      </c>
      <c r="BV7" t="s">
        <v>359</v>
      </c>
      <c r="BW7" t="str">
        <f t="shared" si="29"/>
        <v>2.6.6</v>
      </c>
      <c r="BX7">
        <v>6</v>
      </c>
      <c r="BY7" t="str">
        <f t="shared" si="30"/>
        <v>Výdaje na VaV ve vládním sektoru (GOVERD)podíl na HDP (%)</v>
      </c>
      <c r="BZ7" t="s">
        <v>194</v>
      </c>
      <c r="CA7" t="s">
        <v>359</v>
      </c>
      <c r="CB7" t="str">
        <f t="shared" si="31"/>
        <v>3.1.6</v>
      </c>
      <c r="CC7">
        <v>6</v>
      </c>
      <c r="CD7" t="str">
        <f t="shared" si="32"/>
        <v>Výdaje na VaV ve vládním sektoru (GOVERD) financované z podnikových zdrojů celkempodíl na HDP (%)</v>
      </c>
      <c r="CE7" t="s">
        <v>78</v>
      </c>
      <c r="CF7" t="s">
        <v>359</v>
      </c>
      <c r="CG7" t="str">
        <f t="shared" si="33"/>
        <v>3.2.6</v>
      </c>
      <c r="CH7">
        <v>6</v>
      </c>
      <c r="CI7" t="str">
        <f t="shared" si="34"/>
        <v>Výdaje na VaV ve vládním sektoru (GOVERD) financované z podnikových domácích zdrojůpodíl na HDP (%)</v>
      </c>
      <c r="CJ7" t="s">
        <v>79</v>
      </c>
      <c r="CK7" t="s">
        <v>359</v>
      </c>
      <c r="CL7" t="str">
        <f t="shared" si="35"/>
        <v>3.3.6</v>
      </c>
      <c r="CM7">
        <v>6</v>
      </c>
      <c r="CN7" t="str">
        <f t="shared" si="36"/>
        <v>Výdaje na VaV ve vládním sektoru (GOVERD) financované z podnikových zahraničních zdrojůpodíl na HDP (%)</v>
      </c>
      <c r="CO7" t="s">
        <v>80</v>
      </c>
      <c r="CP7" t="s">
        <v>359</v>
      </c>
      <c r="CQ7" t="str">
        <f t="shared" si="37"/>
        <v>3.4.6</v>
      </c>
      <c r="CR7">
        <v>6</v>
      </c>
      <c r="CS7" t="str">
        <f t="shared" si="38"/>
        <v>Výdaje na VaV ve vládním sektoru (GOVERD) financované z veřejných domácích zdrojůpodíl na HDP (%)</v>
      </c>
      <c r="CT7" t="s">
        <v>81</v>
      </c>
      <c r="CU7" t="s">
        <v>359</v>
      </c>
      <c r="CV7" t="str">
        <f t="shared" si="39"/>
        <v>3.5.6</v>
      </c>
      <c r="CW7">
        <v>6</v>
      </c>
      <c r="CX7" t="str">
        <f t="shared" si="40"/>
        <v>Výdaje na VaV ve vládním sektoru (GOVERD) financované ze zdrojů EUpodíl na HDP (%)</v>
      </c>
      <c r="CY7" t="s">
        <v>82</v>
      </c>
      <c r="CZ7" t="s">
        <v>359</v>
      </c>
      <c r="DA7" t="str">
        <f t="shared" si="41"/>
        <v>3.6.6</v>
      </c>
      <c r="DB7">
        <v>6</v>
      </c>
      <c r="DC7" t="str">
        <f t="shared" si="42"/>
        <v>Výdaje na VaV ve vysokoškolském sektoru (HERD)podíl na HDP (%)</v>
      </c>
      <c r="DD7" t="s">
        <v>195</v>
      </c>
      <c r="DE7" t="s">
        <v>359</v>
      </c>
      <c r="DF7" t="str">
        <f t="shared" si="43"/>
        <v>4.1.6</v>
      </c>
      <c r="DG7">
        <v>6</v>
      </c>
      <c r="DH7" t="str">
        <f t="shared" si="44"/>
        <v>Výdaje na VaV ve vysokoškolském sektoru (HERD) financované z podnikových zdrojů celkempodíl na HDP (%)</v>
      </c>
      <c r="DI7" t="s">
        <v>83</v>
      </c>
      <c r="DJ7" t="s">
        <v>359</v>
      </c>
      <c r="DK7" t="str">
        <f t="shared" si="45"/>
        <v>4.2.6</v>
      </c>
      <c r="DL7">
        <v>6</v>
      </c>
      <c r="DM7" t="str">
        <f t="shared" si="46"/>
        <v>Výdaje na VaV ve vysokoškolském sektoru (HERD) financované z podnikových domácích zdrojůpodíl na HDP (%)</v>
      </c>
      <c r="DN7" t="s">
        <v>84</v>
      </c>
      <c r="DO7" t="s">
        <v>359</v>
      </c>
      <c r="DP7" t="str">
        <f t="shared" si="47"/>
        <v>4.3.6</v>
      </c>
      <c r="DQ7">
        <v>6</v>
      </c>
      <c r="DR7" t="str">
        <f t="shared" si="48"/>
        <v>Výdaje na VaV ve vysokoškolském sektoru (HERD) financované z podnikových zahraničních zdrojůpodíl na HDP (%)</v>
      </c>
      <c r="DS7" t="s">
        <v>85</v>
      </c>
      <c r="DT7" t="s">
        <v>359</v>
      </c>
      <c r="DU7" t="str">
        <f t="shared" si="49"/>
        <v>4.4.6</v>
      </c>
      <c r="DV7">
        <v>6</v>
      </c>
      <c r="DW7" t="str">
        <f t="shared" si="50"/>
        <v>Výdaje na VaV ve vysokoškolském sektoru (HERD) financované z veřejných domácích zdrojůpodíl na HDP (%)</v>
      </c>
      <c r="DX7" t="s">
        <v>86</v>
      </c>
      <c r="DY7" t="s">
        <v>359</v>
      </c>
      <c r="DZ7" t="str">
        <f t="shared" si="51"/>
        <v>4.5.6</v>
      </c>
      <c r="EA7">
        <v>6</v>
      </c>
      <c r="EB7" t="str">
        <f t="shared" si="52"/>
        <v>Výdaje na VaV ve vysokoškolském sektoru (HERD) financované ze zdrojů EUpodíl na HDP (%)</v>
      </c>
      <c r="EC7" t="s">
        <v>87</v>
      </c>
      <c r="ED7" t="s">
        <v>359</v>
      </c>
      <c r="EE7" t="str">
        <f t="shared" si="53"/>
        <v>4.6.6</v>
      </c>
    </row>
    <row r="8" spans="1:135" x14ac:dyDescent="0.25">
      <c r="F8">
        <v>7</v>
      </c>
      <c r="G8" t="str">
        <f t="shared" si="2"/>
        <v>Mzdové výdaje na VaV (GERD)% z celkových výdajů na VaV (GERD)</v>
      </c>
      <c r="H8" t="s">
        <v>365</v>
      </c>
      <c r="I8" t="s">
        <v>366</v>
      </c>
      <c r="J8" t="str">
        <f t="shared" si="3"/>
        <v>1.2.7</v>
      </c>
      <c r="K8">
        <v>7</v>
      </c>
      <c r="L8" t="str">
        <f t="shared" si="4"/>
        <v>Ostatní běžné výdaje na VaV (GERD)% z celkových výdajů na VaV (GERD)</v>
      </c>
      <c r="M8" t="s">
        <v>368</v>
      </c>
      <c r="N8" t="s">
        <v>366</v>
      </c>
      <c r="O8" t="str">
        <f t="shared" si="5"/>
        <v>1.3.7</v>
      </c>
      <c r="P8">
        <v>7</v>
      </c>
      <c r="Q8" t="str">
        <f t="shared" si="6"/>
        <v>Investiční výdaje na VaV (GERD)% z celkových výdajů na VaV (GERD)</v>
      </c>
      <c r="R8" t="s">
        <v>370</v>
      </c>
      <c r="S8" t="s">
        <v>366</v>
      </c>
      <c r="T8" t="str">
        <f t="shared" si="7"/>
        <v>1.4.7</v>
      </c>
      <c r="U8">
        <v>7</v>
      </c>
      <c r="V8" t="str">
        <f t="shared" si="8"/>
        <v>Výdaje na VaV (GERD) financované z podnikových zdrojů celkem% z celkových výdajů na VaV (GERD)</v>
      </c>
      <c r="W8" t="s">
        <v>68</v>
      </c>
      <c r="X8" t="s">
        <v>366</v>
      </c>
      <c r="Y8" t="str">
        <f t="shared" si="9"/>
        <v>1.5.7</v>
      </c>
      <c r="Z8">
        <v>7</v>
      </c>
      <c r="AA8" t="str">
        <f t="shared" si="10"/>
        <v>Výdaje na VaV (GERD) financované z podnikových domácích zdrojů% z celkových výdajů na VaV (GERD)</v>
      </c>
      <c r="AB8" t="s">
        <v>69</v>
      </c>
      <c r="AC8" t="s">
        <v>366</v>
      </c>
      <c r="AD8" t="str">
        <f t="shared" si="11"/>
        <v>1.6.7</v>
      </c>
      <c r="AE8">
        <v>7</v>
      </c>
      <c r="AF8" t="str">
        <f t="shared" si="12"/>
        <v>Výdaje na VaV (GERD) financované z podnikových zahraničních zdrojů% z celkových výdajů na VaV (GERD)</v>
      </c>
      <c r="AG8" t="s">
        <v>70</v>
      </c>
      <c r="AH8" t="s">
        <v>366</v>
      </c>
      <c r="AI8" t="str">
        <f t="shared" si="13"/>
        <v>1.7.7</v>
      </c>
      <c r="AJ8">
        <v>7</v>
      </c>
      <c r="AK8" t="str">
        <f t="shared" si="14"/>
        <v>Výdaje na VaV (GERD) financované z veřejných domácích zdrojů% z celkových výdajů na VaV (GERD)</v>
      </c>
      <c r="AL8" t="s">
        <v>71</v>
      </c>
      <c r="AM8" t="s">
        <v>366</v>
      </c>
      <c r="AN8" t="str">
        <f t="shared" si="15"/>
        <v>1.8.7</v>
      </c>
      <c r="AO8">
        <v>7</v>
      </c>
      <c r="AP8" t="str">
        <f t="shared" si="16"/>
        <v>Výdaje na VaV (GERD) financované ze zdrojů EU% z celkových výdajů na VaV (GERD)</v>
      </c>
      <c r="AQ8" t="s">
        <v>72</v>
      </c>
      <c r="AR8" t="s">
        <v>366</v>
      </c>
      <c r="AS8" t="str">
        <f t="shared" si="17"/>
        <v>1.9.7</v>
      </c>
      <c r="AT8">
        <v>7</v>
      </c>
      <c r="AU8" t="str">
        <f t="shared" si="18"/>
        <v>Výdaje na VaV v podnikatelském sektoru (BERD)% z celkových výdajů na VaV (GERD)</v>
      </c>
      <c r="AV8" t="s">
        <v>193</v>
      </c>
      <c r="AW8" t="s">
        <v>366</v>
      </c>
      <c r="AX8" t="str">
        <f t="shared" si="19"/>
        <v>2.1.7</v>
      </c>
      <c r="AY8">
        <v>7</v>
      </c>
      <c r="AZ8" t="str">
        <f t="shared" si="20"/>
        <v>Výdaje na VaV v podnikatelském sektoru (BERD) financované z podnikových zdrojů celkem% z celkových výdajů na VaV (GERD)</v>
      </c>
      <c r="BA8" t="s">
        <v>73</v>
      </c>
      <c r="BB8" t="s">
        <v>366</v>
      </c>
      <c r="BC8" t="str">
        <f t="shared" si="21"/>
        <v>2.2.7</v>
      </c>
      <c r="BD8">
        <v>7</v>
      </c>
      <c r="BE8" t="str">
        <f t="shared" si="22"/>
        <v>Výdaje na VaV v podnikatelském sektoru (BERD) financované z podnikových domácích zdrojů% z celkových výdajů na VaV (GERD)</v>
      </c>
      <c r="BF8" t="s">
        <v>74</v>
      </c>
      <c r="BG8" t="s">
        <v>366</v>
      </c>
      <c r="BH8" t="str">
        <f t="shared" si="23"/>
        <v>2.3.7</v>
      </c>
      <c r="BI8">
        <v>7</v>
      </c>
      <c r="BJ8" t="str">
        <f t="shared" si="24"/>
        <v>Výdaje na VaV v podnikatelském sektoru (BERD) financované z podnikových zahraničních zdrojů% z celkových výdajů na VaV (GERD)</v>
      </c>
      <c r="BK8" t="s">
        <v>75</v>
      </c>
      <c r="BL8" t="s">
        <v>366</v>
      </c>
      <c r="BM8" t="str">
        <f t="shared" si="25"/>
        <v>2.4.7</v>
      </c>
      <c r="BN8">
        <v>7</v>
      </c>
      <c r="BO8" t="str">
        <f t="shared" si="26"/>
        <v>Výdaje na VaV v podnikatelském sektoru (BERD) financované z veřejných domácích zdrojů% z celkových výdajů na VaV (GERD)</v>
      </c>
      <c r="BP8" t="s">
        <v>76</v>
      </c>
      <c r="BQ8" t="s">
        <v>366</v>
      </c>
      <c r="BR8" t="str">
        <f t="shared" si="27"/>
        <v>2.5.7</v>
      </c>
      <c r="BS8">
        <v>7</v>
      </c>
      <c r="BT8" t="str">
        <f t="shared" si="28"/>
        <v>Výdaje na VaV v podnikatelském sektoru (BERD) financované ze zdrojů EU% z celkových výdajů na VaV (GERD)</v>
      </c>
      <c r="BU8" t="s">
        <v>77</v>
      </c>
      <c r="BV8" t="s">
        <v>366</v>
      </c>
      <c r="BW8" t="str">
        <f t="shared" si="29"/>
        <v>2.6.7</v>
      </c>
      <c r="BX8">
        <v>7</v>
      </c>
      <c r="BY8" t="str">
        <f t="shared" si="30"/>
        <v>Výdaje na VaV ve vládním sektoru (GOVERD)% z celkových výdajů na VaV (GERD)</v>
      </c>
      <c r="BZ8" t="s">
        <v>194</v>
      </c>
      <c r="CA8" t="s">
        <v>366</v>
      </c>
      <c r="CB8" t="str">
        <f t="shared" si="31"/>
        <v>3.1.7</v>
      </c>
      <c r="CC8">
        <v>7</v>
      </c>
      <c r="CD8" t="str">
        <f t="shared" si="32"/>
        <v>Výdaje na VaV ve vládním sektoru (GOVERD) financované z podnikových zdrojů celkem% z celkových výdajů na VaV (GERD)</v>
      </c>
      <c r="CE8" t="s">
        <v>78</v>
      </c>
      <c r="CF8" t="s">
        <v>366</v>
      </c>
      <c r="CG8" t="str">
        <f t="shared" si="33"/>
        <v>3.2.7</v>
      </c>
      <c r="CH8">
        <v>7</v>
      </c>
      <c r="CI8" t="str">
        <f t="shared" si="34"/>
        <v>Výdaje na VaV ve vládním sektoru (GOVERD) financované z podnikových domácích zdrojů% z celkových výdajů na VaV (GERD)</v>
      </c>
      <c r="CJ8" t="s">
        <v>79</v>
      </c>
      <c r="CK8" t="s">
        <v>366</v>
      </c>
      <c r="CL8" t="str">
        <f t="shared" si="35"/>
        <v>3.3.7</v>
      </c>
      <c r="CM8">
        <v>7</v>
      </c>
      <c r="CN8" t="str">
        <f t="shared" si="36"/>
        <v>Výdaje na VaV ve vládním sektoru (GOVERD) financované z podnikových zahraničních zdrojů% z celkových výdajů na VaV (GERD)</v>
      </c>
      <c r="CO8" t="s">
        <v>80</v>
      </c>
      <c r="CP8" t="s">
        <v>366</v>
      </c>
      <c r="CQ8" t="str">
        <f t="shared" si="37"/>
        <v>3.4.7</v>
      </c>
      <c r="CR8">
        <v>7</v>
      </c>
      <c r="CS8" t="str">
        <f t="shared" si="38"/>
        <v>Výdaje na VaV ve vládním sektoru (GOVERD) financované z veřejných domácích zdrojů% z celkových výdajů na VaV (GERD)</v>
      </c>
      <c r="CT8" t="s">
        <v>81</v>
      </c>
      <c r="CU8" t="s">
        <v>366</v>
      </c>
      <c r="CV8" t="str">
        <f t="shared" si="39"/>
        <v>3.5.7</v>
      </c>
      <c r="CW8">
        <v>7</v>
      </c>
      <c r="CX8" t="str">
        <f t="shared" si="40"/>
        <v>Výdaje na VaV ve vládním sektoru (GOVERD) financované ze zdrojů EU% z celkových výdajů na VaV (GERD)</v>
      </c>
      <c r="CY8" t="s">
        <v>82</v>
      </c>
      <c r="CZ8" t="s">
        <v>366</v>
      </c>
      <c r="DA8" t="str">
        <f t="shared" si="41"/>
        <v>3.6.7</v>
      </c>
      <c r="DB8">
        <v>7</v>
      </c>
      <c r="DC8" t="str">
        <f t="shared" si="42"/>
        <v>Výdaje na VaV ve vysokoškolském sektoru (HERD)% z celkových výdajů na VaV (GERD)</v>
      </c>
      <c r="DD8" t="s">
        <v>195</v>
      </c>
      <c r="DE8" t="s">
        <v>366</v>
      </c>
      <c r="DF8" t="str">
        <f t="shared" si="43"/>
        <v>4.1.7</v>
      </c>
      <c r="DG8">
        <v>7</v>
      </c>
      <c r="DH8" t="str">
        <f t="shared" si="44"/>
        <v>Výdaje na VaV ve vysokoškolském sektoru (HERD) financované z podnikových zdrojů celkem% z celkových výdajů na VaV (GERD)</v>
      </c>
      <c r="DI8" t="s">
        <v>83</v>
      </c>
      <c r="DJ8" t="s">
        <v>366</v>
      </c>
      <c r="DK8" t="str">
        <f t="shared" si="45"/>
        <v>4.2.7</v>
      </c>
      <c r="DL8">
        <v>7</v>
      </c>
      <c r="DM8" t="str">
        <f t="shared" si="46"/>
        <v>Výdaje na VaV ve vysokoškolském sektoru (HERD) financované z podnikových domácích zdrojů% z celkových výdajů na VaV (GERD)</v>
      </c>
      <c r="DN8" t="s">
        <v>84</v>
      </c>
      <c r="DO8" t="s">
        <v>366</v>
      </c>
      <c r="DP8" t="str">
        <f t="shared" si="47"/>
        <v>4.3.7</v>
      </c>
      <c r="DQ8">
        <v>7</v>
      </c>
      <c r="DR8" t="str">
        <f t="shared" si="48"/>
        <v>Výdaje na VaV ve vysokoškolském sektoru (HERD) financované z podnikových zahraničních zdrojů% z celkových výdajů na VaV (GERD)</v>
      </c>
      <c r="DS8" t="s">
        <v>85</v>
      </c>
      <c r="DT8" t="s">
        <v>366</v>
      </c>
      <c r="DU8" t="str">
        <f t="shared" si="49"/>
        <v>4.4.7</v>
      </c>
      <c r="DV8">
        <v>7</v>
      </c>
      <c r="DW8" t="str">
        <f t="shared" si="50"/>
        <v>Výdaje na VaV ve vysokoškolském sektoru (HERD) financované z veřejných domácích zdrojů% z celkových výdajů na VaV (GERD)</v>
      </c>
      <c r="DX8" t="s">
        <v>86</v>
      </c>
      <c r="DY8" t="s">
        <v>366</v>
      </c>
      <c r="DZ8" t="str">
        <f t="shared" si="51"/>
        <v>4.5.7</v>
      </c>
      <c r="EA8">
        <v>7</v>
      </c>
      <c r="EB8" t="str">
        <f t="shared" si="52"/>
        <v>Výdaje na VaV ve vysokoškolském sektoru (HERD) financované ze zdrojů EU% z celkových výdajů na VaV (GERD)</v>
      </c>
      <c r="EC8" t="s">
        <v>87</v>
      </c>
      <c r="ED8" t="s">
        <v>366</v>
      </c>
      <c r="EE8" t="str">
        <f t="shared" si="53"/>
        <v>4.6.7</v>
      </c>
    </row>
    <row r="9" spans="1:135" x14ac:dyDescent="0.25">
      <c r="AY9">
        <v>8</v>
      </c>
      <c r="AZ9" t="str">
        <f t="shared" si="20"/>
        <v>Výdaje na VaV v podnikatelském sektoru (BERD) financované z podnikových zdrojů celkem% z celkových výdajů na VaV v podnikatelském sektoru (BERD)</v>
      </c>
      <c r="BA9" t="s">
        <v>73</v>
      </c>
      <c r="BB9" t="s">
        <v>378</v>
      </c>
      <c r="BC9" t="str">
        <f t="shared" si="21"/>
        <v>2.2.8</v>
      </c>
      <c r="BD9">
        <v>8</v>
      </c>
      <c r="BE9" t="str">
        <f t="shared" si="22"/>
        <v>Výdaje na VaV v podnikatelském sektoru (BERD) financované z podnikových domácích zdrojů% z celkových výdajů na VaV v podnikatelském sektoru (BERD)</v>
      </c>
      <c r="BF9" t="s">
        <v>74</v>
      </c>
      <c r="BG9" t="s">
        <v>378</v>
      </c>
      <c r="BH9" t="str">
        <f t="shared" si="23"/>
        <v>2.3.8</v>
      </c>
      <c r="BI9">
        <v>8</v>
      </c>
      <c r="BJ9" t="str">
        <f t="shared" si="24"/>
        <v>Výdaje na VaV v podnikatelském sektoru (BERD) financované z podnikových zahraničních zdrojů% z celkových výdajů na VaV v podnikatelském sektoru (BERD)</v>
      </c>
      <c r="BK9" t="s">
        <v>75</v>
      </c>
      <c r="BL9" t="s">
        <v>378</v>
      </c>
      <c r="BM9" t="str">
        <f t="shared" si="25"/>
        <v>2.4.8</v>
      </c>
      <c r="BN9">
        <v>8</v>
      </c>
      <c r="BO9" t="str">
        <f t="shared" si="26"/>
        <v>Výdaje na VaV v podnikatelském sektoru (BERD) financované z veřejných domácích zdrojů% z celkových výdajů na VaV v podnikatelském sektoru (BERD)</v>
      </c>
      <c r="BP9" t="s">
        <v>76</v>
      </c>
      <c r="BQ9" t="s">
        <v>378</v>
      </c>
      <c r="BR9" t="str">
        <f t="shared" si="27"/>
        <v>2.5.8</v>
      </c>
      <c r="BS9">
        <v>8</v>
      </c>
      <c r="BT9" t="str">
        <f t="shared" si="28"/>
        <v>Výdaje na VaV v podnikatelském sektoru (BERD) financované ze zdrojů EU% z celkových výdajů na VaV v podnikatelském sektoru (BERD)</v>
      </c>
      <c r="BU9" t="s">
        <v>77</v>
      </c>
      <c r="BV9" t="s">
        <v>378</v>
      </c>
      <c r="BW9" t="str">
        <f t="shared" si="29"/>
        <v>2.6.8</v>
      </c>
      <c r="CC9">
        <v>8</v>
      </c>
      <c r="CD9" t="str">
        <f t="shared" si="32"/>
        <v>Výdaje na VaV ve vládním sektoru (GOVERD) financované z podnikových zdrojů celkem% z celkových výdajů na VaV ve vládním sektoru (GOVERD)</v>
      </c>
      <c r="CE9" t="s">
        <v>78</v>
      </c>
      <c r="CF9" t="s">
        <v>389</v>
      </c>
      <c r="CG9" t="str">
        <f t="shared" si="33"/>
        <v>3.2.8</v>
      </c>
      <c r="CH9">
        <v>8</v>
      </c>
      <c r="CI9" t="str">
        <f t="shared" si="34"/>
        <v>Výdaje na VaV ve vládním sektoru (GOVERD) financované z podnikových domácích zdrojů% z celkových výdajů na VaV ve vládním sektoru (GOVERD)</v>
      </c>
      <c r="CJ9" t="s">
        <v>79</v>
      </c>
      <c r="CK9" t="s">
        <v>389</v>
      </c>
      <c r="CL9" t="str">
        <f t="shared" si="35"/>
        <v>3.3.8</v>
      </c>
      <c r="CM9">
        <v>8</v>
      </c>
      <c r="CN9" t="str">
        <f t="shared" si="36"/>
        <v>Výdaje na VaV ve vládním sektoru (GOVERD) financované z podnikových zahraničních zdrojů% z celkových výdajů na VaV ve vládním sektoru (GOVERD)</v>
      </c>
      <c r="CO9" t="s">
        <v>80</v>
      </c>
      <c r="CP9" t="s">
        <v>389</v>
      </c>
      <c r="CQ9" t="str">
        <f t="shared" si="37"/>
        <v>3.4.8</v>
      </c>
      <c r="CR9">
        <v>8</v>
      </c>
      <c r="CS9" t="str">
        <f t="shared" si="38"/>
        <v>Výdaje na VaV ve vládním sektoru (GOVERD) financované z veřejných domácích zdrojů% z celkových výdajů na VaV ve vládním sektoru (GOVERD)</v>
      </c>
      <c r="CT9" t="s">
        <v>81</v>
      </c>
      <c r="CU9" t="s">
        <v>389</v>
      </c>
      <c r="CV9" t="str">
        <f t="shared" si="39"/>
        <v>3.5.8</v>
      </c>
      <c r="CW9">
        <v>8</v>
      </c>
      <c r="CX9" t="str">
        <f t="shared" si="40"/>
        <v>Výdaje na VaV ve vládním sektoru (GOVERD) financované ze zdrojů EU% z celkových výdajů na VaV ve vládním sektoru (GOVERD)</v>
      </c>
      <c r="CY9" t="s">
        <v>82</v>
      </c>
      <c r="CZ9" t="s">
        <v>389</v>
      </c>
      <c r="DA9" t="str">
        <f t="shared" si="41"/>
        <v>3.6.8</v>
      </c>
      <c r="DG9">
        <v>8</v>
      </c>
      <c r="DH9" t="str">
        <f t="shared" si="44"/>
        <v>Výdaje na VaV ve vysokoškolském sektoru (HERD) financované z podnikových zdrojů celkem% z celkových výdajů na VaV ve vysokoškolském sektoru (HERD)</v>
      </c>
      <c r="DI9" t="s">
        <v>83</v>
      </c>
      <c r="DJ9" t="s">
        <v>396</v>
      </c>
      <c r="DK9" t="str">
        <f t="shared" si="45"/>
        <v>4.2.8</v>
      </c>
      <c r="DL9">
        <v>8</v>
      </c>
      <c r="DM9" t="str">
        <f t="shared" si="46"/>
        <v>Výdaje na VaV ve vysokoškolském sektoru (HERD) financované z podnikových domácích zdrojů% z celkových výdajů na VaV ve vysokoškolském sektoru (HERD)</v>
      </c>
      <c r="DN9" t="s">
        <v>84</v>
      </c>
      <c r="DO9" t="s">
        <v>396</v>
      </c>
      <c r="DP9" t="str">
        <f t="shared" si="47"/>
        <v>4.3.8</v>
      </c>
      <c r="DQ9">
        <v>8</v>
      </c>
      <c r="DR9" t="str">
        <f t="shared" si="48"/>
        <v>Výdaje na VaV ve vysokoškolském sektoru (HERD) financované z podnikových zahraničních zdrojů% z celkových výdajů na VaV ve vysokoškolském sektoru (HERD)</v>
      </c>
      <c r="DS9" t="s">
        <v>85</v>
      </c>
      <c r="DT9" t="s">
        <v>396</v>
      </c>
      <c r="DU9" t="str">
        <f t="shared" si="49"/>
        <v>4.4.8</v>
      </c>
      <c r="DV9">
        <v>8</v>
      </c>
      <c r="DW9" t="str">
        <f t="shared" si="50"/>
        <v>Výdaje na VaV ve vysokoškolském sektoru (HERD) financované z veřejných domácích zdrojů% z celkových výdajů na VaV ve vysokoškolském sektoru (HERD)</v>
      </c>
      <c r="DX9" t="s">
        <v>86</v>
      </c>
      <c r="DY9" t="s">
        <v>396</v>
      </c>
      <c r="DZ9" t="str">
        <f t="shared" si="51"/>
        <v>4.5.8</v>
      </c>
      <c r="EA9">
        <v>8</v>
      </c>
      <c r="EB9" t="str">
        <f t="shared" si="52"/>
        <v>Výdaje na VaV ve vysokoškolském sektoru (HERD) financované ze zdrojů EU% z celkových výdajů na VaV ve vysokoškolském sektoru (HERD)</v>
      </c>
      <c r="EC9" t="s">
        <v>87</v>
      </c>
      <c r="ED9" t="s">
        <v>396</v>
      </c>
      <c r="EE9" t="str">
        <f t="shared" si="53"/>
        <v>4.6.8</v>
      </c>
    </row>
    <row r="10" spans="1:135" x14ac:dyDescent="0.25">
      <c r="AY10">
        <v>9</v>
      </c>
      <c r="AZ10" t="str">
        <f t="shared" si="20"/>
        <v>Výdaje na VaV v podnikatelském sektoru (BERD) financované z podnikových zdrojů celkem% z celkových výdajů na VaV (GERD) financovaných z podnikových zdrojů celkem</v>
      </c>
      <c r="BA10" t="s">
        <v>73</v>
      </c>
      <c r="BB10" t="s">
        <v>363</v>
      </c>
      <c r="BC10" t="str">
        <f t="shared" si="21"/>
        <v>2.2.9</v>
      </c>
      <c r="BD10">
        <v>9</v>
      </c>
      <c r="BE10" t="str">
        <f t="shared" si="22"/>
        <v>Výdaje na VaV v podnikatelském sektoru (BERD) financované z podnikových domácích zdrojů% z celkových výdajů na VaV (GERD) financovaných z podnikových domácích zdrojů</v>
      </c>
      <c r="BF10" t="s">
        <v>74</v>
      </c>
      <c r="BG10" t="s">
        <v>380</v>
      </c>
      <c r="BH10" t="str">
        <f t="shared" si="23"/>
        <v>2.3.9</v>
      </c>
      <c r="BI10">
        <v>9</v>
      </c>
      <c r="BJ10" t="str">
        <f t="shared" si="24"/>
        <v>Výdaje na VaV v podnikatelském sektoru (BERD) financované z podnikových zahraničních zdrojů% z celkových výdajů na VaV (GERD) financovaných z podnikových zahraničních zdrojů</v>
      </c>
      <c r="BK10" t="s">
        <v>75</v>
      </c>
      <c r="BL10" t="s">
        <v>382</v>
      </c>
      <c r="BM10" t="str">
        <f t="shared" si="25"/>
        <v>2.4.9</v>
      </c>
      <c r="BN10">
        <v>9</v>
      </c>
      <c r="BO10" t="str">
        <f t="shared" si="26"/>
        <v>Výdaje na VaV v podnikatelském sektoru (BERD) financované z veřejných domácích zdrojů% z celkových výdajů na VaV (GERD) financovaných z veřejných domácích zdrojů</v>
      </c>
      <c r="BP10" t="s">
        <v>76</v>
      </c>
      <c r="BQ10" t="s">
        <v>384</v>
      </c>
      <c r="BR10" t="str">
        <f t="shared" si="27"/>
        <v>2.5.9</v>
      </c>
      <c r="BS10">
        <v>9</v>
      </c>
      <c r="BT10" t="str">
        <f t="shared" si="28"/>
        <v>Výdaje na VaV v podnikatelském sektoru (BERD) financované ze zdrojů EU% z celkových výdajů na VaV (GERD) financovaných ze zdrojů EU</v>
      </c>
      <c r="BU10" t="s">
        <v>77</v>
      </c>
      <c r="BV10" t="s">
        <v>386</v>
      </c>
      <c r="BW10" t="str">
        <f t="shared" si="29"/>
        <v>2.6.9</v>
      </c>
      <c r="CC10">
        <v>9</v>
      </c>
      <c r="CD10" t="str">
        <f t="shared" si="32"/>
        <v>Výdaje na VaV ve vládním sektoru (GOVERD) financované z podnikových zdrojů celkem% z celkových výdajů na VaV (GERD) financovaných z podnikových zdrojů celkem</v>
      </c>
      <c r="CE10" t="s">
        <v>78</v>
      </c>
      <c r="CF10" t="s">
        <v>363</v>
      </c>
      <c r="CG10" t="str">
        <f t="shared" si="33"/>
        <v>3.2.9</v>
      </c>
      <c r="CH10">
        <v>9</v>
      </c>
      <c r="CI10" t="str">
        <f t="shared" si="34"/>
        <v>Výdaje na VaV ve vládním sektoru (GOVERD) financované z podnikových domácích zdrojů% z celkových výdajů na VaV (GERD) financovaných z podnikových domácích zdrojů</v>
      </c>
      <c r="CJ10" t="s">
        <v>79</v>
      </c>
      <c r="CK10" t="s">
        <v>380</v>
      </c>
      <c r="CL10" t="str">
        <f t="shared" si="35"/>
        <v>3.3.9</v>
      </c>
      <c r="CM10">
        <v>9</v>
      </c>
      <c r="CN10" t="str">
        <f t="shared" si="36"/>
        <v>Výdaje na VaV ve vládním sektoru (GOVERD) financované z podnikových zahraničních zdrojů% z celkových výdajů na VaV (GERD) financovaných z podnikových zahraničních zdrojů</v>
      </c>
      <c r="CO10" t="s">
        <v>80</v>
      </c>
      <c r="CP10" t="s">
        <v>382</v>
      </c>
      <c r="CQ10" t="str">
        <f t="shared" si="37"/>
        <v>3.4.9</v>
      </c>
      <c r="CR10">
        <v>9</v>
      </c>
      <c r="CS10" t="str">
        <f t="shared" si="38"/>
        <v>Výdaje na VaV ve vládním sektoru (GOVERD) financované z veřejných domácích zdrojů% z celkových výdajů na VaV (GERD) financovaných z veřejných domácích zdrojů</v>
      </c>
      <c r="CT10" t="s">
        <v>81</v>
      </c>
      <c r="CU10" t="s">
        <v>384</v>
      </c>
      <c r="CV10" t="str">
        <f t="shared" si="39"/>
        <v>3.5.9</v>
      </c>
      <c r="CW10">
        <v>9</v>
      </c>
      <c r="CX10" t="str">
        <f t="shared" si="40"/>
        <v>Výdaje na VaV ve vládním sektoru (GOVERD) financované ze zdrojů EU% z celkových výdajů na VaV (GERD) financovaných ze zdrojů EU</v>
      </c>
      <c r="CY10" t="s">
        <v>82</v>
      </c>
      <c r="CZ10" t="s">
        <v>386</v>
      </c>
      <c r="DA10" t="str">
        <f t="shared" si="41"/>
        <v>3.6.9</v>
      </c>
      <c r="DG10">
        <v>9</v>
      </c>
      <c r="DH10" t="str">
        <f t="shared" si="44"/>
        <v>Výdaje na VaV ve vysokoškolském sektoru (HERD) financované z podnikových zdrojů celkem% z celkových výdajů na VaV (GERD) financovaných z podnikových zdrojů celkem</v>
      </c>
      <c r="DI10" t="s">
        <v>83</v>
      </c>
      <c r="DJ10" t="s">
        <v>363</v>
      </c>
      <c r="DK10" t="str">
        <f t="shared" si="45"/>
        <v>4.2.9</v>
      </c>
      <c r="DL10">
        <v>9</v>
      </c>
      <c r="DM10" t="str">
        <f t="shared" si="46"/>
        <v>Výdaje na VaV ve vysokoškolském sektoru (HERD) financované z podnikových domácích zdrojů% z celkových výdajů na VaV (GERD) financovaných z podnikových domácích zdrojů</v>
      </c>
      <c r="DN10" t="s">
        <v>84</v>
      </c>
      <c r="DO10" t="s">
        <v>380</v>
      </c>
      <c r="DP10" t="str">
        <f t="shared" si="47"/>
        <v>4.3.9</v>
      </c>
      <c r="DQ10">
        <v>9</v>
      </c>
      <c r="DR10" t="str">
        <f t="shared" si="48"/>
        <v>Výdaje na VaV ve vysokoškolském sektoru (HERD) financované z podnikových zahraničních zdrojů% z celkových výdajů na VaV (GERD) financovaných z podnikových zahraničních zdrojů</v>
      </c>
      <c r="DS10" t="s">
        <v>85</v>
      </c>
      <c r="DT10" t="s">
        <v>382</v>
      </c>
      <c r="DU10" t="str">
        <f t="shared" si="49"/>
        <v>4.4.9</v>
      </c>
      <c r="DV10">
        <v>9</v>
      </c>
      <c r="DW10" t="str">
        <f t="shared" si="50"/>
        <v>Výdaje na VaV ve vysokoškolském sektoru (HERD) financované z veřejných domácích zdrojů% z celkových výdajů na VaV (GERD) financovaných z veřejných domácích zdrojů</v>
      </c>
      <c r="DX10" t="s">
        <v>86</v>
      </c>
      <c r="DY10" t="s">
        <v>384</v>
      </c>
      <c r="DZ10" t="str">
        <f t="shared" si="51"/>
        <v>4.5.9</v>
      </c>
      <c r="EA10">
        <v>9</v>
      </c>
      <c r="EB10" t="str">
        <f t="shared" si="52"/>
        <v>Výdaje na VaV ve vysokoškolském sektoru (HERD) financované ze zdrojů EU% z celkových výdajů na VaV (GERD) financovaných ze zdrojů EU</v>
      </c>
      <c r="EC10" t="s">
        <v>87</v>
      </c>
      <c r="ED10" t="s">
        <v>386</v>
      </c>
      <c r="EE10" t="str">
        <f t="shared" si="53"/>
        <v>4.6.9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410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79.953632673684169</v>
      </c>
      <c r="D5" s="11" t="s">
        <v>1</v>
      </c>
      <c r="E5" s="11">
        <v>73.44167952883943</v>
      </c>
      <c r="F5" s="11">
        <v>77.793667286442542</v>
      </c>
      <c r="G5" s="11">
        <v>83.220943033337036</v>
      </c>
      <c r="H5" s="11">
        <v>85.306216610735333</v>
      </c>
      <c r="I5" s="11">
        <v>92.752235787962462</v>
      </c>
      <c r="J5" s="11">
        <v>97.270215156442433</v>
      </c>
      <c r="K5" s="11">
        <v>101.68745920382712</v>
      </c>
      <c r="L5" s="11">
        <v>108.77980834885669</v>
      </c>
      <c r="M5" s="11">
        <v>115.14578815200832</v>
      </c>
      <c r="N5" s="11">
        <v>121.67817086962057</v>
      </c>
      <c r="O5" s="11">
        <v>126.26422558547983</v>
      </c>
      <c r="P5" s="11">
        <v>126.70253572841811</v>
      </c>
      <c r="Q5" s="11">
        <v>132.15831025016683</v>
      </c>
      <c r="R5" s="11">
        <v>136.48281374781166</v>
      </c>
      <c r="S5" s="11">
        <v>143.30875050378285</v>
      </c>
      <c r="T5" s="11">
        <v>159.53616172546555</v>
      </c>
      <c r="U5" s="11">
        <v>178.27384588519254</v>
      </c>
      <c r="V5" s="11">
        <v>191.29010649755571</v>
      </c>
      <c r="W5" s="11">
        <v>198.11911337976318</v>
      </c>
      <c r="X5" s="11">
        <v>205.08378248801114</v>
      </c>
      <c r="Y5" s="11">
        <v>220.86148882495766</v>
      </c>
      <c r="Z5" s="11">
        <v>219.33561765415959</v>
      </c>
      <c r="AA5" s="11">
        <v>227.30526328134258</v>
      </c>
      <c r="AB5" s="11">
        <v>258.98676638428918</v>
      </c>
      <c r="AC5" s="11">
        <v>266.23623374561396</v>
      </c>
      <c r="AD5" s="11">
        <v>276.04068227989194</v>
      </c>
      <c r="AE5" s="11">
        <v>293.34060242680073</v>
      </c>
      <c r="AF5" s="11">
        <v>308.37742946585644</v>
      </c>
      <c r="AG5" s="11">
        <v>327.07002933936997</v>
      </c>
      <c r="AH5" s="11">
        <v>378.84208102027088</v>
      </c>
    </row>
    <row r="6" spans="1:34" x14ac:dyDescent="0.25">
      <c r="A6" s="12" t="s">
        <v>2</v>
      </c>
      <c r="B6" s="13">
        <v>9.0347482804568013</v>
      </c>
      <c r="C6" s="14">
        <v>9.8836535625213742</v>
      </c>
      <c r="D6" s="14">
        <v>9.2964348295340411</v>
      </c>
      <c r="E6" s="14">
        <v>6.7652766887840565</v>
      </c>
      <c r="F6" s="14">
        <v>5.2757018196341123</v>
      </c>
      <c r="G6" s="14">
        <v>2.7506565668050493</v>
      </c>
      <c r="H6" s="14">
        <v>2.2700057179268245</v>
      </c>
      <c r="I6" s="14">
        <v>1.9471309419902476</v>
      </c>
      <c r="J6" s="14">
        <v>1.5274222007120581</v>
      </c>
      <c r="K6" s="14">
        <v>1.9062746066646792</v>
      </c>
      <c r="L6" s="14">
        <v>3.1409450112566786</v>
      </c>
      <c r="M6" s="14">
        <v>3.8835832903373424</v>
      </c>
      <c r="N6" s="14">
        <v>3.6454904189408666</v>
      </c>
      <c r="O6" s="14">
        <v>3.8609214286127918</v>
      </c>
      <c r="P6" s="14">
        <v>4.0347648320759948</v>
      </c>
      <c r="Q6" s="14">
        <v>4.7957256885417348</v>
      </c>
      <c r="R6" s="14">
        <v>4.842713920630402</v>
      </c>
      <c r="S6" s="14">
        <v>5.3476401557946236</v>
      </c>
      <c r="T6" s="14">
        <v>6.1842105281827289</v>
      </c>
      <c r="U6" s="14">
        <v>9.8505871874197837</v>
      </c>
      <c r="V6" s="14">
        <v>9.9316513665529307</v>
      </c>
      <c r="W6" s="14">
        <v>8.5646680808510052</v>
      </c>
      <c r="X6" s="14">
        <v>7.8991563923831301</v>
      </c>
      <c r="Y6" s="14">
        <v>9.1546419504202685</v>
      </c>
      <c r="Z6" s="14">
        <v>12.293033793692585</v>
      </c>
      <c r="AA6" s="14">
        <v>9.4441747100584532</v>
      </c>
      <c r="AB6" s="14">
        <v>8.1162580132858437</v>
      </c>
      <c r="AC6" s="14">
        <v>9.1115519514636851</v>
      </c>
      <c r="AD6" s="14">
        <v>9.4819663017994245</v>
      </c>
      <c r="AE6" s="14">
        <v>15.376495850484432</v>
      </c>
      <c r="AF6" s="14">
        <v>13.087724720401155</v>
      </c>
      <c r="AG6" s="14">
        <v>14.090728195853648</v>
      </c>
      <c r="AH6" s="14">
        <v>16.109793412036069</v>
      </c>
    </row>
    <row r="7" spans="1:34" s="15" customFormat="1" x14ac:dyDescent="0.25">
      <c r="A7" s="16" t="s">
        <v>3</v>
      </c>
      <c r="B7" s="17" t="s">
        <v>1</v>
      </c>
      <c r="C7" s="18">
        <v>3.2430751970520637</v>
      </c>
      <c r="D7" s="18">
        <v>1.7449801871579877</v>
      </c>
      <c r="E7" s="18">
        <v>3.9571241258390462</v>
      </c>
      <c r="F7" s="18">
        <v>5.3644874896014851</v>
      </c>
      <c r="G7" s="18">
        <v>10.302547078079245</v>
      </c>
      <c r="H7" s="18">
        <v>11.573106451322902</v>
      </c>
      <c r="I7" s="18">
        <v>13.379337352990012</v>
      </c>
      <c r="J7" s="18">
        <v>15.080013018456697</v>
      </c>
      <c r="K7" s="18">
        <v>19.950680045936529</v>
      </c>
      <c r="L7" s="18">
        <v>25.671553005331994</v>
      </c>
      <c r="M7" s="18">
        <v>30.366045194888247</v>
      </c>
      <c r="N7" s="18">
        <v>31.341820981511994</v>
      </c>
      <c r="O7" s="18">
        <v>34.054514297008076</v>
      </c>
      <c r="P7" s="18">
        <v>35.215268981989851</v>
      </c>
      <c r="Q7" s="18">
        <v>47.557955748466938</v>
      </c>
      <c r="R7" s="18">
        <v>54.798523204201963</v>
      </c>
      <c r="S7" s="18">
        <v>63.129526488082668</v>
      </c>
      <c r="T7" s="18">
        <v>63.629469064060778</v>
      </c>
      <c r="U7" s="18">
        <v>71.297170120491145</v>
      </c>
      <c r="V7" s="18">
        <v>74.040424040628537</v>
      </c>
      <c r="W7" s="18">
        <v>109.04835236221274</v>
      </c>
      <c r="X7" s="18">
        <v>142.15171155983199</v>
      </c>
      <c r="Y7" s="18">
        <v>157.71659446385644</v>
      </c>
      <c r="Z7" s="18">
        <v>161.55785363429581</v>
      </c>
      <c r="AA7" s="18">
        <v>161.72419897123424</v>
      </c>
      <c r="AB7" s="18">
        <v>123.13496500005991</v>
      </c>
      <c r="AC7" s="18">
        <v>134.57696242399865</v>
      </c>
      <c r="AD7" s="18">
        <v>167.52894733014409</v>
      </c>
      <c r="AE7" s="18">
        <v>185.3256216232711</v>
      </c>
      <c r="AF7" s="18">
        <v>187.36009350531396</v>
      </c>
      <c r="AG7" s="18">
        <v>184.66674243678182</v>
      </c>
      <c r="AH7" s="18">
        <v>185.08830134929778</v>
      </c>
    </row>
    <row r="8" spans="1:34" x14ac:dyDescent="0.25">
      <c r="A8" s="12" t="s">
        <v>4</v>
      </c>
      <c r="B8" s="13">
        <v>65.331929949558173</v>
      </c>
      <c r="C8" s="14">
        <v>68.051488333948413</v>
      </c>
      <c r="D8" s="14">
        <v>72.555213245571821</v>
      </c>
      <c r="E8" s="14">
        <v>78.01351784419829</v>
      </c>
      <c r="F8" s="14" t="s">
        <v>1</v>
      </c>
      <c r="G8" s="14">
        <v>99.258422017057853</v>
      </c>
      <c r="H8" s="14">
        <v>92.582536431974631</v>
      </c>
      <c r="I8" s="14">
        <v>104.2489607762674</v>
      </c>
      <c r="J8" s="14">
        <v>103.70797361027006</v>
      </c>
      <c r="K8" s="14">
        <v>110.0288150510674</v>
      </c>
      <c r="L8" s="14">
        <v>123.68553717216082</v>
      </c>
      <c r="M8" s="14">
        <v>129.22173569376744</v>
      </c>
      <c r="N8" s="14">
        <v>172.1793797768218</v>
      </c>
      <c r="O8" s="14">
        <v>179.39414213039086</v>
      </c>
      <c r="P8" s="14">
        <v>194.24855600515542</v>
      </c>
      <c r="Q8" s="14">
        <v>200.98462806270086</v>
      </c>
      <c r="R8" s="14">
        <v>232.00964960813812</v>
      </c>
      <c r="S8" s="14">
        <v>258.50373284577535</v>
      </c>
      <c r="T8" s="14">
        <v>310.20392567671234</v>
      </c>
      <c r="U8" s="14">
        <v>340.90018082000176</v>
      </c>
      <c r="V8" s="14">
        <v>379.38473033042897</v>
      </c>
      <c r="W8" s="14">
        <v>403.0443550831547</v>
      </c>
      <c r="X8" s="14">
        <v>421.81700994116824</v>
      </c>
      <c r="Y8" s="14">
        <v>469.32104991652244</v>
      </c>
      <c r="Z8" s="14">
        <v>466.67881252241136</v>
      </c>
      <c r="AA8" s="14">
        <v>506.43378318714531</v>
      </c>
      <c r="AB8" s="14">
        <v>518.42170118495005</v>
      </c>
      <c r="AC8" s="14">
        <v>537.52557410121847</v>
      </c>
      <c r="AD8" s="14">
        <v>572.0405756007566</v>
      </c>
      <c r="AE8" s="14">
        <v>600.6158938815588</v>
      </c>
      <c r="AF8" s="14">
        <v>623.88326751201726</v>
      </c>
      <c r="AG8" s="14">
        <v>620.57046638142583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8.4042802997736175</v>
      </c>
      <c r="F9" s="11">
        <v>10.777938493211389</v>
      </c>
      <c r="G9" s="11">
        <v>10.315170357336687</v>
      </c>
      <c r="H9" s="11">
        <v>12.448380158131055</v>
      </c>
      <c r="I9" s="11">
        <v>24.669641426038453</v>
      </c>
      <c r="J9" s="11">
        <v>26.894416031888035</v>
      </c>
      <c r="K9" s="11">
        <v>28.95455882374165</v>
      </c>
      <c r="L9" s="11">
        <v>29.72673800022017</v>
      </c>
      <c r="M9" s="11">
        <v>36.526680204954111</v>
      </c>
      <c r="N9" s="11">
        <v>39.875619797438894</v>
      </c>
      <c r="O9" s="11">
        <v>47.612216383404643</v>
      </c>
      <c r="P9" s="11">
        <v>56.071127149667795</v>
      </c>
      <c r="Q9" s="11">
        <v>63.390907904799377</v>
      </c>
      <c r="R9" s="11">
        <v>87.686149649826788</v>
      </c>
      <c r="S9" s="11">
        <v>98.402947308854493</v>
      </c>
      <c r="T9" s="11">
        <v>122.70556052302973</v>
      </c>
      <c r="U9" s="11">
        <v>120.70119650416002</v>
      </c>
      <c r="V9" s="11">
        <v>130.01405263833391</v>
      </c>
      <c r="W9" s="11">
        <v>157.83185264084409</v>
      </c>
      <c r="X9" s="11">
        <v>177.8210467389458</v>
      </c>
      <c r="Y9" s="11">
        <v>200.64577391267397</v>
      </c>
      <c r="Z9" s="11">
        <v>183.31768656304772</v>
      </c>
      <c r="AA9" s="11">
        <v>177.0081194918682</v>
      </c>
      <c r="AB9" s="11">
        <v>138.30957522214126</v>
      </c>
      <c r="AC9" s="11">
        <v>170.91478366795846</v>
      </c>
      <c r="AD9" s="11">
        <v>228.17319767376856</v>
      </c>
      <c r="AE9" s="11">
        <v>224.15488000921962</v>
      </c>
      <c r="AF9" s="11">
        <v>231.78828212938282</v>
      </c>
      <c r="AG9" s="11">
        <v>255.91594329771883</v>
      </c>
      <c r="AH9" s="11">
        <v>268.9176746610284</v>
      </c>
    </row>
    <row r="10" spans="1:34" x14ac:dyDescent="0.25">
      <c r="A10" s="12" t="s">
        <v>6</v>
      </c>
      <c r="B10" s="13">
        <v>61.557536358817742</v>
      </c>
      <c r="C10" s="14">
        <v>76.15553398777341</v>
      </c>
      <c r="D10" s="14">
        <v>78.0186224633172</v>
      </c>
      <c r="E10" s="14">
        <v>74.780745015994555</v>
      </c>
      <c r="F10" s="14">
        <v>76.949740940093861</v>
      </c>
      <c r="G10" s="14">
        <v>84.239728205086976</v>
      </c>
      <c r="H10" s="14">
        <v>88.893889390435135</v>
      </c>
      <c r="I10" s="14">
        <v>113.82274274006035</v>
      </c>
      <c r="J10" s="14">
        <v>128.59183048128568</v>
      </c>
      <c r="K10" s="14">
        <v>149.07381589131856</v>
      </c>
      <c r="L10" s="14">
        <v>154.83525395575845</v>
      </c>
      <c r="M10" s="14">
        <v>160.12485842683836</v>
      </c>
      <c r="N10" s="14">
        <v>178.10885577689137</v>
      </c>
      <c r="O10" s="14">
        <v>183.88288754393807</v>
      </c>
      <c r="P10" s="14">
        <v>204.04014961368975</v>
      </c>
      <c r="Q10" s="14">
        <v>202.45010333493414</v>
      </c>
      <c r="R10" s="14">
        <v>214.62263342017491</v>
      </c>
      <c r="S10" s="14">
        <v>235.07575732711331</v>
      </c>
      <c r="T10" s="14">
        <v>243.01786847841947</v>
      </c>
      <c r="U10" s="14">
        <v>267.38999388825783</v>
      </c>
      <c r="V10" s="14">
        <v>294.35285990799105</v>
      </c>
      <c r="W10" s="14">
        <v>295.18203737487346</v>
      </c>
      <c r="X10" s="14">
        <v>299.10958131228665</v>
      </c>
      <c r="Y10" s="14">
        <v>291.38791065014402</v>
      </c>
      <c r="Z10" s="14">
        <v>300.05867980600112</v>
      </c>
      <c r="AA10" s="14">
        <v>297.22393075230048</v>
      </c>
      <c r="AB10" s="14">
        <v>307.31295859753288</v>
      </c>
      <c r="AC10" s="14">
        <v>329.14320394547605</v>
      </c>
      <c r="AD10" s="14">
        <v>344.68988105611231</v>
      </c>
      <c r="AE10" s="14">
        <v>367.96380576091832</v>
      </c>
      <c r="AF10" s="14">
        <v>373.87746334440743</v>
      </c>
      <c r="AG10" s="14">
        <v>377.47123286927007</v>
      </c>
      <c r="AH10" s="14">
        <v>420.51838367339622</v>
      </c>
    </row>
    <row r="11" spans="1:34" x14ac:dyDescent="0.25">
      <c r="A11" s="9" t="s">
        <v>7</v>
      </c>
      <c r="B11" s="10">
        <v>58.428453371281861</v>
      </c>
      <c r="C11" s="11">
        <v>62.947126952402542</v>
      </c>
      <c r="D11" s="11">
        <v>66.096908216328501</v>
      </c>
      <c r="E11" s="11">
        <v>70.493656651012031</v>
      </c>
      <c r="F11" s="11">
        <v>73.438126095065797</v>
      </c>
      <c r="G11" s="11">
        <v>77.817846452421108</v>
      </c>
      <c r="H11" s="11">
        <v>79.983600676522784</v>
      </c>
      <c r="I11" s="11">
        <v>83.208238776889615</v>
      </c>
      <c r="J11" s="11">
        <v>86.20016835490037</v>
      </c>
      <c r="K11" s="11">
        <v>87.85787332983827</v>
      </c>
      <c r="L11" s="11">
        <v>102.32933050725319</v>
      </c>
      <c r="M11" s="11">
        <v>111.01356471922531</v>
      </c>
      <c r="N11" s="11">
        <v>116.87322424923552</v>
      </c>
      <c r="O11" s="11">
        <v>115.55023510223053</v>
      </c>
      <c r="P11" s="11">
        <v>113.29921734561347</v>
      </c>
      <c r="Q11" s="11">
        <v>117.70575041715692</v>
      </c>
      <c r="R11" s="11">
        <v>127.82063265407615</v>
      </c>
      <c r="S11" s="11">
        <v>134.71372127068611</v>
      </c>
      <c r="T11" s="11">
        <v>144.99071831311628</v>
      </c>
      <c r="U11" s="11">
        <v>159.6988056909635</v>
      </c>
      <c r="V11" s="11">
        <v>168.90317335029354</v>
      </c>
      <c r="W11" s="11">
        <v>172.05246900124493</v>
      </c>
      <c r="X11" s="11">
        <v>174.93797771859511</v>
      </c>
      <c r="Y11" s="11">
        <v>184.1436707233558</v>
      </c>
      <c r="Z11" s="11">
        <v>184.16131738715202</v>
      </c>
      <c r="AA11" s="11">
        <v>188.85502601824453</v>
      </c>
      <c r="AB11" s="11">
        <v>195.70332998647851</v>
      </c>
      <c r="AC11" s="11">
        <v>201.94217727599923</v>
      </c>
      <c r="AD11" s="11">
        <v>208.98492326813124</v>
      </c>
      <c r="AE11" s="11">
        <v>222.76902374505053</v>
      </c>
      <c r="AF11" s="11">
        <v>225.0895714827108</v>
      </c>
      <c r="AG11" s="11">
        <v>233.06552503890305</v>
      </c>
      <c r="AH11" s="11">
        <v>237.88462010536264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42.15060351148388</v>
      </c>
      <c r="O12" s="14">
        <v>50.136218389628304</v>
      </c>
      <c r="P12" s="14">
        <v>56.024800072047412</v>
      </c>
      <c r="Q12" s="14">
        <v>45.31195582358901</v>
      </c>
      <c r="R12" s="14">
        <v>47.287826389748105</v>
      </c>
      <c r="S12" s="14">
        <v>51.691559138803562</v>
      </c>
      <c r="T12" s="14">
        <v>55.886452397062371</v>
      </c>
      <c r="U12" s="14">
        <v>54.600121044858135</v>
      </c>
      <c r="V12" s="14">
        <v>41.496219686102322</v>
      </c>
      <c r="W12" s="14">
        <v>43.288406696511238</v>
      </c>
      <c r="X12" s="14">
        <v>42.170141015382889</v>
      </c>
      <c r="Y12" s="14">
        <v>43.135616429448774</v>
      </c>
      <c r="Z12" s="14">
        <v>44.516697553688246</v>
      </c>
      <c r="AA12" s="14">
        <v>46.997965717114653</v>
      </c>
      <c r="AB12" s="14">
        <v>70.340272380668821</v>
      </c>
      <c r="AC12" s="14">
        <v>67.8202575239483</v>
      </c>
      <c r="AD12" s="14">
        <v>88.354471025547042</v>
      </c>
      <c r="AE12" s="14">
        <v>110.50171490437808</v>
      </c>
      <c r="AF12" s="14">
        <v>119.05133032786289</v>
      </c>
      <c r="AG12" s="14">
        <v>140.37948786346115</v>
      </c>
      <c r="AH12" s="14">
        <v>160.20831474621576</v>
      </c>
    </row>
    <row r="13" spans="1:34" x14ac:dyDescent="0.25">
      <c r="A13" s="9" t="s">
        <v>9</v>
      </c>
      <c r="B13" s="10">
        <v>25.528597539526281</v>
      </c>
      <c r="C13" s="11">
        <v>29.788568406846473</v>
      </c>
      <c r="D13" s="11">
        <v>33.457611020515245</v>
      </c>
      <c r="E13" s="11">
        <v>37.416669655015859</v>
      </c>
      <c r="F13" s="11">
        <v>42.405056303462004</v>
      </c>
      <c r="G13" s="11">
        <v>47.296909146499424</v>
      </c>
      <c r="H13" s="11">
        <v>51.881564450312418</v>
      </c>
      <c r="I13" s="11">
        <v>57.879595961581892</v>
      </c>
      <c r="J13" s="11">
        <v>63.213235198655362</v>
      </c>
      <c r="K13" s="11">
        <v>63.987279575291666</v>
      </c>
      <c r="L13" s="11">
        <v>65.823479582062362</v>
      </c>
      <c r="M13" s="11">
        <v>74.142717775353091</v>
      </c>
      <c r="N13" s="11">
        <v>82.793372464116928</v>
      </c>
      <c r="O13" s="11">
        <v>99.987561237455239</v>
      </c>
      <c r="P13" s="11">
        <v>120.72827843673537</v>
      </c>
      <c r="Q13" s="11">
        <v>129.18619399073961</v>
      </c>
      <c r="R13" s="11">
        <v>141.43003228045728</v>
      </c>
      <c r="S13" s="11">
        <v>154.600334447911</v>
      </c>
      <c r="T13" s="11">
        <v>175.59106255710981</v>
      </c>
      <c r="U13" s="11">
        <v>177.79248805020964</v>
      </c>
      <c r="V13" s="11">
        <v>182.45385352421184</v>
      </c>
      <c r="W13" s="11">
        <v>176.72716072209732</v>
      </c>
      <c r="X13" s="11">
        <v>168.73210982129928</v>
      </c>
      <c r="Y13" s="11">
        <v>176.01739580553843</v>
      </c>
      <c r="Z13" s="11">
        <v>190.5685012110041</v>
      </c>
      <c r="AA13" s="11">
        <v>193.21588020334087</v>
      </c>
      <c r="AB13" s="11">
        <v>197.04315335282007</v>
      </c>
      <c r="AC13" s="11">
        <v>212.38465659532855</v>
      </c>
      <c r="AD13" s="11">
        <v>177.17817761901119</v>
      </c>
      <c r="AE13" s="11">
        <v>178.79559003660995</v>
      </c>
      <c r="AF13" s="11">
        <v>186.19126337123811</v>
      </c>
      <c r="AG13" s="11">
        <v>192.26243867536459</v>
      </c>
      <c r="AH13" s="11">
        <v>196.78203202246902</v>
      </c>
    </row>
    <row r="14" spans="1:34" x14ac:dyDescent="0.25">
      <c r="A14" s="12" t="s">
        <v>10</v>
      </c>
      <c r="B14" s="13">
        <v>46.410206997537486</v>
      </c>
      <c r="C14" s="14">
        <v>47.885663083604392</v>
      </c>
      <c r="D14" s="14">
        <v>49.396623250434892</v>
      </c>
      <c r="E14" s="14">
        <v>53.625967195448553</v>
      </c>
      <c r="F14" s="14">
        <v>53.964793633273217</v>
      </c>
      <c r="G14" s="14">
        <v>53.239139425332311</v>
      </c>
      <c r="H14" s="14">
        <v>57.84622616764883</v>
      </c>
      <c r="I14" s="14">
        <v>72.523722900134885</v>
      </c>
      <c r="J14" s="14">
        <v>78.990784342165668</v>
      </c>
      <c r="K14" s="14">
        <v>79.020507045192275</v>
      </c>
      <c r="L14" s="14">
        <v>84.2710636539625</v>
      </c>
      <c r="M14" s="14">
        <v>94.965166927679135</v>
      </c>
      <c r="N14" s="14">
        <v>101.85701307288124</v>
      </c>
      <c r="O14" s="14">
        <v>104.34416485207699</v>
      </c>
      <c r="P14" s="14">
        <v>101.51897288375413</v>
      </c>
      <c r="Q14" s="14">
        <v>94.892604215266815</v>
      </c>
      <c r="R14" s="14">
        <v>106.31359664540851</v>
      </c>
      <c r="S14" s="14">
        <v>115.7701148453165</v>
      </c>
      <c r="T14" s="14">
        <v>125.14056160414934</v>
      </c>
      <c r="U14" s="14">
        <v>127.3047003877334</v>
      </c>
      <c r="V14" s="14">
        <v>123.04222167498094</v>
      </c>
      <c r="W14" s="14">
        <v>125.80996677694685</v>
      </c>
      <c r="X14" s="14">
        <v>128.79215551113603</v>
      </c>
      <c r="Y14" s="14">
        <v>132.50474072919619</v>
      </c>
      <c r="Z14" s="14">
        <v>129.3372210552595</v>
      </c>
      <c r="AA14" s="14">
        <v>126.14564667849351</v>
      </c>
      <c r="AB14" s="14">
        <v>131.86091541316551</v>
      </c>
      <c r="AC14" s="14">
        <v>134.40974965708747</v>
      </c>
      <c r="AD14" s="14">
        <v>141.19478534686203</v>
      </c>
      <c r="AE14" s="14">
        <v>150.55934632103697</v>
      </c>
      <c r="AF14" s="14">
        <v>150.5920521987357</v>
      </c>
      <c r="AG14" s="14">
        <v>163.02933498478066</v>
      </c>
      <c r="AH14" s="14">
        <v>173.06855479734358</v>
      </c>
    </row>
    <row r="15" spans="1:34" x14ac:dyDescent="0.25">
      <c r="A15" s="9" t="s">
        <v>11</v>
      </c>
      <c r="B15" s="10" t="s">
        <v>1</v>
      </c>
      <c r="C15" s="11">
        <v>4.972915886720472E-2</v>
      </c>
      <c r="D15" s="11">
        <v>4.67128258642013E-2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9.4633957533823754</v>
      </c>
      <c r="K15" s="11">
        <v>10.231524311966886</v>
      </c>
      <c r="L15" s="11">
        <v>11.922525416215755</v>
      </c>
      <c r="M15" s="11">
        <v>14.077478340754576</v>
      </c>
      <c r="N15" s="11">
        <v>19.309742165515029</v>
      </c>
      <c r="O15" s="11">
        <v>25.181851923012534</v>
      </c>
      <c r="P15" s="11">
        <v>30.446202629813445</v>
      </c>
      <c r="Q15" s="11">
        <v>39.415032991108539</v>
      </c>
      <c r="R15" s="11">
        <v>47.034678317545797</v>
      </c>
      <c r="S15" s="11">
        <v>58.861000551360462</v>
      </c>
      <c r="T15" s="11">
        <v>57.9972969652354</v>
      </c>
      <c r="U15" s="11">
        <v>68.513945938963346</v>
      </c>
      <c r="V15" s="11">
        <v>73.04042962229228</v>
      </c>
      <c r="W15" s="11">
        <v>78.893244173545966</v>
      </c>
      <c r="X15" s="11">
        <v>76.253788938794841</v>
      </c>
      <c r="Y15" s="11">
        <v>79.922992823974269</v>
      </c>
      <c r="Z15" s="11">
        <v>75.790492967650522</v>
      </c>
      <c r="AA15" s="11">
        <v>75.683512813600089</v>
      </c>
      <c r="AB15" s="11">
        <v>73.946126331443267</v>
      </c>
      <c r="AC15" s="11">
        <v>85.371648633373923</v>
      </c>
      <c r="AD15" s="11">
        <v>99.518021996123281</v>
      </c>
      <c r="AE15" s="11">
        <v>118.86328886647124</v>
      </c>
      <c r="AF15" s="11">
        <v>125.51094250728055</v>
      </c>
      <c r="AG15" s="11">
        <v>140.96342956799245</v>
      </c>
      <c r="AH15" s="11">
        <v>155.16809619751422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9.8869946074711006</v>
      </c>
      <c r="I16" s="14">
        <v>14.048316345185986</v>
      </c>
      <c r="J16" s="14">
        <v>16.407721811505517</v>
      </c>
      <c r="K16" s="14">
        <v>14.707602216830946</v>
      </c>
      <c r="L16" s="14">
        <v>18.140916655669969</v>
      </c>
      <c r="M16" s="14">
        <v>19.834877262555882</v>
      </c>
      <c r="N16" s="14">
        <v>34.403769070973397</v>
      </c>
      <c r="O16" s="14">
        <v>42.33343184588847</v>
      </c>
      <c r="P16" s="14">
        <v>53.142069951240799</v>
      </c>
      <c r="Q16" s="14">
        <v>59.902575763079604</v>
      </c>
      <c r="R16" s="14">
        <v>64.631730592351346</v>
      </c>
      <c r="S16" s="14">
        <v>77.966774554787023</v>
      </c>
      <c r="T16" s="14">
        <v>87.28653337130568</v>
      </c>
      <c r="U16" s="14">
        <v>79.104462373666706</v>
      </c>
      <c r="V16" s="14">
        <v>84.748454534163656</v>
      </c>
      <c r="W16" s="14">
        <v>112.89061800253835</v>
      </c>
      <c r="X16" s="14">
        <v>118.64677397030931</v>
      </c>
      <c r="Y16" s="14">
        <v>139.37460525488899</v>
      </c>
      <c r="Z16" s="14">
        <v>151.93011190190657</v>
      </c>
      <c r="AA16" s="14">
        <v>168.02254516318177</v>
      </c>
      <c r="AB16" s="14">
        <v>102.15314880643444</v>
      </c>
      <c r="AC16" s="14">
        <v>107.47238569519121</v>
      </c>
      <c r="AD16" s="14">
        <v>122.7496428274831</v>
      </c>
      <c r="AE16" s="14">
        <v>144.38984339503116</v>
      </c>
      <c r="AF16" s="14">
        <v>169.34037655155433</v>
      </c>
      <c r="AG16" s="14">
        <v>170.42210021519614</v>
      </c>
      <c r="AH16" s="14">
        <v>180.83366162139666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5.9173933524999702</v>
      </c>
      <c r="H17" s="11">
        <v>6.7420631052541964</v>
      </c>
      <c r="I17" s="11">
        <v>9.0948140519007747</v>
      </c>
      <c r="J17" s="11">
        <v>12.798923519388387</v>
      </c>
      <c r="K17" s="11">
        <v>12.915347516338878</v>
      </c>
      <c r="L17" s="11">
        <v>13.238451742332945</v>
      </c>
      <c r="M17" s="11">
        <v>15.440873323214602</v>
      </c>
      <c r="N17" s="11">
        <v>16.594495370100045</v>
      </c>
      <c r="O17" s="11">
        <v>16.889611607239445</v>
      </c>
      <c r="P17" s="11">
        <v>17.73850660320517</v>
      </c>
      <c r="Q17" s="11">
        <v>29.900901999901045</v>
      </c>
      <c r="R17" s="11">
        <v>35.570943510040259</v>
      </c>
      <c r="S17" s="11">
        <v>43.578837262097089</v>
      </c>
      <c r="T17" s="11">
        <v>53.952363882165947</v>
      </c>
      <c r="U17" s="11">
        <v>30.00268789136932</v>
      </c>
      <c r="V17" s="11">
        <v>43.376001713900571</v>
      </c>
      <c r="W17" s="11">
        <v>67.839614508040171</v>
      </c>
      <c r="X17" s="11">
        <v>71.412794121054105</v>
      </c>
      <c r="Y17" s="11">
        <v>59.84339065755713</v>
      </c>
      <c r="Z17" s="11">
        <v>66.788237884625815</v>
      </c>
      <c r="AA17" s="11">
        <v>77.167112377889026</v>
      </c>
      <c r="AB17" s="11">
        <v>51.116549692386535</v>
      </c>
      <c r="AC17" s="11">
        <v>68.709589287570822</v>
      </c>
      <c r="AD17" s="11">
        <v>103.65152719112039</v>
      </c>
      <c r="AE17" s="11">
        <v>115.21457149067834</v>
      </c>
      <c r="AF17" s="11">
        <v>114.44263240197682</v>
      </c>
      <c r="AG17" s="11">
        <v>115.60554850701024</v>
      </c>
      <c r="AH17" s="11">
        <v>137.96955548673742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2.1452155928799552</v>
      </c>
      <c r="M18" s="14">
        <v>3.5060967230755029</v>
      </c>
      <c r="N18" s="14" t="s">
        <v>1</v>
      </c>
      <c r="O18" s="14">
        <v>3.4177525946821694</v>
      </c>
      <c r="P18" s="14">
        <v>12.536373727367231</v>
      </c>
      <c r="Q18" s="14">
        <v>15.993669778739067</v>
      </c>
      <c r="R18" s="14">
        <v>27.48861081139124</v>
      </c>
      <c r="S18" s="14">
        <v>39.486274372002889</v>
      </c>
      <c r="T18" s="14">
        <v>85.102127872329788</v>
      </c>
      <c r="U18" s="14">
        <v>109.62503633990769</v>
      </c>
      <c r="V18" s="14">
        <v>158.56586095256714</v>
      </c>
      <c r="W18" s="14">
        <v>141.95739885852674</v>
      </c>
      <c r="X18" s="14">
        <v>194.6233718277966</v>
      </c>
      <c r="Y18" s="14">
        <v>228.36265995638925</v>
      </c>
      <c r="Z18" s="14">
        <v>221.80586288096487</v>
      </c>
      <c r="AA18" s="14">
        <v>242.60289115038142</v>
      </c>
      <c r="AB18" s="14">
        <v>269.681764010866</v>
      </c>
      <c r="AC18" s="14">
        <v>287.45599515609865</v>
      </c>
      <c r="AD18" s="14">
        <v>279.97726335708512</v>
      </c>
      <c r="AE18" s="14">
        <v>306.12332166015631</v>
      </c>
      <c r="AF18" s="14">
        <v>315.08577529664103</v>
      </c>
      <c r="AG18" s="14">
        <v>339.3773364116567</v>
      </c>
      <c r="AH18" s="14">
        <v>337.67299383369078</v>
      </c>
    </row>
    <row r="19" spans="1:34" x14ac:dyDescent="0.25">
      <c r="A19" s="9" t="s">
        <v>15</v>
      </c>
      <c r="B19" s="10" t="s">
        <v>1</v>
      </c>
      <c r="C19" s="11">
        <v>17.385998915921295</v>
      </c>
      <c r="D19" s="11">
        <v>17.89782267772954</v>
      </c>
      <c r="E19" s="11">
        <v>17.902776371107464</v>
      </c>
      <c r="F19" s="11">
        <v>20.065535350715273</v>
      </c>
      <c r="G19" s="11">
        <v>16.078056036563979</v>
      </c>
      <c r="H19" s="11">
        <v>14.625275443293134</v>
      </c>
      <c r="I19" s="11">
        <v>15.806862556959521</v>
      </c>
      <c r="J19" s="11">
        <v>17.231671400385277</v>
      </c>
      <c r="K19" s="11">
        <v>16.349893749778918</v>
      </c>
      <c r="L19" s="11">
        <v>22.544232515826206</v>
      </c>
      <c r="M19" s="11">
        <v>31.088338215073399</v>
      </c>
      <c r="N19" s="11">
        <v>35.999132579437607</v>
      </c>
      <c r="O19" s="11">
        <v>38.0556282034308</v>
      </c>
      <c r="P19" s="11">
        <v>34.415994733040868</v>
      </c>
      <c r="Q19" s="11">
        <v>39.600365818344876</v>
      </c>
      <c r="R19" s="11">
        <v>43.77406887967571</v>
      </c>
      <c r="S19" s="11">
        <v>42.60029545116619</v>
      </c>
      <c r="T19" s="11">
        <v>44.67223872663714</v>
      </c>
      <c r="U19" s="11">
        <v>48.981293722942659</v>
      </c>
      <c r="V19" s="11">
        <v>48.970745081772961</v>
      </c>
      <c r="W19" s="11">
        <v>55.032472521911075</v>
      </c>
      <c r="X19" s="11">
        <v>53.791156809985523</v>
      </c>
      <c r="Y19" s="11">
        <v>48.979581559543817</v>
      </c>
      <c r="Z19" s="11">
        <v>46.679058273420885</v>
      </c>
      <c r="AA19" s="11">
        <v>43.545016783996971</v>
      </c>
      <c r="AB19" s="11">
        <v>36.805088221293879</v>
      </c>
      <c r="AC19" s="11">
        <v>51.681848376723657</v>
      </c>
      <c r="AD19" s="11">
        <v>61.158159117162107</v>
      </c>
      <c r="AE19" s="11">
        <v>72.461940146702389</v>
      </c>
      <c r="AF19" s="11">
        <v>70.707553339845816</v>
      </c>
      <c r="AG19" s="11">
        <v>83.375650529823204</v>
      </c>
      <c r="AH19" s="11">
        <v>89.193264821925609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28.720313362026818</v>
      </c>
      <c r="O20" s="14">
        <v>30.857727679760572</v>
      </c>
      <c r="P20" s="14">
        <v>32.941379860014116</v>
      </c>
      <c r="Q20" s="14">
        <v>33.859937055934708</v>
      </c>
      <c r="R20" s="14">
        <v>39.687036227988699</v>
      </c>
      <c r="S20" s="14">
        <v>43.583961286527739</v>
      </c>
      <c r="T20" s="14">
        <v>42.26246076921052</v>
      </c>
      <c r="U20" s="14">
        <v>42.985003505035394</v>
      </c>
      <c r="V20" s="14">
        <v>60.158077465733257</v>
      </c>
      <c r="W20" s="14">
        <v>59.386851264286193</v>
      </c>
      <c r="X20" s="14">
        <v>84.946886744950177</v>
      </c>
      <c r="Y20" s="14">
        <v>92.276535161361295</v>
      </c>
      <c r="Z20" s="14">
        <v>81.596846547018217</v>
      </c>
      <c r="AA20" s="14">
        <v>85.001255720401673</v>
      </c>
      <c r="AB20" s="14">
        <v>80.3840009216661</v>
      </c>
      <c r="AC20" s="14">
        <v>79.752691853800684</v>
      </c>
      <c r="AD20" s="14">
        <v>92.45461677649854</v>
      </c>
      <c r="AE20" s="14">
        <v>100.90736819722599</v>
      </c>
      <c r="AF20" s="14">
        <v>104.66762911108711</v>
      </c>
      <c r="AG20" s="14">
        <v>113.34567036683342</v>
      </c>
      <c r="AH20" s="14">
        <v>119.7375968588824</v>
      </c>
    </row>
    <row r="21" spans="1:34" x14ac:dyDescent="0.25">
      <c r="A21" s="9" t="s">
        <v>17</v>
      </c>
      <c r="B21" s="10">
        <v>65.839339001352585</v>
      </c>
      <c r="C21" s="11">
        <v>81.097155709135066</v>
      </c>
      <c r="D21" s="11">
        <v>83.986701945841503</v>
      </c>
      <c r="E21" s="11">
        <v>84.973463920664031</v>
      </c>
      <c r="F21" s="11">
        <v>87.857337442009666</v>
      </c>
      <c r="G21" s="11">
        <v>91.529223584940709</v>
      </c>
      <c r="H21" s="11">
        <v>96.255776813645099</v>
      </c>
      <c r="I21" s="11">
        <v>96.879858447826336</v>
      </c>
      <c r="J21" s="11">
        <v>97.659685048506091</v>
      </c>
      <c r="K21" s="11">
        <v>103.30167643574941</v>
      </c>
      <c r="L21" s="11">
        <v>107.67023081235364</v>
      </c>
      <c r="M21" s="11">
        <v>114.25849860552451</v>
      </c>
      <c r="N21" s="11">
        <v>122.95059919612827</v>
      </c>
      <c r="O21" s="11">
        <v>127.01510128257183</v>
      </c>
      <c r="P21" s="11">
        <v>127.70240098080494</v>
      </c>
      <c r="Q21" s="11">
        <v>130.11193178368475</v>
      </c>
      <c r="R21" s="11">
        <v>138.48753875957743</v>
      </c>
      <c r="S21" s="11">
        <v>144.2158599607364</v>
      </c>
      <c r="T21" s="11">
        <v>166.10556301737552</v>
      </c>
      <c r="U21" s="11">
        <v>178.92169028990432</v>
      </c>
      <c r="V21" s="11">
        <v>197.12669637691681</v>
      </c>
      <c r="W21" s="11">
        <v>213.35311827710274</v>
      </c>
      <c r="X21" s="11">
        <v>220.52832650872824</v>
      </c>
      <c r="Y21" s="11">
        <v>228.54452498265374</v>
      </c>
      <c r="Z21" s="11">
        <v>239.13040707070962</v>
      </c>
      <c r="AA21" s="11">
        <v>239.96813052520815</v>
      </c>
      <c r="AB21" s="11">
        <v>267.71282748494031</v>
      </c>
      <c r="AC21" s="11">
        <v>280.27331181174247</v>
      </c>
      <c r="AD21" s="11">
        <v>301.35653048188379</v>
      </c>
      <c r="AE21" s="11">
        <v>316.56022416637057</v>
      </c>
      <c r="AF21" s="11">
        <v>331.11168782949136</v>
      </c>
      <c r="AG21" s="11">
        <v>337.13234039313477</v>
      </c>
      <c r="AH21" s="11">
        <v>358.42784869464469</v>
      </c>
    </row>
    <row r="22" spans="1:34" x14ac:dyDescent="0.25">
      <c r="A22" s="12" t="s">
        <v>18</v>
      </c>
      <c r="B22" s="13">
        <v>102.51144580695833</v>
      </c>
      <c r="C22" s="14">
        <v>108.26151217997942</v>
      </c>
      <c r="D22" s="14">
        <v>109.78485426547783</v>
      </c>
      <c r="E22" s="14">
        <v>113.71698619457007</v>
      </c>
      <c r="F22" s="14">
        <v>116.52060588351598</v>
      </c>
      <c r="G22" s="14">
        <v>122.82959315416038</v>
      </c>
      <c r="H22" s="14">
        <v>128.88267868023982</v>
      </c>
      <c r="I22" s="14">
        <v>130.86035283553073</v>
      </c>
      <c r="J22" s="14">
        <v>130.59529827980504</v>
      </c>
      <c r="K22" s="14">
        <v>156.13696012107428</v>
      </c>
      <c r="L22" s="14">
        <v>181.45982403387876</v>
      </c>
      <c r="M22" s="14">
        <v>189.65455456347144</v>
      </c>
      <c r="N22" s="14">
        <v>208.40061523151178</v>
      </c>
      <c r="O22" s="14">
        <v>207.76157275137629</v>
      </c>
      <c r="P22" s="14">
        <v>212.47184982730985</v>
      </c>
      <c r="Q22" s="14">
        <v>231.1305354144541</v>
      </c>
      <c r="R22" s="14">
        <v>240.82091960122133</v>
      </c>
      <c r="S22" s="14">
        <v>254.285287685291</v>
      </c>
      <c r="T22" s="14">
        <v>284.76904721774542</v>
      </c>
      <c r="U22" s="14">
        <v>297.34424241219034</v>
      </c>
      <c r="V22" s="14">
        <v>308.95111805045684</v>
      </c>
      <c r="W22" s="14">
        <v>285.54986729036494</v>
      </c>
      <c r="X22" s="14">
        <v>285.78698099733157</v>
      </c>
      <c r="Y22" s="14">
        <v>304.6327792837356</v>
      </c>
      <c r="Z22" s="14">
        <v>311.79418826642393</v>
      </c>
      <c r="AA22" s="14">
        <v>319.42786775104241</v>
      </c>
      <c r="AB22" s="14">
        <v>316.76288164699395</v>
      </c>
      <c r="AC22" s="14">
        <v>335.31314311387911</v>
      </c>
      <c r="AD22" s="14">
        <v>341.55579523807165</v>
      </c>
      <c r="AE22" s="14">
        <v>361.54805215921061</v>
      </c>
      <c r="AF22" s="14">
        <v>385.4376416448473</v>
      </c>
      <c r="AG22" s="14">
        <v>415.15974140720454</v>
      </c>
      <c r="AH22" s="14">
        <v>440.85695266638402</v>
      </c>
    </row>
    <row r="23" spans="1:34" x14ac:dyDescent="0.25">
      <c r="A23" s="9" t="s">
        <v>19</v>
      </c>
      <c r="B23" s="10">
        <v>13.691078551582601</v>
      </c>
      <c r="C23" s="11">
        <v>7.9752860090120565</v>
      </c>
      <c r="D23" s="11">
        <v>9.6189442496239419</v>
      </c>
      <c r="E23" s="11">
        <v>10.039666821310114</v>
      </c>
      <c r="F23" s="11">
        <v>11.367411401649319</v>
      </c>
      <c r="G23" s="11">
        <v>12.490568298039355</v>
      </c>
      <c r="H23" s="11">
        <v>14.723973871125928</v>
      </c>
      <c r="I23" s="11">
        <v>16.444938488177417</v>
      </c>
      <c r="J23" s="11">
        <v>17.294244564015322</v>
      </c>
      <c r="K23" s="11">
        <v>19.165732483616157</v>
      </c>
      <c r="L23" s="11">
        <v>21.571105674197181</v>
      </c>
      <c r="M23" s="11">
        <v>22.628616890937856</v>
      </c>
      <c r="N23" s="11">
        <v>22.295389751783247</v>
      </c>
      <c r="O23" s="11">
        <v>20.982398199958233</v>
      </c>
      <c r="P23" s="11">
        <v>23.580201426065358</v>
      </c>
      <c r="Q23" s="11">
        <v>24.701830559888041</v>
      </c>
      <c r="R23" s="11">
        <v>25.893662329751958</v>
      </c>
      <c r="S23" s="11">
        <v>32.023210546492706</v>
      </c>
      <c r="T23" s="11">
        <v>36.902422335237482</v>
      </c>
      <c r="U23" s="11">
        <v>47.302691767586865</v>
      </c>
      <c r="V23" s="11">
        <v>56.391831528463868</v>
      </c>
      <c r="W23" s="11">
        <v>59.827302403753983</v>
      </c>
      <c r="X23" s="11">
        <v>72.28957178748847</v>
      </c>
      <c r="Y23" s="11">
        <v>62.999732736546243</v>
      </c>
      <c r="Z23" s="11">
        <v>70.201125129665058</v>
      </c>
      <c r="AA23" s="11">
        <v>77.819608823626666</v>
      </c>
      <c r="AB23" s="11">
        <v>85.566848260648143</v>
      </c>
      <c r="AC23" s="11">
        <v>102.20615934145574</v>
      </c>
      <c r="AD23" s="11">
        <v>122.32829658936343</v>
      </c>
      <c r="AE23" s="11">
        <v>164.77875952632013</v>
      </c>
      <c r="AF23" s="11">
        <v>171.34794958466645</v>
      </c>
      <c r="AG23" s="11">
        <v>190.25896129790291</v>
      </c>
      <c r="AH23" s="11">
        <v>206.08053413795773</v>
      </c>
    </row>
    <row r="24" spans="1:34" x14ac:dyDescent="0.25">
      <c r="A24" s="12" t="s">
        <v>20</v>
      </c>
      <c r="B24" s="13">
        <v>19.707707096024691</v>
      </c>
      <c r="C24" s="14">
        <v>26.378441651963854</v>
      </c>
      <c r="D24" s="14">
        <v>31.381843224328467</v>
      </c>
      <c r="E24" s="14">
        <v>29.739319753839855</v>
      </c>
      <c r="F24" s="14">
        <v>28.101899307007418</v>
      </c>
      <c r="G24" s="14">
        <v>27.531829990259517</v>
      </c>
      <c r="H24" s="14">
        <v>31.678464981006258</v>
      </c>
      <c r="I24" s="14">
        <v>35.552358972409714</v>
      </c>
      <c r="J24" s="14">
        <v>40.757849356676942</v>
      </c>
      <c r="K24" s="14">
        <v>46.427860882194615</v>
      </c>
      <c r="L24" s="14">
        <v>50.890986606604372</v>
      </c>
      <c r="M24" s="14">
        <v>54.580819718187364</v>
      </c>
      <c r="N24" s="14">
        <v>55.020563675885995</v>
      </c>
      <c r="O24" s="14">
        <v>55.855607205671504</v>
      </c>
      <c r="P24" s="14">
        <v>57.567335642573283</v>
      </c>
      <c r="Q24" s="14">
        <v>60.891640378095602</v>
      </c>
      <c r="R24" s="14">
        <v>75.052819315462671</v>
      </c>
      <c r="S24" s="14">
        <v>85.999505064260362</v>
      </c>
      <c r="T24" s="14">
        <v>132.63597000496711</v>
      </c>
      <c r="U24" s="14">
        <v>152.83130604947769</v>
      </c>
      <c r="V24" s="14">
        <v>154.30436054377239</v>
      </c>
      <c r="W24" s="14">
        <v>142.15892820327426</v>
      </c>
      <c r="X24" s="14">
        <v>133.24982839971432</v>
      </c>
      <c r="Y24" s="14">
        <v>165.68498415282437</v>
      </c>
      <c r="Z24" s="14">
        <v>169.51114080058028</v>
      </c>
      <c r="AA24" s="14">
        <v>168.22303485151596</v>
      </c>
      <c r="AB24" s="14">
        <v>181.31557187622946</v>
      </c>
      <c r="AC24" s="14">
        <v>185.61291409079513</v>
      </c>
      <c r="AD24" s="14">
        <v>196.36555397403029</v>
      </c>
      <c r="AE24" s="14">
        <v>210.4455674544742</v>
      </c>
      <c r="AF24" s="14">
        <v>203.08653804228655</v>
      </c>
      <c r="AG24" s="14">
        <v>204.60809659147336</v>
      </c>
      <c r="AH24" s="14">
        <v>220.76936528248811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108.43876444837932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137.08321922231033</v>
      </c>
      <c r="K25" s="11" t="s">
        <v>1</v>
      </c>
      <c r="L25" s="11" t="s">
        <v>1</v>
      </c>
      <c r="M25" s="11" t="s">
        <v>1</v>
      </c>
      <c r="N25" s="11">
        <v>173.71014549195166</v>
      </c>
      <c r="O25" s="11" t="s">
        <v>1</v>
      </c>
      <c r="P25" s="11">
        <v>194.63584529611205</v>
      </c>
      <c r="Q25" s="11">
        <v>204.72260159621669</v>
      </c>
      <c r="R25" s="11">
        <v>213.8059833740696</v>
      </c>
      <c r="S25" s="11">
        <v>227.02412002086703</v>
      </c>
      <c r="T25" s="11">
        <v>264.62493823168813</v>
      </c>
      <c r="U25" s="11">
        <v>276.99601212307078</v>
      </c>
      <c r="V25" s="11">
        <v>295.49821762202782</v>
      </c>
      <c r="W25" s="11">
        <v>302.92763736407909</v>
      </c>
      <c r="X25" s="11">
        <v>331.78397878499993</v>
      </c>
      <c r="Y25" s="11">
        <v>343.25594463748769</v>
      </c>
      <c r="Z25" s="11">
        <v>354.97846735082248</v>
      </c>
      <c r="AA25" s="11">
        <v>355.13517659030174</v>
      </c>
      <c r="AB25" s="11">
        <v>363.32488509709145</v>
      </c>
      <c r="AC25" s="11">
        <v>370.49252507710912</v>
      </c>
      <c r="AD25" s="11">
        <v>394.18582805291805</v>
      </c>
      <c r="AE25" s="11">
        <v>406.62253406979255</v>
      </c>
      <c r="AF25" s="11">
        <v>409.01243978265455</v>
      </c>
      <c r="AG25" s="11">
        <v>449.77246904546951</v>
      </c>
      <c r="AH25" s="11">
        <v>498.21529398868051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1.0092448303228341</v>
      </c>
      <c r="F26" s="14">
        <v>0.73227296658545671</v>
      </c>
      <c r="G26" s="14">
        <v>1.0492885176066111</v>
      </c>
      <c r="H26" s="14">
        <v>1.2957959683043117</v>
      </c>
      <c r="I26" s="14">
        <v>0.9123380880690044</v>
      </c>
      <c r="J26" s="14">
        <v>1.2546028741755288</v>
      </c>
      <c r="K26" s="14">
        <v>1.5723876005119717</v>
      </c>
      <c r="L26" s="14">
        <v>2.5224677316515787</v>
      </c>
      <c r="M26" s="14">
        <v>2.9257230977651285</v>
      </c>
      <c r="N26" s="14">
        <v>4.2250676709535178</v>
      </c>
      <c r="O26" s="14">
        <v>2.8361893019218565</v>
      </c>
      <c r="P26" s="14">
        <v>3.5485454876292235</v>
      </c>
      <c r="Q26" s="14">
        <v>5.431549333411966</v>
      </c>
      <c r="R26" s="14">
        <v>9.378899431805376</v>
      </c>
      <c r="S26" s="14">
        <v>17.092369546933558</v>
      </c>
      <c r="T26" s="14">
        <v>26.863023951996468</v>
      </c>
      <c r="U26" s="14">
        <v>18.3324904726346</v>
      </c>
      <c r="V26" s="14">
        <v>19.038558501020965</v>
      </c>
      <c r="W26" s="14">
        <v>20.456484874351357</v>
      </c>
      <c r="X26" s="14">
        <v>18.101606676363566</v>
      </c>
      <c r="Y26" s="14">
        <v>15.167420989301785</v>
      </c>
      <c r="Z26" s="14">
        <v>12.021039811868443</v>
      </c>
      <c r="AA26" s="14">
        <v>18.457777829260674</v>
      </c>
      <c r="AB26" s="14">
        <v>13.257960485422126</v>
      </c>
      <c r="AC26" s="14">
        <v>14.569842128533615</v>
      </c>
      <c r="AD26" s="14">
        <v>14.46430270047018</v>
      </c>
      <c r="AE26" s="14">
        <v>16.104152972686801</v>
      </c>
      <c r="AF26" s="14">
        <v>13.632456880622778</v>
      </c>
      <c r="AG26" s="14">
        <v>15.8028632285288</v>
      </c>
      <c r="AH26" s="14">
        <v>18.18435170885672</v>
      </c>
    </row>
    <row r="27" spans="1:34" x14ac:dyDescent="0.25">
      <c r="A27" s="9" t="s">
        <v>23</v>
      </c>
      <c r="B27" s="10" t="s">
        <v>1</v>
      </c>
      <c r="C27" s="11">
        <v>14.630362124819991</v>
      </c>
      <c r="D27" s="11" t="s">
        <v>1</v>
      </c>
      <c r="E27" s="11">
        <v>23.428775416115915</v>
      </c>
      <c r="F27" s="11" t="s">
        <v>1</v>
      </c>
      <c r="G27" s="11">
        <v>28.481312369467386</v>
      </c>
      <c r="H27" s="11" t="s">
        <v>1</v>
      </c>
      <c r="I27" s="11">
        <v>37.135457580380738</v>
      </c>
      <c r="J27" s="11" t="s">
        <v>1</v>
      </c>
      <c r="K27" s="11">
        <v>51.871711398169865</v>
      </c>
      <c r="L27" s="11" t="s">
        <v>1</v>
      </c>
      <c r="M27" s="11">
        <v>52.548060892129797</v>
      </c>
      <c r="N27" s="11" t="s">
        <v>1</v>
      </c>
      <c r="O27" s="11">
        <v>60.94600364433051</v>
      </c>
      <c r="P27" s="11">
        <v>64.577831235193528</v>
      </c>
      <c r="Q27" s="11">
        <v>70.201796564193103</v>
      </c>
      <c r="R27" s="11">
        <v>76.480854426676657</v>
      </c>
      <c r="S27" s="11">
        <v>83.141868521978225</v>
      </c>
      <c r="T27" s="11">
        <v>68.822653885662817</v>
      </c>
      <c r="U27" s="11">
        <v>69.571111039956676</v>
      </c>
      <c r="V27" s="11">
        <v>60.170083747714848</v>
      </c>
      <c r="W27" s="11">
        <v>70.768866924410986</v>
      </c>
      <c r="X27" s="11">
        <v>70.920686166020189</v>
      </c>
      <c r="Y27" s="11">
        <v>79.530987139486101</v>
      </c>
      <c r="Z27" s="11">
        <v>83.367054512822136</v>
      </c>
      <c r="AA27" s="11">
        <v>98.015282350121709</v>
      </c>
      <c r="AB27" s="11">
        <v>88.254185439683596</v>
      </c>
      <c r="AC27" s="11">
        <v>93.392649926040392</v>
      </c>
      <c r="AD27" s="11">
        <v>102.11188573060818</v>
      </c>
      <c r="AE27" s="11">
        <v>121.71225416599664</v>
      </c>
      <c r="AF27" s="11">
        <v>136.42571013115733</v>
      </c>
      <c r="AG27" s="11">
        <v>139.35273999520189</v>
      </c>
      <c r="AH27" s="11">
        <v>162.72846350629044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5.2418016523081103</v>
      </c>
      <c r="E28" s="14">
        <v>2.6317588015468134</v>
      </c>
      <c r="F28" s="14">
        <v>3.4467618066133912</v>
      </c>
      <c r="G28" s="14">
        <v>4.5957330726401011</v>
      </c>
      <c r="H28" s="14">
        <v>4.2759963631414211</v>
      </c>
      <c r="I28" s="14">
        <v>7.1129677558675466</v>
      </c>
      <c r="J28" s="14">
        <v>7.6595757784451042</v>
      </c>
      <c r="K28" s="14">
        <v>6.8524241519015758</v>
      </c>
      <c r="L28" s="14">
        <v>6.919930628815453</v>
      </c>
      <c r="M28" s="14">
        <v>6.9522661532272867</v>
      </c>
      <c r="N28" s="14">
        <v>6.821036577303242</v>
      </c>
      <c r="O28" s="14">
        <v>10.478044089316793</v>
      </c>
      <c r="P28" s="14">
        <v>15.334014305533014</v>
      </c>
      <c r="Q28" s="14">
        <v>16.760085665742118</v>
      </c>
      <c r="R28" s="14">
        <v>21.648665033002381</v>
      </c>
      <c r="S28" s="14">
        <v>23.731107776686251</v>
      </c>
      <c r="T28" s="14">
        <v>26.536786200743261</v>
      </c>
      <c r="U28" s="14">
        <v>27.266325533214516</v>
      </c>
      <c r="V28" s="14">
        <v>42.502853341550065</v>
      </c>
      <c r="W28" s="14">
        <v>59.819061711661213</v>
      </c>
      <c r="X28" s="14">
        <v>72.942284397625627</v>
      </c>
      <c r="Y28" s="14">
        <v>76.024966032291928</v>
      </c>
      <c r="Z28" s="14">
        <v>87.573743379022829</v>
      </c>
      <c r="AA28" s="14">
        <v>152.2418117645274</v>
      </c>
      <c r="AB28" s="14">
        <v>64.93708334632295</v>
      </c>
      <c r="AC28" s="14">
        <v>65.727696067536513</v>
      </c>
      <c r="AD28" s="14">
        <v>63.58690213816665</v>
      </c>
      <c r="AE28" s="14">
        <v>69.247228243100253</v>
      </c>
      <c r="AF28" s="14">
        <v>77.37049579385355</v>
      </c>
      <c r="AG28" s="14">
        <v>80.522584758059125</v>
      </c>
      <c r="AH28" s="14">
        <v>93.99513700292195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50.208361290094849</v>
      </c>
      <c r="F29" s="11">
        <v>59.481114203094663</v>
      </c>
      <c r="G29" s="11">
        <v>55.933923172799616</v>
      </c>
      <c r="H29" s="11">
        <v>39.138598999993839</v>
      </c>
      <c r="I29" s="11">
        <v>33.161726380425179</v>
      </c>
      <c r="J29" s="11">
        <v>34.943056702594461</v>
      </c>
      <c r="K29" s="11">
        <v>36.194628479807236</v>
      </c>
      <c r="L29" s="11">
        <v>40.640857529083853</v>
      </c>
      <c r="M29" s="11">
        <v>45.148130530410178</v>
      </c>
      <c r="N29" s="11">
        <v>45.400999628845085</v>
      </c>
      <c r="O29" s="11">
        <v>36.093227599954119</v>
      </c>
      <c r="P29" s="11">
        <v>40.268092467670961</v>
      </c>
      <c r="Q29" s="11">
        <v>56.555620444520017</v>
      </c>
      <c r="R29" s="11">
        <v>59.551804704928614</v>
      </c>
      <c r="S29" s="11">
        <v>61.458085542332853</v>
      </c>
      <c r="T29" s="11">
        <v>64.307684176345319</v>
      </c>
      <c r="U29" s="11">
        <v>72.407535741337981</v>
      </c>
      <c r="V29" s="11">
        <v>79.342835150383038</v>
      </c>
      <c r="W29" s="11">
        <v>82.201499822681754</v>
      </c>
      <c r="X29" s="11">
        <v>82.674141270670034</v>
      </c>
      <c r="Y29" s="11">
        <v>80.067121769396735</v>
      </c>
      <c r="Z29" s="11">
        <v>76.301429346453418</v>
      </c>
      <c r="AA29" s="11">
        <v>70.746667985503095</v>
      </c>
      <c r="AB29" s="11">
        <v>73.769518303179495</v>
      </c>
      <c r="AC29" s="11">
        <v>76.275241779806308</v>
      </c>
      <c r="AD29" s="11">
        <v>90.055580103266223</v>
      </c>
      <c r="AE29" s="11">
        <v>100.87430042336162</v>
      </c>
      <c r="AF29" s="11">
        <v>106.78490918122972</v>
      </c>
      <c r="AG29" s="11">
        <v>115.64910455713289</v>
      </c>
      <c r="AH29" s="11">
        <v>131.1929362000908</v>
      </c>
    </row>
    <row r="30" spans="1:34" x14ac:dyDescent="0.25">
      <c r="A30" s="12" t="s">
        <v>26</v>
      </c>
      <c r="B30" s="13">
        <v>21.693599503684545</v>
      </c>
      <c r="C30" s="14">
        <v>25.645980490686831</v>
      </c>
      <c r="D30" s="14">
        <v>35.830495294624008</v>
      </c>
      <c r="E30" s="14">
        <v>38.995766085195946</v>
      </c>
      <c r="F30" s="14">
        <v>37.891911292883712</v>
      </c>
      <c r="G30" s="14">
        <v>40.120896915496779</v>
      </c>
      <c r="H30" s="14">
        <v>43.04518648244305</v>
      </c>
      <c r="I30" s="14">
        <v>45.50366039966967</v>
      </c>
      <c r="J30" s="14">
        <v>49.31669995214655</v>
      </c>
      <c r="K30" s="14">
        <v>50.294352487314818</v>
      </c>
      <c r="L30" s="14">
        <v>56.309800065344234</v>
      </c>
      <c r="M30" s="14">
        <v>62.760575782620684</v>
      </c>
      <c r="N30" s="14">
        <v>68.985470863043432</v>
      </c>
      <c r="O30" s="14">
        <v>77.143057114198314</v>
      </c>
      <c r="P30" s="14">
        <v>79.66317986300966</v>
      </c>
      <c r="Q30" s="14">
        <v>87.401105402929261</v>
      </c>
      <c r="R30" s="14">
        <v>99.071278195193585</v>
      </c>
      <c r="S30" s="14">
        <v>105.20811591333465</v>
      </c>
      <c r="T30" s="14">
        <v>117.16396620784207</v>
      </c>
      <c r="U30" s="14">
        <v>121.4761927336116</v>
      </c>
      <c r="V30" s="14">
        <v>121.53644249209835</v>
      </c>
      <c r="W30" s="14">
        <v>119.69834075600015</v>
      </c>
      <c r="X30" s="14">
        <v>114.41417155801298</v>
      </c>
      <c r="Y30" s="14">
        <v>116.20967344554712</v>
      </c>
      <c r="Z30" s="14">
        <v>117.21176982849927</v>
      </c>
      <c r="AA30" s="14">
        <v>119.98474376130486</v>
      </c>
      <c r="AB30" s="14">
        <v>122.03623410750143</v>
      </c>
      <c r="AC30" s="14">
        <v>129.40830790852047</v>
      </c>
      <c r="AD30" s="14">
        <v>133.06472812282053</v>
      </c>
      <c r="AE30" s="14">
        <v>142.72633179433907</v>
      </c>
      <c r="AF30" s="14">
        <v>142.67978531989064</v>
      </c>
      <c r="AG30" s="14">
        <v>154.49325156817432</v>
      </c>
      <c r="AH30" s="14">
        <v>171.85163315168106</v>
      </c>
    </row>
    <row r="31" spans="1:34" x14ac:dyDescent="0.25">
      <c r="A31" s="9" t="s">
        <v>27</v>
      </c>
      <c r="B31" s="10" t="s">
        <v>1</v>
      </c>
      <c r="C31" s="11">
        <v>142.47629061370299</v>
      </c>
      <c r="D31" s="11" t="s">
        <v>1</v>
      </c>
      <c r="E31" s="11">
        <v>157.26678832581769</v>
      </c>
      <c r="F31" s="11" t="s">
        <v>1</v>
      </c>
      <c r="G31" s="11">
        <v>154.08394190675051</v>
      </c>
      <c r="H31" s="11" t="s">
        <v>1</v>
      </c>
      <c r="I31" s="11">
        <v>175.07694440856139</v>
      </c>
      <c r="J31" s="11" t="s">
        <v>1</v>
      </c>
      <c r="K31" s="11">
        <v>205.9334238176061</v>
      </c>
      <c r="L31" s="11" t="s">
        <v>1</v>
      </c>
      <c r="M31" s="11">
        <v>226.96192497152325</v>
      </c>
      <c r="N31" s="11" t="s">
        <v>1</v>
      </c>
      <c r="O31" s="11">
        <v>247.38440589890584</v>
      </c>
      <c r="P31" s="11">
        <v>260.65580258522232</v>
      </c>
      <c r="Q31" s="11">
        <v>252.53806674724498</v>
      </c>
      <c r="R31" s="11">
        <v>269.45698236488607</v>
      </c>
      <c r="S31" s="11">
        <v>288.88305103014903</v>
      </c>
      <c r="T31" s="11">
        <v>310.52896463598728</v>
      </c>
      <c r="U31" s="11">
        <v>335.25374445894062</v>
      </c>
      <c r="V31" s="11">
        <v>351.00370849926924</v>
      </c>
      <c r="W31" s="11">
        <v>372.57904152561883</v>
      </c>
      <c r="X31" s="11">
        <v>396.43772190569769</v>
      </c>
      <c r="Y31" s="11">
        <v>407.97861527061247</v>
      </c>
      <c r="Z31" s="11">
        <v>421.77618244919609</v>
      </c>
      <c r="AA31" s="11">
        <v>419.93849754093691</v>
      </c>
      <c r="AB31" s="11">
        <v>436.04728503033448</v>
      </c>
      <c r="AC31" s="11">
        <v>432.88703864381313</v>
      </c>
      <c r="AD31" s="11">
        <v>447.63150817182355</v>
      </c>
      <c r="AE31" s="11">
        <v>450.15207058891752</v>
      </c>
      <c r="AF31" s="11">
        <v>452.18139381220266</v>
      </c>
      <c r="AG31" s="11">
        <v>471.48728322511329</v>
      </c>
      <c r="AH31" s="11">
        <v>486.59254109933511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96.883418665438484</v>
      </c>
      <c r="Q32" s="21">
        <v>99.93626417521223</v>
      </c>
      <c r="R32" s="21">
        <v>108.75956809300887</v>
      </c>
      <c r="S32" s="21">
        <v>116.74861390833206</v>
      </c>
      <c r="T32" s="21">
        <v>130.66179336832349</v>
      </c>
      <c r="U32" s="21">
        <v>139.74167419118243</v>
      </c>
      <c r="V32" s="21">
        <v>147.1786098184385</v>
      </c>
      <c r="W32" s="21">
        <v>153.01316165741596</v>
      </c>
      <c r="X32" s="21">
        <v>158.10166881177864</v>
      </c>
      <c r="Y32" s="21">
        <v>164.57924399113264</v>
      </c>
      <c r="Z32" s="21">
        <v>168.40444500992749</v>
      </c>
      <c r="AA32" s="21">
        <v>172.62742857128566</v>
      </c>
      <c r="AB32" s="21">
        <v>179.61580945646162</v>
      </c>
      <c r="AC32" s="21">
        <v>188.51393898959904</v>
      </c>
      <c r="AD32" s="21">
        <v>200.48963176269575</v>
      </c>
      <c r="AE32" s="21">
        <v>215.86640877069118</v>
      </c>
      <c r="AF32" s="21">
        <v>222.03913327281731</v>
      </c>
      <c r="AG32" s="21">
        <v>233.12621433855421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>
        <v>13.945817518250616</v>
      </c>
      <c r="I33" s="11">
        <v>14.407518316938223</v>
      </c>
      <c r="J33" s="11">
        <v>14.029474232999025</v>
      </c>
      <c r="K33" s="11">
        <v>15.95893599023621</v>
      </c>
      <c r="L33" s="11">
        <v>17.093128393525323</v>
      </c>
      <c r="M33" s="11">
        <v>16.728282529206545</v>
      </c>
      <c r="N33" s="11">
        <v>13.294698346052609</v>
      </c>
      <c r="O33" s="11">
        <v>12.467431489424595</v>
      </c>
      <c r="P33" s="11">
        <v>12.424571110990378</v>
      </c>
      <c r="Q33" s="11">
        <v>14.868697880221262</v>
      </c>
      <c r="R33" s="11">
        <v>18.062056272855624</v>
      </c>
      <c r="S33" s="11">
        <v>22.184125366466063</v>
      </c>
      <c r="T33" s="11">
        <v>23.994934944368474</v>
      </c>
      <c r="U33" s="11">
        <v>28.179169119516843</v>
      </c>
      <c r="V33" s="11">
        <v>29.878949100211379</v>
      </c>
      <c r="W33" s="11">
        <v>33.218815089595033</v>
      </c>
      <c r="X33" s="11">
        <v>37.195250945776678</v>
      </c>
      <c r="Y33" s="11">
        <v>36.502456604340892</v>
      </c>
      <c r="Z33" s="11">
        <v>35.533914570518903</v>
      </c>
      <c r="AA33" s="11">
        <v>32.305195448251119</v>
      </c>
      <c r="AB33" s="11">
        <v>27.785941318487822</v>
      </c>
      <c r="AC33" s="11">
        <v>33.111624773454196</v>
      </c>
      <c r="AD33" s="11">
        <v>30.451283547655454</v>
      </c>
      <c r="AE33" s="11">
        <v>27.387854279680099</v>
      </c>
      <c r="AF33" s="11">
        <v>25.873023024179357</v>
      </c>
      <c r="AG33" s="11">
        <v>26.677369249552488</v>
      </c>
      <c r="AH33" s="11" t="s">
        <v>1</v>
      </c>
    </row>
    <row r="34" spans="1:34" x14ac:dyDescent="0.25">
      <c r="A34" s="12" t="s">
        <v>30</v>
      </c>
      <c r="B34" s="13">
        <v>57.241322779606961</v>
      </c>
      <c r="C34" s="14" t="s">
        <v>1</v>
      </c>
      <c r="D34" s="14">
        <v>73.105725527599347</v>
      </c>
      <c r="E34" s="14" t="s">
        <v>1</v>
      </c>
      <c r="F34" s="14">
        <v>79.089277673646819</v>
      </c>
      <c r="G34" s="14">
        <v>86.518601649785296</v>
      </c>
      <c r="H34" s="14">
        <v>96.549453051431669</v>
      </c>
      <c r="I34" s="14" t="s">
        <v>1</v>
      </c>
      <c r="J34" s="14">
        <v>105.71040838031595</v>
      </c>
      <c r="K34" s="14" t="s">
        <v>1</v>
      </c>
      <c r="L34" s="14">
        <v>111.73811813139244</v>
      </c>
      <c r="M34" s="14" t="s">
        <v>1</v>
      </c>
      <c r="N34" s="14">
        <v>131.62853932112967</v>
      </c>
      <c r="O34" s="14" t="s">
        <v>1</v>
      </c>
      <c r="P34" s="14">
        <v>159.06735237243842</v>
      </c>
      <c r="Q34" s="14" t="s">
        <v>1</v>
      </c>
      <c r="R34" s="14">
        <v>189.41792303587775</v>
      </c>
      <c r="S34" s="14" t="s">
        <v>1</v>
      </c>
      <c r="T34" s="14">
        <v>217.74394056584879</v>
      </c>
      <c r="U34" s="14" t="s">
        <v>1</v>
      </c>
      <c r="V34" s="14">
        <v>246.34787856401528</v>
      </c>
      <c r="W34" s="14">
        <v>263.20543526848934</v>
      </c>
      <c r="X34" s="14">
        <v>274.46715160377596</v>
      </c>
      <c r="Y34" s="14">
        <v>296.35002877347949</v>
      </c>
      <c r="Z34" s="14">
        <v>297.52600386404021</v>
      </c>
      <c r="AA34" s="14">
        <v>272.07124280992861</v>
      </c>
      <c r="AB34" s="14">
        <v>310.07185109720615</v>
      </c>
      <c r="AC34" s="14">
        <v>309.16997321098893</v>
      </c>
      <c r="AD34" s="14">
        <v>331.17627072956515</v>
      </c>
      <c r="AE34" s="14">
        <v>339.03588477338968</v>
      </c>
      <c r="AF34" s="14">
        <v>339.59820225905293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7.1722372161525429</v>
      </c>
      <c r="Y35" s="11">
        <v>12.355112344366347</v>
      </c>
      <c r="Z35" s="11">
        <v>17.860256219685386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17.696140628037519</v>
      </c>
      <c r="AF35" s="11">
        <v>18.208220342943786</v>
      </c>
      <c r="AG35" s="11">
        <v>19.471527220202606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19.813338215489605</v>
      </c>
      <c r="X36" s="14" t="s">
        <v>1</v>
      </c>
      <c r="Y36" s="14">
        <v>17.464031606875253</v>
      </c>
      <c r="Z36" s="14">
        <v>20.455160130183589</v>
      </c>
      <c r="AA36" s="14">
        <v>28.02648595638431</v>
      </c>
      <c r="AB36" s="14">
        <v>33.251978996236936</v>
      </c>
      <c r="AC36" s="14">
        <v>33.529071954086376</v>
      </c>
      <c r="AD36" s="14">
        <v>35.541370689962264</v>
      </c>
      <c r="AE36" s="14">
        <v>31.103185290019272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>
        <v>0.67742765351251633</v>
      </c>
      <c r="D37" s="11">
        <v>0.88358825874040536</v>
      </c>
      <c r="E37" s="11">
        <v>1.1262319505544109</v>
      </c>
      <c r="F37" s="11">
        <v>1.3134237232223565</v>
      </c>
      <c r="G37" s="11">
        <v>1.275079758604257</v>
      </c>
      <c r="H37" s="11">
        <v>1.3640612874730365</v>
      </c>
      <c r="I37" s="11">
        <v>1.6313820878285332</v>
      </c>
      <c r="J37" s="11">
        <v>1.6378562614882366</v>
      </c>
      <c r="K37" s="11">
        <v>1.8506248458904202</v>
      </c>
      <c r="L37" s="11">
        <v>2.223893808752365</v>
      </c>
      <c r="M37" s="11">
        <v>2.9524791526839342</v>
      </c>
      <c r="N37" s="11">
        <v>3.7747648737070687</v>
      </c>
      <c r="O37" s="11">
        <v>4.638126587624285</v>
      </c>
      <c r="P37" s="11">
        <v>5.4806155878802798</v>
      </c>
      <c r="Q37" s="11">
        <v>6.5214427599512144</v>
      </c>
      <c r="R37" s="11">
        <v>7.3509895579811086</v>
      </c>
      <c r="S37" s="11">
        <v>7.9243403508648385</v>
      </c>
      <c r="T37" s="11">
        <v>9.2421978938826097</v>
      </c>
      <c r="U37" s="11">
        <v>11.130301403481271</v>
      </c>
      <c r="V37" s="11">
        <v>13.38119671306065</v>
      </c>
      <c r="W37" s="11">
        <v>14.486663218284271</v>
      </c>
      <c r="X37" s="11">
        <v>16.126723409287841</v>
      </c>
      <c r="Y37" s="11">
        <v>17.102963754106735</v>
      </c>
      <c r="Z37" s="11">
        <v>17.359128618942918</v>
      </c>
      <c r="AA37" s="11">
        <v>18.650630180310174</v>
      </c>
      <c r="AB37" s="11">
        <v>19.30663861541564</v>
      </c>
      <c r="AC37" s="11">
        <v>21.61156065351782</v>
      </c>
      <c r="AD37" s="11">
        <v>24.531558621303965</v>
      </c>
      <c r="AE37" s="11">
        <v>30.282163359843143</v>
      </c>
      <c r="AF37" s="11">
        <v>31.939774537321689</v>
      </c>
      <c r="AG37" s="11">
        <v>36.962076715744757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22.479612170751416</v>
      </c>
      <c r="T38" s="14">
        <v>25.171169263436731</v>
      </c>
      <c r="U38" s="14">
        <v>22.590977876476334</v>
      </c>
      <c r="V38" s="14">
        <v>23.052934843337507</v>
      </c>
      <c r="W38" s="14">
        <v>23.143008021871839</v>
      </c>
      <c r="X38" s="14">
        <v>26.62958914819227</v>
      </c>
      <c r="Y38" s="14">
        <v>34.219813439989309</v>
      </c>
      <c r="Z38" s="14">
        <v>33.23988447359357</v>
      </c>
      <c r="AA38" s="14">
        <v>33.29580287589004</v>
      </c>
      <c r="AB38" s="14">
        <v>37.360310488942339</v>
      </c>
      <c r="AC38" s="14">
        <v>40.049185922043272</v>
      </c>
      <c r="AD38" s="14">
        <v>44.260949892000824</v>
      </c>
      <c r="AE38" s="14">
        <v>42.85820875391024</v>
      </c>
      <c r="AF38" s="14">
        <v>39.438624455494818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52.415361213118921</v>
      </c>
      <c r="C39" s="11">
        <v>74.049443267195997</v>
      </c>
      <c r="D39" s="11">
        <v>86.676936667157662</v>
      </c>
      <c r="E39" s="11">
        <v>70.185772666690227</v>
      </c>
      <c r="F39" s="11">
        <v>76.301280292443451</v>
      </c>
      <c r="G39" s="11">
        <v>99.380848671155263</v>
      </c>
      <c r="H39" s="11" t="s">
        <v>1</v>
      </c>
      <c r="I39" s="11">
        <v>136.11654810000846</v>
      </c>
      <c r="J39" s="11">
        <v>138.90732052251445</v>
      </c>
      <c r="K39" s="11">
        <v>137.1634453488835</v>
      </c>
      <c r="L39" s="11">
        <v>123.42976572175336</v>
      </c>
      <c r="M39" s="11">
        <v>169.15526980236857</v>
      </c>
      <c r="N39" s="11">
        <v>147.40535978348416</v>
      </c>
      <c r="O39" s="11">
        <v>187.78936242708855</v>
      </c>
      <c r="P39" s="11" t="s">
        <v>1</v>
      </c>
      <c r="Q39" s="11">
        <v>217.327385312671</v>
      </c>
      <c r="R39" s="11">
        <v>265.20054034968109</v>
      </c>
      <c r="S39" s="11">
        <v>260.81784103981494</v>
      </c>
      <c r="T39" s="11">
        <v>269.24445059478228</v>
      </c>
      <c r="U39" s="11">
        <v>274.02607994346545</v>
      </c>
      <c r="V39" s="11">
        <v>256.08743708694834</v>
      </c>
      <c r="W39" s="11">
        <v>259.02613414946654</v>
      </c>
      <c r="X39" s="11" t="s">
        <v>1</v>
      </c>
      <c r="Y39" s="11">
        <v>279.11702900153597</v>
      </c>
      <c r="Z39" s="11">
        <v>290.99635553993744</v>
      </c>
      <c r="AA39" s="11">
        <v>313.44536030514513</v>
      </c>
      <c r="AB39" s="11">
        <v>345.08964361738788</v>
      </c>
      <c r="AC39" s="11">
        <v>359.94675708650334</v>
      </c>
      <c r="AD39" s="11">
        <v>356.25349362434793</v>
      </c>
      <c r="AE39" s="11">
        <v>388.13135618797816</v>
      </c>
      <c r="AF39" s="11">
        <v>385.50477537171207</v>
      </c>
      <c r="AG39" s="11">
        <v>412.47317877213203</v>
      </c>
      <c r="AH39" s="11">
        <v>454.48953610055764</v>
      </c>
    </row>
    <row r="40" spans="1:34" x14ac:dyDescent="0.25">
      <c r="A40" s="12" t="s">
        <v>36</v>
      </c>
      <c r="B40" s="13" t="s">
        <v>1</v>
      </c>
      <c r="C40" s="14">
        <v>92.507174962964967</v>
      </c>
      <c r="D40" s="14">
        <v>97.261952250499448</v>
      </c>
      <c r="E40" s="14">
        <v>102.21392979345674</v>
      </c>
      <c r="F40" s="14">
        <v>110.43391754245511</v>
      </c>
      <c r="G40" s="14">
        <v>123.29846369606</v>
      </c>
      <c r="H40" s="14">
        <v>131.11651487678341</v>
      </c>
      <c r="I40" s="14">
        <v>137.40300969198665</v>
      </c>
      <c r="J40" s="14">
        <v>138.50845104732718</v>
      </c>
      <c r="K40" s="14">
        <v>149.20346271332335</v>
      </c>
      <c r="L40" s="14">
        <v>152.56753537670176</v>
      </c>
      <c r="M40" s="14">
        <v>160.82879689015707</v>
      </c>
      <c r="N40" s="14">
        <v>167.39940287247057</v>
      </c>
      <c r="O40" s="14">
        <v>161.64085489581117</v>
      </c>
      <c r="P40" s="14">
        <v>153.78158350791449</v>
      </c>
      <c r="Q40" s="14">
        <v>148.70383336541749</v>
      </c>
      <c r="R40" s="14">
        <v>156.11413179008136</v>
      </c>
      <c r="S40" s="14">
        <v>155.83769929831209</v>
      </c>
      <c r="T40" s="14">
        <v>163.79560039605704</v>
      </c>
      <c r="U40" s="14">
        <v>150.39797067225226</v>
      </c>
      <c r="V40" s="14">
        <v>155.23389454777993</v>
      </c>
      <c r="W40" s="14">
        <v>158.44699077073636</v>
      </c>
      <c r="X40" s="14">
        <v>168.89678774335482</v>
      </c>
      <c r="Y40" s="14">
        <v>179.36326869420841</v>
      </c>
      <c r="Z40" s="14">
        <v>176.64516614826942</v>
      </c>
      <c r="AA40" s="14">
        <v>183.20037297411648</v>
      </c>
      <c r="AB40" s="14">
        <v>187.73644711878879</v>
      </c>
      <c r="AC40" s="14">
        <v>176.86553758407302</v>
      </c>
      <c r="AD40" s="14">
        <v>183.40956875927358</v>
      </c>
      <c r="AE40" s="14">
        <v>180.50409870158234</v>
      </c>
      <c r="AF40" s="14">
        <v>175.94865364196886</v>
      </c>
      <c r="AG40" s="14">
        <v>174.87924009465203</v>
      </c>
      <c r="AH40" s="14" t="s">
        <v>1</v>
      </c>
    </row>
    <row r="41" spans="1:34" s="5" customFormat="1" x14ac:dyDescent="0.25">
      <c r="A41" s="9" t="s">
        <v>37</v>
      </c>
      <c r="B41" s="10">
        <v>64.516882556212835</v>
      </c>
      <c r="C41" s="11">
        <v>67.325190762728894</v>
      </c>
      <c r="D41" s="11">
        <v>72.123265358910487</v>
      </c>
      <c r="E41" s="11">
        <v>78.429407517212965</v>
      </c>
      <c r="F41" s="11">
        <v>79.707505271258427</v>
      </c>
      <c r="G41" s="11">
        <v>88.900277013120004</v>
      </c>
      <c r="H41" s="11">
        <v>97.545643223171851</v>
      </c>
      <c r="I41" s="11">
        <v>99.572945436997401</v>
      </c>
      <c r="J41" s="11">
        <v>107.13102194355024</v>
      </c>
      <c r="K41" s="11">
        <v>108.77537677119659</v>
      </c>
      <c r="L41" s="11">
        <v>113.33059055232022</v>
      </c>
      <c r="M41" s="11">
        <v>118.17613521797446</v>
      </c>
      <c r="N41" s="11">
        <v>117.85857934586173</v>
      </c>
      <c r="O41" s="11">
        <v>120.25554980461878</v>
      </c>
      <c r="P41" s="11">
        <v>123.43732164885648</v>
      </c>
      <c r="Q41" s="11">
        <v>135.02683529252045</v>
      </c>
      <c r="R41" s="11">
        <v>137.82774206983029</v>
      </c>
      <c r="S41" s="11">
        <v>145.21874490076755</v>
      </c>
      <c r="T41" s="11">
        <v>135.15663484772622</v>
      </c>
      <c r="U41" s="11">
        <v>143.79161391506833</v>
      </c>
      <c r="V41" s="11">
        <v>141.25843177726031</v>
      </c>
      <c r="W41" s="11">
        <v>153.35474741029293</v>
      </c>
      <c r="X41" s="11">
        <v>159.50267576277275</v>
      </c>
      <c r="Y41" s="11">
        <v>174.12805879366039</v>
      </c>
      <c r="Z41" s="11">
        <v>167.58122793335218</v>
      </c>
      <c r="AA41" s="11">
        <v>162.77440523787351</v>
      </c>
      <c r="AB41" s="11">
        <v>155.52571838716966</v>
      </c>
      <c r="AC41" s="11">
        <v>157.96864529094182</v>
      </c>
      <c r="AD41" s="11">
        <v>157.27870076003879</v>
      </c>
      <c r="AE41" s="11">
        <v>159.64898671203318</v>
      </c>
      <c r="AF41" s="11">
        <v>160.13827521668668</v>
      </c>
      <c r="AG41" s="11">
        <v>167.84158716422183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>
        <v>13.26671407239149</v>
      </c>
      <c r="D42" s="14" t="s">
        <v>1</v>
      </c>
      <c r="E42" s="14">
        <v>6.1899872872476349</v>
      </c>
      <c r="F42" s="14" t="s">
        <v>1</v>
      </c>
      <c r="G42" s="14" t="s">
        <v>1</v>
      </c>
      <c r="H42" s="14" t="s">
        <v>1</v>
      </c>
      <c r="I42" s="14">
        <v>5.1696526236320866</v>
      </c>
      <c r="J42" s="14" t="s">
        <v>1</v>
      </c>
      <c r="K42" s="14" t="s">
        <v>1</v>
      </c>
      <c r="L42" s="14" t="s">
        <v>1</v>
      </c>
      <c r="M42" s="14">
        <v>14.545370839195728</v>
      </c>
      <c r="N42" s="14" t="s">
        <v>1</v>
      </c>
      <c r="O42" s="14">
        <v>13.258069927388723</v>
      </c>
      <c r="P42" s="14">
        <v>15.518127585000755</v>
      </c>
      <c r="Q42" s="14">
        <v>16.142638353030314</v>
      </c>
      <c r="R42" s="14">
        <v>18.705877166555659</v>
      </c>
      <c r="S42" s="14">
        <v>19.236402721223996</v>
      </c>
      <c r="T42" s="14">
        <v>20.726276632080673</v>
      </c>
      <c r="U42" s="14">
        <v>23.055312035634039</v>
      </c>
      <c r="V42" s="14">
        <v>23.069746172428122</v>
      </c>
      <c r="W42" s="14">
        <v>26.825394244431745</v>
      </c>
      <c r="X42" s="14">
        <v>27.463686693679573</v>
      </c>
      <c r="Y42" s="14">
        <v>25.991992628790815</v>
      </c>
      <c r="Z42" s="14">
        <v>27.998152371434731</v>
      </c>
      <c r="AA42" s="14">
        <v>31.148227935798452</v>
      </c>
      <c r="AB42" s="14">
        <v>34.310220557974581</v>
      </c>
      <c r="AC42" s="14">
        <v>36.210136874036053</v>
      </c>
      <c r="AD42" s="14">
        <v>35.759001536911661</v>
      </c>
      <c r="AE42" s="14">
        <v>36.945767331513458</v>
      </c>
      <c r="AF42" s="14">
        <v>34.001172337249642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23.820521233713389</v>
      </c>
      <c r="H43" s="11">
        <v>30.499177914244942</v>
      </c>
      <c r="I43" s="11">
        <v>36.884605322232339</v>
      </c>
      <c r="J43" s="11">
        <v>35.263048311882045</v>
      </c>
      <c r="K43" s="11">
        <v>40.675947858219011</v>
      </c>
      <c r="L43" s="11">
        <v>44.434744685060465</v>
      </c>
      <c r="M43" s="11">
        <v>46.778757963664951</v>
      </c>
      <c r="N43" s="11">
        <v>48.999534575832421</v>
      </c>
      <c r="O43" s="11">
        <v>50.998269870421353</v>
      </c>
      <c r="P43" s="11">
        <v>58.417515193519854</v>
      </c>
      <c r="Q43" s="11">
        <v>63.089289134689558</v>
      </c>
      <c r="R43" s="11">
        <v>72.768417087947086</v>
      </c>
      <c r="S43" s="11">
        <v>88.931542656920655</v>
      </c>
      <c r="T43" s="11">
        <v>99.751197558137903</v>
      </c>
      <c r="U43" s="11">
        <v>102.92505239697948</v>
      </c>
      <c r="V43" s="11">
        <v>113.86959349390501</v>
      </c>
      <c r="W43" s="11">
        <v>117.95579951572172</v>
      </c>
      <c r="X43" s="11">
        <v>122.9613544769816</v>
      </c>
      <c r="Y43" s="11">
        <v>125.04470201933043</v>
      </c>
      <c r="Z43" s="11">
        <v>130.34094316953326</v>
      </c>
      <c r="AA43" s="11">
        <v>137.13427799284901</v>
      </c>
      <c r="AB43" s="11">
        <v>144.1325368449285</v>
      </c>
      <c r="AC43" s="11">
        <v>149.09771908297009</v>
      </c>
      <c r="AD43" s="11">
        <v>159.87864555606339</v>
      </c>
      <c r="AE43" s="11">
        <v>166.2794109549223</v>
      </c>
      <c r="AF43" s="11">
        <v>192.37772708669593</v>
      </c>
      <c r="AG43" s="11">
        <v>211.12280106578444</v>
      </c>
      <c r="AH43" s="11" t="s">
        <v>1</v>
      </c>
    </row>
    <row r="44" spans="1:34" x14ac:dyDescent="0.25">
      <c r="A44" s="12" t="s">
        <v>40</v>
      </c>
      <c r="B44" s="13">
        <v>88.219642456498107</v>
      </c>
      <c r="C44" s="14">
        <v>94.873514218984994</v>
      </c>
      <c r="D44" s="14">
        <v>101.03002222073738</v>
      </c>
      <c r="E44" s="14">
        <v>105.04241686461653</v>
      </c>
      <c r="F44" s="14">
        <v>105.02349232950421</v>
      </c>
      <c r="G44" s="14">
        <v>104.23679098579032</v>
      </c>
      <c r="H44" s="14">
        <v>103.40774730702152</v>
      </c>
      <c r="I44" s="14">
        <v>108.03799790952563</v>
      </c>
      <c r="J44" s="14">
        <v>122.28836453835582</v>
      </c>
      <c r="K44" s="14">
        <v>140.37838207209452</v>
      </c>
      <c r="L44" s="14">
        <v>153.7837840561964</v>
      </c>
      <c r="M44" s="14">
        <v>169.67823461140208</v>
      </c>
      <c r="N44" s="14">
        <v>193.37528190564424</v>
      </c>
      <c r="O44" s="14">
        <v>209.94402931474795</v>
      </c>
      <c r="P44" s="14">
        <v>230.08718663791996</v>
      </c>
      <c r="Q44" s="14">
        <v>243.19977595582461</v>
      </c>
      <c r="R44" s="14">
        <v>245.18498345097072</v>
      </c>
      <c r="S44" s="14">
        <v>255.53901373365824</v>
      </c>
      <c r="T44" s="14">
        <v>266.25302061309861</v>
      </c>
      <c r="U44" s="14">
        <v>267.57267569191964</v>
      </c>
      <c r="V44" s="14">
        <v>270.74804251829448</v>
      </c>
      <c r="W44" s="14">
        <v>277.89344833878255</v>
      </c>
      <c r="X44" s="14">
        <v>295.26289920335824</v>
      </c>
      <c r="Y44" s="14">
        <v>298.14956061742799</v>
      </c>
      <c r="Z44" s="14">
        <v>295.68311153531909</v>
      </c>
      <c r="AA44" s="14">
        <v>297.24815731055816</v>
      </c>
      <c r="AB44" s="14">
        <v>316.98414830817188</v>
      </c>
      <c r="AC44" s="14">
        <v>324.23755916671416</v>
      </c>
      <c r="AD44" s="14">
        <v>337.76899034183822</v>
      </c>
      <c r="AE44" s="14">
        <v>340.55703752910625</v>
      </c>
      <c r="AF44" s="14">
        <v>339.52323281927738</v>
      </c>
      <c r="AG44" s="14">
        <v>339.46492975313299</v>
      </c>
      <c r="AH44" s="14">
        <v>340.27552290255397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5.2314623684705399</v>
      </c>
      <c r="M45" s="11">
        <v>5.5116051532895787</v>
      </c>
      <c r="N45" s="11">
        <v>5.7827165414543096</v>
      </c>
      <c r="O45" s="11">
        <v>6.1800843150626248</v>
      </c>
      <c r="P45" s="11">
        <v>6.6088329543575997</v>
      </c>
      <c r="Q45" s="11">
        <v>7.0042283101519089</v>
      </c>
      <c r="R45" s="11">
        <v>7.2083121585026451</v>
      </c>
      <c r="S45" s="11">
        <v>7.9812580313165782</v>
      </c>
      <c r="T45" s="11">
        <v>8.4764754544194236</v>
      </c>
      <c r="U45" s="11">
        <v>8.9560442427593969</v>
      </c>
      <c r="V45" s="11">
        <v>8.9507864352486788</v>
      </c>
      <c r="W45" s="11">
        <v>9.3683194826448037</v>
      </c>
      <c r="X45" s="11">
        <v>11.036655533680326</v>
      </c>
      <c r="Y45" s="11">
        <v>13.966866145176267</v>
      </c>
      <c r="Z45" s="11">
        <v>14.359750892245227</v>
      </c>
      <c r="AA45" s="11">
        <v>14.196624118668886</v>
      </c>
      <c r="AB45" s="11">
        <v>11.398642798101484</v>
      </c>
      <c r="AC45" s="11">
        <v>11.346059034822648</v>
      </c>
      <c r="AD45" s="11">
        <v>14.395879988332901</v>
      </c>
      <c r="AE45" s="11">
        <v>12.775158355101089</v>
      </c>
      <c r="AF45" s="11">
        <v>9.634839776269029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53.899160716684044</v>
      </c>
      <c r="AA46" s="14">
        <v>48.38953773573698</v>
      </c>
      <c r="AB46" s="14">
        <v>48.897033781997081</v>
      </c>
      <c r="AC46" s="14">
        <v>52.042221797636984</v>
      </c>
      <c r="AD46" s="14">
        <v>47.488273034990058</v>
      </c>
      <c r="AE46" s="14" t="s">
        <v>1</v>
      </c>
      <c r="AF46" s="14">
        <v>42.683946436319815</v>
      </c>
      <c r="AG46" s="14">
        <v>36.34716346348803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>
        <v>7.8856527075887115</v>
      </c>
      <c r="F47" s="11">
        <v>9.5456075103719957</v>
      </c>
      <c r="G47" s="11">
        <v>9.2800797394894357</v>
      </c>
      <c r="H47" s="11">
        <v>8.3777198646397597</v>
      </c>
      <c r="I47" s="11">
        <v>10.417081984158729</v>
      </c>
      <c r="J47" s="11">
        <v>9.4561106495632217</v>
      </c>
      <c r="K47" s="11">
        <v>9.2611421179152078</v>
      </c>
      <c r="L47" s="11">
        <v>9.4079307464612043</v>
      </c>
      <c r="M47" s="11">
        <v>10.784008912158246</v>
      </c>
      <c r="N47" s="11">
        <v>15.480848607956025</v>
      </c>
      <c r="O47" s="11">
        <v>17.635537348210431</v>
      </c>
      <c r="P47" s="11">
        <v>14.030262083923928</v>
      </c>
      <c r="Q47" s="11">
        <v>14.342951399619894</v>
      </c>
      <c r="R47" s="11">
        <v>13.077968964847322</v>
      </c>
      <c r="S47" s="11">
        <v>15.805793950102419</v>
      </c>
      <c r="T47" s="11">
        <v>19.83579926262631</v>
      </c>
      <c r="U47" s="11">
        <v>20.782409453369795</v>
      </c>
      <c r="V47" s="11">
        <v>22.118962438360342</v>
      </c>
      <c r="W47" s="11">
        <v>24.061749134492977</v>
      </c>
      <c r="X47" s="11">
        <v>24.429471861526604</v>
      </c>
      <c r="Y47" s="11">
        <v>23.546874364410471</v>
      </c>
      <c r="Z47" s="11">
        <v>38.570751962449478</v>
      </c>
      <c r="AA47" s="11">
        <v>39.839402109870726</v>
      </c>
      <c r="AB47" s="11">
        <v>38.684344602022975</v>
      </c>
      <c r="AC47" s="11">
        <v>33.309954427429808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83.016317589850146</v>
      </c>
      <c r="D48" s="14" t="s">
        <v>1</v>
      </c>
      <c r="E48" s="14">
        <v>97.959775214711073</v>
      </c>
      <c r="F48" s="14" t="s">
        <v>1</v>
      </c>
      <c r="G48" s="14">
        <v>104.43653382914009</v>
      </c>
      <c r="H48" s="14" t="s">
        <v>1</v>
      </c>
      <c r="I48" s="14">
        <v>121.12170290066331</v>
      </c>
      <c r="J48" s="14" t="s">
        <v>1</v>
      </c>
      <c r="K48" s="14">
        <v>139.96614450871209</v>
      </c>
      <c r="L48" s="14" t="s">
        <v>1</v>
      </c>
      <c r="M48" s="14">
        <v>151.15072754408649</v>
      </c>
      <c r="N48" s="14">
        <v>165.17693221226736</v>
      </c>
      <c r="O48" s="14">
        <v>178.03524239117334</v>
      </c>
      <c r="P48" s="14">
        <v>195.66645041270763</v>
      </c>
      <c r="Q48" s="14">
        <v>217.68712393167371</v>
      </c>
      <c r="R48" s="14">
        <v>240.61174396757741</v>
      </c>
      <c r="S48" s="14">
        <v>277.37219976949041</v>
      </c>
      <c r="T48" s="14">
        <v>305.37710620819007</v>
      </c>
      <c r="U48" s="14">
        <v>304.09915668894661</v>
      </c>
      <c r="V48" s="14">
        <v>307.13451037470543</v>
      </c>
      <c r="W48" s="14">
        <v>314.87893662525306</v>
      </c>
      <c r="X48" s="14">
        <v>329.45005114766502</v>
      </c>
      <c r="Y48" s="14">
        <v>346.86098332958056</v>
      </c>
      <c r="Z48" s="14">
        <v>348.83713487325338</v>
      </c>
      <c r="AA48" s="14">
        <v>361.25557689445407</v>
      </c>
      <c r="AB48" s="14">
        <v>390.80747577652778</v>
      </c>
      <c r="AC48" s="14">
        <v>451.70200261647841</v>
      </c>
      <c r="AD48" s="14">
        <v>493.50268322084457</v>
      </c>
      <c r="AE48" s="14">
        <v>510.00829104589724</v>
      </c>
      <c r="AF48" s="14">
        <v>484.66685019958476</v>
      </c>
      <c r="AG48" s="14">
        <v>521.33815000938478</v>
      </c>
      <c r="AH48" s="14">
        <v>597.88260615403442</v>
      </c>
    </row>
    <row r="49" spans="1:34" x14ac:dyDescent="0.25">
      <c r="A49" s="9" t="s">
        <v>44</v>
      </c>
      <c r="B49" s="10">
        <v>38.863429858945196</v>
      </c>
      <c r="C49" s="11">
        <v>38.889866526437388</v>
      </c>
      <c r="D49" s="11">
        <v>44.060445431295648</v>
      </c>
      <c r="E49" s="11">
        <v>43.811501041909551</v>
      </c>
      <c r="F49" s="11" t="s">
        <v>1</v>
      </c>
      <c r="G49" s="11">
        <v>50.550432341619938</v>
      </c>
      <c r="H49" s="11" t="s">
        <v>1</v>
      </c>
      <c r="I49" s="11">
        <v>73.424477370868473</v>
      </c>
      <c r="J49" s="11" t="s">
        <v>1</v>
      </c>
      <c r="K49" s="11">
        <v>67.872791270684928</v>
      </c>
      <c r="L49" s="11" t="s">
        <v>1</v>
      </c>
      <c r="M49" s="11">
        <v>75.899553247662269</v>
      </c>
      <c r="N49" s="11" t="s">
        <v>1</v>
      </c>
      <c r="O49" s="11">
        <v>86.266172777994143</v>
      </c>
      <c r="P49" s="11" t="s">
        <v>1</v>
      </c>
      <c r="Q49" s="11">
        <v>93.118146494994647</v>
      </c>
      <c r="R49" s="11" t="s">
        <v>1</v>
      </c>
      <c r="S49" s="11">
        <v>102.32927774737539</v>
      </c>
      <c r="T49" s="11" t="s">
        <v>1</v>
      </c>
      <c r="U49" s="11">
        <v>126.17868943060029</v>
      </c>
      <c r="V49" s="11" t="s">
        <v>1</v>
      </c>
      <c r="W49" s="11">
        <v>128.08566884326311</v>
      </c>
      <c r="X49" s="11" t="s">
        <v>1</v>
      </c>
      <c r="Y49" s="11">
        <v>126.64241202356074</v>
      </c>
      <c r="Z49" s="11" t="s">
        <v>1</v>
      </c>
      <c r="AA49" s="11">
        <v>127.92975672384941</v>
      </c>
      <c r="AB49" s="11" t="s">
        <v>1</v>
      </c>
      <c r="AC49" s="11">
        <v>138.67721444650641</v>
      </c>
      <c r="AD49" s="11" t="s">
        <v>1</v>
      </c>
      <c r="AE49" s="11">
        <v>152.36420326531947</v>
      </c>
      <c r="AF49" s="11" t="s">
        <v>1</v>
      </c>
      <c r="AG49" s="11">
        <v>168.06383000254499</v>
      </c>
      <c r="AH49" s="11" t="s">
        <v>1</v>
      </c>
    </row>
    <row r="50" spans="1:34" s="5" customFormat="1" x14ac:dyDescent="0.25">
      <c r="A50" s="12" t="s">
        <v>45</v>
      </c>
      <c r="B50" s="13">
        <v>11.115733171917958</v>
      </c>
      <c r="C50" s="14">
        <v>7.2538005821892293</v>
      </c>
      <c r="D50" s="14">
        <v>2.9149791492603487</v>
      </c>
      <c r="E50" s="14">
        <v>2.7411764394498426</v>
      </c>
      <c r="F50" s="14">
        <v>2.8525111176239446</v>
      </c>
      <c r="G50" s="14">
        <v>2.5831063645055443</v>
      </c>
      <c r="H50" s="14">
        <v>2.5720465355418618</v>
      </c>
      <c r="I50" s="14">
        <v>3.1991878904134143</v>
      </c>
      <c r="J50" s="14">
        <v>2.6957438551946624</v>
      </c>
      <c r="K50" s="14">
        <v>2.8111099576207765</v>
      </c>
      <c r="L50" s="14">
        <v>3.2599221166968664</v>
      </c>
      <c r="M50" s="14">
        <v>4.5168656536516263</v>
      </c>
      <c r="N50" s="14">
        <v>5.434432899299412</v>
      </c>
      <c r="O50" s="14">
        <v>7.2193568131496608</v>
      </c>
      <c r="P50" s="14">
        <v>6.435218223306828</v>
      </c>
      <c r="Q50" s="14">
        <v>7.3176464747730785</v>
      </c>
      <c r="R50" s="14">
        <v>9.8107546934108711</v>
      </c>
      <c r="S50" s="14">
        <v>11.810317874820903</v>
      </c>
      <c r="T50" s="14">
        <v>14.180297252664223</v>
      </c>
      <c r="U50" s="14">
        <v>17.415758276447828</v>
      </c>
      <c r="V50" s="14">
        <v>19.404538751915766</v>
      </c>
      <c r="W50" s="14">
        <v>20.910313875393193</v>
      </c>
      <c r="X50" s="14">
        <v>23.21358306908548</v>
      </c>
      <c r="Y50" s="14">
        <v>24.123166590865424</v>
      </c>
      <c r="Z50" s="14">
        <v>27.446788151303522</v>
      </c>
      <c r="AA50" s="14">
        <v>25.431349239814967</v>
      </c>
      <c r="AB50" s="14">
        <v>24.217394100375323</v>
      </c>
      <c r="AC50" s="14">
        <v>25.952244656564147</v>
      </c>
      <c r="AD50" s="14">
        <v>27.610349991587377</v>
      </c>
      <c r="AE50" s="14">
        <v>33.078536270762555</v>
      </c>
      <c r="AF50" s="14">
        <v>32.244418363135495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41.124977183756727</v>
      </c>
      <c r="AB51" s="11">
        <v>40.86073748206676</v>
      </c>
      <c r="AC51" s="11">
        <v>33.258852061748833</v>
      </c>
      <c r="AD51" s="11">
        <v>34.806557669276756</v>
      </c>
      <c r="AE51" s="11">
        <v>40.184982576009823</v>
      </c>
      <c r="AF51" s="11">
        <v>40.297778400357473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>
        <v>100.66469159559024</v>
      </c>
      <c r="G52" s="14">
        <v>123.56479479966038</v>
      </c>
      <c r="H52" s="14">
        <v>159.8158185564252</v>
      </c>
      <c r="I52" s="14">
        <v>184.317917210882</v>
      </c>
      <c r="J52" s="14">
        <v>212.18704103362717</v>
      </c>
      <c r="K52" s="14">
        <v>227.83804301246306</v>
      </c>
      <c r="L52" s="14">
        <v>234.04858818569957</v>
      </c>
      <c r="M52" s="14">
        <v>254.19064687100965</v>
      </c>
      <c r="N52" s="14">
        <v>290.25443504616078</v>
      </c>
      <c r="O52" s="14">
        <v>317.97627938745325</v>
      </c>
      <c r="P52" s="14">
        <v>351.55212227256118</v>
      </c>
      <c r="Q52" s="14">
        <v>376.85406497090872</v>
      </c>
      <c r="R52" s="14">
        <v>405.77194067908607</v>
      </c>
      <c r="S52" s="14">
        <v>430.73372828358276</v>
      </c>
      <c r="T52" s="14">
        <v>480.65337128584395</v>
      </c>
      <c r="U52" s="14">
        <v>512.66548268515726</v>
      </c>
      <c r="V52" s="14">
        <v>581.77310859589852</v>
      </c>
      <c r="W52" s="14">
        <v>644.27265586427279</v>
      </c>
      <c r="X52" s="14">
        <v>653.70835817152772</v>
      </c>
      <c r="Y52" s="14">
        <v>672.40224542103442</v>
      </c>
      <c r="Z52" s="14">
        <v>701.52218782218506</v>
      </c>
      <c r="AA52" s="14">
        <v>789.52626178691048</v>
      </c>
      <c r="AB52" s="14">
        <v>814.89395383966666</v>
      </c>
      <c r="AC52" s="14">
        <v>759.14965499619814</v>
      </c>
      <c r="AD52" s="14">
        <v>739.57388533251572</v>
      </c>
      <c r="AE52" s="14">
        <v>753.11796608746158</v>
      </c>
      <c r="AF52" s="14">
        <v>739.09244349565631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>
        <v>67.706980146374022</v>
      </c>
      <c r="C53" s="11">
        <v>71.810042204078414</v>
      </c>
      <c r="D53" s="11">
        <v>75.462591759366646</v>
      </c>
      <c r="E53" s="11">
        <v>78.741518814209215</v>
      </c>
      <c r="F53" s="11">
        <v>82.014006187014871</v>
      </c>
      <c r="G53" s="11">
        <v>84.838777439344597</v>
      </c>
      <c r="H53" s="11">
        <v>87.937593154230044</v>
      </c>
      <c r="I53" s="11">
        <v>90.222671619809631</v>
      </c>
      <c r="J53" s="11">
        <v>92.640338361928485</v>
      </c>
      <c r="K53" s="11">
        <v>98.361066559743392</v>
      </c>
      <c r="L53" s="11">
        <v>105.93559444471985</v>
      </c>
      <c r="M53" s="11">
        <v>114.82163204487684</v>
      </c>
      <c r="N53" s="11">
        <v>127.39490545397719</v>
      </c>
      <c r="O53" s="11">
        <v>139.61930453572634</v>
      </c>
      <c r="P53" s="11">
        <v>147.63590236716655</v>
      </c>
      <c r="Q53" s="11">
        <v>153.68606690023074</v>
      </c>
      <c r="R53" s="11">
        <v>158.52124035366009</v>
      </c>
      <c r="S53" s="11">
        <v>163.84042214679675</v>
      </c>
      <c r="T53" s="11">
        <v>170.92495969370498</v>
      </c>
      <c r="U53" s="11">
        <v>178.71696393698736</v>
      </c>
      <c r="V53" s="11">
        <v>187.46510284373497</v>
      </c>
      <c r="W53" s="11">
        <v>192.4078195296114</v>
      </c>
      <c r="X53" s="11">
        <v>193.48637699578995</v>
      </c>
      <c r="Y53" s="11">
        <v>194.09711162759896</v>
      </c>
      <c r="Z53" s="11">
        <v>195.09012800335418</v>
      </c>
      <c r="AA53" s="11">
        <v>200.65939592627433</v>
      </c>
      <c r="AB53" s="11">
        <v>208.84202224830489</v>
      </c>
      <c r="AC53" s="11">
        <v>217.56715413326805</v>
      </c>
      <c r="AD53" s="11">
        <v>227.73529930594842</v>
      </c>
      <c r="AE53" s="11">
        <v>236.4385062009664</v>
      </c>
      <c r="AF53" s="11">
        <v>243.67541694171405</v>
      </c>
      <c r="AG53" s="11">
        <v>252.95518236793862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56.092125620556651</v>
      </c>
      <c r="V54" s="14">
        <v>46.478253244135267</v>
      </c>
      <c r="W54" s="14">
        <v>53.38584548000162</v>
      </c>
      <c r="X54" s="14">
        <v>55.052946572129969</v>
      </c>
      <c r="Y54" s="14">
        <v>53.458569344430465</v>
      </c>
      <c r="Z54" s="14">
        <v>48.721377548443797</v>
      </c>
      <c r="AA54" s="14">
        <v>49.469513021024326</v>
      </c>
      <c r="AB54" s="14">
        <v>48.379000337828558</v>
      </c>
      <c r="AC54" s="14">
        <v>52.624710458400948</v>
      </c>
      <c r="AD54" s="14">
        <v>53.41188048619258</v>
      </c>
      <c r="AE54" s="14">
        <v>59.826534903024069</v>
      </c>
      <c r="AF54" s="14">
        <v>56.326967891600205</v>
      </c>
      <c r="AG54" s="14">
        <v>61.122958286379848</v>
      </c>
      <c r="AH54" s="14">
        <v>70.646466442005575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167.10584916451603</v>
      </c>
      <c r="E55" s="11" t="s">
        <v>1</v>
      </c>
      <c r="F55" s="11">
        <v>170.47587185417103</v>
      </c>
      <c r="G55" s="11" t="s">
        <v>1</v>
      </c>
      <c r="H55" s="11">
        <v>181.89663756716544</v>
      </c>
      <c r="I55" s="11" t="s">
        <v>1</v>
      </c>
      <c r="J55" s="11">
        <v>183.5835069423475</v>
      </c>
      <c r="K55" s="11" t="s">
        <v>1</v>
      </c>
      <c r="L55" s="11">
        <v>189.37108325125214</v>
      </c>
      <c r="M55" s="11" t="s">
        <v>1</v>
      </c>
      <c r="N55" s="11">
        <v>220.71289247377561</v>
      </c>
      <c r="O55" s="11" t="s">
        <v>1</v>
      </c>
      <c r="P55" s="11">
        <v>239.14200977361725</v>
      </c>
      <c r="Q55" s="11" t="s">
        <v>1</v>
      </c>
      <c r="R55" s="11">
        <v>269.02978133690618</v>
      </c>
      <c r="S55" s="11" t="s">
        <v>1</v>
      </c>
      <c r="T55" s="11">
        <v>342.631088859844</v>
      </c>
      <c r="U55" s="11" t="s">
        <v>1</v>
      </c>
      <c r="V55" s="11">
        <v>383.92557680644609</v>
      </c>
      <c r="W55" s="11" t="s">
        <v>1</v>
      </c>
      <c r="X55" s="11">
        <v>478.06882819600366</v>
      </c>
      <c r="Y55" s="11" t="s">
        <v>1</v>
      </c>
      <c r="Z55" s="11">
        <v>535.97202413792229</v>
      </c>
      <c r="AA55" s="11">
        <v>571.84503428238133</v>
      </c>
      <c r="AB55" s="11" t="s">
        <v>1</v>
      </c>
      <c r="AC55" s="11">
        <v>616.99572847159914</v>
      </c>
      <c r="AD55" s="11" t="s">
        <v>1</v>
      </c>
      <c r="AE55" s="11">
        <v>666.28142454398039</v>
      </c>
      <c r="AF55" s="11" t="s">
        <v>1</v>
      </c>
      <c r="AG55" s="11">
        <v>716.26646179141562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13.24283557738937</v>
      </c>
      <c r="C57" s="11">
        <v>22.477708856127379</v>
      </c>
      <c r="D57" s="11">
        <v>21.128573325371015</v>
      </c>
      <c r="E57" s="11">
        <v>20.545353900980142</v>
      </c>
      <c r="F57" s="11">
        <v>15.787059409131327</v>
      </c>
      <c r="G57" s="11">
        <v>18.464517422007873</v>
      </c>
      <c r="H57" s="11">
        <v>21.0931664865819</v>
      </c>
      <c r="I57" s="11">
        <v>22.656359502353364</v>
      </c>
      <c r="J57" s="11">
        <v>18.777051555209859</v>
      </c>
      <c r="K57" s="11">
        <v>20.57690691487209</v>
      </c>
      <c r="L57" s="11">
        <v>26.446162320330167</v>
      </c>
      <c r="M57" s="11">
        <v>27.950044637138753</v>
      </c>
      <c r="N57" s="11">
        <v>30.184186098161337</v>
      </c>
      <c r="O57" s="11">
        <v>29.452177609736108</v>
      </c>
      <c r="P57" s="11">
        <v>36.499433743883159</v>
      </c>
      <c r="Q57" s="11">
        <v>36.448232936512809</v>
      </c>
      <c r="R57" s="11">
        <v>38.447694282819626</v>
      </c>
      <c r="S57" s="11">
        <v>48.846463612169046</v>
      </c>
      <c r="T57" s="11">
        <v>48.002383658321726</v>
      </c>
      <c r="U57" s="11">
        <v>58.434461374527139</v>
      </c>
      <c r="V57" s="11">
        <v>62.843189019801649</v>
      </c>
      <c r="W57" s="11">
        <v>70.271457024340236</v>
      </c>
      <c r="X57" s="11">
        <v>74.344564649363221</v>
      </c>
      <c r="Y57" s="11">
        <v>75.950829793678864</v>
      </c>
      <c r="Z57" s="11">
        <v>83.116724332999269</v>
      </c>
      <c r="AA57" s="11">
        <v>102.73193690031468</v>
      </c>
      <c r="AB57" s="11">
        <v>126.11802538358243</v>
      </c>
      <c r="AC57" s="11">
        <v>139.38077645381546</v>
      </c>
      <c r="AD57" s="11">
        <v>141.28870218128057</v>
      </c>
      <c r="AE57" s="11">
        <v>141.88558501123373</v>
      </c>
      <c r="AF57" s="11">
        <v>148.18828695245068</v>
      </c>
      <c r="AG57" s="11">
        <v>146.16571676657716</v>
      </c>
      <c r="AH57" s="11" t="s">
        <v>1</v>
      </c>
    </row>
    <row r="58" spans="1:34" s="5" customFormat="1" x14ac:dyDescent="0.25">
      <c r="A58" s="12" t="s">
        <v>53</v>
      </c>
      <c r="B58" s="13">
        <v>52.003865250672277</v>
      </c>
      <c r="C58" s="14">
        <v>54.293914848673147</v>
      </c>
      <c r="D58" s="14">
        <v>56.516089535606483</v>
      </c>
      <c r="E58" s="14">
        <v>61.006300577732951</v>
      </c>
      <c r="F58" s="14">
        <v>69.540614685600758</v>
      </c>
      <c r="G58" s="14">
        <v>65.186218006758949</v>
      </c>
      <c r="H58" s="14">
        <v>67.339898367820936</v>
      </c>
      <c r="I58" s="14">
        <v>70.012266132571739</v>
      </c>
      <c r="J58" s="14">
        <v>72.135384844182028</v>
      </c>
      <c r="K58" s="14">
        <v>78.038384518079738</v>
      </c>
      <c r="L58" s="14">
        <v>87.933465822430591</v>
      </c>
      <c r="M58" s="14">
        <v>101.05493894167462</v>
      </c>
      <c r="N58" s="14">
        <v>112.76213318622928</v>
      </c>
      <c r="O58" s="14">
        <v>115.29474358474702</v>
      </c>
      <c r="P58" s="14">
        <v>121.36083536287993</v>
      </c>
      <c r="Q58" s="14">
        <v>130.53052774949211</v>
      </c>
      <c r="R58" s="14">
        <v>143.06568335307696</v>
      </c>
      <c r="S58" s="14">
        <v>149.92518842233648</v>
      </c>
      <c r="T58" s="14">
        <v>156.61676917753314</v>
      </c>
      <c r="U58" s="14">
        <v>163.49457030978459</v>
      </c>
      <c r="V58" s="14">
        <v>161.76238549422439</v>
      </c>
      <c r="W58" s="14">
        <v>159.49420621529123</v>
      </c>
      <c r="X58" s="14">
        <v>161.33978050004646</v>
      </c>
      <c r="Y58" s="14">
        <v>171.15489992425751</v>
      </c>
      <c r="Z58" s="14">
        <v>174.84390193320851</v>
      </c>
      <c r="AA58" s="14">
        <v>177.61910715310654</v>
      </c>
      <c r="AB58" s="14">
        <v>177.748637729503</v>
      </c>
      <c r="AC58" s="14">
        <v>180.77881386892909</v>
      </c>
      <c r="AD58" s="14">
        <v>191.29344600517649</v>
      </c>
      <c r="AE58" s="14">
        <v>198.03336911632533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0.37096457726314569</v>
      </c>
      <c r="H5" s="32">
        <v>0.3755615713685051</v>
      </c>
      <c r="I5" s="32">
        <v>0.39125128568974321</v>
      </c>
      <c r="J5" s="32">
        <v>0.39956788600306592</v>
      </c>
      <c r="K5" s="32">
        <v>0.40019669213842241</v>
      </c>
      <c r="L5" s="32">
        <v>0.39190034652175476</v>
      </c>
      <c r="M5" s="32">
        <v>0.40080065099235851</v>
      </c>
      <c r="N5" s="32">
        <v>0.40270969446588345</v>
      </c>
      <c r="O5" s="32">
        <v>0.40896521410724457</v>
      </c>
      <c r="P5" s="32">
        <v>0.39610140432053537</v>
      </c>
      <c r="Q5" s="32">
        <v>0.39957798667000394</v>
      </c>
      <c r="R5" s="32">
        <v>0.38845153720650222</v>
      </c>
      <c r="S5" s="32">
        <v>0.39097878492713872</v>
      </c>
      <c r="T5" s="32">
        <v>0.42281995012837498</v>
      </c>
      <c r="U5" s="32">
        <v>0.47414862003597397</v>
      </c>
      <c r="V5" s="32">
        <v>0.48479911747559695</v>
      </c>
      <c r="W5" s="32">
        <v>0.48554690055903721</v>
      </c>
      <c r="X5" s="32">
        <v>0.48629286175401959</v>
      </c>
      <c r="Y5" s="32">
        <v>0.50670942781510897</v>
      </c>
      <c r="Z5" s="32">
        <v>0.48940418105757444</v>
      </c>
      <c r="AA5" s="32">
        <v>0.49360429314612336</v>
      </c>
      <c r="AB5" s="32">
        <v>0.53387804698277297</v>
      </c>
      <c r="AC5" s="32">
        <v>0.52889101698887386</v>
      </c>
      <c r="AD5" s="32">
        <v>0.52679486700164413</v>
      </c>
      <c r="AE5" s="32">
        <v>0.52718539171155776</v>
      </c>
      <c r="AF5" s="32">
        <v>0.56476635694546062</v>
      </c>
      <c r="AG5" s="32">
        <v>0.55110826382238809</v>
      </c>
      <c r="AH5" s="32">
        <v>0.58139646956028601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3.5431527788665047E-2</v>
      </c>
      <c r="H6" s="34">
        <v>3.3057473366558461E-2</v>
      </c>
      <c r="I6" s="34">
        <v>3.3742460225720347E-2</v>
      </c>
      <c r="J6" s="34">
        <v>2.4644746787603929E-2</v>
      </c>
      <c r="K6" s="34">
        <v>3.2743811619261341E-2</v>
      </c>
      <c r="L6" s="34">
        <v>4.8778840102542576E-2</v>
      </c>
      <c r="M6" s="34">
        <v>5.482029386801434E-2</v>
      </c>
      <c r="N6" s="34">
        <v>4.6629310774992883E-2</v>
      </c>
      <c r="O6" s="34">
        <v>4.5690391643625865E-2</v>
      </c>
      <c r="P6" s="34">
        <v>4.368794188532886E-2</v>
      </c>
      <c r="Q6" s="34">
        <v>4.6419182767157549E-2</v>
      </c>
      <c r="R6" s="34">
        <v>4.2297475768722816E-2</v>
      </c>
      <c r="S6" s="34">
        <v>4.155950515398972E-2</v>
      </c>
      <c r="T6" s="34">
        <v>4.2958529520776424E-2</v>
      </c>
      <c r="U6" s="34">
        <v>6.9247009148486985E-2</v>
      </c>
      <c r="V6" s="34">
        <v>6.6160485848124381E-2</v>
      </c>
      <c r="W6" s="34">
        <v>5.423148843223468E-2</v>
      </c>
      <c r="X6" s="34">
        <v>4.8238927045066229E-2</v>
      </c>
      <c r="Y6" s="34">
        <v>5.4837854726977851E-2</v>
      </c>
      <c r="Z6" s="34">
        <v>6.9571717349374965E-2</v>
      </c>
      <c r="AA6" s="34">
        <v>5.1192679806277459E-2</v>
      </c>
      <c r="AB6" s="34">
        <v>4.0301249929207743E-2</v>
      </c>
      <c r="AC6" s="34">
        <v>4.2306905719544617E-2</v>
      </c>
      <c r="AD6" s="34">
        <v>4.1068783684936438E-2</v>
      </c>
      <c r="AE6" s="34">
        <v>6.090475478220405E-2</v>
      </c>
      <c r="AF6" s="34">
        <v>5.1633961976025051E-2</v>
      </c>
      <c r="AG6" s="34">
        <v>4.9850553391365918E-2</v>
      </c>
      <c r="AH6" s="34">
        <v>4.7150629584825604E-2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7.4290267655449535E-2</v>
      </c>
      <c r="H7" s="36">
        <v>7.8736972155331E-2</v>
      </c>
      <c r="I7" s="36">
        <v>9.0206917825455202E-2</v>
      </c>
      <c r="J7" s="36">
        <v>0.10063413928436298</v>
      </c>
      <c r="K7" s="36">
        <v>0.12950830077279768</v>
      </c>
      <c r="L7" s="36">
        <v>0.15773445714245005</v>
      </c>
      <c r="M7" s="36">
        <v>0.17203502271699792</v>
      </c>
      <c r="N7" s="36">
        <v>0.1716399440798935</v>
      </c>
      <c r="O7" s="36">
        <v>0.17431250823460076</v>
      </c>
      <c r="P7" s="36">
        <v>0.16826387443260557</v>
      </c>
      <c r="Q7" s="36">
        <v>0.21549984310328613</v>
      </c>
      <c r="R7" s="36">
        <v>0.22941308415661701</v>
      </c>
      <c r="S7" s="36">
        <v>0.24120672112403238</v>
      </c>
      <c r="T7" s="36">
        <v>0.22835732624923943</v>
      </c>
      <c r="U7" s="36">
        <v>0.25726392906997914</v>
      </c>
      <c r="V7" s="36">
        <v>0.26587544798603513</v>
      </c>
      <c r="W7" s="36">
        <v>0.37634626788662545</v>
      </c>
      <c r="X7" s="36">
        <v>0.48615702661245824</v>
      </c>
      <c r="Y7" s="36">
        <v>0.51167579211313285</v>
      </c>
      <c r="Z7" s="36">
        <v>0.49767375878038533</v>
      </c>
      <c r="AA7" s="36">
        <v>0.47742469912729285</v>
      </c>
      <c r="AB7" s="36">
        <v>0.34151892284828056</v>
      </c>
      <c r="AC7" s="36">
        <v>0.34713645354501288</v>
      </c>
      <c r="AD7" s="36">
        <v>0.40794001065654156</v>
      </c>
      <c r="AE7" s="36">
        <v>0.42003467841998732</v>
      </c>
      <c r="AF7" s="36">
        <v>0.42917820593011441</v>
      </c>
      <c r="AG7" s="36">
        <v>0.4051255771056344</v>
      </c>
      <c r="AH7" s="36">
        <v>0.38171314375851401</v>
      </c>
    </row>
    <row r="8" spans="1:34" x14ac:dyDescent="0.25">
      <c r="A8" s="12" t="s">
        <v>4</v>
      </c>
      <c r="B8" s="33">
        <v>0.35847983045435183</v>
      </c>
      <c r="C8" s="34">
        <v>0.35730700116231451</v>
      </c>
      <c r="D8" s="34">
        <v>0.36662491216278148</v>
      </c>
      <c r="E8" s="34">
        <v>0.38622842557202686</v>
      </c>
      <c r="F8" s="34" t="s">
        <v>1</v>
      </c>
      <c r="G8" s="34">
        <v>0.43879173659065768</v>
      </c>
      <c r="H8" s="34">
        <v>0.39085545654933812</v>
      </c>
      <c r="I8" s="34">
        <v>0.41897537921983341</v>
      </c>
      <c r="J8" s="34">
        <v>0.40244940166322146</v>
      </c>
      <c r="K8" s="34">
        <v>0.41344457647786298</v>
      </c>
      <c r="L8" s="34">
        <v>0.4322820323736738</v>
      </c>
      <c r="M8" s="34">
        <v>0.43967224249890385</v>
      </c>
      <c r="N8" s="34">
        <v>0.56272872377011229</v>
      </c>
      <c r="O8" s="34">
        <v>0.58279679877768686</v>
      </c>
      <c r="P8" s="34">
        <v>0.59047511794150431</v>
      </c>
      <c r="Q8" s="34">
        <v>0.5894037279816533</v>
      </c>
      <c r="R8" s="34">
        <v>0.62259845415114745</v>
      </c>
      <c r="S8" s="34">
        <v>0.66438227713529208</v>
      </c>
      <c r="T8" s="34">
        <v>0.75393249701257847</v>
      </c>
      <c r="U8" s="34">
        <v>0.84702049917471989</v>
      </c>
      <c r="V8" s="34">
        <v>0.88433119505296076</v>
      </c>
      <c r="W8" s="34">
        <v>0.90930867503520563</v>
      </c>
      <c r="X8" s="34">
        <v>0.94333394740470777</v>
      </c>
      <c r="Y8" s="34">
        <v>1.0065933314228237</v>
      </c>
      <c r="Z8" s="34">
        <v>0.97705138138418568</v>
      </c>
      <c r="AA8" s="34">
        <v>1.0369011079692247</v>
      </c>
      <c r="AB8" s="34">
        <v>1.0010398479330329</v>
      </c>
      <c r="AC8" s="34">
        <v>0.97375237122428149</v>
      </c>
      <c r="AD8" s="34">
        <v>0.99728568942077467</v>
      </c>
      <c r="AE8" s="34">
        <v>1.0039573253444853</v>
      </c>
      <c r="AF8" s="34">
        <v>1.0284319710713707</v>
      </c>
      <c r="AG8" s="34">
        <v>0.94169766615882677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>
        <v>0.15791864691081914</v>
      </c>
      <c r="H9" s="32">
        <v>0.17940217391304347</v>
      </c>
      <c r="I9" s="32">
        <v>0.307741089000656</v>
      </c>
      <c r="J9" s="32">
        <v>0.3166614383185633</v>
      </c>
      <c r="K9" s="32">
        <v>0.34692707466385542</v>
      </c>
      <c r="L9" s="32">
        <v>0.31450515263464901</v>
      </c>
      <c r="M9" s="32">
        <v>0.35289318887664411</v>
      </c>
      <c r="N9" s="32">
        <v>0.34085853808196759</v>
      </c>
      <c r="O9" s="32">
        <v>0.36135126480947805</v>
      </c>
      <c r="P9" s="32">
        <v>0.38467911020199441</v>
      </c>
      <c r="Q9" s="32">
        <v>0.37992471326686239</v>
      </c>
      <c r="R9" s="32">
        <v>0.45198947593393718</v>
      </c>
      <c r="S9" s="32">
        <v>0.44255638272575953</v>
      </c>
      <c r="T9" s="32">
        <v>0.53758251545002134</v>
      </c>
      <c r="U9" s="32">
        <v>0.58887339989668763</v>
      </c>
      <c r="V9" s="32">
        <v>0.60058611636852066</v>
      </c>
      <c r="W9" s="32">
        <v>0.64163263837671569</v>
      </c>
      <c r="X9" s="32">
        <v>0.6827261716722387</v>
      </c>
      <c r="Y9" s="32">
        <v>0.72935571207986971</v>
      </c>
      <c r="Z9" s="32">
        <v>0.63347831725541448</v>
      </c>
      <c r="AA9" s="32">
        <v>0.60693893773568441</v>
      </c>
      <c r="AB9" s="32">
        <v>0.44165183764869242</v>
      </c>
      <c r="AC9" s="32">
        <v>0.50600832438238452</v>
      </c>
      <c r="AD9" s="32">
        <v>0.62802230431664108</v>
      </c>
      <c r="AE9" s="32">
        <v>0.57171478659081976</v>
      </c>
      <c r="AF9" s="32">
        <v>0.58866204885162232</v>
      </c>
      <c r="AG9" s="32">
        <v>0.59422182296512549</v>
      </c>
      <c r="AH9" s="32">
        <v>0.58768268672714807</v>
      </c>
    </row>
    <row r="10" spans="1:34" x14ac:dyDescent="0.25">
      <c r="A10" s="12" t="s">
        <v>6</v>
      </c>
      <c r="B10" s="33">
        <v>0.34004111742653281</v>
      </c>
      <c r="C10" s="34">
        <v>0.43500960885625839</v>
      </c>
      <c r="D10" s="34">
        <v>0.45289448231936025</v>
      </c>
      <c r="E10" s="34">
        <v>0.42880944602604193</v>
      </c>
      <c r="F10" s="34">
        <v>0.41725859238118329</v>
      </c>
      <c r="G10" s="34">
        <v>0.43082527473642557</v>
      </c>
      <c r="H10" s="34">
        <v>0.44319426349147262</v>
      </c>
      <c r="I10" s="34">
        <v>0.52301930383459538</v>
      </c>
      <c r="J10" s="34">
        <v>0.54605143018410618</v>
      </c>
      <c r="K10" s="34">
        <v>0.60257729521888503</v>
      </c>
      <c r="L10" s="34">
        <v>0.57850954984535563</v>
      </c>
      <c r="M10" s="34">
        <v>0.57673272118815166</v>
      </c>
      <c r="N10" s="34">
        <v>0.62332879867462254</v>
      </c>
      <c r="O10" s="34">
        <v>0.63373860783267111</v>
      </c>
      <c r="P10" s="34">
        <v>0.65498998475667358</v>
      </c>
      <c r="Q10" s="34">
        <v>0.63277611469029116</v>
      </c>
      <c r="R10" s="34">
        <v>0.62420921126451012</v>
      </c>
      <c r="S10" s="34">
        <v>0.62256671228190208</v>
      </c>
      <c r="T10" s="34">
        <v>0.6077497233160889</v>
      </c>
      <c r="U10" s="34">
        <v>0.7058207288153312</v>
      </c>
      <c r="V10" s="34">
        <v>0.75731278867669805</v>
      </c>
      <c r="W10" s="34">
        <v>0.72315932484166501</v>
      </c>
      <c r="X10" s="34">
        <v>0.73351771067017513</v>
      </c>
      <c r="Y10" s="34">
        <v>0.70384346200341619</v>
      </c>
      <c r="Z10" s="34">
        <v>0.71992344016587961</v>
      </c>
      <c r="AA10" s="34">
        <v>0.70038082172339566</v>
      </c>
      <c r="AB10" s="34">
        <v>0.68490883513088563</v>
      </c>
      <c r="AC10" s="34">
        <v>0.69252897689360637</v>
      </c>
      <c r="AD10" s="34">
        <v>0.69553075018632582</v>
      </c>
      <c r="AE10" s="34">
        <v>0.71067048003402</v>
      </c>
      <c r="AF10" s="34">
        <v>0.71534796965190428</v>
      </c>
      <c r="AG10" s="34">
        <v>0.6899877651709887</v>
      </c>
      <c r="AH10" s="34">
        <v>0.70810921476297717</v>
      </c>
    </row>
    <row r="11" spans="1:34" x14ac:dyDescent="0.25">
      <c r="A11" s="9" t="s">
        <v>7</v>
      </c>
      <c r="B11" s="31">
        <v>0.33144162665892141</v>
      </c>
      <c r="C11" s="32">
        <v>0.34351908253603314</v>
      </c>
      <c r="D11" s="32">
        <v>0.34878464132528958</v>
      </c>
      <c r="E11" s="32">
        <v>0.36702751639715298</v>
      </c>
      <c r="F11" s="32">
        <v>0.36704298026811494</v>
      </c>
      <c r="G11" s="32">
        <v>0.37438784246223961</v>
      </c>
      <c r="H11" s="32">
        <v>0.37430945182573033</v>
      </c>
      <c r="I11" s="32">
        <v>0.37388884548533896</v>
      </c>
      <c r="J11" s="32">
        <v>0.36883769165675462</v>
      </c>
      <c r="K11" s="32">
        <v>0.36173209259963784</v>
      </c>
      <c r="L11" s="32">
        <v>0.39256180740370011</v>
      </c>
      <c r="M11" s="32">
        <v>0.40419256273566512</v>
      </c>
      <c r="N11" s="32">
        <v>0.41012804275523368</v>
      </c>
      <c r="O11" s="32">
        <v>0.41044150058932982</v>
      </c>
      <c r="P11" s="32">
        <v>0.39029435704648829</v>
      </c>
      <c r="Q11" s="32">
        <v>0.38624563609027662</v>
      </c>
      <c r="R11" s="32">
        <v>0.39384698544653546</v>
      </c>
      <c r="S11" s="32">
        <v>0.39470232208348782</v>
      </c>
      <c r="T11" s="32">
        <v>0.41297583794256121</v>
      </c>
      <c r="U11" s="32">
        <v>0.46017056199526751</v>
      </c>
      <c r="V11" s="32">
        <v>0.47011505601444209</v>
      </c>
      <c r="W11" s="32">
        <v>0.45907128410892306</v>
      </c>
      <c r="X11" s="32">
        <v>0.46386314848114035</v>
      </c>
      <c r="Y11" s="32">
        <v>0.46708612221204626</v>
      </c>
      <c r="Z11" s="32">
        <v>0.45976211353333968</v>
      </c>
      <c r="AA11" s="32">
        <v>0.46293949505829607</v>
      </c>
      <c r="AB11" s="32">
        <v>0.45650900194214394</v>
      </c>
      <c r="AC11" s="32">
        <v>0.45375062792687931</v>
      </c>
      <c r="AD11" s="32">
        <v>0.44919701469043788</v>
      </c>
      <c r="AE11" s="32">
        <v>0.4406746703259512</v>
      </c>
      <c r="AF11" s="32">
        <v>0.46672666526305623</v>
      </c>
      <c r="AG11" s="32">
        <v>0.45434747681764004</v>
      </c>
      <c r="AH11" s="32">
        <v>0.43076607408911854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0.33019641380480186</v>
      </c>
      <c r="O12" s="34">
        <v>0.36622709917540985</v>
      </c>
      <c r="P12" s="34">
        <v>0.38181904637367597</v>
      </c>
      <c r="Q12" s="34">
        <v>0.29334316992434667</v>
      </c>
      <c r="R12" s="34">
        <v>0.26827206152241656</v>
      </c>
      <c r="S12" s="34">
        <v>0.26416702862053987</v>
      </c>
      <c r="T12" s="34">
        <v>0.26571605810117266</v>
      </c>
      <c r="U12" s="34">
        <v>0.26915792949908901</v>
      </c>
      <c r="V12" s="34">
        <v>0.20627028489001081</v>
      </c>
      <c r="W12" s="34">
        <v>0.20454797584234513</v>
      </c>
      <c r="X12" s="34">
        <v>0.19580118814010375</v>
      </c>
      <c r="Y12" s="34">
        <v>0.1940527085403016</v>
      </c>
      <c r="Z12" s="34">
        <v>0.19804023846675639</v>
      </c>
      <c r="AA12" s="34">
        <v>0.20030280817494808</v>
      </c>
      <c r="AB12" s="34">
        <v>0.27647582069669108</v>
      </c>
      <c r="AC12" s="34">
        <v>0.24757536860643894</v>
      </c>
      <c r="AD12" s="34">
        <v>0.30401051080757657</v>
      </c>
      <c r="AE12" s="34">
        <v>0.34841012566017121</v>
      </c>
      <c r="AF12" s="34">
        <v>0.39892187552526931</v>
      </c>
      <c r="AG12" s="34">
        <v>0.40117244614589148</v>
      </c>
      <c r="AH12" s="34">
        <v>0.39291781077785831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0.25042961209816889</v>
      </c>
      <c r="H13" s="32">
        <v>0.25452885900684313</v>
      </c>
      <c r="I13" s="32">
        <v>0.25703198959088314</v>
      </c>
      <c r="J13" s="32">
        <v>0.25322513266062252</v>
      </c>
      <c r="K13" s="32">
        <v>0.23806316379370732</v>
      </c>
      <c r="L13" s="32">
        <v>0.21945651101937133</v>
      </c>
      <c r="M13" s="32">
        <v>0.22958623694806748</v>
      </c>
      <c r="N13" s="32">
        <v>0.2369894762848756</v>
      </c>
      <c r="O13" s="32">
        <v>0.27779227951783392</v>
      </c>
      <c r="P13" s="32">
        <v>0.31485924447860403</v>
      </c>
      <c r="Q13" s="32">
        <v>0.32294658815737248</v>
      </c>
      <c r="R13" s="32">
        <v>0.32474169380508572</v>
      </c>
      <c r="S13" s="32">
        <v>0.3349073981044241</v>
      </c>
      <c r="T13" s="32">
        <v>0.40035667946369924</v>
      </c>
      <c r="U13" s="32">
        <v>0.43003851469770177</v>
      </c>
      <c r="V13" s="32">
        <v>0.42325949839716975</v>
      </c>
      <c r="W13" s="32">
        <v>0.39249578782878947</v>
      </c>
      <c r="X13" s="32">
        <v>0.36537237791671545</v>
      </c>
      <c r="Y13" s="32">
        <v>0.36937712788980265</v>
      </c>
      <c r="Z13" s="32">
        <v>0.37351019261789159</v>
      </c>
      <c r="AA13" s="32">
        <v>0.28059996933665471</v>
      </c>
      <c r="AB13" s="32">
        <v>0.27761629631387252</v>
      </c>
      <c r="AC13" s="32">
        <v>0.27299957826443927</v>
      </c>
      <c r="AD13" s="32">
        <v>0.21022815074697335</v>
      </c>
      <c r="AE13" s="32">
        <v>0.20070131839552088</v>
      </c>
      <c r="AF13" s="32">
        <v>0.19774944463631675</v>
      </c>
      <c r="AG13" s="32">
        <v>0.1781174774465944</v>
      </c>
      <c r="AH13" s="32">
        <v>0.15950939633690603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0.23772083632854751</v>
      </c>
      <c r="H14" s="34">
        <v>0.25093302464057049</v>
      </c>
      <c r="I14" s="34">
        <v>0.30382915919543907</v>
      </c>
      <c r="J14" s="34">
        <v>0.31570274769569218</v>
      </c>
      <c r="K14" s="34">
        <v>0.30868412912569848</v>
      </c>
      <c r="L14" s="34">
        <v>0.31132177523084942</v>
      </c>
      <c r="M14" s="34">
        <v>0.33876814150171974</v>
      </c>
      <c r="N14" s="34">
        <v>0.35489490200731139</v>
      </c>
      <c r="O14" s="34">
        <v>0.35850178376147529</v>
      </c>
      <c r="P14" s="34">
        <v>0.34462125745101452</v>
      </c>
      <c r="Q14" s="34">
        <v>0.31545183754026163</v>
      </c>
      <c r="R14" s="34">
        <v>0.32805714584551116</v>
      </c>
      <c r="S14" s="34">
        <v>0.34029381738052278</v>
      </c>
      <c r="T14" s="34">
        <v>0.3533188080791872</v>
      </c>
      <c r="U14" s="34">
        <v>0.36848808110338976</v>
      </c>
      <c r="V14" s="34">
        <v>0.35049787144302846</v>
      </c>
      <c r="W14" s="34">
        <v>0.34384716038603164</v>
      </c>
      <c r="X14" s="34">
        <v>0.35385041493606062</v>
      </c>
      <c r="Y14" s="34">
        <v>0.36820308252115497</v>
      </c>
      <c r="Z14" s="34">
        <v>0.35737378561312555</v>
      </c>
      <c r="AA14" s="34">
        <v>0.34149774519664966</v>
      </c>
      <c r="AB14" s="34">
        <v>0.33004809330984297</v>
      </c>
      <c r="AC14" s="34">
        <v>0.32296546432761897</v>
      </c>
      <c r="AD14" s="34">
        <v>0.32479787638100494</v>
      </c>
      <c r="AE14" s="34">
        <v>0.32825174206306906</v>
      </c>
      <c r="AF14" s="34">
        <v>0.34780589773974835</v>
      </c>
      <c r="AG14" s="34">
        <v>0.34196026053251738</v>
      </c>
      <c r="AH14" s="34">
        <v>0.32807226134614031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5.0729596679838417E-2</v>
      </c>
      <c r="K15" s="32">
        <v>5.2324386534588346E-2</v>
      </c>
      <c r="L15" s="32">
        <v>5.6281264747522416E-2</v>
      </c>
      <c r="M15" s="32">
        <v>6.1916982718601375E-2</v>
      </c>
      <c r="N15" s="32">
        <v>8.2445061884314219E-2</v>
      </c>
      <c r="O15" s="32">
        <v>0.1043728056176189</v>
      </c>
      <c r="P15" s="32">
        <v>0.118169221442799</v>
      </c>
      <c r="Q15" s="32">
        <v>0.1430209886454869</v>
      </c>
      <c r="R15" s="32">
        <v>0.15817500000000001</v>
      </c>
      <c r="S15" s="32">
        <v>0.18113707485324015</v>
      </c>
      <c r="T15" s="32">
        <v>0.1686937126504503</v>
      </c>
      <c r="U15" s="32">
        <v>0.20496372252416264</v>
      </c>
      <c r="V15" s="32">
        <v>0.22066584108811937</v>
      </c>
      <c r="W15" s="32">
        <v>0.23925249646240074</v>
      </c>
      <c r="X15" s="32">
        <v>0.2393949341896037</v>
      </c>
      <c r="Y15" s="32">
        <v>0.2612595134227258</v>
      </c>
      <c r="Z15" s="32">
        <v>0.24958244674766059</v>
      </c>
      <c r="AA15" s="32">
        <v>0.23726886682047679</v>
      </c>
      <c r="AB15" s="32">
        <v>0.20688657711767244</v>
      </c>
      <c r="AC15" s="32">
        <v>0.22345463854591285</v>
      </c>
      <c r="AD15" s="32">
        <v>0.2462964415389087</v>
      </c>
      <c r="AE15" s="32">
        <v>0.27173730148115227</v>
      </c>
      <c r="AF15" s="32">
        <v>0.30169423994639283</v>
      </c>
      <c r="AG15" s="32">
        <v>0.3073540974662623</v>
      </c>
      <c r="AH15" s="32">
        <v>0.30600856823991068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0.15424617190637516</v>
      </c>
      <c r="I16" s="34">
        <v>0.1979969972019382</v>
      </c>
      <c r="J16" s="34">
        <v>0.21059058444051915</v>
      </c>
      <c r="K16" s="34">
        <v>0.18741050776517237</v>
      </c>
      <c r="L16" s="34">
        <v>0.21399093734786354</v>
      </c>
      <c r="M16" s="34">
        <v>0.20919094307681455</v>
      </c>
      <c r="N16" s="34">
        <v>0.32715512698914534</v>
      </c>
      <c r="O16" s="34">
        <v>0.34911111111111109</v>
      </c>
      <c r="P16" s="34">
        <v>0.40518779123695781</v>
      </c>
      <c r="Q16" s="34">
        <v>0.40875790637705611</v>
      </c>
      <c r="R16" s="34">
        <v>0.38975940931182002</v>
      </c>
      <c r="S16" s="34">
        <v>0.40591219942642842</v>
      </c>
      <c r="T16" s="34">
        <v>0.41935266579098052</v>
      </c>
      <c r="U16" s="34">
        <v>0.43372495073800055</v>
      </c>
      <c r="V16" s="34">
        <v>0.41561971619973032</v>
      </c>
      <c r="W16" s="34">
        <v>0.48930938908970151</v>
      </c>
      <c r="X16" s="34">
        <v>0.47772835840551697</v>
      </c>
      <c r="Y16" s="34">
        <v>0.51907418770245017</v>
      </c>
      <c r="Z16" s="34">
        <v>0.53701481357961578</v>
      </c>
      <c r="AA16" s="34">
        <v>0.57943484792091193</v>
      </c>
      <c r="AB16" s="34">
        <v>0.32798232960228751</v>
      </c>
      <c r="AC16" s="34">
        <v>0.31612984106934611</v>
      </c>
      <c r="AD16" s="34">
        <v>0.33655570007382152</v>
      </c>
      <c r="AE16" s="34">
        <v>0.36103531103449404</v>
      </c>
      <c r="AF16" s="34">
        <v>0.42124026531283343</v>
      </c>
      <c r="AG16" s="34">
        <v>0.38759625412327964</v>
      </c>
      <c r="AH16" s="34">
        <v>0.37345157427918174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0.10657009829280908</v>
      </c>
      <c r="H17" s="32">
        <v>0.11547990260988425</v>
      </c>
      <c r="I17" s="32">
        <v>0.13949221645663454</v>
      </c>
      <c r="J17" s="32">
        <v>0.18025836700084794</v>
      </c>
      <c r="K17" s="32">
        <v>0.17375569939100211</v>
      </c>
      <c r="L17" s="32">
        <v>0.16366018781393318</v>
      </c>
      <c r="M17" s="32">
        <v>0.1695087672333021</v>
      </c>
      <c r="N17" s="32">
        <v>0.16383945565283595</v>
      </c>
      <c r="O17" s="32">
        <v>0.15192544766919494</v>
      </c>
      <c r="P17" s="32">
        <v>0.14361026251047607</v>
      </c>
      <c r="Q17" s="32">
        <v>0.21385125491315518</v>
      </c>
      <c r="R17" s="32">
        <v>0.22336046511627905</v>
      </c>
      <c r="S17" s="32">
        <v>0.23801301984689785</v>
      </c>
      <c r="T17" s="32">
        <v>0.27381064012818052</v>
      </c>
      <c r="U17" s="32">
        <v>0.17448947368421053</v>
      </c>
      <c r="V17" s="32">
        <v>0.24228770455550644</v>
      </c>
      <c r="W17" s="32">
        <v>0.34989222720327062</v>
      </c>
      <c r="X17" s="32">
        <v>0.33369062008255601</v>
      </c>
      <c r="Y17" s="32">
        <v>0.26286869752516595</v>
      </c>
      <c r="Z17" s="32">
        <v>0.27935561970388306</v>
      </c>
      <c r="AA17" s="32">
        <v>0.30766601145201267</v>
      </c>
      <c r="AB17" s="32">
        <v>0.19037258634756596</v>
      </c>
      <c r="AC17" s="32">
        <v>0.2386564088880983</v>
      </c>
      <c r="AD17" s="32">
        <v>0.3344355414082652</v>
      </c>
      <c r="AE17" s="32">
        <v>0.34998315501637067</v>
      </c>
      <c r="AF17" s="32">
        <v>0.34739866155200183</v>
      </c>
      <c r="AG17" s="32">
        <v>0.33094944660843384</v>
      </c>
      <c r="AH17" s="32">
        <v>0.3471057370722922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3.9154267815191858E-3</v>
      </c>
      <c r="M18" s="34">
        <v>6.2814333393355921E-3</v>
      </c>
      <c r="N18" s="34" t="s">
        <v>1</v>
      </c>
      <c r="O18" s="34">
        <v>5.7192314878008795E-3</v>
      </c>
      <c r="P18" s="34">
        <v>1.9510879976161251E-2</v>
      </c>
      <c r="Q18" s="34">
        <v>2.3447046002443777E-2</v>
      </c>
      <c r="R18" s="34">
        <v>3.511338697878566E-2</v>
      </c>
      <c r="S18" s="34">
        <v>4.6756407088908908E-2</v>
      </c>
      <c r="T18" s="34">
        <v>9.4477325441893953E-2</v>
      </c>
      <c r="U18" s="34">
        <v>0.12727044585628428</v>
      </c>
      <c r="V18" s="34">
        <v>0.17717975506276726</v>
      </c>
      <c r="W18" s="34">
        <v>0.15214502464832427</v>
      </c>
      <c r="X18" s="34">
        <v>0.20370887800851994</v>
      </c>
      <c r="Y18" s="34">
        <v>0.22890140443430523</v>
      </c>
      <c r="Z18" s="34">
        <v>0.21316321467118995</v>
      </c>
      <c r="AA18" s="34">
        <v>0.22754851567074172</v>
      </c>
      <c r="AB18" s="34">
        <v>0.2414242787071614</v>
      </c>
      <c r="AC18" s="34">
        <v>0.2523689675564908</v>
      </c>
      <c r="AD18" s="34">
        <v>0.24267646021702829</v>
      </c>
      <c r="AE18" s="34">
        <v>0.25836316602996884</v>
      </c>
      <c r="AF18" s="34">
        <v>0.26539613757917563</v>
      </c>
      <c r="AG18" s="34">
        <v>0.25997327285868477</v>
      </c>
      <c r="AH18" s="34">
        <v>0.24297101729675347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0.17477134774486622</v>
      </c>
      <c r="H19" s="32">
        <v>0.15623032150406366</v>
      </c>
      <c r="I19" s="32">
        <v>0.16071881338742391</v>
      </c>
      <c r="J19" s="32">
        <v>0.1655032195332716</v>
      </c>
      <c r="K19" s="32">
        <v>0.15013474490240467</v>
      </c>
      <c r="L19" s="32">
        <v>0.18996023131701978</v>
      </c>
      <c r="M19" s="32">
        <v>0.23503737328475779</v>
      </c>
      <c r="N19" s="32">
        <v>0.24742255859703813</v>
      </c>
      <c r="O19" s="32">
        <v>0.24554193931200563</v>
      </c>
      <c r="P19" s="32">
        <v>0.21134332215746054</v>
      </c>
      <c r="Q19" s="32">
        <v>0.23122761061025715</v>
      </c>
      <c r="R19" s="32">
        <v>0.23800503823944796</v>
      </c>
      <c r="S19" s="32">
        <v>0.22284642725256704</v>
      </c>
      <c r="T19" s="32">
        <v>0.21542906656982488</v>
      </c>
      <c r="U19" s="32">
        <v>0.23616692060594308</v>
      </c>
      <c r="V19" s="32">
        <v>0.22491828570490921</v>
      </c>
      <c r="W19" s="32">
        <v>0.23801184111038251</v>
      </c>
      <c r="X19" s="32">
        <v>0.23091682616508108</v>
      </c>
      <c r="Y19" s="32">
        <v>0.1992089260432863</v>
      </c>
      <c r="Z19" s="32">
        <v>0.18148980876433368</v>
      </c>
      <c r="AA19" s="32">
        <v>0.16228129369610877</v>
      </c>
      <c r="AB19" s="32">
        <v>0.13149898971642404</v>
      </c>
      <c r="AC19" s="32">
        <v>0.17504373101531859</v>
      </c>
      <c r="AD19" s="32">
        <v>0.19161005754988109</v>
      </c>
      <c r="AE19" s="32">
        <v>0.20911756712285412</v>
      </c>
      <c r="AF19" s="32">
        <v>0.2065179774069491</v>
      </c>
      <c r="AG19" s="32">
        <v>0.22647146202678903</v>
      </c>
      <c r="AH19" s="32">
        <v>0.21272349424950576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0.14702365134201434</v>
      </c>
      <c r="O20" s="34">
        <v>0.14790600522193212</v>
      </c>
      <c r="P20" s="34">
        <v>0.15342661628025739</v>
      </c>
      <c r="Q20" s="34">
        <v>0.15222995367588626</v>
      </c>
      <c r="R20" s="34">
        <v>0.17033129742735517</v>
      </c>
      <c r="S20" s="34">
        <v>0.17437783879937135</v>
      </c>
      <c r="T20" s="34">
        <v>0.15994199162101191</v>
      </c>
      <c r="U20" s="34">
        <v>0.1618953287750016</v>
      </c>
      <c r="V20" s="34">
        <v>0.2096892514451715</v>
      </c>
      <c r="W20" s="34">
        <v>0.20560032348438897</v>
      </c>
      <c r="X20" s="34">
        <v>0.28253106117183785</v>
      </c>
      <c r="Y20" s="34">
        <v>0.28804299938320554</v>
      </c>
      <c r="Z20" s="34">
        <v>0.24039263635428687</v>
      </c>
      <c r="AA20" s="34">
        <v>0.22967579301169383</v>
      </c>
      <c r="AB20" s="34">
        <v>0.20464657388697574</v>
      </c>
      <c r="AC20" s="34">
        <v>0.18638473267094482</v>
      </c>
      <c r="AD20" s="34">
        <v>0.20525145660840236</v>
      </c>
      <c r="AE20" s="34">
        <v>0.2076996264219054</v>
      </c>
      <c r="AF20" s="34">
        <v>0.23019082711722236</v>
      </c>
      <c r="AG20" s="34">
        <v>0.22303341097257837</v>
      </c>
      <c r="AH20" s="34">
        <v>0.2143471135001318</v>
      </c>
    </row>
    <row r="21" spans="1:34" x14ac:dyDescent="0.25">
      <c r="A21" s="9" t="s">
        <v>17</v>
      </c>
      <c r="B21" s="31">
        <v>0.38041295496984723</v>
      </c>
      <c r="C21" s="32">
        <v>0.38750536007062686</v>
      </c>
      <c r="D21" s="32">
        <v>0.38832473590825239</v>
      </c>
      <c r="E21" s="32">
        <v>0.38931571943411636</v>
      </c>
      <c r="F21" s="32">
        <v>0.38585499166461695</v>
      </c>
      <c r="G21" s="32">
        <v>0.38906408178991986</v>
      </c>
      <c r="H21" s="32">
        <v>0.40023243710249928</v>
      </c>
      <c r="I21" s="32">
        <v>0.3943677434158529</v>
      </c>
      <c r="J21" s="32">
        <v>0.38526335123757705</v>
      </c>
      <c r="K21" s="32">
        <v>0.3932159574261464</v>
      </c>
      <c r="L21" s="32">
        <v>0.39601520086862102</v>
      </c>
      <c r="M21" s="32">
        <v>0.40312965468990219</v>
      </c>
      <c r="N21" s="32">
        <v>0.42161811002129096</v>
      </c>
      <c r="O21" s="32">
        <v>0.42464936673946563</v>
      </c>
      <c r="P21" s="32">
        <v>0.40747586761663984</v>
      </c>
      <c r="Q21" s="32">
        <v>0.40907704812722051</v>
      </c>
      <c r="R21" s="32">
        <v>0.40512779445553182</v>
      </c>
      <c r="S21" s="32">
        <v>0.39714116540977379</v>
      </c>
      <c r="T21" s="32">
        <v>0.43882838730959089</v>
      </c>
      <c r="U21" s="32">
        <v>0.48539254128624171</v>
      </c>
      <c r="V21" s="32">
        <v>0.49647009046950547</v>
      </c>
      <c r="W21" s="32">
        <v>0.50184785191345282</v>
      </c>
      <c r="X21" s="32">
        <v>0.50922231004877405</v>
      </c>
      <c r="Y21" s="32">
        <v>0.50871318050047132</v>
      </c>
      <c r="Z21" s="32">
        <v>0.51001376634112516</v>
      </c>
      <c r="AA21" s="32">
        <v>0.50704888671526482</v>
      </c>
      <c r="AB21" s="32">
        <v>0.53040108589548096</v>
      </c>
      <c r="AC21" s="32">
        <v>0.52897032897072693</v>
      </c>
      <c r="AD21" s="32">
        <v>0.546723885364513</v>
      </c>
      <c r="AE21" s="32">
        <v>0.55187688357593745</v>
      </c>
      <c r="AF21" s="32">
        <v>0.58647181180645946</v>
      </c>
      <c r="AG21" s="32">
        <v>0.57115788746216256</v>
      </c>
      <c r="AH21" s="32">
        <v>0.56803529190236302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0.52504316531481088</v>
      </c>
      <c r="H22" s="34">
        <v>0.52695770765324623</v>
      </c>
      <c r="I22" s="34">
        <v>0.50438319342304205</v>
      </c>
      <c r="J22" s="34">
        <v>0.4728903485968628</v>
      </c>
      <c r="K22" s="34">
        <v>0.53521321511756814</v>
      </c>
      <c r="L22" s="34">
        <v>0.57145132708121771</v>
      </c>
      <c r="M22" s="34">
        <v>0.57358559478377436</v>
      </c>
      <c r="N22" s="34">
        <v>0.60662054488094075</v>
      </c>
      <c r="O22" s="34">
        <v>0.60958249644117701</v>
      </c>
      <c r="P22" s="34">
        <v>0.59419671028517662</v>
      </c>
      <c r="Q22" s="34">
        <v>0.61483109843651018</v>
      </c>
      <c r="R22" s="34">
        <v>0.5876355325329401</v>
      </c>
      <c r="S22" s="34">
        <v>0.57948544018605552</v>
      </c>
      <c r="T22" s="34">
        <v>0.61495863707860654</v>
      </c>
      <c r="U22" s="34">
        <v>0.66912915585059896</v>
      </c>
      <c r="V22" s="34">
        <v>0.68759220697542345</v>
      </c>
      <c r="W22" s="34">
        <v>0.61414910841550585</v>
      </c>
      <c r="X22" s="34">
        <v>0.60544545964108387</v>
      </c>
      <c r="Y22" s="34">
        <v>0.61956536550874164</v>
      </c>
      <c r="Z22" s="34">
        <v>0.63464172970397292</v>
      </c>
      <c r="AA22" s="34">
        <v>0.63665928510973779</v>
      </c>
      <c r="AB22" s="34">
        <v>0.60762038408271768</v>
      </c>
      <c r="AC22" s="34">
        <v>0.61044833948839394</v>
      </c>
      <c r="AD22" s="34">
        <v>0.59238721063790478</v>
      </c>
      <c r="AE22" s="34">
        <v>0.60266525634797152</v>
      </c>
      <c r="AF22" s="34">
        <v>0.64555007344356141</v>
      </c>
      <c r="AG22" s="34">
        <v>0.64588605159507317</v>
      </c>
      <c r="AH22" s="34">
        <v>0.62594609143611857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0.16258042079638327</v>
      </c>
      <c r="H23" s="32">
        <v>0.17793594306049823</v>
      </c>
      <c r="I23" s="32">
        <v>0.18406680674037756</v>
      </c>
      <c r="J23" s="32">
        <v>0.1822919669314762</v>
      </c>
      <c r="K23" s="32">
        <v>0.1889167272026448</v>
      </c>
      <c r="L23" s="32">
        <v>0.20206203748114521</v>
      </c>
      <c r="M23" s="32">
        <v>0.20342960381192202</v>
      </c>
      <c r="N23" s="32">
        <v>0.18881723289674887</v>
      </c>
      <c r="O23" s="32">
        <v>0.17067775322492304</v>
      </c>
      <c r="P23" s="32">
        <v>0.17654226650991167</v>
      </c>
      <c r="Q23" s="32">
        <v>0.17771294155654044</v>
      </c>
      <c r="R23" s="32">
        <v>0.17082916055360281</v>
      </c>
      <c r="S23" s="32">
        <v>0.19053345324831497</v>
      </c>
      <c r="T23" s="32">
        <v>0.20166914157211074</v>
      </c>
      <c r="U23" s="32">
        <v>0.24502468978334943</v>
      </c>
      <c r="V23" s="32">
        <v>0.27009107844012137</v>
      </c>
      <c r="W23" s="32">
        <v>0.26404426762681982</v>
      </c>
      <c r="X23" s="32">
        <v>0.30644760249488601</v>
      </c>
      <c r="Y23" s="32">
        <v>0.25889409775686051</v>
      </c>
      <c r="Z23" s="32">
        <v>0.27725115139084255</v>
      </c>
      <c r="AA23" s="32">
        <v>0.28997965494022421</v>
      </c>
      <c r="AB23" s="32">
        <v>0.3038195990189968</v>
      </c>
      <c r="AC23" s="32">
        <v>0.34118017302856474</v>
      </c>
      <c r="AD23" s="32">
        <v>0.3819269731663113</v>
      </c>
      <c r="AE23" s="32">
        <v>0.47102786463749918</v>
      </c>
      <c r="AF23" s="32">
        <v>0.48443271767810031</v>
      </c>
      <c r="AG23" s="32">
        <v>0.49629270984478402</v>
      </c>
      <c r="AH23" s="32">
        <v>0.46607378333135013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0.19143286539381726</v>
      </c>
      <c r="H24" s="34">
        <v>0.21272559235879412</v>
      </c>
      <c r="I24" s="34">
        <v>0.22572827393458483</v>
      </c>
      <c r="J24" s="34">
        <v>0.24487801899178652</v>
      </c>
      <c r="K24" s="34">
        <v>0.26283555721288626</v>
      </c>
      <c r="L24" s="34">
        <v>0.270616067979915</v>
      </c>
      <c r="M24" s="34">
        <v>0.28035278954152093</v>
      </c>
      <c r="N24" s="34">
        <v>0.27093044545131223</v>
      </c>
      <c r="O24" s="34">
        <v>0.26822936456264523</v>
      </c>
      <c r="P24" s="34">
        <v>0.26830626791480244</v>
      </c>
      <c r="Q24" s="34">
        <v>0.26816761871604833</v>
      </c>
      <c r="R24" s="34">
        <v>0.30438739207448551</v>
      </c>
      <c r="S24" s="34">
        <v>0.33448462931536549</v>
      </c>
      <c r="T24" s="34">
        <v>0.49762817778393187</v>
      </c>
      <c r="U24" s="34">
        <v>0.57789807566453311</v>
      </c>
      <c r="V24" s="34">
        <v>0.56601496123841111</v>
      </c>
      <c r="W24" s="34">
        <v>0.53028515095726081</v>
      </c>
      <c r="X24" s="34">
        <v>0.50268753312623737</v>
      </c>
      <c r="Y24" s="34">
        <v>0.59138565202064852</v>
      </c>
      <c r="Z24" s="34">
        <v>0.58827115513854944</v>
      </c>
      <c r="AA24" s="34">
        <v>0.56623720461268279</v>
      </c>
      <c r="AB24" s="34">
        <v>0.57276054776186158</v>
      </c>
      <c r="AC24" s="34">
        <v>0.56119658765218383</v>
      </c>
      <c r="AD24" s="34">
        <v>0.56179840445726537</v>
      </c>
      <c r="AE24" s="34">
        <v>0.56473714703141142</v>
      </c>
      <c r="AF24" s="34">
        <v>0.58104846974524593</v>
      </c>
      <c r="AG24" s="34">
        <v>0.55651247007681448</v>
      </c>
      <c r="AH24" s="34">
        <v>0.53028627453569521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0.51425438484801878</v>
      </c>
      <c r="K25" s="32" t="s">
        <v>1</v>
      </c>
      <c r="L25" s="32" t="s">
        <v>1</v>
      </c>
      <c r="M25" s="32" t="s">
        <v>1</v>
      </c>
      <c r="N25" s="32">
        <v>0.55840645828261337</v>
      </c>
      <c r="O25" s="32" t="s">
        <v>1</v>
      </c>
      <c r="P25" s="32">
        <v>0.57836139143538456</v>
      </c>
      <c r="Q25" s="32">
        <v>0.586573649512939</v>
      </c>
      <c r="R25" s="32">
        <v>0.56871570748755251</v>
      </c>
      <c r="S25" s="32">
        <v>0.57655064828965619</v>
      </c>
      <c r="T25" s="32">
        <v>0.64152635178353623</v>
      </c>
      <c r="U25" s="32">
        <v>0.67762043298940444</v>
      </c>
      <c r="V25" s="32">
        <v>0.70443425169467988</v>
      </c>
      <c r="W25" s="32">
        <v>0.6827981415457518</v>
      </c>
      <c r="X25" s="32">
        <v>0.71602181683524091</v>
      </c>
      <c r="Y25" s="32">
        <v>0.71864177170092203</v>
      </c>
      <c r="Z25" s="32">
        <v>0.73070193527704519</v>
      </c>
      <c r="AA25" s="32">
        <v>0.71694098687887264</v>
      </c>
      <c r="AB25" s="32">
        <v>0.69248730453457419</v>
      </c>
      <c r="AC25" s="32">
        <v>0.68582655655604963</v>
      </c>
      <c r="AD25" s="32">
        <v>0.69373726393754476</v>
      </c>
      <c r="AE25" s="32">
        <v>0.68272167095726721</v>
      </c>
      <c r="AF25" s="32">
        <v>0.71587879392525622</v>
      </c>
      <c r="AG25" s="32">
        <v>0.75370655614159854</v>
      </c>
      <c r="AH25" s="32">
        <v>0.73912788763232939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1.9302026121462174E-2</v>
      </c>
      <c r="H26" s="34">
        <v>2.2515521132449923E-2</v>
      </c>
      <c r="I26" s="34">
        <v>1.6376406367033858E-2</v>
      </c>
      <c r="J26" s="34">
        <v>2.2608808437163081E-2</v>
      </c>
      <c r="K26" s="34">
        <v>2.8075477448191787E-2</v>
      </c>
      <c r="L26" s="34">
        <v>4.3103331021068801E-2</v>
      </c>
      <c r="M26" s="34">
        <v>4.4269852817156966E-2</v>
      </c>
      <c r="N26" s="34">
        <v>5.8710264231980371E-2</v>
      </c>
      <c r="O26" s="34">
        <v>3.7421789351263252E-2</v>
      </c>
      <c r="P26" s="34">
        <v>3.9342706618992404E-2</v>
      </c>
      <c r="Q26" s="34">
        <v>5.6399961096262691E-2</v>
      </c>
      <c r="R26" s="34">
        <v>8.0925398511973015E-2</v>
      </c>
      <c r="S26" s="34">
        <v>0.12326825719400758</v>
      </c>
      <c r="T26" s="34">
        <v>0.15930805472639212</v>
      </c>
      <c r="U26" s="34">
        <v>0.10982504241898199</v>
      </c>
      <c r="V26" s="34">
        <v>0.10943628995497802</v>
      </c>
      <c r="W26" s="34">
        <v>0.10851573892721651</v>
      </c>
      <c r="X26" s="34">
        <v>9.1206912564563453E-2</v>
      </c>
      <c r="Y26" s="34">
        <v>7.6941223670758951E-2</v>
      </c>
      <c r="Z26" s="34">
        <v>5.8151251860582912E-2</v>
      </c>
      <c r="AA26" s="34">
        <v>8.5118721156151017E-2</v>
      </c>
      <c r="AB26" s="34">
        <v>5.5297557665276269E-2</v>
      </c>
      <c r="AC26" s="34">
        <v>5.3923365088900596E-2</v>
      </c>
      <c r="AD26" s="34">
        <v>4.8768969904445882E-2</v>
      </c>
      <c r="AE26" s="34">
        <v>4.8594531312717695E-2</v>
      </c>
      <c r="AF26" s="34">
        <v>4.0758900261112757E-2</v>
      </c>
      <c r="AG26" s="34">
        <v>4.3323304934581051E-2</v>
      </c>
      <c r="AH26" s="34">
        <v>4.3718828112592298E-2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0.18500251440950058</v>
      </c>
      <c r="H27" s="32" t="s">
        <v>1</v>
      </c>
      <c r="I27" s="32">
        <v>0.21710855514932154</v>
      </c>
      <c r="J27" s="32" t="s">
        <v>1</v>
      </c>
      <c r="K27" s="32">
        <v>0.28128683513630071</v>
      </c>
      <c r="L27" s="32" t="s">
        <v>1</v>
      </c>
      <c r="M27" s="32">
        <v>0.25132429836169412</v>
      </c>
      <c r="N27" s="32" t="s">
        <v>1</v>
      </c>
      <c r="O27" s="32">
        <v>0.25531441564764296</v>
      </c>
      <c r="P27" s="32">
        <v>0.25398031549310901</v>
      </c>
      <c r="Q27" s="32">
        <v>0.27490146419711081</v>
      </c>
      <c r="R27" s="32">
        <v>0.26828959302603123</v>
      </c>
      <c r="S27" s="32">
        <v>0.28384844341037563</v>
      </c>
      <c r="T27" s="32">
        <v>0.22338489460738942</v>
      </c>
      <c r="U27" s="32">
        <v>0.22941117531707009</v>
      </c>
      <c r="V27" s="32">
        <v>0.21561278577930076</v>
      </c>
      <c r="W27" s="32">
        <v>0.27521172289164925</v>
      </c>
      <c r="X27" s="32">
        <v>0.28362793196327007</v>
      </c>
      <c r="Y27" s="32">
        <v>0.30497363862569515</v>
      </c>
      <c r="Z27" s="32">
        <v>0.31212620460854457</v>
      </c>
      <c r="AA27" s="32">
        <v>0.36501333284949899</v>
      </c>
      <c r="AB27" s="32">
        <v>0.32055506715982535</v>
      </c>
      <c r="AC27" s="32">
        <v>0.32608191815420168</v>
      </c>
      <c r="AD27" s="32">
        <v>0.34450207370666924</v>
      </c>
      <c r="AE27" s="32">
        <v>0.39055367024566484</v>
      </c>
      <c r="AF27" s="32">
        <v>0.48033005344339963</v>
      </c>
      <c r="AG27" s="32">
        <v>0.43811804271505739</v>
      </c>
      <c r="AH27" s="32">
        <v>0.43837104177515873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5.2894368085310887E-2</v>
      </c>
      <c r="H28" s="34">
        <v>4.5500138429348837E-2</v>
      </c>
      <c r="I28" s="34">
        <v>7.0579528215864357E-2</v>
      </c>
      <c r="J28" s="34">
        <v>7.2140226241461616E-2</v>
      </c>
      <c r="K28" s="34">
        <v>6.39879650847517E-2</v>
      </c>
      <c r="L28" s="34">
        <v>6.0702249763905869E-2</v>
      </c>
      <c r="M28" s="34">
        <v>5.6120236865460998E-2</v>
      </c>
      <c r="N28" s="34">
        <v>5.1219544863981573E-2</v>
      </c>
      <c r="O28" s="34">
        <v>7.3862992562591157E-2</v>
      </c>
      <c r="P28" s="34">
        <v>0.10071423621337862</v>
      </c>
      <c r="Q28" s="34">
        <v>0.10072753274689666</v>
      </c>
      <c r="R28" s="34">
        <v>0.11446841277895867</v>
      </c>
      <c r="S28" s="34">
        <v>0.11183691821529557</v>
      </c>
      <c r="T28" s="34">
        <v>0.11191345740299313</v>
      </c>
      <c r="U28" s="34">
        <v>0.11822202806749305</v>
      </c>
      <c r="V28" s="34">
        <v>0.16735427521889804</v>
      </c>
      <c r="W28" s="34">
        <v>0.22805624510697101</v>
      </c>
      <c r="X28" s="34">
        <v>0.27037867298127749</v>
      </c>
      <c r="Y28" s="34">
        <v>0.27146113449890458</v>
      </c>
      <c r="Z28" s="34">
        <v>0.30182634946204873</v>
      </c>
      <c r="AA28" s="34">
        <v>0.50678805880737843</v>
      </c>
      <c r="AB28" s="34">
        <v>0.21854988359100821</v>
      </c>
      <c r="AC28" s="34">
        <v>0.21821332019997661</v>
      </c>
      <c r="AD28" s="34">
        <v>0.20283683839834796</v>
      </c>
      <c r="AE28" s="34">
        <v>0.20713504331793917</v>
      </c>
      <c r="AF28" s="34">
        <v>0.23504640742433178</v>
      </c>
      <c r="AG28" s="34">
        <v>0.23282566477516989</v>
      </c>
      <c r="AH28" s="34">
        <v>0.25080350074604274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0.41050867358533455</v>
      </c>
      <c r="H29" s="32">
        <v>0.27331176475430757</v>
      </c>
      <c r="I29" s="32">
        <v>0.21687565497054889</v>
      </c>
      <c r="J29" s="32">
        <v>0.21726442501856461</v>
      </c>
      <c r="K29" s="32">
        <v>0.21237504789105222</v>
      </c>
      <c r="L29" s="32">
        <v>0.22585675565291652</v>
      </c>
      <c r="M29" s="32">
        <v>0.23846092010005818</v>
      </c>
      <c r="N29" s="32">
        <v>0.2243530400958019</v>
      </c>
      <c r="O29" s="32">
        <v>0.17100881182822986</v>
      </c>
      <c r="P29" s="32">
        <v>0.17696773586408091</v>
      </c>
      <c r="Q29" s="32">
        <v>0.23744572983073206</v>
      </c>
      <c r="R29" s="32">
        <v>0.23195520856172328</v>
      </c>
      <c r="S29" s="32">
        <v>0.22201947339159195</v>
      </c>
      <c r="T29" s="32">
        <v>0.21841126202021324</v>
      </c>
      <c r="U29" s="32">
        <v>0.26387881362243448</v>
      </c>
      <c r="V29" s="32">
        <v>0.28536818108068718</v>
      </c>
      <c r="W29" s="32">
        <v>0.28449266836847587</v>
      </c>
      <c r="X29" s="32">
        <v>0.28489268563137699</v>
      </c>
      <c r="Y29" s="32">
        <v>0.26727162502091656</v>
      </c>
      <c r="Z29" s="32">
        <v>0.24727708499958814</v>
      </c>
      <c r="AA29" s="32">
        <v>0.22375336528314707</v>
      </c>
      <c r="AB29" s="32">
        <v>0.21746795505795782</v>
      </c>
      <c r="AC29" s="32">
        <v>0.2089799657299361</v>
      </c>
      <c r="AD29" s="32">
        <v>0.23186045954011109</v>
      </c>
      <c r="AE29" s="32">
        <v>0.24028504208322785</v>
      </c>
      <c r="AF29" s="32">
        <v>0.26194762875465782</v>
      </c>
      <c r="AG29" s="32">
        <v>0.26252515359954703</v>
      </c>
      <c r="AH29" s="32">
        <v>0.27224800439007885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0.24683925764457607</v>
      </c>
      <c r="H30" s="34">
        <v>0.25402603827041126</v>
      </c>
      <c r="I30" s="34">
        <v>0.25457586448616126</v>
      </c>
      <c r="J30" s="34">
        <v>0.2587563152773506</v>
      </c>
      <c r="K30" s="34">
        <v>0.25256772023238988</v>
      </c>
      <c r="L30" s="34">
        <v>0.26146135453985564</v>
      </c>
      <c r="M30" s="34">
        <v>0.27466137322341305</v>
      </c>
      <c r="N30" s="34">
        <v>0.28576416312677438</v>
      </c>
      <c r="O30" s="34">
        <v>0.31061505784864368</v>
      </c>
      <c r="P30" s="34">
        <v>0.30737017373001158</v>
      </c>
      <c r="Q30" s="34">
        <v>0.31917891383792862</v>
      </c>
      <c r="R30" s="34">
        <v>0.32533016278766275</v>
      </c>
      <c r="S30" s="34">
        <v>0.32714713273995644</v>
      </c>
      <c r="T30" s="34">
        <v>0.35441799807307706</v>
      </c>
      <c r="U30" s="34">
        <v>0.37952601786363893</v>
      </c>
      <c r="V30" s="34">
        <v>0.38436798796318472</v>
      </c>
      <c r="W30" s="34">
        <v>0.37621387470705409</v>
      </c>
      <c r="X30" s="34">
        <v>0.36034900456210045</v>
      </c>
      <c r="Y30" s="34">
        <v>0.35735173811107729</v>
      </c>
      <c r="Z30" s="34">
        <v>0.34922942684929809</v>
      </c>
      <c r="AA30" s="34">
        <v>0.34356993651747719</v>
      </c>
      <c r="AB30" s="34">
        <v>0.32743489887116167</v>
      </c>
      <c r="AC30" s="34">
        <v>0.32765816883040916</v>
      </c>
      <c r="AD30" s="34">
        <v>0.32777924989554424</v>
      </c>
      <c r="AE30" s="34">
        <v>0.33247344668421769</v>
      </c>
      <c r="AF30" s="34">
        <v>0.37551049588475527</v>
      </c>
      <c r="AG30" s="34">
        <v>0.37527861636763782</v>
      </c>
      <c r="AH30" s="34">
        <v>0.37329975185256431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0.75951688716929877</v>
      </c>
      <c r="F31" s="32" t="s">
        <v>1</v>
      </c>
      <c r="G31" s="32">
        <v>0.66762010999736199</v>
      </c>
      <c r="H31" s="32" t="s">
        <v>1</v>
      </c>
      <c r="I31" s="32">
        <v>0.7059160276446329</v>
      </c>
      <c r="J31" s="32" t="s">
        <v>1</v>
      </c>
      <c r="K31" s="32">
        <v>0.74992470724144111</v>
      </c>
      <c r="L31" s="32" t="s">
        <v>1</v>
      </c>
      <c r="M31" s="32">
        <v>0.75934675090894344</v>
      </c>
      <c r="N31" s="32" t="s">
        <v>1</v>
      </c>
      <c r="O31" s="32">
        <v>0.77904947973979399</v>
      </c>
      <c r="P31" s="32">
        <v>0.77136054984216629</v>
      </c>
      <c r="Q31" s="32">
        <v>0.73894138177500834</v>
      </c>
      <c r="R31" s="32">
        <v>0.71679083105570496</v>
      </c>
      <c r="S31" s="32">
        <v>0.70882618865046843</v>
      </c>
      <c r="T31" s="32">
        <v>0.73951140199744858</v>
      </c>
      <c r="U31" s="32">
        <v>0.8360851163680233</v>
      </c>
      <c r="V31" s="32">
        <v>0.83465297134722849</v>
      </c>
      <c r="W31" s="32">
        <v>0.83819196036379673</v>
      </c>
      <c r="X31" s="32">
        <v>0.87593499053989132</v>
      </c>
      <c r="Y31" s="32">
        <v>0.88500946066245312</v>
      </c>
      <c r="Z31" s="32">
        <v>0.89860822044065081</v>
      </c>
      <c r="AA31" s="32">
        <v>0.85974082671630125</v>
      </c>
      <c r="AB31" s="32">
        <v>0.87093386207254264</v>
      </c>
      <c r="AC31" s="32">
        <v>0.83849106634373261</v>
      </c>
      <c r="AD31" s="32">
        <v>0.84087462559332393</v>
      </c>
      <c r="AE31" s="32">
        <v>0.80186247714926617</v>
      </c>
      <c r="AF31" s="32">
        <v>0.80745644867618349</v>
      </c>
      <c r="AG31" s="32">
        <v>0.78338730767085685</v>
      </c>
      <c r="AH31" s="32">
        <v>0.74859510431951959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>
        <v>0.39617583331527839</v>
      </c>
      <c r="Q32" s="38">
        <v>0.39150190198086854</v>
      </c>
      <c r="R32" s="38">
        <v>0.39170211446381503</v>
      </c>
      <c r="S32" s="38">
        <v>0.39295944994659721</v>
      </c>
      <c r="T32" s="38">
        <v>0.41954774126995398</v>
      </c>
      <c r="U32" s="38">
        <v>0.46038507646584514</v>
      </c>
      <c r="V32" s="38">
        <v>0.46901653063876597</v>
      </c>
      <c r="W32" s="38">
        <v>0.4655933806240472</v>
      </c>
      <c r="X32" s="38">
        <v>0.47531385799278858</v>
      </c>
      <c r="Y32" s="38">
        <v>0.48162511145058995</v>
      </c>
      <c r="Z32" s="38">
        <v>0.47894379911173546</v>
      </c>
      <c r="AA32" s="38">
        <v>0.47489716028808532</v>
      </c>
      <c r="AB32" s="38">
        <v>0.46967229407375483</v>
      </c>
      <c r="AC32" s="38">
        <v>0.46660603203745077</v>
      </c>
      <c r="AD32" s="38">
        <v>0.47060913387992431</v>
      </c>
      <c r="AE32" s="38">
        <v>0.47419257032907824</v>
      </c>
      <c r="AF32" s="38">
        <v>0.50394208026461051</v>
      </c>
      <c r="AG32" s="38">
        <v>0.4919772968554138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0.13142035316072873</v>
      </c>
      <c r="M33" s="32">
        <v>0.13291347808575299</v>
      </c>
      <c r="N33" s="32">
        <v>0.11785879834957623</v>
      </c>
      <c r="O33" s="32">
        <v>0.10052534904304625</v>
      </c>
      <c r="P33" s="32">
        <v>0.10098632352733435</v>
      </c>
      <c r="Q33" s="32">
        <v>0.10867957319402646</v>
      </c>
      <c r="R33" s="32">
        <v>0.11969477399054887</v>
      </c>
      <c r="S33" s="32">
        <v>0.13261162669436979</v>
      </c>
      <c r="T33" s="32">
        <v>0.13658986120103286</v>
      </c>
      <c r="U33" s="32">
        <v>0.1710673876341304</v>
      </c>
      <c r="V33" s="32">
        <v>0.1654068355879873</v>
      </c>
      <c r="W33" s="32">
        <v>0.17192021846491704</v>
      </c>
      <c r="X33" s="32">
        <v>0.1893721435894293</v>
      </c>
      <c r="Y33" s="32">
        <v>0.18131847832295675</v>
      </c>
      <c r="Z33" s="32">
        <v>0.18052391312968064</v>
      </c>
      <c r="AA33" s="32">
        <v>0.16068080430295678</v>
      </c>
      <c r="AB33" s="32">
        <v>0.13682351347237007</v>
      </c>
      <c r="AC33" s="32">
        <v>0.14032063202975464</v>
      </c>
      <c r="AD33" s="32">
        <v>0.13072531361875553</v>
      </c>
      <c r="AE33" s="32">
        <v>0.11903706882850529</v>
      </c>
      <c r="AF33" s="32">
        <v>0.12446229083437019</v>
      </c>
      <c r="AG33" s="32">
        <v>0.11230527176309922</v>
      </c>
      <c r="AH33" s="32" t="s">
        <v>1</v>
      </c>
    </row>
    <row r="34" spans="1:34" x14ac:dyDescent="0.25">
      <c r="A34" s="12" t="s">
        <v>30</v>
      </c>
      <c r="B34" s="33">
        <v>0.32089372562238166</v>
      </c>
      <c r="C34" s="34" t="s">
        <v>1</v>
      </c>
      <c r="D34" s="34">
        <v>0.38159982891937827</v>
      </c>
      <c r="E34" s="34" t="s">
        <v>1</v>
      </c>
      <c r="F34" s="34">
        <v>0.36901083475188179</v>
      </c>
      <c r="G34" s="34">
        <v>0.38551560892975972</v>
      </c>
      <c r="H34" s="34">
        <v>0.4145637553267173</v>
      </c>
      <c r="I34" s="34" t="s">
        <v>1</v>
      </c>
      <c r="J34" s="34">
        <v>0.41119236290369299</v>
      </c>
      <c r="K34" s="34" t="s">
        <v>1</v>
      </c>
      <c r="L34" s="34">
        <v>0.39465494216971092</v>
      </c>
      <c r="M34" s="34" t="s">
        <v>1</v>
      </c>
      <c r="N34" s="34">
        <v>0.4272611979160178</v>
      </c>
      <c r="O34" s="34" t="s">
        <v>1</v>
      </c>
      <c r="P34" s="34">
        <v>0.46784283283203199</v>
      </c>
      <c r="Q34" s="34" t="s">
        <v>1</v>
      </c>
      <c r="R34" s="34">
        <v>0.49927224878800019</v>
      </c>
      <c r="S34" s="34" t="s">
        <v>1</v>
      </c>
      <c r="T34" s="34">
        <v>0.54259189810832187</v>
      </c>
      <c r="U34" s="34" t="s">
        <v>1</v>
      </c>
      <c r="V34" s="34">
        <v>0.57535834315071244</v>
      </c>
      <c r="W34" s="34">
        <v>0.59226384104265095</v>
      </c>
      <c r="X34" s="34">
        <v>0.6254287346940901</v>
      </c>
      <c r="Y34" s="34">
        <v>0.62045656284854789</v>
      </c>
      <c r="Z34" s="34">
        <v>0.62496573348816153</v>
      </c>
      <c r="AA34" s="34">
        <v>0.57609538966829121</v>
      </c>
      <c r="AB34" s="34">
        <v>0.61845160527351173</v>
      </c>
      <c r="AC34" s="34">
        <v>0.60972466060831354</v>
      </c>
      <c r="AD34" s="34">
        <v>0.62456173877396282</v>
      </c>
      <c r="AE34" s="34">
        <v>0.64229281459541454</v>
      </c>
      <c r="AF34" s="34">
        <v>0.60889657323837165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7.0946164963943445E-2</v>
      </c>
      <c r="Y35" s="32">
        <v>0.11452342898113432</v>
      </c>
      <c r="Z35" s="32">
        <v>0.16020498049980442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0.10978653007274017</v>
      </c>
      <c r="AF35" s="32">
        <v>0.11480526959902096</v>
      </c>
      <c r="AG35" s="32">
        <v>0.10986504126932223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0.13948787061994608</v>
      </c>
      <c r="X36" s="34" t="s">
        <v>1</v>
      </c>
      <c r="Y36" s="34">
        <v>0.11985130111524164</v>
      </c>
      <c r="Z36" s="34">
        <v>0.1357471297608375</v>
      </c>
      <c r="AA36" s="34">
        <v>0.17485292105623204</v>
      </c>
      <c r="AB36" s="34">
        <v>0.18592888574174299</v>
      </c>
      <c r="AC36" s="34">
        <v>0.17310599893000858</v>
      </c>
      <c r="AD36" s="34">
        <v>0.16765670905620722</v>
      </c>
      <c r="AE36" s="34">
        <v>0.13248631506655625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7.6521662822434375E-2</v>
      </c>
      <c r="M37" s="32">
        <v>9.2348130261556804E-2</v>
      </c>
      <c r="N37" s="32">
        <v>0.10721556655005773</v>
      </c>
      <c r="O37" s="32">
        <v>0.1181106373069814</v>
      </c>
      <c r="P37" s="32">
        <v>0.12415951043065938</v>
      </c>
      <c r="Q37" s="32">
        <v>0.1293537918490873</v>
      </c>
      <c r="R37" s="32">
        <v>0.12614527532771141</v>
      </c>
      <c r="S37" s="32">
        <v>0.116511281513764</v>
      </c>
      <c r="T37" s="32">
        <v>0.12221503511727369</v>
      </c>
      <c r="U37" s="32">
        <v>0.13433317733934319</v>
      </c>
      <c r="V37" s="32">
        <v>0.14493327538894688</v>
      </c>
      <c r="W37" s="32">
        <v>0.14117531205668235</v>
      </c>
      <c r="X37" s="32">
        <v>0.14492847859185265</v>
      </c>
      <c r="Y37" s="32">
        <v>0.14448012288115011</v>
      </c>
      <c r="Z37" s="32">
        <v>0.13955820027593255</v>
      </c>
      <c r="AA37" s="32">
        <v>0.14496284431251594</v>
      </c>
      <c r="AB37" s="32">
        <v>0.1436558332175546</v>
      </c>
      <c r="AC37" s="32">
        <v>0.15215220375079924</v>
      </c>
      <c r="AD37" s="32">
        <v>0.15858936075156987</v>
      </c>
      <c r="AE37" s="32">
        <v>0.18211746965480108</v>
      </c>
      <c r="AF37" s="32">
        <v>0.18572862573465787</v>
      </c>
      <c r="AG37" s="32">
        <v>0.1897340026469736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0.13403713072020249</v>
      </c>
      <c r="T38" s="34">
        <v>0.15301981462071368</v>
      </c>
      <c r="U38" s="34">
        <v>0.14094212207001189</v>
      </c>
      <c r="V38" s="34">
        <v>0.12777857796685335</v>
      </c>
      <c r="W38" s="34">
        <v>0.11436795512730945</v>
      </c>
      <c r="X38" s="34">
        <v>0.12409628615733356</v>
      </c>
      <c r="Y38" s="34">
        <v>0.15348139764858729</v>
      </c>
      <c r="Z38" s="34">
        <v>0.1467498410775398</v>
      </c>
      <c r="AA38" s="34">
        <v>0.14756434777164257</v>
      </c>
      <c r="AB38" s="34">
        <v>0.15976450602782766</v>
      </c>
      <c r="AC38" s="34">
        <v>0.16360323289713086</v>
      </c>
      <c r="AD38" s="34">
        <v>0.17359664872002351</v>
      </c>
      <c r="AE38" s="34">
        <v>0.16800917438400506</v>
      </c>
      <c r="AF38" s="34">
        <v>0.159420631142003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0.41561518097387384</v>
      </c>
      <c r="H39" s="32" t="s">
        <v>1</v>
      </c>
      <c r="I39" s="32">
        <v>0.50885839681742373</v>
      </c>
      <c r="J39" s="32">
        <v>0.48656894609878965</v>
      </c>
      <c r="K39" s="32">
        <v>0.46684621092407474</v>
      </c>
      <c r="L39" s="32">
        <v>0.41758196226316169</v>
      </c>
      <c r="M39" s="32">
        <v>0.53355619077557659</v>
      </c>
      <c r="N39" s="32">
        <v>0.45355567630080268</v>
      </c>
      <c r="O39" s="32">
        <v>0.57634442059706459</v>
      </c>
      <c r="P39" s="32" t="s">
        <v>1</v>
      </c>
      <c r="Q39" s="32">
        <v>0.58848722989579216</v>
      </c>
      <c r="R39" s="32">
        <v>0.67660357892011036</v>
      </c>
      <c r="S39" s="32">
        <v>0.63681022086429562</v>
      </c>
      <c r="T39" s="32">
        <v>0.6195143118965597</v>
      </c>
      <c r="U39" s="32">
        <v>0.65276701348575095</v>
      </c>
      <c r="V39" s="32">
        <v>0.64470038047745026</v>
      </c>
      <c r="W39" s="32">
        <v>0.6338580654021706</v>
      </c>
      <c r="X39" s="32" t="s">
        <v>1</v>
      </c>
      <c r="Y39" s="32">
        <v>0.63220704945832185</v>
      </c>
      <c r="Z39" s="32">
        <v>0.63595460724987185</v>
      </c>
      <c r="AA39" s="32">
        <v>0.64037103611929791</v>
      </c>
      <c r="AB39" s="32">
        <v>0.65086159744604299</v>
      </c>
      <c r="AC39" s="32">
        <v>0.65645217712278248</v>
      </c>
      <c r="AD39" s="32">
        <v>0.63038520321005076</v>
      </c>
      <c r="AE39" s="32">
        <v>0.65711644219016041</v>
      </c>
      <c r="AF39" s="32">
        <v>0.71399388290911203</v>
      </c>
      <c r="AG39" s="32">
        <v>0.71465530404218347</v>
      </c>
      <c r="AH39" s="32">
        <v>0.66269227766517902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0.59532229197840569</v>
      </c>
      <c r="M40" s="34">
        <v>0.62652247447005949</v>
      </c>
      <c r="N40" s="34">
        <v>0.64478108037542181</v>
      </c>
      <c r="O40" s="34">
        <v>0.65816324877861887</v>
      </c>
      <c r="P40" s="34">
        <v>0.59257982824484923</v>
      </c>
      <c r="Q40" s="34">
        <v>0.58290866475442682</v>
      </c>
      <c r="R40" s="34">
        <v>0.59568277071060516</v>
      </c>
      <c r="S40" s="34">
        <v>0.55606205637797246</v>
      </c>
      <c r="T40" s="34">
        <v>0.5884754328302052</v>
      </c>
      <c r="U40" s="34">
        <v>0.53874515223840747</v>
      </c>
      <c r="V40" s="34">
        <v>0.5296342450006446</v>
      </c>
      <c r="W40" s="34">
        <v>0.50828842997393986</v>
      </c>
      <c r="X40" s="34">
        <v>0.5223166323477082</v>
      </c>
      <c r="Y40" s="34">
        <v>0.51607336172485507</v>
      </c>
      <c r="Z40" s="34">
        <v>0.50824706770982242</v>
      </c>
      <c r="AA40" s="34">
        <v>0.51063296518084911</v>
      </c>
      <c r="AB40" s="34">
        <v>0.4911979319896938</v>
      </c>
      <c r="AC40" s="34">
        <v>0.44816527265698991</v>
      </c>
      <c r="AD40" s="34">
        <v>0.45570890534916975</v>
      </c>
      <c r="AE40" s="34">
        <v>0.44078765211215659</v>
      </c>
      <c r="AF40" s="34">
        <v>0.43743661307512399</v>
      </c>
      <c r="AG40" s="34">
        <v>0.3969826614176224</v>
      </c>
      <c r="AH40" s="34" t="s">
        <v>1</v>
      </c>
    </row>
    <row r="41" spans="1:34" s="5" customFormat="1" x14ac:dyDescent="0.25">
      <c r="A41" s="9" t="s">
        <v>37</v>
      </c>
      <c r="B41" s="31">
        <v>0.32435063801891678</v>
      </c>
      <c r="C41" s="32">
        <v>0.31750813816888196</v>
      </c>
      <c r="D41" s="32">
        <v>0.33082672764187326</v>
      </c>
      <c r="E41" s="32">
        <v>0.35409557782016099</v>
      </c>
      <c r="F41" s="32">
        <v>0.34906228243737081</v>
      </c>
      <c r="G41" s="32">
        <v>0.37249894797584798</v>
      </c>
      <c r="H41" s="32">
        <v>0.39003152015424541</v>
      </c>
      <c r="I41" s="32">
        <v>0.38851032498849219</v>
      </c>
      <c r="J41" s="32">
        <v>0.41978917325601206</v>
      </c>
      <c r="K41" s="32">
        <v>0.42251205758934557</v>
      </c>
      <c r="L41" s="32">
        <v>0.41528473937264321</v>
      </c>
      <c r="M41" s="32">
        <v>0.42287190971419564</v>
      </c>
      <c r="N41" s="32">
        <v>0.41160794518442789</v>
      </c>
      <c r="O41" s="32">
        <v>0.4088712567890519</v>
      </c>
      <c r="P41" s="32">
        <v>0.40028738145326165</v>
      </c>
      <c r="Q41" s="32">
        <v>0.41967164905591503</v>
      </c>
      <c r="R41" s="32">
        <v>0.40972797065307448</v>
      </c>
      <c r="S41" s="32">
        <v>0.41465323225319911</v>
      </c>
      <c r="T41" s="32">
        <v>0.38311061380710759</v>
      </c>
      <c r="U41" s="32">
        <v>0.42858020311214484</v>
      </c>
      <c r="V41" s="32">
        <v>0.3996806523680268</v>
      </c>
      <c r="W41" s="32">
        <v>0.42345635903506879</v>
      </c>
      <c r="X41" s="32">
        <v>0.42388596266704398</v>
      </c>
      <c r="Y41" s="32">
        <v>0.4415383036701746</v>
      </c>
      <c r="Z41" s="32">
        <v>0.42361534354514463</v>
      </c>
      <c r="AA41" s="32">
        <v>0.39789599992416808</v>
      </c>
      <c r="AB41" s="32">
        <v>0.3826657721681388</v>
      </c>
      <c r="AC41" s="32">
        <v>0.38036118197778596</v>
      </c>
      <c r="AD41" s="32">
        <v>0.3721288158868879</v>
      </c>
      <c r="AE41" s="32">
        <v>0.37628990153981595</v>
      </c>
      <c r="AF41" s="32">
        <v>0.38249143359159932</v>
      </c>
      <c r="AG41" s="32">
        <v>0.39128339928351863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>
        <v>6.37004078545369E-2</v>
      </c>
      <c r="J42" s="34" t="s">
        <v>1</v>
      </c>
      <c r="K42" s="34" t="s">
        <v>1</v>
      </c>
      <c r="L42" s="34" t="s">
        <v>1</v>
      </c>
      <c r="M42" s="34">
        <v>0.16262894315890569</v>
      </c>
      <c r="N42" s="34" t="s">
        <v>1</v>
      </c>
      <c r="O42" s="34">
        <v>0.1389829531718817</v>
      </c>
      <c r="P42" s="34">
        <v>0.15334770070146073</v>
      </c>
      <c r="Q42" s="34">
        <v>0.14873206007698295</v>
      </c>
      <c r="R42" s="34">
        <v>0.16032356944427295</v>
      </c>
      <c r="S42" s="34">
        <v>0.1543418153392907</v>
      </c>
      <c r="T42" s="34">
        <v>0.16048845649923449</v>
      </c>
      <c r="U42" s="34">
        <v>0.18256288503477033</v>
      </c>
      <c r="V42" s="34">
        <v>0.17752911746974379</v>
      </c>
      <c r="W42" s="34">
        <v>0.19865116171250016</v>
      </c>
      <c r="X42" s="34">
        <v>0.20561865487996078</v>
      </c>
      <c r="Y42" s="34">
        <v>0.18851257324179338</v>
      </c>
      <c r="Z42" s="34">
        <v>0.20265679122924682</v>
      </c>
      <c r="AA42" s="34">
        <v>0.22341296287398518</v>
      </c>
      <c r="AB42" s="34">
        <v>0.24496535239708483</v>
      </c>
      <c r="AC42" s="34">
        <v>0.25619119035328802</v>
      </c>
      <c r="AD42" s="34">
        <v>0.24580740158926367</v>
      </c>
      <c r="AE42" s="34">
        <v>0.25206115251672412</v>
      </c>
      <c r="AF42" s="34">
        <v>0.24758982120026046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0.2354873362690898</v>
      </c>
      <c r="K43" s="32">
        <v>0.24201770893037991</v>
      </c>
      <c r="L43" s="32">
        <v>0.2396840927980475</v>
      </c>
      <c r="M43" s="32">
        <v>0.23716074749091717</v>
      </c>
      <c r="N43" s="32">
        <v>0.22900489626326537</v>
      </c>
      <c r="O43" s="32">
        <v>0.23080293539854188</v>
      </c>
      <c r="P43" s="32">
        <v>0.24572440742319351</v>
      </c>
      <c r="Q43" s="32">
        <v>0.25048713882887402</v>
      </c>
      <c r="R43" s="32">
        <v>0.27067123507671775</v>
      </c>
      <c r="S43" s="32">
        <v>0.30597782409598884</v>
      </c>
      <c r="T43" s="32">
        <v>0.33310469916172575</v>
      </c>
      <c r="U43" s="32">
        <v>0.34880054941823013</v>
      </c>
      <c r="V43" s="32">
        <v>0.35879468531644065</v>
      </c>
      <c r="W43" s="32">
        <v>0.36242218150683847</v>
      </c>
      <c r="X43" s="32">
        <v>0.36642501678689582</v>
      </c>
      <c r="Y43" s="32">
        <v>0.3651554361215153</v>
      </c>
      <c r="Z43" s="32">
        <v>0.36898421099002016</v>
      </c>
      <c r="AA43" s="32">
        <v>0.3618093287030727</v>
      </c>
      <c r="AB43" s="32">
        <v>0.36419819768568057</v>
      </c>
      <c r="AC43" s="32">
        <v>0.36403168096678423</v>
      </c>
      <c r="AD43" s="32">
        <v>0.37142779970567796</v>
      </c>
      <c r="AE43" s="32">
        <v>0.38304267486676141</v>
      </c>
      <c r="AF43" s="32">
        <v>0.43042395420513208</v>
      </c>
      <c r="AG43" s="32">
        <v>0.45039359238889815</v>
      </c>
      <c r="AH43" s="32" t="s">
        <v>1</v>
      </c>
    </row>
    <row r="44" spans="1:34" x14ac:dyDescent="0.25">
      <c r="A44" s="12" t="s">
        <v>40</v>
      </c>
      <c r="B44" s="33">
        <v>0.43608851748595617</v>
      </c>
      <c r="C44" s="34">
        <v>0.46909755718729562</v>
      </c>
      <c r="D44" s="34">
        <v>0.48981398482258692</v>
      </c>
      <c r="E44" s="34">
        <v>0.48993557213364264</v>
      </c>
      <c r="F44" s="34">
        <v>0.46403155667119544</v>
      </c>
      <c r="G44" s="34">
        <v>0.44383198596476042</v>
      </c>
      <c r="H44" s="34">
        <v>0.42996671450535806</v>
      </c>
      <c r="I44" s="34">
        <v>0.42770854512937095</v>
      </c>
      <c r="J44" s="34">
        <v>0.46462275184254287</v>
      </c>
      <c r="K44" s="34">
        <v>0.50420318138119125</v>
      </c>
      <c r="L44" s="34">
        <v>0.5237457631562531</v>
      </c>
      <c r="M44" s="34">
        <v>0.56127205356198939</v>
      </c>
      <c r="N44" s="34">
        <v>0.62453191521445195</v>
      </c>
      <c r="O44" s="34">
        <v>0.64897545082793595</v>
      </c>
      <c r="P44" s="34">
        <v>0.67820541710868432</v>
      </c>
      <c r="Q44" s="34">
        <v>0.66946165912815936</v>
      </c>
      <c r="R44" s="34">
        <v>0.64318951439392114</v>
      </c>
      <c r="S44" s="34">
        <v>0.64570272067319912</v>
      </c>
      <c r="T44" s="34">
        <v>0.65942846314605386</v>
      </c>
      <c r="U44" s="34">
        <v>0.68845961456953142</v>
      </c>
      <c r="V44" s="34">
        <v>0.67519063076213892</v>
      </c>
      <c r="W44" s="34">
        <v>0.66694362037875776</v>
      </c>
      <c r="X44" s="34">
        <v>0.6981716844506981</v>
      </c>
      <c r="Y44" s="34">
        <v>0.6730461396443258</v>
      </c>
      <c r="Z44" s="34">
        <v>0.64624858012790631</v>
      </c>
      <c r="AA44" s="34">
        <v>0.66543042471492497</v>
      </c>
      <c r="AB44" s="34">
        <v>0.68209139807507646</v>
      </c>
      <c r="AC44" s="34">
        <v>0.67106067761946064</v>
      </c>
      <c r="AD44" s="34">
        <v>0.67563487537320943</v>
      </c>
      <c r="AE44" s="34">
        <v>0.68340477436750147</v>
      </c>
      <c r="AF44" s="34">
        <v>0.71892730217619638</v>
      </c>
      <c r="AG44" s="34">
        <v>0.64021695732179162</v>
      </c>
      <c r="AH44" s="34">
        <v>0.58318614124331347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8.0479080076770973E-2</v>
      </c>
      <c r="M45" s="32">
        <v>8.2015877505309892E-2</v>
      </c>
      <c r="N45" s="32">
        <v>8.311123475011005E-2</v>
      </c>
      <c r="O45" s="32">
        <v>8.2914258995270149E-2</v>
      </c>
      <c r="P45" s="32">
        <v>8.253443147435835E-2</v>
      </c>
      <c r="Q45" s="32">
        <v>7.9925815685703561E-2</v>
      </c>
      <c r="R45" s="32">
        <v>7.5652670928347182E-2</v>
      </c>
      <c r="S45" s="32">
        <v>7.7254619411212436E-2</v>
      </c>
      <c r="T45" s="32">
        <v>7.8787288226442334E-2</v>
      </c>
      <c r="U45" s="32">
        <v>8.2705852729980031E-2</v>
      </c>
      <c r="V45" s="32">
        <v>7.9077677671874416E-2</v>
      </c>
      <c r="W45" s="32">
        <v>7.6600693416722807E-2</v>
      </c>
      <c r="X45" s="32">
        <v>8.7198751852049575E-2</v>
      </c>
      <c r="Y45" s="32">
        <v>0.10423432342979555</v>
      </c>
      <c r="Z45" s="32">
        <v>0.10318972725811537</v>
      </c>
      <c r="AA45" s="32">
        <v>0.10212490798451085</v>
      </c>
      <c r="AB45" s="32">
        <v>7.8534288108579473E-2</v>
      </c>
      <c r="AC45" s="32">
        <v>7.5990630740290568E-2</v>
      </c>
      <c r="AD45" s="32">
        <v>9.1028494235443541E-2</v>
      </c>
      <c r="AE45" s="32">
        <v>7.7496767858400595E-2</v>
      </c>
      <c r="AF45" s="32">
        <v>6.1702505707671919E-2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>
        <v>0.33372797936541598</v>
      </c>
      <c r="AA46" s="34">
        <v>0.28207204343248576</v>
      </c>
      <c r="AB46" s="34">
        <v>0.25574650436498336</v>
      </c>
      <c r="AC46" s="34">
        <v>0.25550684135310431</v>
      </c>
      <c r="AD46" s="34">
        <v>0.22281664524383404</v>
      </c>
      <c r="AE46" s="34" t="s">
        <v>1</v>
      </c>
      <c r="AF46" s="34">
        <v>0.19619816294868747</v>
      </c>
      <c r="AG46" s="34">
        <v>0.16074013877871651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9.065283817645739E-2</v>
      </c>
      <c r="L47" s="32">
        <v>8.6548765274411299E-2</v>
      </c>
      <c r="M47" s="32">
        <v>9.8599915265634178E-2</v>
      </c>
      <c r="N47" s="32">
        <v>0.14073524038449248</v>
      </c>
      <c r="O47" s="32">
        <v>0.15594951214489</v>
      </c>
      <c r="P47" s="32">
        <v>0.11763449347389272</v>
      </c>
      <c r="Q47" s="32">
        <v>0.11454452077044658</v>
      </c>
      <c r="R47" s="32">
        <v>9.5433219797935856E-2</v>
      </c>
      <c r="S47" s="32">
        <v>0.11118455676021816</v>
      </c>
      <c r="T47" s="32">
        <v>0.13349140044678529</v>
      </c>
      <c r="U47" s="32">
        <v>0.14334702369508817</v>
      </c>
      <c r="V47" s="32">
        <v>0.14524714426059046</v>
      </c>
      <c r="W47" s="32">
        <v>0.14563658948213354</v>
      </c>
      <c r="X47" s="32">
        <v>0.1420726395370783</v>
      </c>
      <c r="Y47" s="32">
        <v>0.13503939068974433</v>
      </c>
      <c r="Z47" s="32">
        <v>0.21247180149442119</v>
      </c>
      <c r="AA47" s="32">
        <v>0.21616348756368772</v>
      </c>
      <c r="AB47" s="32">
        <v>0.1954617658039115</v>
      </c>
      <c r="AC47" s="32">
        <v>0.16488560248538892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>
        <v>0.42514305386621976</v>
      </c>
      <c r="D48" s="34" t="s">
        <v>1</v>
      </c>
      <c r="E48" s="34">
        <v>0.45519002198968667</v>
      </c>
      <c r="F48" s="34" t="s">
        <v>1</v>
      </c>
      <c r="G48" s="34">
        <v>0.42975149978507754</v>
      </c>
      <c r="H48" s="34" t="s">
        <v>1</v>
      </c>
      <c r="I48" s="34">
        <v>0.42457111815935655</v>
      </c>
      <c r="J48" s="34" t="s">
        <v>1</v>
      </c>
      <c r="K48" s="34">
        <v>0.45950019858456181</v>
      </c>
      <c r="L48" s="34" t="s">
        <v>1</v>
      </c>
      <c r="M48" s="34">
        <v>0.40047028546480901</v>
      </c>
      <c r="N48" s="34">
        <v>0.43538163021970466</v>
      </c>
      <c r="O48" s="34">
        <v>0.46149393970180314</v>
      </c>
      <c r="P48" s="34">
        <v>0.45997954279431558</v>
      </c>
      <c r="Q48" s="34">
        <v>0.45548980815077533</v>
      </c>
      <c r="R48" s="34">
        <v>0.44452015420219876</v>
      </c>
      <c r="S48" s="34">
        <v>0.49669643000897395</v>
      </c>
      <c r="T48" s="34">
        <v>0.49516901303708616</v>
      </c>
      <c r="U48" s="34">
        <v>0.55007312338505532</v>
      </c>
      <c r="V48" s="34">
        <v>0.53083058674243899</v>
      </c>
      <c r="W48" s="34">
        <v>0.50746477935919365</v>
      </c>
      <c r="X48" s="34">
        <v>0.50414303059721455</v>
      </c>
      <c r="Y48" s="34">
        <v>0.51778205275479838</v>
      </c>
      <c r="Z48" s="34">
        <v>0.52881671566866206</v>
      </c>
      <c r="AA48" s="34">
        <v>0.59768710008328596</v>
      </c>
      <c r="AB48" s="34">
        <v>0.66225186815937576</v>
      </c>
      <c r="AC48" s="34">
        <v>0.70181393715452101</v>
      </c>
      <c r="AD48" s="34">
        <v>0.7046114711228405</v>
      </c>
      <c r="AE48" s="34">
        <v>0.73213959543911933</v>
      </c>
      <c r="AF48" s="34">
        <v>0.7457963499274175</v>
      </c>
      <c r="AG48" s="34">
        <v>0.63880851073933553</v>
      </c>
      <c r="AH48" s="34">
        <v>0.52325360136601307</v>
      </c>
    </row>
    <row r="49" spans="1:34" x14ac:dyDescent="0.25">
      <c r="A49" s="9" t="s">
        <v>44</v>
      </c>
      <c r="B49" s="31">
        <v>0.26520671681962005</v>
      </c>
      <c r="C49" s="32">
        <v>0.26847050772510728</v>
      </c>
      <c r="D49" s="32">
        <v>0.2966453408931285</v>
      </c>
      <c r="E49" s="32">
        <v>0.27646223064172387</v>
      </c>
      <c r="F49" s="32" t="s">
        <v>1</v>
      </c>
      <c r="G49" s="32">
        <v>0.28407522714992312</v>
      </c>
      <c r="H49" s="32" t="s">
        <v>1</v>
      </c>
      <c r="I49" s="32">
        <v>0.38501395807851929</v>
      </c>
      <c r="J49" s="32" t="s">
        <v>1</v>
      </c>
      <c r="K49" s="32">
        <v>0.3304807072393115</v>
      </c>
      <c r="L49" s="32" t="s">
        <v>1</v>
      </c>
      <c r="M49" s="32">
        <v>0.338585368885574</v>
      </c>
      <c r="N49" s="32" t="s">
        <v>1</v>
      </c>
      <c r="O49" s="32">
        <v>0.36117147167513253</v>
      </c>
      <c r="P49" s="32" t="s">
        <v>1</v>
      </c>
      <c r="Q49" s="32">
        <v>0.36388297317368062</v>
      </c>
      <c r="R49" s="32" t="s">
        <v>1</v>
      </c>
      <c r="S49" s="32">
        <v>0.34980956003278463</v>
      </c>
      <c r="T49" s="32" t="s">
        <v>1</v>
      </c>
      <c r="U49" s="32">
        <v>0.41275102158451099</v>
      </c>
      <c r="V49" s="32" t="s">
        <v>1</v>
      </c>
      <c r="W49" s="32">
        <v>0.39244220161952825</v>
      </c>
      <c r="X49" s="32" t="s">
        <v>1</v>
      </c>
      <c r="Y49" s="32">
        <v>0.35095707756280281</v>
      </c>
      <c r="Z49" s="32" t="s">
        <v>1</v>
      </c>
      <c r="AA49" s="32">
        <v>0.34346361713793372</v>
      </c>
      <c r="AB49" s="32" t="s">
        <v>1</v>
      </c>
      <c r="AC49" s="32">
        <v>0.33022713435084566</v>
      </c>
      <c r="AD49" s="32" t="s">
        <v>1</v>
      </c>
      <c r="AE49" s="32">
        <v>0.33473165781886127</v>
      </c>
      <c r="AF49" s="32" t="s">
        <v>1</v>
      </c>
      <c r="AG49" s="32">
        <v>0.35026661043034746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>
        <v>4.4298089793614631E-2</v>
      </c>
      <c r="L50" s="34">
        <v>4.4513536032077805E-2</v>
      </c>
      <c r="M50" s="34">
        <v>5.7186204814316202E-2</v>
      </c>
      <c r="N50" s="34">
        <v>6.3015243085273925E-2</v>
      </c>
      <c r="O50" s="34">
        <v>7.2586130116611497E-2</v>
      </c>
      <c r="P50" s="34">
        <v>5.8484476201353046E-2</v>
      </c>
      <c r="Q50" s="34">
        <v>5.7464391751456519E-2</v>
      </c>
      <c r="R50" s="34">
        <v>6.1010858435031144E-2</v>
      </c>
      <c r="S50" s="34">
        <v>6.5727518231373919E-2</v>
      </c>
      <c r="T50" s="34">
        <v>6.5114444439326777E-2</v>
      </c>
      <c r="U50" s="34">
        <v>8.3109582927405348E-2</v>
      </c>
      <c r="V50" s="34">
        <v>8.7885575903579913E-2</v>
      </c>
      <c r="W50" s="34">
        <v>9.1717236028649091E-2</v>
      </c>
      <c r="X50" s="34">
        <v>9.5515425990991221E-2</v>
      </c>
      <c r="Y50" s="34">
        <v>9.2518533058251334E-2</v>
      </c>
      <c r="Z50" s="34">
        <v>0.10488505370250978</v>
      </c>
      <c r="AA50" s="34">
        <v>0.1055886237021027</v>
      </c>
      <c r="AB50" s="34">
        <v>0.10037015965451108</v>
      </c>
      <c r="AC50" s="34">
        <v>0.10009956735566906</v>
      </c>
      <c r="AD50" s="34">
        <v>9.5798592595260607E-2</v>
      </c>
      <c r="AE50" s="34">
        <v>0.11038273899633656</v>
      </c>
      <c r="AF50" s="34">
        <v>0.10813363302148316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0.30150982120877295</v>
      </c>
      <c r="AB51" s="32">
        <v>0.27483423277502883</v>
      </c>
      <c r="AC51" s="32">
        <v>0.21557808497093134</v>
      </c>
      <c r="AD51" s="32">
        <v>0.21094658592158136</v>
      </c>
      <c r="AE51" s="32">
        <v>0.22718909330661979</v>
      </c>
      <c r="AF51" s="32">
        <v>0.23692617830319795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>
        <v>0.46535272901317931</v>
      </c>
      <c r="L52" s="34">
        <v>0.43449832279191752</v>
      </c>
      <c r="M52" s="34">
        <v>0.47397653985191951</v>
      </c>
      <c r="N52" s="34">
        <v>0.52159318664486798</v>
      </c>
      <c r="O52" s="34">
        <v>0.53343005057081005</v>
      </c>
      <c r="P52" s="34">
        <v>0.52960659970272539</v>
      </c>
      <c r="Q52" s="34">
        <v>0.5208886674219525</v>
      </c>
      <c r="R52" s="34">
        <v>0.50747632525233022</v>
      </c>
      <c r="S52" s="34">
        <v>0.48891886103874765</v>
      </c>
      <c r="T52" s="34">
        <v>0.53425985684540078</v>
      </c>
      <c r="U52" s="34">
        <v>0.57965009941765866</v>
      </c>
      <c r="V52" s="34">
        <v>0.57331929374295265</v>
      </c>
      <c r="W52" s="34">
        <v>0.58831498267200844</v>
      </c>
      <c r="X52" s="34">
        <v>0.5725213920310871</v>
      </c>
      <c r="Y52" s="34">
        <v>0.57687745715894412</v>
      </c>
      <c r="Z52" s="34">
        <v>0.58804169667267325</v>
      </c>
      <c r="AA52" s="34">
        <v>0.64005851067472663</v>
      </c>
      <c r="AB52" s="34">
        <v>0.63931147334005189</v>
      </c>
      <c r="AC52" s="34">
        <v>0.56259756333430444</v>
      </c>
      <c r="AD52" s="34">
        <v>0.52179358929839426</v>
      </c>
      <c r="AE52" s="34">
        <v>0.52138102956154797</v>
      </c>
      <c r="AF52" s="34">
        <v>0.53748071556370458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>
        <v>0.28406156215580236</v>
      </c>
      <c r="C53" s="32">
        <v>0.29564174443244046</v>
      </c>
      <c r="D53" s="32">
        <v>0.29734705023229663</v>
      </c>
      <c r="E53" s="32">
        <v>0.29882370334643177</v>
      </c>
      <c r="F53" s="32">
        <v>0.29650473787317994</v>
      </c>
      <c r="G53" s="32">
        <v>0.29604375745852379</v>
      </c>
      <c r="H53" s="32">
        <v>0.29378968879697348</v>
      </c>
      <c r="I53" s="32">
        <v>0.2871098886955159</v>
      </c>
      <c r="J53" s="32">
        <v>0.28228529826873916</v>
      </c>
      <c r="K53" s="32">
        <v>0.28527161595701961</v>
      </c>
      <c r="L53" s="32">
        <v>0.29183630944716155</v>
      </c>
      <c r="M53" s="32">
        <v>0.30948988601227623</v>
      </c>
      <c r="N53" s="32">
        <v>0.33565410827672298</v>
      </c>
      <c r="O53" s="32">
        <v>0.35418476054973402</v>
      </c>
      <c r="P53" s="32">
        <v>0.35438573630152126</v>
      </c>
      <c r="Q53" s="32">
        <v>0.34887117665297945</v>
      </c>
      <c r="R53" s="32">
        <v>0.34286645739090421</v>
      </c>
      <c r="S53" s="32">
        <v>0.3415035330381696</v>
      </c>
      <c r="T53" s="32">
        <v>0.35243389545548898</v>
      </c>
      <c r="U53" s="32">
        <v>0.37925642974300372</v>
      </c>
      <c r="V53" s="32">
        <v>0.38596661432642898</v>
      </c>
      <c r="W53" s="32">
        <v>0.38518612917107353</v>
      </c>
      <c r="X53" s="32">
        <v>0.37464693241097402</v>
      </c>
      <c r="Y53" s="32">
        <v>0.36541758464367446</v>
      </c>
      <c r="Z53" s="32">
        <v>0.35526244642161303</v>
      </c>
      <c r="AA53" s="32">
        <v>0.35501987446681799</v>
      </c>
      <c r="AB53" s="32">
        <v>0.36261896562661911</v>
      </c>
      <c r="AC53" s="32">
        <v>0.36511151396107178</v>
      </c>
      <c r="AD53" s="32">
        <v>0.36467047431512639</v>
      </c>
      <c r="AE53" s="32">
        <v>0.36549313745078804</v>
      </c>
      <c r="AF53" s="32">
        <v>0.3838565076930367</v>
      </c>
      <c r="AG53" s="32">
        <v>0.36043194531470851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0.44774801118757673</v>
      </c>
      <c r="V54" s="34">
        <v>0.36308668852552622</v>
      </c>
      <c r="W54" s="34">
        <v>0.38754108016279859</v>
      </c>
      <c r="X54" s="34">
        <v>0.39427143613749283</v>
      </c>
      <c r="Y54" s="34">
        <v>0.36466537102468355</v>
      </c>
      <c r="Z54" s="34">
        <v>0.3315965431000264</v>
      </c>
      <c r="AA54" s="34">
        <v>0.33048974693143973</v>
      </c>
      <c r="AB54" s="34">
        <v>0.304295849299143</v>
      </c>
      <c r="AC54" s="34">
        <v>0.31592928103664386</v>
      </c>
      <c r="AD54" s="34">
        <v>0.30064208230498329</v>
      </c>
      <c r="AE54" s="34">
        <v>0.30748353426808289</v>
      </c>
      <c r="AF54" s="34">
        <v>0.28685472294661851</v>
      </c>
      <c r="AG54" s="34">
        <v>0.28073574316377792</v>
      </c>
      <c r="AH54" s="34">
        <v>0.28997584151057088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>
        <v>0.57669028048233661</v>
      </c>
      <c r="E55" s="32" t="s">
        <v>1</v>
      </c>
      <c r="F55" s="32">
        <v>0.56527233632393936</v>
      </c>
      <c r="G55" s="32" t="s">
        <v>1</v>
      </c>
      <c r="H55" s="32">
        <v>0.57806424601272466</v>
      </c>
      <c r="I55" s="32" t="s">
        <v>1</v>
      </c>
      <c r="J55" s="32">
        <v>0.54323750002557081</v>
      </c>
      <c r="K55" s="32" t="s">
        <v>1</v>
      </c>
      <c r="L55" s="32">
        <v>0.51745345039657287</v>
      </c>
      <c r="M55" s="32" t="s">
        <v>1</v>
      </c>
      <c r="N55" s="32">
        <v>0.57252240927386733</v>
      </c>
      <c r="O55" s="32" t="s">
        <v>1</v>
      </c>
      <c r="P55" s="32">
        <v>0.59729342457587686</v>
      </c>
      <c r="Q55" s="32" t="s">
        <v>1</v>
      </c>
      <c r="R55" s="32">
        <v>0.58332562789676257</v>
      </c>
      <c r="S55" s="32" t="s">
        <v>1</v>
      </c>
      <c r="T55" s="32">
        <v>0.64126800494199532</v>
      </c>
      <c r="U55" s="32" t="s">
        <v>1</v>
      </c>
      <c r="V55" s="32">
        <v>0.70931626875304932</v>
      </c>
      <c r="W55" s="32" t="s">
        <v>1</v>
      </c>
      <c r="X55" s="32">
        <v>0.80851978169352834</v>
      </c>
      <c r="Y55" s="32" t="s">
        <v>1</v>
      </c>
      <c r="Z55" s="32">
        <v>0.8502135758266296</v>
      </c>
      <c r="AA55" s="32">
        <v>0.88092075165746908</v>
      </c>
      <c r="AB55" s="32" t="s">
        <v>1</v>
      </c>
      <c r="AC55" s="32">
        <v>0.90822858820685148</v>
      </c>
      <c r="AD55" s="32" t="s">
        <v>1</v>
      </c>
      <c r="AE55" s="32">
        <v>0.92016291182356391</v>
      </c>
      <c r="AF55" s="32" t="s">
        <v>1</v>
      </c>
      <c r="AG55" s="32">
        <v>0.93168123668323988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>
        <v>0.22779323821921418</v>
      </c>
      <c r="L56" s="34">
        <v>0.23282348753924678</v>
      </c>
      <c r="M56" s="34">
        <v>0.2522009016911923</v>
      </c>
      <c r="N56" s="34">
        <v>0.25996683485545125</v>
      </c>
      <c r="O56" s="34">
        <v>0.26446385988173404</v>
      </c>
      <c r="P56" s="34">
        <v>0.26172477332956429</v>
      </c>
      <c r="Q56" s="34">
        <v>0.26661993660209321</v>
      </c>
      <c r="R56" s="34">
        <v>0.29878244086121653</v>
      </c>
      <c r="S56" s="34">
        <v>0.30263766381281776</v>
      </c>
      <c r="T56" s="34">
        <v>0.326218979714407</v>
      </c>
      <c r="U56" s="34">
        <v>0.36534223127204768</v>
      </c>
      <c r="V56" s="34">
        <v>0.34691043070202759</v>
      </c>
      <c r="W56" s="34">
        <v>0.35611806192199225</v>
      </c>
      <c r="X56" s="34">
        <v>0.34309229688426679</v>
      </c>
      <c r="Y56" s="34">
        <v>0.33328358593422658</v>
      </c>
      <c r="Z56" s="34">
        <v>0.30943358446094416</v>
      </c>
      <c r="AA56" s="34">
        <v>0.29763045508689495</v>
      </c>
      <c r="AB56" s="34">
        <v>0.28996335439899296</v>
      </c>
      <c r="AC56" s="34">
        <v>0.28671076920861838</v>
      </c>
      <c r="AD56" s="34">
        <v>0.29800426007993353</v>
      </c>
      <c r="AE56" s="34">
        <v>0.29247194015552264</v>
      </c>
      <c r="AF56" s="34">
        <v>0.28034208693797469</v>
      </c>
      <c r="AG56" s="34">
        <v>0.25916013387042686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0.22126577774318332</v>
      </c>
      <c r="K57" s="32">
        <v>0.25183866157916746</v>
      </c>
      <c r="L57" s="32">
        <v>0.28106781453833424</v>
      </c>
      <c r="M57" s="32">
        <v>0.3077387851635201</v>
      </c>
      <c r="N57" s="32">
        <v>0.32725892934072998</v>
      </c>
      <c r="O57" s="32">
        <v>0.30866138130231419</v>
      </c>
      <c r="P57" s="32">
        <v>0.33737952361213669</v>
      </c>
      <c r="Q57" s="32">
        <v>0.30791761223903596</v>
      </c>
      <c r="R57" s="32">
        <v>0.28362800658643195</v>
      </c>
      <c r="S57" s="32">
        <v>0.33060745663244845</v>
      </c>
      <c r="T57" s="32">
        <v>0.30125907934777785</v>
      </c>
      <c r="U57" s="32">
        <v>0.38113700443921111</v>
      </c>
      <c r="V57" s="32">
        <v>0.36517321542275194</v>
      </c>
      <c r="W57" s="32">
        <v>0.36111284311020714</v>
      </c>
      <c r="X57" s="32">
        <v>0.36257983269208766</v>
      </c>
      <c r="Y57" s="32">
        <v>0.34179092306010772</v>
      </c>
      <c r="Z57" s="32">
        <v>0.34710718946703828</v>
      </c>
      <c r="AA57" s="32">
        <v>0.39998153080215149</v>
      </c>
      <c r="AB57" s="32">
        <v>0.47562391214637156</v>
      </c>
      <c r="AC57" s="32">
        <v>0.49744218048907812</v>
      </c>
      <c r="AD57" s="32">
        <v>0.5029234022559389</v>
      </c>
      <c r="AE57" s="32">
        <v>0.50934473769548627</v>
      </c>
      <c r="AF57" s="32">
        <v>0.53115827163580387</v>
      </c>
      <c r="AG57" s="32">
        <v>0.47896127772697705</v>
      </c>
      <c r="AH57" s="32" t="s">
        <v>1</v>
      </c>
    </row>
    <row r="58" spans="1:34" s="5" customFormat="1" x14ac:dyDescent="0.25">
      <c r="A58" s="12" t="s">
        <v>53</v>
      </c>
      <c r="B58" s="33">
        <v>0.30421993493299204</v>
      </c>
      <c r="C58" s="34">
        <v>0.31174475203945889</v>
      </c>
      <c r="D58" s="34">
        <v>0.31680973563235493</v>
      </c>
      <c r="E58" s="34">
        <v>0.32667640667256342</v>
      </c>
      <c r="F58" s="34">
        <v>0.35198793337591716</v>
      </c>
      <c r="G58" s="34">
        <v>0.31715599384131143</v>
      </c>
      <c r="H58" s="34">
        <v>0.30774911409566108</v>
      </c>
      <c r="I58" s="34">
        <v>0.30399789860782772</v>
      </c>
      <c r="J58" s="34">
        <v>0.30483761796225006</v>
      </c>
      <c r="K58" s="34">
        <v>0.31968815640652776</v>
      </c>
      <c r="L58" s="34">
        <v>0.33285993247559081</v>
      </c>
      <c r="M58" s="34">
        <v>0.36446689359833095</v>
      </c>
      <c r="N58" s="34">
        <v>0.38884505894309113</v>
      </c>
      <c r="O58" s="34">
        <v>0.38087451878222056</v>
      </c>
      <c r="P58" s="34">
        <v>0.37985242804519909</v>
      </c>
      <c r="Q58" s="34">
        <v>0.40057055155710042</v>
      </c>
      <c r="R58" s="34">
        <v>0.41213855263989918</v>
      </c>
      <c r="S58" s="34">
        <v>0.42167105948249933</v>
      </c>
      <c r="T58" s="34">
        <v>0.4275103051170388</v>
      </c>
      <c r="U58" s="34">
        <v>0.46677037906688545</v>
      </c>
      <c r="V58" s="34">
        <v>0.44393288531263797</v>
      </c>
      <c r="W58" s="34">
        <v>0.42927679034491645</v>
      </c>
      <c r="X58" s="34">
        <v>0.42128907505097068</v>
      </c>
      <c r="Y58" s="34">
        <v>0.42847529904467474</v>
      </c>
      <c r="Z58" s="34">
        <v>0.42342813342723168</v>
      </c>
      <c r="AA58" s="34">
        <v>0.41722384550027847</v>
      </c>
      <c r="AB58" s="34">
        <v>0.40282506948371494</v>
      </c>
      <c r="AC58" s="34">
        <v>0.39507781725934943</v>
      </c>
      <c r="AD58" s="34">
        <v>0.40806950441499457</v>
      </c>
      <c r="AE58" s="34">
        <v>0.40526885584594013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26.21003448499291</v>
      </c>
      <c r="D5" s="11" t="s">
        <v>1</v>
      </c>
      <c r="E5" s="11">
        <v>21.950508169385564</v>
      </c>
      <c r="F5" s="11">
        <v>22.248949322392367</v>
      </c>
      <c r="G5" s="11">
        <v>22.519726823865994</v>
      </c>
      <c r="H5" s="11">
        <v>21.547045641353794</v>
      </c>
      <c r="I5" s="11">
        <v>21.619489101489297</v>
      </c>
      <c r="J5" s="11">
        <v>21.736303876563593</v>
      </c>
      <c r="K5" s="11">
        <v>21.000579314676155</v>
      </c>
      <c r="L5" s="11">
        <v>20.240735704428932</v>
      </c>
      <c r="M5" s="11">
        <v>19.716759178304596</v>
      </c>
      <c r="N5" s="11">
        <v>21.159078030671424</v>
      </c>
      <c r="O5" s="11">
        <v>22.211944735664932</v>
      </c>
      <c r="P5" s="11">
        <v>21.757778169696337</v>
      </c>
      <c r="Q5" s="11">
        <v>22.315233232935004</v>
      </c>
      <c r="R5" s="11">
        <v>21.311958650896404</v>
      </c>
      <c r="S5" s="11">
        <v>21.134050377454155</v>
      </c>
      <c r="T5" s="11">
        <v>21.830408183305913</v>
      </c>
      <c r="U5" s="11">
        <v>23.724087097707287</v>
      </c>
      <c r="V5" s="11">
        <v>23.512520868113523</v>
      </c>
      <c r="W5" s="11">
        <v>22.341206706645451</v>
      </c>
      <c r="X5" s="11">
        <v>21.317969374702866</v>
      </c>
      <c r="Y5" s="11">
        <v>21.740419547856149</v>
      </c>
      <c r="Z5" s="11">
        <v>20.649823206275538</v>
      </c>
      <c r="AA5" s="11">
        <v>20.328279733549444</v>
      </c>
      <c r="AB5" s="11">
        <v>21.157283449221818</v>
      </c>
      <c r="AC5" s="11">
        <v>19.83344934576488</v>
      </c>
      <c r="AD5" s="11">
        <v>18.418272508543872</v>
      </c>
      <c r="AE5" s="11">
        <v>16.701045897199307</v>
      </c>
      <c r="AF5" s="11">
        <v>16.658856271312136</v>
      </c>
      <c r="AG5" s="11">
        <v>16.241212502737824</v>
      </c>
      <c r="AH5" s="11">
        <v>17.067343596965788</v>
      </c>
    </row>
    <row r="6" spans="1:34" x14ac:dyDescent="0.25">
      <c r="A6" s="12" t="s">
        <v>2</v>
      </c>
      <c r="B6" s="13">
        <v>4.995374653098982</v>
      </c>
      <c r="C6" s="14">
        <v>8.9242643511818631</v>
      </c>
      <c r="D6" s="14">
        <v>8.1138359067514383</v>
      </c>
      <c r="E6" s="14">
        <v>8.1096354902514829</v>
      </c>
      <c r="F6" s="14">
        <v>8.1938708976309513</v>
      </c>
      <c r="G6" s="14">
        <v>8.2981457683128319</v>
      </c>
      <c r="H6" s="14">
        <v>7.9033668561434194</v>
      </c>
      <c r="I6" s="14">
        <v>7.2490433565486345</v>
      </c>
      <c r="J6" s="14">
        <v>5.1105816705590987</v>
      </c>
      <c r="K6" s="14">
        <v>6.0989215321680925</v>
      </c>
      <c r="L6" s="14">
        <v>9.8510034825692028</v>
      </c>
      <c r="M6" s="14">
        <v>12.261529244472676</v>
      </c>
      <c r="N6" s="14">
        <v>10.033664504474915</v>
      </c>
      <c r="O6" s="14">
        <v>9.6757412866308297</v>
      </c>
      <c r="P6" s="14">
        <v>9.2783505154639183</v>
      </c>
      <c r="Q6" s="14">
        <v>10.485630002594382</v>
      </c>
      <c r="R6" s="14">
        <v>9.5660574765014594</v>
      </c>
      <c r="S6" s="14">
        <v>9.6642702538390832</v>
      </c>
      <c r="T6" s="14">
        <v>9.6036580687729209</v>
      </c>
      <c r="U6" s="14">
        <v>14.035340386639339</v>
      </c>
      <c r="V6" s="14">
        <v>11.75156304849008</v>
      </c>
      <c r="W6" s="14">
        <v>10.241965146217346</v>
      </c>
      <c r="X6" s="14">
        <v>8.0346489955177187</v>
      </c>
      <c r="Y6" s="14">
        <v>8.6462634325125265</v>
      </c>
      <c r="Z6" s="14">
        <v>8.8057229753816397</v>
      </c>
      <c r="AA6" s="14">
        <v>5.3916894093410956</v>
      </c>
      <c r="AB6" s="14">
        <v>5.2333325161996749</v>
      </c>
      <c r="AC6" s="14">
        <v>5.7142932307684209</v>
      </c>
      <c r="AD6" s="14">
        <v>5.4458658662523041</v>
      </c>
      <c r="AE6" s="14">
        <v>7.3138069635537022</v>
      </c>
      <c r="AF6" s="14">
        <v>6.0769298391271649</v>
      </c>
      <c r="AG6" s="14">
        <v>6.4508139634489261</v>
      </c>
      <c r="AH6" s="14">
        <v>6.2516444314514068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3.1574675324675319</v>
      </c>
      <c r="F7" s="18">
        <v>4.4673804205499499</v>
      </c>
      <c r="G7" s="18">
        <v>8.4812552744124847</v>
      </c>
      <c r="H7" s="18">
        <v>8.8555916946932847</v>
      </c>
      <c r="I7" s="18">
        <v>9.1285284483555298</v>
      </c>
      <c r="J7" s="18">
        <v>9.4917996938552385</v>
      </c>
      <c r="K7" s="18">
        <v>12.339142459624387</v>
      </c>
      <c r="L7" s="18">
        <v>14.210637590987346</v>
      </c>
      <c r="M7" s="18">
        <v>15.65797367399513</v>
      </c>
      <c r="N7" s="18">
        <v>15.629293250587098</v>
      </c>
      <c r="O7" s="18">
        <v>15.262479177647153</v>
      </c>
      <c r="P7" s="18">
        <v>14.768369980719175</v>
      </c>
      <c r="Q7" s="18">
        <v>18.561611524430838</v>
      </c>
      <c r="R7" s="18">
        <v>18.721122881454843</v>
      </c>
      <c r="S7" s="18">
        <v>18.615596891496569</v>
      </c>
      <c r="T7" s="18">
        <v>18.511732550726833</v>
      </c>
      <c r="U7" s="18">
        <v>19.99629520567024</v>
      </c>
      <c r="V7" s="18">
        <v>20.040298210609485</v>
      </c>
      <c r="W7" s="18">
        <v>24.362664443870873</v>
      </c>
      <c r="X7" s="18">
        <v>27.471598482853317</v>
      </c>
      <c r="Y7" s="18">
        <v>27.227795846926938</v>
      </c>
      <c r="Z7" s="18">
        <v>25.413163095187475</v>
      </c>
      <c r="AA7" s="18">
        <v>24.906217774889949</v>
      </c>
      <c r="AB7" s="18">
        <v>20.449883151310651</v>
      </c>
      <c r="AC7" s="18">
        <v>19.628313115882683</v>
      </c>
      <c r="AD7" s="18">
        <v>21.481126767855532</v>
      </c>
      <c r="AE7" s="18">
        <v>21.793454477680381</v>
      </c>
      <c r="AF7" s="18">
        <v>21.610340840411489</v>
      </c>
      <c r="AG7" s="18">
        <v>20.296810230193191</v>
      </c>
      <c r="AH7" s="18">
        <v>19.430988548445839</v>
      </c>
    </row>
    <row r="8" spans="1:34" x14ac:dyDescent="0.25">
      <c r="A8" s="12" t="s">
        <v>4</v>
      </c>
      <c r="B8" s="13">
        <v>23.599569098184055</v>
      </c>
      <c r="C8" s="14">
        <v>22.567375886524825</v>
      </c>
      <c r="D8" s="14">
        <v>22.715983083842385</v>
      </c>
      <c r="E8" s="14">
        <v>22.848040777317621</v>
      </c>
      <c r="F8" s="14" t="s">
        <v>1</v>
      </c>
      <c r="G8" s="14">
        <v>24.526775602653295</v>
      </c>
      <c r="H8" s="14">
        <v>21.634023503077788</v>
      </c>
      <c r="I8" s="14">
        <v>22.178089783853686</v>
      </c>
      <c r="J8" s="14">
        <v>20.060403965176519</v>
      </c>
      <c r="K8" s="14">
        <v>19.432059908135908</v>
      </c>
      <c r="L8" s="14">
        <v>19.773173842600571</v>
      </c>
      <c r="M8" s="14">
        <v>18.913364894186248</v>
      </c>
      <c r="N8" s="14">
        <v>23.048996543812265</v>
      </c>
      <c r="O8" s="14">
        <v>23.211180986997579</v>
      </c>
      <c r="P8" s="14">
        <v>24.4082370251779</v>
      </c>
      <c r="Q8" s="14">
        <v>24.626490261802918</v>
      </c>
      <c r="R8" s="14">
        <v>25.909187283426345</v>
      </c>
      <c r="S8" s="14">
        <v>26.412459507082104</v>
      </c>
      <c r="T8" s="14">
        <v>27.183850049036291</v>
      </c>
      <c r="U8" s="14">
        <v>27.724422633562611</v>
      </c>
      <c r="V8" s="14">
        <v>30.315773134011913</v>
      </c>
      <c r="W8" s="14">
        <v>30.880011179882093</v>
      </c>
      <c r="X8" s="14">
        <v>31.642260247421444</v>
      </c>
      <c r="Y8" s="14">
        <v>33.88653662638454</v>
      </c>
      <c r="Z8" s="14">
        <v>33.529065336381905</v>
      </c>
      <c r="AA8" s="14">
        <v>33.94148850667095</v>
      </c>
      <c r="AB8" s="14">
        <v>32.366430949057381</v>
      </c>
      <c r="AC8" s="14">
        <v>33.219769449759653</v>
      </c>
      <c r="AD8" s="14">
        <v>33.623604752072303</v>
      </c>
      <c r="AE8" s="14">
        <v>34.119619406167736</v>
      </c>
      <c r="AF8" s="14">
        <v>34.597266310098419</v>
      </c>
      <c r="AG8" s="14">
        <v>34.101912455809064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56.044833090429591</v>
      </c>
      <c r="K9" s="11">
        <v>51.238766423557045</v>
      </c>
      <c r="L9" s="11">
        <v>52.416959222252224</v>
      </c>
      <c r="M9" s="11">
        <v>50.529745681086958</v>
      </c>
      <c r="N9" s="11">
        <v>47.871595540314907</v>
      </c>
      <c r="O9" s="11">
        <v>47.257118927973195</v>
      </c>
      <c r="P9" s="11">
        <v>45.478948513941624</v>
      </c>
      <c r="Q9" s="11">
        <v>41.429299289580186</v>
      </c>
      <c r="R9" s="11">
        <v>40.618314998907209</v>
      </c>
      <c r="S9" s="11">
        <v>41.800078319358704</v>
      </c>
      <c r="T9" s="11">
        <v>42.941948384677872</v>
      </c>
      <c r="U9" s="11">
        <v>42.159043127162562</v>
      </c>
      <c r="V9" s="11">
        <v>38.036174600446813</v>
      </c>
      <c r="W9" s="11">
        <v>27.834005727707588</v>
      </c>
      <c r="X9" s="11">
        <v>32.131233664744748</v>
      </c>
      <c r="Y9" s="11">
        <v>42.303056326580688</v>
      </c>
      <c r="Z9" s="11">
        <v>44.291961944087944</v>
      </c>
      <c r="AA9" s="11">
        <v>41.35129780067367</v>
      </c>
      <c r="AB9" s="11">
        <v>35.52933343197455</v>
      </c>
      <c r="AC9" s="11">
        <v>39.629337539432171</v>
      </c>
      <c r="AD9" s="11">
        <v>44.541078656602132</v>
      </c>
      <c r="AE9" s="11">
        <v>35.278274499414977</v>
      </c>
      <c r="AF9" s="11">
        <v>33.577325375865584</v>
      </c>
      <c r="AG9" s="11">
        <v>33.616292956683033</v>
      </c>
      <c r="AH9" s="11">
        <v>32.977839831582102</v>
      </c>
    </row>
    <row r="10" spans="1:34" x14ac:dyDescent="0.25">
      <c r="A10" s="12" t="s">
        <v>6</v>
      </c>
      <c r="B10" s="13">
        <v>18.683349904619465</v>
      </c>
      <c r="C10" s="14">
        <v>22.098116551768086</v>
      </c>
      <c r="D10" s="14">
        <v>21.977281676984507</v>
      </c>
      <c r="E10" s="14">
        <v>20.46622068997009</v>
      </c>
      <c r="F10" s="14">
        <v>18.854352766375278</v>
      </c>
      <c r="G10" s="14">
        <v>19.544159570388832</v>
      </c>
      <c r="H10" s="14">
        <v>18.070692929708486</v>
      </c>
      <c r="I10" s="14">
        <v>19.950559246457097</v>
      </c>
      <c r="J10" s="14">
        <v>19.610923569119525</v>
      </c>
      <c r="K10" s="14">
        <v>19.716587604413739</v>
      </c>
      <c r="L10" s="14">
        <v>17.847605825519324</v>
      </c>
      <c r="M10" s="14">
        <v>18.058318889426282</v>
      </c>
      <c r="N10" s="14">
        <v>19.16120210377477</v>
      </c>
      <c r="O10" s="14">
        <v>19.214556271326096</v>
      </c>
      <c r="P10" s="14">
        <v>19.793764705904746</v>
      </c>
      <c r="Q10" s="14">
        <v>19.038310466412113</v>
      </c>
      <c r="R10" s="14">
        <v>18.732898516210874</v>
      </c>
      <c r="S10" s="14">
        <v>18.656248047710353</v>
      </c>
      <c r="T10" s="14">
        <v>17.182785501926041</v>
      </c>
      <c r="U10" s="14">
        <v>18.902428242538981</v>
      </c>
      <c r="V10" s="14">
        <v>20.438523598392894</v>
      </c>
      <c r="W10" s="14">
        <v>19.987472939930974</v>
      </c>
      <c r="X10" s="14">
        <v>21.584692254908163</v>
      </c>
      <c r="Y10" s="14">
        <v>21.515237653536001</v>
      </c>
      <c r="Z10" s="14">
        <v>22.872806007278758</v>
      </c>
      <c r="AA10" s="14">
        <v>24.38682897099277</v>
      </c>
      <c r="AB10" s="14">
        <v>25.139636523177128</v>
      </c>
      <c r="AC10" s="14">
        <v>25.387157390008426</v>
      </c>
      <c r="AD10" s="14">
        <v>25.223294033583421</v>
      </c>
      <c r="AE10" s="14">
        <v>25.384581018897705</v>
      </c>
      <c r="AF10" s="14">
        <v>24.561859015967805</v>
      </c>
      <c r="AG10" s="14">
        <v>23.11193282695465</v>
      </c>
      <c r="AH10" s="14">
        <v>23.970212068900342</v>
      </c>
    </row>
    <row r="11" spans="1:34" x14ac:dyDescent="0.25">
      <c r="A11" s="9" t="s">
        <v>7</v>
      </c>
      <c r="B11" s="10">
        <v>14.574294892016182</v>
      </c>
      <c r="C11" s="11">
        <v>15.083359338905705</v>
      </c>
      <c r="D11" s="11">
        <v>15.276877736374905</v>
      </c>
      <c r="E11" s="11">
        <v>15.82825459201235</v>
      </c>
      <c r="F11" s="11">
        <v>16.180515413623773</v>
      </c>
      <c r="G11" s="11">
        <v>16.705694893010016</v>
      </c>
      <c r="H11" s="11">
        <v>16.839551676732341</v>
      </c>
      <c r="I11" s="11">
        <v>17.414565461907525</v>
      </c>
      <c r="J11" s="11">
        <v>17.607654522440718</v>
      </c>
      <c r="K11" s="11">
        <v>17.162674481606675</v>
      </c>
      <c r="L11" s="11">
        <v>18.751809159516178</v>
      </c>
      <c r="M11" s="11">
        <v>18.904795366731967</v>
      </c>
      <c r="N11" s="11">
        <v>18.860844860096755</v>
      </c>
      <c r="O11" s="11">
        <v>19.361021745000844</v>
      </c>
      <c r="P11" s="11">
        <v>18.633245584988327</v>
      </c>
      <c r="Q11" s="11">
        <v>18.827420850221451</v>
      </c>
      <c r="R11" s="11">
        <v>19.20326148676391</v>
      </c>
      <c r="S11" s="11">
        <v>19.496161192024459</v>
      </c>
      <c r="T11" s="11">
        <v>20.035998840217569</v>
      </c>
      <c r="U11" s="11">
        <v>20.802757712825727</v>
      </c>
      <c r="V11" s="11">
        <v>21.579033915611078</v>
      </c>
      <c r="W11" s="11">
        <v>20.946716618732854</v>
      </c>
      <c r="X11" s="11">
        <v>20.828444922451855</v>
      </c>
      <c r="Y11" s="11">
        <v>20.879790980309231</v>
      </c>
      <c r="Z11" s="11">
        <v>20.626180109880611</v>
      </c>
      <c r="AA11" s="11">
        <v>20.787426721757971</v>
      </c>
      <c r="AB11" s="11">
        <v>20.541411921470942</v>
      </c>
      <c r="AC11" s="11">
        <v>20.635532634202775</v>
      </c>
      <c r="AD11" s="11">
        <v>20.449090607892312</v>
      </c>
      <c r="AE11" s="11">
        <v>20.105708993125493</v>
      </c>
      <c r="AF11" s="11">
        <v>20.518728783160181</v>
      </c>
      <c r="AG11" s="11">
        <v>20.483862560129388</v>
      </c>
      <c r="AH11" s="11">
        <v>20.483867596559641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35.094763410731588</v>
      </c>
      <c r="O12" s="14">
        <v>38.931732523833077</v>
      </c>
      <c r="P12" s="14">
        <v>37.432441488137378</v>
      </c>
      <c r="Q12" s="14">
        <v>34.6022847644346</v>
      </c>
      <c r="R12" s="14">
        <v>36.643546691745961</v>
      </c>
      <c r="S12" s="14">
        <v>33.7380646075041</v>
      </c>
      <c r="T12" s="14">
        <v>30.341675041054927</v>
      </c>
      <c r="U12" s="14">
        <v>32.306862612916269</v>
      </c>
      <c r="V12" s="14">
        <v>28.2263461935854</v>
      </c>
      <c r="W12" s="14">
        <v>27.759259761102534</v>
      </c>
      <c r="X12" s="14">
        <v>26.532377769480842</v>
      </c>
      <c r="Y12" s="14">
        <v>24.364627101208377</v>
      </c>
      <c r="Z12" s="14">
        <v>25.688590237627157</v>
      </c>
      <c r="AA12" s="14">
        <v>24.241448139660143</v>
      </c>
      <c r="AB12" s="14">
        <v>32.604097013868</v>
      </c>
      <c r="AC12" s="14">
        <v>29.285140523958553</v>
      </c>
      <c r="AD12" s="14">
        <v>32.037748147308456</v>
      </c>
      <c r="AE12" s="14">
        <v>32.345447321481409</v>
      </c>
      <c r="AF12" s="14">
        <v>32.178730314191334</v>
      </c>
      <c r="AG12" s="14">
        <v>32.337735823017155</v>
      </c>
      <c r="AH12" s="14">
        <v>27.845300297154672</v>
      </c>
    </row>
    <row r="13" spans="1:34" x14ac:dyDescent="0.25">
      <c r="A13" s="9" t="s">
        <v>9</v>
      </c>
      <c r="B13" s="10">
        <v>23.463702035963248</v>
      </c>
      <c r="C13" s="11">
        <v>23.210459063886461</v>
      </c>
      <c r="D13" s="11">
        <v>22.341559399852425</v>
      </c>
      <c r="E13" s="11">
        <v>21.079707743533906</v>
      </c>
      <c r="F13" s="11">
        <v>20.521186440677965</v>
      </c>
      <c r="G13" s="11">
        <v>20.436959761549925</v>
      </c>
      <c r="H13" s="11">
        <v>20.016997574576855</v>
      </c>
      <c r="I13" s="11">
        <v>20.683218002708571</v>
      </c>
      <c r="J13" s="11">
        <v>20.962195775881497</v>
      </c>
      <c r="K13" s="11">
        <v>20.675776862598276</v>
      </c>
      <c r="L13" s="11">
        <v>20.24832043541117</v>
      </c>
      <c r="M13" s="11">
        <v>21.82511874172701</v>
      </c>
      <c r="N13" s="11">
        <v>22.447416074662211</v>
      </c>
      <c r="O13" s="11">
        <v>24.706744868035191</v>
      </c>
      <c r="P13" s="11">
        <v>26.733318843729627</v>
      </c>
      <c r="Q13" s="11">
        <v>27.093596059113302</v>
      </c>
      <c r="R13" s="11">
        <v>27.087374261355947</v>
      </c>
      <c r="S13" s="11">
        <v>27.138157894736842</v>
      </c>
      <c r="T13" s="11">
        <v>28.776481424623885</v>
      </c>
      <c r="U13" s="11">
        <v>26.649061470501788</v>
      </c>
      <c r="V13" s="11">
        <v>26.540500954296771</v>
      </c>
      <c r="W13" s="11">
        <v>25.297272965977719</v>
      </c>
      <c r="X13" s="11">
        <v>23.417164979450543</v>
      </c>
      <c r="Y13" s="11">
        <v>23.540954236191588</v>
      </c>
      <c r="Z13" s="11">
        <v>24.605688864923163</v>
      </c>
      <c r="AA13" s="11">
        <v>23.784861839354072</v>
      </c>
      <c r="AB13" s="11">
        <v>23.583509180813202</v>
      </c>
      <c r="AC13" s="11">
        <v>21.863406591313506</v>
      </c>
      <c r="AD13" s="11">
        <v>18.991063048627677</v>
      </c>
      <c r="AE13" s="11">
        <v>17.291689030340134</v>
      </c>
      <c r="AF13" s="11">
        <v>17.263019487181396</v>
      </c>
      <c r="AG13" s="11">
        <v>16.037295360378344</v>
      </c>
      <c r="AH13" s="11">
        <v>16.569960278532452</v>
      </c>
    </row>
    <row r="14" spans="1:34" x14ac:dyDescent="0.25">
      <c r="A14" s="12" t="s">
        <v>10</v>
      </c>
      <c r="B14" s="13">
        <v>20.738007380073803</v>
      </c>
      <c r="C14" s="14">
        <v>21.450080160364593</v>
      </c>
      <c r="D14" s="14">
        <v>22.219718346306166</v>
      </c>
      <c r="E14" s="14">
        <v>24.967679805814996</v>
      </c>
      <c r="F14" s="14">
        <v>25.801171413936707</v>
      </c>
      <c r="G14" s="14">
        <v>25.463638393486193</v>
      </c>
      <c r="H14" s="14">
        <v>26.528386376156753</v>
      </c>
      <c r="I14" s="14">
        <v>30.761601987190772</v>
      </c>
      <c r="J14" s="14">
        <v>31.417336595595945</v>
      </c>
      <c r="K14" s="14">
        <v>31.477512343697121</v>
      </c>
      <c r="L14" s="14">
        <v>31.019317351909663</v>
      </c>
      <c r="M14" s="14">
        <v>32.551833895757504</v>
      </c>
      <c r="N14" s="14">
        <v>32.823041884996066</v>
      </c>
      <c r="O14" s="14">
        <v>33.854695646286146</v>
      </c>
      <c r="P14" s="14">
        <v>32.813217072051401</v>
      </c>
      <c r="Q14" s="14">
        <v>30.205528630407468</v>
      </c>
      <c r="R14" s="14">
        <v>30.263259522437362</v>
      </c>
      <c r="S14" s="14">
        <v>30.141404390227844</v>
      </c>
      <c r="T14" s="14">
        <v>30.46575544416832</v>
      </c>
      <c r="U14" s="14">
        <v>30.256650528398151</v>
      </c>
      <c r="V14" s="14">
        <v>28.777216699193371</v>
      </c>
      <c r="W14" s="14">
        <v>28.617003018586011</v>
      </c>
      <c r="X14" s="14">
        <v>28.034629923180098</v>
      </c>
      <c r="Y14" s="14">
        <v>28.299917552697174</v>
      </c>
      <c r="Z14" s="14">
        <v>26.701471791711</v>
      </c>
      <c r="AA14" s="14">
        <v>25.513381775511125</v>
      </c>
      <c r="AB14" s="14">
        <v>24.154176239443334</v>
      </c>
      <c r="AC14" s="14">
        <v>23.571814328612888</v>
      </c>
      <c r="AD14" s="14">
        <v>22.801940358611798</v>
      </c>
      <c r="AE14" s="14">
        <v>22.458515363164818</v>
      </c>
      <c r="AF14" s="14">
        <v>23.085466958406254</v>
      </c>
      <c r="AG14" s="14">
        <v>23.976050781245192</v>
      </c>
      <c r="AH14" s="14">
        <v>24.641489419378267</v>
      </c>
    </row>
    <row r="15" spans="1:34" x14ac:dyDescent="0.25">
      <c r="A15" s="9" t="s">
        <v>11</v>
      </c>
      <c r="B15" s="10" t="s">
        <v>1</v>
      </c>
      <c r="C15" s="11">
        <v>0.20556227327690452</v>
      </c>
      <c r="D15" s="11">
        <v>0.17830920914621357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24.952494706553015</v>
      </c>
      <c r="K15" s="11">
        <v>23.995099194194427</v>
      </c>
      <c r="L15" s="11">
        <v>24.804492512479204</v>
      </c>
      <c r="M15" s="11">
        <v>26.132120808842558</v>
      </c>
      <c r="N15" s="11">
        <v>29.478881295722069</v>
      </c>
      <c r="O15" s="11">
        <v>32.786364080993835</v>
      </c>
      <c r="P15" s="11">
        <v>35.206846133998447</v>
      </c>
      <c r="Q15" s="11">
        <v>38.941548183254341</v>
      </c>
      <c r="R15" s="11">
        <v>41.249816634883381</v>
      </c>
      <c r="S15" s="11">
        <v>45.276770675725821</v>
      </c>
      <c r="T15" s="11">
        <v>43.710216043072307</v>
      </c>
      <c r="U15" s="11">
        <v>46.124740926398992</v>
      </c>
      <c r="V15" s="11">
        <v>49.820181442724895</v>
      </c>
      <c r="W15" s="11">
        <v>52.858716331230603</v>
      </c>
      <c r="X15" s="11">
        <v>54.699842947891518</v>
      </c>
      <c r="Y15" s="11">
        <v>53.88423327121609</v>
      </c>
      <c r="Z15" s="11">
        <v>48.741636040705529</v>
      </c>
      <c r="AA15" s="11">
        <v>49.921440799193299</v>
      </c>
      <c r="AB15" s="11">
        <v>39.808733491878769</v>
      </c>
      <c r="AC15" s="11">
        <v>41.182608380060614</v>
      </c>
      <c r="AD15" s="11">
        <v>40.109844699730267</v>
      </c>
      <c r="AE15" s="11">
        <v>38.302672788639889</v>
      </c>
      <c r="AF15" s="11">
        <v>36.064384836872982</v>
      </c>
      <c r="AG15" s="11">
        <v>38.4045875376572</v>
      </c>
      <c r="AH15" s="11">
        <v>40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31.369633507853401</v>
      </c>
      <c r="I16" s="14">
        <v>36.893389073452973</v>
      </c>
      <c r="J16" s="14">
        <v>38.725303280656412</v>
      </c>
      <c r="K16" s="14">
        <v>37.328214369662312</v>
      </c>
      <c r="L16" s="14">
        <v>36.54655461324942</v>
      </c>
      <c r="M16" s="14">
        <v>31.333995435719718</v>
      </c>
      <c r="N16" s="14">
        <v>49.753586024521198</v>
      </c>
      <c r="O16" s="14">
        <v>52.566989518615991</v>
      </c>
      <c r="P16" s="14">
        <v>53.924311373746377</v>
      </c>
      <c r="Q16" s="14">
        <v>54.631340221947589</v>
      </c>
      <c r="R16" s="14">
        <v>49.209498614260518</v>
      </c>
      <c r="S16" s="14">
        <v>50.628993009277977</v>
      </c>
      <c r="T16" s="14">
        <v>53.128697278027559</v>
      </c>
      <c r="U16" s="14">
        <v>52.203194150471433</v>
      </c>
      <c r="V16" s="14">
        <v>53.059793251058785</v>
      </c>
      <c r="W16" s="14">
        <v>54.205547969918435</v>
      </c>
      <c r="X16" s="14">
        <v>53.494521847255228</v>
      </c>
      <c r="Y16" s="14">
        <v>54.71322941045527</v>
      </c>
      <c r="Z16" s="14">
        <v>52.131880146592465</v>
      </c>
      <c r="AA16" s="14">
        <v>55.532630174250009</v>
      </c>
      <c r="AB16" s="14">
        <v>38.933860786540173</v>
      </c>
      <c r="AC16" s="14">
        <v>35.272072756831506</v>
      </c>
      <c r="AD16" s="14">
        <v>35.932874507982532</v>
      </c>
      <c r="AE16" s="14">
        <v>36.370520043292359</v>
      </c>
      <c r="AF16" s="14">
        <v>37.19205194841981</v>
      </c>
      <c r="AG16" s="14">
        <v>35.096829842734678</v>
      </c>
      <c r="AH16" s="14">
        <v>36.442675500447386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24.697419502169446</v>
      </c>
      <c r="H17" s="11">
        <v>29.096486035623958</v>
      </c>
      <c r="I17" s="11">
        <v>38.084395871281117</v>
      </c>
      <c r="J17" s="11">
        <v>47.533868209917138</v>
      </c>
      <c r="K17" s="11">
        <v>49.386016584349086</v>
      </c>
      <c r="L17" s="11">
        <v>37.638116922252728</v>
      </c>
      <c r="M17" s="11">
        <v>42.101063829787236</v>
      </c>
      <c r="N17" s="11">
        <v>40.11475505329993</v>
      </c>
      <c r="O17" s="11">
        <v>42.284318571719346</v>
      </c>
      <c r="P17" s="11">
        <v>36.046958764052569</v>
      </c>
      <c r="Q17" s="11">
        <v>40.573531453964726</v>
      </c>
      <c r="R17" s="11">
        <v>34.527136938410521</v>
      </c>
      <c r="S17" s="11">
        <v>43.191355015066378</v>
      </c>
      <c r="T17" s="11">
        <v>47.4374187715432</v>
      </c>
      <c r="U17" s="11">
        <v>38.898275255191834</v>
      </c>
      <c r="V17" s="11">
        <v>40.000547640127415</v>
      </c>
      <c r="W17" s="11">
        <v>48.893476816041407</v>
      </c>
      <c r="X17" s="11">
        <v>50.325367672348563</v>
      </c>
      <c r="Y17" s="11">
        <v>42.867383512544798</v>
      </c>
      <c r="Z17" s="11">
        <v>40.54054054054054</v>
      </c>
      <c r="AA17" s="11">
        <v>49.67148488830486</v>
      </c>
      <c r="AB17" s="11">
        <v>43.749999999999993</v>
      </c>
      <c r="AC17" s="11">
        <v>46.700507614213201</v>
      </c>
      <c r="AD17" s="11">
        <v>52.363050483351238</v>
      </c>
      <c r="AE17" s="11">
        <v>54.81557377049181</v>
      </c>
      <c r="AF17" s="11">
        <v>47.304630969609256</v>
      </c>
      <c r="AG17" s="11">
        <v>44.349789839989064</v>
      </c>
      <c r="AH17" s="11">
        <v>46.438466966114227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0.24732069249793903</v>
      </c>
      <c r="M18" s="14" t="s">
        <v>1</v>
      </c>
      <c r="N18" s="14" t="s">
        <v>1</v>
      </c>
      <c r="O18" s="14">
        <v>0.35227806481916396</v>
      </c>
      <c r="P18" s="14">
        <v>1.2285012285012287</v>
      </c>
      <c r="Q18" s="14">
        <v>1.504237288135593</v>
      </c>
      <c r="R18" s="14">
        <v>2.1295474711623781</v>
      </c>
      <c r="S18" s="14">
        <v>2.9749830966869508</v>
      </c>
      <c r="T18" s="14">
        <v>6.1085972850678729</v>
      </c>
      <c r="U18" s="14">
        <v>8.012510479138454</v>
      </c>
      <c r="V18" s="14">
        <v>12.444757329799568</v>
      </c>
      <c r="W18" s="14">
        <v>10.680392777953756</v>
      </c>
      <c r="X18" s="14">
        <v>16.882346549626561</v>
      </c>
      <c r="Y18" s="14">
        <v>18.552459755237884</v>
      </c>
      <c r="Z18" s="14">
        <v>17.51546882436935</v>
      </c>
      <c r="AA18" s="14">
        <v>18.171091445427727</v>
      </c>
      <c r="AB18" s="14">
        <v>19.056312315685997</v>
      </c>
      <c r="AC18" s="14">
        <v>20.369085611211325</v>
      </c>
      <c r="AD18" s="14">
        <v>20.709723207948901</v>
      </c>
      <c r="AE18" s="14">
        <v>21.862293304418547</v>
      </c>
      <c r="AF18" s="14">
        <v>24.218480406854066</v>
      </c>
      <c r="AG18" s="14">
        <v>24.968609889278518</v>
      </c>
      <c r="AH18" s="14">
        <v>24.881156954712182</v>
      </c>
    </row>
    <row r="19" spans="1:34" x14ac:dyDescent="0.25">
      <c r="A19" s="9" t="s">
        <v>15</v>
      </c>
      <c r="B19" s="10">
        <v>14.415116976604677</v>
      </c>
      <c r="C19" s="11">
        <v>20.291047847068945</v>
      </c>
      <c r="D19" s="11">
        <v>21.388924745062607</v>
      </c>
      <c r="E19" s="11">
        <v>22.611428241941994</v>
      </c>
      <c r="F19" s="11">
        <v>26.436219499639662</v>
      </c>
      <c r="G19" s="11">
        <v>24.757894225868306</v>
      </c>
      <c r="H19" s="11">
        <v>24.788034591685339</v>
      </c>
      <c r="I19" s="11">
        <v>22.994268760941416</v>
      </c>
      <c r="J19" s="11">
        <v>25.186679179952321</v>
      </c>
      <c r="K19" s="11">
        <v>22.346168652694342</v>
      </c>
      <c r="L19" s="11">
        <v>24.016487708231328</v>
      </c>
      <c r="M19" s="11">
        <v>25.740655395390778</v>
      </c>
      <c r="N19" s="11">
        <v>25.156149581676583</v>
      </c>
      <c r="O19" s="11">
        <v>26.723232079575403</v>
      </c>
      <c r="P19" s="11">
        <v>24.577662409778466</v>
      </c>
      <c r="Q19" s="11">
        <v>25.146704915192235</v>
      </c>
      <c r="R19" s="11">
        <v>24.350712661145131</v>
      </c>
      <c r="S19" s="11">
        <v>23.348221844514779</v>
      </c>
      <c r="T19" s="11">
        <v>22.037141312671739</v>
      </c>
      <c r="U19" s="11">
        <v>20.936479534106816</v>
      </c>
      <c r="V19" s="11">
        <v>19.928081093322113</v>
      </c>
      <c r="W19" s="11">
        <v>20.183290232613146</v>
      </c>
      <c r="X19" s="11">
        <v>18.411096024729201</v>
      </c>
      <c r="Y19" s="11">
        <v>14.39268193809907</v>
      </c>
      <c r="Z19" s="11">
        <v>13.497679962982787</v>
      </c>
      <c r="AA19" s="11">
        <v>12.114271513656256</v>
      </c>
      <c r="AB19" s="11">
        <v>11.145204566192515</v>
      </c>
      <c r="AC19" s="11">
        <v>13.290852920592819</v>
      </c>
      <c r="AD19" s="11">
        <v>12.708344448043615</v>
      </c>
      <c r="AE19" s="11">
        <v>14.197550467509723</v>
      </c>
      <c r="AF19" s="11">
        <v>12.962870789184974</v>
      </c>
      <c r="AG19" s="11">
        <v>13.775895005455835</v>
      </c>
      <c r="AH19" s="11">
        <v>15.280473160989427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58.762612851832188</v>
      </c>
      <c r="O20" s="14">
        <v>62.294360869182718</v>
      </c>
      <c r="P20" s="14">
        <v>31.329773921748561</v>
      </c>
      <c r="Q20" s="14">
        <v>28.820960698689959</v>
      </c>
      <c r="R20" s="14">
        <v>29.446773109781461</v>
      </c>
      <c r="S20" s="14">
        <v>31.972767574414185</v>
      </c>
      <c r="T20" s="14">
        <v>30.368670644026309</v>
      </c>
      <c r="U20" s="14">
        <v>31.907055823179377</v>
      </c>
      <c r="V20" s="14">
        <v>35.696980293228762</v>
      </c>
      <c r="W20" s="14">
        <v>30.914381256378519</v>
      </c>
      <c r="X20" s="14">
        <v>35.126785292230814</v>
      </c>
      <c r="Y20" s="14">
        <v>38.74862416391499</v>
      </c>
      <c r="Z20" s="14">
        <v>34.749500322106407</v>
      </c>
      <c r="AA20" s="14">
        <v>32.115930676588661</v>
      </c>
      <c r="AB20" s="14">
        <v>36.748322033320839</v>
      </c>
      <c r="AC20" s="14">
        <v>33.745904623225343</v>
      </c>
      <c r="AD20" s="14">
        <v>35.876236164339502</v>
      </c>
      <c r="AE20" s="14">
        <v>37.08806995627733</v>
      </c>
      <c r="AF20" s="14">
        <v>35.6545443999768</v>
      </c>
      <c r="AG20" s="14">
        <v>34.213397119609276</v>
      </c>
      <c r="AH20" s="14">
        <v>33.449290396430072</v>
      </c>
    </row>
    <row r="21" spans="1:34" x14ac:dyDescent="0.25">
      <c r="A21" s="9" t="s">
        <v>17</v>
      </c>
      <c r="B21" s="10">
        <v>14.598254181802266</v>
      </c>
      <c r="C21" s="11">
        <v>16.236326741986286</v>
      </c>
      <c r="D21" s="11">
        <v>17.083944087763573</v>
      </c>
      <c r="E21" s="11">
        <v>17.648290910747903</v>
      </c>
      <c r="F21" s="11">
        <v>18.146781170601194</v>
      </c>
      <c r="G21" s="11">
        <v>18.221451167467421</v>
      </c>
      <c r="H21" s="11">
        <v>18.662235158375442</v>
      </c>
      <c r="I21" s="11">
        <v>18.021473584501056</v>
      </c>
      <c r="J21" s="11">
        <v>17.384515871905098</v>
      </c>
      <c r="K21" s="11">
        <v>16.748327701544959</v>
      </c>
      <c r="L21" s="11">
        <v>16.433411391042362</v>
      </c>
      <c r="M21" s="11">
        <v>16.766522858307955</v>
      </c>
      <c r="N21" s="11">
        <v>17.306234137919322</v>
      </c>
      <c r="O21" s="11">
        <v>17.160227363714739</v>
      </c>
      <c r="P21" s="11">
        <v>16.732827708877913</v>
      </c>
      <c r="Q21" s="11">
        <v>16.752213881704055</v>
      </c>
      <c r="R21" s="11">
        <v>16.386573561465248</v>
      </c>
      <c r="S21" s="11">
        <v>16.140796672675357</v>
      </c>
      <c r="T21" s="11">
        <v>16.780346655629451</v>
      </c>
      <c r="U21" s="11">
        <v>17.697858590880923</v>
      </c>
      <c r="V21" s="11">
        <v>18.184136282738496</v>
      </c>
      <c r="W21" s="11">
        <v>17.887705199189092</v>
      </c>
      <c r="X21" s="11">
        <v>17.67117204268699</v>
      </c>
      <c r="Y21" s="11">
        <v>17.937785342912189</v>
      </c>
      <c r="Z21" s="11">
        <v>17.722099860782787</v>
      </c>
      <c r="AA21" s="11">
        <v>17.283056568147131</v>
      </c>
      <c r="AB21" s="11">
        <v>18.038465392395189</v>
      </c>
      <c r="AC21" s="11">
        <v>17.359798362321669</v>
      </c>
      <c r="AD21" s="11">
        <v>17.57894991780999</v>
      </c>
      <c r="AE21" s="11">
        <v>17.42580191248549</v>
      </c>
      <c r="AF21" s="11">
        <v>18.728992833198465</v>
      </c>
      <c r="AG21" s="11">
        <v>18.254725080346905</v>
      </c>
      <c r="AH21" s="11">
        <v>18.174993728363518</v>
      </c>
    </row>
    <row r="22" spans="1:34" x14ac:dyDescent="0.25">
      <c r="A22" s="12" t="s">
        <v>18</v>
      </c>
      <c r="B22" s="13">
        <v>28.006840469072074</v>
      </c>
      <c r="C22" s="14">
        <v>29.716660355250134</v>
      </c>
      <c r="D22" s="14">
        <v>30.225236850348409</v>
      </c>
      <c r="E22" s="14">
        <v>30.042072376748713</v>
      </c>
      <c r="F22" s="14">
        <v>28.848303005700775</v>
      </c>
      <c r="G22" s="14">
        <v>28.80561986811702</v>
      </c>
      <c r="H22" s="14">
        <v>28.624556117372109</v>
      </c>
      <c r="I22" s="14">
        <v>27.341190191339244</v>
      </c>
      <c r="J22" s="14">
        <v>27.145407156430799</v>
      </c>
      <c r="K22" s="14">
        <v>29.361757781846716</v>
      </c>
      <c r="L22" s="14">
        <v>31.928306551297897</v>
      </c>
      <c r="M22" s="14">
        <v>31.935297515886766</v>
      </c>
      <c r="N22" s="14">
        <v>34.754773065050877</v>
      </c>
      <c r="O22" s="14">
        <v>34.171403585483169</v>
      </c>
      <c r="P22" s="14">
        <v>33.213644524236983</v>
      </c>
      <c r="Q22" s="14">
        <v>34.660253786328283</v>
      </c>
      <c r="R22" s="14">
        <v>33.759213759213758</v>
      </c>
      <c r="S22" s="14">
        <v>34.693482885321984</v>
      </c>
      <c r="T22" s="14">
        <v>37.897543325080932</v>
      </c>
      <c r="U22" s="14">
        <v>40.171022290545736</v>
      </c>
      <c r="V22" s="14">
        <v>40.350716121924343</v>
      </c>
      <c r="W22" s="14">
        <v>32.644675651598249</v>
      </c>
      <c r="X22" s="14">
        <v>31.594935863132058</v>
      </c>
      <c r="Y22" s="14">
        <v>28.735955056179773</v>
      </c>
      <c r="Z22" s="14">
        <v>29.201781431997258</v>
      </c>
      <c r="AA22" s="14">
        <v>29.666396542409508</v>
      </c>
      <c r="AB22" s="14">
        <v>28.250738431243843</v>
      </c>
      <c r="AC22" s="14">
        <v>28.020645482246131</v>
      </c>
      <c r="AD22" s="14">
        <v>27.697233297088321</v>
      </c>
      <c r="AE22" s="14">
        <v>27.59009009009009</v>
      </c>
      <c r="AF22" s="14">
        <v>27.80361198226452</v>
      </c>
      <c r="AG22" s="14">
        <v>28.46860714592923</v>
      </c>
      <c r="AH22" s="14">
        <v>27.25981355559653</v>
      </c>
    </row>
    <row r="23" spans="1:34" x14ac:dyDescent="0.25">
      <c r="A23" s="9" t="s">
        <v>19</v>
      </c>
      <c r="B23" s="10">
        <v>25.783713596735303</v>
      </c>
      <c r="C23" s="11">
        <v>18.648731274839498</v>
      </c>
      <c r="D23" s="11">
        <v>20.920502092050206</v>
      </c>
      <c r="E23" s="11">
        <v>20.617760617760617</v>
      </c>
      <c r="F23" s="11">
        <v>23.649041255084253</v>
      </c>
      <c r="G23" s="11">
        <v>26.303450862715678</v>
      </c>
      <c r="H23" s="11">
        <v>27.830086188165421</v>
      </c>
      <c r="I23" s="11">
        <v>28.619458494495685</v>
      </c>
      <c r="J23" s="11">
        <v>27.632268857207059</v>
      </c>
      <c r="K23" s="11">
        <v>27.759503322078206</v>
      </c>
      <c r="L23" s="11">
        <v>31.533954671503928</v>
      </c>
      <c r="M23" s="11">
        <v>32.727459860024702</v>
      </c>
      <c r="N23" s="11">
        <v>33.91419725785051</v>
      </c>
      <c r="O23" s="11">
        <v>31.720854723355714</v>
      </c>
      <c r="P23" s="11">
        <v>31.953523558279826</v>
      </c>
      <c r="Q23" s="11">
        <v>31.577719974885639</v>
      </c>
      <c r="R23" s="11">
        <v>31.002240021721423</v>
      </c>
      <c r="S23" s="11">
        <v>33.906788550876662</v>
      </c>
      <c r="T23" s="11">
        <v>33.643040668552594</v>
      </c>
      <c r="U23" s="11">
        <v>37.065458274071382</v>
      </c>
      <c r="V23" s="11">
        <v>37.193026247575887</v>
      </c>
      <c r="W23" s="11">
        <v>35.102295772117017</v>
      </c>
      <c r="X23" s="11">
        <v>34.433459440252491</v>
      </c>
      <c r="Y23" s="11">
        <v>29.259279801439291</v>
      </c>
      <c r="Z23" s="11">
        <v>29.160945559802578</v>
      </c>
      <c r="AA23" s="11">
        <v>28.875957188813278</v>
      </c>
      <c r="AB23" s="11">
        <v>31.379367998662431</v>
      </c>
      <c r="AC23" s="11">
        <v>32.873630245158786</v>
      </c>
      <c r="AD23" s="11">
        <v>31.666273650378944</v>
      </c>
      <c r="AE23" s="11">
        <v>35.593522722372278</v>
      </c>
      <c r="AF23" s="11">
        <v>34.949746604300735</v>
      </c>
      <c r="AG23" s="11">
        <v>34.661355607407806</v>
      </c>
      <c r="AH23" s="11">
        <v>31.982160953411238</v>
      </c>
    </row>
    <row r="24" spans="1:34" x14ac:dyDescent="0.25">
      <c r="A24" s="12" t="s">
        <v>20</v>
      </c>
      <c r="B24" s="13">
        <v>36.032981428681509</v>
      </c>
      <c r="C24" s="14">
        <v>40.274918251180821</v>
      </c>
      <c r="D24" s="14">
        <v>43.020298239489307</v>
      </c>
      <c r="E24" s="14">
        <v>40.929013816102902</v>
      </c>
      <c r="F24" s="14">
        <v>38.93869749237701</v>
      </c>
      <c r="G24" s="14">
        <v>37.046778540996435</v>
      </c>
      <c r="H24" s="14">
        <v>38.712726150522705</v>
      </c>
      <c r="I24" s="14">
        <v>40.041256413812235</v>
      </c>
      <c r="J24" s="14">
        <v>39.189422247772356</v>
      </c>
      <c r="K24" s="14">
        <v>38.583614605707275</v>
      </c>
      <c r="L24" s="14">
        <v>37.504182000669118</v>
      </c>
      <c r="M24" s="14">
        <v>36.656131552186373</v>
      </c>
      <c r="N24" s="14">
        <v>37.533600387169756</v>
      </c>
      <c r="O24" s="14">
        <v>38.427255902179425</v>
      </c>
      <c r="P24" s="14">
        <v>36.789613327737477</v>
      </c>
      <c r="Q24" s="14">
        <v>35.399446512898045</v>
      </c>
      <c r="R24" s="14">
        <v>31.890414273669403</v>
      </c>
      <c r="S24" s="14">
        <v>29.753899792825489</v>
      </c>
      <c r="T24" s="14">
        <v>34.477374931094843</v>
      </c>
      <c r="U24" s="14">
        <v>36.575552027709627</v>
      </c>
      <c r="V24" s="14">
        <v>36.866862129676477</v>
      </c>
      <c r="W24" s="14">
        <v>36.385357205478385</v>
      </c>
      <c r="X24" s="14">
        <v>36.463469982108791</v>
      </c>
      <c r="Y24" s="14">
        <v>44.643787766147987</v>
      </c>
      <c r="Z24" s="14">
        <v>45.605351374331448</v>
      </c>
      <c r="AA24" s="14">
        <v>45.543173243464601</v>
      </c>
      <c r="AB24" s="14">
        <v>44.720735099124255</v>
      </c>
      <c r="AC24" s="14">
        <v>42.53796758345905</v>
      </c>
      <c r="AD24" s="14">
        <v>41.628422807352067</v>
      </c>
      <c r="AE24" s="14">
        <v>40.464840647836937</v>
      </c>
      <c r="AF24" s="14">
        <v>36.00233853653593</v>
      </c>
      <c r="AG24" s="14">
        <v>33.313919933857754</v>
      </c>
      <c r="AH24" s="14">
        <v>31.086904723027551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34.963511160257845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29.699117751302634</v>
      </c>
      <c r="K25" s="11" t="s">
        <v>1</v>
      </c>
      <c r="L25" s="11" t="s">
        <v>1</v>
      </c>
      <c r="M25" s="11" t="s">
        <v>1</v>
      </c>
      <c r="N25" s="11">
        <v>27.028595228371806</v>
      </c>
      <c r="O25" s="11" t="s">
        <v>1</v>
      </c>
      <c r="P25" s="11">
        <v>26.700385138067173</v>
      </c>
      <c r="Q25" s="11">
        <v>24.716151918551329</v>
      </c>
      <c r="R25" s="11">
        <v>24.106022438244498</v>
      </c>
      <c r="S25" s="11">
        <v>23.8398529954578</v>
      </c>
      <c r="T25" s="11">
        <v>24.967475086313566</v>
      </c>
      <c r="U25" s="11">
        <v>26.095074096777367</v>
      </c>
      <c r="V25" s="11">
        <v>25.840358324118203</v>
      </c>
      <c r="W25" s="11">
        <v>25.585636637472991</v>
      </c>
      <c r="X25" s="11">
        <v>24.565722493066204</v>
      </c>
      <c r="Y25" s="11">
        <v>24.320190336049027</v>
      </c>
      <c r="Z25" s="11">
        <v>23.69111781983381</v>
      </c>
      <c r="AA25" s="11">
        <v>23.508645369823412</v>
      </c>
      <c r="AB25" s="11">
        <v>22.219699919784798</v>
      </c>
      <c r="AC25" s="11">
        <v>22.437831167849932</v>
      </c>
      <c r="AD25" s="11">
        <v>22.437793821356614</v>
      </c>
      <c r="AE25" s="11">
        <v>21.793741970248604</v>
      </c>
      <c r="AF25" s="11">
        <v>22.351795472095297</v>
      </c>
      <c r="AG25" s="11">
        <v>23.094276514085795</v>
      </c>
      <c r="AH25" s="11">
        <v>23.094314365381621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2.3479305449382983</v>
      </c>
      <c r="F26" s="14">
        <v>1.8911486977275085</v>
      </c>
      <c r="G26" s="14">
        <v>2.5452655288919694</v>
      </c>
      <c r="H26" s="14">
        <v>3.3370208889178112</v>
      </c>
      <c r="I26" s="14">
        <v>2.8505119453924919</v>
      </c>
      <c r="J26" s="14">
        <v>4.5636771227071167</v>
      </c>
      <c r="K26" s="14">
        <v>7.0484240439746619</v>
      </c>
      <c r="L26" s="14">
        <v>11.768538680981077</v>
      </c>
      <c r="M26" s="14">
        <v>11.313767707355941</v>
      </c>
      <c r="N26" s="14">
        <v>15.564272109696267</v>
      </c>
      <c r="O26" s="14">
        <v>9.4242617099591239</v>
      </c>
      <c r="P26" s="14">
        <v>10.102825982923203</v>
      </c>
      <c r="Q26" s="14">
        <v>13.668621056722369</v>
      </c>
      <c r="R26" s="14">
        <v>17.715011221086705</v>
      </c>
      <c r="S26" s="14">
        <v>24.100195881662671</v>
      </c>
      <c r="T26" s="14">
        <v>28.852283020766933</v>
      </c>
      <c r="U26" s="14">
        <v>24.738141980146008</v>
      </c>
      <c r="V26" s="14">
        <v>24.501018659049404</v>
      </c>
      <c r="W26" s="14">
        <v>22.864975617457826</v>
      </c>
      <c r="X26" s="14">
        <v>19.724805132960725</v>
      </c>
      <c r="Y26" s="14">
        <v>19.716290994040442</v>
      </c>
      <c r="Z26" s="14">
        <v>15.2195399861171</v>
      </c>
      <c r="AA26" s="14">
        <v>17.443764375097253</v>
      </c>
      <c r="AB26" s="14">
        <v>11.31662395629883</v>
      </c>
      <c r="AC26" s="14">
        <v>10.63731168725578</v>
      </c>
      <c r="AD26" s="14">
        <v>9.8069939278046157</v>
      </c>
      <c r="AE26" s="14">
        <v>10.205569940923912</v>
      </c>
      <c r="AF26" s="14">
        <v>8.7582860260975206</v>
      </c>
      <c r="AG26" s="14">
        <v>9.1719821657039837</v>
      </c>
      <c r="AH26" s="14">
        <v>9.5861420017108649</v>
      </c>
    </row>
    <row r="27" spans="1:34" x14ac:dyDescent="0.25">
      <c r="A27" s="9" t="s">
        <v>23</v>
      </c>
      <c r="B27" s="10" t="s">
        <v>1</v>
      </c>
      <c r="C27" s="11">
        <v>33.764746306265032</v>
      </c>
      <c r="D27" s="11" t="s">
        <v>1</v>
      </c>
      <c r="E27" s="11">
        <v>40.655315107523236</v>
      </c>
      <c r="F27" s="11" t="s">
        <v>1</v>
      </c>
      <c r="G27" s="11">
        <v>44.309759110562069</v>
      </c>
      <c r="H27" s="11" t="s">
        <v>1</v>
      </c>
      <c r="I27" s="11">
        <v>50.5962659732239</v>
      </c>
      <c r="J27" s="11" t="s">
        <v>1</v>
      </c>
      <c r="K27" s="11">
        <v>49.502124357102453</v>
      </c>
      <c r="L27" s="11" t="s">
        <v>1</v>
      </c>
      <c r="M27" s="11">
        <v>44.920728126834994</v>
      </c>
      <c r="N27" s="11" t="s">
        <v>1</v>
      </c>
      <c r="O27" s="11">
        <v>46.715007465892121</v>
      </c>
      <c r="P27" s="11">
        <v>48.165878586742636</v>
      </c>
      <c r="Q27" s="11">
        <v>47.482241405915424</v>
      </c>
      <c r="R27" s="11">
        <v>47.807950269916574</v>
      </c>
      <c r="S27" s="11">
        <v>49.232259988073949</v>
      </c>
      <c r="T27" s="11">
        <v>33.752505354121269</v>
      </c>
      <c r="U27" s="11">
        <v>36.672409383958971</v>
      </c>
      <c r="V27" s="11">
        <v>35.728861680418774</v>
      </c>
      <c r="W27" s="11">
        <v>40.220363496257796</v>
      </c>
      <c r="X27" s="11">
        <v>39.944677033492823</v>
      </c>
      <c r="Y27" s="11">
        <v>37.429980827880769</v>
      </c>
      <c r="Z27" s="11">
        <v>37.158939774574471</v>
      </c>
      <c r="AA27" s="11">
        <v>37.783920836708099</v>
      </c>
      <c r="AB27" s="11">
        <v>31.886693497816644</v>
      </c>
      <c r="AC27" s="11">
        <v>28.29873971635033</v>
      </c>
      <c r="AD27" s="11">
        <v>28.384213351932498</v>
      </c>
      <c r="AE27" s="11">
        <v>30.631913965247303</v>
      </c>
      <c r="AF27" s="11">
        <v>31.77852618073932</v>
      </c>
      <c r="AG27" s="11">
        <v>30.053039711376893</v>
      </c>
      <c r="AH27" s="11">
        <v>29.361972497584947</v>
      </c>
    </row>
    <row r="28" spans="1:34" x14ac:dyDescent="0.25">
      <c r="A28" s="12" t="s">
        <v>24</v>
      </c>
      <c r="B28" s="13">
        <v>4.4045161170321601</v>
      </c>
      <c r="C28" s="14">
        <v>3.9111439089635969</v>
      </c>
      <c r="D28" s="14">
        <v>4.2300024618295735</v>
      </c>
      <c r="E28" s="14">
        <v>2.6491933767505218</v>
      </c>
      <c r="F28" s="14">
        <v>4.8964142352972866</v>
      </c>
      <c r="G28" s="14">
        <v>5.861512243250516</v>
      </c>
      <c r="H28" s="14">
        <v>5.1145349727054752</v>
      </c>
      <c r="I28" s="14">
        <v>6.7149314929936903</v>
      </c>
      <c r="J28" s="14">
        <v>9.4250397748133636</v>
      </c>
      <c r="K28" s="14">
        <v>9.924413841003183</v>
      </c>
      <c r="L28" s="14">
        <v>9.5135086972448004</v>
      </c>
      <c r="M28" s="14">
        <v>8.9842312440313989</v>
      </c>
      <c r="N28" s="14">
        <v>9.0953633626205299</v>
      </c>
      <c r="O28" s="14">
        <v>13.15562349445444</v>
      </c>
      <c r="P28" s="14">
        <v>20.114967386979014</v>
      </c>
      <c r="Q28" s="14">
        <v>20.418463465754417</v>
      </c>
      <c r="R28" s="14">
        <v>24.104704295551265</v>
      </c>
      <c r="S28" s="14">
        <v>24.99380815907724</v>
      </c>
      <c r="T28" s="14">
        <v>24.256538761735328</v>
      </c>
      <c r="U28" s="14">
        <v>25.008746047776526</v>
      </c>
      <c r="V28" s="14">
        <v>27.639185434074104</v>
      </c>
      <c r="W28" s="14">
        <v>34.948413774258761</v>
      </c>
      <c r="X28" s="14">
        <v>34.026570976974668</v>
      </c>
      <c r="Y28" s="14">
        <v>33.103117490292625</v>
      </c>
      <c r="Z28" s="14">
        <v>34.41561932524133</v>
      </c>
      <c r="AA28" s="14">
        <v>43.791789248462152</v>
      </c>
      <c r="AB28" s="14">
        <v>27.714622328680544</v>
      </c>
      <c r="AC28" s="14">
        <v>24.669172380183053</v>
      </c>
      <c r="AD28" s="14">
        <v>24.275880987606318</v>
      </c>
      <c r="AE28" s="14">
        <v>25.186649325899126</v>
      </c>
      <c r="AF28" s="14">
        <v>26.180704638186636</v>
      </c>
      <c r="AG28" s="14">
        <v>25.417544150026245</v>
      </c>
      <c r="AH28" s="14">
        <v>25.58093239416705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27.502710140093395</v>
      </c>
      <c r="F29" s="11">
        <v>27.562167125803487</v>
      </c>
      <c r="G29" s="11">
        <v>27.591759322314367</v>
      </c>
      <c r="H29" s="11">
        <v>21.610362559395956</v>
      </c>
      <c r="I29" s="11">
        <v>17.399674133002442</v>
      </c>
      <c r="J29" s="11">
        <v>16.646786083258885</v>
      </c>
      <c r="K29" s="11">
        <v>15.885939087616913</v>
      </c>
      <c r="L29" s="11">
        <v>16.609327217125383</v>
      </c>
      <c r="M29" s="11">
        <v>16.247555408065622</v>
      </c>
      <c r="N29" s="11">
        <v>15.544995807158724</v>
      </c>
      <c r="O29" s="11">
        <v>13.703571607348449</v>
      </c>
      <c r="P29" s="11">
        <v>12.914873777996139</v>
      </c>
      <c r="Q29" s="11">
        <v>16.747786270638258</v>
      </c>
      <c r="R29" s="11">
        <v>15.090879772428451</v>
      </c>
      <c r="S29" s="11">
        <v>15.558130706679188</v>
      </c>
      <c r="T29" s="11">
        <v>13.426393429602774</v>
      </c>
      <c r="U29" s="11">
        <v>14.564107404373997</v>
      </c>
      <c r="V29" s="11">
        <v>13.911403299452235</v>
      </c>
      <c r="W29" s="11">
        <v>11.790143958989638</v>
      </c>
      <c r="X29" s="11">
        <v>11.125964929667589</v>
      </c>
      <c r="Y29" s="11">
        <v>10.420467890045625</v>
      </c>
      <c r="Z29" s="11">
        <v>10.453567160021208</v>
      </c>
      <c r="AA29" s="11">
        <v>10.190758756346218</v>
      </c>
      <c r="AB29" s="11">
        <v>10.832030918045749</v>
      </c>
      <c r="AC29" s="11">
        <v>11.203540859862567</v>
      </c>
      <c r="AD29" s="11">
        <v>11.915104780424857</v>
      </c>
      <c r="AE29" s="11">
        <v>11.783207395190058</v>
      </c>
      <c r="AF29" s="11">
        <v>12.231648259590886</v>
      </c>
      <c r="AG29" s="11">
        <v>12.336740105529039</v>
      </c>
      <c r="AH29" s="11">
        <v>12.918307618843205</v>
      </c>
    </row>
    <row r="30" spans="1:34" x14ac:dyDescent="0.25">
      <c r="A30" s="12" t="s">
        <v>26</v>
      </c>
      <c r="B30" s="13">
        <v>20.365101971839795</v>
      </c>
      <c r="C30" s="14">
        <v>22.21809568898373</v>
      </c>
      <c r="D30" s="14">
        <v>28.911188639433416</v>
      </c>
      <c r="E30" s="14">
        <v>31.27756486240666</v>
      </c>
      <c r="F30" s="14">
        <v>31.577217194769286</v>
      </c>
      <c r="G30" s="14">
        <v>32.024715867798953</v>
      </c>
      <c r="H30" s="14">
        <v>32.255931915671198</v>
      </c>
      <c r="I30" s="14">
        <v>32.729967879876234</v>
      </c>
      <c r="J30" s="14">
        <v>30.512452131657664</v>
      </c>
      <c r="K30" s="14">
        <v>30.120043448337437</v>
      </c>
      <c r="L30" s="14">
        <v>29.618516556245073</v>
      </c>
      <c r="M30" s="14">
        <v>30.918716197455755</v>
      </c>
      <c r="N30" s="14">
        <v>29.776043443434929</v>
      </c>
      <c r="O30" s="14">
        <v>30.341508304602584</v>
      </c>
      <c r="P30" s="14">
        <v>29.529662149480629</v>
      </c>
      <c r="Q30" s="14">
        <v>29.027806667359034</v>
      </c>
      <c r="R30" s="14">
        <v>27.640107867666934</v>
      </c>
      <c r="S30" s="14">
        <v>26.371587178920446</v>
      </c>
      <c r="T30" s="14">
        <v>26.74857409770625</v>
      </c>
      <c r="U30" s="14">
        <v>27.831910405909444</v>
      </c>
      <c r="V30" s="14">
        <v>28.263102569806055</v>
      </c>
      <c r="W30" s="14">
        <v>28.214472414737568</v>
      </c>
      <c r="X30" s="14">
        <v>27.745534945880657</v>
      </c>
      <c r="Y30" s="14">
        <v>28.031537224909268</v>
      </c>
      <c r="Z30" s="14">
        <v>28.12760027567797</v>
      </c>
      <c r="AA30" s="14">
        <v>28.120255086547218</v>
      </c>
      <c r="AB30" s="14">
        <v>27.518853695324285</v>
      </c>
      <c r="AC30" s="14">
        <v>27.085259190784328</v>
      </c>
      <c r="AD30" s="14">
        <v>26.40171283286498</v>
      </c>
      <c r="AE30" s="14">
        <v>26.592602106344721</v>
      </c>
      <c r="AF30" s="14">
        <v>26.648909183155762</v>
      </c>
      <c r="AG30" s="14">
        <v>26.592419960288133</v>
      </c>
      <c r="AH30" s="14">
        <v>26.00820553740526</v>
      </c>
    </row>
    <row r="31" spans="1:34" x14ac:dyDescent="0.25">
      <c r="A31" s="9" t="s">
        <v>27</v>
      </c>
      <c r="B31" s="10" t="s">
        <v>1</v>
      </c>
      <c r="C31" s="11">
        <v>27.375478927203062</v>
      </c>
      <c r="D31" s="11" t="s">
        <v>1</v>
      </c>
      <c r="E31" s="11">
        <v>25.687118692485058</v>
      </c>
      <c r="F31" s="11" t="s">
        <v>1</v>
      </c>
      <c r="G31" s="11">
        <v>21.567863375294376</v>
      </c>
      <c r="H31" s="11" t="s">
        <v>1</v>
      </c>
      <c r="I31" s="11">
        <v>21.561640772829957</v>
      </c>
      <c r="J31" s="11" t="s">
        <v>1</v>
      </c>
      <c r="K31" s="11">
        <v>22.178478214745081</v>
      </c>
      <c r="L31" s="11" t="s">
        <v>1</v>
      </c>
      <c r="M31" s="11">
        <v>19.602101466527326</v>
      </c>
      <c r="N31" s="11" t="s">
        <v>1</v>
      </c>
      <c r="O31" s="11">
        <v>21.764335093466151</v>
      </c>
      <c r="P31" s="11">
        <v>22.948355425676176</v>
      </c>
      <c r="Q31" s="11">
        <v>21.99508489722967</v>
      </c>
      <c r="R31" s="11">
        <v>20.627099564952584</v>
      </c>
      <c r="S31" s="11">
        <v>21.919122303766343</v>
      </c>
      <c r="T31" s="11">
        <v>21.311600016891177</v>
      </c>
      <c r="U31" s="11">
        <v>24.6249184605349</v>
      </c>
      <c r="V31" s="11">
        <v>26.347310678668283</v>
      </c>
      <c r="W31" s="11">
        <v>26.300196113089076</v>
      </c>
      <c r="X31" s="11">
        <v>27.116639511706957</v>
      </c>
      <c r="Y31" s="11">
        <v>27.144060657118786</v>
      </c>
      <c r="Z31" s="11">
        <v>28.970189264259417</v>
      </c>
      <c r="AA31" s="11">
        <v>26.70803377422601</v>
      </c>
      <c r="AB31" s="11">
        <v>26.819741651089473</v>
      </c>
      <c r="AC31" s="11">
        <v>24.934418640536997</v>
      </c>
      <c r="AD31" s="11">
        <v>25.319455444618367</v>
      </c>
      <c r="AE31" s="11">
        <v>23.670641880042091</v>
      </c>
      <c r="AF31" s="11">
        <v>23.13891653632874</v>
      </c>
      <c r="AG31" s="11">
        <v>23.026196935024061</v>
      </c>
      <c r="AH31" s="11">
        <v>22.013068924371822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22.087986501062009</v>
      </c>
      <c r="Q32" s="21">
        <v>21.970954003952318</v>
      </c>
      <c r="R32" s="21">
        <v>21.730236500363741</v>
      </c>
      <c r="S32" s="21">
        <v>21.874338182985134</v>
      </c>
      <c r="T32" s="21">
        <v>22.391617871139196</v>
      </c>
      <c r="U32" s="21">
        <v>23.391981010508108</v>
      </c>
      <c r="V32" s="21">
        <v>23.816917043677986</v>
      </c>
      <c r="W32" s="21">
        <v>23.098008893055667</v>
      </c>
      <c r="X32" s="21">
        <v>22.88652349408143</v>
      </c>
      <c r="Y32" s="21">
        <v>22.967765948407429</v>
      </c>
      <c r="Z32" s="21">
        <v>22.705104724689924</v>
      </c>
      <c r="AA32" s="21">
        <v>22.421117310318476</v>
      </c>
      <c r="AB32" s="21">
        <v>22.181017543783945</v>
      </c>
      <c r="AC32" s="21">
        <v>21.678204719851063</v>
      </c>
      <c r="AD32" s="21">
        <v>21.549820257349243</v>
      </c>
      <c r="AE32" s="21">
        <v>21.330539154036028</v>
      </c>
      <c r="AF32" s="21">
        <v>21.938158029546056</v>
      </c>
      <c r="AG32" s="21">
        <v>21.757923162234299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33.483001924310457</v>
      </c>
      <c r="M33" s="11">
        <v>34.998685248488037</v>
      </c>
      <c r="N33" s="11">
        <v>33.887289181406828</v>
      </c>
      <c r="O33" s="11">
        <v>27.404812868910945</v>
      </c>
      <c r="P33" s="11">
        <v>25.011487210905191</v>
      </c>
      <c r="Q33" s="11">
        <v>25.830273357813137</v>
      </c>
      <c r="R33" s="11">
        <v>26.472042014210682</v>
      </c>
      <c r="S33" s="11">
        <v>28.824484454891326</v>
      </c>
      <c r="T33" s="11">
        <v>29.028024253179534</v>
      </c>
      <c r="U33" s="11">
        <v>29.140069600944319</v>
      </c>
      <c r="V33" s="11">
        <v>29.324847021479911</v>
      </c>
      <c r="W33" s="11">
        <v>30.196501608048433</v>
      </c>
      <c r="X33" s="11">
        <v>29.641357294005942</v>
      </c>
      <c r="Y33" s="11">
        <v>29.135135391411378</v>
      </c>
      <c r="Z33" s="11">
        <v>30.468554928068198</v>
      </c>
      <c r="AA33" s="11">
        <v>25.977390299200231</v>
      </c>
      <c r="AB33" s="11">
        <v>25.806407670943869</v>
      </c>
      <c r="AC33" s="11">
        <v>25.223233669648735</v>
      </c>
      <c r="AD33" s="11">
        <v>26.443829370243595</v>
      </c>
      <c r="AE33" s="11">
        <v>24.896289471532029</v>
      </c>
      <c r="AF33" s="11">
        <v>22.982909340162216</v>
      </c>
      <c r="AG33" s="11">
        <v>21.695739884202453</v>
      </c>
      <c r="AH33" s="11" t="s">
        <v>1</v>
      </c>
    </row>
    <row r="34" spans="1:34" x14ac:dyDescent="0.25">
      <c r="A34" s="12" t="s">
        <v>30</v>
      </c>
      <c r="B34" s="13">
        <v>25.52278820375335</v>
      </c>
      <c r="C34" s="14" t="s">
        <v>1</v>
      </c>
      <c r="D34" s="14">
        <v>26.14879143593145</v>
      </c>
      <c r="E34" s="14" t="s">
        <v>1</v>
      </c>
      <c r="F34" s="14">
        <v>24.503668786898306</v>
      </c>
      <c r="G34" s="14" t="s">
        <v>1</v>
      </c>
      <c r="H34" s="14">
        <v>26.245049361386428</v>
      </c>
      <c r="I34" s="14" t="s">
        <v>1</v>
      </c>
      <c r="J34" s="14">
        <v>28.650400304994278</v>
      </c>
      <c r="K34" s="14" t="s">
        <v>1</v>
      </c>
      <c r="L34" s="14">
        <v>26.780965911818065</v>
      </c>
      <c r="M34" s="14" t="s">
        <v>1</v>
      </c>
      <c r="N34" s="14">
        <v>25.95900572224409</v>
      </c>
      <c r="O34" s="14" t="s">
        <v>1</v>
      </c>
      <c r="P34" s="14">
        <v>27.098349876318998</v>
      </c>
      <c r="Q34" s="14" t="s">
        <v>1</v>
      </c>
      <c r="R34" s="14">
        <v>24.950406847528608</v>
      </c>
      <c r="S34" s="14" t="s">
        <v>1</v>
      </c>
      <c r="T34" s="14">
        <v>24.182747861239406</v>
      </c>
      <c r="U34" s="14" t="s">
        <v>1</v>
      </c>
      <c r="V34" s="14">
        <v>26.397865114022313</v>
      </c>
      <c r="W34" s="14">
        <v>28.02927537146282</v>
      </c>
      <c r="X34" s="14" t="s">
        <v>1</v>
      </c>
      <c r="Y34" s="14">
        <v>29.632971333821313</v>
      </c>
      <c r="Z34" s="14" t="s">
        <v>1</v>
      </c>
      <c r="AA34" s="14">
        <v>30.626383142499758</v>
      </c>
      <c r="AB34" s="14" t="s">
        <v>1</v>
      </c>
      <c r="AC34" s="14">
        <v>33.981610307906358</v>
      </c>
      <c r="AD34" s="14" t="s">
        <v>1</v>
      </c>
      <c r="AE34" s="14">
        <v>35.711476883321161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26.738721129108754</v>
      </c>
      <c r="Y35" s="11">
        <v>35.64140111103363</v>
      </c>
      <c r="Z35" s="11">
        <v>61.087108013937275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57.780098243962705</v>
      </c>
      <c r="AF35" s="11">
        <v>56.484472401677429</v>
      </c>
      <c r="AG35" s="11">
        <v>57.717445278005165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44.303920614845808</v>
      </c>
      <c r="X36" s="14" t="s">
        <v>1</v>
      </c>
      <c r="Y36" s="14">
        <v>32.019704433497537</v>
      </c>
      <c r="Z36" s="14">
        <v>37.375587228282505</v>
      </c>
      <c r="AA36" s="14">
        <v>46.744696415508415</v>
      </c>
      <c r="AB36" s="14">
        <v>57.289799735058054</v>
      </c>
      <c r="AC36" s="14">
        <v>49.603412650803172</v>
      </c>
      <c r="AD36" s="14">
        <v>33.282247765006382</v>
      </c>
      <c r="AE36" s="14">
        <v>36.469279955518488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8.5674889607163394</v>
      </c>
      <c r="M37" s="11">
        <v>9.820811910060625</v>
      </c>
      <c r="N37" s="11">
        <v>10.135135135135135</v>
      </c>
      <c r="O37" s="11">
        <v>10.542143242207544</v>
      </c>
      <c r="P37" s="11">
        <v>10.219037496249358</v>
      </c>
      <c r="Q37" s="11">
        <v>9.8900718542583164</v>
      </c>
      <c r="R37" s="11">
        <v>9.2175289998996384</v>
      </c>
      <c r="S37" s="11">
        <v>8.4816030868067376</v>
      </c>
      <c r="T37" s="11">
        <v>8.4524059223463794</v>
      </c>
      <c r="U37" s="11">
        <v>8.0690500216231786</v>
      </c>
      <c r="V37" s="11">
        <v>8.457224607958258</v>
      </c>
      <c r="W37" s="11">
        <v>7.9296691900629126</v>
      </c>
      <c r="X37" s="11">
        <v>7.5793824075155696</v>
      </c>
      <c r="Y37" s="11">
        <v>7.2317298486524573</v>
      </c>
      <c r="Z37" s="11">
        <v>6.9005119389659821</v>
      </c>
      <c r="AA37" s="11">
        <v>7.047258799096177</v>
      </c>
      <c r="AB37" s="11">
        <v>6.8396843015993758</v>
      </c>
      <c r="AC37" s="11">
        <v>7.19045665726272</v>
      </c>
      <c r="AD37" s="11">
        <v>7.408716601161375</v>
      </c>
      <c r="AE37" s="11">
        <v>8.1134881160229728</v>
      </c>
      <c r="AF37" s="11">
        <v>7.7172770515421956</v>
      </c>
      <c r="AG37" s="11">
        <v>7.7996472815273945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43.039077014369397</v>
      </c>
      <c r="T38" s="14">
        <v>40.814436476544095</v>
      </c>
      <c r="U38" s="14">
        <v>39.811080454532195</v>
      </c>
      <c r="V38" s="14">
        <v>38.528341481545155</v>
      </c>
      <c r="W38" s="14">
        <v>32.409969819678039</v>
      </c>
      <c r="X38" s="14">
        <v>34.268236768464618</v>
      </c>
      <c r="Y38" s="14">
        <v>39.323470491687871</v>
      </c>
      <c r="Z38" s="14">
        <v>38.95903083146478</v>
      </c>
      <c r="AA38" s="14">
        <v>38.53253806924549</v>
      </c>
      <c r="AB38" s="14">
        <v>43.059262501285986</v>
      </c>
      <c r="AC38" s="14">
        <v>45.854346620671379</v>
      </c>
      <c r="AD38" s="14">
        <v>47.024314372097741</v>
      </c>
      <c r="AE38" s="14">
        <v>49.118768377971818</v>
      </c>
      <c r="AF38" s="14">
        <v>47.593436486314175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24.977036297180067</v>
      </c>
      <c r="C39" s="11">
        <v>29.369160137971257</v>
      </c>
      <c r="D39" s="11">
        <v>30.560072624677701</v>
      </c>
      <c r="E39" s="11">
        <v>24.01564519608517</v>
      </c>
      <c r="F39" s="11">
        <v>24.015647643923995</v>
      </c>
      <c r="G39" s="11">
        <v>27.527170800391893</v>
      </c>
      <c r="H39" s="11" t="s">
        <v>1</v>
      </c>
      <c r="I39" s="11">
        <v>28.300098086169523</v>
      </c>
      <c r="J39" s="11">
        <v>24.939530434231582</v>
      </c>
      <c r="K39" s="11">
        <v>20.887366471730061</v>
      </c>
      <c r="L39" s="11">
        <v>16.235616438356164</v>
      </c>
      <c r="M39" s="11">
        <v>18.787900015085281</v>
      </c>
      <c r="N39" s="11">
        <v>16.076669362296126</v>
      </c>
      <c r="O39" s="11">
        <v>21.302698145025296</v>
      </c>
      <c r="P39" s="11" t="s">
        <v>1</v>
      </c>
      <c r="Q39" s="11">
        <v>21.961001245613552</v>
      </c>
      <c r="R39" s="11">
        <v>23.718366401049401</v>
      </c>
      <c r="S39" s="11">
        <v>25.141196806485517</v>
      </c>
      <c r="T39" s="11">
        <v>25.141195852776381</v>
      </c>
      <c r="U39" s="11">
        <v>25.134131425951541</v>
      </c>
      <c r="V39" s="11" t="s">
        <v>1</v>
      </c>
      <c r="W39" s="11">
        <v>26.370480543265863</v>
      </c>
      <c r="X39" s="11" t="s">
        <v>1</v>
      </c>
      <c r="Y39" s="11">
        <v>37.356151195328451</v>
      </c>
      <c r="Z39" s="11">
        <v>32.846175588991038</v>
      </c>
      <c r="AA39" s="11">
        <v>29.356101934987283</v>
      </c>
      <c r="AB39" s="11">
        <v>30.849405842330292</v>
      </c>
      <c r="AC39" s="11">
        <v>31.497870562916013</v>
      </c>
      <c r="AD39" s="11">
        <v>31.508676595161351</v>
      </c>
      <c r="AE39" s="11">
        <v>28.082984973449328</v>
      </c>
      <c r="AF39" s="11">
        <v>28.683439481684246</v>
      </c>
      <c r="AG39" s="11">
        <v>25.517283236048115</v>
      </c>
      <c r="AH39" s="11">
        <v>24.918349118287349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15.557785724718601</v>
      </c>
      <c r="M40" s="14">
        <v>15.414830843566143</v>
      </c>
      <c r="N40" s="14">
        <v>16.1169070590568</v>
      </c>
      <c r="O40" s="14">
        <v>17.483185400396266</v>
      </c>
      <c r="P40" s="14">
        <v>15.806189652166887</v>
      </c>
      <c r="Q40" s="14">
        <v>14.859442404019571</v>
      </c>
      <c r="R40" s="14">
        <v>14.818059631123026</v>
      </c>
      <c r="S40" s="14">
        <v>12.931752619238681</v>
      </c>
      <c r="T40" s="14">
        <v>13.829809351545769</v>
      </c>
      <c r="U40" s="14">
        <v>13.318267017818592</v>
      </c>
      <c r="V40" s="14">
        <v>13.709408064221012</v>
      </c>
      <c r="W40" s="14">
        <v>12.916432634742492</v>
      </c>
      <c r="X40" s="14">
        <v>12.800263643170599</v>
      </c>
      <c r="Y40" s="14">
        <v>12.818557796723736</v>
      </c>
      <c r="Z40" s="14">
        <v>12.36426562837984</v>
      </c>
      <c r="AA40" s="14">
        <v>12.115725092547883</v>
      </c>
      <c r="AB40" s="14">
        <v>10.984499616843104</v>
      </c>
      <c r="AC40" s="14">
        <v>9.6918525464895957</v>
      </c>
      <c r="AD40" s="14">
        <v>9.541384666875647</v>
      </c>
      <c r="AE40" s="14">
        <v>8.4512622364947934</v>
      </c>
      <c r="AF40" s="14">
        <v>7.6668606091590572</v>
      </c>
      <c r="AG40" s="14">
        <v>7.1441490856598833</v>
      </c>
      <c r="AH40" s="14" t="s">
        <v>1</v>
      </c>
    </row>
    <row r="41" spans="1:34" s="5" customFormat="1" x14ac:dyDescent="0.25">
      <c r="A41" s="9" t="s">
        <v>37</v>
      </c>
      <c r="B41" s="10">
        <v>12.186593507154075</v>
      </c>
      <c r="C41" s="11">
        <v>12.072949851329614</v>
      </c>
      <c r="D41" s="11">
        <v>12.82890263540534</v>
      </c>
      <c r="E41" s="11">
        <v>14.025500879284621</v>
      </c>
      <c r="F41" s="11">
        <v>14.123943255595769</v>
      </c>
      <c r="G41" s="11">
        <v>14.533599976985656</v>
      </c>
      <c r="H41" s="11">
        <v>14.756993577843341</v>
      </c>
      <c r="I41" s="11">
        <v>14.274203851148062</v>
      </c>
      <c r="J41" s="11">
        <v>14.846910546322045</v>
      </c>
      <c r="K41" s="11">
        <v>14.842077183944824</v>
      </c>
      <c r="L41" s="11">
        <v>14.52853204593208</v>
      </c>
      <c r="M41" s="11">
        <v>14.464651271178427</v>
      </c>
      <c r="N41" s="11">
        <v>13.881581811364594</v>
      </c>
      <c r="O41" s="11">
        <v>13.660026462369167</v>
      </c>
      <c r="P41" s="11">
        <v>13.426848552244689</v>
      </c>
      <c r="Q41" s="11">
        <v>13.404104402952097</v>
      </c>
      <c r="R41" s="11">
        <v>12.694290214503171</v>
      </c>
      <c r="S41" s="11">
        <v>12.593596684162492</v>
      </c>
      <c r="T41" s="11">
        <v>11.636780796928392</v>
      </c>
      <c r="U41" s="11">
        <v>13.410320369651064</v>
      </c>
      <c r="V41" s="11">
        <v>12.872364560230357</v>
      </c>
      <c r="W41" s="11">
        <v>13.210858185652258</v>
      </c>
      <c r="X41" s="11">
        <v>13.356185427074685</v>
      </c>
      <c r="Y41" s="11">
        <v>13.465819595830212</v>
      </c>
      <c r="Z41" s="11">
        <v>12.578118798434629</v>
      </c>
      <c r="AA41" s="11">
        <v>12.278060423311423</v>
      </c>
      <c r="AB41" s="11">
        <v>12.317608250651126</v>
      </c>
      <c r="AC41" s="11">
        <v>12.012583640684662</v>
      </c>
      <c r="AD41" s="11">
        <v>11.559681799456154</v>
      </c>
      <c r="AE41" s="11">
        <v>11.692422132929329</v>
      </c>
      <c r="AF41" s="11">
        <v>11.70066723987496</v>
      </c>
      <c r="AG41" s="11">
        <v>11.872146017846962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12.088715573970266</v>
      </c>
      <c r="J42" s="14" t="s">
        <v>1</v>
      </c>
      <c r="K42" s="14" t="s">
        <v>1</v>
      </c>
      <c r="L42" s="14" t="s">
        <v>1</v>
      </c>
      <c r="M42" s="14">
        <v>25.322270771759747</v>
      </c>
      <c r="N42" s="14" t="s">
        <v>1</v>
      </c>
      <c r="O42" s="14">
        <v>20.54430387626434</v>
      </c>
      <c r="P42" s="14">
        <v>21.098876009878783</v>
      </c>
      <c r="Q42" s="14">
        <v>19.309943100120087</v>
      </c>
      <c r="R42" s="14">
        <v>19.967882464103841</v>
      </c>
      <c r="S42" s="14">
        <v>19.447221467672541</v>
      </c>
      <c r="T42" s="14">
        <v>19.919950747695719</v>
      </c>
      <c r="U42" s="14">
        <v>24.344084346615524</v>
      </c>
      <c r="V42" s="14">
        <v>26.783131367167794</v>
      </c>
      <c r="W42" s="14">
        <v>29.758921441176252</v>
      </c>
      <c r="X42" s="14">
        <v>30.719641925282492</v>
      </c>
      <c r="Y42" s="14">
        <v>28.420460447239428</v>
      </c>
      <c r="Z42" s="14">
        <v>28.548582607510653</v>
      </c>
      <c r="AA42" s="14">
        <v>30.543096277759378</v>
      </c>
      <c r="AB42" s="14">
        <v>32.665414633554313</v>
      </c>
      <c r="AC42" s="14">
        <v>33.595904110123207</v>
      </c>
      <c r="AD42" s="14">
        <v>35.839306232720766</v>
      </c>
      <c r="AE42" s="14">
        <v>41.116476786502744</v>
      </c>
      <c r="AF42" s="14">
        <v>41.100741089537593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11.159184437473717</v>
      </c>
      <c r="K43" s="11">
        <v>12.006800678289565</v>
      </c>
      <c r="L43" s="11">
        <v>11.278217043129793</v>
      </c>
      <c r="M43" s="11">
        <v>10.407962597857635</v>
      </c>
      <c r="N43" s="11">
        <v>10.372799988640745</v>
      </c>
      <c r="O43" s="11">
        <v>10.135273645827942</v>
      </c>
      <c r="P43" s="11">
        <v>10.061853932533531</v>
      </c>
      <c r="Q43" s="11">
        <v>9.9285553115099638</v>
      </c>
      <c r="R43" s="11">
        <v>9.9535707328888989</v>
      </c>
      <c r="S43" s="11">
        <v>10.651667312609488</v>
      </c>
      <c r="T43" s="11">
        <v>11.144829844117373</v>
      </c>
      <c r="U43" s="11">
        <v>11.084696604671411</v>
      </c>
      <c r="V43" s="11">
        <v>10.820833713284699</v>
      </c>
      <c r="W43" s="11">
        <v>10.089745898996904</v>
      </c>
      <c r="X43" s="11">
        <v>9.5165327924706791</v>
      </c>
      <c r="Y43" s="11">
        <v>9.2415426598028141</v>
      </c>
      <c r="Z43" s="11">
        <v>9.0484661204041057</v>
      </c>
      <c r="AA43" s="11">
        <v>9.0947993013468995</v>
      </c>
      <c r="AB43" s="11">
        <v>9.1345573462292666</v>
      </c>
      <c r="AC43" s="11">
        <v>8.4815229571243496</v>
      </c>
      <c r="AD43" s="11">
        <v>8.2240997428619629</v>
      </c>
      <c r="AE43" s="11">
        <v>8.2783727872746695</v>
      </c>
      <c r="AF43" s="11">
        <v>8.9751789887276328</v>
      </c>
      <c r="AG43" s="11">
        <v>9.1355486749029726</v>
      </c>
      <c r="AH43" s="11" t="s">
        <v>1</v>
      </c>
    </row>
    <row r="44" spans="1:34" x14ac:dyDescent="0.25">
      <c r="A44" s="12" t="s">
        <v>40</v>
      </c>
      <c r="B44" s="13">
        <v>29.561403508771928</v>
      </c>
      <c r="C44" s="14">
        <v>30.566388115134636</v>
      </c>
      <c r="D44" s="14">
        <v>31.037219968248369</v>
      </c>
      <c r="E44" s="14">
        <v>30.03939592908733</v>
      </c>
      <c r="F44" s="14">
        <v>27.544596012591814</v>
      </c>
      <c r="G44" s="14">
        <v>26.835829576850372</v>
      </c>
      <c r="H44" s="14">
        <v>26.758830341632887</v>
      </c>
      <c r="I44" s="14">
        <v>26.503142935228201</v>
      </c>
      <c r="J44" s="14">
        <v>27.163102933863755</v>
      </c>
      <c r="K44" s="14">
        <v>28.81442422180643</v>
      </c>
      <c r="L44" s="14">
        <v>28.18155283129013</v>
      </c>
      <c r="M44" s="14">
        <v>27.769852591535905</v>
      </c>
      <c r="N44" s="14">
        <v>31.674881033310676</v>
      </c>
      <c r="O44" s="14">
        <v>32.979628204608971</v>
      </c>
      <c r="P44" s="14">
        <v>33.955545560178422</v>
      </c>
      <c r="Q44" s="14">
        <v>33.961388859151413</v>
      </c>
      <c r="R44" s="14">
        <v>33.10292651054025</v>
      </c>
      <c r="S44" s="14">
        <v>33.920484816196058</v>
      </c>
      <c r="T44" s="14">
        <v>35.533803778738907</v>
      </c>
      <c r="U44" s="14">
        <v>35.905605894652993</v>
      </c>
      <c r="V44" s="14">
        <v>36.991121341663927</v>
      </c>
      <c r="W44" s="14">
        <v>37.31903485254692</v>
      </c>
      <c r="X44" s="14">
        <v>39.392910079051383</v>
      </c>
      <c r="Y44" s="14">
        <v>39.465491199408156</v>
      </c>
      <c r="Z44" s="14">
        <v>37.700315826412442</v>
      </c>
      <c r="AA44" s="14">
        <v>39.299172180518056</v>
      </c>
      <c r="AB44" s="14">
        <v>39.449488892696024</v>
      </c>
      <c r="AC44" s="14">
        <v>39.777919308836154</v>
      </c>
      <c r="AD44" s="14">
        <v>38.892321952726711</v>
      </c>
      <c r="AE44" s="14">
        <v>38.924175283111765</v>
      </c>
      <c r="AF44" s="14">
        <v>37.941246716025795</v>
      </c>
      <c r="AG44" s="14">
        <v>37.720389717102947</v>
      </c>
      <c r="AH44" s="14">
        <v>37.547431744562701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57.451715956514789</v>
      </c>
      <c r="M45" s="11">
        <v>58.152411609871237</v>
      </c>
      <c r="N45" s="11">
        <v>50.706747950296759</v>
      </c>
      <c r="O45" s="11">
        <v>46.3022388080675</v>
      </c>
      <c r="P45" s="11">
        <v>47.509580567971781</v>
      </c>
      <c r="Q45" s="11">
        <v>48.274093545877172</v>
      </c>
      <c r="R45" s="11">
        <v>46.054896420595888</v>
      </c>
      <c r="S45" s="11">
        <v>42.200303279371582</v>
      </c>
      <c r="T45" s="11">
        <v>40.318859813186606</v>
      </c>
      <c r="U45" s="11">
        <v>42.740869721530125</v>
      </c>
      <c r="V45" s="11">
        <v>40.850321626812161</v>
      </c>
      <c r="W45" s="11">
        <v>38.605364349123818</v>
      </c>
      <c r="X45" s="11">
        <v>39.428164399232642</v>
      </c>
      <c r="Y45" s="11">
        <v>40.462498733620848</v>
      </c>
      <c r="Z45" s="11">
        <v>34.036514032532104</v>
      </c>
      <c r="AA45" s="11">
        <v>27.947040429379083</v>
      </c>
      <c r="AB45" s="11">
        <v>29.031877882960138</v>
      </c>
      <c r="AC45" s="11">
        <v>29.105396775776114</v>
      </c>
      <c r="AD45" s="11">
        <v>29.144901874484091</v>
      </c>
      <c r="AE45" s="11">
        <v>24.066421184430688</v>
      </c>
      <c r="AF45" s="11">
        <v>21.305079761017005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60</v>
      </c>
      <c r="AA46" s="14">
        <v>58.066852360967317</v>
      </c>
      <c r="AB46" s="14">
        <v>57.586597385848236</v>
      </c>
      <c r="AC46" s="14">
        <v>59.345773180998343</v>
      </c>
      <c r="AD46" s="14">
        <v>60.009871177639596</v>
      </c>
      <c r="AE46" s="14" t="s">
        <v>1</v>
      </c>
      <c r="AF46" s="14">
        <v>59.450102889102126</v>
      </c>
      <c r="AG46" s="14">
        <v>58.385604841709736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26.344905555966136</v>
      </c>
      <c r="L47" s="11">
        <v>28.271446488090302</v>
      </c>
      <c r="M47" s="11">
        <v>30.415184902367187</v>
      </c>
      <c r="N47" s="11">
        <v>39.722483339682782</v>
      </c>
      <c r="O47" s="11">
        <v>39.667752940206327</v>
      </c>
      <c r="P47" s="11">
        <v>30.305451251247</v>
      </c>
      <c r="Q47" s="11">
        <v>28.748350372904863</v>
      </c>
      <c r="R47" s="11">
        <v>25.847442991208247</v>
      </c>
      <c r="S47" s="11">
        <v>27.912410201749555</v>
      </c>
      <c r="T47" s="11">
        <v>30.074434584456228</v>
      </c>
      <c r="U47" s="11">
        <v>29.892686156801538</v>
      </c>
      <c r="V47" s="11">
        <v>29.351835904364449</v>
      </c>
      <c r="W47" s="11">
        <v>30.901598847158695</v>
      </c>
      <c r="X47" s="11">
        <v>33.749635650058003</v>
      </c>
      <c r="Y47" s="11">
        <v>31.771867809604469</v>
      </c>
      <c r="Z47" s="11">
        <v>48.810328324994124</v>
      </c>
      <c r="AA47" s="11">
        <v>50.337638512384288</v>
      </c>
      <c r="AB47" s="11">
        <v>50.405844972269861</v>
      </c>
      <c r="AC47" s="11">
        <v>50.221509075007319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26.652172878101414</v>
      </c>
      <c r="D48" s="14" t="s">
        <v>1</v>
      </c>
      <c r="E48" s="14">
        <v>27.300071515712421</v>
      </c>
      <c r="F48" s="14" t="s">
        <v>1</v>
      </c>
      <c r="G48" s="14">
        <v>26.019638411828311</v>
      </c>
      <c r="H48" s="14" t="s">
        <v>1</v>
      </c>
      <c r="I48" s="14">
        <v>26.644013372041869</v>
      </c>
      <c r="J48" s="14" t="s">
        <v>1</v>
      </c>
      <c r="K48" s="14">
        <v>28.640611850167573</v>
      </c>
      <c r="L48" s="14" t="s">
        <v>1</v>
      </c>
      <c r="M48" s="14">
        <v>25.667963524343694</v>
      </c>
      <c r="N48" s="14">
        <v>26.768867924528301</v>
      </c>
      <c r="O48" s="14">
        <v>27.540023442695844</v>
      </c>
      <c r="P48" s="14">
        <v>29.873568520341266</v>
      </c>
      <c r="Q48" s="14">
        <v>30.835646947554686</v>
      </c>
      <c r="R48" s="14">
        <v>30.662483258098121</v>
      </c>
      <c r="S48" s="14">
        <v>31.881523625109466</v>
      </c>
      <c r="T48" s="14">
        <v>32.038137820251841</v>
      </c>
      <c r="U48" s="14">
        <v>32.040969809834188</v>
      </c>
      <c r="V48" s="14">
        <v>32.343992272989844</v>
      </c>
      <c r="W48" s="14">
        <v>31.380445594669059</v>
      </c>
      <c r="X48" s="14">
        <v>31.302881763401917</v>
      </c>
      <c r="Y48" s="14">
        <v>31.530576453943198</v>
      </c>
      <c r="Z48" s="14">
        <v>31.03946950724842</v>
      </c>
      <c r="AA48" s="14">
        <v>31.072826079735329</v>
      </c>
      <c r="AB48" s="14">
        <v>32.57725969613923</v>
      </c>
      <c r="AC48" s="14">
        <v>33.713907384331613</v>
      </c>
      <c r="AD48" s="14">
        <v>34.627650730793064</v>
      </c>
      <c r="AE48" s="14">
        <v>34.276276057393943</v>
      </c>
      <c r="AF48" s="14">
        <v>33.229759699730856</v>
      </c>
      <c r="AG48" s="14">
        <v>32.962668432471965</v>
      </c>
      <c r="AH48" s="14">
        <v>32.814739016287554</v>
      </c>
    </row>
    <row r="49" spans="1:34" x14ac:dyDescent="0.25">
      <c r="A49" s="9" t="s">
        <v>44</v>
      </c>
      <c r="B49" s="10">
        <v>27.877449627380624</v>
      </c>
      <c r="C49" s="11">
        <v>28.551434569629109</v>
      </c>
      <c r="D49" s="11">
        <v>30.755990996954857</v>
      </c>
      <c r="E49" s="11">
        <v>28.309893307468482</v>
      </c>
      <c r="F49" s="11" t="s">
        <v>1</v>
      </c>
      <c r="G49" s="11">
        <v>30.739682047122464</v>
      </c>
      <c r="H49" s="11" t="s">
        <v>1</v>
      </c>
      <c r="I49" s="11">
        <v>36.442910884987342</v>
      </c>
      <c r="J49" s="11" t="s">
        <v>1</v>
      </c>
      <c r="K49" s="11">
        <v>34.286866169436856</v>
      </c>
      <c r="L49" s="11" t="s">
        <v>1</v>
      </c>
      <c r="M49" s="11">
        <v>30.772489761333144</v>
      </c>
      <c r="N49" s="11" t="s">
        <v>1</v>
      </c>
      <c r="O49" s="11">
        <v>31.435971569690402</v>
      </c>
      <c r="P49" s="11" t="s">
        <v>1</v>
      </c>
      <c r="Q49" s="11">
        <v>32.476993865030678</v>
      </c>
      <c r="R49" s="11" t="s">
        <v>1</v>
      </c>
      <c r="S49" s="11">
        <v>30.217491901897269</v>
      </c>
      <c r="T49" s="11" t="s">
        <v>1</v>
      </c>
      <c r="U49" s="11">
        <v>32.963419646526923</v>
      </c>
      <c r="V49" s="11" t="s">
        <v>1</v>
      </c>
      <c r="W49" s="11">
        <v>31.847619047619048</v>
      </c>
      <c r="X49" s="11" t="s">
        <v>1</v>
      </c>
      <c r="Y49" s="11">
        <v>30.428305400372434</v>
      </c>
      <c r="Z49" s="11" t="s">
        <v>1</v>
      </c>
      <c r="AA49" s="11">
        <v>27.965561224489793</v>
      </c>
      <c r="AB49" s="11" t="s">
        <v>1</v>
      </c>
      <c r="AC49" s="11">
        <v>24.477307496175417</v>
      </c>
      <c r="AD49" s="11" t="s">
        <v>1</v>
      </c>
      <c r="AE49" s="11">
        <v>23.785447351066168</v>
      </c>
      <c r="AF49" s="11" t="s">
        <v>1</v>
      </c>
      <c r="AG49" s="11">
        <v>23.858447488584474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4.7710363206229278</v>
      </c>
      <c r="L50" s="14">
        <v>4.5494549337589039</v>
      </c>
      <c r="M50" s="14">
        <v>5.2134367337477334</v>
      </c>
      <c r="N50" s="14">
        <v>5.4241895640515683</v>
      </c>
      <c r="O50" s="14">
        <v>6.0623775479446893</v>
      </c>
      <c r="P50" s="14">
        <v>5.456083174904701</v>
      </c>
      <c r="Q50" s="14">
        <v>5.7794000655154658</v>
      </c>
      <c r="R50" s="14">
        <v>6.1076462612169031</v>
      </c>
      <c r="S50" s="14">
        <v>6.325288623513563</v>
      </c>
      <c r="T50" s="14">
        <v>6.696913656427725</v>
      </c>
      <c r="U50" s="14">
        <v>7.1304557953195156</v>
      </c>
      <c r="V50" s="14">
        <v>8.3522935274979506</v>
      </c>
      <c r="W50" s="14">
        <v>9.0321901057080254</v>
      </c>
      <c r="X50" s="14">
        <v>9.294485917237747</v>
      </c>
      <c r="Y50" s="14">
        <v>9.0058036995583866</v>
      </c>
      <c r="Z50" s="14">
        <v>9.78030198447955</v>
      </c>
      <c r="AA50" s="14">
        <v>9.5915342499271059</v>
      </c>
      <c r="AB50" s="14">
        <v>9.1048544248916539</v>
      </c>
      <c r="AC50" s="14">
        <v>9.0206920966874051</v>
      </c>
      <c r="AD50" s="14">
        <v>9.676463139811851</v>
      </c>
      <c r="AE50" s="14">
        <v>10.626120309658194</v>
      </c>
      <c r="AF50" s="14">
        <v>9.8479712342159775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67.889945214308739</v>
      </c>
      <c r="AB51" s="11">
        <v>63.057398549606546</v>
      </c>
      <c r="AC51" s="11">
        <v>60.830860534124639</v>
      </c>
      <c r="AD51" s="11">
        <v>58.007739358382217</v>
      </c>
      <c r="AE51" s="11">
        <v>61.76459044703482</v>
      </c>
      <c r="AF51" s="11">
        <v>63.580593424218122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25.621729473327559</v>
      </c>
      <c r="L52" s="14">
        <v>23.913115712804696</v>
      </c>
      <c r="M52" s="14">
        <v>23.589096353489978</v>
      </c>
      <c r="N52" s="14">
        <v>25.658633035857427</v>
      </c>
      <c r="O52" s="14">
        <v>26.714357208042628</v>
      </c>
      <c r="P52" s="14">
        <v>25.479095477635617</v>
      </c>
      <c r="Q52" s="14">
        <v>24.249301332119465</v>
      </c>
      <c r="R52" s="14">
        <v>23.97643269413518</v>
      </c>
      <c r="S52" s="14">
        <v>21.075369099933607</v>
      </c>
      <c r="T52" s="14">
        <v>20.574285095746987</v>
      </c>
      <c r="U52" s="14">
        <v>27.240442796567866</v>
      </c>
      <c r="V52" s="14">
        <v>29.718264310308751</v>
      </c>
      <c r="W52" s="14">
        <v>28.427210581250957</v>
      </c>
      <c r="X52" s="14">
        <v>29.844718521398029</v>
      </c>
      <c r="Y52" s="14">
        <v>30.029444742754119</v>
      </c>
      <c r="Z52" s="14">
        <v>28.240253658865427</v>
      </c>
      <c r="AA52" s="14">
        <v>29.435421685176781</v>
      </c>
      <c r="AB52" s="14">
        <v>30.814451111261913</v>
      </c>
      <c r="AC52" s="14">
        <v>29.630320824071642</v>
      </c>
      <c r="AD52" s="14">
        <v>28.766268497058295</v>
      </c>
      <c r="AE52" s="14">
        <v>27.479528814451339</v>
      </c>
      <c r="AF52" s="14">
        <v>24.248888444341432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>
        <v>11.115412882566014</v>
      </c>
      <c r="C53" s="11">
        <v>11.28067860041762</v>
      </c>
      <c r="D53" s="11">
        <v>11.690927290488307</v>
      </c>
      <c r="E53" s="11">
        <v>12.335016520917467</v>
      </c>
      <c r="F53" s="11">
        <v>12.738399136899323</v>
      </c>
      <c r="G53" s="11">
        <v>12.286105407255304</v>
      </c>
      <c r="H53" s="11">
        <v>11.990778657445324</v>
      </c>
      <c r="I53" s="11">
        <v>11.590376415440657</v>
      </c>
      <c r="J53" s="11">
        <v>11.308552913666361</v>
      </c>
      <c r="K53" s="11">
        <v>11.215201240917626</v>
      </c>
      <c r="L53" s="11">
        <v>11.139493144870011</v>
      </c>
      <c r="M53" s="11">
        <v>11.735785365923581</v>
      </c>
      <c r="N53" s="11">
        <v>13.17606154862902</v>
      </c>
      <c r="O53" s="11">
        <v>13.888765287157248</v>
      </c>
      <c r="P53" s="11">
        <v>14.250355468955711</v>
      </c>
      <c r="Q53" s="11">
        <v>13.944107089761548</v>
      </c>
      <c r="R53" s="11">
        <v>13.469768447033999</v>
      </c>
      <c r="S53" s="11">
        <v>13.058617155054897</v>
      </c>
      <c r="T53" s="11">
        <v>12.839999506666173</v>
      </c>
      <c r="U53" s="11">
        <v>13.584577969871429</v>
      </c>
      <c r="V53" s="11">
        <v>14.218988680427715</v>
      </c>
      <c r="W53" s="11">
        <v>14.067979940345474</v>
      </c>
      <c r="X53" s="11">
        <v>14.016830785237158</v>
      </c>
      <c r="Y53" s="11">
        <v>13.52322863018755</v>
      </c>
      <c r="Z53" s="11">
        <v>13.071406259499415</v>
      </c>
      <c r="AA53" s="11">
        <v>12.73844552927566</v>
      </c>
      <c r="AB53" s="11">
        <v>12.707862746384487</v>
      </c>
      <c r="AC53" s="11">
        <v>12.571307353032166</v>
      </c>
      <c r="AD53" s="11">
        <v>12.114887406846519</v>
      </c>
      <c r="AE53" s="11">
        <v>11.527982049946822</v>
      </c>
      <c r="AF53" s="11">
        <v>11.069257827636585</v>
      </c>
      <c r="AG53" s="11">
        <v>10.426010498589973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54.78410353415596</v>
      </c>
      <c r="V54" s="14">
        <v>51.701007471624173</v>
      </c>
      <c r="W54" s="14">
        <v>56.71293768042058</v>
      </c>
      <c r="X54" s="14">
        <v>46.21325005620541</v>
      </c>
      <c r="Y54" s="14">
        <v>53.339534976165318</v>
      </c>
      <c r="Z54" s="14">
        <v>45.858454752626344</v>
      </c>
      <c r="AA54" s="14">
        <v>40.755802987087968</v>
      </c>
      <c r="AB54" s="14">
        <v>36.302537391684645</v>
      </c>
      <c r="AC54" s="14">
        <v>36.214837722976853</v>
      </c>
      <c r="AD54" s="14">
        <v>32.717260057654009</v>
      </c>
      <c r="AE54" s="14">
        <v>34.678340312143128</v>
      </c>
      <c r="AF54" s="14">
        <v>31.676281796914619</v>
      </c>
      <c r="AG54" s="14">
        <v>28.248961438957178</v>
      </c>
      <c r="AH54" s="14">
        <v>30.013306883573254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24.97249724972497</v>
      </c>
      <c r="E55" s="11" t="s">
        <v>1</v>
      </c>
      <c r="F55" s="11" t="s">
        <v>1</v>
      </c>
      <c r="G55" s="11" t="s">
        <v>1</v>
      </c>
      <c r="H55" s="11">
        <v>24.324324324324326</v>
      </c>
      <c r="I55" s="11" t="s">
        <v>1</v>
      </c>
      <c r="J55" s="11" t="s">
        <v>1</v>
      </c>
      <c r="K55" s="11" t="s">
        <v>1</v>
      </c>
      <c r="L55" s="11">
        <v>22.857142857142858</v>
      </c>
      <c r="M55" s="11" t="s">
        <v>1</v>
      </c>
      <c r="N55" s="11" t="s">
        <v>1</v>
      </c>
      <c r="O55" s="11" t="s">
        <v>1</v>
      </c>
      <c r="P55" s="11">
        <v>22.900763358778626</v>
      </c>
      <c r="Q55" s="11" t="s">
        <v>1</v>
      </c>
      <c r="R55" s="11" t="s">
        <v>1</v>
      </c>
      <c r="S55" s="11" t="s">
        <v>1</v>
      </c>
      <c r="T55" s="11">
        <v>24.171779141104295</v>
      </c>
      <c r="U55" s="11" t="s">
        <v>1</v>
      </c>
      <c r="V55" s="11" t="s">
        <v>1</v>
      </c>
      <c r="W55" s="11" t="s">
        <v>1</v>
      </c>
      <c r="X55" s="11">
        <v>28.126678533482902</v>
      </c>
      <c r="Y55" s="11" t="s">
        <v>1</v>
      </c>
      <c r="Z55" s="11" t="s">
        <v>1</v>
      </c>
      <c r="AA55" s="11">
        <v>28.616926235712526</v>
      </c>
      <c r="AB55" s="11" t="s">
        <v>1</v>
      </c>
      <c r="AC55" s="11">
        <v>29.516921076690178</v>
      </c>
      <c r="AD55" s="11" t="s">
        <v>1</v>
      </c>
      <c r="AE55" s="11">
        <v>28.783883767837281</v>
      </c>
      <c r="AF55" s="11" t="s">
        <v>1</v>
      </c>
      <c r="AG55" s="11">
        <v>28.177683749109505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11.722627443935822</v>
      </c>
      <c r="L56" s="14">
        <v>12.167785890807595</v>
      </c>
      <c r="M56" s="14">
        <v>12.450987590146639</v>
      </c>
      <c r="N56" s="14">
        <v>12.314329673845407</v>
      </c>
      <c r="O56" s="14">
        <v>11.891780812421763</v>
      </c>
      <c r="P56" s="14">
        <v>11.528142219066069</v>
      </c>
      <c r="Q56" s="14">
        <v>11.421498248399846</v>
      </c>
      <c r="R56" s="14">
        <v>12.234567748022778</v>
      </c>
      <c r="S56" s="14">
        <v>12.18856264124245</v>
      </c>
      <c r="T56" s="14">
        <v>12.207377289540604</v>
      </c>
      <c r="U56" s="14">
        <v>12.85923175672124</v>
      </c>
      <c r="V56" s="14">
        <v>12.321126530379265</v>
      </c>
      <c r="W56" s="14">
        <v>12.228109789962009</v>
      </c>
      <c r="X56" s="14">
        <v>11.60337056065377</v>
      </c>
      <c r="Y56" s="14">
        <v>11.101907977236818</v>
      </c>
      <c r="Z56" s="14">
        <v>10.382577754004124</v>
      </c>
      <c r="AA56" s="14">
        <v>9.9216760185828541</v>
      </c>
      <c r="AB56" s="14">
        <v>9.3960661769080982</v>
      </c>
      <c r="AC56" s="14">
        <v>8.9747682196487659</v>
      </c>
      <c r="AD56" s="14">
        <v>8.8895452788546194</v>
      </c>
      <c r="AE56" s="14">
        <v>8.3726718208516377</v>
      </c>
      <c r="AF56" s="14">
        <v>7.767146979036049</v>
      </c>
      <c r="AG56" s="14">
        <v>6.8652940191446232</v>
      </c>
      <c r="AH56" s="14" t="s">
        <v>1</v>
      </c>
    </row>
    <row r="57" spans="1:34" x14ac:dyDescent="0.25">
      <c r="A57" s="9" t="s">
        <v>52</v>
      </c>
      <c r="B57" s="10">
        <v>69.749216300940432</v>
      </c>
      <c r="C57" s="11">
        <v>71.051051051051047</v>
      </c>
      <c r="D57" s="11">
        <v>67.761806981519513</v>
      </c>
      <c r="E57" s="11">
        <v>67.160437556973577</v>
      </c>
      <c r="F57" s="11">
        <v>66.657136730755482</v>
      </c>
      <c r="G57" s="11">
        <v>69.03317631908908</v>
      </c>
      <c r="H57" s="11">
        <v>62.15802965117151</v>
      </c>
      <c r="I57" s="11">
        <v>57.190616580383967</v>
      </c>
      <c r="J57" s="11">
        <v>61.127324112402171</v>
      </c>
      <c r="K57" s="11">
        <v>55.280141793226392</v>
      </c>
      <c r="L57" s="11">
        <v>60.369746930882549</v>
      </c>
      <c r="M57" s="11">
        <v>58.900789617699942</v>
      </c>
      <c r="N57" s="11">
        <v>64.289248343178059</v>
      </c>
      <c r="O57" s="11">
        <v>66.333741448916527</v>
      </c>
      <c r="P57" s="11">
        <v>67.865923777470073</v>
      </c>
      <c r="Q57" s="11">
        <v>54.614032649700519</v>
      </c>
      <c r="R57" s="11">
        <v>51.296614612986112</v>
      </c>
      <c r="S57" s="11">
        <v>48.181969369148398</v>
      </c>
      <c r="T57" s="11">
        <v>43.825242476187604</v>
      </c>
      <c r="U57" s="11">
        <v>47.427267892623306</v>
      </c>
      <c r="V57" s="11">
        <v>46.009782478508434</v>
      </c>
      <c r="W57" s="11">
        <v>45.484183017083325</v>
      </c>
      <c r="X57" s="11">
        <v>43.898404127983028</v>
      </c>
      <c r="Y57" s="11">
        <v>42.089373081776706</v>
      </c>
      <c r="Z57" s="11">
        <v>40.531029541399235</v>
      </c>
      <c r="AA57" s="11">
        <v>41.349497546314929</v>
      </c>
      <c r="AB57" s="11">
        <v>42.474508673658839</v>
      </c>
      <c r="AC57" s="11">
        <v>42.288035399146203</v>
      </c>
      <c r="AD57" s="11">
        <v>39.571223406083561</v>
      </c>
      <c r="AE57" s="11">
        <v>38.598492965029536</v>
      </c>
      <c r="AF57" s="11">
        <v>38.842140645590526</v>
      </c>
      <c r="AG57" s="11">
        <v>34.160438832777807</v>
      </c>
      <c r="AH57" s="11" t="s">
        <v>1</v>
      </c>
    </row>
    <row r="58" spans="1:34" s="5" customFormat="1" x14ac:dyDescent="0.25">
      <c r="A58" s="12" t="s">
        <v>53</v>
      </c>
      <c r="B58" s="13">
        <v>15.620048369610542</v>
      </c>
      <c r="C58" s="14">
        <v>16.65018133860864</v>
      </c>
      <c r="D58" s="14">
        <v>17.220604884360345</v>
      </c>
      <c r="E58" s="14">
        <v>17.529493828283744</v>
      </c>
      <c r="F58" s="14">
        <v>19.16809166776282</v>
      </c>
      <c r="G58" s="14">
        <v>19.214023586418215</v>
      </c>
      <c r="H58" s="14">
        <v>19.476143973214285</v>
      </c>
      <c r="I58" s="14">
        <v>19.740594680894613</v>
      </c>
      <c r="J58" s="14">
        <v>19.670550197243593</v>
      </c>
      <c r="K58" s="14">
        <v>19.635153164714136</v>
      </c>
      <c r="L58" s="14">
        <v>20.588170222372728</v>
      </c>
      <c r="M58" s="14">
        <v>22.689489226730835</v>
      </c>
      <c r="N58" s="14">
        <v>24.018348432998053</v>
      </c>
      <c r="O58" s="14">
        <v>24.045009322498132</v>
      </c>
      <c r="P58" s="14">
        <v>24.715405396061854</v>
      </c>
      <c r="Q58" s="14">
        <v>25.737044075051195</v>
      </c>
      <c r="R58" s="14">
        <v>26.123233533450268</v>
      </c>
      <c r="S58" s="14">
        <v>26.080871751894051</v>
      </c>
      <c r="T58" s="14">
        <v>26.497367850527809</v>
      </c>
      <c r="U58" s="14">
        <v>27.946612227222818</v>
      </c>
      <c r="V58" s="14">
        <v>27.04530005310674</v>
      </c>
      <c r="W58" s="14">
        <v>26.028773142145457</v>
      </c>
      <c r="X58" s="14">
        <v>26.703325186995485</v>
      </c>
      <c r="Y58" s="14">
        <v>26.418263486533377</v>
      </c>
      <c r="Z58" s="14">
        <v>25.779748754885684</v>
      </c>
      <c r="AA58" s="14">
        <v>25.324732814772656</v>
      </c>
      <c r="AB58" s="14">
        <v>24.253839466821212</v>
      </c>
      <c r="AC58" s="14">
        <v>23.480404267910803</v>
      </c>
      <c r="AD58" s="14">
        <v>23.575808091843147</v>
      </c>
      <c r="AE58" s="14">
        <v>23.07988598721208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444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119.10000000000001</v>
      </c>
      <c r="M5" s="23" t="s">
        <v>1</v>
      </c>
      <c r="N5" s="23" t="s">
        <v>1</v>
      </c>
      <c r="O5" s="23" t="s">
        <v>1</v>
      </c>
      <c r="P5" s="23">
        <v>118.86499999999999</v>
      </c>
      <c r="Q5" s="23">
        <v>136.00700000000001</v>
      </c>
      <c r="R5" s="23">
        <v>144.27099999999999</v>
      </c>
      <c r="S5" s="23">
        <v>151.922</v>
      </c>
      <c r="T5" s="23">
        <v>159.71699999999998</v>
      </c>
      <c r="U5" s="23">
        <v>182.76300000000001</v>
      </c>
      <c r="V5" s="23">
        <v>199.387</v>
      </c>
      <c r="W5" s="23">
        <v>218.1</v>
      </c>
      <c r="X5" s="23">
        <v>214.76599999999999</v>
      </c>
      <c r="Y5" s="23">
        <v>242.941</v>
      </c>
      <c r="Z5" s="23">
        <v>233.422</v>
      </c>
      <c r="AA5" s="23">
        <v>275.44900000000001</v>
      </c>
      <c r="AB5" s="23">
        <v>290.55700000000002</v>
      </c>
      <c r="AC5" s="23">
        <v>289.661</v>
      </c>
      <c r="AD5" s="23">
        <v>284.75</v>
      </c>
      <c r="AE5" s="23">
        <v>308.92099999999999</v>
      </c>
      <c r="AF5" s="23">
        <v>313.40499999999997</v>
      </c>
      <c r="AG5" s="23">
        <v>331.5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4.9227937416913798</v>
      </c>
      <c r="W6" s="25">
        <v>4.2703752939973416</v>
      </c>
      <c r="X6" s="25">
        <v>4.6921975662133137</v>
      </c>
      <c r="Y6" s="25">
        <v>3.8736067082523773</v>
      </c>
      <c r="Z6" s="25">
        <v>5.4197770733203798</v>
      </c>
      <c r="AA6" s="25">
        <v>6.638204315369669</v>
      </c>
      <c r="AB6" s="25" t="s">
        <v>1</v>
      </c>
      <c r="AC6" s="25">
        <v>6.3125063912465489</v>
      </c>
      <c r="AD6" s="25">
        <v>6.0067491563554549</v>
      </c>
      <c r="AE6" s="25">
        <v>6.4019838429287246</v>
      </c>
      <c r="AF6" s="25">
        <v>8.5264341957255354</v>
      </c>
      <c r="AG6" s="25">
        <v>5.891706718478372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2.2406487139883149</v>
      </c>
      <c r="R7" s="27">
        <v>2.6709829934373017</v>
      </c>
      <c r="S7" s="27">
        <v>2.5912987106533172</v>
      </c>
      <c r="T7" s="27">
        <v>2.4092038803816243</v>
      </c>
      <c r="U7" s="27">
        <v>4.0229998108568186</v>
      </c>
      <c r="V7" s="27">
        <v>4.7176079734219272</v>
      </c>
      <c r="W7" s="27">
        <v>6.5266368442456288</v>
      </c>
      <c r="X7" s="27">
        <v>6.4183466539425025</v>
      </c>
      <c r="Y7" s="27">
        <v>16.7</v>
      </c>
      <c r="Z7" s="27">
        <v>19.665419814061593</v>
      </c>
      <c r="AA7" s="27">
        <v>34.097071007001723</v>
      </c>
      <c r="AB7" s="27">
        <v>32.191610564474367</v>
      </c>
      <c r="AC7" s="27">
        <v>36.712071716174123</v>
      </c>
      <c r="AD7" s="27">
        <v>43.406012399111013</v>
      </c>
      <c r="AE7" s="27">
        <v>39.752473704713672</v>
      </c>
      <c r="AF7" s="27">
        <v>37.668682668682671</v>
      </c>
      <c r="AG7" s="27">
        <v>41.737675507020278</v>
      </c>
      <c r="AH7" s="27">
        <v>44.199462671985678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39.291049295490332</v>
      </c>
      <c r="P8" s="25">
        <v>52.006075350475136</v>
      </c>
      <c r="Q8" s="25">
        <v>47.400628036179178</v>
      </c>
      <c r="R8" s="25">
        <v>52.653671354452946</v>
      </c>
      <c r="S8" s="25">
        <v>45.244678280943823</v>
      </c>
      <c r="T8" s="25" t="s">
        <v>1</v>
      </c>
      <c r="U8" s="25">
        <v>95.114420778383604</v>
      </c>
      <c r="V8" s="25">
        <v>97.448739811743849</v>
      </c>
      <c r="W8" s="25">
        <v>101.94722572678711</v>
      </c>
      <c r="X8" s="25">
        <v>82.539597243306417</v>
      </c>
      <c r="Y8" s="25">
        <v>92.11708389761192</v>
      </c>
      <c r="Z8" s="25">
        <v>74.046252079197302</v>
      </c>
      <c r="AA8" s="25">
        <v>115.16752249051443</v>
      </c>
      <c r="AB8" s="25">
        <v>132.03137592005586</v>
      </c>
      <c r="AC8" s="25">
        <v>131.20748527948808</v>
      </c>
      <c r="AD8" s="25">
        <v>136.58562764986851</v>
      </c>
      <c r="AE8" s="25">
        <v>112.24066112160298</v>
      </c>
      <c r="AF8" s="25">
        <v>134.823321080733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2.339</v>
      </c>
      <c r="P9" s="23">
        <v>2.8759999999999999</v>
      </c>
      <c r="Q9" s="23">
        <v>2.6909999999999998</v>
      </c>
      <c r="R9" s="23">
        <v>3.5860000000000003</v>
      </c>
      <c r="S9" s="23">
        <v>4.4799999999999995</v>
      </c>
      <c r="T9" s="23">
        <v>4.4669999999999996</v>
      </c>
      <c r="U9" s="23">
        <v>3.8150000000000004</v>
      </c>
      <c r="V9" s="23">
        <v>4.3959999999999999</v>
      </c>
      <c r="W9" s="23">
        <v>4.8380000000000001</v>
      </c>
      <c r="X9" s="23">
        <v>5.1370000000000005</v>
      </c>
      <c r="Y9" s="23">
        <v>7.62</v>
      </c>
      <c r="Z9" s="23">
        <v>7.1669999999999998</v>
      </c>
      <c r="AA9" s="23">
        <v>8.26</v>
      </c>
      <c r="AB9" s="23">
        <v>9.3000000000000007</v>
      </c>
      <c r="AC9" s="23">
        <v>8.16</v>
      </c>
      <c r="AD9" s="23">
        <v>12.959999999999999</v>
      </c>
      <c r="AE9" s="23">
        <v>14.219999999999999</v>
      </c>
      <c r="AF9" s="23">
        <v>14.24</v>
      </c>
      <c r="AG9" s="23">
        <v>12.843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70.308999999999997</v>
      </c>
      <c r="P10" s="25">
        <v>74.67</v>
      </c>
      <c r="Q10" s="25">
        <v>78.85199999999999</v>
      </c>
      <c r="R10" s="25">
        <v>82.388999999999996</v>
      </c>
      <c r="S10" s="25">
        <v>93.307000000000002</v>
      </c>
      <c r="T10" s="25">
        <v>101.57</v>
      </c>
      <c r="U10" s="25">
        <v>99.722000000000008</v>
      </c>
      <c r="V10" s="25">
        <v>100.40299999999999</v>
      </c>
      <c r="W10" s="25">
        <v>95.745000000000005</v>
      </c>
      <c r="X10" s="25">
        <v>92.7</v>
      </c>
      <c r="Y10" s="25">
        <v>89.9</v>
      </c>
      <c r="Z10" s="25">
        <v>77.599999999999994</v>
      </c>
      <c r="AA10" s="25">
        <v>74</v>
      </c>
      <c r="AB10" s="25">
        <v>75.7</v>
      </c>
      <c r="AC10" s="25">
        <v>74.3</v>
      </c>
      <c r="AD10" s="25">
        <v>72.900000000000006</v>
      </c>
      <c r="AE10" s="25">
        <v>77.400000000000006</v>
      </c>
      <c r="AF10" s="25">
        <v>73.099999999999994</v>
      </c>
      <c r="AG10" s="25">
        <v>93.47999999999999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196.62100000000001</v>
      </c>
      <c r="N11" s="23">
        <v>189.05599999999998</v>
      </c>
      <c r="O11" s="23">
        <v>182.85599999999999</v>
      </c>
      <c r="P11" s="23">
        <v>123.74</v>
      </c>
      <c r="Q11" s="23">
        <v>117.765</v>
      </c>
      <c r="R11" s="23">
        <v>136.53199999999998</v>
      </c>
      <c r="S11" s="23">
        <v>137.84800000000001</v>
      </c>
      <c r="T11" s="23">
        <v>200.50399999999999</v>
      </c>
      <c r="U11" s="23">
        <v>176.24199999999999</v>
      </c>
      <c r="V11" s="23">
        <v>206.072</v>
      </c>
      <c r="W11" s="23">
        <v>267.322</v>
      </c>
      <c r="X11" s="23">
        <v>288.06099999999998</v>
      </c>
      <c r="Y11" s="23">
        <v>322.50200000000001</v>
      </c>
      <c r="Z11" s="23">
        <v>309.80500000000001</v>
      </c>
      <c r="AA11" s="23" t="s">
        <v>1</v>
      </c>
      <c r="AB11" s="23">
        <v>322.16300000000001</v>
      </c>
      <c r="AC11" s="23">
        <v>348.54300000000001</v>
      </c>
      <c r="AD11" s="23">
        <v>362.78300000000002</v>
      </c>
      <c r="AE11" s="23">
        <v>400.93499999999995</v>
      </c>
      <c r="AF11" s="23">
        <v>421.12700000000001</v>
      </c>
      <c r="AG11" s="23">
        <v>467.26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6.915</v>
      </c>
      <c r="R12" s="25">
        <v>9.343</v>
      </c>
      <c r="S12" s="25">
        <v>12.941000000000001</v>
      </c>
      <c r="T12" s="25">
        <v>13.339</v>
      </c>
      <c r="U12" s="25">
        <v>12.584</v>
      </c>
      <c r="V12" s="25">
        <v>9.6010000000000009</v>
      </c>
      <c r="W12" s="25">
        <v>9.8130000000000006</v>
      </c>
      <c r="X12" s="25">
        <v>8.5560000000000009</v>
      </c>
      <c r="Y12" s="25">
        <v>8.7149999999999999</v>
      </c>
      <c r="Z12" s="25">
        <v>7.0789999999999997</v>
      </c>
      <c r="AA12" s="25">
        <v>8.14</v>
      </c>
      <c r="AB12" s="25">
        <v>7.2259999999999991</v>
      </c>
      <c r="AC12" s="25">
        <v>1.6700000000000002</v>
      </c>
      <c r="AD12" s="25">
        <v>1.407</v>
      </c>
      <c r="AE12" s="25">
        <v>2.0630000000000002</v>
      </c>
      <c r="AF12" s="25">
        <v>7.1529999999999996</v>
      </c>
      <c r="AG12" s="25">
        <v>7.5430000000000001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16</v>
      </c>
      <c r="S13" s="23">
        <v>16</v>
      </c>
      <c r="T13" s="23">
        <v>28.8</v>
      </c>
      <c r="U13" s="23">
        <v>29</v>
      </c>
      <c r="V13" s="23">
        <v>27.5</v>
      </c>
      <c r="W13" s="23">
        <v>24.6</v>
      </c>
      <c r="X13" s="23">
        <v>21.6</v>
      </c>
      <c r="Y13" s="23">
        <v>22.344000000000001</v>
      </c>
      <c r="Z13" s="23">
        <v>29.019999999999996</v>
      </c>
      <c r="AA13" s="23">
        <v>35.5</v>
      </c>
      <c r="AB13" s="23" t="s">
        <v>1</v>
      </c>
      <c r="AC13" s="23">
        <v>36.018999999999998</v>
      </c>
      <c r="AD13" s="23" t="s">
        <v>1</v>
      </c>
      <c r="AE13" s="23">
        <v>44.004999999999995</v>
      </c>
      <c r="AF13" s="23" t="s">
        <v>1</v>
      </c>
      <c r="AG13" s="23">
        <v>47.57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88.8</v>
      </c>
      <c r="T14" s="25">
        <v>86.5</v>
      </c>
      <c r="U14" s="25">
        <v>74.400000000000006</v>
      </c>
      <c r="V14" s="25">
        <v>70.5</v>
      </c>
      <c r="W14" s="25">
        <v>81.600000000000009</v>
      </c>
      <c r="X14" s="25">
        <v>74.300000000000011</v>
      </c>
      <c r="Y14" s="25">
        <v>86.399999999999991</v>
      </c>
      <c r="Z14" s="25">
        <v>83.251999999999995</v>
      </c>
      <c r="AA14" s="25">
        <v>82.3</v>
      </c>
      <c r="AB14" s="25">
        <v>81.432999999999993</v>
      </c>
      <c r="AC14" s="25">
        <v>353.87599999999998</v>
      </c>
      <c r="AD14" s="25">
        <v>363.01499999999999</v>
      </c>
      <c r="AE14" s="25">
        <v>372.10600000000005</v>
      </c>
      <c r="AF14" s="25">
        <v>364.55799999999999</v>
      </c>
      <c r="AG14" s="25">
        <v>468.53299999999996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0.13900000000000001</v>
      </c>
      <c r="N15" s="23">
        <v>0.33</v>
      </c>
      <c r="O15" s="23">
        <v>0.50800000000000001</v>
      </c>
      <c r="P15" s="23">
        <v>0.47</v>
      </c>
      <c r="Q15" s="23">
        <v>0.35699999999999998</v>
      </c>
      <c r="R15" s="23">
        <v>0.63200000000000001</v>
      </c>
      <c r="S15" s="23">
        <v>0.83499999999999996</v>
      </c>
      <c r="T15" s="23">
        <v>0.76900000000000002</v>
      </c>
      <c r="U15" s="23">
        <v>1.006</v>
      </c>
      <c r="V15" s="23">
        <v>0.748</v>
      </c>
      <c r="W15" s="23">
        <v>0.66600000000000004</v>
      </c>
      <c r="X15" s="23">
        <v>0.67399999999999993</v>
      </c>
      <c r="Y15" s="23">
        <v>0.42799999999999999</v>
      </c>
      <c r="Z15" s="23">
        <v>0.26900000000000002</v>
      </c>
      <c r="AA15" s="23">
        <v>0.34500000000000003</v>
      </c>
      <c r="AB15" s="23">
        <v>0.47799999999999998</v>
      </c>
      <c r="AC15" s="23">
        <v>0.753</v>
      </c>
      <c r="AD15" s="23">
        <v>0.81300000000000006</v>
      </c>
      <c r="AE15" s="23">
        <v>1.6180000000000001</v>
      </c>
      <c r="AF15" s="23">
        <v>1.7530000000000001</v>
      </c>
      <c r="AG15" s="23">
        <v>1.98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3.91</v>
      </c>
      <c r="Q16" s="25">
        <v>4.1420000000000003</v>
      </c>
      <c r="R16" s="25">
        <v>4.2279999999999998</v>
      </c>
      <c r="S16" s="25">
        <v>21.809000000000001</v>
      </c>
      <c r="T16" s="25">
        <v>22.242999999999999</v>
      </c>
      <c r="U16" s="25">
        <v>21.923999999999999</v>
      </c>
      <c r="V16" s="25">
        <v>18.536000000000001</v>
      </c>
      <c r="W16" s="25">
        <v>18.738</v>
      </c>
      <c r="X16" s="25">
        <v>27.165999999999997</v>
      </c>
      <c r="Y16" s="25">
        <v>31.916</v>
      </c>
      <c r="Z16" s="25">
        <v>28.936</v>
      </c>
      <c r="AA16" s="25">
        <v>26.440999999999999</v>
      </c>
      <c r="AB16" s="25">
        <v>17.126000000000001</v>
      </c>
      <c r="AC16" s="25">
        <v>12</v>
      </c>
      <c r="AD16" s="25">
        <v>10.782</v>
      </c>
      <c r="AE16" s="25">
        <v>10.966000000000001</v>
      </c>
      <c r="AF16" s="25">
        <v>12.186</v>
      </c>
      <c r="AG16" s="25">
        <v>13.26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5.1319999999999997</v>
      </c>
      <c r="Y17" s="23">
        <v>5.5</v>
      </c>
      <c r="Z17" s="23">
        <v>5.3</v>
      </c>
      <c r="AA17" s="23">
        <v>6.9</v>
      </c>
      <c r="AB17" s="23">
        <v>3.4000000000000004</v>
      </c>
      <c r="AC17" s="23">
        <v>4.7</v>
      </c>
      <c r="AD17" s="23">
        <v>5.0999999999999996</v>
      </c>
      <c r="AE17" s="23">
        <v>7.4</v>
      </c>
      <c r="AF17" s="23">
        <v>9.9</v>
      </c>
      <c r="AG17" s="23">
        <v>10.542999999999999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</v>
      </c>
      <c r="W18" s="25">
        <v>0.46800000000000003</v>
      </c>
      <c r="X18" s="25">
        <v>0.84199999999999997</v>
      </c>
      <c r="Y18" s="25">
        <v>1.498</v>
      </c>
      <c r="Z18" s="25">
        <v>1.2</v>
      </c>
      <c r="AA18" s="25">
        <v>1.4000000000000001</v>
      </c>
      <c r="AB18" s="25" t="s">
        <v>1</v>
      </c>
      <c r="AC18" s="25">
        <v>2.2999999999999998</v>
      </c>
      <c r="AD18" s="25" t="s">
        <v>1</v>
      </c>
      <c r="AE18" s="25">
        <v>1.7</v>
      </c>
      <c r="AF18" s="25" t="s">
        <v>1</v>
      </c>
      <c r="AG18" s="25">
        <v>2.9450000000000003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36.113509078585949</v>
      </c>
      <c r="V19" s="23">
        <v>32.352983882677506</v>
      </c>
      <c r="W19" s="23">
        <v>29.743351111429284</v>
      </c>
      <c r="X19" s="23">
        <v>23.774243733794297</v>
      </c>
      <c r="Y19" s="23">
        <v>19.880755886414928</v>
      </c>
      <c r="Z19" s="23">
        <v>20.245861812056624</v>
      </c>
      <c r="AA19" s="23">
        <v>18.696774193548386</v>
      </c>
      <c r="AB19" s="23">
        <v>19.629142049833035</v>
      </c>
      <c r="AC19" s="23">
        <v>17.711439567903234</v>
      </c>
      <c r="AD19" s="23">
        <v>17.999937282448492</v>
      </c>
      <c r="AE19" s="23">
        <v>11.270826928988626</v>
      </c>
      <c r="AF19" s="23">
        <v>11.625622775800712</v>
      </c>
      <c r="AG19" s="23">
        <v>15.503573022425529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0.18099999999999999</v>
      </c>
      <c r="Q20" s="25">
        <v>6.0999999999999999E-2</v>
      </c>
      <c r="R20" s="25" t="s">
        <v>54</v>
      </c>
      <c r="S20" s="25" t="s">
        <v>54</v>
      </c>
      <c r="T20" s="25">
        <v>4.2999999999999997E-2</v>
      </c>
      <c r="U20" s="25">
        <v>0.02</v>
      </c>
      <c r="V20" s="25">
        <v>2.4E-2</v>
      </c>
      <c r="W20" s="25">
        <v>6.8000000000000005E-2</v>
      </c>
      <c r="X20" s="25">
        <v>5.0999999999999997E-2</v>
      </c>
      <c r="Y20" s="25">
        <v>3.6999999999999998E-2</v>
      </c>
      <c r="Z20" s="25">
        <v>5.1999999999999998E-2</v>
      </c>
      <c r="AA20" s="25">
        <v>5.0999999999999997E-2</v>
      </c>
      <c r="AB20" s="25">
        <v>9.2999999999999999E-2</v>
      </c>
      <c r="AC20" s="25">
        <v>0.16400000000000001</v>
      </c>
      <c r="AD20" s="25">
        <v>0.31</v>
      </c>
      <c r="AE20" s="25">
        <v>0.41199999999999998</v>
      </c>
      <c r="AF20" s="25">
        <v>0.52100000000000002</v>
      </c>
      <c r="AG20" s="25">
        <v>0.50900000000000001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311</v>
      </c>
      <c r="Z22" s="25">
        <v>329</v>
      </c>
      <c r="AA22" s="25">
        <v>345</v>
      </c>
      <c r="AB22" s="25">
        <v>336</v>
      </c>
      <c r="AC22" s="25">
        <v>376</v>
      </c>
      <c r="AD22" s="25">
        <v>399</v>
      </c>
      <c r="AE22" s="25">
        <v>408</v>
      </c>
      <c r="AF22" s="25">
        <v>402</v>
      </c>
      <c r="AG22" s="25">
        <v>424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30.636940861592777</v>
      </c>
      <c r="U23" s="23">
        <v>28.191145207505311</v>
      </c>
      <c r="V23" s="23">
        <v>31.717025058202118</v>
      </c>
      <c r="W23" s="23">
        <v>28.660874629908271</v>
      </c>
      <c r="X23" s="23">
        <v>28.484718139890553</v>
      </c>
      <c r="Y23" s="23">
        <v>36.998213222156053</v>
      </c>
      <c r="Z23" s="23" t="s">
        <v>1</v>
      </c>
      <c r="AA23" s="23">
        <v>36.351903635190368</v>
      </c>
      <c r="AB23" s="23">
        <v>44.096076274294099</v>
      </c>
      <c r="AC23" s="23">
        <v>61.804087385482745</v>
      </c>
      <c r="AD23" s="23">
        <v>79.681567523172589</v>
      </c>
      <c r="AE23" s="23">
        <v>88.516381236038725</v>
      </c>
      <c r="AF23" s="23">
        <v>77.752194463200553</v>
      </c>
      <c r="AG23" s="23">
        <v>83.529746779987732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3.5500000000000003</v>
      </c>
      <c r="M24" s="25">
        <v>3.1630000000000003</v>
      </c>
      <c r="N24" s="25">
        <v>4.7990000000000004</v>
      </c>
      <c r="O24" s="25">
        <v>6.4470000000000001</v>
      </c>
      <c r="P24" s="25">
        <v>5.9379999999999997</v>
      </c>
      <c r="Q24" s="25">
        <v>5.4279999999999999</v>
      </c>
      <c r="R24" s="25">
        <v>7.1080000000000005</v>
      </c>
      <c r="S24" s="25">
        <v>8.7889999999999997</v>
      </c>
      <c r="T24" s="25">
        <v>8.9340000000000011</v>
      </c>
      <c r="U24" s="25">
        <v>10.062999999999999</v>
      </c>
      <c r="V24" s="25">
        <v>7.024</v>
      </c>
      <c r="W24" s="25">
        <v>18.722999999999999</v>
      </c>
      <c r="X24" s="25">
        <v>11.7</v>
      </c>
      <c r="Y24" s="25">
        <v>20.332000000000001</v>
      </c>
      <c r="Z24" s="25">
        <v>18.844999999999999</v>
      </c>
      <c r="AA24" s="25">
        <v>21.75</v>
      </c>
      <c r="AB24" s="25">
        <v>23.62</v>
      </c>
      <c r="AC24" s="25">
        <v>27.34</v>
      </c>
      <c r="AD24" s="25">
        <v>31.427</v>
      </c>
      <c r="AE24" s="25">
        <v>32.156999999999996</v>
      </c>
      <c r="AF24" s="25">
        <v>35.58</v>
      </c>
      <c r="AG24" s="25">
        <v>39.409999999999997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91.846000000000004</v>
      </c>
      <c r="S25" s="23">
        <v>108.97399999999999</v>
      </c>
      <c r="T25" s="23" t="s">
        <v>1</v>
      </c>
      <c r="U25" s="23">
        <v>119.111</v>
      </c>
      <c r="V25" s="23" t="s">
        <v>1</v>
      </c>
      <c r="W25" s="23">
        <v>132.227</v>
      </c>
      <c r="X25" s="23" t="s">
        <v>1</v>
      </c>
      <c r="Y25" s="23">
        <v>145.18099999999998</v>
      </c>
      <c r="Z25" s="23" t="s">
        <v>1</v>
      </c>
      <c r="AA25" s="23">
        <v>154.46</v>
      </c>
      <c r="AB25" s="23" t="s">
        <v>1</v>
      </c>
      <c r="AC25" s="23">
        <v>160.84700000000001</v>
      </c>
      <c r="AD25" s="23" t="s">
        <v>1</v>
      </c>
      <c r="AE25" s="23">
        <v>174.37200000000001</v>
      </c>
      <c r="AF25" s="23" t="s">
        <v>1</v>
      </c>
      <c r="AG25" s="23">
        <v>177.49100000000001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1.8010873041253599</v>
      </c>
      <c r="O26" s="25">
        <v>2.6505286144177251</v>
      </c>
      <c r="P26" s="25">
        <v>2.2794371760059242</v>
      </c>
      <c r="Q26" s="25">
        <v>3.9316192106934742</v>
      </c>
      <c r="R26" s="25">
        <v>4.6080322196380967</v>
      </c>
      <c r="S26" s="25" t="s">
        <v>1</v>
      </c>
      <c r="T26" s="25">
        <v>6.1426709390104817</v>
      </c>
      <c r="U26" s="25">
        <v>5.5723012335196582</v>
      </c>
      <c r="V26" s="25">
        <v>6.2508902711172301</v>
      </c>
      <c r="W26" s="25">
        <v>8.6022976575216443</v>
      </c>
      <c r="X26" s="25">
        <v>9.5183100486623466</v>
      </c>
      <c r="Y26" s="25">
        <v>5.2806064720525017</v>
      </c>
      <c r="Z26" s="25">
        <v>6.15703130274321</v>
      </c>
      <c r="AA26" s="25">
        <v>6.9674270031943122</v>
      </c>
      <c r="AB26" s="25">
        <v>5.8081685373240699</v>
      </c>
      <c r="AC26" s="25">
        <v>6.7313080021012075</v>
      </c>
      <c r="AD26" s="25">
        <v>6.3304684142672976</v>
      </c>
      <c r="AE26" s="25">
        <v>5.9766505805744625</v>
      </c>
      <c r="AF26" s="25">
        <v>4.9482256164355247</v>
      </c>
      <c r="AG26" s="25">
        <v>5.5068576653459314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35.200000000000003</v>
      </c>
      <c r="P27" s="23" t="s">
        <v>1</v>
      </c>
      <c r="Q27" s="23">
        <v>50.69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52.756999999999998</v>
      </c>
      <c r="X27" s="23" t="s">
        <v>1</v>
      </c>
      <c r="Y27" s="23">
        <v>34.380000000000003</v>
      </c>
      <c r="Z27" s="23" t="s">
        <v>1</v>
      </c>
      <c r="AA27" s="23">
        <v>54.660000000000004</v>
      </c>
      <c r="AB27" s="23" t="s">
        <v>1</v>
      </c>
      <c r="AC27" s="23">
        <v>51.940000000000005</v>
      </c>
      <c r="AD27" s="23" t="s">
        <v>1</v>
      </c>
      <c r="AE27" s="23">
        <v>66.09</v>
      </c>
      <c r="AF27" s="23">
        <v>58.739999999999995</v>
      </c>
      <c r="AG27" s="23">
        <v>69.093999999999994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3.048</v>
      </c>
      <c r="S28" s="25">
        <v>4.83</v>
      </c>
      <c r="T28" s="25">
        <v>1.8889999999999998</v>
      </c>
      <c r="U28" s="25">
        <v>1.6500000000000001</v>
      </c>
      <c r="V28" s="25">
        <v>2.7949999999999999</v>
      </c>
      <c r="W28" s="25">
        <v>5.8109999999999999</v>
      </c>
      <c r="X28" s="25">
        <v>6.516</v>
      </c>
      <c r="Y28" s="25">
        <v>5.2439999999999998</v>
      </c>
      <c r="Z28" s="25">
        <v>5.6309999999999993</v>
      </c>
      <c r="AA28" s="25">
        <v>6.6419999999999995</v>
      </c>
      <c r="AB28" s="25">
        <v>3.4160000000000004</v>
      </c>
      <c r="AC28" s="25">
        <v>3.97</v>
      </c>
      <c r="AD28" s="25">
        <v>1.3199999999999998</v>
      </c>
      <c r="AE28" s="25">
        <v>1.593</v>
      </c>
      <c r="AF28" s="25">
        <v>1.4129999999999998</v>
      </c>
      <c r="AG28" s="25">
        <v>1.635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4.5570000000000004</v>
      </c>
      <c r="P29" s="23">
        <v>4.944</v>
      </c>
      <c r="Q29" s="23">
        <v>6.8449999999999998</v>
      </c>
      <c r="R29" s="23">
        <v>7.5940000000000003</v>
      </c>
      <c r="S29" s="23">
        <v>8.6150000000000002</v>
      </c>
      <c r="T29" s="23">
        <v>9.25</v>
      </c>
      <c r="U29" s="23">
        <v>9.9060000000000006</v>
      </c>
      <c r="V29" s="23">
        <v>13.263</v>
      </c>
      <c r="W29" s="23">
        <v>14.225</v>
      </c>
      <c r="X29" s="23">
        <v>12.818</v>
      </c>
      <c r="Y29" s="23">
        <v>12.56</v>
      </c>
      <c r="Z29" s="23">
        <v>12.868</v>
      </c>
      <c r="AA29" s="23">
        <v>10.734999999999999</v>
      </c>
      <c r="AB29" s="23">
        <v>10.152000000000001</v>
      </c>
      <c r="AC29" s="23">
        <v>8.5790000000000006</v>
      </c>
      <c r="AD29" s="23">
        <v>9.4489999999999998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211.72499999999999</v>
      </c>
      <c r="R30" s="25">
        <v>267.64099999999996</v>
      </c>
      <c r="S30" s="25">
        <v>327.529</v>
      </c>
      <c r="T30" s="25">
        <v>356.62599999999998</v>
      </c>
      <c r="U30" s="25">
        <v>333.863</v>
      </c>
      <c r="V30" s="25">
        <v>335.584</v>
      </c>
      <c r="W30" s="25">
        <v>331.96799999999996</v>
      </c>
      <c r="X30" s="25">
        <v>283.09999999999997</v>
      </c>
      <c r="Y30" s="25">
        <v>251.727</v>
      </c>
      <c r="Z30" s="25">
        <v>232.88799999999998</v>
      </c>
      <c r="AA30" s="25">
        <v>234</v>
      </c>
      <c r="AB30" s="25">
        <v>210</v>
      </c>
      <c r="AC30" s="25">
        <v>217</v>
      </c>
      <c r="AD30" s="25">
        <v>240</v>
      </c>
      <c r="AE30" s="25">
        <v>262</v>
      </c>
      <c r="AF30" s="25">
        <v>237</v>
      </c>
      <c r="AG30" s="25">
        <v>278.99400000000003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70.939465703661639</v>
      </c>
      <c r="H31" s="23" t="s">
        <v>1</v>
      </c>
      <c r="I31" s="23">
        <v>91.201220639911227</v>
      </c>
      <c r="J31" s="23" t="s">
        <v>1</v>
      </c>
      <c r="K31" s="23">
        <v>95.9409594095941</v>
      </c>
      <c r="L31" s="23" t="s">
        <v>1</v>
      </c>
      <c r="M31" s="23">
        <v>145.00113450962172</v>
      </c>
      <c r="N31" s="23" t="s">
        <v>1</v>
      </c>
      <c r="O31" s="23">
        <v>155.41088533789264</v>
      </c>
      <c r="P31" s="23" t="s">
        <v>1</v>
      </c>
      <c r="Q31" s="23">
        <v>150.50311348602702</v>
      </c>
      <c r="R31" s="23">
        <v>149.91614799446748</v>
      </c>
      <c r="S31" s="23">
        <v>156.43074128928336</v>
      </c>
      <c r="T31" s="23" t="s">
        <v>1</v>
      </c>
      <c r="U31" s="23">
        <v>142.00826812065054</v>
      </c>
      <c r="V31" s="23" t="s">
        <v>1</v>
      </c>
      <c r="W31" s="23">
        <v>168.77450220381405</v>
      </c>
      <c r="X31" s="23" t="s">
        <v>1</v>
      </c>
      <c r="Y31" s="23">
        <v>177.77264058255793</v>
      </c>
      <c r="Z31" s="23" t="s">
        <v>1</v>
      </c>
      <c r="AA31" s="23">
        <v>185.81279734858609</v>
      </c>
      <c r="AB31" s="23" t="s">
        <v>1</v>
      </c>
      <c r="AC31" s="23">
        <v>186.40180174570062</v>
      </c>
      <c r="AD31" s="23" t="s">
        <v>1</v>
      </c>
      <c r="AE31" s="23">
        <v>165.45315465903619</v>
      </c>
      <c r="AF31" s="23" t="s">
        <v>1</v>
      </c>
      <c r="AG31" s="23">
        <v>159.079584093037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2.931747646779117</v>
      </c>
      <c r="AF35" s="23">
        <v>2.8724377885603558</v>
      </c>
      <c r="AG35" s="23">
        <v>2.3033699247889641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0.104</v>
      </c>
      <c r="AD36" s="25">
        <v>0.26400000000000001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4.6286488483803421</v>
      </c>
      <c r="Z39" s="23">
        <v>3.5896939170864002</v>
      </c>
      <c r="AA39" s="23">
        <v>2.5153793574846204</v>
      </c>
      <c r="AB39" s="23">
        <v>3.7218354667265512</v>
      </c>
      <c r="AC39" s="23">
        <v>2.1478347436535588</v>
      </c>
      <c r="AD39" s="23">
        <v>1.3331769489404957</v>
      </c>
      <c r="AE39" s="23">
        <v>5.310314685314685</v>
      </c>
      <c r="AF39" s="23">
        <v>3.958858917135649</v>
      </c>
      <c r="AG39" s="23">
        <v>3.1066466866466866</v>
      </c>
      <c r="AH39" s="23">
        <v>4.3638498312710912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47.218022565691655</v>
      </c>
      <c r="P48" s="25" t="s">
        <v>1</v>
      </c>
      <c r="Q48" s="25">
        <v>55.586076012585529</v>
      </c>
      <c r="R48" s="25" t="s">
        <v>1</v>
      </c>
      <c r="S48" s="25">
        <v>59.839081893594454</v>
      </c>
      <c r="T48" s="25" t="s">
        <v>1</v>
      </c>
      <c r="U48" s="25">
        <v>60.759870757808379</v>
      </c>
      <c r="V48" s="25" t="s">
        <v>1</v>
      </c>
      <c r="W48" s="25">
        <v>73.921523340262269</v>
      </c>
      <c r="X48" s="25" t="s">
        <v>1</v>
      </c>
      <c r="Y48" s="25">
        <v>85.900572585087176</v>
      </c>
      <c r="Z48" s="25" t="s">
        <v>1</v>
      </c>
      <c r="AA48" s="25">
        <v>66.840976133011523</v>
      </c>
      <c r="AB48" s="25" t="s">
        <v>1</v>
      </c>
      <c r="AC48" s="25">
        <v>61.681140774096704</v>
      </c>
      <c r="AD48" s="25">
        <v>64.787705131544683</v>
      </c>
      <c r="AE48" s="25">
        <v>67.058501081097546</v>
      </c>
      <c r="AF48" s="25">
        <v>60.394673033162988</v>
      </c>
      <c r="AG48" s="25">
        <v>56.3710605807169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7.19189755076204E-2</v>
      </c>
      <c r="AB51" s="23">
        <v>1.016957407602828</v>
      </c>
      <c r="AC51" s="23">
        <v>0.8639912171719879</v>
      </c>
      <c r="AD51" s="23" t="s">
        <v>1</v>
      </c>
      <c r="AE51" s="23">
        <v>0.57880531980619776</v>
      </c>
      <c r="AF51" s="23">
        <v>0.55451876040736059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3.6586884537480429</v>
      </c>
      <c r="V54" s="25">
        <v>4.5100448259029484</v>
      </c>
      <c r="W54" s="25">
        <v>6.171934925090877</v>
      </c>
      <c r="X54" s="25" t="s">
        <v>1</v>
      </c>
      <c r="Y54" s="25" t="s">
        <v>1</v>
      </c>
      <c r="Z54" s="25" t="s">
        <v>1</v>
      </c>
      <c r="AA54" s="25">
        <v>3.0124373823849031</v>
      </c>
      <c r="AB54" s="25">
        <v>1.7820316948226049</v>
      </c>
      <c r="AC54" s="25">
        <v>2.3415421714946922</v>
      </c>
      <c r="AD54" s="25">
        <v>2.2957075071276618</v>
      </c>
      <c r="AE54" s="25">
        <v>2.5039795540862975</v>
      </c>
      <c r="AF54" s="25">
        <v>3.675050626096616</v>
      </c>
      <c r="AG54" s="25">
        <v>3.3509393714389235</v>
      </c>
      <c r="AH54" s="25">
        <v>6.4633726889769019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178.45477609298484</v>
      </c>
      <c r="P57" s="23">
        <v>238.54313206910138</v>
      </c>
      <c r="Q57" s="23" t="s">
        <v>1</v>
      </c>
      <c r="R57" s="23" t="s">
        <v>1</v>
      </c>
      <c r="S57" s="23">
        <v>383.25888609012037</v>
      </c>
      <c r="T57" s="23">
        <v>18.124737725556024</v>
      </c>
      <c r="U57" s="23">
        <v>24.997919652350792</v>
      </c>
      <c r="V57" s="23">
        <v>25.480090157776107</v>
      </c>
      <c r="W57" s="23">
        <v>19.108563606809824</v>
      </c>
      <c r="X57" s="23">
        <v>24.497082342770696</v>
      </c>
      <c r="Y57" s="23">
        <v>20.86402210380896</v>
      </c>
      <c r="Z57" s="23">
        <v>26.249440908308962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557.49481252009241</v>
      </c>
      <c r="T58" s="25">
        <v>511.82247450645508</v>
      </c>
      <c r="U58" s="25">
        <v>435.76671829752848</v>
      </c>
      <c r="V58" s="25">
        <v>474.97901706611952</v>
      </c>
      <c r="W58" s="25">
        <v>478.40715306263536</v>
      </c>
      <c r="X58" s="25">
        <v>542.50373056100239</v>
      </c>
      <c r="Y58" s="25">
        <v>536.5847914655111</v>
      </c>
      <c r="Z58" s="25">
        <v>610.82717213318119</v>
      </c>
      <c r="AA58" s="25">
        <v>735.69932767552075</v>
      </c>
      <c r="AB58" s="25">
        <v>675.91643481231995</v>
      </c>
      <c r="AC58" s="25">
        <v>700.14942908962325</v>
      </c>
      <c r="AD58" s="25">
        <v>766.35281617705232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11.604325812054352</v>
      </c>
      <c r="M5" s="11" t="s">
        <v>1</v>
      </c>
      <c r="N5" s="11" t="s">
        <v>1</v>
      </c>
      <c r="O5" s="11" t="s">
        <v>1</v>
      </c>
      <c r="P5" s="11">
        <v>11.379157966243442</v>
      </c>
      <c r="Q5" s="11">
        <v>12.939021719503678</v>
      </c>
      <c r="R5" s="11">
        <v>13.630359163662755</v>
      </c>
      <c r="S5" s="11">
        <v>14.242421344751119</v>
      </c>
      <c r="T5" s="11">
        <v>14.853139751587451</v>
      </c>
      <c r="U5" s="11">
        <v>16.860203110636117</v>
      </c>
      <c r="V5" s="11">
        <v>18.125039656790815</v>
      </c>
      <c r="W5" s="11">
        <v>19.691421609588179</v>
      </c>
      <c r="X5" s="11">
        <v>19.282321901631303</v>
      </c>
      <c r="Y5" s="11">
        <v>21.728331681698336</v>
      </c>
      <c r="Z5" s="11">
        <v>20.772119643963475</v>
      </c>
      <c r="AA5" s="11">
        <v>24.352060013171116</v>
      </c>
      <c r="AB5" s="11">
        <v>25.595841055726588</v>
      </c>
      <c r="AC5" s="11">
        <v>25.412004942015194</v>
      </c>
      <c r="AD5" s="11">
        <v>24.857014335186385</v>
      </c>
      <c r="AE5" s="11">
        <v>26.810380440253969</v>
      </c>
      <c r="AF5" s="11">
        <v>27.123437452265371</v>
      </c>
      <c r="AG5" s="11">
        <v>28.534236306342528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0.66800187717225112</v>
      </c>
      <c r="W6" s="14">
        <v>0.58280943697058274</v>
      </c>
      <c r="X6" s="14">
        <v>0.64412987459123283</v>
      </c>
      <c r="Y6" s="14">
        <v>0.53460935510268781</v>
      </c>
      <c r="Z6" s="14">
        <v>0.75251708899427361</v>
      </c>
      <c r="AA6" s="14">
        <v>0.92792909533886814</v>
      </c>
      <c r="AB6" s="14" t="s">
        <v>1</v>
      </c>
      <c r="AC6" s="14">
        <v>0.8953866593049834</v>
      </c>
      <c r="AD6" s="14">
        <v>0.85810224148114811</v>
      </c>
      <c r="AE6" s="14">
        <v>0.92095237287944132</v>
      </c>
      <c r="AF6" s="14">
        <v>1.2327586240600854</v>
      </c>
      <c r="AG6" s="14">
        <v>0.86149451566498891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0.21916484944440826</v>
      </c>
      <c r="R7" s="18">
        <v>0.26047613638555916</v>
      </c>
      <c r="S7" s="18">
        <v>0.25052624853296301</v>
      </c>
      <c r="T7" s="18">
        <v>0.23108133752463719</v>
      </c>
      <c r="U7" s="18">
        <v>0.38453125330783094</v>
      </c>
      <c r="V7" s="18">
        <v>0.44986449766108499</v>
      </c>
      <c r="W7" s="18">
        <v>0.62126229248219655</v>
      </c>
      <c r="X7" s="18">
        <v>0.61033381154584054</v>
      </c>
      <c r="Y7" s="18">
        <v>1.588597258157233</v>
      </c>
      <c r="Z7" s="18">
        <v>1.866094765420488</v>
      </c>
      <c r="AA7" s="18">
        <v>3.2307729996553598</v>
      </c>
      <c r="AB7" s="18">
        <v>3.0430247007203417</v>
      </c>
      <c r="AC7" s="18">
        <v>3.4601207737541531</v>
      </c>
      <c r="AD7" s="18">
        <v>4.0757584554743769</v>
      </c>
      <c r="AE7" s="18">
        <v>3.7172901121573325</v>
      </c>
      <c r="AF7" s="18">
        <v>3.5892588191642703</v>
      </c>
      <c r="AG7" s="18">
        <v>3.9687019432052519</v>
      </c>
      <c r="AH7" s="18">
        <v>4.0821375469865453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7.2793015642929744</v>
      </c>
      <c r="P8" s="14">
        <v>9.6104570532930254</v>
      </c>
      <c r="Q8" s="14">
        <v>8.7334843130421032</v>
      </c>
      <c r="R8" s="14">
        <v>9.6663960670430171</v>
      </c>
      <c r="S8" s="14">
        <v>8.2626744302227433</v>
      </c>
      <c r="T8" s="14" t="s">
        <v>1</v>
      </c>
      <c r="U8" s="14">
        <v>17.184990649671875</v>
      </c>
      <c r="V8" s="14">
        <v>17.524772347969304</v>
      </c>
      <c r="W8" s="14">
        <v>18.268422799394738</v>
      </c>
      <c r="X8" s="14">
        <v>14.732300135455437</v>
      </c>
      <c r="Y8" s="14">
        <v>16.369866177192161</v>
      </c>
      <c r="Z8" s="14">
        <v>13.083035467191776</v>
      </c>
      <c r="AA8" s="14">
        <v>20.179158493382264</v>
      </c>
      <c r="AB8" s="14">
        <v>22.966895333602004</v>
      </c>
      <c r="AC8" s="14">
        <v>22.695584348462528</v>
      </c>
      <c r="AD8" s="14">
        <v>23.524581839259309</v>
      </c>
      <c r="AE8" s="14">
        <v>19.276185742336239</v>
      </c>
      <c r="AF8" s="14">
        <v>23.086007227809546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1.7119853613906679</v>
      </c>
      <c r="P9" s="11">
        <v>2.1164955661036906</v>
      </c>
      <c r="Q9" s="11">
        <v>1.9923002887391721</v>
      </c>
      <c r="R9" s="11">
        <v>2.6703005391237005</v>
      </c>
      <c r="S9" s="11">
        <v>3.3471802994530941</v>
      </c>
      <c r="T9" s="11">
        <v>3.3442136942818212</v>
      </c>
      <c r="U9" s="11">
        <v>2.8613429936472943</v>
      </c>
      <c r="V9" s="11">
        <v>3.3061083284448656</v>
      </c>
      <c r="W9" s="11">
        <v>3.6507228627462518</v>
      </c>
      <c r="X9" s="11">
        <v>3.8911537418552409</v>
      </c>
      <c r="Y9" s="11">
        <v>5.7910700483881152</v>
      </c>
      <c r="Z9" s="11">
        <v>5.4507289694038192</v>
      </c>
      <c r="AA9" s="11">
        <v>6.2768628452274564</v>
      </c>
      <c r="AB9" s="11">
        <v>7.0688298806279866</v>
      </c>
      <c r="AC9" s="11">
        <v>6.1858811810484609</v>
      </c>
      <c r="AD9" s="11">
        <v>9.7824610135716554</v>
      </c>
      <c r="AE9" s="11">
        <v>10.699967493769638</v>
      </c>
      <c r="AF9" s="11">
        <v>10.70621953163297</v>
      </c>
      <c r="AG9" s="11">
        <v>9.6433688042312795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13.469848643570208</v>
      </c>
      <c r="P10" s="14">
        <v>14.259222233616361</v>
      </c>
      <c r="Q10" s="14">
        <v>15.003482013402895</v>
      </c>
      <c r="R10" s="14">
        <v>15.612981350039936</v>
      </c>
      <c r="S10" s="14">
        <v>17.603486775924615</v>
      </c>
      <c r="T10" s="14">
        <v>19.069472809901931</v>
      </c>
      <c r="U10" s="14">
        <v>18.634655765649054</v>
      </c>
      <c r="V10" s="14">
        <v>18.678668779054323</v>
      </c>
      <c r="W10" s="14">
        <v>17.726396417729397</v>
      </c>
      <c r="X10" s="14">
        <v>17.08228649813864</v>
      </c>
      <c r="Y10" s="14">
        <v>16.491569854364212</v>
      </c>
      <c r="Z10" s="14">
        <v>14.18192670612142</v>
      </c>
      <c r="AA10" s="14">
        <v>13.485665466563933</v>
      </c>
      <c r="AB10" s="14">
        <v>13.755390632197392</v>
      </c>
      <c r="AC10" s="14">
        <v>13.476917830705968</v>
      </c>
      <c r="AD10" s="14">
        <v>13.211502379792092</v>
      </c>
      <c r="AE10" s="14">
        <v>14.008309425094637</v>
      </c>
      <c r="AF10" s="14">
        <v>13.209746009653777</v>
      </c>
      <c r="AG10" s="14">
        <v>16.848583181588541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3.2010433179610667</v>
      </c>
      <c r="N11" s="11">
        <v>3.0559894457669849</v>
      </c>
      <c r="O11" s="11">
        <v>2.9354538713738036</v>
      </c>
      <c r="P11" s="11">
        <v>1.9712337511412172</v>
      </c>
      <c r="Q11" s="11">
        <v>1.8624969130376918</v>
      </c>
      <c r="R11" s="11">
        <v>2.1452095303854271</v>
      </c>
      <c r="S11" s="11">
        <v>2.1536329518465216</v>
      </c>
      <c r="T11" s="11">
        <v>3.1158243329246424</v>
      </c>
      <c r="U11" s="11">
        <v>2.7257209747107187</v>
      </c>
      <c r="V11" s="11">
        <v>3.1713766726802768</v>
      </c>
      <c r="W11" s="11">
        <v>4.0951953922257713</v>
      </c>
      <c r="X11" s="11">
        <v>4.391150352094157</v>
      </c>
      <c r="Y11" s="11">
        <v>4.8741362252928173</v>
      </c>
      <c r="Z11" s="11">
        <v>4.6616552825354622</v>
      </c>
      <c r="AA11" s="11" t="s">
        <v>1</v>
      </c>
      <c r="AB11" s="11">
        <v>4.8220908137211449</v>
      </c>
      <c r="AC11" s="11">
        <v>5.200098994089239</v>
      </c>
      <c r="AD11" s="11">
        <v>5.4003537724965502</v>
      </c>
      <c r="AE11" s="11">
        <v>5.9556404275351689</v>
      </c>
      <c r="AF11" s="11">
        <v>6.2244701861081513</v>
      </c>
      <c r="AG11" s="11">
        <v>6.8844371218290918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1.6034830945577343</v>
      </c>
      <c r="R12" s="14">
        <v>2.1659754307956591</v>
      </c>
      <c r="S12" s="14">
        <v>3.0011825229645783</v>
      </c>
      <c r="T12" s="14">
        <v>3.0950420855186649</v>
      </c>
      <c r="U12" s="14">
        <v>2.9245752870134587</v>
      </c>
      <c r="V12" s="14">
        <v>2.2380699403266826</v>
      </c>
      <c r="W12" s="14">
        <v>2.2949103644915416</v>
      </c>
      <c r="X12" s="14">
        <v>2.0074422707841602</v>
      </c>
      <c r="Y12" s="14">
        <v>2.052129022049261</v>
      </c>
      <c r="Z12" s="14">
        <v>1.6753776522276678</v>
      </c>
      <c r="AA12" s="14">
        <v>1.9424106270383084</v>
      </c>
      <c r="AB12" s="14">
        <v>1.7394389743616903</v>
      </c>
      <c r="AC12" s="14">
        <v>0.40677209777242346</v>
      </c>
      <c r="AD12" s="14">
        <v>0.34517053190607239</v>
      </c>
      <c r="AE12" s="14">
        <v>0.50835784153675379</v>
      </c>
      <c r="AF12" s="14">
        <v>1.7721434313879723</v>
      </c>
      <c r="AG12" s="14">
        <v>1.9529788558904595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3.6865357117018474</v>
      </c>
      <c r="S13" s="11">
        <v>3.5892425912985542</v>
      </c>
      <c r="T13" s="11">
        <v>6.3698183849767824</v>
      </c>
      <c r="U13" s="11">
        <v>6.3744277302553201</v>
      </c>
      <c r="V13" s="11">
        <v>6.016345645401838</v>
      </c>
      <c r="W13" s="11">
        <v>5.3603097823256638</v>
      </c>
      <c r="X13" s="11">
        <v>4.6856910060113508</v>
      </c>
      <c r="Y13" s="11">
        <v>4.817747526225503</v>
      </c>
      <c r="Z13" s="11">
        <v>6.204000447235317</v>
      </c>
      <c r="AA13" s="11">
        <v>7.5111831996624838</v>
      </c>
      <c r="AB13" s="11" t="s">
        <v>1</v>
      </c>
      <c r="AC13" s="11">
        <v>7.4567447114023047</v>
      </c>
      <c r="AD13" s="11" t="s">
        <v>1</v>
      </c>
      <c r="AE13" s="11">
        <v>8.8640410600188542</v>
      </c>
      <c r="AF13" s="11" t="s">
        <v>1</v>
      </c>
      <c r="AG13" s="11">
        <v>9.401178338989455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1.5139922808557977</v>
      </c>
      <c r="T14" s="14">
        <v>1.4660871334396575</v>
      </c>
      <c r="U14" s="14">
        <v>1.2569660458498977</v>
      </c>
      <c r="V14" s="14">
        <v>1.1875746340122386</v>
      </c>
      <c r="W14" s="14">
        <v>1.3738713608887818</v>
      </c>
      <c r="X14" s="14">
        <v>1.2448641604395676</v>
      </c>
      <c r="Y14" s="14">
        <v>1.4214578405804759</v>
      </c>
      <c r="Z14" s="14">
        <v>1.3693751450351384</v>
      </c>
      <c r="AA14" s="14">
        <v>1.3566183549540332</v>
      </c>
      <c r="AB14" s="14">
        <v>1.3440129712361617</v>
      </c>
      <c r="AC14" s="14">
        <v>5.8507399968583407</v>
      </c>
      <c r="AD14" s="14">
        <v>6.068792893245667</v>
      </c>
      <c r="AE14" s="14">
        <v>6.2390462156142057</v>
      </c>
      <c r="AF14" s="14">
        <v>6.1543096956586325</v>
      </c>
      <c r="AG14" s="14">
        <v>7.9371835398033062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0.19701249682866576</v>
      </c>
      <c r="N15" s="11">
        <v>0.46236619402566836</v>
      </c>
      <c r="O15" s="11">
        <v>0.70273193958165314</v>
      </c>
      <c r="P15" s="11">
        <v>0.64114194200530095</v>
      </c>
      <c r="Q15" s="11">
        <v>0.4798303255453869</v>
      </c>
      <c r="R15" s="11">
        <v>0.83386549432918688</v>
      </c>
      <c r="S15" s="11">
        <v>1.0755693755128277</v>
      </c>
      <c r="T15" s="11">
        <v>0.96495300716499577</v>
      </c>
      <c r="U15" s="11">
        <v>1.2281172937471005</v>
      </c>
      <c r="V15" s="11">
        <v>0.89074023133047775</v>
      </c>
      <c r="W15" s="11">
        <v>0.77261195042754682</v>
      </c>
      <c r="X15" s="11">
        <v>0.77840065228588773</v>
      </c>
      <c r="Y15" s="11">
        <v>0.49883449883449882</v>
      </c>
      <c r="Z15" s="11">
        <v>0.31758849975442971</v>
      </c>
      <c r="AA15" s="11">
        <v>0.40668663556987411</v>
      </c>
      <c r="AB15" s="11">
        <v>0.55919382500274906</v>
      </c>
      <c r="AC15" s="11">
        <v>0.87128978658607137</v>
      </c>
      <c r="AD15" s="11">
        <v>0.92818920902980828</v>
      </c>
      <c r="AE15" s="11">
        <v>1.8220618127150185</v>
      </c>
      <c r="AF15" s="11">
        <v>1.9564579294581406</v>
      </c>
      <c r="AG15" s="11">
        <v>2.1885587014551704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1.1653483229117616</v>
      </c>
      <c r="Q16" s="14">
        <v>1.259029708176854</v>
      </c>
      <c r="R16" s="14">
        <v>1.3009298817870738</v>
      </c>
      <c r="S16" s="14">
        <v>6.7885718910354687</v>
      </c>
      <c r="T16" s="14">
        <v>6.9861827921865807</v>
      </c>
      <c r="U16" s="14">
        <v>6.9777744960496193</v>
      </c>
      <c r="V16" s="14">
        <v>6.0722246172755714</v>
      </c>
      <c r="W16" s="14">
        <v>6.2384286271228815</v>
      </c>
      <c r="X16" s="14">
        <v>9.1409382197613969</v>
      </c>
      <c r="Y16" s="14">
        <v>10.842977273097892</v>
      </c>
      <c r="Z16" s="14">
        <v>9.9053080483708751</v>
      </c>
      <c r="AA16" s="14">
        <v>9.1537022971323392</v>
      </c>
      <c r="AB16" s="14">
        <v>6.0135454004067554</v>
      </c>
      <c r="AC16" s="14">
        <v>4.2721334785384038</v>
      </c>
      <c r="AD16" s="14">
        <v>3.8587294179624534</v>
      </c>
      <c r="AE16" s="14">
        <v>3.9247125182080751</v>
      </c>
      <c r="AF16" s="14">
        <v>4.3588679677216273</v>
      </c>
      <c r="AG16" s="14">
        <v>4.7255913938641436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2.535792373352439</v>
      </c>
      <c r="Y17" s="11">
        <v>2.7479829804923188</v>
      </c>
      <c r="Z17" s="11">
        <v>2.6685517719183762</v>
      </c>
      <c r="AA17" s="11">
        <v>3.5043934428227739</v>
      </c>
      <c r="AB17" s="11">
        <v>1.7434860285234317</v>
      </c>
      <c r="AC17" s="11">
        <v>2.4297203391889597</v>
      </c>
      <c r="AD17" s="11">
        <v>2.6562942715711926</v>
      </c>
      <c r="AE17" s="11">
        <v>3.8790674512167955</v>
      </c>
      <c r="AF17" s="11">
        <v>5.2291779679414425</v>
      </c>
      <c r="AG17" s="11">
        <v>5.6206640838871982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0.58612066270709595</v>
      </c>
      <c r="W18" s="14">
        <v>0.89167824133614582</v>
      </c>
      <c r="X18" s="14">
        <v>1.5678563381802813</v>
      </c>
      <c r="Y18" s="14">
        <v>2.7252219473148016</v>
      </c>
      <c r="Z18" s="14">
        <v>2.1315977390853313</v>
      </c>
      <c r="AA18" s="14">
        <v>2.4295053006599581</v>
      </c>
      <c r="AB18" s="14" t="s">
        <v>1</v>
      </c>
      <c r="AC18" s="14">
        <v>3.8205662743664917</v>
      </c>
      <c r="AD18" s="14" t="s">
        <v>1</v>
      </c>
      <c r="AE18" s="14">
        <v>2.715186517342056</v>
      </c>
      <c r="AF18" s="14" t="s">
        <v>1</v>
      </c>
      <c r="AG18" s="14">
        <v>4.5630828776706434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3.6061854078803468</v>
      </c>
      <c r="V19" s="11">
        <v>3.2399243522579049</v>
      </c>
      <c r="W19" s="11">
        <v>2.9947216789725339</v>
      </c>
      <c r="X19" s="11">
        <v>2.3993065287832382</v>
      </c>
      <c r="Y19" s="11">
        <v>2.0127590593660281</v>
      </c>
      <c r="Z19" s="11">
        <v>2.0542555892557242</v>
      </c>
      <c r="AA19" s="11">
        <v>1.9019177785784103</v>
      </c>
      <c r="AB19" s="11">
        <v>2.0034722978334134</v>
      </c>
      <c r="AC19" s="11">
        <v>1.8112873369095153</v>
      </c>
      <c r="AD19" s="11">
        <v>1.8418486333280493</v>
      </c>
      <c r="AE19" s="11">
        <v>1.1536718290108063</v>
      </c>
      <c r="AF19" s="11">
        <v>1.1947276922941688</v>
      </c>
      <c r="AG19" s="11">
        <v>1.6001194159594767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0.44950182284164619</v>
      </c>
      <c r="Q20" s="14">
        <v>0.15061765584606382</v>
      </c>
      <c r="R20" s="14" t="s">
        <v>1</v>
      </c>
      <c r="S20" s="14" t="s">
        <v>1</v>
      </c>
      <c r="T20" s="14">
        <v>0.10464171164637914</v>
      </c>
      <c r="U20" s="14">
        <v>4.8306028350808043E-2</v>
      </c>
      <c r="V20" s="14">
        <v>5.7832858220338373E-2</v>
      </c>
      <c r="W20" s="14">
        <v>0.1628563080474966</v>
      </c>
      <c r="X20" s="14">
        <v>0.12070748788783196</v>
      </c>
      <c r="Y20" s="14">
        <v>8.6161928536830731E-2</v>
      </c>
      <c r="Z20" s="14">
        <v>0.11826487237628243</v>
      </c>
      <c r="AA20" s="14">
        <v>0.11322891111530477</v>
      </c>
      <c r="AB20" s="14">
        <v>0.20204346324221101</v>
      </c>
      <c r="AC20" s="14">
        <v>0.34475437302002726</v>
      </c>
      <c r="AD20" s="14">
        <v>0.62809106915282664</v>
      </c>
      <c r="AE20" s="14">
        <v>0.800677855427119</v>
      </c>
      <c r="AF20" s="14">
        <v>1.009494284053478</v>
      </c>
      <c r="AG20" s="14">
        <v>0.97702175361008592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18.479687406877378</v>
      </c>
      <c r="Z22" s="14">
        <v>19.466619362978847</v>
      </c>
      <c r="AA22" s="14">
        <v>20.319074251197943</v>
      </c>
      <c r="AB22" s="14">
        <v>19.670395592145351</v>
      </c>
      <c r="AC22" s="14">
        <v>21.884533013167275</v>
      </c>
      <c r="AD22" s="14">
        <v>23.087387846069962</v>
      </c>
      <c r="AE22" s="14">
        <v>23.438058754272927</v>
      </c>
      <c r="AF22" s="14">
        <v>23.003745547673688</v>
      </c>
      <c r="AG22" s="14">
        <v>24.103684043452123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0.80336271445797602</v>
      </c>
      <c r="U23" s="11">
        <v>0.74142604040492865</v>
      </c>
      <c r="V23" s="11">
        <v>0.83328324210063287</v>
      </c>
      <c r="W23" s="11">
        <v>0.75296950524288997</v>
      </c>
      <c r="X23" s="11">
        <v>0.74836629089183238</v>
      </c>
      <c r="Y23" s="11">
        <v>0.9731798979446934</v>
      </c>
      <c r="Z23" s="11" t="s">
        <v>1</v>
      </c>
      <c r="AA23" s="11">
        <v>0.95745525132464604</v>
      </c>
      <c r="AB23" s="11">
        <v>1.1612492581378189</v>
      </c>
      <c r="AC23" s="11">
        <v>1.6274217755088207</v>
      </c>
      <c r="AD23" s="11">
        <v>2.0983846949015152</v>
      </c>
      <c r="AE23" s="11">
        <v>2.3319474004767762</v>
      </c>
      <c r="AF23" s="11">
        <v>2.0547619558255446</v>
      </c>
      <c r="AG23" s="11">
        <v>2.2183353389058005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0.34363349735460291</v>
      </c>
      <c r="M24" s="14">
        <v>0.30429059357253224</v>
      </c>
      <c r="N24" s="14">
        <v>0.4594722321369758</v>
      </c>
      <c r="O24" s="14">
        <v>0.61557998863750296</v>
      </c>
      <c r="P24" s="14">
        <v>0.56581091814970486</v>
      </c>
      <c r="Q24" s="14">
        <v>0.51636284211892181</v>
      </c>
      <c r="R24" s="14">
        <v>0.67485787918410933</v>
      </c>
      <c r="S24" s="14">
        <v>0.83281698806415683</v>
      </c>
      <c r="T24" s="14">
        <v>0.84578132718559318</v>
      </c>
      <c r="U24" s="14">
        <v>0.95172081015151211</v>
      </c>
      <c r="V24" s="14">
        <v>0.66435121100802719</v>
      </c>
      <c r="W24" s="14">
        <v>1.7759716527492133</v>
      </c>
      <c r="X24" s="14">
        <v>1.115636271680889</v>
      </c>
      <c r="Y24" s="14">
        <v>1.9498813739049061</v>
      </c>
      <c r="Z24" s="14">
        <v>1.8164167057516745</v>
      </c>
      <c r="AA24" s="14">
        <v>2.1032110956714467</v>
      </c>
      <c r="AB24" s="14">
        <v>2.2910745187991783</v>
      </c>
      <c r="AC24" s="14">
        <v>2.6566833417111821</v>
      </c>
      <c r="AD24" s="14">
        <v>3.0581075464814931</v>
      </c>
      <c r="AE24" s="14">
        <v>3.1232793529935043</v>
      </c>
      <c r="AF24" s="14">
        <v>3.454955268136767</v>
      </c>
      <c r="AG24" s="14">
        <v>3.8069783719965589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11.08851592614449</v>
      </c>
      <c r="S25" s="11">
        <v>13.116772301937328</v>
      </c>
      <c r="T25" s="11" t="s">
        <v>1</v>
      </c>
      <c r="U25" s="11">
        <v>14.261984138929312</v>
      </c>
      <c r="V25" s="11" t="s">
        <v>1</v>
      </c>
      <c r="W25" s="11">
        <v>15.72610574942963</v>
      </c>
      <c r="X25" s="11" t="s">
        <v>1</v>
      </c>
      <c r="Y25" s="11">
        <v>17.064486577353968</v>
      </c>
      <c r="Z25" s="11" t="s">
        <v>1</v>
      </c>
      <c r="AA25" s="11">
        <v>17.753061874466336</v>
      </c>
      <c r="AB25" s="11" t="s">
        <v>1</v>
      </c>
      <c r="AC25" s="11">
        <v>18.231935170404615</v>
      </c>
      <c r="AD25" s="11" t="s">
        <v>1</v>
      </c>
      <c r="AE25" s="11">
        <v>19.590017552957715</v>
      </c>
      <c r="AF25" s="11" t="s">
        <v>1</v>
      </c>
      <c r="AG25" s="11">
        <v>19.767502337973717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8.3277612050715585E-2</v>
      </c>
      <c r="O26" s="14">
        <v>0.12315929212389032</v>
      </c>
      <c r="P26" s="14">
        <v>0.10660365907354842</v>
      </c>
      <c r="Q26" s="14">
        <v>0.1849563085756474</v>
      </c>
      <c r="R26" s="14">
        <v>0.21807489483984818</v>
      </c>
      <c r="S26" s="14" t="s">
        <v>1</v>
      </c>
      <c r="T26" s="14">
        <v>0.30051779788889893</v>
      </c>
      <c r="U26" s="14">
        <v>0.27456951328186097</v>
      </c>
      <c r="V26" s="14">
        <v>0.30946442956165582</v>
      </c>
      <c r="W26" s="14">
        <v>0.42806027914822659</v>
      </c>
      <c r="X26" s="14">
        <v>0.4754383050063824</v>
      </c>
      <c r="Y26" s="14">
        <v>0.26472773558563861</v>
      </c>
      <c r="Z26" s="14">
        <v>0.30985560272613216</v>
      </c>
      <c r="AA26" s="14">
        <v>0.35259214255014781</v>
      </c>
      <c r="AB26" s="14">
        <v>0.29567214501137579</v>
      </c>
      <c r="AC26" s="14">
        <v>0.34460360660248973</v>
      </c>
      <c r="AD26" s="14">
        <v>0.32606979882040993</v>
      </c>
      <c r="AE26" s="14">
        <v>0.30920899541785501</v>
      </c>
      <c r="AF26" s="14">
        <v>0.25769777722550918</v>
      </c>
      <c r="AG26" s="14">
        <v>0.2891884300288976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3.2174417517361618</v>
      </c>
      <c r="P27" s="11" t="s">
        <v>1</v>
      </c>
      <c r="Q27" s="11">
        <v>4.6062070116121125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4.7587108031223098</v>
      </c>
      <c r="X27" s="11" t="s">
        <v>1</v>
      </c>
      <c r="Y27" s="11">
        <v>3.1463903407463865</v>
      </c>
      <c r="Z27" s="11" t="s">
        <v>1</v>
      </c>
      <c r="AA27" s="11">
        <v>5.0687386240850589</v>
      </c>
      <c r="AB27" s="11" t="s">
        <v>1</v>
      </c>
      <c r="AC27" s="11">
        <v>4.8356020971654381</v>
      </c>
      <c r="AD27" s="11" t="s">
        <v>1</v>
      </c>
      <c r="AE27" s="11">
        <v>6.1659373246325417</v>
      </c>
      <c r="AF27" s="11">
        <v>5.5007045846321878</v>
      </c>
      <c r="AG27" s="11">
        <v>6.6056826040925136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0.56726184494098464</v>
      </c>
      <c r="S28" s="14">
        <v>0.89842680444280421</v>
      </c>
      <c r="T28" s="14">
        <v>0.35095861493783165</v>
      </c>
      <c r="U28" s="14">
        <v>0.30609916499858081</v>
      </c>
      <c r="V28" s="14">
        <v>0.51831766141005398</v>
      </c>
      <c r="W28" s="14">
        <v>1.0752505124602123</v>
      </c>
      <c r="X28" s="14">
        <v>1.2042501380563002</v>
      </c>
      <c r="Y28" s="14">
        <v>0.96825136278055801</v>
      </c>
      <c r="Z28" s="14">
        <v>1.0386713712767799</v>
      </c>
      <c r="AA28" s="14">
        <v>1.2240493069617848</v>
      </c>
      <c r="AB28" s="14">
        <v>0.6284791962531161</v>
      </c>
      <c r="AC28" s="14">
        <v>0.72936110172107183</v>
      </c>
      <c r="AD28" s="14">
        <v>0.24218312677130807</v>
      </c>
      <c r="AE28" s="14">
        <v>0.29187194352085516</v>
      </c>
      <c r="AF28" s="14">
        <v>0.25880158929451563</v>
      </c>
      <c r="AG28" s="14">
        <v>0.30084390856406007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2.2825709653166424</v>
      </c>
      <c r="P29" s="11">
        <v>2.4749823537362521</v>
      </c>
      <c r="Q29" s="11">
        <v>3.4167632544957018</v>
      </c>
      <c r="R29" s="11">
        <v>3.777400955144234</v>
      </c>
      <c r="S29" s="11">
        <v>4.2854961201709818</v>
      </c>
      <c r="T29" s="11">
        <v>4.551354532312649</v>
      </c>
      <c r="U29" s="11">
        <v>4.8393337293646832</v>
      </c>
      <c r="V29" s="11">
        <v>6.4691596725960387</v>
      </c>
      <c r="W29" s="11">
        <v>6.9204707768830485</v>
      </c>
      <c r="X29" s="11">
        <v>6.2258933632404174</v>
      </c>
      <c r="Y29" s="11">
        <v>6.0938777391519521</v>
      </c>
      <c r="Z29" s="11">
        <v>6.2378991639819015</v>
      </c>
      <c r="AA29" s="11">
        <v>5.2005921941218523</v>
      </c>
      <c r="AB29" s="11">
        <v>4.9140929234060788</v>
      </c>
      <c r="AC29" s="11">
        <v>4.1507005728440935</v>
      </c>
      <c r="AD29" s="11">
        <v>4.5408062249748671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4.8108416158692764</v>
      </c>
      <c r="R30" s="14">
        <v>5.9761749702453963</v>
      </c>
      <c r="S30" s="14">
        <v>7.1718110201771923</v>
      </c>
      <c r="T30" s="14">
        <v>7.7126212602866815</v>
      </c>
      <c r="U30" s="14">
        <v>7.1819161552704021</v>
      </c>
      <c r="V30" s="14">
        <v>7.1910075377609113</v>
      </c>
      <c r="W30" s="14">
        <v>7.0905730096225996</v>
      </c>
      <c r="X30" s="14">
        <v>6.0584802780523574</v>
      </c>
      <c r="Y30" s="14">
        <v>5.4120640479715867</v>
      </c>
      <c r="Z30" s="14">
        <v>5.0137821527499771</v>
      </c>
      <c r="AA30" s="14">
        <v>5.0387489484034038</v>
      </c>
      <c r="AB30" s="14">
        <v>4.5134089511301836</v>
      </c>
      <c r="AC30" s="14">
        <v>4.6508191753574648</v>
      </c>
      <c r="AD30" s="14">
        <v>5.113230355714653</v>
      </c>
      <c r="AE30" s="14">
        <v>5.5352953885031582</v>
      </c>
      <c r="AF30" s="14">
        <v>5.0001376620179103</v>
      </c>
      <c r="AG30" s="14">
        <v>5.8818676735572524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8.0271001767538728</v>
      </c>
      <c r="H31" s="11" t="s">
        <v>1</v>
      </c>
      <c r="I31" s="11">
        <v>10.307988939394608</v>
      </c>
      <c r="J31" s="11" t="s">
        <v>1</v>
      </c>
      <c r="K31" s="11">
        <v>10.826808169429402</v>
      </c>
      <c r="L31" s="11" t="s">
        <v>1</v>
      </c>
      <c r="M31" s="11">
        <v>16.27556978748332</v>
      </c>
      <c r="N31" s="11" t="s">
        <v>1</v>
      </c>
      <c r="O31" s="11">
        <v>17.314683509742739</v>
      </c>
      <c r="P31" s="11" t="s">
        <v>1</v>
      </c>
      <c r="Q31" s="11">
        <v>16.634310211644507</v>
      </c>
      <c r="R31" s="11">
        <v>16.450336909676473</v>
      </c>
      <c r="S31" s="11">
        <v>17.034954245991869</v>
      </c>
      <c r="T31" s="11" t="s">
        <v>1</v>
      </c>
      <c r="U31" s="11">
        <v>15.20320123526853</v>
      </c>
      <c r="V31" s="11" t="s">
        <v>1</v>
      </c>
      <c r="W31" s="11">
        <v>17.797857523268476</v>
      </c>
      <c r="X31" s="11" t="s">
        <v>1</v>
      </c>
      <c r="Y31" s="11">
        <v>18.431845237274256</v>
      </c>
      <c r="Z31" s="11" t="s">
        <v>1</v>
      </c>
      <c r="AA31" s="11">
        <v>18.862295877530826</v>
      </c>
      <c r="AB31" s="11" t="s">
        <v>1</v>
      </c>
      <c r="AC31" s="11">
        <v>18.418709922717323</v>
      </c>
      <c r="AD31" s="11" t="s">
        <v>1</v>
      </c>
      <c r="AE31" s="11">
        <v>16.020501460605779</v>
      </c>
      <c r="AF31" s="11" t="s">
        <v>1</v>
      </c>
      <c r="AG31" s="11">
        <v>15.219539085657777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0.87235960460114592</v>
      </c>
      <c r="AF35" s="11">
        <v>0.86560665757406596</v>
      </c>
      <c r="AG35" s="11">
        <v>0.70419204411849934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0.16444299678387447</v>
      </c>
      <c r="AD36" s="14">
        <v>0.41808204860203818</v>
      </c>
      <c r="AE36" s="14" t="s">
        <v>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14.212652794938272</v>
      </c>
      <c r="Z39" s="11">
        <v>10.907608377655425</v>
      </c>
      <c r="AA39" s="11">
        <v>7.5643909478109288</v>
      </c>
      <c r="AB39" s="11">
        <v>10.999989557310798</v>
      </c>
      <c r="AC39" s="11">
        <v>6.1639682699198133</v>
      </c>
      <c r="AD39" s="11">
        <v>3.7344833593577866</v>
      </c>
      <c r="AE39" s="11">
        <v>14.583407990780001</v>
      </c>
      <c r="AF39" s="11">
        <v>10.734665928587523</v>
      </c>
      <c r="AG39" s="11">
        <v>8.2569121607202884</v>
      </c>
      <c r="AH39" s="11">
        <v>11.254054929288605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10.315339404759378</v>
      </c>
      <c r="P48" s="14" t="s">
        <v>1</v>
      </c>
      <c r="Q48" s="14">
        <v>11.979192364107282</v>
      </c>
      <c r="R48" s="14" t="s">
        <v>1</v>
      </c>
      <c r="S48" s="14">
        <v>12.63181799719589</v>
      </c>
      <c r="T48" s="14" t="s">
        <v>1</v>
      </c>
      <c r="U48" s="14">
        <v>12.506665691917597</v>
      </c>
      <c r="V48" s="14" t="s">
        <v>1</v>
      </c>
      <c r="W48" s="14">
        <v>14.826203519197705</v>
      </c>
      <c r="X48" s="14" t="s">
        <v>1</v>
      </c>
      <c r="Y48" s="14">
        <v>16.813394213155458</v>
      </c>
      <c r="Z48" s="14" t="s">
        <v>1</v>
      </c>
      <c r="AA48" s="14">
        <v>12.819556660215079</v>
      </c>
      <c r="AB48" s="14" t="s">
        <v>1</v>
      </c>
      <c r="AC48" s="14">
        <v>11.647579022225109</v>
      </c>
      <c r="AD48" s="14">
        <v>12.159370747925323</v>
      </c>
      <c r="AE48" s="14">
        <v>12.493246692382328</v>
      </c>
      <c r="AF48" s="14">
        <v>11.20210340512085</v>
      </c>
      <c r="AG48" s="14">
        <v>10.39046177991453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3.4117808453490772E-2</v>
      </c>
      <c r="AB51" s="11">
        <v>0.48192465529467732</v>
      </c>
      <c r="AC51" s="11">
        <v>0.40909062451916584</v>
      </c>
      <c r="AD51" s="11" t="s">
        <v>1</v>
      </c>
      <c r="AE51" s="11">
        <v>0.27377296152938624</v>
      </c>
      <c r="AF51" s="11">
        <v>0.26267189643515398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0.49948442561881723</v>
      </c>
      <c r="V54" s="14">
        <v>0.61867117691802598</v>
      </c>
      <c r="W54" s="14">
        <v>0.85494875726248365</v>
      </c>
      <c r="X54" s="14" t="s">
        <v>1</v>
      </c>
      <c r="Y54" s="14" t="s">
        <v>1</v>
      </c>
      <c r="Z54" s="14" t="s">
        <v>1</v>
      </c>
      <c r="AA54" s="14">
        <v>0.42570376935984172</v>
      </c>
      <c r="AB54" s="14">
        <v>0.25311979438609666</v>
      </c>
      <c r="AC54" s="14">
        <v>0.33443722598418218</v>
      </c>
      <c r="AD54" s="14">
        <v>0.32966493778183936</v>
      </c>
      <c r="AE54" s="14">
        <v>0.3614962304017777</v>
      </c>
      <c r="AF54" s="14">
        <v>0.53482120134418232</v>
      </c>
      <c r="AG54" s="14">
        <v>0.49299472444008169</v>
      </c>
      <c r="AH54" s="14">
        <v>0.97322361756563602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2.6560809295945869</v>
      </c>
      <c r="P57" s="11">
        <v>3.5074600341190094</v>
      </c>
      <c r="Q57" s="11" t="s">
        <v>1</v>
      </c>
      <c r="R57" s="11" t="s">
        <v>1</v>
      </c>
      <c r="S57" s="11">
        <v>5.429653133750576</v>
      </c>
      <c r="T57" s="11">
        <v>0.25343222425903766</v>
      </c>
      <c r="U57" s="11">
        <v>0.34450754766328912</v>
      </c>
      <c r="V57" s="11">
        <v>0.34561933596310701</v>
      </c>
      <c r="W57" s="11">
        <v>0.25572098412645322</v>
      </c>
      <c r="X57" s="11">
        <v>0.32391815037223415</v>
      </c>
      <c r="Y57" s="11">
        <v>0.27213516870391696</v>
      </c>
      <c r="Z57" s="11">
        <v>0.33784845219522719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9.0917140286060167</v>
      </c>
      <c r="T58" s="14">
        <v>8.2787020332954047</v>
      </c>
      <c r="U58" s="14">
        <v>6.999031790326665</v>
      </c>
      <c r="V58" s="14">
        <v>7.5681806415889028</v>
      </c>
      <c r="W58" s="14">
        <v>7.5595662963203818</v>
      </c>
      <c r="X58" s="14">
        <v>8.5158736450985391</v>
      </c>
      <c r="Y58" s="14">
        <v>8.3702741001702048</v>
      </c>
      <c r="Z58" s="14">
        <v>9.4559681120358725</v>
      </c>
      <c r="AA58" s="14">
        <v>11.299329253194912</v>
      </c>
      <c r="AB58" s="14">
        <v>10.296070479105532</v>
      </c>
      <c r="AC58" s="14">
        <v>10.60189928966722</v>
      </c>
      <c r="AD58" s="14">
        <v>11.535204048664161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42"/>
      <c r="P1" s="4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119.10000000000001</v>
      </c>
      <c r="M5" s="23" t="s">
        <v>1</v>
      </c>
      <c r="N5" s="23" t="s">
        <v>1</v>
      </c>
      <c r="O5" s="23" t="s">
        <v>1</v>
      </c>
      <c r="P5" s="23">
        <v>118.86499999999999</v>
      </c>
      <c r="Q5" s="23">
        <v>136.00700000000001</v>
      </c>
      <c r="R5" s="23">
        <v>144.27099999999999</v>
      </c>
      <c r="S5" s="23">
        <v>151.922</v>
      </c>
      <c r="T5" s="23">
        <v>159.71699999999998</v>
      </c>
      <c r="U5" s="23">
        <v>182.76300000000001</v>
      </c>
      <c r="V5" s="23">
        <v>199.387</v>
      </c>
      <c r="W5" s="23">
        <v>218.1</v>
      </c>
      <c r="X5" s="23">
        <v>214.76599999999999</v>
      </c>
      <c r="Y5" s="23">
        <v>242.941</v>
      </c>
      <c r="Z5" s="23">
        <v>233.422</v>
      </c>
      <c r="AA5" s="23">
        <v>275.44900000000001</v>
      </c>
      <c r="AB5" s="23">
        <v>290.55700000000002</v>
      </c>
      <c r="AC5" s="23">
        <v>289.661</v>
      </c>
      <c r="AD5" s="23">
        <v>284.75</v>
      </c>
      <c r="AE5" s="23">
        <v>308.92099999999999</v>
      </c>
      <c r="AF5" s="23">
        <v>313.40499999999997</v>
      </c>
      <c r="AG5" s="23">
        <v>331.5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9.6280000000000001</v>
      </c>
      <c r="W6" s="25">
        <v>8.3520000000000003</v>
      </c>
      <c r="X6" s="25">
        <v>9.1769999999999996</v>
      </c>
      <c r="Y6" s="25">
        <v>7.5759999999999996</v>
      </c>
      <c r="Z6" s="25">
        <v>10.6</v>
      </c>
      <c r="AA6" s="25">
        <v>12.982999999999999</v>
      </c>
      <c r="AB6" s="25" t="s">
        <v>1</v>
      </c>
      <c r="AC6" s="25">
        <v>12.346</v>
      </c>
      <c r="AD6" s="25">
        <v>11.747999999999999</v>
      </c>
      <c r="AE6" s="25">
        <v>12.520999999999999</v>
      </c>
      <c r="AF6" s="25">
        <v>16.676000000000002</v>
      </c>
      <c r="AG6" s="25">
        <v>11.523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66.730999999999995</v>
      </c>
      <c r="R7" s="27">
        <v>75.701000000000008</v>
      </c>
      <c r="S7" s="27">
        <v>71.95</v>
      </c>
      <c r="T7" s="27">
        <v>60.1</v>
      </c>
      <c r="U7" s="27">
        <v>106.348</v>
      </c>
      <c r="V7" s="27">
        <v>119.28</v>
      </c>
      <c r="W7" s="27">
        <v>160.49</v>
      </c>
      <c r="X7" s="27">
        <v>161.41499999999999</v>
      </c>
      <c r="Y7" s="27">
        <v>433.86599999999999</v>
      </c>
      <c r="Z7" s="27">
        <v>541.50700000000006</v>
      </c>
      <c r="AA7" s="27">
        <v>930.13400000000001</v>
      </c>
      <c r="AB7" s="27">
        <v>870.26800000000003</v>
      </c>
      <c r="AC7" s="27">
        <v>966.48199999999997</v>
      </c>
      <c r="AD7" s="27">
        <v>1113.2340000000002</v>
      </c>
      <c r="AE7" s="27">
        <v>1020.446</v>
      </c>
      <c r="AF7" s="27">
        <v>996.52499999999998</v>
      </c>
      <c r="AG7" s="27">
        <v>1070.154</v>
      </c>
      <c r="AH7" s="27">
        <v>1085.8040000000001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291.95999999999998</v>
      </c>
      <c r="P8" s="25">
        <v>386.91999999999996</v>
      </c>
      <c r="Q8" s="25">
        <v>353.22</v>
      </c>
      <c r="R8" s="25">
        <v>392.74899999999997</v>
      </c>
      <c r="S8" s="25">
        <v>337.1</v>
      </c>
      <c r="T8" s="25" t="s">
        <v>1</v>
      </c>
      <c r="U8" s="25">
        <v>708.24099999999999</v>
      </c>
      <c r="V8" s="25">
        <v>725.73</v>
      </c>
      <c r="W8" s="25">
        <v>759.56799999999998</v>
      </c>
      <c r="X8" s="25">
        <v>614.4</v>
      </c>
      <c r="Y8" s="25">
        <v>687</v>
      </c>
      <c r="Z8" s="25">
        <v>552</v>
      </c>
      <c r="AA8" s="25">
        <v>859</v>
      </c>
      <c r="AB8" s="25">
        <v>983</v>
      </c>
      <c r="AC8" s="25">
        <v>976</v>
      </c>
      <c r="AD8" s="25">
        <v>1018</v>
      </c>
      <c r="AE8" s="25">
        <v>838</v>
      </c>
      <c r="AF8" s="25">
        <v>1005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2.339</v>
      </c>
      <c r="P9" s="23">
        <v>2.8759999999999999</v>
      </c>
      <c r="Q9" s="23">
        <v>2.6909999999999998</v>
      </c>
      <c r="R9" s="23">
        <v>3.5860000000000003</v>
      </c>
      <c r="S9" s="23">
        <v>4.4799999999999995</v>
      </c>
      <c r="T9" s="23">
        <v>4.4669999999999996</v>
      </c>
      <c r="U9" s="23">
        <v>3.8150000000000004</v>
      </c>
      <c r="V9" s="23">
        <v>4.3959999999999999</v>
      </c>
      <c r="W9" s="23">
        <v>4.8380000000000001</v>
      </c>
      <c r="X9" s="23">
        <v>5.1370000000000005</v>
      </c>
      <c r="Y9" s="23">
        <v>7.62</v>
      </c>
      <c r="Z9" s="23">
        <v>7.1669999999999998</v>
      </c>
      <c r="AA9" s="23">
        <v>8.26</v>
      </c>
      <c r="AB9" s="23">
        <v>9.3000000000000007</v>
      </c>
      <c r="AC9" s="23">
        <v>8.16</v>
      </c>
      <c r="AD9" s="23">
        <v>12.959999999999999</v>
      </c>
      <c r="AE9" s="23">
        <v>14.219999999999999</v>
      </c>
      <c r="AF9" s="23">
        <v>14.24</v>
      </c>
      <c r="AG9" s="23">
        <v>12.843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70.308999999999997</v>
      </c>
      <c r="P10" s="25">
        <v>74.67</v>
      </c>
      <c r="Q10" s="25">
        <v>78.85199999999999</v>
      </c>
      <c r="R10" s="25">
        <v>82.388999999999996</v>
      </c>
      <c r="S10" s="25">
        <v>93.307000000000002</v>
      </c>
      <c r="T10" s="25">
        <v>101.57</v>
      </c>
      <c r="U10" s="25">
        <v>99.722000000000008</v>
      </c>
      <c r="V10" s="25">
        <v>100.40299999999999</v>
      </c>
      <c r="W10" s="25">
        <v>95.745000000000005</v>
      </c>
      <c r="X10" s="25">
        <v>92.7</v>
      </c>
      <c r="Y10" s="25">
        <v>89.9</v>
      </c>
      <c r="Z10" s="25">
        <v>77.599999999999994</v>
      </c>
      <c r="AA10" s="25">
        <v>74</v>
      </c>
      <c r="AB10" s="25">
        <v>75.7</v>
      </c>
      <c r="AC10" s="25">
        <v>74.3</v>
      </c>
      <c r="AD10" s="25">
        <v>72.900000000000006</v>
      </c>
      <c r="AE10" s="25">
        <v>77.400000000000006</v>
      </c>
      <c r="AF10" s="25">
        <v>73.099999999999994</v>
      </c>
      <c r="AG10" s="25">
        <v>93.47999999999999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196.62100000000001</v>
      </c>
      <c r="N11" s="23">
        <v>189.05599999999998</v>
      </c>
      <c r="O11" s="23">
        <v>182.85599999999999</v>
      </c>
      <c r="P11" s="23">
        <v>123.74</v>
      </c>
      <c r="Q11" s="23">
        <v>117.765</v>
      </c>
      <c r="R11" s="23">
        <v>136.53199999999998</v>
      </c>
      <c r="S11" s="23">
        <v>137.84800000000001</v>
      </c>
      <c r="T11" s="23">
        <v>200.50399999999999</v>
      </c>
      <c r="U11" s="23">
        <v>176.24199999999999</v>
      </c>
      <c r="V11" s="23">
        <v>206.072</v>
      </c>
      <c r="W11" s="23">
        <v>267.322</v>
      </c>
      <c r="X11" s="23">
        <v>288.06099999999998</v>
      </c>
      <c r="Y11" s="23">
        <v>322.50200000000001</v>
      </c>
      <c r="Z11" s="23">
        <v>309.80500000000001</v>
      </c>
      <c r="AA11" s="23" t="s">
        <v>1</v>
      </c>
      <c r="AB11" s="23">
        <v>322.16300000000001</v>
      </c>
      <c r="AC11" s="23">
        <v>348.54300000000001</v>
      </c>
      <c r="AD11" s="23">
        <v>362.78300000000002</v>
      </c>
      <c r="AE11" s="23">
        <v>400.93499999999995</v>
      </c>
      <c r="AF11" s="23">
        <v>421.12700000000001</v>
      </c>
      <c r="AG11" s="23">
        <v>467.26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6.915</v>
      </c>
      <c r="R12" s="25">
        <v>9.343</v>
      </c>
      <c r="S12" s="25">
        <v>12.941000000000001</v>
      </c>
      <c r="T12" s="25">
        <v>13.339</v>
      </c>
      <c r="U12" s="25">
        <v>12.584</v>
      </c>
      <c r="V12" s="25">
        <v>9.6010000000000009</v>
      </c>
      <c r="W12" s="25">
        <v>9.8130000000000006</v>
      </c>
      <c r="X12" s="25">
        <v>8.5560000000000009</v>
      </c>
      <c r="Y12" s="25">
        <v>8.7149999999999999</v>
      </c>
      <c r="Z12" s="25">
        <v>7.0789999999999997</v>
      </c>
      <c r="AA12" s="25">
        <v>8.14</v>
      </c>
      <c r="AB12" s="25">
        <v>7.2259999999999991</v>
      </c>
      <c r="AC12" s="25">
        <v>1.6700000000000002</v>
      </c>
      <c r="AD12" s="25">
        <v>1.407</v>
      </c>
      <c r="AE12" s="25">
        <v>2.0630000000000002</v>
      </c>
      <c r="AF12" s="25">
        <v>7.1529999999999996</v>
      </c>
      <c r="AG12" s="25">
        <v>7.5430000000000001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16</v>
      </c>
      <c r="S13" s="23">
        <v>16</v>
      </c>
      <c r="T13" s="23">
        <v>28.8</v>
      </c>
      <c r="U13" s="23">
        <v>29</v>
      </c>
      <c r="V13" s="23">
        <v>27.5</v>
      </c>
      <c r="W13" s="23">
        <v>24.6</v>
      </c>
      <c r="X13" s="23">
        <v>21.6</v>
      </c>
      <c r="Y13" s="23">
        <v>22.344000000000001</v>
      </c>
      <c r="Z13" s="23">
        <v>29.019999999999996</v>
      </c>
      <c r="AA13" s="23">
        <v>35.5</v>
      </c>
      <c r="AB13" s="23" t="s">
        <v>1</v>
      </c>
      <c r="AC13" s="23">
        <v>36.018999999999998</v>
      </c>
      <c r="AD13" s="23" t="s">
        <v>1</v>
      </c>
      <c r="AE13" s="23">
        <v>44.004999999999995</v>
      </c>
      <c r="AF13" s="23" t="s">
        <v>1</v>
      </c>
      <c r="AG13" s="23">
        <v>47.57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88.8</v>
      </c>
      <c r="T14" s="25">
        <v>86.5</v>
      </c>
      <c r="U14" s="25">
        <v>74.400000000000006</v>
      </c>
      <c r="V14" s="25">
        <v>70.5</v>
      </c>
      <c r="W14" s="25">
        <v>81.600000000000009</v>
      </c>
      <c r="X14" s="25">
        <v>74.300000000000011</v>
      </c>
      <c r="Y14" s="25">
        <v>86.399999999999991</v>
      </c>
      <c r="Z14" s="25">
        <v>83.251999999999995</v>
      </c>
      <c r="AA14" s="25">
        <v>82.3</v>
      </c>
      <c r="AB14" s="25">
        <v>81.432999999999993</v>
      </c>
      <c r="AC14" s="25">
        <v>353.87599999999998</v>
      </c>
      <c r="AD14" s="25">
        <v>363.01499999999999</v>
      </c>
      <c r="AE14" s="25">
        <v>372.10600000000005</v>
      </c>
      <c r="AF14" s="25">
        <v>364.55799999999999</v>
      </c>
      <c r="AG14" s="25">
        <v>468.53299999999996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0.13900000000000001</v>
      </c>
      <c r="N15" s="23">
        <v>0.33</v>
      </c>
      <c r="O15" s="23">
        <v>0.50800000000000001</v>
      </c>
      <c r="P15" s="23">
        <v>0.47</v>
      </c>
      <c r="Q15" s="23">
        <v>0.35699999999999998</v>
      </c>
      <c r="R15" s="23">
        <v>0.63200000000000001</v>
      </c>
      <c r="S15" s="23">
        <v>0.83499999999999996</v>
      </c>
      <c r="T15" s="23">
        <v>0.76900000000000002</v>
      </c>
      <c r="U15" s="23">
        <v>1.006</v>
      </c>
      <c r="V15" s="23">
        <v>0.748</v>
      </c>
      <c r="W15" s="23">
        <v>0.66600000000000004</v>
      </c>
      <c r="X15" s="23">
        <v>0.67399999999999993</v>
      </c>
      <c r="Y15" s="23">
        <v>0.42799999999999999</v>
      </c>
      <c r="Z15" s="23">
        <v>0.26900000000000002</v>
      </c>
      <c r="AA15" s="23">
        <v>0.34500000000000003</v>
      </c>
      <c r="AB15" s="23">
        <v>0.47799999999999998</v>
      </c>
      <c r="AC15" s="23">
        <v>0.753</v>
      </c>
      <c r="AD15" s="23">
        <v>0.81300000000000006</v>
      </c>
      <c r="AE15" s="23">
        <v>1.6180000000000001</v>
      </c>
      <c r="AF15" s="23">
        <v>1.7530000000000001</v>
      </c>
      <c r="AG15" s="23">
        <v>1.98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3.91</v>
      </c>
      <c r="Q16" s="25">
        <v>4.1420000000000003</v>
      </c>
      <c r="R16" s="25">
        <v>4.2279999999999998</v>
      </c>
      <c r="S16" s="25">
        <v>21.809000000000001</v>
      </c>
      <c r="T16" s="25">
        <v>22.242999999999999</v>
      </c>
      <c r="U16" s="25">
        <v>21.923999999999999</v>
      </c>
      <c r="V16" s="25">
        <v>18.536000000000001</v>
      </c>
      <c r="W16" s="25">
        <v>18.738</v>
      </c>
      <c r="X16" s="25">
        <v>27.165999999999997</v>
      </c>
      <c r="Y16" s="25">
        <v>31.916</v>
      </c>
      <c r="Z16" s="25">
        <v>28.936</v>
      </c>
      <c r="AA16" s="25">
        <v>26.440999999999999</v>
      </c>
      <c r="AB16" s="25">
        <v>17.126000000000001</v>
      </c>
      <c r="AC16" s="25">
        <v>12</v>
      </c>
      <c r="AD16" s="25">
        <v>10.782</v>
      </c>
      <c r="AE16" s="25">
        <v>10.966000000000001</v>
      </c>
      <c r="AF16" s="25">
        <v>12.186</v>
      </c>
      <c r="AG16" s="25">
        <v>13.26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5.1319999999999997</v>
      </c>
      <c r="Y17" s="23">
        <v>5.5</v>
      </c>
      <c r="Z17" s="23">
        <v>5.3</v>
      </c>
      <c r="AA17" s="23">
        <v>6.9</v>
      </c>
      <c r="AB17" s="23">
        <v>3.4000000000000004</v>
      </c>
      <c r="AC17" s="23">
        <v>4.7</v>
      </c>
      <c r="AD17" s="23">
        <v>5.0999999999999996</v>
      </c>
      <c r="AE17" s="23">
        <v>7.4</v>
      </c>
      <c r="AF17" s="23">
        <v>9.9</v>
      </c>
      <c r="AG17" s="23">
        <v>10.542999999999999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</v>
      </c>
      <c r="W18" s="25">
        <v>0.46800000000000003</v>
      </c>
      <c r="X18" s="25">
        <v>0.84199999999999997</v>
      </c>
      <c r="Y18" s="25">
        <v>1.498</v>
      </c>
      <c r="Z18" s="25">
        <v>1.2</v>
      </c>
      <c r="AA18" s="25">
        <v>1.4000000000000001</v>
      </c>
      <c r="AB18" s="25" t="s">
        <v>1</v>
      </c>
      <c r="AC18" s="25">
        <v>2.2999999999999998</v>
      </c>
      <c r="AD18" s="25" t="s">
        <v>1</v>
      </c>
      <c r="AE18" s="25">
        <v>1.7</v>
      </c>
      <c r="AF18" s="25" t="s">
        <v>1</v>
      </c>
      <c r="AG18" s="25">
        <v>2.9450000000000003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10123.699999999999</v>
      </c>
      <c r="V19" s="23">
        <v>8912.6</v>
      </c>
      <c r="W19" s="23">
        <v>8309.4</v>
      </c>
      <c r="X19" s="23">
        <v>6876.7</v>
      </c>
      <c r="Y19" s="23">
        <v>5902</v>
      </c>
      <c r="Z19" s="23">
        <v>6250.1</v>
      </c>
      <c r="AA19" s="23">
        <v>5796</v>
      </c>
      <c r="AB19" s="23">
        <v>6113.3</v>
      </c>
      <c r="AC19" s="23">
        <v>5476.2000000000007</v>
      </c>
      <c r="AD19" s="23">
        <v>5740</v>
      </c>
      <c r="AE19" s="23">
        <v>3666.4</v>
      </c>
      <c r="AF19" s="23">
        <v>4083.5</v>
      </c>
      <c r="AG19" s="23">
        <v>5558.3410000000003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0.18099999999999999</v>
      </c>
      <c r="Q20" s="25">
        <v>6.0999999999999999E-2</v>
      </c>
      <c r="R20" s="25" t="s">
        <v>54</v>
      </c>
      <c r="S20" s="25" t="s">
        <v>54</v>
      </c>
      <c r="T20" s="25">
        <v>4.2999999999999997E-2</v>
      </c>
      <c r="U20" s="25">
        <v>0.02</v>
      </c>
      <c r="V20" s="25">
        <v>2.4E-2</v>
      </c>
      <c r="W20" s="25">
        <v>6.8000000000000005E-2</v>
      </c>
      <c r="X20" s="25">
        <v>5.0999999999999997E-2</v>
      </c>
      <c r="Y20" s="25">
        <v>3.6999999999999998E-2</v>
      </c>
      <c r="Z20" s="25">
        <v>5.1999999999999998E-2</v>
      </c>
      <c r="AA20" s="25">
        <v>5.0999999999999997E-2</v>
      </c>
      <c r="AB20" s="25">
        <v>9.2999999999999999E-2</v>
      </c>
      <c r="AC20" s="25">
        <v>0.16400000000000001</v>
      </c>
      <c r="AD20" s="25">
        <v>0.31</v>
      </c>
      <c r="AE20" s="25">
        <v>0.41199999999999998</v>
      </c>
      <c r="AF20" s="25">
        <v>0.52100000000000002</v>
      </c>
      <c r="AG20" s="25">
        <v>0.50900000000000001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311</v>
      </c>
      <c r="Z22" s="25">
        <v>329</v>
      </c>
      <c r="AA22" s="25">
        <v>345</v>
      </c>
      <c r="AB22" s="25">
        <v>336</v>
      </c>
      <c r="AC22" s="25">
        <v>376</v>
      </c>
      <c r="AD22" s="25">
        <v>399</v>
      </c>
      <c r="AE22" s="25">
        <v>408</v>
      </c>
      <c r="AF22" s="25">
        <v>402</v>
      </c>
      <c r="AG22" s="25">
        <v>424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107.6</v>
      </c>
      <c r="U23" s="23">
        <v>122</v>
      </c>
      <c r="V23" s="23">
        <v>126.7</v>
      </c>
      <c r="W23" s="23">
        <v>118.10000000000001</v>
      </c>
      <c r="X23" s="23">
        <v>119.2</v>
      </c>
      <c r="Y23" s="23">
        <v>155.30000000000001</v>
      </c>
      <c r="Z23" s="23" t="s">
        <v>1</v>
      </c>
      <c r="AA23" s="23">
        <v>152.10000000000002</v>
      </c>
      <c r="AB23" s="23">
        <v>192.4</v>
      </c>
      <c r="AC23" s="23">
        <v>263.10000000000002</v>
      </c>
      <c r="AD23" s="23">
        <v>339.56299999999999</v>
      </c>
      <c r="AE23" s="23">
        <v>380.40800000000002</v>
      </c>
      <c r="AF23" s="23">
        <v>345.45300000000003</v>
      </c>
      <c r="AG23" s="23">
        <v>381.33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3.5500000000000003</v>
      </c>
      <c r="M24" s="25">
        <v>3.1630000000000003</v>
      </c>
      <c r="N24" s="25">
        <v>4.7990000000000004</v>
      </c>
      <c r="O24" s="25">
        <v>6.4470000000000001</v>
      </c>
      <c r="P24" s="25">
        <v>5.9379999999999997</v>
      </c>
      <c r="Q24" s="25">
        <v>5.4279999999999999</v>
      </c>
      <c r="R24" s="25">
        <v>7.1080000000000005</v>
      </c>
      <c r="S24" s="25">
        <v>8.7889999999999997</v>
      </c>
      <c r="T24" s="25">
        <v>8.9340000000000011</v>
      </c>
      <c r="U24" s="25">
        <v>10.062999999999999</v>
      </c>
      <c r="V24" s="25">
        <v>7.024</v>
      </c>
      <c r="W24" s="25">
        <v>18.722999999999999</v>
      </c>
      <c r="X24" s="25">
        <v>11.7</v>
      </c>
      <c r="Y24" s="25">
        <v>20.332000000000001</v>
      </c>
      <c r="Z24" s="25">
        <v>18.844999999999999</v>
      </c>
      <c r="AA24" s="25">
        <v>21.75</v>
      </c>
      <c r="AB24" s="25">
        <v>23.62</v>
      </c>
      <c r="AC24" s="25">
        <v>27.34</v>
      </c>
      <c r="AD24" s="25">
        <v>31.427</v>
      </c>
      <c r="AE24" s="25">
        <v>32.156999999999996</v>
      </c>
      <c r="AF24" s="25">
        <v>35.58</v>
      </c>
      <c r="AG24" s="25">
        <v>39.409999999999997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91.846000000000004</v>
      </c>
      <c r="S25" s="23">
        <v>108.97399999999999</v>
      </c>
      <c r="T25" s="23" t="s">
        <v>1</v>
      </c>
      <c r="U25" s="23">
        <v>119.111</v>
      </c>
      <c r="V25" s="23" t="s">
        <v>1</v>
      </c>
      <c r="W25" s="23">
        <v>132.227</v>
      </c>
      <c r="X25" s="23" t="s">
        <v>1</v>
      </c>
      <c r="Y25" s="23">
        <v>145.18099999999998</v>
      </c>
      <c r="Z25" s="23" t="s">
        <v>1</v>
      </c>
      <c r="AA25" s="23">
        <v>154.46</v>
      </c>
      <c r="AB25" s="23" t="s">
        <v>1</v>
      </c>
      <c r="AC25" s="23">
        <v>160.84700000000001</v>
      </c>
      <c r="AD25" s="23" t="s">
        <v>1</v>
      </c>
      <c r="AE25" s="23">
        <v>174.37200000000001</v>
      </c>
      <c r="AF25" s="23" t="s">
        <v>1</v>
      </c>
      <c r="AG25" s="23">
        <v>177.49100000000001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5.6319999999999997</v>
      </c>
      <c r="O26" s="25">
        <v>9.9529999999999994</v>
      </c>
      <c r="P26" s="25">
        <v>9.234</v>
      </c>
      <c r="Q26" s="25">
        <v>14.236000000000001</v>
      </c>
      <c r="R26" s="25">
        <v>16.247</v>
      </c>
      <c r="S26" s="25" t="s">
        <v>1</v>
      </c>
      <c r="T26" s="25">
        <v>22.620999999999999</v>
      </c>
      <c r="U26" s="25">
        <v>23.625999999999998</v>
      </c>
      <c r="V26" s="25">
        <v>26.33</v>
      </c>
      <c r="W26" s="25">
        <v>36.466000000000001</v>
      </c>
      <c r="X26" s="25">
        <v>42.445</v>
      </c>
      <c r="Y26" s="25">
        <v>23.335000000000001</v>
      </c>
      <c r="Z26" s="25">
        <v>27.36</v>
      </c>
      <c r="AA26" s="25">
        <v>30.972999999999999</v>
      </c>
      <c r="AB26" s="25">
        <v>26.081000000000003</v>
      </c>
      <c r="AC26" s="25">
        <v>30.754000000000001</v>
      </c>
      <c r="AD26" s="25">
        <v>29.462000000000003</v>
      </c>
      <c r="AE26" s="25">
        <v>28.361000000000001</v>
      </c>
      <c r="AF26" s="25">
        <v>23.940999999999999</v>
      </c>
      <c r="AG26" s="25">
        <v>27.102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35.200000000000003</v>
      </c>
      <c r="P27" s="23" t="s">
        <v>1</v>
      </c>
      <c r="Q27" s="23">
        <v>50.69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52.756999999999998</v>
      </c>
      <c r="X27" s="23" t="s">
        <v>1</v>
      </c>
      <c r="Y27" s="23">
        <v>34.380000000000003</v>
      </c>
      <c r="Z27" s="23" t="s">
        <v>1</v>
      </c>
      <c r="AA27" s="23">
        <v>54.660000000000004</v>
      </c>
      <c r="AB27" s="23" t="s">
        <v>1</v>
      </c>
      <c r="AC27" s="23">
        <v>51.940000000000005</v>
      </c>
      <c r="AD27" s="23" t="s">
        <v>1</v>
      </c>
      <c r="AE27" s="23">
        <v>66.09</v>
      </c>
      <c r="AF27" s="23">
        <v>58.739999999999995</v>
      </c>
      <c r="AG27" s="23">
        <v>69.093999999999994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3.048</v>
      </c>
      <c r="S28" s="25">
        <v>4.83</v>
      </c>
      <c r="T28" s="25">
        <v>1.8889999999999998</v>
      </c>
      <c r="U28" s="25">
        <v>1.6500000000000001</v>
      </c>
      <c r="V28" s="25">
        <v>2.7949999999999999</v>
      </c>
      <c r="W28" s="25">
        <v>5.8109999999999999</v>
      </c>
      <c r="X28" s="25">
        <v>6.516</v>
      </c>
      <c r="Y28" s="25">
        <v>5.2439999999999998</v>
      </c>
      <c r="Z28" s="25">
        <v>5.6309999999999993</v>
      </c>
      <c r="AA28" s="25">
        <v>6.6419999999999995</v>
      </c>
      <c r="AB28" s="25">
        <v>3.4160000000000004</v>
      </c>
      <c r="AC28" s="25">
        <v>3.97</v>
      </c>
      <c r="AD28" s="25">
        <v>1.3199999999999998</v>
      </c>
      <c r="AE28" s="25">
        <v>1.593</v>
      </c>
      <c r="AF28" s="25">
        <v>1.4129999999999998</v>
      </c>
      <c r="AG28" s="25">
        <v>1.635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4.5570000000000004</v>
      </c>
      <c r="P29" s="23">
        <v>4.944</v>
      </c>
      <c r="Q29" s="23">
        <v>6.8449999999999998</v>
      </c>
      <c r="R29" s="23">
        <v>7.5940000000000003</v>
      </c>
      <c r="S29" s="23">
        <v>8.6150000000000002</v>
      </c>
      <c r="T29" s="23">
        <v>9.25</v>
      </c>
      <c r="U29" s="23">
        <v>9.9060000000000006</v>
      </c>
      <c r="V29" s="23">
        <v>13.263</v>
      </c>
      <c r="W29" s="23">
        <v>14.225</v>
      </c>
      <c r="X29" s="23">
        <v>12.818</v>
      </c>
      <c r="Y29" s="23">
        <v>12.56</v>
      </c>
      <c r="Z29" s="23">
        <v>12.868</v>
      </c>
      <c r="AA29" s="23">
        <v>10.734999999999999</v>
      </c>
      <c r="AB29" s="23">
        <v>10.152000000000001</v>
      </c>
      <c r="AC29" s="23">
        <v>8.5790000000000006</v>
      </c>
      <c r="AD29" s="23">
        <v>9.4489999999999998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211.72499999999999</v>
      </c>
      <c r="R30" s="25">
        <v>267.64099999999996</v>
      </c>
      <c r="S30" s="25">
        <v>327.529</v>
      </c>
      <c r="T30" s="25">
        <v>356.62599999999998</v>
      </c>
      <c r="U30" s="25">
        <v>333.863</v>
      </c>
      <c r="V30" s="25">
        <v>335.584</v>
      </c>
      <c r="W30" s="25">
        <v>331.96799999999996</v>
      </c>
      <c r="X30" s="25">
        <v>283.09999999999997</v>
      </c>
      <c r="Y30" s="25">
        <v>251.727</v>
      </c>
      <c r="Z30" s="25">
        <v>232.88799999999998</v>
      </c>
      <c r="AA30" s="25">
        <v>234</v>
      </c>
      <c r="AB30" s="25">
        <v>210</v>
      </c>
      <c r="AC30" s="25">
        <v>217</v>
      </c>
      <c r="AD30" s="25">
        <v>240</v>
      </c>
      <c r="AE30" s="25">
        <v>262</v>
      </c>
      <c r="AF30" s="25">
        <v>237</v>
      </c>
      <c r="AG30" s="25">
        <v>278.99400000000003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662</v>
      </c>
      <c r="H31" s="23" t="s">
        <v>1</v>
      </c>
      <c r="I31" s="23">
        <v>789</v>
      </c>
      <c r="J31" s="23" t="s">
        <v>1</v>
      </c>
      <c r="K31" s="23">
        <v>845</v>
      </c>
      <c r="L31" s="23" t="s">
        <v>1</v>
      </c>
      <c r="M31" s="23">
        <v>1342</v>
      </c>
      <c r="N31" s="23" t="s">
        <v>1</v>
      </c>
      <c r="O31" s="23">
        <v>1418</v>
      </c>
      <c r="P31" s="23" t="s">
        <v>1</v>
      </c>
      <c r="Q31" s="23">
        <v>1397</v>
      </c>
      <c r="R31" s="23">
        <v>1387.384</v>
      </c>
      <c r="S31" s="23">
        <v>1447</v>
      </c>
      <c r="T31" s="23" t="s">
        <v>1</v>
      </c>
      <c r="U31" s="23">
        <v>1508</v>
      </c>
      <c r="V31" s="23" t="s">
        <v>1</v>
      </c>
      <c r="W31" s="23">
        <v>1524</v>
      </c>
      <c r="X31" s="23" t="s">
        <v>1</v>
      </c>
      <c r="Y31" s="23">
        <v>1538</v>
      </c>
      <c r="Z31" s="23" t="s">
        <v>1</v>
      </c>
      <c r="AA31" s="23">
        <v>1738</v>
      </c>
      <c r="AB31" s="23" t="s">
        <v>1</v>
      </c>
      <c r="AC31" s="23">
        <v>1796</v>
      </c>
      <c r="AD31" s="23" t="s">
        <v>1</v>
      </c>
      <c r="AE31" s="23">
        <v>1752</v>
      </c>
      <c r="AF31" s="23" t="s">
        <v>1</v>
      </c>
      <c r="AG31" s="23">
        <v>1614.1009999999999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5.734</v>
      </c>
      <c r="AF35" s="23">
        <v>5.6180000000000003</v>
      </c>
      <c r="AG35" s="23">
        <v>4.5049999999999999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0.104</v>
      </c>
      <c r="AD36" s="25">
        <v>0.26400000000000001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751.59999999999991</v>
      </c>
      <c r="Z39" s="23">
        <v>555.9</v>
      </c>
      <c r="AA39" s="23">
        <v>368</v>
      </c>
      <c r="AB39" s="23">
        <v>497.2</v>
      </c>
      <c r="AC39" s="23">
        <v>258.89999999999998</v>
      </c>
      <c r="AD39" s="23">
        <v>170.5</v>
      </c>
      <c r="AE39" s="23">
        <v>729</v>
      </c>
      <c r="AF39" s="23">
        <v>612</v>
      </c>
      <c r="AG39" s="23">
        <v>466.46300000000002</v>
      </c>
      <c r="AH39" s="23">
        <v>620.71400000000006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377.9</v>
      </c>
      <c r="P48" s="25" t="s">
        <v>1</v>
      </c>
      <c r="Q48" s="25">
        <v>445.2</v>
      </c>
      <c r="R48" s="25" t="s">
        <v>1</v>
      </c>
      <c r="S48" s="25">
        <v>479.7</v>
      </c>
      <c r="T48" s="25" t="s">
        <v>1</v>
      </c>
      <c r="U48" s="25">
        <v>530.29999999999995</v>
      </c>
      <c r="V48" s="25" t="s">
        <v>1</v>
      </c>
      <c r="W48" s="25">
        <v>576.1</v>
      </c>
      <c r="X48" s="25" t="s">
        <v>1</v>
      </c>
      <c r="Y48" s="25">
        <v>670.6</v>
      </c>
      <c r="Z48" s="25" t="s">
        <v>1</v>
      </c>
      <c r="AA48" s="25">
        <v>598.19999999999993</v>
      </c>
      <c r="AB48" s="25" t="s">
        <v>1</v>
      </c>
      <c r="AC48" s="25">
        <v>575.29999999999995</v>
      </c>
      <c r="AD48" s="25">
        <v>621.80000000000007</v>
      </c>
      <c r="AE48" s="25">
        <v>660.6</v>
      </c>
      <c r="AF48" s="25">
        <v>647.6</v>
      </c>
      <c r="AG48" s="25">
        <v>572.91600000000005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4.431</v>
      </c>
      <c r="AB51" s="23">
        <v>62.64</v>
      </c>
      <c r="AC51" s="23">
        <v>53.2</v>
      </c>
      <c r="AD51" s="23" t="s">
        <v>1</v>
      </c>
      <c r="AE51" s="23">
        <v>35.6</v>
      </c>
      <c r="AF51" s="23">
        <v>34.200000000000003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343.74</v>
      </c>
      <c r="V54" s="25">
        <v>464.72900000000004</v>
      </c>
      <c r="W54" s="25">
        <v>629.2299999999999</v>
      </c>
      <c r="X54" s="25" t="s">
        <v>1</v>
      </c>
      <c r="Y54" s="25" t="s">
        <v>1</v>
      </c>
      <c r="Z54" s="25" t="s">
        <v>1</v>
      </c>
      <c r="AA54" s="25">
        <v>363.70000000000005</v>
      </c>
      <c r="AB54" s="25">
        <v>219.4</v>
      </c>
      <c r="AC54" s="25">
        <v>284.11500000000001</v>
      </c>
      <c r="AD54" s="25">
        <v>271.517</v>
      </c>
      <c r="AE54" s="25">
        <v>295.09999999999997</v>
      </c>
      <c r="AF54" s="25">
        <v>432.10400000000004</v>
      </c>
      <c r="AG54" s="25">
        <v>393.98099999999999</v>
      </c>
      <c r="AH54" s="25">
        <v>759.18000000000006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302.46300000000002</v>
      </c>
      <c r="P57" s="23">
        <v>423.91500000000002</v>
      </c>
      <c r="Q57" s="23" t="s">
        <v>1</v>
      </c>
      <c r="R57" s="23" t="s">
        <v>1</v>
      </c>
      <c r="S57" s="23">
        <v>684.69200000000001</v>
      </c>
      <c r="T57" s="23">
        <v>34.553000000000004</v>
      </c>
      <c r="U57" s="23">
        <v>54.073</v>
      </c>
      <c r="V57" s="23">
        <v>50.870999999999995</v>
      </c>
      <c r="W57" s="23">
        <v>44.672000000000004</v>
      </c>
      <c r="X57" s="23">
        <v>56.673999999999999</v>
      </c>
      <c r="Y57" s="23">
        <v>52.859000000000002</v>
      </c>
      <c r="Z57" s="23">
        <v>76.293999999999997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381.51600000000002</v>
      </c>
      <c r="T58" s="25">
        <v>407.55400000000003</v>
      </c>
      <c r="U58" s="25">
        <v>388.24200000000002</v>
      </c>
      <c r="V58" s="25">
        <v>407.45600000000002</v>
      </c>
      <c r="W58" s="25">
        <v>415.2</v>
      </c>
      <c r="X58" s="25">
        <v>439.90000000000003</v>
      </c>
      <c r="Y58" s="25">
        <v>455.7</v>
      </c>
      <c r="Z58" s="25">
        <v>492.4</v>
      </c>
      <c r="AA58" s="25">
        <v>534</v>
      </c>
      <c r="AB58" s="25">
        <v>553.9</v>
      </c>
      <c r="AC58" s="25">
        <v>613.79999999999995</v>
      </c>
      <c r="AD58" s="25">
        <v>678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132.34215614374293</v>
      </c>
      <c r="M5" s="23" t="s">
        <v>1</v>
      </c>
      <c r="N5" s="23" t="s">
        <v>1</v>
      </c>
      <c r="O5" s="23" t="s">
        <v>1</v>
      </c>
      <c r="P5" s="23">
        <v>133.80861197697678</v>
      </c>
      <c r="Q5" s="23">
        <v>152.51046212777027</v>
      </c>
      <c r="R5" s="23">
        <v>165.0084350784891</v>
      </c>
      <c r="S5" s="23">
        <v>172.86217859004029</v>
      </c>
      <c r="T5" s="23">
        <v>184.23074261194543</v>
      </c>
      <c r="U5" s="23">
        <v>214.98974827696944</v>
      </c>
      <c r="V5" s="23">
        <v>238.32587271325519</v>
      </c>
      <c r="W5" s="23">
        <v>262.16746743341537</v>
      </c>
      <c r="X5" s="23">
        <v>261.22896792140483</v>
      </c>
      <c r="Y5" s="23">
        <v>301.35356737942305</v>
      </c>
      <c r="Z5" s="23">
        <v>291.69947039167022</v>
      </c>
      <c r="AA5" s="23">
        <v>344.31211078027695</v>
      </c>
      <c r="AB5" s="23">
        <v>372.02677042960983</v>
      </c>
      <c r="AC5" s="23">
        <v>373.4506223296039</v>
      </c>
      <c r="AD5" s="23">
        <v>371.53888208223572</v>
      </c>
      <c r="AE5" s="23">
        <v>413.76987172532586</v>
      </c>
      <c r="AF5" s="23">
        <v>429.15848485097456</v>
      </c>
      <c r="AG5" s="23">
        <v>449.98819035518528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14.222728054310348</v>
      </c>
      <c r="W6" s="25">
        <v>11.913168859107813</v>
      </c>
      <c r="X6" s="25">
        <v>13.24590480135697</v>
      </c>
      <c r="Y6" s="25">
        <v>11.14104641623825</v>
      </c>
      <c r="Z6" s="25">
        <v>16.030793640065774</v>
      </c>
      <c r="AA6" s="25">
        <v>19.12923780218502</v>
      </c>
      <c r="AB6" s="25" t="s">
        <v>1</v>
      </c>
      <c r="AC6" s="25">
        <v>18.255764662550675</v>
      </c>
      <c r="AD6" s="25">
        <v>17.273948852844239</v>
      </c>
      <c r="AE6" s="25">
        <v>18.260193258836296</v>
      </c>
      <c r="AF6" s="25">
        <v>24.263325695875931</v>
      </c>
      <c r="AG6" s="25">
        <v>16.027551696466265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4.58238846878759</v>
      </c>
      <c r="R7" s="27">
        <v>5.2513672104245694</v>
      </c>
      <c r="S7" s="27">
        <v>5.0466526033748389</v>
      </c>
      <c r="T7" s="27">
        <v>4.3185484963295577</v>
      </c>
      <c r="U7" s="27">
        <v>7.7977494839163901</v>
      </c>
      <c r="V7" s="27">
        <v>8.7239516575471576</v>
      </c>
      <c r="W7" s="27">
        <v>12.025952198170069</v>
      </c>
      <c r="X7" s="27">
        <v>12.138566228638503</v>
      </c>
      <c r="Y7" s="27">
        <v>33.934830165117347</v>
      </c>
      <c r="Z7" s="27">
        <v>42.627572086110526</v>
      </c>
      <c r="AA7" s="27">
        <v>71.891748170889116</v>
      </c>
      <c r="AB7" s="27">
        <v>69.198812405164205</v>
      </c>
      <c r="AC7" s="27">
        <v>77.78535927525391</v>
      </c>
      <c r="AD7" s="27">
        <v>89.983549323899211</v>
      </c>
      <c r="AE7" s="27">
        <v>83.135619497829396</v>
      </c>
      <c r="AF7" s="27">
        <v>79.971138887243768</v>
      </c>
      <c r="AG7" s="27">
        <v>83.9798458540251</v>
      </c>
      <c r="AH7" s="27">
        <v>84.007539451599456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33.762671409507107</v>
      </c>
      <c r="P8" s="25">
        <v>45.736424761973652</v>
      </c>
      <c r="Q8" s="25">
        <v>41.218572326446619</v>
      </c>
      <c r="R8" s="25">
        <v>47.389704480549597</v>
      </c>
      <c r="S8" s="25">
        <v>41.304127276015478</v>
      </c>
      <c r="T8" s="25" t="s">
        <v>1</v>
      </c>
      <c r="U8" s="25">
        <v>91.609889156122819</v>
      </c>
      <c r="V8" s="25">
        <v>95.601171088987627</v>
      </c>
      <c r="W8" s="25">
        <v>101.73023690375615</v>
      </c>
      <c r="X8" s="25">
        <v>81.225403668046155</v>
      </c>
      <c r="Y8" s="25">
        <v>93.407802148406645</v>
      </c>
      <c r="Z8" s="25">
        <v>75.32058323238283</v>
      </c>
      <c r="AA8" s="25">
        <v>117.58494485621989</v>
      </c>
      <c r="AB8" s="25">
        <v>138.84463186821878</v>
      </c>
      <c r="AC8" s="25">
        <v>142.03224568551587</v>
      </c>
      <c r="AD8" s="25">
        <v>150.45823993123261</v>
      </c>
      <c r="AE8" s="25">
        <v>126.31742060430074</v>
      </c>
      <c r="AF8" s="25">
        <v>153.40918718012085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4.815254000016469</v>
      </c>
      <c r="P9" s="23">
        <v>5.82603728177682</v>
      </c>
      <c r="Q9" s="23">
        <v>5.3464142666412355</v>
      </c>
      <c r="R9" s="23">
        <v>6.8852301636826194</v>
      </c>
      <c r="S9" s="23">
        <v>8.1290191467433104</v>
      </c>
      <c r="T9" s="23">
        <v>8.1955032060984667</v>
      </c>
      <c r="U9" s="23">
        <v>7.3774834949353538</v>
      </c>
      <c r="V9" s="23">
        <v>8.5838753580682763</v>
      </c>
      <c r="W9" s="23">
        <v>9.4566067240031266</v>
      </c>
      <c r="X9" s="23">
        <v>9.8586927108622184</v>
      </c>
      <c r="Y9" s="23">
        <v>14.585853636126977</v>
      </c>
      <c r="Z9" s="23">
        <v>13.602459716449355</v>
      </c>
      <c r="AA9" s="23">
        <v>15.365154953681314</v>
      </c>
      <c r="AB9" s="23">
        <v>17.61867503774754</v>
      </c>
      <c r="AC9" s="23">
        <v>15.254959731393061</v>
      </c>
      <c r="AD9" s="23">
        <v>24.055371902360431</v>
      </c>
      <c r="AE9" s="23">
        <v>26.508683364775884</v>
      </c>
      <c r="AF9" s="23">
        <v>27.188388419732203</v>
      </c>
      <c r="AG9" s="23">
        <v>23.633610037153513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70.172094244129696</v>
      </c>
      <c r="P10" s="25">
        <v>76.725869678022619</v>
      </c>
      <c r="Q10" s="25">
        <v>80.508543797170574</v>
      </c>
      <c r="R10" s="25">
        <v>86.459060261825428</v>
      </c>
      <c r="S10" s="25">
        <v>99.825826095701501</v>
      </c>
      <c r="T10" s="25">
        <v>111.35535151432094</v>
      </c>
      <c r="U10" s="25">
        <v>111.23567055180577</v>
      </c>
      <c r="V10" s="25">
        <v>111.49422223998968</v>
      </c>
      <c r="W10" s="25">
        <v>106.61219417683294</v>
      </c>
      <c r="X10" s="25">
        <v>102.03688517823433</v>
      </c>
      <c r="Y10" s="25">
        <v>99.297846043052644</v>
      </c>
      <c r="Z10" s="25">
        <v>85.536976003350929</v>
      </c>
      <c r="AA10" s="25">
        <v>81.520421967330137</v>
      </c>
      <c r="AB10" s="25">
        <v>85.935327138875806</v>
      </c>
      <c r="AC10" s="25">
        <v>86.029523294548639</v>
      </c>
      <c r="AD10" s="25">
        <v>85.388394206239326</v>
      </c>
      <c r="AE10" s="25">
        <v>92.316389975919023</v>
      </c>
      <c r="AF10" s="25">
        <v>88.819010913438518</v>
      </c>
      <c r="AG10" s="25">
        <v>113.07745345897493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215.64687701873166</v>
      </c>
      <c r="N11" s="23">
        <v>209.90409447105401</v>
      </c>
      <c r="O11" s="23">
        <v>196.65170721634848</v>
      </c>
      <c r="P11" s="23">
        <v>132.32512156180857</v>
      </c>
      <c r="Q11" s="23">
        <v>128.50016040014927</v>
      </c>
      <c r="R11" s="23">
        <v>152.59319694438079</v>
      </c>
      <c r="S11" s="23">
        <v>155.11911768181048</v>
      </c>
      <c r="T11" s="23">
        <v>227.36127836856511</v>
      </c>
      <c r="U11" s="23">
        <v>204.23033824396811</v>
      </c>
      <c r="V11" s="23">
        <v>241.11153362389214</v>
      </c>
      <c r="W11" s="23">
        <v>317.72568493191386</v>
      </c>
      <c r="X11" s="23">
        <v>341.18282460875918</v>
      </c>
      <c r="Y11" s="23">
        <v>397.344645367483</v>
      </c>
      <c r="Z11" s="23">
        <v>383.62856240674125</v>
      </c>
      <c r="AA11" s="23" t="s">
        <v>1</v>
      </c>
      <c r="AB11" s="23">
        <v>413.00618939444445</v>
      </c>
      <c r="AC11" s="23">
        <v>452.58917893441054</v>
      </c>
      <c r="AD11" s="23">
        <v>479.76634760092361</v>
      </c>
      <c r="AE11" s="23">
        <v>559.74149990366971</v>
      </c>
      <c r="AF11" s="23">
        <v>592.83602680331103</v>
      </c>
      <c r="AG11" s="23">
        <v>650.1759507532696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12.727743882633071</v>
      </c>
      <c r="R12" s="25">
        <v>17.982443577659744</v>
      </c>
      <c r="S12" s="25">
        <v>25.226727227083746</v>
      </c>
      <c r="T12" s="25">
        <v>25.953591042846167</v>
      </c>
      <c r="U12" s="25">
        <v>24.676022111676481</v>
      </c>
      <c r="V12" s="25">
        <v>18.6750295940749</v>
      </c>
      <c r="W12" s="25">
        <v>19.70248228418448</v>
      </c>
      <c r="X12" s="25">
        <v>17.593504525242697</v>
      </c>
      <c r="Y12" s="25">
        <v>18.366712265997904</v>
      </c>
      <c r="Z12" s="25">
        <v>15.052106815651223</v>
      </c>
      <c r="AA12" s="25">
        <v>17.461353959846321</v>
      </c>
      <c r="AB12" s="25">
        <v>16.098155231186155</v>
      </c>
      <c r="AC12" s="25">
        <v>3.7846318594278219</v>
      </c>
      <c r="AD12" s="25">
        <v>3.2017278363158082</v>
      </c>
      <c r="AE12" s="25">
        <v>4.8356597485643409</v>
      </c>
      <c r="AF12" s="25">
        <v>17.038722870639024</v>
      </c>
      <c r="AG12" s="25">
        <v>17.453895957391545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16.354984948302913</v>
      </c>
      <c r="S13" s="23">
        <v>16.707199027641014</v>
      </c>
      <c r="T13" s="23">
        <v>30.494035133787285</v>
      </c>
      <c r="U13" s="23">
        <v>32.176638650800257</v>
      </c>
      <c r="V13" s="23">
        <v>32.370230687920369</v>
      </c>
      <c r="W13" s="23">
        <v>29.584624654094409</v>
      </c>
      <c r="X13" s="23">
        <v>26.243147622565221</v>
      </c>
      <c r="Y13" s="23">
        <v>27.543427988185815</v>
      </c>
      <c r="Z13" s="23">
        <v>35.431681686264781</v>
      </c>
      <c r="AA13" s="23">
        <v>43.844156870688145</v>
      </c>
      <c r="AB13" s="23" t="s">
        <v>1</v>
      </c>
      <c r="AC13" s="23">
        <v>45.340852587785825</v>
      </c>
      <c r="AD13" s="23" t="s">
        <v>1</v>
      </c>
      <c r="AE13" s="23">
        <v>54.612629473072822</v>
      </c>
      <c r="AF13" s="23" t="s">
        <v>1</v>
      </c>
      <c r="AG13" s="23">
        <v>59.856656080288701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109.72743606029077</v>
      </c>
      <c r="T14" s="25">
        <v>110.37471257914441</v>
      </c>
      <c r="U14" s="25">
        <v>96.458645300558146</v>
      </c>
      <c r="V14" s="25">
        <v>91.183287461457283</v>
      </c>
      <c r="W14" s="25">
        <v>107.55423514571886</v>
      </c>
      <c r="X14" s="25">
        <v>99.367285828727191</v>
      </c>
      <c r="Y14" s="25">
        <v>117.18448010915516</v>
      </c>
      <c r="Z14" s="25">
        <v>112.5568516745894</v>
      </c>
      <c r="AA14" s="25">
        <v>111.41284483155407</v>
      </c>
      <c r="AB14" s="25">
        <v>116.24252009866616</v>
      </c>
      <c r="AC14" s="25">
        <v>512.94182448053687</v>
      </c>
      <c r="AD14" s="25">
        <v>532.89030399915441</v>
      </c>
      <c r="AE14" s="25">
        <v>566.56886494683852</v>
      </c>
      <c r="AF14" s="25">
        <v>562.84226404141361</v>
      </c>
      <c r="AG14" s="25">
        <v>723.55839021527618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0.19530021060362321</v>
      </c>
      <c r="N15" s="23">
        <v>0.46445845882991804</v>
      </c>
      <c r="O15" s="23">
        <v>0.68975330177881755</v>
      </c>
      <c r="P15" s="23">
        <v>0.64064859038218169</v>
      </c>
      <c r="Q15" s="23">
        <v>0.49385022915564258</v>
      </c>
      <c r="R15" s="23">
        <v>0.89022237549738026</v>
      </c>
      <c r="S15" s="23">
        <v>1.2028985029245849</v>
      </c>
      <c r="T15" s="23">
        <v>1.1083639557945111</v>
      </c>
      <c r="U15" s="23">
        <v>1.4749790678327261</v>
      </c>
      <c r="V15" s="23">
        <v>1.0683485193317035</v>
      </c>
      <c r="W15" s="23">
        <v>0.95330677750386583</v>
      </c>
      <c r="X15" s="23">
        <v>0.9535224517665073</v>
      </c>
      <c r="Y15" s="23">
        <v>0.62271155726027172</v>
      </c>
      <c r="Z15" s="23">
        <v>0.39575781249413916</v>
      </c>
      <c r="AA15" s="23">
        <v>0.52025314397194533</v>
      </c>
      <c r="AB15" s="23">
        <v>0.76808205539865859</v>
      </c>
      <c r="AC15" s="23">
        <v>1.2240252671929177</v>
      </c>
      <c r="AD15" s="23">
        <v>1.3274771813437274</v>
      </c>
      <c r="AE15" s="23">
        <v>2.7115544390507114</v>
      </c>
      <c r="AF15" s="23">
        <v>2.9585507610176633</v>
      </c>
      <c r="AG15" s="23">
        <v>3.2957872076808372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9.4436232598131564</v>
      </c>
      <c r="Q16" s="25">
        <v>9.5183162094029576</v>
      </c>
      <c r="R16" s="25">
        <v>9.4730662890584743</v>
      </c>
      <c r="S16" s="25">
        <v>46.387915191941197</v>
      </c>
      <c r="T16" s="25">
        <v>45.133301814625355</v>
      </c>
      <c r="U16" s="25">
        <v>46.709518523805365</v>
      </c>
      <c r="V16" s="25">
        <v>41.15644823581917</v>
      </c>
      <c r="W16" s="25">
        <v>41.463182561476721</v>
      </c>
      <c r="X16" s="25">
        <v>60.014536392897931</v>
      </c>
      <c r="Y16" s="25">
        <v>71.9887582412873</v>
      </c>
      <c r="Z16" s="25">
        <v>65.374361755004287</v>
      </c>
      <c r="AA16" s="25">
        <v>59.303634789551829</v>
      </c>
      <c r="AB16" s="25">
        <v>39.061217042240678</v>
      </c>
      <c r="AC16" s="25">
        <v>27.105168052041922</v>
      </c>
      <c r="AD16" s="25">
        <v>24.141328198468496</v>
      </c>
      <c r="AE16" s="25">
        <v>25.028872445416244</v>
      </c>
      <c r="AF16" s="25">
        <v>27.460727734073071</v>
      </c>
      <c r="AG16" s="25">
        <v>28.966574844517652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10.138225178436318</v>
      </c>
      <c r="Y17" s="23">
        <v>11.016061417546783</v>
      </c>
      <c r="Z17" s="23">
        <v>10.652024487597425</v>
      </c>
      <c r="AA17" s="23">
        <v>13.867423412632219</v>
      </c>
      <c r="AB17" s="23">
        <v>7.0170369529548955</v>
      </c>
      <c r="AC17" s="23">
        <v>9.6999816319496759</v>
      </c>
      <c r="AD17" s="23">
        <v>10.409629111038084</v>
      </c>
      <c r="AE17" s="23">
        <v>15.200565296698603</v>
      </c>
      <c r="AF17" s="23">
        <v>20.506574532077256</v>
      </c>
      <c r="AG17" s="23">
        <v>20.714587447073963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0.32408397664002697</v>
      </c>
      <c r="W18" s="25">
        <v>0.51707050830903589</v>
      </c>
      <c r="X18" s="25">
        <v>0.92855016045611438</v>
      </c>
      <c r="Y18" s="25">
        <v>1.673268145129762</v>
      </c>
      <c r="Z18" s="25">
        <v>1.3572541843015458</v>
      </c>
      <c r="AA18" s="25">
        <v>1.5886326525285928</v>
      </c>
      <c r="AB18" s="25" t="s">
        <v>1</v>
      </c>
      <c r="AC18" s="25">
        <v>2.7112730016149755</v>
      </c>
      <c r="AD18" s="25" t="s">
        <v>1</v>
      </c>
      <c r="AE18" s="25">
        <v>2.0200411850749851</v>
      </c>
      <c r="AF18" s="25" t="s">
        <v>1</v>
      </c>
      <c r="AG18" s="25">
        <v>3.4289599830473154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79.284056597023692</v>
      </c>
      <c r="V19" s="23">
        <v>70.501543181372526</v>
      </c>
      <c r="W19" s="23">
        <v>66.864707784634319</v>
      </c>
      <c r="X19" s="23">
        <v>54.740507055011506</v>
      </c>
      <c r="Y19" s="23">
        <v>47.223770388074733</v>
      </c>
      <c r="Z19" s="23">
        <v>48.295029599897774</v>
      </c>
      <c r="AA19" s="23">
        <v>43.725737628524513</v>
      </c>
      <c r="AB19" s="23">
        <v>46.301023971915313</v>
      </c>
      <c r="AC19" s="23">
        <v>40.255366128810621</v>
      </c>
      <c r="AD19" s="23">
        <v>41.267516380166448</v>
      </c>
      <c r="AE19" s="23">
        <v>26.03451442101488</v>
      </c>
      <c r="AF19" s="23">
        <v>28.094053069284413</v>
      </c>
      <c r="AG19" s="23">
        <v>35.918625330298774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0.31964632641864754</v>
      </c>
      <c r="Q20" s="25">
        <v>0.10650721664256513</v>
      </c>
      <c r="R20" s="25" t="s">
        <v>54</v>
      </c>
      <c r="S20" s="25" t="s">
        <v>54</v>
      </c>
      <c r="T20" s="25">
        <v>7.5233728594004609E-2</v>
      </c>
      <c r="U20" s="25">
        <v>3.5123252508741445E-2</v>
      </c>
      <c r="V20" s="25">
        <v>4.192265392011281E-2</v>
      </c>
      <c r="W20" s="25">
        <v>0.11843636085297743</v>
      </c>
      <c r="X20" s="25">
        <v>8.7971934097074558E-2</v>
      </c>
      <c r="Y20" s="25">
        <v>6.4071715985661817E-2</v>
      </c>
      <c r="Z20" s="25">
        <v>8.8683022810546144E-2</v>
      </c>
      <c r="AA20" s="25">
        <v>8.5042590172497406E-2</v>
      </c>
      <c r="AB20" s="25">
        <v>0.15951454876313431</v>
      </c>
      <c r="AC20" s="25">
        <v>0.27966124523001412</v>
      </c>
      <c r="AD20" s="25">
        <v>0.52836292318729583</v>
      </c>
      <c r="AE20" s="25">
        <v>0.72054967131676384</v>
      </c>
      <c r="AF20" s="25">
        <v>0.91566501572048742</v>
      </c>
      <c r="AG20" s="25">
        <v>0.87922632392774314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389.64325716705548</v>
      </c>
      <c r="Z22" s="25">
        <v>406.7764757083969</v>
      </c>
      <c r="AA22" s="25">
        <v>425.93749459861874</v>
      </c>
      <c r="AB22" s="25">
        <v>422.4034757771721</v>
      </c>
      <c r="AC22" s="25">
        <v>480.72620341366746</v>
      </c>
      <c r="AD22" s="25">
        <v>513.68077379120871</v>
      </c>
      <c r="AE22" s="25">
        <v>524.0450627376988</v>
      </c>
      <c r="AF22" s="25">
        <v>526.59363345677286</v>
      </c>
      <c r="AG22" s="25">
        <v>550.67509649801809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58.407061392009624</v>
      </c>
      <c r="U23" s="23">
        <v>65.270763994292551</v>
      </c>
      <c r="V23" s="23">
        <v>70.197522642440859</v>
      </c>
      <c r="W23" s="23">
        <v>65.559246462798328</v>
      </c>
      <c r="X23" s="23">
        <v>66.363502745845608</v>
      </c>
      <c r="Y23" s="23">
        <v>88.136228075900448</v>
      </c>
      <c r="Z23" s="23" t="s">
        <v>1</v>
      </c>
      <c r="AA23" s="23">
        <v>86.169974098019637</v>
      </c>
      <c r="AB23" s="23">
        <v>111.03140907745249</v>
      </c>
      <c r="AC23" s="23">
        <v>150.95712324263476</v>
      </c>
      <c r="AD23" s="23">
        <v>194.21067863323927</v>
      </c>
      <c r="AE23" s="23">
        <v>220.72919175010082</v>
      </c>
      <c r="AF23" s="23">
        <v>197.7889284965882</v>
      </c>
      <c r="AG23" s="23">
        <v>209.19508197081046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5.3707480317343128</v>
      </c>
      <c r="M24" s="25">
        <v>4.7143868539702654</v>
      </c>
      <c r="N24" s="25">
        <v>7.1405083613433504</v>
      </c>
      <c r="O24" s="25">
        <v>9.625793004391106</v>
      </c>
      <c r="P24" s="25">
        <v>8.7821659027750041</v>
      </c>
      <c r="Q24" s="25">
        <v>8.1715114134697462</v>
      </c>
      <c r="R24" s="25">
        <v>11.102832409398982</v>
      </c>
      <c r="S24" s="25">
        <v>13.58980107772117</v>
      </c>
      <c r="T24" s="25">
        <v>14.043901733558858</v>
      </c>
      <c r="U24" s="25">
        <v>16.04117814905559</v>
      </c>
      <c r="V24" s="25">
        <v>11.271692069697057</v>
      </c>
      <c r="W24" s="25">
        <v>30.048966189095189</v>
      </c>
      <c r="X24" s="25">
        <v>19.326129257116804</v>
      </c>
      <c r="Y24" s="25">
        <v>34.838512903375047</v>
      </c>
      <c r="Z24" s="25">
        <v>32.554917528693927</v>
      </c>
      <c r="AA24" s="25">
        <v>37.182855882669713</v>
      </c>
      <c r="AB24" s="25">
        <v>41.335909390006577</v>
      </c>
      <c r="AC24" s="25">
        <v>47.491002070566005</v>
      </c>
      <c r="AD24" s="25">
        <v>55.016657125801125</v>
      </c>
      <c r="AE24" s="25">
        <v>57.551986856305263</v>
      </c>
      <c r="AF24" s="25">
        <v>63.867941632096958</v>
      </c>
      <c r="AG24" s="25">
        <v>69.425604853626652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106.78774067528603</v>
      </c>
      <c r="S25" s="23">
        <v>125.53610369682593</v>
      </c>
      <c r="T25" s="23" t="s">
        <v>1</v>
      </c>
      <c r="U25" s="23">
        <v>141.17311013211682</v>
      </c>
      <c r="V25" s="23" t="s">
        <v>1</v>
      </c>
      <c r="W25" s="23">
        <v>159.0463497775971</v>
      </c>
      <c r="X25" s="23" t="s">
        <v>1</v>
      </c>
      <c r="Y25" s="23">
        <v>182.14083637672957</v>
      </c>
      <c r="Z25" s="23" t="s">
        <v>1</v>
      </c>
      <c r="AA25" s="23">
        <v>193.3619007201936</v>
      </c>
      <c r="AB25" s="23" t="s">
        <v>1</v>
      </c>
      <c r="AC25" s="23">
        <v>207.54210596264045</v>
      </c>
      <c r="AD25" s="23" t="s">
        <v>1</v>
      </c>
      <c r="AE25" s="23">
        <v>232.76352287562509</v>
      </c>
      <c r="AF25" s="23" t="s">
        <v>1</v>
      </c>
      <c r="AG25" s="23">
        <v>234.68084431210568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5.756654379733642</v>
      </c>
      <c r="O26" s="25">
        <v>8.4589250688292932</v>
      </c>
      <c r="P26" s="25">
        <v>7.278105125036495</v>
      </c>
      <c r="Q26" s="25">
        <v>10.159266014759103</v>
      </c>
      <c r="R26" s="25">
        <v>11.607979156343104</v>
      </c>
      <c r="S26" s="25" t="s">
        <v>1</v>
      </c>
      <c r="T26" s="25">
        <v>14.442929819461636</v>
      </c>
      <c r="U26" s="25">
        <v>15.075940531986857</v>
      </c>
      <c r="V26" s="25">
        <v>17.12342175573486</v>
      </c>
      <c r="W26" s="25">
        <v>23.525965332717604</v>
      </c>
      <c r="X26" s="25">
        <v>27.145766654934448</v>
      </c>
      <c r="Y26" s="25">
        <v>14.527828383522229</v>
      </c>
      <c r="Z26" s="25">
        <v>16.80216306596212</v>
      </c>
      <c r="AA26" s="25">
        <v>18.626272421344456</v>
      </c>
      <c r="AB26" s="25">
        <v>16.331976582896999</v>
      </c>
      <c r="AC26" s="25">
        <v>19.059583886338032</v>
      </c>
      <c r="AD26" s="25">
        <v>17.688714450629149</v>
      </c>
      <c r="AE26" s="25">
        <v>17.077330916182511</v>
      </c>
      <c r="AF26" s="25">
        <v>14.413110425993093</v>
      </c>
      <c r="AG26" s="25">
        <v>15.831564220969364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51.383335741927205</v>
      </c>
      <c r="P27" s="23" t="s">
        <v>1</v>
      </c>
      <c r="Q27" s="23">
        <v>71.497483694793615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73.976075595621197</v>
      </c>
      <c r="X27" s="23" t="s">
        <v>1</v>
      </c>
      <c r="Y27" s="23">
        <v>54.460260484154567</v>
      </c>
      <c r="Z27" s="23" t="s">
        <v>1</v>
      </c>
      <c r="AA27" s="23">
        <v>89.743379250332481</v>
      </c>
      <c r="AB27" s="23" t="s">
        <v>1</v>
      </c>
      <c r="AC27" s="23">
        <v>90.32399428910287</v>
      </c>
      <c r="AD27" s="23" t="s">
        <v>1</v>
      </c>
      <c r="AE27" s="23">
        <v>120.4068582172352</v>
      </c>
      <c r="AF27" s="23">
        <v>107.96444562076799</v>
      </c>
      <c r="AG27" s="23">
        <v>126.6513303210551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5.4955357786784749</v>
      </c>
      <c r="S28" s="25">
        <v>8.7232613077306524</v>
      </c>
      <c r="T28" s="25">
        <v>3.5148763559905474</v>
      </c>
      <c r="U28" s="25">
        <v>3.2004158600972157</v>
      </c>
      <c r="V28" s="25">
        <v>5.5664982444120925</v>
      </c>
      <c r="W28" s="25">
        <v>11.474959864298873</v>
      </c>
      <c r="X28" s="25">
        <v>12.914683019451303</v>
      </c>
      <c r="Y28" s="25">
        <v>10.677547829061499</v>
      </c>
      <c r="Z28" s="25">
        <v>11.6004548713258</v>
      </c>
      <c r="AA28" s="25">
        <v>13.512413843612423</v>
      </c>
      <c r="AB28" s="25">
        <v>6.788634204700374</v>
      </c>
      <c r="AC28" s="25">
        <v>7.6873476327035641</v>
      </c>
      <c r="AD28" s="25">
        <v>2.5095009325077324</v>
      </c>
      <c r="AE28" s="25">
        <v>3.0780764823749691</v>
      </c>
      <c r="AF28" s="25">
        <v>2.7176108104365482</v>
      </c>
      <c r="AG28" s="25">
        <v>3.0652935651332704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7.4967920244793218</v>
      </c>
      <c r="P29" s="23">
        <v>8.1339067430481755</v>
      </c>
      <c r="Q29" s="23">
        <v>11.218828619895596</v>
      </c>
      <c r="R29" s="23">
        <v>12.454836048500713</v>
      </c>
      <c r="S29" s="23">
        <v>13.668419841817592</v>
      </c>
      <c r="T29" s="23">
        <v>14.594762610269347</v>
      </c>
      <c r="U29" s="23">
        <v>15.347004034282103</v>
      </c>
      <c r="V29" s="23">
        <v>20.790617181768589</v>
      </c>
      <c r="W29" s="23">
        <v>22.797570396012627</v>
      </c>
      <c r="X29" s="23">
        <v>21.124172493749928</v>
      </c>
      <c r="Y29" s="23">
        <v>21.273460511138925</v>
      </c>
      <c r="Z29" s="23">
        <v>21.764500928560071</v>
      </c>
      <c r="AA29" s="23">
        <v>18.03298516037346</v>
      </c>
      <c r="AB29" s="23">
        <v>17.591222409747949</v>
      </c>
      <c r="AC29" s="23">
        <v>15.04694386905879</v>
      </c>
      <c r="AD29" s="23">
        <v>16.646934878050498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275.14333834086193</v>
      </c>
      <c r="R30" s="25">
        <v>363.6204308160506</v>
      </c>
      <c r="S30" s="25">
        <v>447.25030280602527</v>
      </c>
      <c r="T30" s="25">
        <v>491.31377589679579</v>
      </c>
      <c r="U30" s="25">
        <v>464.55481143719049</v>
      </c>
      <c r="V30" s="25">
        <v>461.62586438612254</v>
      </c>
      <c r="W30" s="25">
        <v>464.85718966741297</v>
      </c>
      <c r="X30" s="25">
        <v>407.3521963348374</v>
      </c>
      <c r="Y30" s="25">
        <v>373.03941908713693</v>
      </c>
      <c r="Z30" s="25">
        <v>351.60388852570884</v>
      </c>
      <c r="AA30" s="25">
        <v>352.01733008394257</v>
      </c>
      <c r="AB30" s="25">
        <v>326.77501073689319</v>
      </c>
      <c r="AC30" s="25">
        <v>343.98634199851307</v>
      </c>
      <c r="AD30" s="25">
        <v>379.86824902896183</v>
      </c>
      <c r="AE30" s="25">
        <v>427.42572254523861</v>
      </c>
      <c r="AF30" s="25">
        <v>381.43551727967269</v>
      </c>
      <c r="AG30" s="25">
        <v>445.7136284265971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70.813522216458963</v>
      </c>
      <c r="H31" s="23" t="s">
        <v>1</v>
      </c>
      <c r="I31" s="23">
        <v>84.567738276033609</v>
      </c>
      <c r="J31" s="23" t="s">
        <v>1</v>
      </c>
      <c r="K31" s="23">
        <v>90.802609097454308</v>
      </c>
      <c r="L31" s="23" t="s">
        <v>1</v>
      </c>
      <c r="M31" s="23">
        <v>142.72922744668153</v>
      </c>
      <c r="N31" s="23" t="s">
        <v>1</v>
      </c>
      <c r="O31" s="23">
        <v>149.49126583047141</v>
      </c>
      <c r="P31" s="23" t="s">
        <v>1</v>
      </c>
      <c r="Q31" s="23">
        <v>147.37558578366784</v>
      </c>
      <c r="R31" s="23">
        <v>152.25816364045411</v>
      </c>
      <c r="S31" s="23">
        <v>163.10133755495653</v>
      </c>
      <c r="T31" s="23" t="s">
        <v>1</v>
      </c>
      <c r="U31" s="23">
        <v>169.04599654128305</v>
      </c>
      <c r="V31" s="23" t="s">
        <v>1</v>
      </c>
      <c r="W31" s="23">
        <v>172.31939875455137</v>
      </c>
      <c r="X31" s="23" t="s">
        <v>1</v>
      </c>
      <c r="Y31" s="23">
        <v>178.88544597083796</v>
      </c>
      <c r="Z31" s="23" t="s">
        <v>1</v>
      </c>
      <c r="AA31" s="23">
        <v>196.28696883791903</v>
      </c>
      <c r="AB31" s="23" t="s">
        <v>1</v>
      </c>
      <c r="AC31" s="23">
        <v>202.88634060933907</v>
      </c>
      <c r="AD31" s="23" t="s">
        <v>1</v>
      </c>
      <c r="AE31" s="23">
        <v>201.15637359147482</v>
      </c>
      <c r="AF31" s="23" t="s">
        <v>1</v>
      </c>
      <c r="AG31" s="23">
        <v>185.07047143465815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8.6799739323307445</v>
      </c>
      <c r="AF35" s="23">
        <v>8.5142017294265067</v>
      </c>
      <c r="AG35" s="23">
        <v>6.6715729669972568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0.29633514615477585</v>
      </c>
      <c r="AD36" s="25">
        <v>0.75785276598413309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5.4852258441392925</v>
      </c>
      <c r="Z39" s="23">
        <v>4.012331651236007</v>
      </c>
      <c r="AA39" s="23">
        <v>2.5920069857969144</v>
      </c>
      <c r="AB39" s="23">
        <v>3.5506689818856603</v>
      </c>
      <c r="AC39" s="23">
        <v>1.8723263618887207</v>
      </c>
      <c r="AD39" s="23">
        <v>1.2094748085834093</v>
      </c>
      <c r="AE39" s="23">
        <v>5.1813376490961893</v>
      </c>
      <c r="AF39" s="23">
        <v>4.1726788412026314</v>
      </c>
      <c r="AG39" s="23">
        <v>3.1164041761418049</v>
      </c>
      <c r="AH39" s="23">
        <v>4.3478368679088586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41.089391880262099</v>
      </c>
      <c r="P48" s="25" t="s">
        <v>1</v>
      </c>
      <c r="Q48" s="25">
        <v>49.438080469914944</v>
      </c>
      <c r="R48" s="25" t="s">
        <v>1</v>
      </c>
      <c r="S48" s="25">
        <v>53.76710470922275</v>
      </c>
      <c r="T48" s="25" t="s">
        <v>1</v>
      </c>
      <c r="U48" s="25">
        <v>58.378529999331775</v>
      </c>
      <c r="V48" s="25" t="s">
        <v>1</v>
      </c>
      <c r="W48" s="25">
        <v>63.428024330994539</v>
      </c>
      <c r="X48" s="25" t="s">
        <v>1</v>
      </c>
      <c r="Y48" s="25">
        <v>74.268920162461328</v>
      </c>
      <c r="Z48" s="25" t="s">
        <v>1</v>
      </c>
      <c r="AA48" s="25">
        <v>60.226432054073705</v>
      </c>
      <c r="AB48" s="25" t="s">
        <v>1</v>
      </c>
      <c r="AC48" s="25">
        <v>59.006157030430273</v>
      </c>
      <c r="AD48" s="25">
        <v>64.878971711078023</v>
      </c>
      <c r="AE48" s="25">
        <v>68.670088251354571</v>
      </c>
      <c r="AF48" s="25">
        <v>65.547361460600882</v>
      </c>
      <c r="AG48" s="25">
        <v>60.22987215202609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0.22792531560720847</v>
      </c>
      <c r="AB51" s="23">
        <v>3.3040263783072921</v>
      </c>
      <c r="AC51" s="23">
        <v>2.8044097681622566</v>
      </c>
      <c r="AD51" s="23" t="s">
        <v>1</v>
      </c>
      <c r="AE51" s="23">
        <v>1.921913324055871</v>
      </c>
      <c r="AF51" s="23">
        <v>1.834800366922734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10.334702364336254</v>
      </c>
      <c r="V54" s="25">
        <v>13.341331869185618</v>
      </c>
      <c r="W54" s="25">
        <v>17.32284652156012</v>
      </c>
      <c r="X54" s="25" t="s">
        <v>1</v>
      </c>
      <c r="Y54" s="25" t="s">
        <v>1</v>
      </c>
      <c r="Z54" s="25" t="s">
        <v>1</v>
      </c>
      <c r="AA54" s="25">
        <v>8.9279268876310631</v>
      </c>
      <c r="AB54" s="25">
        <v>5.4232793651997513</v>
      </c>
      <c r="AC54" s="25">
        <v>6.9600411876930686</v>
      </c>
      <c r="AD54" s="25">
        <v>6.6217054963256752</v>
      </c>
      <c r="AE54" s="25">
        <v>7.3353458993182858</v>
      </c>
      <c r="AF54" s="25">
        <v>10.59217134194755</v>
      </c>
      <c r="AG54" s="25">
        <v>9.2961054303559152</v>
      </c>
      <c r="AH54" s="25">
        <v>17.306396035729605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410.67115269467178</v>
      </c>
      <c r="P57" s="23">
        <v>535.1326991244282</v>
      </c>
      <c r="Q57" s="23" t="s">
        <v>1</v>
      </c>
      <c r="R57" s="23" t="s">
        <v>1</v>
      </c>
      <c r="S57" s="23">
        <v>804.38250849974509</v>
      </c>
      <c r="T57" s="23">
        <v>39.266557570798682</v>
      </c>
      <c r="U57" s="23">
        <v>59.7743359359023</v>
      </c>
      <c r="V57" s="23">
        <v>55.273176901112173</v>
      </c>
      <c r="W57" s="23">
        <v>46.235882489318719</v>
      </c>
      <c r="X57" s="23">
        <v>55.570590357854435</v>
      </c>
      <c r="Y57" s="23">
        <v>49.387364593279976</v>
      </c>
      <c r="Z57" s="23">
        <v>69.075349659213543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537.9913107118532</v>
      </c>
      <c r="T58" s="25">
        <v>580.81691228760246</v>
      </c>
      <c r="U58" s="25">
        <v>546.7688919058229</v>
      </c>
      <c r="V58" s="25">
        <v>580.19106366558026</v>
      </c>
      <c r="W58" s="25">
        <v>588.05866989966739</v>
      </c>
      <c r="X58" s="25">
        <v>626.96505585533203</v>
      </c>
      <c r="Y58" s="25">
        <v>655.44956619796108</v>
      </c>
      <c r="Z58" s="25">
        <v>704.99567610288011</v>
      </c>
      <c r="AA58" s="25">
        <v>771.06234775489452</v>
      </c>
      <c r="AB58" s="25">
        <v>804.3822057121447</v>
      </c>
      <c r="AC58" s="25">
        <v>896.58063602010509</v>
      </c>
      <c r="AD58" s="25">
        <v>985.87494219980977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12.894554983725973</v>
      </c>
      <c r="M5" s="11" t="s">
        <v>1</v>
      </c>
      <c r="N5" s="11" t="s">
        <v>1</v>
      </c>
      <c r="O5" s="11" t="s">
        <v>1</v>
      </c>
      <c r="P5" s="11">
        <v>12.809736532451041</v>
      </c>
      <c r="Q5" s="11">
        <v>14.509078076295799</v>
      </c>
      <c r="R5" s="11">
        <v>15.589579577002549</v>
      </c>
      <c r="S5" s="11">
        <v>16.205526402041638</v>
      </c>
      <c r="T5" s="11">
        <v>17.132834742412911</v>
      </c>
      <c r="U5" s="11">
        <v>19.833176423314544</v>
      </c>
      <c r="V5" s="11">
        <v>21.664731874029052</v>
      </c>
      <c r="W5" s="11">
        <v>23.670106068543607</v>
      </c>
      <c r="X5" s="11">
        <v>23.453903548473434</v>
      </c>
      <c r="Y5" s="11">
        <v>26.952676845337475</v>
      </c>
      <c r="Z5" s="11">
        <v>25.958205734920252</v>
      </c>
      <c r="AA5" s="11">
        <v>30.440151116841687</v>
      </c>
      <c r="AB5" s="11">
        <v>32.772702376441032</v>
      </c>
      <c r="AC5" s="11">
        <v>32.762881645228539</v>
      </c>
      <c r="AD5" s="11">
        <v>32.433177587347693</v>
      </c>
      <c r="AE5" s="11">
        <v>35.909917667206408</v>
      </c>
      <c r="AF5" s="11">
        <v>37.141249568336129</v>
      </c>
      <c r="AG5" s="11">
        <v>38.733240900930014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1.929962849819796</v>
      </c>
      <c r="W6" s="14">
        <v>1.6258775300315389</v>
      </c>
      <c r="X6" s="14">
        <v>1.8183554460668234</v>
      </c>
      <c r="Y6" s="14">
        <v>1.5376128988689739</v>
      </c>
      <c r="Z6" s="14">
        <v>2.2258196234074341</v>
      </c>
      <c r="AA6" s="14">
        <v>2.6740027099203751</v>
      </c>
      <c r="AB6" s="14" t="s">
        <v>1</v>
      </c>
      <c r="AC6" s="14">
        <v>2.589457676736123</v>
      </c>
      <c r="AD6" s="14">
        <v>2.4676932304011792</v>
      </c>
      <c r="AE6" s="14">
        <v>2.6268058032569592</v>
      </c>
      <c r="AF6" s="14">
        <v>3.5080108886508028</v>
      </c>
      <c r="AG6" s="14">
        <v>2.3435735256029213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0.44821772935124277</v>
      </c>
      <c r="R7" s="18">
        <v>0.51211701649694996</v>
      </c>
      <c r="S7" s="18">
        <v>0.48790937886657226</v>
      </c>
      <c r="T7" s="18">
        <v>0.41421814518195499</v>
      </c>
      <c r="U7" s="18">
        <v>0.74533396047867218</v>
      </c>
      <c r="V7" s="18">
        <v>0.83190382756524972</v>
      </c>
      <c r="W7" s="18">
        <v>1.1447351538340422</v>
      </c>
      <c r="X7" s="18">
        <v>1.1542812802851337</v>
      </c>
      <c r="Y7" s="18">
        <v>3.2280705482836396</v>
      </c>
      <c r="Z7" s="18">
        <v>4.0450236956342973</v>
      </c>
      <c r="AA7" s="18">
        <v>6.8119023725186274</v>
      </c>
      <c r="AB7" s="18">
        <v>6.5412600275989385</v>
      </c>
      <c r="AC7" s="18">
        <v>7.3312870927864093</v>
      </c>
      <c r="AD7" s="18">
        <v>8.449318233572388</v>
      </c>
      <c r="AE7" s="18">
        <v>7.7740876862893451</v>
      </c>
      <c r="AF7" s="18">
        <v>7.6200465531089554</v>
      </c>
      <c r="AG7" s="18">
        <v>7.9853746856335448</v>
      </c>
      <c r="AH7" s="18">
        <v>7.7586990948349763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6.2550802590589791</v>
      </c>
      <c r="P8" s="14">
        <v>8.4518576528597755</v>
      </c>
      <c r="Q8" s="14">
        <v>7.5944511651670918</v>
      </c>
      <c r="R8" s="14">
        <v>8.700013526604252</v>
      </c>
      <c r="S8" s="14">
        <v>7.5430430555175461</v>
      </c>
      <c r="T8" s="14" t="s">
        <v>1</v>
      </c>
      <c r="U8" s="14">
        <v>16.551802299607104</v>
      </c>
      <c r="V8" s="14">
        <v>17.192513343634502</v>
      </c>
      <c r="W8" s="14">
        <v>18.229539509205988</v>
      </c>
      <c r="X8" s="14">
        <v>14.497732790405889</v>
      </c>
      <c r="Y8" s="14">
        <v>16.599236063254271</v>
      </c>
      <c r="Z8" s="14">
        <v>13.308193651514754</v>
      </c>
      <c r="AA8" s="14">
        <v>20.602728854262743</v>
      </c>
      <c r="AB8" s="14">
        <v>24.15206314051213</v>
      </c>
      <c r="AC8" s="14">
        <v>24.567994770197121</v>
      </c>
      <c r="AD8" s="14">
        <v>25.913906459664034</v>
      </c>
      <c r="AE8" s="14">
        <v>21.693725230496369</v>
      </c>
      <c r="AF8" s="14">
        <v>26.268494023611265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3.524431107056885</v>
      </c>
      <c r="P9" s="11">
        <v>4.2874763820707367</v>
      </c>
      <c r="Q9" s="11">
        <v>3.9582544359526435</v>
      </c>
      <c r="R9" s="11">
        <v>5.1270590680625938</v>
      </c>
      <c r="S9" s="11">
        <v>6.0735028441643326</v>
      </c>
      <c r="T9" s="11">
        <v>6.1355527318927843</v>
      </c>
      <c r="U9" s="11">
        <v>5.5332924532062453</v>
      </c>
      <c r="V9" s="11">
        <v>6.4556919498731071</v>
      </c>
      <c r="W9" s="11">
        <v>7.1358930077135492</v>
      </c>
      <c r="X9" s="11">
        <v>7.4677222175730007</v>
      </c>
      <c r="Y9" s="11">
        <v>11.085000016056144</v>
      </c>
      <c r="Z9" s="11">
        <v>10.345098539360816</v>
      </c>
      <c r="AA9" s="11">
        <v>11.676146518150707</v>
      </c>
      <c r="AB9" s="11">
        <v>13.391765221925185</v>
      </c>
      <c r="AC9" s="11">
        <v>11.564383372558385</v>
      </c>
      <c r="AD9" s="11">
        <v>18.157464336559254</v>
      </c>
      <c r="AE9" s="11">
        <v>19.94669833373656</v>
      </c>
      <c r="AF9" s="11">
        <v>20.441352186303408</v>
      </c>
      <c r="AG9" s="11">
        <v>17.74566828339589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13.443620140675748</v>
      </c>
      <c r="P10" s="14">
        <v>14.651817688581913</v>
      </c>
      <c r="Q10" s="14">
        <v>15.318679155710802</v>
      </c>
      <c r="R10" s="14">
        <v>16.384270902788714</v>
      </c>
      <c r="S10" s="14">
        <v>18.833341652517298</v>
      </c>
      <c r="T10" s="14">
        <v>20.906644165988137</v>
      </c>
      <c r="U10" s="14">
        <v>20.786169848118227</v>
      </c>
      <c r="V10" s="14">
        <v>20.742046034471475</v>
      </c>
      <c r="W10" s="14">
        <v>19.738367715729098</v>
      </c>
      <c r="X10" s="14">
        <v>18.802840409841153</v>
      </c>
      <c r="Y10" s="14">
        <v>18.215543541789831</v>
      </c>
      <c r="Z10" s="14">
        <v>15.632462942561723</v>
      </c>
      <c r="AA10" s="14">
        <v>14.856177558710053</v>
      </c>
      <c r="AB10" s="14">
        <v>15.615244305163943</v>
      </c>
      <c r="AC10" s="14">
        <v>15.604479360100095</v>
      </c>
      <c r="AD10" s="14">
        <v>15.47474586093767</v>
      </c>
      <c r="AE10" s="14">
        <v>16.707965837084995</v>
      </c>
      <c r="AF10" s="14">
        <v>16.050295143573049</v>
      </c>
      <c r="AG10" s="14">
        <v>20.380775359068746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3.5107897667084536</v>
      </c>
      <c r="N11" s="11">
        <v>3.3929877778373458</v>
      </c>
      <c r="O11" s="11">
        <v>3.1569213767144526</v>
      </c>
      <c r="P11" s="11">
        <v>2.1079985917771253</v>
      </c>
      <c r="Q11" s="11">
        <v>2.032277434468019</v>
      </c>
      <c r="R11" s="11">
        <v>2.3975652620416175</v>
      </c>
      <c r="S11" s="11">
        <v>2.4234638391627401</v>
      </c>
      <c r="T11" s="11">
        <v>3.5331853903444737</v>
      </c>
      <c r="U11" s="11">
        <v>3.1585826115446292</v>
      </c>
      <c r="V11" s="11">
        <v>3.7106229533802639</v>
      </c>
      <c r="W11" s="11">
        <v>4.8673463498138974</v>
      </c>
      <c r="X11" s="11">
        <v>5.2009299433426674</v>
      </c>
      <c r="Y11" s="11">
        <v>6.0052710678128403</v>
      </c>
      <c r="Z11" s="11">
        <v>5.7724830602310178</v>
      </c>
      <c r="AA11" s="11" t="s">
        <v>1</v>
      </c>
      <c r="AB11" s="11">
        <v>6.181818991904489</v>
      </c>
      <c r="AC11" s="11">
        <v>6.7524194550242091</v>
      </c>
      <c r="AD11" s="11">
        <v>7.1417569323356904</v>
      </c>
      <c r="AE11" s="11">
        <v>8.3146123581016091</v>
      </c>
      <c r="AF11" s="11">
        <v>8.7624165016444486</v>
      </c>
      <c r="AG11" s="11">
        <v>9.579453518568533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2.9513697972035788</v>
      </c>
      <c r="R12" s="14">
        <v>4.168846299355689</v>
      </c>
      <c r="S12" s="14">
        <v>5.8503989541394334</v>
      </c>
      <c r="T12" s="14">
        <v>6.0219998911424497</v>
      </c>
      <c r="U12" s="14">
        <v>5.734812813859401</v>
      </c>
      <c r="V12" s="14">
        <v>4.3532988614946611</v>
      </c>
      <c r="W12" s="14">
        <v>4.6077072047473706</v>
      </c>
      <c r="X12" s="14">
        <v>4.1278570214124111</v>
      </c>
      <c r="Y12" s="14">
        <v>4.3248265382309174</v>
      </c>
      <c r="Z12" s="14">
        <v>3.5623623926947063</v>
      </c>
      <c r="AA12" s="14">
        <v>4.1667222965703861</v>
      </c>
      <c r="AB12" s="14">
        <v>3.8751395826805601</v>
      </c>
      <c r="AC12" s="14">
        <v>0.92184589266814532</v>
      </c>
      <c r="AD12" s="14">
        <v>0.7854599149108783</v>
      </c>
      <c r="AE12" s="14">
        <v>1.1915877616026802</v>
      </c>
      <c r="AF12" s="14">
        <v>4.2213142477901524</v>
      </c>
      <c r="AG12" s="14">
        <v>4.5190361603735454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3.7683272547665552</v>
      </c>
      <c r="S13" s="11">
        <v>3.7478868957069325</v>
      </c>
      <c r="T13" s="11">
        <v>6.7444953342821599</v>
      </c>
      <c r="U13" s="11">
        <v>7.072677851105734</v>
      </c>
      <c r="V13" s="11">
        <v>7.081836234179006</v>
      </c>
      <c r="W13" s="11">
        <v>6.4464533715355792</v>
      </c>
      <c r="X13" s="11">
        <v>5.6929296659482418</v>
      </c>
      <c r="Y13" s="11">
        <v>5.9388328881960479</v>
      </c>
      <c r="Z13" s="11">
        <v>7.5747129230836023</v>
      </c>
      <c r="AA13" s="11">
        <v>9.2766618166332186</v>
      </c>
      <c r="AB13" s="11" t="s">
        <v>1</v>
      </c>
      <c r="AC13" s="11">
        <v>9.3865782710359387</v>
      </c>
      <c r="AD13" s="11" t="s">
        <v>1</v>
      </c>
      <c r="AE13" s="11">
        <v>11.000763323370375</v>
      </c>
      <c r="AF13" s="11" t="s">
        <v>1</v>
      </c>
      <c r="AG13" s="11">
        <v>11.829369320713718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1.8707938197452514</v>
      </c>
      <c r="T14" s="14">
        <v>1.8707392597616641</v>
      </c>
      <c r="U14" s="14">
        <v>1.6296403490790374</v>
      </c>
      <c r="V14" s="14">
        <v>1.5359852373769201</v>
      </c>
      <c r="W14" s="14">
        <v>1.810853963345598</v>
      </c>
      <c r="X14" s="14">
        <v>1.6648556237999597</v>
      </c>
      <c r="Y14" s="14">
        <v>1.9279259033044611</v>
      </c>
      <c r="Z14" s="14">
        <v>1.8513976251211912</v>
      </c>
      <c r="AA14" s="14">
        <v>1.8365092378630843</v>
      </c>
      <c r="AB14" s="14">
        <v>1.9185275603476177</v>
      </c>
      <c r="AC14" s="14">
        <v>8.4806238584978022</v>
      </c>
      <c r="AD14" s="14">
        <v>8.9087252311601208</v>
      </c>
      <c r="AE14" s="14">
        <v>9.4995762839927558</v>
      </c>
      <c r="AF14" s="14">
        <v>9.5016584541184894</v>
      </c>
      <c r="AG14" s="14">
        <v>12.257441300619739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0.27680994332506526</v>
      </c>
      <c r="N15" s="11">
        <v>0.65075724209762653</v>
      </c>
      <c r="O15" s="11">
        <v>0.95415684171629489</v>
      </c>
      <c r="P15" s="11">
        <v>0.87392910932040546</v>
      </c>
      <c r="Q15" s="11">
        <v>0.66376559167063287</v>
      </c>
      <c r="R15" s="11">
        <v>1.174566014568079</v>
      </c>
      <c r="S15" s="11">
        <v>1.5494620258633667</v>
      </c>
      <c r="T15" s="11">
        <v>1.3907921094632041</v>
      </c>
      <c r="U15" s="11">
        <v>1.8006434404774838</v>
      </c>
      <c r="V15" s="11">
        <v>1.2722205979292713</v>
      </c>
      <c r="W15" s="11">
        <v>1.1059102233078997</v>
      </c>
      <c r="X15" s="11">
        <v>1.1012203240716443</v>
      </c>
      <c r="Y15" s="11">
        <v>0.72577104575789242</v>
      </c>
      <c r="Z15" s="11">
        <v>0.46724211872159316</v>
      </c>
      <c r="AA15" s="11">
        <v>0.61327536454086895</v>
      </c>
      <c r="AB15" s="11">
        <v>0.89854967044842959</v>
      </c>
      <c r="AC15" s="11">
        <v>1.4163090489089991</v>
      </c>
      <c r="AD15" s="11">
        <v>1.515559649393055</v>
      </c>
      <c r="AE15" s="11">
        <v>3.0535351028999962</v>
      </c>
      <c r="AF15" s="11">
        <v>3.3019281780361798</v>
      </c>
      <c r="AG15" s="11">
        <v>3.6429412987447143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2.8146062731544155</v>
      </c>
      <c r="Q16" s="14">
        <v>2.8932503330419177</v>
      </c>
      <c r="R16" s="14">
        <v>2.9148048740742563</v>
      </c>
      <c r="S16" s="14">
        <v>14.439346011084835</v>
      </c>
      <c r="T16" s="14">
        <v>14.175673087798366</v>
      </c>
      <c r="U16" s="14">
        <v>14.866287496723515</v>
      </c>
      <c r="V16" s="14">
        <v>13.482477240891718</v>
      </c>
      <c r="W16" s="14">
        <v>13.80430702653104</v>
      </c>
      <c r="X16" s="14">
        <v>20.193961917658179</v>
      </c>
      <c r="Y16" s="14">
        <v>24.45708953279912</v>
      </c>
      <c r="Z16" s="14">
        <v>22.378808116151269</v>
      </c>
      <c r="AA16" s="14">
        <v>20.530532808948902</v>
      </c>
      <c r="AB16" s="14">
        <v>13.715777302268853</v>
      </c>
      <c r="AC16" s="14">
        <v>9.6497413230448235</v>
      </c>
      <c r="AD16" s="14">
        <v>8.639849128929411</v>
      </c>
      <c r="AE16" s="14">
        <v>8.9577903522850875</v>
      </c>
      <c r="AF16" s="14">
        <v>9.8225575652696566</v>
      </c>
      <c r="AG16" s="14">
        <v>10.323091764326863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5.0094376630569926</v>
      </c>
      <c r="Y17" s="11">
        <v>5.5039907795412084</v>
      </c>
      <c r="Z17" s="11">
        <v>5.3632978907351028</v>
      </c>
      <c r="AA17" s="11">
        <v>7.0430300979819354</v>
      </c>
      <c r="AB17" s="11">
        <v>3.59826643797338</v>
      </c>
      <c r="AC17" s="11">
        <v>5.0145197150866903</v>
      </c>
      <c r="AD17" s="11">
        <v>5.4217721915355277</v>
      </c>
      <c r="AE17" s="11">
        <v>7.9681105516917725</v>
      </c>
      <c r="AF17" s="11">
        <v>10.831568458695704</v>
      </c>
      <c r="AG17" s="11">
        <v>11.043321414806908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0.63317438387001213</v>
      </c>
      <c r="W18" s="14">
        <v>0.98517205447817957</v>
      </c>
      <c r="X18" s="14">
        <v>1.729018116852062</v>
      </c>
      <c r="Y18" s="14">
        <v>3.0440768176571136</v>
      </c>
      <c r="Z18" s="14">
        <v>2.4109332921844007</v>
      </c>
      <c r="AA18" s="14">
        <v>2.7568510357997891</v>
      </c>
      <c r="AB18" s="14" t="s">
        <v>1</v>
      </c>
      <c r="AC18" s="14">
        <v>4.5037383437263401</v>
      </c>
      <c r="AD18" s="14" t="s">
        <v>1</v>
      </c>
      <c r="AE18" s="14">
        <v>3.2263462295242755</v>
      </c>
      <c r="AF18" s="14" t="s">
        <v>1</v>
      </c>
      <c r="AG18" s="14">
        <v>5.3129468885775974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7.9170652554304901</v>
      </c>
      <c r="V19" s="11">
        <v>7.0602349215582541</v>
      </c>
      <c r="W19" s="11">
        <v>6.7323009169556078</v>
      </c>
      <c r="X19" s="11">
        <v>5.5244346544365426</v>
      </c>
      <c r="Y19" s="11">
        <v>4.7810089419672899</v>
      </c>
      <c r="Z19" s="11">
        <v>4.9002771731742154</v>
      </c>
      <c r="AA19" s="11">
        <v>4.4479735871144213</v>
      </c>
      <c r="AB19" s="11">
        <v>4.7257704210175691</v>
      </c>
      <c r="AC19" s="11">
        <v>4.1167763146653593</v>
      </c>
      <c r="AD19" s="11">
        <v>4.2227101935386955</v>
      </c>
      <c r="AE19" s="11">
        <v>2.6648697614413313</v>
      </c>
      <c r="AF19" s="11">
        <v>2.8871350669077862</v>
      </c>
      <c r="AG19" s="11">
        <v>3.7071512291037756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0.79382102977799951</v>
      </c>
      <c r="Q20" s="14">
        <v>0.26298143117036121</v>
      </c>
      <c r="R20" s="14" t="s">
        <v>1</v>
      </c>
      <c r="S20" s="14" t="s">
        <v>1</v>
      </c>
      <c r="T20" s="14">
        <v>0.18308339845618093</v>
      </c>
      <c r="U20" s="14">
        <v>8.4833241572992699E-2</v>
      </c>
      <c r="V20" s="14">
        <v>0.1010211208492582</v>
      </c>
      <c r="W20" s="14">
        <v>0.2836486539278964</v>
      </c>
      <c r="X20" s="14">
        <v>0.20821316018611333</v>
      </c>
      <c r="Y20" s="14">
        <v>0.14920385443212728</v>
      </c>
      <c r="Z20" s="14">
        <v>0.20169396874292661</v>
      </c>
      <c r="AA20" s="14">
        <v>0.18880940948347058</v>
      </c>
      <c r="AB20" s="14">
        <v>0.34654700935077637</v>
      </c>
      <c r="AC20" s="14">
        <v>0.58789291010532685</v>
      </c>
      <c r="AD20" s="14">
        <v>1.0705162365336176</v>
      </c>
      <c r="AE20" s="14">
        <v>1.400311081452966</v>
      </c>
      <c r="AF20" s="14">
        <v>1.7742007667515742</v>
      </c>
      <c r="AG20" s="14">
        <v>1.687668457414603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23.152686793069837</v>
      </c>
      <c r="Z22" s="14">
        <v>24.06857999522606</v>
      </c>
      <c r="AA22" s="14">
        <v>25.085958200343644</v>
      </c>
      <c r="AB22" s="14">
        <v>24.72870079772072</v>
      </c>
      <c r="AC22" s="14">
        <v>27.979969332183437</v>
      </c>
      <c r="AD22" s="14">
        <v>29.723176074152796</v>
      </c>
      <c r="AE22" s="14">
        <v>30.104409241011826</v>
      </c>
      <c r="AF22" s="14">
        <v>30.133397888220269</v>
      </c>
      <c r="AG22" s="14">
        <v>31.304949378739945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1.531551586543066</v>
      </c>
      <c r="U23" s="11">
        <v>1.7166185958848226</v>
      </c>
      <c r="V23" s="11">
        <v>1.8442593259483164</v>
      </c>
      <c r="W23" s="11">
        <v>1.7223519522909942</v>
      </c>
      <c r="X23" s="11">
        <v>1.7435386987715242</v>
      </c>
      <c r="Y23" s="11">
        <v>2.3182850730956646</v>
      </c>
      <c r="Z23" s="11" t="s">
        <v>1</v>
      </c>
      <c r="AA23" s="11">
        <v>2.2695893737677593</v>
      </c>
      <c r="AB23" s="11">
        <v>2.923959506491316</v>
      </c>
      <c r="AC23" s="11">
        <v>3.9749945339527581</v>
      </c>
      <c r="AD23" s="11">
        <v>5.1144665987138191</v>
      </c>
      <c r="AE23" s="11">
        <v>5.8150690044411775</v>
      </c>
      <c r="AF23" s="11">
        <v>5.2269800018395411</v>
      </c>
      <c r="AG23" s="11">
        <v>5.555683585195859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0.5198785717056934</v>
      </c>
      <c r="M24" s="14">
        <v>0.45353891056754814</v>
      </c>
      <c r="N24" s="14">
        <v>0.6836560357114333</v>
      </c>
      <c r="O24" s="14">
        <v>0.91910121735226191</v>
      </c>
      <c r="P24" s="14">
        <v>0.83682137972249182</v>
      </c>
      <c r="Q24" s="14">
        <v>0.77735166873000117</v>
      </c>
      <c r="R24" s="14">
        <v>1.0541409584613943</v>
      </c>
      <c r="S24" s="14">
        <v>1.2877252476890177</v>
      </c>
      <c r="T24" s="14">
        <v>1.3295354653093199</v>
      </c>
      <c r="U24" s="14">
        <v>1.5171144851241101</v>
      </c>
      <c r="V24" s="14">
        <v>1.0661108024790455</v>
      </c>
      <c r="W24" s="14">
        <v>2.8502970755889878</v>
      </c>
      <c r="X24" s="14">
        <v>1.842814597472884</v>
      </c>
      <c r="Y24" s="14">
        <v>3.3410863370468586</v>
      </c>
      <c r="Z24" s="14">
        <v>3.1378772116469977</v>
      </c>
      <c r="AA24" s="14">
        <v>3.5955583936176212</v>
      </c>
      <c r="AB24" s="14">
        <v>4.0094686162081183</v>
      </c>
      <c r="AC24" s="14">
        <v>4.6147971500381839</v>
      </c>
      <c r="AD24" s="14">
        <v>5.3535766805166647</v>
      </c>
      <c r="AE24" s="14">
        <v>5.589791717885741</v>
      </c>
      <c r="AF24" s="14">
        <v>6.2018235358871543</v>
      </c>
      <c r="AG24" s="14">
        <v>6.7064647587042883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12.892423874691298</v>
      </c>
      <c r="S25" s="11">
        <v>15.110287663696466</v>
      </c>
      <c r="T25" s="11" t="s">
        <v>1</v>
      </c>
      <c r="U25" s="11">
        <v>16.90363322906844</v>
      </c>
      <c r="V25" s="11" t="s">
        <v>1</v>
      </c>
      <c r="W25" s="11">
        <v>18.915801732348655</v>
      </c>
      <c r="X25" s="11" t="s">
        <v>1</v>
      </c>
      <c r="Y25" s="11">
        <v>21.408723300836385</v>
      </c>
      <c r="Z25" s="11" t="s">
        <v>1</v>
      </c>
      <c r="AA25" s="11">
        <v>22.224302652143038</v>
      </c>
      <c r="AB25" s="11" t="s">
        <v>1</v>
      </c>
      <c r="AC25" s="11">
        <v>23.524804447954303</v>
      </c>
      <c r="AD25" s="11" t="s">
        <v>1</v>
      </c>
      <c r="AE25" s="11">
        <v>26.150078560902955</v>
      </c>
      <c r="AF25" s="11" t="s">
        <v>1</v>
      </c>
      <c r="AG25" s="11">
        <v>26.136841522202221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0.26617278854137305</v>
      </c>
      <c r="O26" s="14">
        <v>0.39305186819683141</v>
      </c>
      <c r="P26" s="14">
        <v>0.34037903988665119</v>
      </c>
      <c r="Q26" s="14">
        <v>0.47792531250666148</v>
      </c>
      <c r="R26" s="14">
        <v>0.54934703430122334</v>
      </c>
      <c r="S26" s="14" t="s">
        <v>1</v>
      </c>
      <c r="T26" s="14">
        <v>0.70659123816059533</v>
      </c>
      <c r="U26" s="14">
        <v>0.74285173766877055</v>
      </c>
      <c r="V26" s="14">
        <v>0.84773363728156137</v>
      </c>
      <c r="W26" s="14">
        <v>1.1706792404177233</v>
      </c>
      <c r="X26" s="14">
        <v>1.3559273884269583</v>
      </c>
      <c r="Y26" s="14">
        <v>0.7283101157605768</v>
      </c>
      <c r="Z26" s="14">
        <v>0.84557704970362157</v>
      </c>
      <c r="AA26" s="14">
        <v>0.94259721669902274</v>
      </c>
      <c r="AB26" s="14">
        <v>0.83139986684433964</v>
      </c>
      <c r="AC26" s="14">
        <v>0.97573923901930404</v>
      </c>
      <c r="AD26" s="14">
        <v>0.91111039260684745</v>
      </c>
      <c r="AE26" s="14">
        <v>0.88351565242476082</v>
      </c>
      <c r="AF26" s="14">
        <v>0.75061785932869218</v>
      </c>
      <c r="AG26" s="14">
        <v>0.83138251979428934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4.696673004532772</v>
      </c>
      <c r="P27" s="11" t="s">
        <v>1</v>
      </c>
      <c r="Q27" s="11">
        <v>6.4969858099739799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6.6726832479002836</v>
      </c>
      <c r="X27" s="11" t="s">
        <v>1</v>
      </c>
      <c r="Y27" s="11">
        <v>4.9840964962732999</v>
      </c>
      <c r="Z27" s="11" t="s">
        <v>1</v>
      </c>
      <c r="AA27" s="11">
        <v>8.3220953652044258</v>
      </c>
      <c r="AB27" s="11" t="s">
        <v>1</v>
      </c>
      <c r="AC27" s="11">
        <v>8.4091431692095657</v>
      </c>
      <c r="AD27" s="11" t="s">
        <v>1</v>
      </c>
      <c r="AE27" s="11">
        <v>11.233486778989091</v>
      </c>
      <c r="AF27" s="11">
        <v>10.11032551929573</v>
      </c>
      <c r="AG27" s="11">
        <v>12.108410129489803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1.0227715763623171</v>
      </c>
      <c r="S28" s="14">
        <v>1.6226111347875791</v>
      </c>
      <c r="T28" s="14">
        <v>0.65303130628701722</v>
      </c>
      <c r="U28" s="14">
        <v>0.59372401359028637</v>
      </c>
      <c r="V28" s="14">
        <v>1.0322770491187288</v>
      </c>
      <c r="W28" s="14">
        <v>2.1232931465406524</v>
      </c>
      <c r="X28" s="14">
        <v>2.3868184176070577</v>
      </c>
      <c r="Y28" s="14">
        <v>1.9715008079030103</v>
      </c>
      <c r="Z28" s="14">
        <v>2.1397727523769081</v>
      </c>
      <c r="AA28" s="14">
        <v>2.490192833582447</v>
      </c>
      <c r="AB28" s="14">
        <v>1.2489799088485076</v>
      </c>
      <c r="AC28" s="14">
        <v>1.4123053749877947</v>
      </c>
      <c r="AD28" s="14">
        <v>0.46042332005320913</v>
      </c>
      <c r="AE28" s="14">
        <v>0.56396997188739451</v>
      </c>
      <c r="AF28" s="14">
        <v>0.49775088239556647</v>
      </c>
      <c r="AG28" s="14">
        <v>0.56402134374981971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3.7550932209993135</v>
      </c>
      <c r="P29" s="11">
        <v>4.0718599627792367</v>
      </c>
      <c r="Q29" s="11">
        <v>5.6000118899845139</v>
      </c>
      <c r="R29" s="11">
        <v>6.1952738459008998</v>
      </c>
      <c r="S29" s="11">
        <v>6.79929892060097</v>
      </c>
      <c r="T29" s="11">
        <v>7.181182589651522</v>
      </c>
      <c r="U29" s="11">
        <v>7.4974030151218694</v>
      </c>
      <c r="V29" s="11">
        <v>10.14082954389502</v>
      </c>
      <c r="W29" s="11">
        <v>11.091031262533532</v>
      </c>
      <c r="X29" s="11">
        <v>10.260324959649202</v>
      </c>
      <c r="Y29" s="11">
        <v>10.321486261429746</v>
      </c>
      <c r="Z29" s="11">
        <v>10.550572128283198</v>
      </c>
      <c r="AA29" s="11">
        <v>8.7361156834423319</v>
      </c>
      <c r="AB29" s="11">
        <v>8.5150612251580799</v>
      </c>
      <c r="AC29" s="11">
        <v>7.280027804738924</v>
      </c>
      <c r="AD29" s="11">
        <v>7.9998418373375939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6.2518409371563077</v>
      </c>
      <c r="R30" s="14">
        <v>8.1193065237117246</v>
      </c>
      <c r="S30" s="14">
        <v>9.7933149444532805</v>
      </c>
      <c r="T30" s="14">
        <v>10.6254649785864</v>
      </c>
      <c r="U30" s="14">
        <v>9.993301759312514</v>
      </c>
      <c r="V30" s="14">
        <v>9.8918752694586267</v>
      </c>
      <c r="W30" s="14">
        <v>9.9289806318222613</v>
      </c>
      <c r="X30" s="14">
        <v>8.7175388474599949</v>
      </c>
      <c r="Y30" s="14">
        <v>8.0202490337456833</v>
      </c>
      <c r="Z30" s="14">
        <v>7.5695840967662207</v>
      </c>
      <c r="AA30" s="14">
        <v>7.5800297084625621</v>
      </c>
      <c r="AB30" s="14">
        <v>7.0231869450740749</v>
      </c>
      <c r="AC30" s="14">
        <v>7.3724344489758318</v>
      </c>
      <c r="AD30" s="14">
        <v>8.093141092112754</v>
      </c>
      <c r="AE30" s="14">
        <v>9.0302581333293492</v>
      </c>
      <c r="AF30" s="14">
        <v>8.0473843695416658</v>
      </c>
      <c r="AG30" s="14">
        <v>9.3967202975917399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8.0128491392198615</v>
      </c>
      <c r="H31" s="11" t="s">
        <v>1</v>
      </c>
      <c r="I31" s="11">
        <v>9.5582417062243934</v>
      </c>
      <c r="J31" s="11" t="s">
        <v>1</v>
      </c>
      <c r="K31" s="11">
        <v>10.246952250964384</v>
      </c>
      <c r="L31" s="11" t="s">
        <v>1</v>
      </c>
      <c r="M31" s="11">
        <v>16.020560872700621</v>
      </c>
      <c r="N31" s="11" t="s">
        <v>1</v>
      </c>
      <c r="O31" s="11">
        <v>16.655165110846475</v>
      </c>
      <c r="P31" s="11" t="s">
        <v>1</v>
      </c>
      <c r="Q31" s="11">
        <v>16.288641176688731</v>
      </c>
      <c r="R31" s="11">
        <v>16.707326880000654</v>
      </c>
      <c r="S31" s="11">
        <v>17.761367106038907</v>
      </c>
      <c r="T31" s="11" t="s">
        <v>1</v>
      </c>
      <c r="U31" s="11">
        <v>18.097821608880704</v>
      </c>
      <c r="V31" s="11" t="s">
        <v>1</v>
      </c>
      <c r="W31" s="11">
        <v>18.171679178322499</v>
      </c>
      <c r="X31" s="11" t="s">
        <v>1</v>
      </c>
      <c r="Y31" s="11">
        <v>18.547223265236084</v>
      </c>
      <c r="Z31" s="11" t="s">
        <v>1</v>
      </c>
      <c r="AA31" s="11">
        <v>19.9255537613953</v>
      </c>
      <c r="AB31" s="11" t="s">
        <v>1</v>
      </c>
      <c r="AC31" s="11">
        <v>20.047577973860609</v>
      </c>
      <c r="AD31" s="11" t="s">
        <v>1</v>
      </c>
      <c r="AE31" s="11">
        <v>19.477573477359993</v>
      </c>
      <c r="AF31" s="11" t="s">
        <v>1</v>
      </c>
      <c r="AG31" s="11">
        <v>17.706151858893243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2.5827798091268646</v>
      </c>
      <c r="AF35" s="11">
        <v>2.5657473698025584</v>
      </c>
      <c r="AG35" s="11">
        <v>2.0396500599207741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0.46855999505844981</v>
      </c>
      <c r="AD36" s="14">
        <v>1.2001690793233613</v>
      </c>
      <c r="AE36" s="14" t="s">
        <v>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16.842843987150506</v>
      </c>
      <c r="Z39" s="11">
        <v>12.191831210075986</v>
      </c>
      <c r="AA39" s="11">
        <v>7.7948298818957573</v>
      </c>
      <c r="AB39" s="11">
        <v>10.494102190003991</v>
      </c>
      <c r="AC39" s="11">
        <v>5.3732999336740441</v>
      </c>
      <c r="AD39" s="11">
        <v>3.3879700288898298</v>
      </c>
      <c r="AE39" s="11">
        <v>14.229205866785824</v>
      </c>
      <c r="AF39" s="11">
        <v>11.314450533641272</v>
      </c>
      <c r="AG39" s="11">
        <v>8.2828458254709787</v>
      </c>
      <c r="AH39" s="11">
        <v>11.212758648200317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8.9764670384150183</v>
      </c>
      <c r="P48" s="14" t="s">
        <v>1</v>
      </c>
      <c r="Q48" s="14">
        <v>10.654255859457267</v>
      </c>
      <c r="R48" s="14" t="s">
        <v>1</v>
      </c>
      <c r="S48" s="14">
        <v>11.350045144923573</v>
      </c>
      <c r="T48" s="14" t="s">
        <v>1</v>
      </c>
      <c r="U48" s="14">
        <v>12.016496236430779</v>
      </c>
      <c r="V48" s="14" t="s">
        <v>1</v>
      </c>
      <c r="W48" s="14">
        <v>12.721555983408019</v>
      </c>
      <c r="X48" s="14" t="s">
        <v>1</v>
      </c>
      <c r="Y48" s="14">
        <v>14.536720709747815</v>
      </c>
      <c r="Z48" s="14" t="s">
        <v>1</v>
      </c>
      <c r="AA48" s="14">
        <v>11.550940797503964</v>
      </c>
      <c r="AB48" s="14" t="s">
        <v>1</v>
      </c>
      <c r="AC48" s="14">
        <v>11.142447564756884</v>
      </c>
      <c r="AD48" s="14">
        <v>12.176499679644506</v>
      </c>
      <c r="AE48" s="14">
        <v>12.793491340856507</v>
      </c>
      <c r="AF48" s="14">
        <v>12.157832539490597</v>
      </c>
      <c r="AG48" s="14">
        <v>11.101728052617858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0.10812601548758444</v>
      </c>
      <c r="AB51" s="11">
        <v>1.5657408673619999</v>
      </c>
      <c r="AC51" s="11">
        <v>1.3278581085816421</v>
      </c>
      <c r="AD51" s="11" t="s">
        <v>1</v>
      </c>
      <c r="AE51" s="11">
        <v>0.90905851160065432</v>
      </c>
      <c r="AF51" s="11">
        <v>0.86913288849859727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1.4108943518008026</v>
      </c>
      <c r="V54" s="14">
        <v>1.8301142910504298</v>
      </c>
      <c r="W54" s="14">
        <v>2.3995953109694352</v>
      </c>
      <c r="X54" s="14" t="s">
        <v>1</v>
      </c>
      <c r="Y54" s="14" t="s">
        <v>1</v>
      </c>
      <c r="Z54" s="14" t="s">
        <v>1</v>
      </c>
      <c r="AA54" s="14">
        <v>1.2616534872584479</v>
      </c>
      <c r="AB54" s="14">
        <v>0.77032263893284647</v>
      </c>
      <c r="AC54" s="14">
        <v>0.99408710032408598</v>
      </c>
      <c r="AD54" s="14">
        <v>0.95088077365183099</v>
      </c>
      <c r="AE54" s="14">
        <v>1.05899422659795</v>
      </c>
      <c r="AF54" s="14">
        <v>1.5414529970599864</v>
      </c>
      <c r="AG54" s="14">
        <v>1.3676555816157037</v>
      </c>
      <c r="AH54" s="14">
        <v>2.6059139968273213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6.1123374834114248</v>
      </c>
      <c r="P57" s="11">
        <v>7.8684158242101319</v>
      </c>
      <c r="Q57" s="11" t="s">
        <v>1</v>
      </c>
      <c r="R57" s="11" t="s">
        <v>1</v>
      </c>
      <c r="S57" s="11">
        <v>11.395738406917987</v>
      </c>
      <c r="T57" s="11">
        <v>0.54905131179534239</v>
      </c>
      <c r="U57" s="11">
        <v>0.82377694515642574</v>
      </c>
      <c r="V57" s="11">
        <v>0.7497414090312261</v>
      </c>
      <c r="W57" s="11">
        <v>0.61875322580029135</v>
      </c>
      <c r="X57" s="11">
        <v>0.73479456010080202</v>
      </c>
      <c r="Y57" s="11">
        <v>0.6441729561329631</v>
      </c>
      <c r="Z57" s="11">
        <v>0.88904750576315505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8.7736478206078576</v>
      </c>
      <c r="T58" s="14">
        <v>9.3946834932647914</v>
      </c>
      <c r="U58" s="14">
        <v>8.7818841956573603</v>
      </c>
      <c r="V58" s="14">
        <v>9.2445994847925466</v>
      </c>
      <c r="W58" s="14">
        <v>9.2922283305628106</v>
      </c>
      <c r="X58" s="14">
        <v>9.8416930516495107</v>
      </c>
      <c r="Y58" s="14">
        <v>10.224465201353402</v>
      </c>
      <c r="Z58" s="14">
        <v>10.913752590722172</v>
      </c>
      <c r="AA58" s="14">
        <v>11.842456577405844</v>
      </c>
      <c r="AB58" s="14">
        <v>12.25295828832782</v>
      </c>
      <c r="AC58" s="14">
        <v>13.576327014235387</v>
      </c>
      <c r="AD58" s="14">
        <v>14.83946869468074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4.64551339358849E-2</v>
      </c>
      <c r="M5" s="32" t="s">
        <v>1</v>
      </c>
      <c r="N5" s="32" t="s">
        <v>1</v>
      </c>
      <c r="O5" s="32" t="s">
        <v>1</v>
      </c>
      <c r="P5" s="32">
        <v>4.0046196394646308E-2</v>
      </c>
      <c r="Q5" s="32">
        <v>4.386790505409667E-2</v>
      </c>
      <c r="R5" s="32">
        <v>4.4370393493494566E-2</v>
      </c>
      <c r="S5" s="32">
        <v>4.4212352696548413E-2</v>
      </c>
      <c r="T5" s="32">
        <v>4.5407287307128411E-2</v>
      </c>
      <c r="U5" s="32">
        <v>5.2749595350630701E-2</v>
      </c>
      <c r="V5" s="32">
        <v>5.4906357078163499E-2</v>
      </c>
      <c r="W5" s="32">
        <v>5.8010287051178319E-2</v>
      </c>
      <c r="X5" s="32">
        <v>5.5613689866270362E-2</v>
      </c>
      <c r="Y5" s="32">
        <v>6.1835929545917323E-2</v>
      </c>
      <c r="Z5" s="32">
        <v>5.7920617523479337E-2</v>
      </c>
      <c r="AA5" s="32">
        <v>6.6102249716463626E-2</v>
      </c>
      <c r="AB5" s="32">
        <v>6.7557993728220897E-2</v>
      </c>
      <c r="AC5" s="32">
        <v>6.5085031999768117E-2</v>
      </c>
      <c r="AD5" s="32">
        <v>6.1895338514790108E-2</v>
      </c>
      <c r="AE5" s="32">
        <v>6.4536528032937496E-2</v>
      </c>
      <c r="AF5" s="32">
        <v>6.802095810787552E-2</v>
      </c>
      <c r="AG5" s="32">
        <v>6.5264950103321409E-2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 t="s">
        <v>1</v>
      </c>
      <c r="V6" s="34">
        <v>1.2856601092837799E-2</v>
      </c>
      <c r="W6" s="34">
        <v>1.0295058445904719E-2</v>
      </c>
      <c r="X6" s="34">
        <v>1.1104415629673726E-2</v>
      </c>
      <c r="Y6" s="34">
        <v>9.2105615087035922E-3</v>
      </c>
      <c r="Z6" s="34">
        <v>1.2596898073268786E-2</v>
      </c>
      <c r="AA6" s="34">
        <v>1.4494581975943213E-2</v>
      </c>
      <c r="AB6" s="34" t="s">
        <v>1</v>
      </c>
      <c r="AC6" s="34">
        <v>1.2023411859801525E-2</v>
      </c>
      <c r="AD6" s="34">
        <v>1.0688200764950561E-2</v>
      </c>
      <c r="AE6" s="34">
        <v>1.0404513802330026E-2</v>
      </c>
      <c r="AF6" s="34">
        <v>1.3839877037887869E-2</v>
      </c>
      <c r="AG6" s="34">
        <v>8.2911568189242436E-3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2.0310135040742926E-3</v>
      </c>
      <c r="R7" s="36">
        <v>2.1439691680348334E-3</v>
      </c>
      <c r="S7" s="36">
        <v>1.8642151783648437E-3</v>
      </c>
      <c r="T7" s="36">
        <v>1.4865713875820584E-3</v>
      </c>
      <c r="U7" s="36">
        <v>2.6894130975742979E-3</v>
      </c>
      <c r="V7" s="36">
        <v>2.9873249066460967E-3</v>
      </c>
      <c r="W7" s="36">
        <v>3.9506952056741927E-3</v>
      </c>
      <c r="X7" s="36">
        <v>3.9476271438465783E-3</v>
      </c>
      <c r="Y7" s="36">
        <v>1.0472744230909882E-2</v>
      </c>
      <c r="Z7" s="36">
        <v>1.246056506493907E-2</v>
      </c>
      <c r="AA7" s="36">
        <v>2.0109361872694513E-2</v>
      </c>
      <c r="AB7" s="36">
        <v>1.8142402352532578E-2</v>
      </c>
      <c r="AC7" s="36">
        <v>1.8910792422941244E-2</v>
      </c>
      <c r="AD7" s="36">
        <v>2.0574444149353482E-2</v>
      </c>
      <c r="AE7" s="36">
        <v>1.7619724637736214E-2</v>
      </c>
      <c r="AF7" s="36">
        <v>1.7454933158829251E-2</v>
      </c>
      <c r="AG7" s="36">
        <v>1.7518474010172674E-2</v>
      </c>
      <c r="AH7" s="36">
        <v>1.6000997369232342E-2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2.0320846086643259E-2</v>
      </c>
      <c r="P8" s="34">
        <v>2.5691885422637221E-2</v>
      </c>
      <c r="Q8" s="34">
        <v>2.2271344191196862E-2</v>
      </c>
      <c r="R8" s="34">
        <v>2.3346507276341671E-2</v>
      </c>
      <c r="S8" s="34">
        <v>1.9386428453411007E-2</v>
      </c>
      <c r="T8" s="34" t="s">
        <v>1</v>
      </c>
      <c r="U8" s="34">
        <v>4.1125574683860369E-2</v>
      </c>
      <c r="V8" s="34">
        <v>4.0075086464071187E-2</v>
      </c>
      <c r="W8" s="34">
        <v>4.1127677905817762E-2</v>
      </c>
      <c r="X8" s="34">
        <v>3.2422124236999604E-2</v>
      </c>
      <c r="Y8" s="34">
        <v>3.5601813153185738E-2</v>
      </c>
      <c r="Z8" s="34">
        <v>2.7862394096402874E-2</v>
      </c>
      <c r="AA8" s="34">
        <v>4.2183189758255454E-2</v>
      </c>
      <c r="AB8" s="34">
        <v>4.663612182550575E-2</v>
      </c>
      <c r="AC8" s="34">
        <v>4.4506055742010803E-2</v>
      </c>
      <c r="AD8" s="34">
        <v>4.517785830501729E-2</v>
      </c>
      <c r="AE8" s="34">
        <v>3.6262067955634615E-2</v>
      </c>
      <c r="AF8" s="34">
        <v>4.330194523971375E-2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2.6748547641919401E-2</v>
      </c>
      <c r="P9" s="32">
        <v>2.9414472002045514E-2</v>
      </c>
      <c r="Q9" s="32">
        <v>2.372325513739388E-2</v>
      </c>
      <c r="R9" s="32">
        <v>2.6428081863673552E-2</v>
      </c>
      <c r="S9" s="32">
        <v>2.7314907964612563E-2</v>
      </c>
      <c r="T9" s="32">
        <v>2.6880329279520519E-2</v>
      </c>
      <c r="U9" s="32">
        <v>2.699566229594039E-2</v>
      </c>
      <c r="V9" s="32">
        <v>2.9821383750195031E-2</v>
      </c>
      <c r="W9" s="32">
        <v>2.900949194413964E-2</v>
      </c>
      <c r="X9" s="32">
        <v>2.8671574564512442E-2</v>
      </c>
      <c r="Y9" s="32">
        <v>4.0294434926073992E-2</v>
      </c>
      <c r="Z9" s="32">
        <v>3.5748845282868286E-2</v>
      </c>
      <c r="AA9" s="32">
        <v>4.0036061537268436E-2</v>
      </c>
      <c r="AB9" s="32">
        <v>4.276274950684894E-2</v>
      </c>
      <c r="AC9" s="32">
        <v>3.4237379162191196E-2</v>
      </c>
      <c r="AD9" s="32">
        <v>4.9976477121108122E-2</v>
      </c>
      <c r="AE9" s="32">
        <v>5.0874745089621115E-2</v>
      </c>
      <c r="AF9" s="32">
        <v>5.1913962814436755E-2</v>
      </c>
      <c r="AG9" s="32">
        <v>4.1204401809490199E-2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4.6332430526725053E-2</v>
      </c>
      <c r="P10" s="34">
        <v>4.7033850262663927E-2</v>
      </c>
      <c r="Q10" s="34">
        <v>4.7879917661989096E-2</v>
      </c>
      <c r="R10" s="34">
        <v>4.7652070307755479E-2</v>
      </c>
      <c r="S10" s="34">
        <v>4.9877587239137877E-2</v>
      </c>
      <c r="T10" s="34">
        <v>5.2284250894396825E-2</v>
      </c>
      <c r="U10" s="34">
        <v>5.4868581049480877E-2</v>
      </c>
      <c r="V10" s="34">
        <v>5.3365259403751399E-2</v>
      </c>
      <c r="W10" s="34">
        <v>4.8356549056051079E-2</v>
      </c>
      <c r="X10" s="34">
        <v>4.6110914906211296E-2</v>
      </c>
      <c r="Y10" s="34">
        <v>4.3999393111819149E-2</v>
      </c>
      <c r="Z10" s="34">
        <v>3.750658540239829E-2</v>
      </c>
      <c r="AA10" s="34">
        <v>3.5007214324573648E-2</v>
      </c>
      <c r="AB10" s="34">
        <v>3.4801717559006615E-2</v>
      </c>
      <c r="AC10" s="34">
        <v>3.2832378115872224E-2</v>
      </c>
      <c r="AD10" s="34">
        <v>3.1225638433663723E-2</v>
      </c>
      <c r="AE10" s="34">
        <v>3.2269092546423302E-2</v>
      </c>
      <c r="AF10" s="34">
        <v>3.0709382535561547E-2</v>
      </c>
      <c r="AG10" s="34">
        <v>3.7254456546430573E-2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1.2782538031465351E-2</v>
      </c>
      <c r="N11" s="32">
        <v>1.1906571803386888E-2</v>
      </c>
      <c r="O11" s="32">
        <v>1.1213577765158529E-2</v>
      </c>
      <c r="P11" s="32">
        <v>7.2616561200315247E-3</v>
      </c>
      <c r="Q11" s="32">
        <v>6.6688185378035629E-3</v>
      </c>
      <c r="R11" s="32">
        <v>7.387491606475876E-3</v>
      </c>
      <c r="S11" s="32">
        <v>7.1005892776198135E-3</v>
      </c>
      <c r="T11" s="32">
        <v>1.0063542095383409E-2</v>
      </c>
      <c r="U11" s="32">
        <v>9.1014252058693821E-3</v>
      </c>
      <c r="V11" s="32">
        <v>1.0327927433068594E-2</v>
      </c>
      <c r="W11" s="32">
        <v>1.2987078604467905E-2</v>
      </c>
      <c r="X11" s="32">
        <v>1.379071468649045E-2</v>
      </c>
      <c r="Y11" s="32">
        <v>1.5232555997598702E-2</v>
      </c>
      <c r="Z11" s="32">
        <v>1.4411110051563777E-2</v>
      </c>
      <c r="AA11" s="32" t="s">
        <v>1</v>
      </c>
      <c r="AB11" s="32">
        <v>1.4420071535708101E-2</v>
      </c>
      <c r="AC11" s="32">
        <v>1.5172236969374579E-2</v>
      </c>
      <c r="AD11" s="32">
        <v>1.5350657087994532E-2</v>
      </c>
      <c r="AE11" s="32">
        <v>1.64477044348313E-2</v>
      </c>
      <c r="AF11" s="32">
        <v>1.8169004483500097E-2</v>
      </c>
      <c r="AG11" s="32">
        <v>1.8674578896758665E-2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1.9106749117193587E-2</v>
      </c>
      <c r="R12" s="34">
        <v>2.3650589935779141E-2</v>
      </c>
      <c r="S12" s="34">
        <v>2.9898160042140673E-2</v>
      </c>
      <c r="T12" s="34">
        <v>2.8632020898219916E-2</v>
      </c>
      <c r="U12" s="34">
        <v>2.8270456429484486E-2</v>
      </c>
      <c r="V12" s="34">
        <v>2.1639469888207721E-2</v>
      </c>
      <c r="W12" s="34">
        <v>2.1772508020749669E-2</v>
      </c>
      <c r="X12" s="34">
        <v>1.9166151447541736E-2</v>
      </c>
      <c r="Y12" s="34">
        <v>1.945594784957639E-2</v>
      </c>
      <c r="Z12" s="34">
        <v>1.5847786033620859E-2</v>
      </c>
      <c r="AA12" s="34">
        <v>1.7758346859346914E-2</v>
      </c>
      <c r="AB12" s="34">
        <v>1.5231422344197261E-2</v>
      </c>
      <c r="AC12" s="34">
        <v>3.3651647016388559E-3</v>
      </c>
      <c r="AD12" s="34">
        <v>2.7026144481345814E-3</v>
      </c>
      <c r="AE12" s="34">
        <v>3.7570570023675105E-3</v>
      </c>
      <c r="AF12" s="34">
        <v>1.4144945648842281E-2</v>
      </c>
      <c r="AG12" s="34">
        <v>1.2914371025787651E-2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8.6525680281121925E-3</v>
      </c>
      <c r="S13" s="32">
        <v>8.1189672267739186E-3</v>
      </c>
      <c r="T13" s="32">
        <v>1.5377797237336009E-2</v>
      </c>
      <c r="U13" s="32">
        <v>1.7107156277412005E-2</v>
      </c>
      <c r="V13" s="32">
        <v>1.6428562040821694E-2</v>
      </c>
      <c r="W13" s="32">
        <v>1.4317017171690719E-2</v>
      </c>
      <c r="X13" s="32">
        <v>1.2327465421744852E-2</v>
      </c>
      <c r="Y13" s="32">
        <v>1.2462796789033809E-2</v>
      </c>
      <c r="Z13" s="32">
        <v>1.4846275564677731E-2</v>
      </c>
      <c r="AA13" s="32">
        <v>1.3472138100420939E-2</v>
      </c>
      <c r="AB13" s="32" t="s">
        <v>1</v>
      </c>
      <c r="AC13" s="32">
        <v>1.2065522766183306E-2</v>
      </c>
      <c r="AD13" s="32" t="s">
        <v>1</v>
      </c>
      <c r="AE13" s="32">
        <v>1.2348557936498581E-2</v>
      </c>
      <c r="AF13" s="32" t="s">
        <v>1</v>
      </c>
      <c r="AG13" s="32">
        <v>1.0959069476630137E-2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5.4989974856948657E-3</v>
      </c>
      <c r="T14" s="34">
        <v>5.2817995781154958E-3</v>
      </c>
      <c r="U14" s="34">
        <v>4.7170532061411221E-3</v>
      </c>
      <c r="V14" s="34">
        <v>4.3754050352781777E-3</v>
      </c>
      <c r="W14" s="34">
        <v>4.9491865320504102E-3</v>
      </c>
      <c r="X14" s="34">
        <v>4.574112848350553E-3</v>
      </c>
      <c r="Y14" s="34">
        <v>5.3573046259519363E-3</v>
      </c>
      <c r="Z14" s="34">
        <v>5.1156269832179505E-3</v>
      </c>
      <c r="AA14" s="34">
        <v>4.9717432212425736E-3</v>
      </c>
      <c r="AB14" s="34">
        <v>4.8020777140145212E-3</v>
      </c>
      <c r="AC14" s="34">
        <v>2.0377603776774843E-2</v>
      </c>
      <c r="AD14" s="34">
        <v>2.0493214598785406E-2</v>
      </c>
      <c r="AE14" s="34">
        <v>2.0711118507599012E-2</v>
      </c>
      <c r="AF14" s="34">
        <v>2.1944935342868621E-2</v>
      </c>
      <c r="AG14" s="34">
        <v>2.5710451563905723E-2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1.2174933650991077E-3</v>
      </c>
      <c r="N15" s="32">
        <v>2.7784794139934328E-3</v>
      </c>
      <c r="O15" s="32">
        <v>3.9547538788506304E-3</v>
      </c>
      <c r="P15" s="32">
        <v>3.3919344129788396E-3</v>
      </c>
      <c r="Q15" s="32">
        <v>2.4085330886569564E-3</v>
      </c>
      <c r="R15" s="32">
        <v>3.9499999999999995E-3</v>
      </c>
      <c r="S15" s="32">
        <v>4.7682678909979678E-3</v>
      </c>
      <c r="T15" s="32">
        <v>4.0453244676374048E-3</v>
      </c>
      <c r="U15" s="32">
        <v>5.3867366335573347E-3</v>
      </c>
      <c r="V15" s="32">
        <v>3.843564855018473E-3</v>
      </c>
      <c r="W15" s="32">
        <v>3.3537951767792489E-3</v>
      </c>
      <c r="X15" s="32">
        <v>3.4572258071134719E-3</v>
      </c>
      <c r="Y15" s="32">
        <v>2.3724660898100363E-3</v>
      </c>
      <c r="Z15" s="32">
        <v>1.5386551353330133E-3</v>
      </c>
      <c r="AA15" s="32">
        <v>1.9226268097769753E-3</v>
      </c>
      <c r="AB15" s="32">
        <v>2.5139635422692995E-3</v>
      </c>
      <c r="AC15" s="32">
        <v>3.7070951733916228E-3</v>
      </c>
      <c r="AD15" s="32">
        <v>3.7508477469538788E-3</v>
      </c>
      <c r="AE15" s="32">
        <v>6.9807877331423468E-3</v>
      </c>
      <c r="AF15" s="32">
        <v>7.9369391395687893E-3</v>
      </c>
      <c r="AG15" s="32">
        <v>7.9430029365041167E-3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2.1460287491012475E-2</v>
      </c>
      <c r="Q16" s="34">
        <v>1.9742706113947159E-2</v>
      </c>
      <c r="R16" s="34">
        <v>1.7577629680750665E-2</v>
      </c>
      <c r="S16" s="34">
        <v>7.5174415398191044E-2</v>
      </c>
      <c r="T16" s="34">
        <v>6.8104506722269684E-2</v>
      </c>
      <c r="U16" s="34">
        <v>8.1510949176488087E-2</v>
      </c>
      <c r="V16" s="34">
        <v>6.6120183492783716E-2</v>
      </c>
      <c r="W16" s="34">
        <v>5.9832935256025441E-2</v>
      </c>
      <c r="X16" s="34">
        <v>8.13104979916313E-2</v>
      </c>
      <c r="Y16" s="34">
        <v>9.1085774625779478E-2</v>
      </c>
      <c r="Z16" s="34">
        <v>7.9100524038238113E-2</v>
      </c>
      <c r="AA16" s="34">
        <v>7.080065442607851E-2</v>
      </c>
      <c r="AB16" s="34">
        <v>4.4037140748626254E-2</v>
      </c>
      <c r="AC16" s="34">
        <v>2.8384697809410941E-2</v>
      </c>
      <c r="AD16" s="34">
        <v>2.3688789679052275E-2</v>
      </c>
      <c r="AE16" s="34">
        <v>2.2398241801336625E-2</v>
      </c>
      <c r="AF16" s="34">
        <v>2.4433964534058376E-2</v>
      </c>
      <c r="AG16" s="34">
        <v>2.3478126919991998E-2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2.3407603366097287E-2</v>
      </c>
      <c r="Y17" s="32">
        <v>2.4176886896127302E-2</v>
      </c>
      <c r="Z17" s="32">
        <v>2.2433102794402731E-2</v>
      </c>
      <c r="AA17" s="32">
        <v>2.8080628029350366E-2</v>
      </c>
      <c r="AB17" s="32">
        <v>1.3400968811215825E-2</v>
      </c>
      <c r="AC17" s="32">
        <v>1.7417470835000962E-2</v>
      </c>
      <c r="AD17" s="32">
        <v>1.7493551396740026E-2</v>
      </c>
      <c r="AE17" s="32">
        <v>2.4204442496459283E-2</v>
      </c>
      <c r="AF17" s="32">
        <v>3.2879988043640708E-2</v>
      </c>
      <c r="AG17" s="32">
        <v>3.1614236151717143E-2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7.0750211661049886E-4</v>
      </c>
      <c r="W18" s="34">
        <v>1.0558732952045756E-3</v>
      </c>
      <c r="X18" s="34">
        <v>1.8097330106477641E-3</v>
      </c>
      <c r="Y18" s="34">
        <v>3.0512582875882226E-3</v>
      </c>
      <c r="Z18" s="34">
        <v>2.3169914638172819E-3</v>
      </c>
      <c r="AA18" s="34">
        <v>2.5857785871675198E-3</v>
      </c>
      <c r="AB18" s="34" t="s">
        <v>1</v>
      </c>
      <c r="AC18" s="34">
        <v>3.9540097096725383E-3</v>
      </c>
      <c r="AD18" s="34" t="s">
        <v>1</v>
      </c>
      <c r="AE18" s="34">
        <v>2.7229843908924182E-3</v>
      </c>
      <c r="AF18" s="34" t="s">
        <v>1</v>
      </c>
      <c r="AG18" s="34">
        <v>4.0698775167251934E-3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3.8172714101578319E-2</v>
      </c>
      <c r="V19" s="32">
        <v>3.2427032355320753E-2</v>
      </c>
      <c r="W19" s="32">
        <v>2.9116760754584328E-2</v>
      </c>
      <c r="X19" s="32">
        <v>2.3715513709161595E-2</v>
      </c>
      <c r="Y19" s="32">
        <v>1.9445238738407932E-2</v>
      </c>
      <c r="Z19" s="32">
        <v>1.9052448784255258E-2</v>
      </c>
      <c r="AA19" s="32">
        <v>1.6576475595901561E-2</v>
      </c>
      <c r="AB19" s="32">
        <v>1.6884459894760818E-2</v>
      </c>
      <c r="AC19" s="32">
        <v>1.3943307147641935E-2</v>
      </c>
      <c r="AD19" s="32">
        <v>1.3229857714493679E-2</v>
      </c>
      <c r="AE19" s="32">
        <v>7.6905349219694077E-3</v>
      </c>
      <c r="AF19" s="32">
        <v>8.4325544634913964E-3</v>
      </c>
      <c r="AG19" s="32">
        <v>1.0069654071355408E-2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3.6972730058216731E-3</v>
      </c>
      <c r="Q20" s="34">
        <v>1.1823309363673366E-3</v>
      </c>
      <c r="R20" s="34" t="s">
        <v>54</v>
      </c>
      <c r="S20" s="34" t="s">
        <v>54</v>
      </c>
      <c r="T20" s="34">
        <v>6.9287786013535286E-4</v>
      </c>
      <c r="U20" s="34">
        <v>3.1950923381685725E-4</v>
      </c>
      <c r="V20" s="34">
        <v>3.5212300830423423E-4</v>
      </c>
      <c r="W20" s="34">
        <v>9.8200618086243256E-4</v>
      </c>
      <c r="X20" s="34">
        <v>6.9251137212302254E-4</v>
      </c>
      <c r="Y20" s="34">
        <v>4.6574273378397087E-4</v>
      </c>
      <c r="Z20" s="34">
        <v>5.9421101347259195E-4</v>
      </c>
      <c r="AA20" s="34">
        <v>5.1016835555733387E-4</v>
      </c>
      <c r="AB20" s="34">
        <v>8.8226086461564725E-4</v>
      </c>
      <c r="AC20" s="34">
        <v>1.373925573446375E-3</v>
      </c>
      <c r="AD20" s="34">
        <v>2.3765716038025146E-3</v>
      </c>
      <c r="AE20" s="34">
        <v>2.8822879209749407E-3</v>
      </c>
      <c r="AF20" s="34">
        <v>3.9019202540367275E-3</v>
      </c>
      <c r="AG20" s="34">
        <v>3.3208719082943512E-3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 t="s">
        <v>1</v>
      </c>
      <c r="X22" s="34" t="s">
        <v>1</v>
      </c>
      <c r="Y22" s="34">
        <v>4.7088179050151183E-2</v>
      </c>
      <c r="Z22" s="34">
        <v>4.8990410387753883E-2</v>
      </c>
      <c r="AA22" s="34">
        <v>4.9999420296576273E-2</v>
      </c>
      <c r="AB22" s="34">
        <v>4.7435048571513282E-2</v>
      </c>
      <c r="AC22" s="34">
        <v>5.093843223427344E-2</v>
      </c>
      <c r="AD22" s="34">
        <v>5.15512534448253E-2</v>
      </c>
      <c r="AE22" s="34">
        <v>5.018110705917804E-2</v>
      </c>
      <c r="AF22" s="34">
        <v>5.046890889232044E-2</v>
      </c>
      <c r="AG22" s="34">
        <v>4.8702771807987023E-2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8.3698216590137771E-3</v>
      </c>
      <c r="U23" s="32">
        <v>8.8919662542592138E-3</v>
      </c>
      <c r="V23" s="32">
        <v>8.8331585757629831E-3</v>
      </c>
      <c r="W23" s="32">
        <v>7.601498673116892E-3</v>
      </c>
      <c r="X23" s="32">
        <v>7.3911525671543883E-3</v>
      </c>
      <c r="Y23" s="32">
        <v>9.5268709289956753E-3</v>
      </c>
      <c r="Z23" s="32" t="s">
        <v>1</v>
      </c>
      <c r="AA23" s="32">
        <v>8.4571839078862003E-3</v>
      </c>
      <c r="AB23" s="32">
        <v>1.0382013862470693E-2</v>
      </c>
      <c r="AC23" s="32">
        <v>1.3269154536477316E-2</v>
      </c>
      <c r="AD23" s="32">
        <v>1.5968118594539588E-2</v>
      </c>
      <c r="AE23" s="32">
        <v>1.6622649325407298E-2</v>
      </c>
      <c r="AF23" s="32">
        <v>1.4777650585710915E-2</v>
      </c>
      <c r="AG23" s="32">
        <v>1.4492065144935853E-2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2.764487471810015E-3</v>
      </c>
      <c r="M24" s="34">
        <v>2.3295893942183762E-3</v>
      </c>
      <c r="N24" s="34">
        <v>3.3664365087549102E-3</v>
      </c>
      <c r="O24" s="34">
        <v>4.4137007514998168E-3</v>
      </c>
      <c r="P24" s="34">
        <v>3.9002051909905128E-3</v>
      </c>
      <c r="Q24" s="34">
        <v>3.4234674023211203E-3</v>
      </c>
      <c r="R24" s="34">
        <v>4.2752187079913755E-3</v>
      </c>
      <c r="S24" s="34">
        <v>5.008450941798484E-3</v>
      </c>
      <c r="T24" s="34">
        <v>4.9881967227759713E-3</v>
      </c>
      <c r="U24" s="34">
        <v>5.7366357991613095E-3</v>
      </c>
      <c r="V24" s="34">
        <v>3.9106779770481511E-3</v>
      </c>
      <c r="W24" s="34">
        <v>1.0632256686969961E-2</v>
      </c>
      <c r="X24" s="34">
        <v>6.9520534107843576E-3</v>
      </c>
      <c r="Y24" s="34">
        <v>1.1925465255615652E-2</v>
      </c>
      <c r="Z24" s="34">
        <v>1.088968337573828E-2</v>
      </c>
      <c r="AA24" s="34">
        <v>1.2102616836158946E-2</v>
      </c>
      <c r="AB24" s="34">
        <v>1.2665572058096475E-2</v>
      </c>
      <c r="AC24" s="34">
        <v>1.3952738288681849E-2</v>
      </c>
      <c r="AD24" s="34">
        <v>1.5316488948217721E-2</v>
      </c>
      <c r="AE24" s="34">
        <v>1.500037784327061E-2</v>
      </c>
      <c r="AF24" s="34">
        <v>1.7743963287251224E-2</v>
      </c>
      <c r="AG24" s="34">
        <v>1.8240877709749262E-2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3.4293352549897418E-2</v>
      </c>
      <c r="S25" s="32">
        <v>3.8374099402066354E-2</v>
      </c>
      <c r="T25" s="32" t="s">
        <v>1</v>
      </c>
      <c r="U25" s="32">
        <v>4.1351668495091032E-2</v>
      </c>
      <c r="V25" s="32" t="s">
        <v>1</v>
      </c>
      <c r="W25" s="32">
        <v>4.2636170080356965E-2</v>
      </c>
      <c r="X25" s="32" t="s">
        <v>1</v>
      </c>
      <c r="Y25" s="32">
        <v>4.4821373331250448E-2</v>
      </c>
      <c r="Z25" s="32" t="s">
        <v>1</v>
      </c>
      <c r="AA25" s="32">
        <v>4.4866052496128031E-2</v>
      </c>
      <c r="AB25" s="32" t="s">
        <v>1</v>
      </c>
      <c r="AC25" s="32">
        <v>4.3547263537468267E-2</v>
      </c>
      <c r="AD25" s="32" t="s">
        <v>1</v>
      </c>
      <c r="AE25" s="32">
        <v>4.3906138580355095E-2</v>
      </c>
      <c r="AF25" s="32" t="s">
        <v>1</v>
      </c>
      <c r="AG25" s="32">
        <v>4.3798832004824775E-2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3.698656675740371E-3</v>
      </c>
      <c r="O26" s="34">
        <v>5.1860798592729381E-3</v>
      </c>
      <c r="P26" s="34">
        <v>3.7737807651612269E-3</v>
      </c>
      <c r="Q26" s="34">
        <v>4.9626667047802438E-3</v>
      </c>
      <c r="R26" s="34">
        <v>4.7400153925778368E-3</v>
      </c>
      <c r="S26" s="34" t="s">
        <v>1</v>
      </c>
      <c r="T26" s="34">
        <v>4.1903575650764141E-3</v>
      </c>
      <c r="U26" s="34">
        <v>4.4502258829627874E-3</v>
      </c>
      <c r="V26" s="34">
        <v>4.8728911975745469E-3</v>
      </c>
      <c r="W26" s="34">
        <v>6.2101149635909736E-3</v>
      </c>
      <c r="X26" s="34">
        <v>6.831987512005676E-3</v>
      </c>
      <c r="Y26" s="34">
        <v>3.6945682168337103E-3</v>
      </c>
      <c r="Z26" s="34">
        <v>4.0904418215383289E-3</v>
      </c>
      <c r="AA26" s="34">
        <v>4.3468217243127294E-3</v>
      </c>
      <c r="AB26" s="34">
        <v>3.4676813323044151E-3</v>
      </c>
      <c r="AC26" s="34">
        <v>3.6112363300191391E-3</v>
      </c>
      <c r="AD26" s="34">
        <v>3.0719707846840645E-3</v>
      </c>
      <c r="AE26" s="34">
        <v>2.6660221813496702E-3</v>
      </c>
      <c r="AF26" s="34">
        <v>2.2442292486598695E-3</v>
      </c>
      <c r="AG26" s="34">
        <v>2.2792223093663741E-3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1.967525763687859E-2</v>
      </c>
      <c r="P27" s="32" t="s">
        <v>1</v>
      </c>
      <c r="Q27" s="32">
        <v>2.5441384685882466E-2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2.5949273074081611E-2</v>
      </c>
      <c r="X27" s="32" t="s">
        <v>1</v>
      </c>
      <c r="Y27" s="32">
        <v>1.9112274327290193E-2</v>
      </c>
      <c r="Z27" s="32" t="s">
        <v>1</v>
      </c>
      <c r="AA27" s="32">
        <v>3.0991858541953826E-2</v>
      </c>
      <c r="AB27" s="32" t="s">
        <v>1</v>
      </c>
      <c r="AC27" s="32">
        <v>2.9360656719995212E-2</v>
      </c>
      <c r="AD27" s="32" t="s">
        <v>1</v>
      </c>
      <c r="AE27" s="32">
        <v>3.6046325172868557E-2</v>
      </c>
      <c r="AF27" s="32">
        <v>3.5596612928345601E-2</v>
      </c>
      <c r="AG27" s="32">
        <v>3.8068235662290548E-2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5.4079565092421409E-3</v>
      </c>
      <c r="S28" s="34">
        <v>7.6468334510175207E-3</v>
      </c>
      <c r="T28" s="34">
        <v>2.754025703267945E-3</v>
      </c>
      <c r="U28" s="34">
        <v>2.5742836860622041E-3</v>
      </c>
      <c r="V28" s="34">
        <v>4.0645736414944254E-3</v>
      </c>
      <c r="W28" s="34">
        <v>8.0949157075633337E-3</v>
      </c>
      <c r="X28" s="34">
        <v>8.8473345978848407E-3</v>
      </c>
      <c r="Y28" s="34">
        <v>7.0396065123072291E-3</v>
      </c>
      <c r="Z28" s="34">
        <v>7.3748109148773153E-3</v>
      </c>
      <c r="AA28" s="34">
        <v>8.2894441255023342E-3</v>
      </c>
      <c r="AB28" s="34">
        <v>4.2035213104748411E-3</v>
      </c>
      <c r="AC28" s="34">
        <v>4.6887973175827541E-3</v>
      </c>
      <c r="AD28" s="34">
        <v>1.4687114393705904E-3</v>
      </c>
      <c r="AE28" s="34">
        <v>1.6869692480226031E-3</v>
      </c>
      <c r="AF28" s="34">
        <v>1.512133992408295E-3</v>
      </c>
      <c r="AG28" s="34">
        <v>1.6308299677724059E-3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1.7791537990028621E-2</v>
      </c>
      <c r="P29" s="32">
        <v>1.7894759702043562E-2</v>
      </c>
      <c r="Q29" s="32">
        <v>2.3511348648054518E-2</v>
      </c>
      <c r="R29" s="32">
        <v>2.4130688299762001E-2</v>
      </c>
      <c r="S29" s="32">
        <v>2.4562704035810515E-2</v>
      </c>
      <c r="T29" s="32">
        <v>2.4389793728263422E-2</v>
      </c>
      <c r="U29" s="32">
        <v>2.73232032083939E-2</v>
      </c>
      <c r="V29" s="32">
        <v>3.6472985570854613E-2</v>
      </c>
      <c r="W29" s="32">
        <v>3.838515216440988E-2</v>
      </c>
      <c r="X29" s="32">
        <v>3.5356781313701097E-2</v>
      </c>
      <c r="Y29" s="32">
        <v>3.4454097321852291E-2</v>
      </c>
      <c r="Z29" s="32">
        <v>3.4192212954671668E-2</v>
      </c>
      <c r="AA29" s="32">
        <v>2.763006851536319E-2</v>
      </c>
      <c r="AB29" s="32">
        <v>2.510187126636864E-2</v>
      </c>
      <c r="AC29" s="32">
        <v>1.9945921188152881E-2</v>
      </c>
      <c r="AD29" s="32">
        <v>2.0596691537896471E-2</v>
      </c>
      <c r="AE29" s="32" t="s">
        <v>1</v>
      </c>
      <c r="AF29" s="32" t="s">
        <v>1</v>
      </c>
      <c r="AG29" s="32" t="s">
        <v>1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2.2831013299085465E-2</v>
      </c>
      <c r="R30" s="34">
        <v>2.6662170522094034E-2</v>
      </c>
      <c r="S30" s="34">
        <v>3.0452545188970365E-2</v>
      </c>
      <c r="T30" s="34">
        <v>3.2141759520378239E-2</v>
      </c>
      <c r="U30" s="34">
        <v>3.1221903952313754E-2</v>
      </c>
      <c r="V30" s="34">
        <v>3.1283787122136572E-2</v>
      </c>
      <c r="W30" s="34">
        <v>3.1206951172394599E-2</v>
      </c>
      <c r="X30" s="34">
        <v>2.7456008317298736E-2</v>
      </c>
      <c r="Y30" s="34">
        <v>2.4662748352319096E-2</v>
      </c>
      <c r="Z30" s="34">
        <v>2.2553379404381912E-2</v>
      </c>
      <c r="AA30" s="34">
        <v>2.1705012188199153E-2</v>
      </c>
      <c r="AB30" s="34">
        <v>1.8843882916674146E-2</v>
      </c>
      <c r="AC30" s="34">
        <v>1.8666795126332052E-2</v>
      </c>
      <c r="AD30" s="34">
        <v>1.9935889502009786E-2</v>
      </c>
      <c r="AE30" s="34">
        <v>2.1035509063333745E-2</v>
      </c>
      <c r="AF30" s="34">
        <v>2.117943539378558E-2</v>
      </c>
      <c r="AG30" s="34">
        <v>2.2825516039565081E-2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3.4718343504968864E-2</v>
      </c>
      <c r="H31" s="32" t="s">
        <v>1</v>
      </c>
      <c r="I31" s="32">
        <v>3.8539146541074959E-2</v>
      </c>
      <c r="J31" s="32" t="s">
        <v>1</v>
      </c>
      <c r="K31" s="32">
        <v>3.7315179461725224E-2</v>
      </c>
      <c r="L31" s="32" t="s">
        <v>1</v>
      </c>
      <c r="M31" s="32">
        <v>5.3600007349032301E-2</v>
      </c>
      <c r="N31" s="32" t="s">
        <v>1</v>
      </c>
      <c r="O31" s="32">
        <v>5.2449537663613516E-2</v>
      </c>
      <c r="P31" s="32" t="s">
        <v>1</v>
      </c>
      <c r="Q31" s="32">
        <v>4.7661531480663301E-2</v>
      </c>
      <c r="R31" s="32">
        <v>4.4443675624698073E-2</v>
      </c>
      <c r="S31" s="32">
        <v>4.3580688123102944E-2</v>
      </c>
      <c r="T31" s="32" t="s">
        <v>1</v>
      </c>
      <c r="U31" s="32">
        <v>4.5133930749345963E-2</v>
      </c>
      <c r="V31" s="32" t="s">
        <v>1</v>
      </c>
      <c r="W31" s="32">
        <v>4.0880870086549954E-2</v>
      </c>
      <c r="X31" s="32" t="s">
        <v>1</v>
      </c>
      <c r="Y31" s="32">
        <v>4.023364814811424E-2</v>
      </c>
      <c r="Z31" s="32" t="s">
        <v>1</v>
      </c>
      <c r="AA31" s="32">
        <v>4.0793621361023553E-2</v>
      </c>
      <c r="AB31" s="32" t="s">
        <v>1</v>
      </c>
      <c r="AC31" s="32">
        <v>3.8831643205521876E-2</v>
      </c>
      <c r="AD31" s="32" t="s">
        <v>1</v>
      </c>
      <c r="AE31" s="32">
        <v>3.4695686941925721E-2</v>
      </c>
      <c r="AF31" s="32" t="s">
        <v>1</v>
      </c>
      <c r="AG31" s="32">
        <v>2.9419191412904049E-2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1.6023518299617998E-2</v>
      </c>
      <c r="AF35" s="32">
        <v>1.6177381038082212E-2</v>
      </c>
      <c r="AG35" s="32">
        <v>1.1508405862261879E-2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2.4191109767160565E-3</v>
      </c>
      <c r="AD36" s="34">
        <v>5.6614698376616411E-3</v>
      </c>
      <c r="AE36" s="34" t="s">
        <v>54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3.8149462752932434E-2</v>
      </c>
      <c r="Z39" s="32">
        <v>2.6644495991966097E-2</v>
      </c>
      <c r="AA39" s="32">
        <v>1.5924891288816169E-2</v>
      </c>
      <c r="AB39" s="32">
        <v>1.9792561850163461E-2</v>
      </c>
      <c r="AC39" s="32">
        <v>9.7995449892227717E-3</v>
      </c>
      <c r="AD39" s="32">
        <v>5.9949620518902113E-3</v>
      </c>
      <c r="AE39" s="32">
        <v>2.4090414199478345E-2</v>
      </c>
      <c r="AF39" s="32">
        <v>2.0955508169018637E-2</v>
      </c>
      <c r="AG39" s="32">
        <v>1.4350944513186425E-2</v>
      </c>
      <c r="AH39" s="32">
        <v>1.6349350154987397E-2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2.3268343292726101E-2</v>
      </c>
      <c r="P48" s="34" t="s">
        <v>1</v>
      </c>
      <c r="Q48" s="34">
        <v>2.2293027119677802E-2</v>
      </c>
      <c r="R48" s="34" t="s">
        <v>1</v>
      </c>
      <c r="S48" s="34">
        <v>2.0324772665066219E-2</v>
      </c>
      <c r="T48" s="34" t="s">
        <v>1</v>
      </c>
      <c r="U48" s="34">
        <v>2.1736172138350756E-2</v>
      </c>
      <c r="V48" s="34" t="s">
        <v>1</v>
      </c>
      <c r="W48" s="34">
        <v>2.0502297389008758E-2</v>
      </c>
      <c r="X48" s="34" t="s">
        <v>1</v>
      </c>
      <c r="Y48" s="34">
        <v>2.1699912792626043E-2</v>
      </c>
      <c r="Z48" s="34" t="s">
        <v>1</v>
      </c>
      <c r="AA48" s="34">
        <v>1.9110703751186432E-2</v>
      </c>
      <c r="AB48" s="34" t="s">
        <v>1</v>
      </c>
      <c r="AC48" s="34">
        <v>1.7312132666366345E-2</v>
      </c>
      <c r="AD48" s="34">
        <v>1.7385318548636255E-2</v>
      </c>
      <c r="AE48" s="34">
        <v>1.8365626086862239E-2</v>
      </c>
      <c r="AF48" s="34">
        <v>1.8708246968504223E-2</v>
      </c>
      <c r="AG48" s="34">
        <v>1.360322156319896E-2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7.9273127501102065E-4</v>
      </c>
      <c r="AB51" s="32">
        <v>1.0531361314631312E-2</v>
      </c>
      <c r="AC51" s="32">
        <v>8.6069449309219871E-3</v>
      </c>
      <c r="AD51" s="32" t="s">
        <v>1</v>
      </c>
      <c r="AE51" s="32">
        <v>5.1394368187810029E-3</v>
      </c>
      <c r="AF51" s="32">
        <v>5.1099673948220795E-3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1.1262278493205822E-2</v>
      </c>
      <c r="V54" s="34">
        <v>1.4296796699101177E-2</v>
      </c>
      <c r="W54" s="34">
        <v>1.7419256928599896E-2</v>
      </c>
      <c r="X54" s="34" t="s">
        <v>1</v>
      </c>
      <c r="Y54" s="34" t="s">
        <v>1</v>
      </c>
      <c r="Z54" s="34" t="s">
        <v>1</v>
      </c>
      <c r="AA54" s="34">
        <v>8.4286971157772495E-3</v>
      </c>
      <c r="AB54" s="34">
        <v>4.8452010172095397E-3</v>
      </c>
      <c r="AC54" s="34">
        <v>5.9679420591102596E-3</v>
      </c>
      <c r="AD54" s="34">
        <v>5.3522694429072003E-3</v>
      </c>
      <c r="AE54" s="34">
        <v>5.4427903620300321E-3</v>
      </c>
      <c r="AF54" s="34">
        <v>7.8501131688435265E-3</v>
      </c>
      <c r="AG54" s="34">
        <v>6.281597240402708E-3</v>
      </c>
      <c r="AH54" s="34">
        <v>1.0696247699161292E-2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6.4057828104092635E-2</v>
      </c>
      <c r="P57" s="32">
        <v>7.2731056623559151E-2</v>
      </c>
      <c r="Q57" s="32" t="s">
        <v>1</v>
      </c>
      <c r="R57" s="32" t="s">
        <v>1</v>
      </c>
      <c r="S57" s="32">
        <v>7.7129761553941231E-2</v>
      </c>
      <c r="T57" s="32">
        <v>3.4458016477579554E-3</v>
      </c>
      <c r="U57" s="32">
        <v>5.3730601740409238E-3</v>
      </c>
      <c r="V57" s="32">
        <v>4.3566452521250753E-3</v>
      </c>
      <c r="W57" s="32">
        <v>3.1796656283213454E-3</v>
      </c>
      <c r="X57" s="32">
        <v>3.5836068167316511E-3</v>
      </c>
      <c r="Y57" s="32">
        <v>2.8988816828617188E-3</v>
      </c>
      <c r="Z57" s="32">
        <v>3.712788052038403E-3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s="5" customFormat="1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>
        <v>2.467626294802679E-2</v>
      </c>
      <c r="T58" s="34">
        <v>2.5644278245396127E-2</v>
      </c>
      <c r="U58" s="34">
        <v>2.5071923839192826E-2</v>
      </c>
      <c r="V58" s="34">
        <v>2.5370432751130583E-2</v>
      </c>
      <c r="W58" s="34">
        <v>2.5009923855865254E-2</v>
      </c>
      <c r="X58" s="34">
        <v>2.5698545949514245E-2</v>
      </c>
      <c r="Y58" s="34">
        <v>2.5596291935904233E-2</v>
      </c>
      <c r="Z58" s="34">
        <v>2.6430374963499891E-2</v>
      </c>
      <c r="AA58" s="34">
        <v>2.7817701330613381E-2</v>
      </c>
      <c r="AB58" s="34">
        <v>2.776841970169127E-2</v>
      </c>
      <c r="AC58" s="34">
        <v>2.9669990240516402E-2</v>
      </c>
      <c r="AD58" s="34">
        <v>3.165573501068264E-2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1570.269</v>
      </c>
      <c r="M5" s="23">
        <v>1700</v>
      </c>
      <c r="N5" s="23">
        <v>1649.79</v>
      </c>
      <c r="O5" s="23">
        <v>1652.4949999999999</v>
      </c>
      <c r="P5" s="23">
        <v>1669.354</v>
      </c>
      <c r="Q5" s="23">
        <v>1687.249</v>
      </c>
      <c r="R5" s="23">
        <v>1744.085</v>
      </c>
      <c r="S5" s="23">
        <v>1855.067</v>
      </c>
      <c r="T5" s="23">
        <v>2085.9569999999999</v>
      </c>
      <c r="U5" s="23">
        <v>2120.5880000000002</v>
      </c>
      <c r="V5" s="23">
        <v>2236.6529999999998</v>
      </c>
      <c r="W5" s="23">
        <v>2593.7539999999999</v>
      </c>
      <c r="X5" s="23">
        <v>3055.9520000000002</v>
      </c>
      <c r="Y5" s="23">
        <v>3154.9389999999999</v>
      </c>
      <c r="Z5" s="23" t="s">
        <v>1</v>
      </c>
      <c r="AA5" s="23">
        <v>3543.49</v>
      </c>
      <c r="AB5" s="23" t="s">
        <v>1</v>
      </c>
      <c r="AC5" s="23">
        <v>4340.4880000000003</v>
      </c>
      <c r="AD5" s="23" t="s">
        <v>1</v>
      </c>
      <c r="AE5" s="23">
        <v>6088.1689999999999</v>
      </c>
      <c r="AF5" s="23" t="s">
        <v>1</v>
      </c>
      <c r="AG5" s="23">
        <v>7088.9359999999997</v>
      </c>
      <c r="AH5" s="23" t="s">
        <v>1</v>
      </c>
    </row>
    <row r="6" spans="1:34" x14ac:dyDescent="0.25">
      <c r="A6" s="12" t="s">
        <v>2</v>
      </c>
      <c r="B6" s="24">
        <v>110.22222222222223</v>
      </c>
      <c r="C6" s="25">
        <v>25.76923076923077</v>
      </c>
      <c r="D6" s="25">
        <v>28.238747553816047</v>
      </c>
      <c r="E6" s="25">
        <v>44.67492260061919</v>
      </c>
      <c r="F6" s="25">
        <v>27.158385093167706</v>
      </c>
      <c r="G6" s="25">
        <v>23.344709897610919</v>
      </c>
      <c r="H6" s="25">
        <v>14.476404494382022</v>
      </c>
      <c r="I6" s="25">
        <v>21.819143310417768</v>
      </c>
      <c r="J6" s="25">
        <v>29.464222233507694</v>
      </c>
      <c r="K6" s="25">
        <v>30.911136107986504</v>
      </c>
      <c r="L6" s="25">
        <v>27.882117369204703</v>
      </c>
      <c r="M6" s="25">
        <v>32.273893850734012</v>
      </c>
      <c r="N6" s="25">
        <v>37.507695464806076</v>
      </c>
      <c r="O6" s="25">
        <v>41.081067213955869</v>
      </c>
      <c r="P6" s="25">
        <v>41.327497056263752</v>
      </c>
      <c r="Q6" s="25">
        <v>40.375805297065142</v>
      </c>
      <c r="R6" s="25">
        <v>43.101544125166171</v>
      </c>
      <c r="S6" s="25">
        <v>47.360159525513858</v>
      </c>
      <c r="T6" s="25">
        <v>59.312301871356993</v>
      </c>
      <c r="U6" s="25">
        <v>67.87657224665098</v>
      </c>
      <c r="V6" s="25">
        <v>109.6415788935474</v>
      </c>
      <c r="W6" s="25">
        <v>128.59597095817568</v>
      </c>
      <c r="X6" s="25">
        <v>141.38971264955515</v>
      </c>
      <c r="Y6" s="25">
        <v>141.06248082626036</v>
      </c>
      <c r="Z6" s="25">
        <v>159.63953369465182</v>
      </c>
      <c r="AA6" s="25">
        <v>194.46569178852644</v>
      </c>
      <c r="AB6" s="25">
        <v>126.18979445751098</v>
      </c>
      <c r="AC6" s="25">
        <v>111.65456590653442</v>
      </c>
      <c r="AD6" s="25">
        <v>104.90285305245936</v>
      </c>
      <c r="AE6" s="25">
        <v>120.26945495449434</v>
      </c>
      <c r="AF6" s="25">
        <v>117.46497596891298</v>
      </c>
      <c r="AG6" s="25">
        <v>115.79507107066162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233.22861424948124</v>
      </c>
      <c r="H7" s="27">
        <v>260.96874365150768</v>
      </c>
      <c r="I7" s="27">
        <v>318.78931255218481</v>
      </c>
      <c r="J7" s="27">
        <v>398.27179672112953</v>
      </c>
      <c r="K7" s="27">
        <v>370.71087734519028</v>
      </c>
      <c r="L7" s="27">
        <v>432.73628472709908</v>
      </c>
      <c r="M7" s="27">
        <v>488.88241164729368</v>
      </c>
      <c r="N7" s="27">
        <v>554.89001428385927</v>
      </c>
      <c r="O7" s="27">
        <v>555.27064623500598</v>
      </c>
      <c r="P7" s="27">
        <v>593.02702956947098</v>
      </c>
      <c r="Q7" s="27">
        <v>611.9239809280773</v>
      </c>
      <c r="R7" s="27">
        <v>721.77228141980106</v>
      </c>
      <c r="S7" s="27">
        <v>830.40891738096957</v>
      </c>
      <c r="T7" s="27">
        <v>907.54493706405833</v>
      </c>
      <c r="U7" s="27">
        <v>875.76882920370724</v>
      </c>
      <c r="V7" s="27">
        <v>910.50553709856047</v>
      </c>
      <c r="W7" s="27">
        <v>1020.8551443676291</v>
      </c>
      <c r="X7" s="27">
        <v>1031.514533381049</v>
      </c>
      <c r="Y7" s="27">
        <v>1094.2585835257889</v>
      </c>
      <c r="Z7" s="27">
        <v>1123.3028399186519</v>
      </c>
      <c r="AA7" s="27">
        <v>1185.4755672861909</v>
      </c>
      <c r="AB7" s="27">
        <v>1185.1510690241919</v>
      </c>
      <c r="AC7" s="27">
        <v>1358.8804983666337</v>
      </c>
      <c r="AD7" s="27">
        <v>1511.9889655710219</v>
      </c>
      <c r="AE7" s="27">
        <v>1627.8317101675107</v>
      </c>
      <c r="AF7" s="27">
        <v>1493.557323757324</v>
      </c>
      <c r="AG7" s="27">
        <v>1679.1284711388455</v>
      </c>
      <c r="AH7" s="27">
        <v>1919.5837743222341</v>
      </c>
    </row>
    <row r="8" spans="1:34" x14ac:dyDescent="0.25">
      <c r="A8" s="12" t="s">
        <v>4</v>
      </c>
      <c r="B8" s="24">
        <v>532.04353083434103</v>
      </c>
      <c r="C8" s="25">
        <v>578.73707103659308</v>
      </c>
      <c r="D8" s="25">
        <v>633.66755022857365</v>
      </c>
      <c r="E8" s="25">
        <v>700.58997050147491</v>
      </c>
      <c r="F8" s="25" t="s">
        <v>1</v>
      </c>
      <c r="G8" s="25">
        <v>959.60698689956325</v>
      </c>
      <c r="H8" s="25" t="s">
        <v>1</v>
      </c>
      <c r="I8" s="25">
        <v>1022.7697899406703</v>
      </c>
      <c r="J8" s="25" t="s">
        <v>1</v>
      </c>
      <c r="K8" s="25" t="s">
        <v>1</v>
      </c>
      <c r="L8" s="25" t="s">
        <v>1</v>
      </c>
      <c r="M8" s="25">
        <v>1559.2745669006054</v>
      </c>
      <c r="N8" s="25">
        <v>1684.5434358387724</v>
      </c>
      <c r="O8" s="25">
        <v>1784.8930787139839</v>
      </c>
      <c r="P8" s="25">
        <v>1847.9966128576998</v>
      </c>
      <c r="Q8" s="25">
        <v>1883.8638986553583</v>
      </c>
      <c r="R8" s="25">
        <v>2011.1583166869998</v>
      </c>
      <c r="S8" s="25">
        <v>1882.9758677153518</v>
      </c>
      <c r="T8" s="25" t="s">
        <v>1</v>
      </c>
      <c r="U8" s="25">
        <v>2458.9647068303293</v>
      </c>
      <c r="V8" s="25">
        <v>2448.6458179474439</v>
      </c>
      <c r="W8" s="25">
        <v>2517.9180200252331</v>
      </c>
      <c r="X8" s="25">
        <v>2638.5937101172808</v>
      </c>
      <c r="Y8" s="25">
        <v>2687.2175813566819</v>
      </c>
      <c r="Z8" s="25">
        <v>2643.2634007619254</v>
      </c>
      <c r="AA8" s="25">
        <v>2865.7809001568635</v>
      </c>
      <c r="AB8" s="25">
        <v>2940.5523021544082</v>
      </c>
      <c r="AC8" s="25">
        <v>3036.0551716720888</v>
      </c>
      <c r="AD8" s="25">
        <v>3108.8659904470564</v>
      </c>
      <c r="AE8" s="25">
        <v>2948.1255273837746</v>
      </c>
      <c r="AF8" s="25">
        <v>2949.8806042231226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10.085000000000001</v>
      </c>
      <c r="K9" s="23">
        <v>13.281000000000001</v>
      </c>
      <c r="L9" s="23">
        <v>13.548999999999999</v>
      </c>
      <c r="M9" s="23">
        <v>17.696999999999999</v>
      </c>
      <c r="N9" s="23">
        <v>19.678000000000001</v>
      </c>
      <c r="O9" s="23">
        <v>21.704000000000001</v>
      </c>
      <c r="P9" s="23">
        <v>29.577999999999999</v>
      </c>
      <c r="Q9" s="23">
        <v>39.683</v>
      </c>
      <c r="R9" s="23">
        <v>54.433999999999997</v>
      </c>
      <c r="S9" s="23">
        <v>54.107999999999997</v>
      </c>
      <c r="T9" s="23">
        <v>76.63</v>
      </c>
      <c r="U9" s="23">
        <v>69.974000000000004</v>
      </c>
      <c r="V9" s="23">
        <v>72.92</v>
      </c>
      <c r="W9" s="23">
        <v>77.98</v>
      </c>
      <c r="X9" s="23">
        <v>94.119</v>
      </c>
      <c r="Y9" s="23">
        <v>91.799000000000007</v>
      </c>
      <c r="Z9" s="23">
        <v>88.540999999999997</v>
      </c>
      <c r="AA9" s="23">
        <v>92.08</v>
      </c>
      <c r="AB9" s="23">
        <v>88.53</v>
      </c>
      <c r="AC9" s="23">
        <v>99.16</v>
      </c>
      <c r="AD9" s="23">
        <v>122.89</v>
      </c>
      <c r="AE9" s="23">
        <v>127.05</v>
      </c>
      <c r="AF9" s="23">
        <v>143.15</v>
      </c>
      <c r="AG9" s="23">
        <v>152.98599999999999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552.649</v>
      </c>
      <c r="D10" s="25" t="s">
        <v>1</v>
      </c>
      <c r="E10" s="25">
        <v>602.78599999999994</v>
      </c>
      <c r="F10" s="25" t="s">
        <v>1</v>
      </c>
      <c r="G10" s="25">
        <v>771.327</v>
      </c>
      <c r="H10" s="25" t="s">
        <v>1</v>
      </c>
      <c r="I10" s="25">
        <v>1149.5640000000001</v>
      </c>
      <c r="J10" s="25">
        <v>1368.1079999999999</v>
      </c>
      <c r="K10" s="25">
        <v>1570.2190000000001</v>
      </c>
      <c r="L10" s="25">
        <v>1987.7370000000001</v>
      </c>
      <c r="M10" s="25">
        <v>1995.9760000000001</v>
      </c>
      <c r="N10" s="25">
        <v>1994.91</v>
      </c>
      <c r="O10" s="25">
        <v>2038.6959999999999</v>
      </c>
      <c r="P10" s="25">
        <v>2180.2840000000001</v>
      </c>
      <c r="Q10" s="25">
        <v>2233.1329999999998</v>
      </c>
      <c r="R10" s="25">
        <v>2410.2150000000001</v>
      </c>
      <c r="S10" s="25">
        <v>2504.1320000000001</v>
      </c>
      <c r="T10" s="25">
        <v>3133.8560000000002</v>
      </c>
      <c r="U10" s="25">
        <v>3058.4079999999999</v>
      </c>
      <c r="V10" s="25">
        <v>3205.3670000000002</v>
      </c>
      <c r="W10" s="25">
        <v>3393.893</v>
      </c>
      <c r="X10" s="25">
        <v>3206.5030000000002</v>
      </c>
      <c r="Y10" s="25">
        <v>3023.4</v>
      </c>
      <c r="Z10" s="25">
        <v>2837.1</v>
      </c>
      <c r="AA10" s="25">
        <v>2403.1</v>
      </c>
      <c r="AB10" s="25">
        <v>2413.3200000000002</v>
      </c>
      <c r="AC10" s="25">
        <v>2603.6999999999998</v>
      </c>
      <c r="AD10" s="25">
        <v>2656.7</v>
      </c>
      <c r="AE10" s="25">
        <v>2819.6</v>
      </c>
      <c r="AF10" s="25">
        <v>2763.8</v>
      </c>
      <c r="AG10" s="25">
        <v>2976.9720000000002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12293.66</v>
      </c>
      <c r="O11" s="23">
        <v>11636.948</v>
      </c>
      <c r="P11" s="23">
        <v>11801.254000000001</v>
      </c>
      <c r="Q11" s="23">
        <v>12366.31</v>
      </c>
      <c r="R11" s="23">
        <v>11849.441000000001</v>
      </c>
      <c r="S11" s="23">
        <v>12371.915999999999</v>
      </c>
      <c r="T11" s="23">
        <v>12734.375</v>
      </c>
      <c r="U11" s="23">
        <v>12848.428</v>
      </c>
      <c r="V11" s="23">
        <v>12354.621999999999</v>
      </c>
      <c r="W11" s="23">
        <v>12804.8</v>
      </c>
      <c r="X11" s="23">
        <v>12880.290999999999</v>
      </c>
      <c r="Y11" s="23">
        <v>13152.775</v>
      </c>
      <c r="Z11" s="23">
        <v>13323.436</v>
      </c>
      <c r="AA11" s="23" t="s">
        <v>1</v>
      </c>
      <c r="AB11" s="23">
        <v>13227.732</v>
      </c>
      <c r="AC11" s="23">
        <v>13071.473</v>
      </c>
      <c r="AD11" s="23">
        <v>13368.666999999999</v>
      </c>
      <c r="AE11" s="23">
        <v>14235.294</v>
      </c>
      <c r="AF11" s="23" t="s">
        <v>1</v>
      </c>
      <c r="AG11" s="23" t="s">
        <v>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86.27</v>
      </c>
      <c r="O12" s="25">
        <v>104.187</v>
      </c>
      <c r="P12" s="25">
        <v>120.114</v>
      </c>
      <c r="Q12" s="25">
        <v>91.977000000000004</v>
      </c>
      <c r="R12" s="25">
        <v>91.167000000000002</v>
      </c>
      <c r="S12" s="25">
        <v>103.471</v>
      </c>
      <c r="T12" s="25">
        <v>141.21700000000001</v>
      </c>
      <c r="U12" s="25">
        <v>106.366</v>
      </c>
      <c r="V12" s="25">
        <v>99.009</v>
      </c>
      <c r="W12" s="25">
        <v>99.97</v>
      </c>
      <c r="X12" s="25">
        <v>101.15600000000001</v>
      </c>
      <c r="Y12" s="25">
        <v>115.33</v>
      </c>
      <c r="Z12" s="25">
        <v>116.334</v>
      </c>
      <c r="AA12" s="25">
        <v>132.715</v>
      </c>
      <c r="AB12" s="25">
        <v>117.545</v>
      </c>
      <c r="AC12" s="25">
        <v>111.03700000000001</v>
      </c>
      <c r="AD12" s="25">
        <v>116.053</v>
      </c>
      <c r="AE12" s="25">
        <v>152.626</v>
      </c>
      <c r="AF12" s="25">
        <v>151.536</v>
      </c>
      <c r="AG12" s="25">
        <v>165.33699999999999</v>
      </c>
      <c r="AH12" s="25" t="s">
        <v>1</v>
      </c>
    </row>
    <row r="13" spans="1:34" x14ac:dyDescent="0.25">
      <c r="A13" s="9" t="s">
        <v>9</v>
      </c>
      <c r="B13" s="22">
        <v>95.04</v>
      </c>
      <c r="C13" s="23">
        <v>123.02500000000001</v>
      </c>
      <c r="D13" s="23">
        <v>146.137</v>
      </c>
      <c r="E13" s="23">
        <v>191.91300000000001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>
        <v>3383.36</v>
      </c>
      <c r="D14" s="25">
        <v>3284.22</v>
      </c>
      <c r="E14" s="25">
        <v>2972.38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3499.3</v>
      </c>
      <c r="K14" s="25">
        <v>3580.3</v>
      </c>
      <c r="L14" s="25">
        <v>3906.5</v>
      </c>
      <c r="M14" s="25" t="s">
        <v>1</v>
      </c>
      <c r="N14" s="25" t="s">
        <v>1</v>
      </c>
      <c r="O14" s="25">
        <v>4526</v>
      </c>
      <c r="P14" s="25">
        <v>5067</v>
      </c>
      <c r="Q14" s="25">
        <v>4715.1000000000004</v>
      </c>
      <c r="R14" s="25">
        <v>4445.7</v>
      </c>
      <c r="S14" s="25">
        <v>5242.3999999999996</v>
      </c>
      <c r="T14" s="25">
        <v>5345.3</v>
      </c>
      <c r="U14" s="25">
        <v>5403.8</v>
      </c>
      <c r="V14" s="25">
        <v>5548.1</v>
      </c>
      <c r="W14" s="25">
        <v>5597.8</v>
      </c>
      <c r="X14" s="25">
        <v>5941.7</v>
      </c>
      <c r="Y14" s="25">
        <v>5864.8</v>
      </c>
      <c r="Z14" s="25">
        <v>6149.7359999999999</v>
      </c>
      <c r="AA14" s="25">
        <v>5160.2</v>
      </c>
      <c r="AB14" s="25">
        <v>5039.4120000000003</v>
      </c>
      <c r="AC14" s="25" t="s">
        <v>1</v>
      </c>
      <c r="AD14" s="25" t="s">
        <v>1</v>
      </c>
      <c r="AE14" s="25">
        <v>6261.384</v>
      </c>
      <c r="AF14" s="25">
        <v>5890.4369999999999</v>
      </c>
      <c r="AG14" s="25">
        <v>6422.0280000000002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1.1279999999999999</v>
      </c>
      <c r="D15" s="23">
        <v>1.6739999999999999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3.6909999999999998</v>
      </c>
      <c r="K15" s="23">
        <v>4.4770000000000003</v>
      </c>
      <c r="L15" s="23">
        <v>4.9550000000000001</v>
      </c>
      <c r="M15" s="23">
        <v>6.1289999999999996</v>
      </c>
      <c r="N15" s="23">
        <v>7.32</v>
      </c>
      <c r="O15" s="23">
        <v>9.83</v>
      </c>
      <c r="P15" s="23">
        <v>12.765000000000001</v>
      </c>
      <c r="Q15" s="23">
        <v>16.545999999999999</v>
      </c>
      <c r="R15" s="23">
        <v>21.402000000000001</v>
      </c>
      <c r="S15" s="23">
        <v>26.077999999999999</v>
      </c>
      <c r="T15" s="23">
        <v>24.869</v>
      </c>
      <c r="U15" s="23">
        <v>26.771999999999998</v>
      </c>
      <c r="V15" s="23">
        <v>28.103000000000002</v>
      </c>
      <c r="W15" s="23">
        <v>30.504000000000001</v>
      </c>
      <c r="X15" s="23">
        <v>30.654</v>
      </c>
      <c r="Y15" s="23">
        <v>32.484999999999999</v>
      </c>
      <c r="Z15" s="23">
        <v>33.807000000000002</v>
      </c>
      <c r="AA15" s="23">
        <v>32.186999999999998</v>
      </c>
      <c r="AB15" s="23">
        <v>35.299999999999997</v>
      </c>
      <c r="AC15" s="23">
        <v>38.259</v>
      </c>
      <c r="AD15" s="23">
        <v>49.658999999999999</v>
      </c>
      <c r="AE15" s="23">
        <v>65.022000000000006</v>
      </c>
      <c r="AF15" s="23">
        <v>72.918000000000006</v>
      </c>
      <c r="AG15" s="23">
        <v>83.248000000000005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18.081</v>
      </c>
      <c r="I16" s="25">
        <v>21.695</v>
      </c>
      <c r="J16" s="25">
        <v>23.7</v>
      </c>
      <c r="K16" s="25">
        <v>21.411999999999999</v>
      </c>
      <c r="L16" s="25">
        <v>25.878</v>
      </c>
      <c r="M16" s="25">
        <v>27.059000000000001</v>
      </c>
      <c r="N16" s="25">
        <v>40.054000000000002</v>
      </c>
      <c r="O16" s="25">
        <v>39.445999999999998</v>
      </c>
      <c r="P16" s="25">
        <v>45.441000000000003</v>
      </c>
      <c r="Q16" s="25">
        <v>49.466999999999999</v>
      </c>
      <c r="R16" s="25">
        <v>64.527000000000001</v>
      </c>
      <c r="S16" s="25">
        <v>73.477000000000004</v>
      </c>
      <c r="T16" s="25">
        <v>77.501999999999995</v>
      </c>
      <c r="U16" s="25">
        <v>62.124000000000002</v>
      </c>
      <c r="V16" s="25">
        <v>59.777999999999999</v>
      </c>
      <c r="W16" s="25">
        <v>65.308999999999997</v>
      </c>
      <c r="X16" s="25">
        <v>70.349000000000004</v>
      </c>
      <c r="Y16" s="25">
        <v>92.736000000000004</v>
      </c>
      <c r="Z16" s="25">
        <v>88.393000000000001</v>
      </c>
      <c r="AA16" s="25">
        <v>90.935000000000002</v>
      </c>
      <c r="AB16" s="25">
        <v>105.893</v>
      </c>
      <c r="AC16" s="25">
        <v>105.67400000000001</v>
      </c>
      <c r="AD16" s="25">
        <v>126.75700000000001</v>
      </c>
      <c r="AE16" s="25">
        <v>139.42099999999999</v>
      </c>
      <c r="AF16" s="25">
        <v>150.197</v>
      </c>
      <c r="AG16" s="25">
        <v>176.36199999999999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14.528</v>
      </c>
      <c r="M17" s="23">
        <v>15.04</v>
      </c>
      <c r="N17" s="23">
        <v>17.486999999999998</v>
      </c>
      <c r="O17" s="23">
        <v>15.577999999999999</v>
      </c>
      <c r="P17" s="23">
        <v>16.757000000000001</v>
      </c>
      <c r="Q17" s="23">
        <v>23.335000000000001</v>
      </c>
      <c r="R17" s="23">
        <v>44.536000000000001</v>
      </c>
      <c r="S17" s="23">
        <v>44.441000000000003</v>
      </c>
      <c r="T17" s="23">
        <v>48.661999999999999</v>
      </c>
      <c r="U17" s="23">
        <v>27.745999999999999</v>
      </c>
      <c r="V17" s="23">
        <v>35.145000000000003</v>
      </c>
      <c r="W17" s="23">
        <v>47.524000000000001</v>
      </c>
      <c r="X17" s="23">
        <v>44.95</v>
      </c>
      <c r="Y17" s="23">
        <v>46.1</v>
      </c>
      <c r="Z17" s="23">
        <v>43.6</v>
      </c>
      <c r="AA17" s="23">
        <v>37.6</v>
      </c>
      <c r="AB17" s="23">
        <v>33.299999999999997</v>
      </c>
      <c r="AC17" s="23">
        <v>36.6</v>
      </c>
      <c r="AD17" s="23">
        <v>44</v>
      </c>
      <c r="AE17" s="23">
        <v>50.2</v>
      </c>
      <c r="AF17" s="23">
        <v>52.954000000000001</v>
      </c>
      <c r="AG17" s="23">
        <v>60.588999999999999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142.83000000000001</v>
      </c>
      <c r="V18" s="25" t="s">
        <v>1</v>
      </c>
      <c r="W18" s="25">
        <v>167.83699999999999</v>
      </c>
      <c r="X18" s="25" t="s">
        <v>1</v>
      </c>
      <c r="Y18" s="25">
        <v>161.66300000000001</v>
      </c>
      <c r="Z18" s="25">
        <v>71.2</v>
      </c>
      <c r="AA18" s="25">
        <v>170.7</v>
      </c>
      <c r="AB18" s="25" t="s">
        <v>1</v>
      </c>
      <c r="AC18" s="25">
        <v>192.6</v>
      </c>
      <c r="AD18" s="25" t="s">
        <v>1</v>
      </c>
      <c r="AE18" s="25">
        <v>206.7</v>
      </c>
      <c r="AF18" s="25" t="s">
        <v>1</v>
      </c>
      <c r="AG18" s="25">
        <v>202.09399999999999</v>
      </c>
      <c r="AH18" s="25" t="s">
        <v>1</v>
      </c>
    </row>
    <row r="19" spans="1:34" x14ac:dyDescent="0.25">
      <c r="A19" s="9" t="s">
        <v>15</v>
      </c>
      <c r="B19" s="22">
        <v>105.19460619062212</v>
      </c>
      <c r="C19" s="23">
        <v>95.393811533052045</v>
      </c>
      <c r="D19" s="23">
        <v>83.331404097696492</v>
      </c>
      <c r="E19" s="23">
        <v>147.55134281200631</v>
      </c>
      <c r="F19" s="23">
        <v>149.35615452291449</v>
      </c>
      <c r="G19" s="23">
        <v>133.2786387116378</v>
      </c>
      <c r="H19" s="23">
        <v>124.70169281585467</v>
      </c>
      <c r="I19" s="23">
        <v>142.91046539097567</v>
      </c>
      <c r="J19" s="23">
        <v>123.50334621939561</v>
      </c>
      <c r="K19" s="23">
        <v>130.40788068204296</v>
      </c>
      <c r="L19" s="23">
        <v>137.73957852638057</v>
      </c>
      <c r="M19" s="23">
        <v>170.98133208620757</v>
      </c>
      <c r="N19" s="23">
        <v>245.45604214685545</v>
      </c>
      <c r="O19" s="23">
        <v>215.30715243277342</v>
      </c>
      <c r="P19" s="23">
        <v>247.31939918938252</v>
      </c>
      <c r="Q19" s="23">
        <v>285.21225559363029</v>
      </c>
      <c r="R19" s="23">
        <v>301.7959585256944</v>
      </c>
      <c r="S19" s="23">
        <v>371.84324646906708</v>
      </c>
      <c r="T19" s="23">
        <v>400.30098206830741</v>
      </c>
      <c r="U19" s="23">
        <v>409.98430421289197</v>
      </c>
      <c r="V19" s="23">
        <v>422.21576883984318</v>
      </c>
      <c r="W19" s="23">
        <v>445.06425170920284</v>
      </c>
      <c r="X19" s="23">
        <v>437.72999135695761</v>
      </c>
      <c r="Y19" s="23">
        <v>487.57166436487347</v>
      </c>
      <c r="Z19" s="23">
        <v>494.9046030254932</v>
      </c>
      <c r="AA19" s="23">
        <v>593.76612903225805</v>
      </c>
      <c r="AB19" s="23">
        <v>487.51798099152325</v>
      </c>
      <c r="AC19" s="23">
        <v>571.18761926323623</v>
      </c>
      <c r="AD19" s="23">
        <v>729.97271786509452</v>
      </c>
      <c r="AE19" s="23">
        <v>756.87119581924378</v>
      </c>
      <c r="AF19" s="23">
        <v>739.5686832740214</v>
      </c>
      <c r="AG19" s="23">
        <v>796.63493807876841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3.1680000000000001</v>
      </c>
      <c r="O20" s="25" t="s">
        <v>1</v>
      </c>
      <c r="P20" s="25" t="s">
        <v>1</v>
      </c>
      <c r="Q20" s="25">
        <v>8.5890000000000004</v>
      </c>
      <c r="R20" s="25">
        <v>11.476000000000001</v>
      </c>
      <c r="S20" s="25">
        <v>8.5259999999999998</v>
      </c>
      <c r="T20" s="25">
        <v>9.2379999999999995</v>
      </c>
      <c r="U20" s="25">
        <v>8.4190000000000005</v>
      </c>
      <c r="V20" s="25">
        <v>8.8930000000000007</v>
      </c>
      <c r="W20" s="25">
        <v>12.789</v>
      </c>
      <c r="X20" s="25">
        <v>14.9</v>
      </c>
      <c r="Y20" s="25">
        <v>12.159000000000001</v>
      </c>
      <c r="Z20" s="25">
        <v>11.452999999999999</v>
      </c>
      <c r="AA20" s="25">
        <v>11.661</v>
      </c>
      <c r="AB20" s="25">
        <v>9.8140000000000001</v>
      </c>
      <c r="AC20" s="25">
        <v>13.657</v>
      </c>
      <c r="AD20" s="25">
        <v>18.103999999999999</v>
      </c>
      <c r="AE20" s="25">
        <v>20.271999999999998</v>
      </c>
      <c r="AF20" s="25">
        <v>15.744</v>
      </c>
      <c r="AG20" s="25">
        <v>23.803000000000001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12211.39</v>
      </c>
      <c r="D21" s="23" t="s">
        <v>1</v>
      </c>
      <c r="E21" s="23">
        <v>12578.7</v>
      </c>
      <c r="F21" s="23" t="s">
        <v>1</v>
      </c>
      <c r="G21" s="23">
        <v>13190.689</v>
      </c>
      <c r="H21" s="23" t="s">
        <v>1</v>
      </c>
      <c r="I21" s="23">
        <v>13256.752</v>
      </c>
      <c r="J21" s="23" t="s">
        <v>1</v>
      </c>
      <c r="K21" s="23">
        <v>15193.66</v>
      </c>
      <c r="L21" s="23" t="s">
        <v>1</v>
      </c>
      <c r="M21" s="23">
        <v>17050.831999999999</v>
      </c>
      <c r="N21" s="23" t="s">
        <v>1</v>
      </c>
      <c r="O21" s="23">
        <v>17776.879000000001</v>
      </c>
      <c r="P21" s="23" t="s">
        <v>1</v>
      </c>
      <c r="Q21" s="23">
        <v>17938.508999999998</v>
      </c>
      <c r="R21" s="23" t="s">
        <v>1</v>
      </c>
      <c r="S21" s="23">
        <v>20389.342000000001</v>
      </c>
      <c r="T21" s="23" t="s">
        <v>1</v>
      </c>
      <c r="U21" s="23">
        <v>22091.278999999999</v>
      </c>
      <c r="V21" s="23" t="s">
        <v>1</v>
      </c>
      <c r="W21" s="23">
        <v>24716.858</v>
      </c>
      <c r="X21" s="23" t="s">
        <v>1</v>
      </c>
      <c r="Y21" s="23">
        <v>24648.240000000002</v>
      </c>
      <c r="Z21" s="23" t="s">
        <v>1</v>
      </c>
      <c r="AA21" s="23">
        <v>27977.74</v>
      </c>
      <c r="AB21" s="23" t="s">
        <v>1</v>
      </c>
      <c r="AC21" s="23">
        <v>31500.878000000001</v>
      </c>
      <c r="AD21" s="23" t="s">
        <v>1</v>
      </c>
      <c r="AE21" s="23">
        <v>34820.85</v>
      </c>
      <c r="AF21" s="23" t="s">
        <v>1</v>
      </c>
      <c r="AG21" s="23">
        <v>33754.163999999997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1786</v>
      </c>
      <c r="E22" s="25">
        <v>1824</v>
      </c>
      <c r="F22" s="25">
        <v>1929</v>
      </c>
      <c r="G22" s="25">
        <v>2087</v>
      </c>
      <c r="H22" s="25">
        <v>2207</v>
      </c>
      <c r="I22" s="25">
        <v>2327</v>
      </c>
      <c r="J22" s="25">
        <v>2438.6</v>
      </c>
      <c r="K22" s="25">
        <v>2662.5</v>
      </c>
      <c r="L22" s="25">
        <v>2771</v>
      </c>
      <c r="M22" s="25">
        <v>2863</v>
      </c>
      <c r="N22" s="25">
        <v>3006</v>
      </c>
      <c r="O22" s="25">
        <v>3114</v>
      </c>
      <c r="P22" s="25" t="s">
        <v>1</v>
      </c>
      <c r="Q22" s="25">
        <v>3179</v>
      </c>
      <c r="R22" s="25" t="s">
        <v>1</v>
      </c>
      <c r="S22" s="25">
        <v>3268</v>
      </c>
      <c r="T22" s="25" t="s">
        <v>1</v>
      </c>
      <c r="U22" s="25">
        <v>3116</v>
      </c>
      <c r="V22" s="25" t="s">
        <v>1</v>
      </c>
      <c r="W22" s="25">
        <v>3320.1190000000001</v>
      </c>
      <c r="X22" s="25">
        <v>3360.3890000000001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250.41643531371463</v>
      </c>
      <c r="G23" s="23">
        <v>264.59548967039899</v>
      </c>
      <c r="H23" s="23">
        <v>296.78870934751484</v>
      </c>
      <c r="I23" s="23">
        <v>347.00578656977524</v>
      </c>
      <c r="J23" s="23">
        <v>374.77339461253666</v>
      </c>
      <c r="K23" s="23">
        <v>394.8526280929176</v>
      </c>
      <c r="L23" s="23">
        <v>511.47647322987865</v>
      </c>
      <c r="M23" s="23">
        <v>542.52335176057295</v>
      </c>
      <c r="N23" s="23">
        <v>502.02208741639441</v>
      </c>
      <c r="O23" s="23">
        <v>434.94863169379028</v>
      </c>
      <c r="P23" s="23">
        <v>456.08376778298134</v>
      </c>
      <c r="Q23" s="23">
        <v>528.06363410390259</v>
      </c>
      <c r="R23" s="23">
        <v>591.08293334017822</v>
      </c>
      <c r="S23" s="23">
        <v>661.81251156275596</v>
      </c>
      <c r="T23" s="23">
        <v>792.54577033683552</v>
      </c>
      <c r="U23" s="23">
        <v>789.81421573158332</v>
      </c>
      <c r="V23" s="23">
        <v>879.86582221443416</v>
      </c>
      <c r="W23" s="23">
        <v>939.32922389943224</v>
      </c>
      <c r="X23" s="23">
        <v>1165.2209238416135</v>
      </c>
      <c r="Y23" s="23">
        <v>1182.2751637879692</v>
      </c>
      <c r="Z23" s="23">
        <v>1248.8110317137871</v>
      </c>
      <c r="AA23" s="23">
        <v>1411.7970411797041</v>
      </c>
      <c r="AB23" s="23">
        <v>1439.7231389805647</v>
      </c>
      <c r="AC23" s="23">
        <v>1623.0209067418371</v>
      </c>
      <c r="AD23" s="23">
        <v>2018.9724275489853</v>
      </c>
      <c r="AE23" s="23">
        <v>2454.9655621742363</v>
      </c>
      <c r="AF23" s="23">
        <v>2480.4787305874411</v>
      </c>
      <c r="AG23" s="23">
        <v>2865.6810216419872</v>
      </c>
      <c r="AH23" s="23" t="s">
        <v>1</v>
      </c>
    </row>
    <row r="24" spans="1:34" x14ac:dyDescent="0.25">
      <c r="A24" s="12" t="s">
        <v>20</v>
      </c>
      <c r="B24" s="24">
        <v>50.77</v>
      </c>
      <c r="C24" s="25">
        <v>58.1</v>
      </c>
      <c r="D24" s="25">
        <v>65.42</v>
      </c>
      <c r="E24" s="25">
        <v>68.489999999999995</v>
      </c>
      <c r="F24" s="25">
        <v>71.69</v>
      </c>
      <c r="G24" s="25">
        <v>105.15</v>
      </c>
      <c r="H24" s="25">
        <v>108.8</v>
      </c>
      <c r="I24" s="25">
        <v>112.45</v>
      </c>
      <c r="J24" s="25">
        <v>141.5</v>
      </c>
      <c r="K24" s="25">
        <v>170.55</v>
      </c>
      <c r="L24" s="25">
        <v>189.35300000000001</v>
      </c>
      <c r="M24" s="25">
        <v>208.155</v>
      </c>
      <c r="N24" s="25">
        <v>192.976</v>
      </c>
      <c r="O24" s="25">
        <v>177.79599999999999</v>
      </c>
      <c r="P24" s="25">
        <v>216.12700000000001</v>
      </c>
      <c r="Q24" s="25">
        <v>254.45699999999999</v>
      </c>
      <c r="R24" s="25">
        <v>407.94099999999997</v>
      </c>
      <c r="S24" s="25">
        <v>561.42499999999995</v>
      </c>
      <c r="T24" s="25">
        <v>716.86</v>
      </c>
      <c r="U24" s="25">
        <v>939.26199999999994</v>
      </c>
      <c r="V24" s="25">
        <v>795.42100000000005</v>
      </c>
      <c r="W24" s="25">
        <v>797.44399999999996</v>
      </c>
      <c r="X24" s="25">
        <v>713.452</v>
      </c>
      <c r="Y24" s="25">
        <v>645.25699999999995</v>
      </c>
      <c r="Z24" s="25">
        <v>676.62400000000002</v>
      </c>
      <c r="AA24" s="25">
        <v>622.45000000000005</v>
      </c>
      <c r="AB24" s="25">
        <v>888.71799999999996</v>
      </c>
      <c r="AC24" s="25">
        <v>962.25900000000001</v>
      </c>
      <c r="AD24" s="25">
        <v>1053.403</v>
      </c>
      <c r="AE24" s="25">
        <v>1148.1990000000001</v>
      </c>
      <c r="AF24" s="25">
        <v>1173.9880000000001</v>
      </c>
      <c r="AG24" s="25">
        <v>1380.05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750.84100000000001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1315.2270000000001</v>
      </c>
      <c r="K25" s="23" t="s">
        <v>1</v>
      </c>
      <c r="L25" s="23" t="s">
        <v>1</v>
      </c>
      <c r="M25" s="23" t="s">
        <v>1</v>
      </c>
      <c r="N25" s="23">
        <v>1965.306</v>
      </c>
      <c r="O25" s="23" t="s">
        <v>1</v>
      </c>
      <c r="P25" s="23">
        <v>2112.6509999999998</v>
      </c>
      <c r="Q25" s="23" t="s">
        <v>1</v>
      </c>
      <c r="R25" s="23">
        <v>2544.643</v>
      </c>
      <c r="S25" s="23">
        <v>2818.5659999999998</v>
      </c>
      <c r="T25" s="23" t="s">
        <v>1</v>
      </c>
      <c r="U25" s="23">
        <v>3084.2130000000002</v>
      </c>
      <c r="V25" s="23" t="s">
        <v>1</v>
      </c>
      <c r="W25" s="23">
        <v>3422.779</v>
      </c>
      <c r="X25" s="23" t="s">
        <v>1</v>
      </c>
      <c r="Y25" s="23">
        <v>4166.2139999999999</v>
      </c>
      <c r="Z25" s="23" t="s">
        <v>1</v>
      </c>
      <c r="AA25" s="23">
        <v>4573.683</v>
      </c>
      <c r="AB25" s="23" t="s">
        <v>1</v>
      </c>
      <c r="AC25" s="23">
        <v>4887.2209999999995</v>
      </c>
      <c r="AD25" s="23" t="s">
        <v>1</v>
      </c>
      <c r="AE25" s="23">
        <v>5196.0680000000002</v>
      </c>
      <c r="AF25" s="23" t="s">
        <v>1</v>
      </c>
      <c r="AG25" s="23">
        <v>5464.335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82.031602708803618</v>
      </c>
      <c r="F26" s="25">
        <v>81.064908722109536</v>
      </c>
      <c r="G26" s="25">
        <v>79.147257700976709</v>
      </c>
      <c r="H26" s="25">
        <v>71.058133605303411</v>
      </c>
      <c r="I26" s="25">
        <v>69.549827331031082</v>
      </c>
      <c r="J26" s="25">
        <v>73.309964947421136</v>
      </c>
      <c r="K26" s="25">
        <v>53.292750076475983</v>
      </c>
      <c r="L26" s="25">
        <v>55.872904326874817</v>
      </c>
      <c r="M26" s="25">
        <v>66.850869097061988</v>
      </c>
      <c r="N26" s="25">
        <v>69.311480652382485</v>
      </c>
      <c r="O26" s="25">
        <v>82.787142819099358</v>
      </c>
      <c r="P26" s="25">
        <v>103.45865218464576</v>
      </c>
      <c r="Q26" s="25">
        <v>126.80051920793174</v>
      </c>
      <c r="R26" s="25">
        <v>179.94157354359294</v>
      </c>
      <c r="S26" s="25">
        <v>243.93427877552244</v>
      </c>
      <c r="T26" s="25">
        <v>349.43572475968068</v>
      </c>
      <c r="U26" s="25">
        <v>206.71454515436685</v>
      </c>
      <c r="V26" s="25">
        <v>208.50648117373342</v>
      </c>
      <c r="W26" s="25">
        <v>244.85315279186625</v>
      </c>
      <c r="X26" s="25">
        <v>235.18175498396613</v>
      </c>
      <c r="Y26" s="25">
        <v>203.68771215207062</v>
      </c>
      <c r="Z26" s="25">
        <v>226.07579269527648</v>
      </c>
      <c r="AA26" s="25">
        <v>275.78688082062354</v>
      </c>
      <c r="AB26" s="25">
        <v>307.79017459469088</v>
      </c>
      <c r="AC26" s="25">
        <v>388.25774820521798</v>
      </c>
      <c r="AD26" s="25">
        <v>435.68521701761927</v>
      </c>
      <c r="AE26" s="25">
        <v>462.60088930099249</v>
      </c>
      <c r="AF26" s="25">
        <v>420.61901907694846</v>
      </c>
      <c r="AG26" s="25">
        <v>455.94473229706387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93.63</v>
      </c>
      <c r="H27" s="23" t="s">
        <v>1</v>
      </c>
      <c r="I27" s="23">
        <v>123.32</v>
      </c>
      <c r="J27" s="23" t="s">
        <v>1</v>
      </c>
      <c r="K27" s="23">
        <v>206.79</v>
      </c>
      <c r="L27" s="23" t="s">
        <v>1</v>
      </c>
      <c r="M27" s="23">
        <v>206</v>
      </c>
      <c r="N27" s="23" t="s">
        <v>1</v>
      </c>
      <c r="O27" s="23">
        <v>254.94</v>
      </c>
      <c r="P27" s="23" t="s">
        <v>1</v>
      </c>
      <c r="Q27" s="23">
        <v>312.32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342.91500000000002</v>
      </c>
      <c r="X27" s="23" t="s">
        <v>1</v>
      </c>
      <c r="Y27" s="23">
        <v>342.3</v>
      </c>
      <c r="Z27" s="23" t="s">
        <v>1</v>
      </c>
      <c r="AA27" s="23">
        <v>366.72</v>
      </c>
      <c r="AB27" s="23" t="s">
        <v>1</v>
      </c>
      <c r="AC27" s="23">
        <v>602.17999999999995</v>
      </c>
      <c r="AD27" s="23" t="s">
        <v>1</v>
      </c>
      <c r="AE27" s="23">
        <v>620.38</v>
      </c>
      <c r="AF27" s="23">
        <v>727.83</v>
      </c>
      <c r="AG27" s="23">
        <v>796.13900000000001</v>
      </c>
      <c r="AH27" s="23" t="s">
        <v>1</v>
      </c>
    </row>
    <row r="28" spans="1:34" x14ac:dyDescent="0.25">
      <c r="A28" s="12" t="s">
        <v>24</v>
      </c>
      <c r="B28" s="24">
        <v>66.521000000000001</v>
      </c>
      <c r="C28" s="25">
        <v>150.00299999999999</v>
      </c>
      <c r="D28" s="25">
        <v>124.97499999999999</v>
      </c>
      <c r="E28" s="25">
        <v>110.801</v>
      </c>
      <c r="F28" s="25">
        <v>86.072000000000003</v>
      </c>
      <c r="G28" s="25">
        <v>89.191999999999993</v>
      </c>
      <c r="H28" s="25">
        <v>96.86</v>
      </c>
      <c r="I28" s="25">
        <v>138.58500000000001</v>
      </c>
      <c r="J28" s="25">
        <v>98.453000000000003</v>
      </c>
      <c r="K28" s="25">
        <v>84.744</v>
      </c>
      <c r="L28" s="25">
        <v>101.407</v>
      </c>
      <c r="M28" s="25">
        <v>103.89700000000001</v>
      </c>
      <c r="N28" s="25">
        <v>100.146</v>
      </c>
      <c r="O28" s="25">
        <v>103.997</v>
      </c>
      <c r="P28" s="25">
        <v>101.30800000000001</v>
      </c>
      <c r="Q28" s="25">
        <v>107.482</v>
      </c>
      <c r="R28" s="25">
        <v>117.91800000000001</v>
      </c>
      <c r="S28" s="25">
        <v>122.61799999999999</v>
      </c>
      <c r="T28" s="25">
        <v>140.303</v>
      </c>
      <c r="U28" s="25">
        <v>125.748</v>
      </c>
      <c r="V28" s="25">
        <v>157.29499999999999</v>
      </c>
      <c r="W28" s="25">
        <v>154.898</v>
      </c>
      <c r="X28" s="25">
        <v>221.23</v>
      </c>
      <c r="Y28" s="25">
        <v>252.17</v>
      </c>
      <c r="Z28" s="25">
        <v>261.346</v>
      </c>
      <c r="AA28" s="25">
        <v>249.34100000000001</v>
      </c>
      <c r="AB28" s="25">
        <v>260.52100000000002</v>
      </c>
      <c r="AC28" s="25">
        <v>310.24599999999998</v>
      </c>
      <c r="AD28" s="25">
        <v>324.80799999999999</v>
      </c>
      <c r="AE28" s="25">
        <v>315.34399999999999</v>
      </c>
      <c r="AF28" s="25">
        <v>278.02499999999998</v>
      </c>
      <c r="AG28" s="25">
        <v>302.08999999999997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35.406999999999996</v>
      </c>
      <c r="F29" s="23">
        <v>47.241999999999997</v>
      </c>
      <c r="G29" s="23">
        <v>54.16</v>
      </c>
      <c r="H29" s="23">
        <v>52.545999999999999</v>
      </c>
      <c r="I29" s="23">
        <v>59.685000000000002</v>
      </c>
      <c r="J29" s="23">
        <v>65.906999999999996</v>
      </c>
      <c r="K29" s="23">
        <v>69.891999999999996</v>
      </c>
      <c r="L29" s="23">
        <v>78.183999999999997</v>
      </c>
      <c r="M29" s="23">
        <v>97.578000000000003</v>
      </c>
      <c r="N29" s="23">
        <v>97.13</v>
      </c>
      <c r="O29" s="23">
        <v>106.23699999999999</v>
      </c>
      <c r="P29" s="23">
        <v>140.392</v>
      </c>
      <c r="Q29" s="23">
        <v>138.161</v>
      </c>
      <c r="R29" s="23">
        <v>175.82900000000001</v>
      </c>
      <c r="S29" s="23">
        <v>173.274</v>
      </c>
      <c r="T29" s="23">
        <v>226.922</v>
      </c>
      <c r="U29" s="23">
        <v>232.006</v>
      </c>
      <c r="V29" s="23">
        <v>259.46499999999997</v>
      </c>
      <c r="W29" s="23">
        <v>301.19299999999998</v>
      </c>
      <c r="X29" s="23">
        <v>297.02199999999999</v>
      </c>
      <c r="Y29" s="23">
        <v>331.30099999999999</v>
      </c>
      <c r="Z29" s="23">
        <v>336.15100000000001</v>
      </c>
      <c r="AA29" s="23">
        <v>323.19400000000002</v>
      </c>
      <c r="AB29" s="23">
        <v>282.92700000000002</v>
      </c>
      <c r="AC29" s="23">
        <v>253.07499999999999</v>
      </c>
      <c r="AD29" s="23">
        <v>284.09899999999999</v>
      </c>
      <c r="AE29" s="23">
        <v>317.13</v>
      </c>
      <c r="AF29" s="23">
        <v>299.57299999999998</v>
      </c>
      <c r="AG29" s="23">
        <v>330.16199999999998</v>
      </c>
      <c r="AH29" s="23" t="s">
        <v>1</v>
      </c>
    </row>
    <row r="30" spans="1:34" x14ac:dyDescent="0.25">
      <c r="A30" s="12" t="s">
        <v>26</v>
      </c>
      <c r="B30" s="24">
        <v>639.52700000000004</v>
      </c>
      <c r="C30" s="25">
        <v>706.12</v>
      </c>
      <c r="D30" s="25">
        <v>737.35599999999999</v>
      </c>
      <c r="E30" s="25">
        <v>762.91600000000005</v>
      </c>
      <c r="F30" s="25">
        <v>772.09799999999996</v>
      </c>
      <c r="G30" s="25">
        <v>876.49900000000002</v>
      </c>
      <c r="H30" s="25">
        <v>944.63499999999999</v>
      </c>
      <c r="I30" s="25">
        <v>952.697</v>
      </c>
      <c r="J30" s="25">
        <v>1213.2080000000001</v>
      </c>
      <c r="K30" s="25">
        <v>1216.7190000000001</v>
      </c>
      <c r="L30" s="25">
        <v>1450.777</v>
      </c>
      <c r="M30" s="25">
        <v>1451.521</v>
      </c>
      <c r="N30" s="25">
        <v>1932.7660000000001</v>
      </c>
      <c r="O30" s="25">
        <v>2124.9209999999998</v>
      </c>
      <c r="P30" s="25">
        <v>2310.7130000000002</v>
      </c>
      <c r="Q30" s="25">
        <v>2627.1379999999999</v>
      </c>
      <c r="R30" s="25">
        <v>3179.616</v>
      </c>
      <c r="S30" s="25">
        <v>3699.0529999999999</v>
      </c>
      <c r="T30" s="25">
        <v>4166.87</v>
      </c>
      <c r="U30" s="25">
        <v>4164.1589999999997</v>
      </c>
      <c r="V30" s="25">
        <v>4245.5169999999998</v>
      </c>
      <c r="W30" s="25">
        <v>4076.4409999999998</v>
      </c>
      <c r="X30" s="25">
        <v>3842.9189999999999</v>
      </c>
      <c r="Y30" s="25">
        <v>3754.87</v>
      </c>
      <c r="Z30" s="25">
        <v>3641.6</v>
      </c>
      <c r="AA30" s="25">
        <v>3840</v>
      </c>
      <c r="AB30" s="25">
        <v>4009</v>
      </c>
      <c r="AC30" s="25">
        <v>4279</v>
      </c>
      <c r="AD30" s="25">
        <v>4562</v>
      </c>
      <c r="AE30" s="25">
        <v>4625</v>
      </c>
      <c r="AF30" s="25">
        <v>4643</v>
      </c>
      <c r="AG30" s="25">
        <v>5079.4719999999998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2276.2023183987808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4013.5782315866854</v>
      </c>
      <c r="T31" s="23" t="s">
        <v>1</v>
      </c>
      <c r="U31" s="23">
        <v>3331.6382744300367</v>
      </c>
      <c r="V31" s="23" t="s">
        <v>1</v>
      </c>
      <c r="W31" s="23">
        <v>4112.7156747657755</v>
      </c>
      <c r="X31" s="23" t="s">
        <v>1</v>
      </c>
      <c r="Y31" s="23">
        <v>4386.0602207709644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11.937131550288115</v>
      </c>
      <c r="Y35" s="23">
        <v>10.902276782746966</v>
      </c>
      <c r="Z35" s="23">
        <v>7.2603447129863019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5.2617047493902849</v>
      </c>
      <c r="AF35" s="23">
        <v>4.7018401394804252</v>
      </c>
      <c r="AG35" s="23">
        <v>5.2980064729552163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3.7959999999999998</v>
      </c>
      <c r="AD36" s="25">
        <v>4.3840000000000003</v>
      </c>
      <c r="AE36" s="25">
        <v>4.5590000000000002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16.674645414021342</v>
      </c>
      <c r="C39" s="23">
        <v>19.344602739726028</v>
      </c>
      <c r="D39" s="23">
        <v>21.636860433967318</v>
      </c>
      <c r="E39" s="23" t="s">
        <v>1</v>
      </c>
      <c r="F39" s="23" t="s">
        <v>1</v>
      </c>
      <c r="G39" s="23">
        <v>25.175841303577752</v>
      </c>
      <c r="H39" s="23" t="s">
        <v>1</v>
      </c>
      <c r="I39" s="23">
        <v>37.530755842864252</v>
      </c>
      <c r="J39" s="23" t="s">
        <v>1</v>
      </c>
      <c r="K39" s="23">
        <v>54.091733609743457</v>
      </c>
      <c r="L39" s="23">
        <v>71.5089831909617</v>
      </c>
      <c r="M39" s="23">
        <v>74.959963395104097</v>
      </c>
      <c r="N39" s="23" t="s">
        <v>1</v>
      </c>
      <c r="O39" s="23">
        <v>76.760530871321407</v>
      </c>
      <c r="P39" s="23" t="s">
        <v>1</v>
      </c>
      <c r="Q39" s="23">
        <v>111.24814009970598</v>
      </c>
      <c r="R39" s="23">
        <v>131.94695761166818</v>
      </c>
      <c r="S39" s="23">
        <v>140.94481342006165</v>
      </c>
      <c r="T39" s="23">
        <v>95.747465758186735</v>
      </c>
      <c r="U39" s="23">
        <v>102.11107893670007</v>
      </c>
      <c r="V39" s="23" t="s">
        <v>1</v>
      </c>
      <c r="W39" s="23">
        <v>75.442324371205558</v>
      </c>
      <c r="X39" s="23" t="s">
        <v>1</v>
      </c>
      <c r="Y39" s="23" t="s">
        <v>1</v>
      </c>
      <c r="Z39" s="23" t="s">
        <v>1</v>
      </c>
      <c r="AA39" s="23">
        <v>129.91455912508542</v>
      </c>
      <c r="AB39" s="23">
        <v>144.08338947526011</v>
      </c>
      <c r="AC39" s="23">
        <v>150.37912726066037</v>
      </c>
      <c r="AD39" s="23">
        <v>129.75838611306591</v>
      </c>
      <c r="AE39" s="23">
        <v>196.25582750582751</v>
      </c>
      <c r="AF39" s="23">
        <v>181.79054272592018</v>
      </c>
      <c r="AG39" s="23">
        <v>240.02028638028639</v>
      </c>
      <c r="AH39" s="23">
        <v>243.38654386951632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588.57427965573163</v>
      </c>
      <c r="D48" s="25" t="s">
        <v>1</v>
      </c>
      <c r="E48" s="25">
        <v>645.8270654070642</v>
      </c>
      <c r="F48" s="25" t="s">
        <v>1</v>
      </c>
      <c r="G48" s="25">
        <v>713.20467793909984</v>
      </c>
      <c r="H48" s="25" t="s">
        <v>1</v>
      </c>
      <c r="I48" s="25">
        <v>799.95261018132851</v>
      </c>
      <c r="J48" s="25" t="s">
        <v>1</v>
      </c>
      <c r="K48" s="25">
        <v>861.42664613015029</v>
      </c>
      <c r="L48" s="25" t="s">
        <v>1</v>
      </c>
      <c r="M48" s="25">
        <v>1152.4153869091992</v>
      </c>
      <c r="N48" s="25" t="s">
        <v>1</v>
      </c>
      <c r="O48" s="25">
        <v>1155.5483363112717</v>
      </c>
      <c r="P48" s="25" t="s">
        <v>1</v>
      </c>
      <c r="Q48" s="25">
        <v>1277.0476452080106</v>
      </c>
      <c r="R48" s="25" t="s">
        <v>1</v>
      </c>
      <c r="S48" s="25">
        <v>1598.8897898085197</v>
      </c>
      <c r="T48" s="25">
        <v>1654.2432238530105</v>
      </c>
      <c r="U48" s="25">
        <v>1571.8508673434312</v>
      </c>
      <c r="V48" s="25">
        <v>1743.1255700061215</v>
      </c>
      <c r="W48" s="25">
        <v>1940.8473836836297</v>
      </c>
      <c r="X48" s="25">
        <v>2121.670613102166</v>
      </c>
      <c r="Y48" s="25">
        <v>2176.8609015332981</v>
      </c>
      <c r="Z48" s="25">
        <v>2151.6446423441539</v>
      </c>
      <c r="AA48" s="25">
        <v>2151.6492357200323</v>
      </c>
      <c r="AB48" s="25">
        <v>2237.5519342130756</v>
      </c>
      <c r="AC48" s="25">
        <v>2469.4435509810228</v>
      </c>
      <c r="AD48" s="25">
        <v>2458.004688721021</v>
      </c>
      <c r="AE48" s="25">
        <v>2493.5996995259411</v>
      </c>
      <c r="AF48" s="25">
        <v>2237.5592196068192</v>
      </c>
      <c r="AG48" s="25">
        <v>2498.4866135999132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13.965558098391522</v>
      </c>
      <c r="AB51" s="23">
        <v>12.91977498356211</v>
      </c>
      <c r="AC51" s="23">
        <v>10.010605004977693</v>
      </c>
      <c r="AD51" s="23">
        <v>10.858132219178527</v>
      </c>
      <c r="AE51" s="23">
        <v>11.493187656488798</v>
      </c>
      <c r="AF51" s="23">
        <v>13.360335046072077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105.77100786893691</v>
      </c>
      <c r="V54" s="25">
        <v>72.716620520927648</v>
      </c>
      <c r="W54" s="25">
        <v>77.83598266604676</v>
      </c>
      <c r="X54" s="25" t="s">
        <v>1</v>
      </c>
      <c r="Y54" s="25" t="s">
        <v>1</v>
      </c>
      <c r="Z54" s="25" t="s">
        <v>1</v>
      </c>
      <c r="AA54" s="25">
        <v>109.7125221977789</v>
      </c>
      <c r="AB54" s="25">
        <v>112.80244383635522</v>
      </c>
      <c r="AC54" s="25">
        <v>137.89138817851483</v>
      </c>
      <c r="AD54" s="25">
        <v>165.68220096794158</v>
      </c>
      <c r="AE54" s="25">
        <v>127.04874911329765</v>
      </c>
      <c r="AF54" s="25">
        <v>137.25590822069151</v>
      </c>
      <c r="AG54" s="25">
        <v>223.89909103512446</v>
      </c>
      <c r="AH54" s="25">
        <v>205.25454882903625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1633.8431070524809</v>
      </c>
      <c r="E55" s="23" t="s">
        <v>1</v>
      </c>
      <c r="F55" s="23" t="s">
        <v>1</v>
      </c>
      <c r="G55" s="23" t="s">
        <v>1</v>
      </c>
      <c r="H55" s="23">
        <v>2232.2852222718284</v>
      </c>
      <c r="I55" s="23" t="s">
        <v>1</v>
      </c>
      <c r="J55" s="23" t="s">
        <v>1</v>
      </c>
      <c r="K55" s="23" t="s">
        <v>1</v>
      </c>
      <c r="L55" s="23">
        <v>2464.8565376468323</v>
      </c>
      <c r="M55" s="23" t="s">
        <v>1</v>
      </c>
      <c r="N55" s="23" t="s">
        <v>1</v>
      </c>
      <c r="O55" s="23" t="s">
        <v>1</v>
      </c>
      <c r="P55" s="23">
        <v>2675.2169970203395</v>
      </c>
      <c r="Q55" s="23" t="s">
        <v>1</v>
      </c>
      <c r="R55" s="23" t="s">
        <v>1</v>
      </c>
      <c r="S55" s="23" t="s">
        <v>1</v>
      </c>
      <c r="T55" s="23">
        <v>4126.244172861283</v>
      </c>
      <c r="U55" s="23" t="s">
        <v>1</v>
      </c>
      <c r="V55" s="23" t="s">
        <v>1</v>
      </c>
      <c r="W55" s="23" t="s">
        <v>1</v>
      </c>
      <c r="X55" s="23">
        <v>4391.4046295528087</v>
      </c>
      <c r="Y55" s="23" t="s">
        <v>1</v>
      </c>
      <c r="Z55" s="23" t="s">
        <v>1</v>
      </c>
      <c r="AA55" s="23">
        <v>6038.1842869182501</v>
      </c>
      <c r="AB55" s="23" t="s">
        <v>1</v>
      </c>
      <c r="AC55" s="23">
        <v>5919.0995772240713</v>
      </c>
      <c r="AD55" s="23" t="s">
        <v>1</v>
      </c>
      <c r="AE55" s="23">
        <v>5694.996404171161</v>
      </c>
      <c r="AF55" s="23" t="s">
        <v>1</v>
      </c>
      <c r="AG55" s="23">
        <v>6205.4777541393032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98.787878787878796</v>
      </c>
      <c r="C57" s="23">
        <v>179.61538461538464</v>
      </c>
      <c r="D57" s="23">
        <v>194.26966292134833</v>
      </c>
      <c r="E57" s="23">
        <v>209.45736434108528</v>
      </c>
      <c r="F57" s="23">
        <v>126.53521126760565</v>
      </c>
      <c r="G57" s="23">
        <v>156.51085141903172</v>
      </c>
      <c r="H57" s="23">
        <v>227.96511627906978</v>
      </c>
      <c r="I57" s="23">
        <v>230.069848661234</v>
      </c>
      <c r="J57" s="23">
        <v>271.52196118488251</v>
      </c>
      <c r="K57" s="23">
        <v>359.80992844364943</v>
      </c>
      <c r="L57" s="23">
        <v>566.64405010438418</v>
      </c>
      <c r="M57" s="23">
        <v>442.98349056603774</v>
      </c>
      <c r="N57" s="23">
        <v>454.68153087448775</v>
      </c>
      <c r="O57" s="23">
        <v>488.50728656557908</v>
      </c>
      <c r="P57" s="23">
        <v>706.98553823645273</v>
      </c>
      <c r="Q57" s="23">
        <v>876.40927792021944</v>
      </c>
      <c r="R57" s="23">
        <v>951.51409618573803</v>
      </c>
      <c r="S57" s="23">
        <v>1190.4041421774421</v>
      </c>
      <c r="T57" s="23">
        <v>1331.4692614351657</v>
      </c>
      <c r="U57" s="23">
        <v>1315.2526466645093</v>
      </c>
      <c r="V57" s="23">
        <v>1600.2233909341348</v>
      </c>
      <c r="W57" s="23">
        <v>1577.6691761485156</v>
      </c>
      <c r="X57" s="23">
        <v>1907.3633023557384</v>
      </c>
      <c r="Y57" s="23">
        <v>1923.9388198144859</v>
      </c>
      <c r="Z57" s="23">
        <v>2112.7868570445553</v>
      </c>
      <c r="AA57" s="23">
        <v>3039.7980499091059</v>
      </c>
      <c r="AB57" s="23">
        <v>3750.9574372625843</v>
      </c>
      <c r="AC57" s="23">
        <v>3803.1619181672572</v>
      </c>
      <c r="AD57" s="23">
        <v>3599.0758098708761</v>
      </c>
      <c r="AE57" s="23">
        <v>3782.9047783824594</v>
      </c>
      <c r="AF57" s="23">
        <v>3478.2767824996581</v>
      </c>
      <c r="AG57" s="23">
        <v>4170.9847418286972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 t="s">
        <v>1</v>
      </c>
      <c r="X58" s="25">
        <v>12770.727736875207</v>
      </c>
      <c r="Y58" s="25">
        <v>12834.820902903704</v>
      </c>
      <c r="Z58" s="25">
        <v>14461.618617575547</v>
      </c>
      <c r="AA58" s="25">
        <v>19685.605643116938</v>
      </c>
      <c r="AB58" s="25">
        <v>17571.142675843217</v>
      </c>
      <c r="AC58" s="25">
        <v>16850.240113155465</v>
      </c>
      <c r="AD58" s="25">
        <v>18519.85396344565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2.3992989453963074</v>
      </c>
      <c r="M5" s="11" t="s">
        <v>1</v>
      </c>
      <c r="N5" s="11" t="s">
        <v>1</v>
      </c>
      <c r="O5" s="11" t="s">
        <v>1</v>
      </c>
      <c r="P5" s="11">
        <v>2.199730291765682</v>
      </c>
      <c r="Q5" s="11">
        <v>2.449891048504806</v>
      </c>
      <c r="R5" s="11">
        <v>2.4343319587757586</v>
      </c>
      <c r="S5" s="11">
        <v>2.3898639138917819</v>
      </c>
      <c r="T5" s="11">
        <v>2.3444012424444405</v>
      </c>
      <c r="U5" s="11">
        <v>2.6393327779214681</v>
      </c>
      <c r="V5" s="11">
        <v>2.6629315525876462</v>
      </c>
      <c r="W5" s="11">
        <v>2.6691959368498348</v>
      </c>
      <c r="X5" s="11">
        <v>2.4379772573817244</v>
      </c>
      <c r="Y5" s="11">
        <v>2.6530768477243472</v>
      </c>
      <c r="Z5" s="11">
        <v>2.4438910784815042</v>
      </c>
      <c r="AA5" s="11">
        <v>2.7223122689806485</v>
      </c>
      <c r="AB5" s="11">
        <v>2.6772848792841284</v>
      </c>
      <c r="AC5" s="11">
        <v>2.4406931558114224</v>
      </c>
      <c r="AD5" s="11">
        <v>2.1640400907141286</v>
      </c>
      <c r="AE5" s="11">
        <v>2.0444942778568063</v>
      </c>
      <c r="AF5" s="11">
        <v>2.0064073410546128</v>
      </c>
      <c r="AG5" s="11">
        <v>1.923364233838156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2.2836162158572337</v>
      </c>
      <c r="W6" s="14">
        <v>1.9442879557506885</v>
      </c>
      <c r="X6" s="14">
        <v>1.8495453226274545</v>
      </c>
      <c r="Y6" s="14">
        <v>1.4522256853792155</v>
      </c>
      <c r="Z6" s="14">
        <v>1.5943949496787895</v>
      </c>
      <c r="AA6" s="14">
        <v>1.5265909975460252</v>
      </c>
      <c r="AB6" s="14" t="s">
        <v>1</v>
      </c>
      <c r="AC6" s="14">
        <v>1.6239736712643738</v>
      </c>
      <c r="AD6" s="14">
        <v>1.4172931967996292</v>
      </c>
      <c r="AE6" s="14">
        <v>1.2494362020172991</v>
      </c>
      <c r="AF6" s="14">
        <v>1.6288496664354994</v>
      </c>
      <c r="AG6" s="14">
        <v>1.0729010320259516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0.17493694250826664</v>
      </c>
      <c r="R7" s="18">
        <v>0.17495737174881151</v>
      </c>
      <c r="S7" s="18">
        <v>0.14387442488223295</v>
      </c>
      <c r="T7" s="18">
        <v>0.12050855734072866</v>
      </c>
      <c r="U7" s="18">
        <v>0.20903940332211629</v>
      </c>
      <c r="V7" s="18">
        <v>0.22516889932730225</v>
      </c>
      <c r="W7" s="18">
        <v>0.2557470867356787</v>
      </c>
      <c r="X7" s="18">
        <v>0.22307119288479524</v>
      </c>
      <c r="Y7" s="18">
        <v>0.55728597340647446</v>
      </c>
      <c r="Z7" s="18">
        <v>0.63628504952624865</v>
      </c>
      <c r="AA7" s="18">
        <v>1.0490620762413889</v>
      </c>
      <c r="AB7" s="18">
        <v>1.0863527124620722</v>
      </c>
      <c r="AC7" s="18">
        <v>1.0692825577847904</v>
      </c>
      <c r="AD7" s="18">
        <v>1.0834000867900369</v>
      </c>
      <c r="AE7" s="18">
        <v>0.91419753303753692</v>
      </c>
      <c r="AF7" s="18">
        <v>0.87890542832066187</v>
      </c>
      <c r="AG7" s="18">
        <v>0.87767636160462281</v>
      </c>
      <c r="AH7" s="18">
        <v>0.81452578128135433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0.80932297039936429</v>
      </c>
      <c r="P8" s="14">
        <v>1.0620153330179198</v>
      </c>
      <c r="Q8" s="14">
        <v>0.93054219850276021</v>
      </c>
      <c r="R8" s="14">
        <v>0.97155562369861614</v>
      </c>
      <c r="S8" s="14">
        <v>0.77070577306864596</v>
      </c>
      <c r="T8" s="14" t="s">
        <v>1</v>
      </c>
      <c r="U8" s="14">
        <v>1.3461100583686059</v>
      </c>
      <c r="V8" s="14">
        <v>1.3738147386036017</v>
      </c>
      <c r="W8" s="14">
        <v>1.3966909020031848</v>
      </c>
      <c r="X8" s="14">
        <v>1.0875356449366045</v>
      </c>
      <c r="Y8" s="14">
        <v>1.1985199064212404</v>
      </c>
      <c r="Z8" s="14">
        <v>0.95614217418416125</v>
      </c>
      <c r="AA8" s="14">
        <v>1.3808069442211861</v>
      </c>
      <c r="AB8" s="14">
        <v>1.5078768541669862</v>
      </c>
      <c r="AC8" s="14">
        <v>1.5183335666837792</v>
      </c>
      <c r="AD8" s="14">
        <v>1.5231768261663226</v>
      </c>
      <c r="AE8" s="14">
        <v>1.2323710642803571</v>
      </c>
      <c r="AF8" s="14">
        <v>1.4567117450102185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3.4981454893515194</v>
      </c>
      <c r="P9" s="11">
        <v>3.4775458876447973</v>
      </c>
      <c r="Q9" s="11">
        <v>2.5869278909471944</v>
      </c>
      <c r="R9" s="11">
        <v>2.3749759919465396</v>
      </c>
      <c r="S9" s="11">
        <v>2.5799318160877176</v>
      </c>
      <c r="T9" s="11">
        <v>2.1471935550545811</v>
      </c>
      <c r="U9" s="11">
        <v>1.9326926486754852</v>
      </c>
      <c r="V9" s="11">
        <v>1.8886406599072005</v>
      </c>
      <c r="W9" s="11">
        <v>1.2584309410659986</v>
      </c>
      <c r="X9" s="11">
        <v>1.3493741709242308</v>
      </c>
      <c r="Y9" s="11">
        <v>2.3371007069576284</v>
      </c>
      <c r="Z9" s="11">
        <v>2.4995117459963172</v>
      </c>
      <c r="AA9" s="11">
        <v>2.7276930189551551</v>
      </c>
      <c r="AB9" s="11">
        <v>3.440112450987646</v>
      </c>
      <c r="AC9" s="11">
        <v>2.6813880126182967</v>
      </c>
      <c r="AD9" s="11">
        <v>3.54446997046275</v>
      </c>
      <c r="AE9" s="11">
        <v>3.1392807470693418</v>
      </c>
      <c r="AF9" s="11">
        <v>2.9611761525504794</v>
      </c>
      <c r="AG9" s="11">
        <v>2.3310137541246041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1.4047701726547237</v>
      </c>
      <c r="P10" s="14">
        <v>1.4213606115790922</v>
      </c>
      <c r="Q10" s="14">
        <v>1.4405612291503005</v>
      </c>
      <c r="R10" s="14">
        <v>1.4300676456763493</v>
      </c>
      <c r="S10" s="14">
        <v>1.4946649430452035</v>
      </c>
      <c r="T10" s="14">
        <v>1.4782220933732222</v>
      </c>
      <c r="U10" s="14">
        <v>1.4694232879764333</v>
      </c>
      <c r="V10" s="14">
        <v>1.4402333223023935</v>
      </c>
      <c r="W10" s="14">
        <v>1.3365314980041019</v>
      </c>
      <c r="X10" s="14">
        <v>1.356872360905214</v>
      </c>
      <c r="Y10" s="14">
        <v>1.3449828697954849</v>
      </c>
      <c r="Z10" s="14">
        <v>1.1916278926920654</v>
      </c>
      <c r="AA10" s="14">
        <v>1.2189296479928842</v>
      </c>
      <c r="AB10" s="14">
        <v>1.2773999763756938</v>
      </c>
      <c r="AC10" s="14">
        <v>1.203589710360915</v>
      </c>
      <c r="AD10" s="14">
        <v>1.1323920033552357</v>
      </c>
      <c r="AE10" s="14">
        <v>1.1526261708686394</v>
      </c>
      <c r="AF10" s="14">
        <v>1.0544232405844765</v>
      </c>
      <c r="AG10" s="14">
        <v>1.247880818571371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0.59786173233067885</v>
      </c>
      <c r="N11" s="11">
        <v>0.5475558366861194</v>
      </c>
      <c r="O11" s="11">
        <v>0.52895801871585013</v>
      </c>
      <c r="P11" s="11">
        <v>0.34668249590440325</v>
      </c>
      <c r="Q11" s="11">
        <v>0.32506944144642697</v>
      </c>
      <c r="R11" s="11">
        <v>0.36020063195250179</v>
      </c>
      <c r="S11" s="11">
        <v>0.350730728879661</v>
      </c>
      <c r="T11" s="11">
        <v>0.48824434561623653</v>
      </c>
      <c r="U11" s="11">
        <v>0.4114447099313861</v>
      </c>
      <c r="V11" s="11">
        <v>0.47406840837131303</v>
      </c>
      <c r="W11" s="11">
        <v>0.5925804219295322</v>
      </c>
      <c r="X11" s="11">
        <v>0.61923250904785498</v>
      </c>
      <c r="Y11" s="11">
        <v>0.68092921241048621</v>
      </c>
      <c r="Z11" s="11">
        <v>0.64652163098539095</v>
      </c>
      <c r="AA11" s="11" t="s">
        <v>1</v>
      </c>
      <c r="AB11" s="11">
        <v>0.64885605342257513</v>
      </c>
      <c r="AC11" s="11">
        <v>0.68999836440080953</v>
      </c>
      <c r="AD11" s="11">
        <v>0.6988180406751191</v>
      </c>
      <c r="AE11" s="11">
        <v>0.75042379614661348</v>
      </c>
      <c r="AF11" s="11">
        <v>0.79876489389531613</v>
      </c>
      <c r="AG11" s="11">
        <v>0.84192721871993814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2.25380115053045</v>
      </c>
      <c r="R12" s="14">
        <v>3.2304575127240538</v>
      </c>
      <c r="S12" s="14">
        <v>3.8184404027051588</v>
      </c>
      <c r="T12" s="14">
        <v>3.2694428785019243</v>
      </c>
      <c r="U12" s="14">
        <v>3.3932856950249426</v>
      </c>
      <c r="V12" s="14">
        <v>2.9611786730983352</v>
      </c>
      <c r="W12" s="14">
        <v>2.9547528070603328</v>
      </c>
      <c r="X12" s="14">
        <v>2.5971424148324882</v>
      </c>
      <c r="Y12" s="14">
        <v>2.4428255488999575</v>
      </c>
      <c r="Z12" s="14">
        <v>2.0556796171481837</v>
      </c>
      <c r="AA12" s="14">
        <v>2.1491862663301196</v>
      </c>
      <c r="AB12" s="14">
        <v>1.796203264784622</v>
      </c>
      <c r="AC12" s="14">
        <v>0.39805785902077773</v>
      </c>
      <c r="AD12" s="14">
        <v>0.2848114718093322</v>
      </c>
      <c r="AE12" s="14">
        <v>0.34879494137438399</v>
      </c>
      <c r="AF12" s="14">
        <v>1.1409913049858751</v>
      </c>
      <c r="AG12" s="14">
        <v>1.0410024979643659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0.72172853985294783</v>
      </c>
      <c r="S13" s="11">
        <v>0.6578947368421052</v>
      </c>
      <c r="T13" s="11">
        <v>1.105311636475284</v>
      </c>
      <c r="U13" s="11">
        <v>1.0601135564397146</v>
      </c>
      <c r="V13" s="11">
        <v>1.0301535303361484</v>
      </c>
      <c r="W13" s="11">
        <v>0.92276529502231897</v>
      </c>
      <c r="X13" s="11">
        <v>0.79008241730104933</v>
      </c>
      <c r="Y13" s="11">
        <v>0.79427259219235458</v>
      </c>
      <c r="Z13" s="11">
        <v>0.97802642221623082</v>
      </c>
      <c r="AA13" s="11">
        <v>1.1419564448161612</v>
      </c>
      <c r="AB13" s="11" t="s">
        <v>1</v>
      </c>
      <c r="AC13" s="11">
        <v>0.9662777929945866</v>
      </c>
      <c r="AD13" s="11" t="s">
        <v>1</v>
      </c>
      <c r="AE13" s="11">
        <v>1.063906433291459</v>
      </c>
      <c r="AF13" s="11" t="s">
        <v>1</v>
      </c>
      <c r="AG13" s="11">
        <v>0.98672986273523511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0.48707175532323349</v>
      </c>
      <c r="T14" s="14">
        <v>0.45543574407143755</v>
      </c>
      <c r="U14" s="14">
        <v>0.38731844447915043</v>
      </c>
      <c r="V14" s="14">
        <v>0.35923749929935944</v>
      </c>
      <c r="W14" s="14">
        <v>0.41190069962545306</v>
      </c>
      <c r="X14" s="14">
        <v>0.36239482989879285</v>
      </c>
      <c r="Y14" s="14">
        <v>0.41175994014230499</v>
      </c>
      <c r="Z14" s="14">
        <v>0.38221821266202272</v>
      </c>
      <c r="AA14" s="14">
        <v>0.37144017691925801</v>
      </c>
      <c r="AB14" s="14">
        <v>0.35143433266533197</v>
      </c>
      <c r="AC14" s="14">
        <v>1.4872707634179705</v>
      </c>
      <c r="AD14" s="14">
        <v>1.4386949269630924</v>
      </c>
      <c r="AE14" s="14">
        <v>1.417025147430502</v>
      </c>
      <c r="AF14" s="14">
        <v>1.4565856503710986</v>
      </c>
      <c r="AG14" s="14">
        <v>1.8026512535257913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0.51384422017670339</v>
      </c>
      <c r="N15" s="11">
        <v>0.99346720052984927</v>
      </c>
      <c r="O15" s="11">
        <v>1.2422967817666046</v>
      </c>
      <c r="P15" s="11">
        <v>1.0105788251483614</v>
      </c>
      <c r="Q15" s="11">
        <v>0.65579191006282378</v>
      </c>
      <c r="R15" s="11">
        <v>1.0301044773686698</v>
      </c>
      <c r="S15" s="11">
        <v>1.1918695937651658</v>
      </c>
      <c r="T15" s="11">
        <v>1.0481837388400463</v>
      </c>
      <c r="U15" s="11">
        <v>1.2122234539933485</v>
      </c>
      <c r="V15" s="11">
        <v>0.86776955381795395</v>
      </c>
      <c r="W15" s="11">
        <v>0.74096325222789639</v>
      </c>
      <c r="X15" s="11">
        <v>0.78994866505707784</v>
      </c>
      <c r="Y15" s="11">
        <v>0.48931621488756016</v>
      </c>
      <c r="Z15" s="11">
        <v>0.30048815361758696</v>
      </c>
      <c r="AA15" s="11">
        <v>0.40452125788523324</v>
      </c>
      <c r="AB15" s="11">
        <v>0.48373222688863027</v>
      </c>
      <c r="AC15" s="11">
        <v>0.68321628831182979</v>
      </c>
      <c r="AD15" s="11">
        <v>0.6108327009624559</v>
      </c>
      <c r="AE15" s="11">
        <v>0.98397543102137641</v>
      </c>
      <c r="AF15" s="11">
        <v>0.94877790045679899</v>
      </c>
      <c r="AG15" s="11">
        <v>0.99249612776131957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2.8560367559512945</v>
      </c>
      <c r="Q16" s="14">
        <v>2.6386535349803157</v>
      </c>
      <c r="R16" s="14">
        <v>2.2192827748383301</v>
      </c>
      <c r="S16" s="14">
        <v>9.3764241553952381</v>
      </c>
      <c r="T16" s="14">
        <v>8.6283074273345459</v>
      </c>
      <c r="U16" s="14">
        <v>9.8106689458587475</v>
      </c>
      <c r="V16" s="14">
        <v>8.4411858463500167</v>
      </c>
      <c r="W16" s="14">
        <v>6.6282746959653052</v>
      </c>
      <c r="X16" s="14">
        <v>9.104894308016636</v>
      </c>
      <c r="Y16" s="14">
        <v>9.6009337416447575</v>
      </c>
      <c r="Z16" s="14">
        <v>7.6788552837243618</v>
      </c>
      <c r="AA16" s="14">
        <v>6.7854851541047552</v>
      </c>
      <c r="AB16" s="14">
        <v>5.2275252432755819</v>
      </c>
      <c r="AC16" s="14">
        <v>3.1670123988535415</v>
      </c>
      <c r="AD16" s="14">
        <v>2.5291691883295098</v>
      </c>
      <c r="AE16" s="14">
        <v>2.256387886369903</v>
      </c>
      <c r="AF16" s="14">
        <v>2.1573181699087218</v>
      </c>
      <c r="AG16" s="14">
        <v>2.1259437282255105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3.5302048509362054</v>
      </c>
      <c r="Y17" s="11">
        <v>3.9426523297491038</v>
      </c>
      <c r="Z17" s="11">
        <v>3.2555282555282554</v>
      </c>
      <c r="AA17" s="11">
        <v>4.533508541392905</v>
      </c>
      <c r="AB17" s="11">
        <v>3.0797101449275366</v>
      </c>
      <c r="AC17" s="11">
        <v>3.40826686004351</v>
      </c>
      <c r="AD17" s="11">
        <v>2.7389903329752956</v>
      </c>
      <c r="AE17" s="11">
        <v>3.7909836065573779</v>
      </c>
      <c r="AF17" s="11">
        <v>4.4772069464544133</v>
      </c>
      <c r="AG17" s="11">
        <v>4.2365525721495789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4.9693556402186513E-2</v>
      </c>
      <c r="W18" s="14">
        <v>7.4121000950269259E-2</v>
      </c>
      <c r="X18" s="14">
        <v>0.14998138592063098</v>
      </c>
      <c r="Y18" s="14">
        <v>0.24730449655044895</v>
      </c>
      <c r="Z18" s="14">
        <v>0.19038553069966685</v>
      </c>
      <c r="AA18" s="14">
        <v>0.20648967551622424</v>
      </c>
      <c r="AB18" s="14" t="s">
        <v>1</v>
      </c>
      <c r="AC18" s="14">
        <v>0.31913417510753428</v>
      </c>
      <c r="AD18" s="14" t="s">
        <v>1</v>
      </c>
      <c r="AE18" s="14">
        <v>0.2304147465437788</v>
      </c>
      <c r="AF18" s="14" t="s">
        <v>1</v>
      </c>
      <c r="AG18" s="14">
        <v>0.3908831969334583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3.3840566896433231</v>
      </c>
      <c r="V19" s="11">
        <v>2.8730813431524722</v>
      </c>
      <c r="W19" s="11">
        <v>2.4690873790215822</v>
      </c>
      <c r="X19" s="11">
        <v>1.8908479188217004</v>
      </c>
      <c r="Y19" s="11">
        <v>1.4049025911193114</v>
      </c>
      <c r="Z19" s="11">
        <v>1.4169603128235577</v>
      </c>
      <c r="AA19" s="11">
        <v>1.2374311390707353</v>
      </c>
      <c r="AB19" s="11">
        <v>1.4310433861324117</v>
      </c>
      <c r="AC19" s="11">
        <v>1.0586979805048933</v>
      </c>
      <c r="AD19" s="11">
        <v>0.8774570133962003</v>
      </c>
      <c r="AE19" s="11">
        <v>0.52213096766117539</v>
      </c>
      <c r="AF19" s="11">
        <v>0.52930071902459874</v>
      </c>
      <c r="AG19" s="11">
        <v>0.61252087122502064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0.75498456661383162</v>
      </c>
      <c r="Q20" s="14">
        <v>0.22384499651388937</v>
      </c>
      <c r="R20" s="14" t="s">
        <v>54</v>
      </c>
      <c r="S20" s="14" t="s">
        <v>54</v>
      </c>
      <c r="T20" s="14">
        <v>0.13155881903013614</v>
      </c>
      <c r="U20" s="14">
        <v>6.2970309499071189E-2</v>
      </c>
      <c r="V20" s="14">
        <v>5.9944551290056693E-2</v>
      </c>
      <c r="W20" s="14">
        <v>0.14765596160944999</v>
      </c>
      <c r="X20" s="14">
        <v>8.6099199783907884E-2</v>
      </c>
      <c r="Y20" s="14">
        <v>6.2653458640250612E-2</v>
      </c>
      <c r="Z20" s="14">
        <v>8.5895042864930049E-2</v>
      </c>
      <c r="AA20" s="14">
        <v>7.1337650893119414E-2</v>
      </c>
      <c r="AB20" s="14">
        <v>0.15842731082416273</v>
      </c>
      <c r="AC20" s="14">
        <v>0.24875621890547267</v>
      </c>
      <c r="AD20" s="14">
        <v>0.41540481869589685</v>
      </c>
      <c r="AE20" s="14">
        <v>0.5146783260462211</v>
      </c>
      <c r="AF20" s="14">
        <v>0.60437329621251679</v>
      </c>
      <c r="AG20" s="14">
        <v>0.50942282094138136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2.183988764044944</v>
      </c>
      <c r="Z22" s="14">
        <v>2.2541966426858515</v>
      </c>
      <c r="AA22" s="14">
        <v>2.3298217179902756</v>
      </c>
      <c r="AB22" s="14">
        <v>2.2054479816212669</v>
      </c>
      <c r="AC22" s="14">
        <v>2.3381630495615946</v>
      </c>
      <c r="AD22" s="14">
        <v>2.4102935846321132</v>
      </c>
      <c r="AE22" s="14">
        <v>2.2972972972972974</v>
      </c>
      <c r="AF22" s="14">
        <v>2.1736779496052772</v>
      </c>
      <c r="AG22" s="14">
        <v>2.1466636012580462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1.396278321351639</v>
      </c>
      <c r="U23" s="11">
        <v>1.345108545849458</v>
      </c>
      <c r="V23" s="11">
        <v>1.2163744935773122</v>
      </c>
      <c r="W23" s="11">
        <v>1.0105504547904884</v>
      </c>
      <c r="X23" s="11">
        <v>0.83049418584397583</v>
      </c>
      <c r="Y23" s="11">
        <v>1.0766926884732182</v>
      </c>
      <c r="Z23" s="11" t="s">
        <v>1</v>
      </c>
      <c r="AA23" s="11">
        <v>0.84216004916752951</v>
      </c>
      <c r="AB23" s="11">
        <v>1.0722844563339466</v>
      </c>
      <c r="AC23" s="11">
        <v>1.2785188424812306</v>
      </c>
      <c r="AD23" s="11">
        <v>1.3239463264518052</v>
      </c>
      <c r="AE23" s="11">
        <v>1.256101158527529</v>
      </c>
      <c r="AF23" s="11">
        <v>1.0661442229851292</v>
      </c>
      <c r="AG23" s="11">
        <v>1.0121337942510598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0.38312522259035819</v>
      </c>
      <c r="M24" s="14">
        <v>0.30459384918800653</v>
      </c>
      <c r="N24" s="14">
        <v>0.46637240210455527</v>
      </c>
      <c r="O24" s="14">
        <v>0.63231857007927761</v>
      </c>
      <c r="P24" s="14">
        <v>0.5347882551925256</v>
      </c>
      <c r="Q24" s="14">
        <v>0.45191455917516432</v>
      </c>
      <c r="R24" s="14">
        <v>0.44791111346367374</v>
      </c>
      <c r="S24" s="14">
        <v>0.44552405216519414</v>
      </c>
      <c r="T24" s="14">
        <v>0.34559925727493407</v>
      </c>
      <c r="U24" s="14">
        <v>0.36307547986722466</v>
      </c>
      <c r="V24" s="14">
        <v>0.25471840090224857</v>
      </c>
      <c r="W24" s="14">
        <v>0.72952911609421578</v>
      </c>
      <c r="X24" s="14">
        <v>0.50428143559011485</v>
      </c>
      <c r="Y24" s="14">
        <v>0.90025508408122135</v>
      </c>
      <c r="Z24" s="14">
        <v>0.84421585584762271</v>
      </c>
      <c r="AA24" s="14">
        <v>0.97342875172867527</v>
      </c>
      <c r="AB24" s="14">
        <v>0.9889188337121676</v>
      </c>
      <c r="AC24" s="14">
        <v>1.0575993191752737</v>
      </c>
      <c r="AD24" s="14">
        <v>1.134928958149156</v>
      </c>
      <c r="AE24" s="14">
        <v>1.0748148980033849</v>
      </c>
      <c r="AF24" s="14">
        <v>1.0994335352566518</v>
      </c>
      <c r="AG24" s="14">
        <v>1.0919344529009409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1.4535844802010323</v>
      </c>
      <c r="S25" s="11">
        <v>1.586734645589609</v>
      </c>
      <c r="T25" s="11" t="s">
        <v>1</v>
      </c>
      <c r="U25" s="11">
        <v>1.5924473361057094</v>
      </c>
      <c r="V25" s="11" t="s">
        <v>1</v>
      </c>
      <c r="W25" s="11">
        <v>1.5976516175336064</v>
      </c>
      <c r="X25" s="11" t="s">
        <v>1</v>
      </c>
      <c r="Y25" s="11">
        <v>1.5168396459324884</v>
      </c>
      <c r="Z25" s="11" t="s">
        <v>1</v>
      </c>
      <c r="AA25" s="11">
        <v>1.4711672739859032</v>
      </c>
      <c r="AB25" s="11" t="s">
        <v>1</v>
      </c>
      <c r="AC25" s="11">
        <v>1.4247131985996893</v>
      </c>
      <c r="AD25" s="11" t="s">
        <v>1</v>
      </c>
      <c r="AE25" s="11">
        <v>1.4015653755190804</v>
      </c>
      <c r="AF25" s="11" t="s">
        <v>1</v>
      </c>
      <c r="AG25" s="11">
        <v>1.3420373341205003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0.98052529135459421</v>
      </c>
      <c r="O26" s="14">
        <v>1.3060565699776265</v>
      </c>
      <c r="P26" s="14">
        <v>0.96907034732891717</v>
      </c>
      <c r="Q26" s="14">
        <v>1.2027102377371879</v>
      </c>
      <c r="R26" s="14">
        <v>1.0376152284899369</v>
      </c>
      <c r="S26" s="14" t="s">
        <v>1</v>
      </c>
      <c r="T26" s="14">
        <v>0.75891569094508005</v>
      </c>
      <c r="U26" s="14">
        <v>1.0024154538129844</v>
      </c>
      <c r="V26" s="14">
        <v>1.0909616746365289</v>
      </c>
      <c r="W26" s="14">
        <v>1.3085118216755238</v>
      </c>
      <c r="X26" s="14">
        <v>1.4775154487302662</v>
      </c>
      <c r="Y26" s="14">
        <v>0.94673802397699769</v>
      </c>
      <c r="Z26" s="14">
        <v>1.0705641043299154</v>
      </c>
      <c r="AA26" s="14">
        <v>0.89081382931451358</v>
      </c>
      <c r="AB26" s="14">
        <v>0.70965965396711217</v>
      </c>
      <c r="AC26" s="14">
        <v>0.71237850893438093</v>
      </c>
      <c r="AD26" s="14">
        <v>0.61774523617820731</v>
      </c>
      <c r="AE26" s="14">
        <v>0.55990406946672</v>
      </c>
      <c r="AF26" s="14">
        <v>0.48224072636842175</v>
      </c>
      <c r="AG26" s="14">
        <v>0.48253443278969421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3.5999918182004134</v>
      </c>
      <c r="P27" s="11" t="s">
        <v>1</v>
      </c>
      <c r="Q27" s="11">
        <v>4.394352619706881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3.7923137304515095</v>
      </c>
      <c r="X27" s="11" t="s">
        <v>1</v>
      </c>
      <c r="Y27" s="11">
        <v>2.3456849086083498</v>
      </c>
      <c r="Z27" s="11" t="s">
        <v>1</v>
      </c>
      <c r="AA27" s="11">
        <v>3.2080853611296969</v>
      </c>
      <c r="AB27" s="11" t="s">
        <v>1</v>
      </c>
      <c r="AC27" s="11">
        <v>2.5480394224967258</v>
      </c>
      <c r="AD27" s="11" t="s">
        <v>1</v>
      </c>
      <c r="AE27" s="11">
        <v>2.8271861605194943</v>
      </c>
      <c r="AF27" s="11">
        <v>2.3550637478951164</v>
      </c>
      <c r="AG27" s="11">
        <v>2.6113195224989814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1.1388049273488787</v>
      </c>
      <c r="S28" s="14">
        <v>1.7089480946820932</v>
      </c>
      <c r="T28" s="14">
        <v>0.59691776817850017</v>
      </c>
      <c r="U28" s="14">
        <v>0.54456523891562203</v>
      </c>
      <c r="V28" s="14">
        <v>0.67127956211917794</v>
      </c>
      <c r="W28" s="14">
        <v>1.2405030324119042</v>
      </c>
      <c r="X28" s="14">
        <v>1.1134179161860822</v>
      </c>
      <c r="Y28" s="14">
        <v>0.85843935594130394</v>
      </c>
      <c r="Z28" s="14">
        <v>0.8409096339481984</v>
      </c>
      <c r="AA28" s="14">
        <v>0.71629467944680725</v>
      </c>
      <c r="AB28" s="14">
        <v>0.53305453041734618</v>
      </c>
      <c r="AC28" s="14">
        <v>0.53007190018091865</v>
      </c>
      <c r="AD28" s="14">
        <v>0.17577805091437876</v>
      </c>
      <c r="AE28" s="14">
        <v>0.20512754477909836</v>
      </c>
      <c r="AF28" s="14">
        <v>0.16842943426543666</v>
      </c>
      <c r="AG28" s="14">
        <v>0.17803747171545364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1.4257020573659711</v>
      </c>
      <c r="P29" s="11">
        <v>1.3059361454280347</v>
      </c>
      <c r="Q29" s="11">
        <v>1.6583285889065207</v>
      </c>
      <c r="R29" s="11">
        <v>1.569929462742601</v>
      </c>
      <c r="S29" s="11">
        <v>1.721244330782602</v>
      </c>
      <c r="T29" s="11">
        <v>1.4993135575225831</v>
      </c>
      <c r="U29" s="11">
        <v>1.5080334063043288</v>
      </c>
      <c r="V29" s="11">
        <v>1.7780202750347882</v>
      </c>
      <c r="W29" s="11">
        <v>1.5907842985955247</v>
      </c>
      <c r="X29" s="11">
        <v>1.3807946948527747</v>
      </c>
      <c r="Y29" s="11">
        <v>1.3433068878702383</v>
      </c>
      <c r="Z29" s="11">
        <v>1.4454659010235535</v>
      </c>
      <c r="AA29" s="11">
        <v>1.2584005711157504</v>
      </c>
      <c r="AB29" s="11">
        <v>1.2503186760810048</v>
      </c>
      <c r="AC29" s="11">
        <v>1.0693127555961615</v>
      </c>
      <c r="AD29" s="11">
        <v>1.0584458354429811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2.0763722518407852</v>
      </c>
      <c r="R30" s="14">
        <v>2.2652226983877908</v>
      </c>
      <c r="S30" s="14">
        <v>2.4548035727682884</v>
      </c>
      <c r="T30" s="14">
        <v>2.4257973377080662</v>
      </c>
      <c r="U30" s="14">
        <v>2.289606489679239</v>
      </c>
      <c r="V30" s="14">
        <v>2.3003395493217069</v>
      </c>
      <c r="W30" s="14">
        <v>2.3403912566680258</v>
      </c>
      <c r="X30" s="14">
        <v>2.1140106635447111</v>
      </c>
      <c r="Y30" s="14">
        <v>1.9346058092816996</v>
      </c>
      <c r="Z30" s="14">
        <v>1.8164919447807915</v>
      </c>
      <c r="AA30" s="14">
        <v>1.7764955967203158</v>
      </c>
      <c r="AB30" s="14">
        <v>1.5837104072398189</v>
      </c>
      <c r="AC30" s="14">
        <v>1.5430562468889994</v>
      </c>
      <c r="AD30" s="14">
        <v>1.6057808109193095</v>
      </c>
      <c r="AE30" s="14">
        <v>1.6825070639609558</v>
      </c>
      <c r="AF30" s="14">
        <v>1.5030441400304413</v>
      </c>
      <c r="AG30" s="14">
        <v>1.6174268446454194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1.121596665706589</v>
      </c>
      <c r="H31" s="11" t="s">
        <v>1</v>
      </c>
      <c r="I31" s="11">
        <v>1.177147423869557</v>
      </c>
      <c r="J31" s="11" t="s">
        <v>1</v>
      </c>
      <c r="K31" s="11">
        <v>1.103569314065457</v>
      </c>
      <c r="L31" s="11" t="s">
        <v>1</v>
      </c>
      <c r="M31" s="11">
        <v>1.3836534908520761</v>
      </c>
      <c r="N31" s="11" t="s">
        <v>1</v>
      </c>
      <c r="O31" s="11">
        <v>1.4652847385117749</v>
      </c>
      <c r="P31" s="11" t="s">
        <v>1</v>
      </c>
      <c r="Q31" s="11">
        <v>1.4186773905272565</v>
      </c>
      <c r="R31" s="11">
        <v>1.2789562623072384</v>
      </c>
      <c r="S31" s="11">
        <v>1.3476511567261482</v>
      </c>
      <c r="T31" s="11" t="s">
        <v>1</v>
      </c>
      <c r="U31" s="11">
        <v>1.3293136580807816</v>
      </c>
      <c r="V31" s="11" t="s">
        <v>1</v>
      </c>
      <c r="W31" s="11">
        <v>1.2827311062293261</v>
      </c>
      <c r="X31" s="11" t="s">
        <v>1</v>
      </c>
      <c r="Y31" s="11">
        <v>1.2340032896056485</v>
      </c>
      <c r="Z31" s="11" t="s">
        <v>1</v>
      </c>
      <c r="AA31" s="11">
        <v>1.2672626252315051</v>
      </c>
      <c r="AB31" s="11" t="s">
        <v>1</v>
      </c>
      <c r="AC31" s="11">
        <v>1.154746290152509</v>
      </c>
      <c r="AD31" s="11" t="s">
        <v>1</v>
      </c>
      <c r="AE31" s="11">
        <v>1.024202034373904</v>
      </c>
      <c r="AF31" s="11" t="s">
        <v>1</v>
      </c>
      <c r="AG31" s="11">
        <v>0.86472181577304119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8.4330970379739405</v>
      </c>
      <c r="AF35" s="11">
        <v>7.9593108919868536</v>
      </c>
      <c r="AG35" s="11">
        <v>6.0459248721699552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0.69319469439445436</v>
      </c>
      <c r="AD36" s="14">
        <v>1.1238825031928481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2.2541936219157042</v>
      </c>
      <c r="Z39" s="11">
        <v>1.3761513539730124</v>
      </c>
      <c r="AA39" s="11">
        <v>0.73003416083763484</v>
      </c>
      <c r="AB39" s="11">
        <v>0.93812382781691872</v>
      </c>
      <c r="AC39" s="11">
        <v>0.47020150195690275</v>
      </c>
      <c r="AD39" s="11">
        <v>0.29964745290877715</v>
      </c>
      <c r="AE39" s="11">
        <v>1.0295446842164726</v>
      </c>
      <c r="AF39" s="11">
        <v>0.84185042023742396</v>
      </c>
      <c r="AG39" s="11">
        <v>0.51241082767668578</v>
      </c>
      <c r="AH39" s="11">
        <v>0.6147631845876691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1.3885571718849326</v>
      </c>
      <c r="P48" s="14" t="s">
        <v>1</v>
      </c>
      <c r="Q48" s="14">
        <v>1.5091883536219504</v>
      </c>
      <c r="R48" s="14" t="s">
        <v>1</v>
      </c>
      <c r="S48" s="14">
        <v>1.3045890422135316</v>
      </c>
      <c r="T48" s="14" t="s">
        <v>1</v>
      </c>
      <c r="U48" s="14">
        <v>1.2661008248874883</v>
      </c>
      <c r="V48" s="14" t="s">
        <v>1</v>
      </c>
      <c r="W48" s="14">
        <v>1.2678145438860573</v>
      </c>
      <c r="X48" s="14" t="s">
        <v>1</v>
      </c>
      <c r="Y48" s="14">
        <v>1.3214261786624948</v>
      </c>
      <c r="Z48" s="14" t="s">
        <v>1</v>
      </c>
      <c r="AA48" s="14">
        <v>0.99353587159437418</v>
      </c>
      <c r="AB48" s="14" t="s">
        <v>1</v>
      </c>
      <c r="AC48" s="14">
        <v>0.83164440949343843</v>
      </c>
      <c r="AD48" s="14">
        <v>0.85438963630042974</v>
      </c>
      <c r="AE48" s="14">
        <v>0.85981590620379456</v>
      </c>
      <c r="AF48" s="14">
        <v>0.83356609512384439</v>
      </c>
      <c r="AG48" s="14">
        <v>0.70192941149487653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0.17849661617789236</v>
      </c>
      <c r="AB51" s="11">
        <v>2.4162937818237924</v>
      </c>
      <c r="AC51" s="11">
        <v>2.42866925359507</v>
      </c>
      <c r="AD51" s="11" t="s">
        <v>1</v>
      </c>
      <c r="AE51" s="11">
        <v>1.3972290906236509</v>
      </c>
      <c r="AF51" s="11">
        <v>1.3712910986367284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1.3779934596824066</v>
      </c>
      <c r="V54" s="14">
        <v>2.0357639547795108</v>
      </c>
      <c r="W54" s="14">
        <v>2.5491419702291265</v>
      </c>
      <c r="X54" s="14" t="s">
        <v>1</v>
      </c>
      <c r="Y54" s="14" t="s">
        <v>1</v>
      </c>
      <c r="Z54" s="14" t="s">
        <v>1</v>
      </c>
      <c r="AA54" s="14">
        <v>1.0394220161986365</v>
      </c>
      <c r="AB54" s="14">
        <v>0.57803315918569509</v>
      </c>
      <c r="AC54" s="14">
        <v>0.68410263367053403</v>
      </c>
      <c r="AD54" s="14">
        <v>0.58245868282867208</v>
      </c>
      <c r="AE54" s="14">
        <v>0.61384404492231781</v>
      </c>
      <c r="AF54" s="14">
        <v>0.86685829788562385</v>
      </c>
      <c r="AG54" s="14">
        <v>0.63208409523996545</v>
      </c>
      <c r="AH54" s="14">
        <v>1.1070914150134099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13.76652754325039</v>
      </c>
      <c r="P57" s="11">
        <v>14.630290221003092</v>
      </c>
      <c r="Q57" s="11" t="s">
        <v>1</v>
      </c>
      <c r="R57" s="11" t="s">
        <v>1</v>
      </c>
      <c r="S57" s="11">
        <v>11.240713825681366</v>
      </c>
      <c r="T57" s="11">
        <v>0.50127316681967116</v>
      </c>
      <c r="U57" s="11">
        <v>0.66860357642882129</v>
      </c>
      <c r="V57" s="11">
        <v>0.54891293205676983</v>
      </c>
      <c r="W57" s="11">
        <v>0.40049667612502976</v>
      </c>
      <c r="X57" s="11">
        <v>0.43387581462722041</v>
      </c>
      <c r="Y57" s="11">
        <v>0.35697879738145766</v>
      </c>
      <c r="Z57" s="11">
        <v>0.43353501968420827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1.5262571020485511</v>
      </c>
      <c r="T58" s="14">
        <v>1.5894491098723849</v>
      </c>
      <c r="U58" s="14">
        <v>1.5011135340787827</v>
      </c>
      <c r="V58" s="14">
        <v>1.5456186935740837</v>
      </c>
      <c r="W58" s="14">
        <v>1.5164519698901009</v>
      </c>
      <c r="X58" s="14">
        <v>1.6288972820854626</v>
      </c>
      <c r="Y58" s="14">
        <v>1.5781763526360082</v>
      </c>
      <c r="Z58" s="14">
        <v>1.6091713617171464</v>
      </c>
      <c r="AA58" s="14">
        <v>1.6884841586036807</v>
      </c>
      <c r="AB58" s="14">
        <v>1.6719187675070029</v>
      </c>
      <c r="AC58" s="14">
        <v>1.7633573312342352</v>
      </c>
      <c r="AD58" s="14">
        <v>1.8288784766898916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11.853812926727313</v>
      </c>
      <c r="M5" s="11" t="s">
        <v>1</v>
      </c>
      <c r="N5" s="11" t="s">
        <v>1</v>
      </c>
      <c r="O5" s="11" t="s">
        <v>1</v>
      </c>
      <c r="P5" s="11">
        <v>10.110086951936152</v>
      </c>
      <c r="Q5" s="11">
        <v>10.978559009139181</v>
      </c>
      <c r="R5" s="11">
        <v>11.422375571629443</v>
      </c>
      <c r="S5" s="11">
        <v>11.30812064516177</v>
      </c>
      <c r="T5" s="11">
        <v>10.739154406820687</v>
      </c>
      <c r="U5" s="11">
        <v>11.125118395710727</v>
      </c>
      <c r="V5" s="11">
        <v>11.325589321215563</v>
      </c>
      <c r="W5" s="11">
        <v>11.947411668036153</v>
      </c>
      <c r="X5" s="11">
        <v>11.43625461942341</v>
      </c>
      <c r="Y5" s="11">
        <v>12.203429845888003</v>
      </c>
      <c r="Z5" s="11">
        <v>11.83492494860101</v>
      </c>
      <c r="AA5" s="11">
        <v>13.391749349492624</v>
      </c>
      <c r="AB5" s="11">
        <v>12.654199607949199</v>
      </c>
      <c r="AC5" s="11">
        <v>12.305943929680565</v>
      </c>
      <c r="AD5" s="11">
        <v>11.749419440451177</v>
      </c>
      <c r="AE5" s="11">
        <v>12.2417140246268</v>
      </c>
      <c r="AF5" s="11">
        <v>12.044088191755426</v>
      </c>
      <c r="AG5" s="11">
        <v>11.842491645952725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19.43244661526662</v>
      </c>
      <c r="W6" s="14">
        <v>18.983543958541684</v>
      </c>
      <c r="X6" s="14">
        <v>23.019615712637336</v>
      </c>
      <c r="Y6" s="14">
        <v>16.795991664080166</v>
      </c>
      <c r="Z6" s="14">
        <v>18.106349179235774</v>
      </c>
      <c r="AA6" s="14">
        <v>28.313778514415315</v>
      </c>
      <c r="AB6" s="14" t="s">
        <v>1</v>
      </c>
      <c r="AC6" s="14">
        <v>28.419501864555034</v>
      </c>
      <c r="AD6" s="14">
        <v>26.025121286635205</v>
      </c>
      <c r="AE6" s="14">
        <v>17.083253745190603</v>
      </c>
      <c r="AF6" s="14">
        <v>26.803825444024753</v>
      </c>
      <c r="AG6" s="14">
        <v>16.632025634363906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0.94246634931462825</v>
      </c>
      <c r="R7" s="18">
        <v>0.93454528799725134</v>
      </c>
      <c r="S7" s="18">
        <v>0.77287032868633632</v>
      </c>
      <c r="T7" s="18">
        <v>0.65098475796635824</v>
      </c>
      <c r="U7" s="18">
        <v>1.045390664480889</v>
      </c>
      <c r="V7" s="18">
        <v>1.1235805822894196</v>
      </c>
      <c r="W7" s="18">
        <v>1.0497500686958696</v>
      </c>
      <c r="X7" s="18">
        <v>0.81200660028584604</v>
      </c>
      <c r="Y7" s="18">
        <v>2.0467539000935049</v>
      </c>
      <c r="Z7" s="18">
        <v>2.5037617204241016</v>
      </c>
      <c r="AA7" s="18">
        <v>4.2120489177567393</v>
      </c>
      <c r="AB7" s="18">
        <v>5.3122685563728842</v>
      </c>
      <c r="AC7" s="18">
        <v>5.4476538634364697</v>
      </c>
      <c r="AD7" s="18">
        <v>5.0434974780337978</v>
      </c>
      <c r="AE7" s="18">
        <v>4.1948261757850558</v>
      </c>
      <c r="AF7" s="18">
        <v>4.0670595378907795</v>
      </c>
      <c r="AG7" s="18">
        <v>4.3242083443190804</v>
      </c>
      <c r="AH7" s="18">
        <v>4.1918905939888642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3.4867806633911917</v>
      </c>
      <c r="P8" s="14">
        <v>4.3510530151047622</v>
      </c>
      <c r="Q8" s="14">
        <v>3.7786228918949276</v>
      </c>
      <c r="R8" s="14">
        <v>3.749849862408086</v>
      </c>
      <c r="S8" s="14">
        <v>2.9179629139118708</v>
      </c>
      <c r="T8" s="14" t="s">
        <v>1</v>
      </c>
      <c r="U8" s="14">
        <v>4.8553222411890129</v>
      </c>
      <c r="V8" s="14">
        <v>4.5316830038627298</v>
      </c>
      <c r="W8" s="14">
        <v>4.5229611280487809</v>
      </c>
      <c r="X8" s="14">
        <v>3.4369720634139242</v>
      </c>
      <c r="Y8" s="14">
        <v>3.5368616144975289</v>
      </c>
      <c r="Z8" s="14">
        <v>2.8516815622255516</v>
      </c>
      <c r="AA8" s="14">
        <v>4.0681979635330334</v>
      </c>
      <c r="AB8" s="14">
        <v>4.6587677725118484</v>
      </c>
      <c r="AC8" s="14">
        <v>4.5705722581249413</v>
      </c>
      <c r="AD8" s="14">
        <v>4.5300818796724807</v>
      </c>
      <c r="AE8" s="14">
        <v>3.6119132796000173</v>
      </c>
      <c r="AF8" s="14">
        <v>4.2104822154258663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7.4023672384328121</v>
      </c>
      <c r="P9" s="11">
        <v>7.6464957992130174</v>
      </c>
      <c r="Q9" s="11">
        <v>6.2441989975867838</v>
      </c>
      <c r="R9" s="11">
        <v>5.8470569052665917</v>
      </c>
      <c r="S9" s="11">
        <v>6.1720741199972444</v>
      </c>
      <c r="T9" s="11">
        <v>5.0002238739142113</v>
      </c>
      <c r="U9" s="11">
        <v>4.5842896453934809</v>
      </c>
      <c r="V9" s="11">
        <v>4.9653801407384819</v>
      </c>
      <c r="W9" s="11">
        <v>4.5211995476931417</v>
      </c>
      <c r="X9" s="11">
        <v>4.1995716224391364</v>
      </c>
      <c r="Y9" s="11">
        <v>5.5246615963516943</v>
      </c>
      <c r="Z9" s="11">
        <v>5.6432626514751849</v>
      </c>
      <c r="AA9" s="11">
        <v>6.5963903529787578</v>
      </c>
      <c r="AB9" s="11">
        <v>9.6824570536179078</v>
      </c>
      <c r="AC9" s="11">
        <v>6.766169154228856</v>
      </c>
      <c r="AD9" s="11">
        <v>7.9577551271030318</v>
      </c>
      <c r="AE9" s="11">
        <v>8.8986232790988709</v>
      </c>
      <c r="AF9" s="11">
        <v>8.8189756611135195</v>
      </c>
      <c r="AG9" s="11">
        <v>6.9341784863913443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7.3109685845364201</v>
      </c>
      <c r="P10" s="14">
        <v>7.1808502965334391</v>
      </c>
      <c r="Q10" s="14">
        <v>7.5666442759811909</v>
      </c>
      <c r="R10" s="14">
        <v>7.6339902468313321</v>
      </c>
      <c r="S10" s="14">
        <v>8.0116052232090738</v>
      </c>
      <c r="T10" s="14">
        <v>8.6029246725306923</v>
      </c>
      <c r="U10" s="14">
        <v>7.7737276350007187</v>
      </c>
      <c r="V10" s="14">
        <v>7.046660270586476</v>
      </c>
      <c r="W10" s="14">
        <v>6.6868458159809654</v>
      </c>
      <c r="X10" s="14">
        <v>6.2862715153915323</v>
      </c>
      <c r="Y10" s="14">
        <v>6.2513038036297903</v>
      </c>
      <c r="Z10" s="14">
        <v>5.2098019469620667</v>
      </c>
      <c r="AA10" s="14">
        <v>4.9983113812901045</v>
      </c>
      <c r="AB10" s="14">
        <v>5.0812189555645055</v>
      </c>
      <c r="AC10" s="14">
        <v>4.7409392547217966</v>
      </c>
      <c r="AD10" s="14">
        <v>4.4894691464466074</v>
      </c>
      <c r="AE10" s="14">
        <v>4.5406546990496306</v>
      </c>
      <c r="AF10" s="14">
        <v>4.2929292929292924</v>
      </c>
      <c r="AG10" s="14">
        <v>5.3992923392197243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3.1624871929731442</v>
      </c>
      <c r="N11" s="11">
        <v>2.9031352558578356</v>
      </c>
      <c r="O11" s="11">
        <v>2.7320769827265488</v>
      </c>
      <c r="P11" s="11">
        <v>1.8605588292342601</v>
      </c>
      <c r="Q11" s="11">
        <v>1.7265744683377782</v>
      </c>
      <c r="R11" s="11">
        <v>1.8757263301381104</v>
      </c>
      <c r="S11" s="11">
        <v>1.7989732718415297</v>
      </c>
      <c r="T11" s="11">
        <v>2.4368355653734639</v>
      </c>
      <c r="U11" s="11">
        <v>1.9778373406604359</v>
      </c>
      <c r="V11" s="11">
        <v>2.1968935691247715</v>
      </c>
      <c r="W11" s="11">
        <v>2.8289895391031434</v>
      </c>
      <c r="X11" s="11">
        <v>2.973013642417242</v>
      </c>
      <c r="Y11" s="11">
        <v>3.2611878780426444</v>
      </c>
      <c r="Z11" s="11">
        <v>3.1344709856173809</v>
      </c>
      <c r="AA11" s="11" t="s">
        <v>1</v>
      </c>
      <c r="AB11" s="11">
        <v>3.1587704676929111</v>
      </c>
      <c r="AC11" s="11">
        <v>3.3437390574409398</v>
      </c>
      <c r="AD11" s="11">
        <v>3.4173550994263322</v>
      </c>
      <c r="AE11" s="11">
        <v>3.7323916127662891</v>
      </c>
      <c r="AF11" s="11">
        <v>3.892857605052348</v>
      </c>
      <c r="AG11" s="11">
        <v>4.1101975579483669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6.5134460509584127</v>
      </c>
      <c r="R12" s="14">
        <v>8.815897489125204</v>
      </c>
      <c r="S12" s="14">
        <v>11.317899965891501</v>
      </c>
      <c r="T12" s="14">
        <v>10.775419860894573</v>
      </c>
      <c r="U12" s="14">
        <v>10.503296886737333</v>
      </c>
      <c r="V12" s="14">
        <v>10.490832404554295</v>
      </c>
      <c r="W12" s="14">
        <v>10.644206050482151</v>
      </c>
      <c r="X12" s="14">
        <v>9.7885777045579374</v>
      </c>
      <c r="Y12" s="14">
        <v>10.026115067358466</v>
      </c>
      <c r="Z12" s="14">
        <v>8.0023060749248245</v>
      </c>
      <c r="AA12" s="14">
        <v>8.8657503213017623</v>
      </c>
      <c r="AB12" s="14">
        <v>5.5091336037327316</v>
      </c>
      <c r="AC12" s="14">
        <v>1.3592485878465272</v>
      </c>
      <c r="AD12" s="14">
        <v>0.88898717381689518</v>
      </c>
      <c r="AE12" s="14">
        <v>1.0783432299071674</v>
      </c>
      <c r="AF12" s="14">
        <v>3.5457934289056769</v>
      </c>
      <c r="AG12" s="14">
        <v>3.2191570357978114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2.6644462947543714</v>
      </c>
      <c r="S13" s="11">
        <v>2.4242424242424243</v>
      </c>
      <c r="T13" s="11">
        <v>3.8410242731395039</v>
      </c>
      <c r="U13" s="11">
        <v>3.9780521262002746</v>
      </c>
      <c r="V13" s="11">
        <v>3.8814396612561755</v>
      </c>
      <c r="W13" s="11">
        <v>3.6476868327402134</v>
      </c>
      <c r="X13" s="11">
        <v>3.3739456419868792</v>
      </c>
      <c r="Y13" s="11">
        <v>3.3740033824595312</v>
      </c>
      <c r="Z13" s="11">
        <v>3.974797972880427</v>
      </c>
      <c r="AA13" s="11">
        <v>4.8011901541790643</v>
      </c>
      <c r="AB13" s="11" t="s">
        <v>1</v>
      </c>
      <c r="AC13" s="11">
        <v>4.4196122363588843</v>
      </c>
      <c r="AD13" s="11" t="s">
        <v>1</v>
      </c>
      <c r="AE13" s="11">
        <v>6.1527039459518402</v>
      </c>
      <c r="AF13" s="11" t="s">
        <v>1</v>
      </c>
      <c r="AG13" s="11">
        <v>6.1527198979763416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1.6159557431940603</v>
      </c>
      <c r="T14" s="14">
        <v>1.4949103917874982</v>
      </c>
      <c r="U14" s="14">
        <v>1.2801101169993119</v>
      </c>
      <c r="V14" s="14">
        <v>1.248339973439575</v>
      </c>
      <c r="W14" s="14">
        <v>1.4393565229662035</v>
      </c>
      <c r="X14" s="14">
        <v>1.2926684992518878</v>
      </c>
      <c r="Y14" s="14">
        <v>1.4549863595028796</v>
      </c>
      <c r="Z14" s="14">
        <v>1.4314499801493175</v>
      </c>
      <c r="AA14" s="14">
        <v>1.455864142932956</v>
      </c>
      <c r="AB14" s="14">
        <v>1.4549630224666743</v>
      </c>
      <c r="AC14" s="14">
        <v>6.3095302834310543</v>
      </c>
      <c r="AD14" s="14">
        <v>6.3095285065059317</v>
      </c>
      <c r="AE14" s="14">
        <v>6.3095228002231458</v>
      </c>
      <c r="AF14" s="14">
        <v>6.3095351417212857</v>
      </c>
      <c r="AG14" s="14">
        <v>7.5185495308338304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1.9663318715518463</v>
      </c>
      <c r="N15" s="11">
        <v>3.3700980392156867</v>
      </c>
      <c r="O15" s="11">
        <v>3.7890654135899156</v>
      </c>
      <c r="P15" s="11">
        <v>2.8704042994992061</v>
      </c>
      <c r="Q15" s="11">
        <v>1.6840417000801922</v>
      </c>
      <c r="R15" s="11">
        <v>2.4972340761814449</v>
      </c>
      <c r="S15" s="11">
        <v>2.6324085750315258</v>
      </c>
      <c r="T15" s="11">
        <v>2.3980291879755522</v>
      </c>
      <c r="U15" s="11">
        <v>2.6281414911959877</v>
      </c>
      <c r="V15" s="11">
        <v>1.7418032786885245</v>
      </c>
      <c r="W15" s="11">
        <v>1.4017806402727788</v>
      </c>
      <c r="X15" s="11">
        <v>1.4441516144929398</v>
      </c>
      <c r="Y15" s="11">
        <v>0.90808792327930066</v>
      </c>
      <c r="Z15" s="11">
        <v>0.6164917266351928</v>
      </c>
      <c r="AA15" s="11">
        <v>0.81031567080045097</v>
      </c>
      <c r="AB15" s="11">
        <v>1.2151409614357982</v>
      </c>
      <c r="AC15" s="11">
        <v>1.658992266848796</v>
      </c>
      <c r="AD15" s="11">
        <v>1.522899690924417</v>
      </c>
      <c r="AE15" s="11">
        <v>2.5689471762221556</v>
      </c>
      <c r="AF15" s="11">
        <v>2.6307890866524599</v>
      </c>
      <c r="AG15" s="11">
        <v>2.5843165918346034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5.2963805808409186</v>
      </c>
      <c r="Q16" s="14">
        <v>4.8299264200006995</v>
      </c>
      <c r="R16" s="14">
        <v>4.5098666666666665</v>
      </c>
      <c r="S16" s="14">
        <v>18.519870923913043</v>
      </c>
      <c r="T16" s="14">
        <v>16.240389599959109</v>
      </c>
      <c r="U16" s="14">
        <v>18.793234984013235</v>
      </c>
      <c r="V16" s="14">
        <v>15.908817824467448</v>
      </c>
      <c r="W16" s="14">
        <v>12.228037431968572</v>
      </c>
      <c r="X16" s="14">
        <v>17.020236827266459</v>
      </c>
      <c r="Y16" s="14">
        <v>17.547737256777786</v>
      </c>
      <c r="Z16" s="14">
        <v>14.729672634349214</v>
      </c>
      <c r="AA16" s="14">
        <v>12.21891549673281</v>
      </c>
      <c r="AB16" s="14">
        <v>13.426680883090819</v>
      </c>
      <c r="AC16" s="14">
        <v>8.978810008380222</v>
      </c>
      <c r="AD16" s="14">
        <v>7.0385941090453317</v>
      </c>
      <c r="AE16" s="14">
        <v>6.2038922833220198</v>
      </c>
      <c r="AF16" s="14">
        <v>5.8004817074912172</v>
      </c>
      <c r="AG16" s="14">
        <v>6.0573668270087291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7.0147621651175509</v>
      </c>
      <c r="Y17" s="11">
        <v>9.1973244147157196</v>
      </c>
      <c r="Z17" s="11">
        <v>8.0303030303030312</v>
      </c>
      <c r="AA17" s="11">
        <v>9.1269841269841283</v>
      </c>
      <c r="AB17" s="11">
        <v>7.0393374741200843</v>
      </c>
      <c r="AC17" s="11">
        <v>7.2981366459627326</v>
      </c>
      <c r="AD17" s="11">
        <v>5.2307692307692308</v>
      </c>
      <c r="AE17" s="11">
        <v>6.9158878504672892</v>
      </c>
      <c r="AF17" s="11">
        <v>9.4646271510516264</v>
      </c>
      <c r="AG17" s="11">
        <v>9.5525877065816189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0.39931318132811566</v>
      </c>
      <c r="W18" s="14">
        <v>0.69399133993712558</v>
      </c>
      <c r="X18" s="14">
        <v>0.88839182088670354</v>
      </c>
      <c r="Y18" s="14">
        <v>1.3330011212158963</v>
      </c>
      <c r="Z18" s="14">
        <v>1.0869565217391304</v>
      </c>
      <c r="AA18" s="14">
        <v>1.1363636363636365</v>
      </c>
      <c r="AB18" s="14" t="s">
        <v>1</v>
      </c>
      <c r="AC18" s="14">
        <v>1.5667574931880108</v>
      </c>
      <c r="AD18" s="14" t="s">
        <v>1</v>
      </c>
      <c r="AE18" s="14">
        <v>1.0539367637941723</v>
      </c>
      <c r="AF18" s="14" t="s">
        <v>1</v>
      </c>
      <c r="AG18" s="14">
        <v>1.5654984345015655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16.163446601089191</v>
      </c>
      <c r="V19" s="11">
        <v>14.417250359921708</v>
      </c>
      <c r="W19" s="11">
        <v>12.23332445089607</v>
      </c>
      <c r="X19" s="11">
        <v>10.270154021694164</v>
      </c>
      <c r="Y19" s="11">
        <v>9.7612286380092517</v>
      </c>
      <c r="Z19" s="11">
        <v>10.497806413469227</v>
      </c>
      <c r="AA19" s="11">
        <v>10.214655810510733</v>
      </c>
      <c r="AB19" s="11">
        <v>12.839992102731697</v>
      </c>
      <c r="AC19" s="11">
        <v>7.9656135451213137</v>
      </c>
      <c r="AD19" s="11">
        <v>6.90457373880262</v>
      </c>
      <c r="AE19" s="11">
        <v>3.6776130421655631</v>
      </c>
      <c r="AF19" s="11">
        <v>4.0832060091673403</v>
      </c>
      <c r="AG19" s="11">
        <v>4.446323603529474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2.4097989615230997</v>
      </c>
      <c r="Q20" s="14">
        <v>0.7766743060860708</v>
      </c>
      <c r="R20" s="14" t="s">
        <v>54</v>
      </c>
      <c r="S20" s="14" t="s">
        <v>54</v>
      </c>
      <c r="T20" s="14">
        <v>0.43320572234535565</v>
      </c>
      <c r="U20" s="14">
        <v>0.19735543714229326</v>
      </c>
      <c r="V20" s="14">
        <v>0.16792611251049538</v>
      </c>
      <c r="W20" s="14">
        <v>0.47762871391444828</v>
      </c>
      <c r="X20" s="14">
        <v>0.2451098188109771</v>
      </c>
      <c r="Y20" s="14">
        <v>0.16169208582790717</v>
      </c>
      <c r="Z20" s="14">
        <v>0.2471835337738271</v>
      </c>
      <c r="AA20" s="14">
        <v>0.22212543554006964</v>
      </c>
      <c r="AB20" s="14">
        <v>0.43111440756536251</v>
      </c>
      <c r="AC20" s="14">
        <v>0.73714491190219344</v>
      </c>
      <c r="AD20" s="14">
        <v>1.1578829417696934</v>
      </c>
      <c r="AE20" s="14">
        <v>1.3877193573377344</v>
      </c>
      <c r="AF20" s="14">
        <v>1.6950806871421136</v>
      </c>
      <c r="AG20" s="14">
        <v>1.4889571449466139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7.6001955034213102</v>
      </c>
      <c r="Z22" s="14">
        <v>7.7193805725011737</v>
      </c>
      <c r="AA22" s="14">
        <v>7.8534031413612562</v>
      </c>
      <c r="AB22" s="14">
        <v>7.8066914498141262</v>
      </c>
      <c r="AC22" s="14">
        <v>8.3444296493564138</v>
      </c>
      <c r="AD22" s="14">
        <v>8.7022900763358777</v>
      </c>
      <c r="AE22" s="14">
        <v>8.3265306122448983</v>
      </c>
      <c r="AF22" s="14">
        <v>7.8179696616102685</v>
      </c>
      <c r="AG22" s="14">
        <v>7.5404588298061528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4.1502738563604105</v>
      </c>
      <c r="U23" s="11">
        <v>3.6290082693794989</v>
      </c>
      <c r="V23" s="11">
        <v>3.2704370047236773</v>
      </c>
      <c r="W23" s="11">
        <v>2.8788728274382667</v>
      </c>
      <c r="X23" s="11">
        <v>2.4118813483873582</v>
      </c>
      <c r="Y23" s="11">
        <v>3.6798331872141792</v>
      </c>
      <c r="Z23" s="11" t="s">
        <v>1</v>
      </c>
      <c r="AA23" s="11">
        <v>2.9164749194661761</v>
      </c>
      <c r="AB23" s="11">
        <v>3.4171639670360903</v>
      </c>
      <c r="AC23" s="11">
        <v>3.8891927449038426</v>
      </c>
      <c r="AD23" s="11">
        <v>4.1809350259182194</v>
      </c>
      <c r="AE23" s="11">
        <v>3.5290161311794175</v>
      </c>
      <c r="AF23" s="11">
        <v>3.0505063028237669</v>
      </c>
      <c r="AG23" s="11">
        <v>2.920064078609629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1.0215533365946305</v>
      </c>
      <c r="M24" s="14">
        <v>0.83094924720674446</v>
      </c>
      <c r="N24" s="14">
        <v>1.2425464045383108</v>
      </c>
      <c r="O24" s="14">
        <v>1.6454949884761749</v>
      </c>
      <c r="P24" s="14">
        <v>1.4536392389569439</v>
      </c>
      <c r="Q24" s="14">
        <v>1.276614760093794</v>
      </c>
      <c r="R24" s="14">
        <v>1.4045321256095924</v>
      </c>
      <c r="S24" s="14">
        <v>1.4973635566004786</v>
      </c>
      <c r="T24" s="14">
        <v>1.0023943469177554</v>
      </c>
      <c r="U24" s="14">
        <v>0.99267259067521063</v>
      </c>
      <c r="V24" s="14">
        <v>0.69091424164686255</v>
      </c>
      <c r="W24" s="14">
        <v>2.0050074319027811</v>
      </c>
      <c r="X24" s="14">
        <v>1.3829770886795643</v>
      </c>
      <c r="Y24" s="14">
        <v>2.0165293518482703</v>
      </c>
      <c r="Z24" s="14">
        <v>1.8511333218732349</v>
      </c>
      <c r="AA24" s="14">
        <v>2.1373757742459487</v>
      </c>
      <c r="AB24" s="14">
        <v>2.2113206134027372</v>
      </c>
      <c r="AC24" s="14">
        <v>2.4862478845522529</v>
      </c>
      <c r="AD24" s="14">
        <v>2.7263318704179067</v>
      </c>
      <c r="AE24" s="14">
        <v>2.6561698521376478</v>
      </c>
      <c r="AF24" s="14">
        <v>3.0537836705827419</v>
      </c>
      <c r="AG24" s="14">
        <v>3.2777123048530261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6.0299640221644477</v>
      </c>
      <c r="S25" s="11">
        <v>6.6558071725187604</v>
      </c>
      <c r="T25" s="11" t="s">
        <v>1</v>
      </c>
      <c r="U25" s="11">
        <v>6.1024825229462385</v>
      </c>
      <c r="V25" s="11" t="s">
        <v>1</v>
      </c>
      <c r="W25" s="11">
        <v>6.2443301301077243</v>
      </c>
      <c r="X25" s="11" t="s">
        <v>1</v>
      </c>
      <c r="Y25" s="11">
        <v>6.2369563106754402</v>
      </c>
      <c r="Z25" s="11" t="s">
        <v>1</v>
      </c>
      <c r="AA25" s="11">
        <v>6.2579840345643625</v>
      </c>
      <c r="AB25" s="11" t="s">
        <v>1</v>
      </c>
      <c r="AC25" s="11">
        <v>6.3496029894417383</v>
      </c>
      <c r="AD25" s="11" t="s">
        <v>1</v>
      </c>
      <c r="AE25" s="11">
        <v>6.4310451019949033</v>
      </c>
      <c r="AF25" s="11" t="s">
        <v>1</v>
      </c>
      <c r="AG25" s="11">
        <v>5.8111252513234488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6.2998467544379695</v>
      </c>
      <c r="O26" s="14">
        <v>13.858449713864019</v>
      </c>
      <c r="P26" s="14">
        <v>9.5920720496120158</v>
      </c>
      <c r="Q26" s="14">
        <v>8.7990605105383519</v>
      </c>
      <c r="R26" s="14">
        <v>5.8572654317872104</v>
      </c>
      <c r="S26" s="14" t="s">
        <v>1</v>
      </c>
      <c r="T26" s="14">
        <v>2.6303488372093025</v>
      </c>
      <c r="U26" s="14">
        <v>4.0521048614624693</v>
      </c>
      <c r="V26" s="14">
        <v>4.4527196596113132</v>
      </c>
      <c r="W26" s="14">
        <v>5.7227781195465228</v>
      </c>
      <c r="X26" s="14">
        <v>7.4906466186644076</v>
      </c>
      <c r="Y26" s="14">
        <v>4.8018058988029955</v>
      </c>
      <c r="Z26" s="14">
        <v>7.0341423282599749</v>
      </c>
      <c r="AA26" s="14">
        <v>5.1067751785631836</v>
      </c>
      <c r="AB26" s="14">
        <v>6.2709484445855042</v>
      </c>
      <c r="AC26" s="14">
        <v>6.6969788032803308</v>
      </c>
      <c r="AD26" s="14">
        <v>6.2990274157995225</v>
      </c>
      <c r="AE26" s="14">
        <v>5.4862596866984168</v>
      </c>
      <c r="AF26" s="14">
        <v>5.5061084432669132</v>
      </c>
      <c r="AG26" s="14">
        <v>5.2609613066409402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7.7062854390612348</v>
      </c>
      <c r="P27" s="11" t="s">
        <v>1</v>
      </c>
      <c r="Q27" s="11">
        <v>9.2547286934930248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9.428840022304513</v>
      </c>
      <c r="X27" s="11" t="s">
        <v>1</v>
      </c>
      <c r="Y27" s="11">
        <v>6.2668611009843236</v>
      </c>
      <c r="Z27" s="11" t="s">
        <v>1</v>
      </c>
      <c r="AA27" s="11">
        <v>8.4906100004660061</v>
      </c>
      <c r="AB27" s="11" t="s">
        <v>1</v>
      </c>
      <c r="AC27" s="11">
        <v>9.0040738493542527</v>
      </c>
      <c r="AD27" s="11" t="s">
        <v>1</v>
      </c>
      <c r="AE27" s="11">
        <v>9.2295445975952077</v>
      </c>
      <c r="AF27" s="11">
        <v>7.4108652317630126</v>
      </c>
      <c r="AG27" s="11">
        <v>8.6890362757895616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4.7244094488188972</v>
      </c>
      <c r="S28" s="14">
        <v>6.8374858437146093</v>
      </c>
      <c r="T28" s="14">
        <v>2.4608530262369399</v>
      </c>
      <c r="U28" s="14">
        <v>2.1774991751897064</v>
      </c>
      <c r="V28" s="14">
        <v>2.4287241160573854</v>
      </c>
      <c r="W28" s="14">
        <v>3.5495259968725565</v>
      </c>
      <c r="X28" s="14">
        <v>3.2722013538758215</v>
      </c>
      <c r="Y28" s="14">
        <v>2.5932281338548799</v>
      </c>
      <c r="Z28" s="14">
        <v>2.4433953258294347</v>
      </c>
      <c r="AA28" s="14">
        <v>1.6356826056655394</v>
      </c>
      <c r="AB28" s="14">
        <v>1.9233692745136681</v>
      </c>
      <c r="AC28" s="14">
        <v>2.1487218622977795</v>
      </c>
      <c r="AD28" s="14">
        <v>0.72408515680283481</v>
      </c>
      <c r="AE28" s="14">
        <v>0.81442966916670489</v>
      </c>
      <c r="AF28" s="14">
        <v>0.64333422875016499</v>
      </c>
      <c r="AG28" s="14">
        <v>0.70045111622347611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10.403872057715578</v>
      </c>
      <c r="P29" s="11">
        <v>10.111876955801444</v>
      </c>
      <c r="Q29" s="11">
        <v>9.9017778356406119</v>
      </c>
      <c r="R29" s="11">
        <v>10.403167253448773</v>
      </c>
      <c r="S29" s="11">
        <v>11.063310645948375</v>
      </c>
      <c r="T29" s="11">
        <v>11.166912137528067</v>
      </c>
      <c r="U29" s="11">
        <v>10.354451285160293</v>
      </c>
      <c r="V29" s="11">
        <v>12.781027454683871</v>
      </c>
      <c r="W29" s="11">
        <v>13.492492577943448</v>
      </c>
      <c r="X29" s="11">
        <v>12.410561273394459</v>
      </c>
      <c r="Y29" s="11">
        <v>12.891041957467772</v>
      </c>
      <c r="Z29" s="11">
        <v>13.827489496136941</v>
      </c>
      <c r="AA29" s="11">
        <v>12.348448248096258</v>
      </c>
      <c r="AB29" s="11">
        <v>11.542790872190199</v>
      </c>
      <c r="AC29" s="11">
        <v>9.5444178672748521</v>
      </c>
      <c r="AD29" s="11">
        <v>8.8832272560614456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7.1530456146230588</v>
      </c>
      <c r="R30" s="14">
        <v>8.1954191685251025</v>
      </c>
      <c r="S30" s="14">
        <v>9.3085166096126439</v>
      </c>
      <c r="T30" s="14">
        <v>9.0688846771689526</v>
      </c>
      <c r="U30" s="14">
        <v>8.2265516678046477</v>
      </c>
      <c r="V30" s="14">
        <v>8.139019924087167</v>
      </c>
      <c r="W30" s="14">
        <v>8.295002728619318</v>
      </c>
      <c r="X30" s="14">
        <v>7.6192824094695482</v>
      </c>
      <c r="Y30" s="14">
        <v>6.9015330617065755</v>
      </c>
      <c r="Z30" s="14">
        <v>6.4580409525782327</v>
      </c>
      <c r="AA30" s="14">
        <v>6.3174946004319654</v>
      </c>
      <c r="AB30" s="14">
        <v>5.7550013702384213</v>
      </c>
      <c r="AC30" s="14">
        <v>5.697033342084536</v>
      </c>
      <c r="AD30" s="14">
        <v>6.0821084642676126</v>
      </c>
      <c r="AE30" s="14">
        <v>6.3269741608307175</v>
      </c>
      <c r="AF30" s="14">
        <v>5.6401713469776302</v>
      </c>
      <c r="AG30" s="14">
        <v>6.0822852792668316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5.2003142183817754</v>
      </c>
      <c r="H31" s="11" t="s">
        <v>1</v>
      </c>
      <c r="I31" s="11">
        <v>5.4594519789648492</v>
      </c>
      <c r="J31" s="11" t="s">
        <v>1</v>
      </c>
      <c r="K31" s="11">
        <v>4.9758567895418677</v>
      </c>
      <c r="L31" s="11" t="s">
        <v>1</v>
      </c>
      <c r="M31" s="11">
        <v>7.0586997685672213</v>
      </c>
      <c r="N31" s="11" t="s">
        <v>1</v>
      </c>
      <c r="O31" s="11">
        <v>6.7325040357041122</v>
      </c>
      <c r="P31" s="11" t="s">
        <v>1</v>
      </c>
      <c r="Q31" s="11">
        <v>6.4499746063991861</v>
      </c>
      <c r="R31" s="11">
        <v>6.2003688801711476</v>
      </c>
      <c r="S31" s="11">
        <v>6.1482897811769703</v>
      </c>
      <c r="T31" s="11" t="s">
        <v>1</v>
      </c>
      <c r="U31" s="11">
        <v>5.3982459280472535</v>
      </c>
      <c r="V31" s="11" t="s">
        <v>1</v>
      </c>
      <c r="W31" s="11">
        <v>4.8772682177489042</v>
      </c>
      <c r="X31" s="11" t="s">
        <v>1</v>
      </c>
      <c r="Y31" s="11">
        <v>4.5461263338358311</v>
      </c>
      <c r="Z31" s="11" t="s">
        <v>1</v>
      </c>
      <c r="AA31" s="11">
        <v>4.7448742799421222</v>
      </c>
      <c r="AB31" s="11" t="s">
        <v>1</v>
      </c>
      <c r="AC31" s="11">
        <v>4.6311338026353104</v>
      </c>
      <c r="AD31" s="11" t="s">
        <v>1</v>
      </c>
      <c r="AE31" s="11">
        <v>4.3268874564718089</v>
      </c>
      <c r="AF31" s="11" t="s">
        <v>1</v>
      </c>
      <c r="AG31" s="11">
        <v>3.7553826982941922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14.595158703896965</v>
      </c>
      <c r="AF35" s="11">
        <v>14.091148511374755</v>
      </c>
      <c r="AG35" s="11">
        <v>10.475038947148137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1.3974737973662994</v>
      </c>
      <c r="AD36" s="14">
        <v>3.3768227168073679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6.0343304911925753</v>
      </c>
      <c r="Z39" s="11">
        <v>4.1896851895118443</v>
      </c>
      <c r="AA39" s="11">
        <v>2.4868225435869711</v>
      </c>
      <c r="AB39" s="11">
        <v>3.0409785932721709</v>
      </c>
      <c r="AC39" s="11">
        <v>1.4928040961298952</v>
      </c>
      <c r="AD39" s="11">
        <v>0.95099980478009871</v>
      </c>
      <c r="AE39" s="11">
        <v>3.6660799597686697</v>
      </c>
      <c r="AF39" s="11">
        <v>2.9349702666410895</v>
      </c>
      <c r="AG39" s="11">
        <v>2.0080931929023147</v>
      </c>
      <c r="AH39" s="11">
        <v>2.4671104079543538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5.0419607476884893</v>
      </c>
      <c r="P48" s="14" t="s">
        <v>1</v>
      </c>
      <c r="Q48" s="14">
        <v>4.8942976814748862</v>
      </c>
      <c r="R48" s="14" t="s">
        <v>1</v>
      </c>
      <c r="S48" s="14">
        <v>4.0919908896262864</v>
      </c>
      <c r="T48" s="14" t="s">
        <v>1</v>
      </c>
      <c r="U48" s="14">
        <v>3.9515059388086615</v>
      </c>
      <c r="V48" s="14" t="s">
        <v>1</v>
      </c>
      <c r="W48" s="14">
        <v>4.0401419414561621</v>
      </c>
      <c r="X48" s="14" t="s">
        <v>1</v>
      </c>
      <c r="Y48" s="14">
        <v>4.1909356798240136</v>
      </c>
      <c r="Z48" s="14" t="s">
        <v>1</v>
      </c>
      <c r="AA48" s="14">
        <v>3.1974429008963736</v>
      </c>
      <c r="AB48" s="14" t="s">
        <v>1</v>
      </c>
      <c r="AC48" s="14">
        <v>2.4667695737929849</v>
      </c>
      <c r="AD48" s="14">
        <v>2.4673624062537205</v>
      </c>
      <c r="AE48" s="14">
        <v>2.5084869335399063</v>
      </c>
      <c r="AF48" s="14">
        <v>2.5084926964747076</v>
      </c>
      <c r="AG48" s="14">
        <v>2.1294678036545016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0.26292054827033762</v>
      </c>
      <c r="AB51" s="11">
        <v>3.8318957606900343</v>
      </c>
      <c r="AC51" s="11">
        <v>3.9924953095684801</v>
      </c>
      <c r="AD51" s="11" t="s">
        <v>1</v>
      </c>
      <c r="AE51" s="11">
        <v>2.2621846603545781</v>
      </c>
      <c r="AF51" s="11">
        <v>2.1567761871728575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2.5153162519548693</v>
      </c>
      <c r="V54" s="14">
        <v>3.9375711506140942</v>
      </c>
      <c r="W54" s="14">
        <v>4.4948156002667892</v>
      </c>
      <c r="X54" s="14" t="s">
        <v>1</v>
      </c>
      <c r="Y54" s="14" t="s">
        <v>1</v>
      </c>
      <c r="Z54" s="14" t="s">
        <v>1</v>
      </c>
      <c r="AA54" s="14">
        <v>2.550365690323757</v>
      </c>
      <c r="AB54" s="14">
        <v>1.5922665486134797</v>
      </c>
      <c r="AC54" s="14">
        <v>1.8890120091205009</v>
      </c>
      <c r="AD54" s="14">
        <v>1.7802795276935464</v>
      </c>
      <c r="AE54" s="14">
        <v>1.7701079100010195</v>
      </c>
      <c r="AF54" s="14">
        <v>2.7366163220901099</v>
      </c>
      <c r="AG54" s="14">
        <v>2.2375480833368973</v>
      </c>
      <c r="AH54" s="14">
        <v>3.6886685606088219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20.753431425019144</v>
      </c>
      <c r="P57" s="11">
        <v>21.557638070285893</v>
      </c>
      <c r="Q57" s="11" t="s">
        <v>1</v>
      </c>
      <c r="R57" s="11" t="s">
        <v>1</v>
      </c>
      <c r="S57" s="11">
        <v>23.329710206654518</v>
      </c>
      <c r="T57" s="11">
        <v>1.1438000989772901</v>
      </c>
      <c r="U57" s="11">
        <v>1.4097450815479378</v>
      </c>
      <c r="V57" s="11">
        <v>1.1930352687782688</v>
      </c>
      <c r="W57" s="11">
        <v>0.88051856614552793</v>
      </c>
      <c r="X57" s="11">
        <v>0.98836352538530292</v>
      </c>
      <c r="Y57" s="11">
        <v>0.84814472453146983</v>
      </c>
      <c r="Z57" s="11">
        <v>1.0696373237728554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5.8520172046692078</v>
      </c>
      <c r="T58" s="14">
        <v>5.9985169803978255</v>
      </c>
      <c r="U58" s="14">
        <v>5.3713613724405089</v>
      </c>
      <c r="V58" s="14">
        <v>5.7149252940032955</v>
      </c>
      <c r="W58" s="14">
        <v>5.8260601128167711</v>
      </c>
      <c r="X58" s="14">
        <v>6.0999791998890656</v>
      </c>
      <c r="Y58" s="14">
        <v>5.9738080568409737</v>
      </c>
      <c r="Z58" s="14">
        <v>6.2419978449641889</v>
      </c>
      <c r="AA58" s="14">
        <v>6.6673325675473212</v>
      </c>
      <c r="AB58" s="14">
        <v>6.8934189565909989</v>
      </c>
      <c r="AC58" s="14">
        <v>7.5099104389957425</v>
      </c>
      <c r="AD58" s="14">
        <v>7.7574370709382157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341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3.4246575342465753</v>
      </c>
      <c r="M5" s="11" t="s">
        <v>1</v>
      </c>
      <c r="N5" s="11" t="s">
        <v>1</v>
      </c>
      <c r="O5" s="11" t="s">
        <v>1</v>
      </c>
      <c r="P5" s="11">
        <v>3.2005956099347301</v>
      </c>
      <c r="Q5" s="11">
        <v>3.5840728836414204</v>
      </c>
      <c r="R5" s="11">
        <v>3.4600216420731105</v>
      </c>
      <c r="S5" s="11">
        <v>3.382712145940999</v>
      </c>
      <c r="T5" s="11">
        <v>3.3771262847360832</v>
      </c>
      <c r="U5" s="11">
        <v>3.9674654073564497</v>
      </c>
      <c r="V5" s="11">
        <v>3.9590817905509184</v>
      </c>
      <c r="W5" s="11">
        <v>3.8329737320914803</v>
      </c>
      <c r="X5" s="11">
        <v>3.451897791576839</v>
      </c>
      <c r="Y5" s="11">
        <v>3.762905991087337</v>
      </c>
      <c r="Z5" s="11" t="s">
        <v>1</v>
      </c>
      <c r="AA5" s="11">
        <v>3.8228930293882932</v>
      </c>
      <c r="AB5" s="11" t="s">
        <v>1</v>
      </c>
      <c r="AC5" s="11">
        <v>3.351158451424451</v>
      </c>
      <c r="AD5" s="11" t="s">
        <v>1</v>
      </c>
      <c r="AE5" s="11">
        <v>2.704976476885494</v>
      </c>
      <c r="AF5" s="11" t="s">
        <v>1</v>
      </c>
      <c r="AG5" s="11">
        <v>2.5244319704421385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 t="s">
        <v>1</v>
      </c>
      <c r="W6" s="14" t="s">
        <v>1</v>
      </c>
      <c r="X6" s="14" t="s">
        <v>1</v>
      </c>
      <c r="Y6" s="14">
        <v>2.382067833594828</v>
      </c>
      <c r="Z6" s="14">
        <v>2.4970200656763386</v>
      </c>
      <c r="AA6" s="14">
        <v>2.0968630231457626</v>
      </c>
      <c r="AB6" s="14" t="s">
        <v>1</v>
      </c>
      <c r="AC6" s="14">
        <v>2.3304760808134959</v>
      </c>
      <c r="AD6" s="14">
        <v>1.9867616866842317</v>
      </c>
      <c r="AE6" s="14">
        <v>1.8200635808489944</v>
      </c>
      <c r="AF6" s="14">
        <v>2.3522110162916992</v>
      </c>
      <c r="AG6" s="14">
        <v>1.5801685622838462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0.33743296698495689</v>
      </c>
      <c r="R7" s="18">
        <v>0.33533668887080076</v>
      </c>
      <c r="S7" s="18">
        <v>0.27358426606429204</v>
      </c>
      <c r="T7" s="18">
        <v>0.23173919261525464</v>
      </c>
      <c r="U7" s="18">
        <v>0.43131187626911893</v>
      </c>
      <c r="V7" s="18">
        <v>0.44578558834391779</v>
      </c>
      <c r="W7" s="18">
        <v>0.53693413652533195</v>
      </c>
      <c r="X7" s="18">
        <v>0.48234973213849219</v>
      </c>
      <c r="Y7" s="18">
        <v>1.1468214314082148</v>
      </c>
      <c r="Z7" s="18">
        <v>1.2516780995523582</v>
      </c>
      <c r="AA7" s="18">
        <v>2.039457510538091</v>
      </c>
      <c r="AB7" s="18">
        <v>1.8049063983806137</v>
      </c>
      <c r="AC7" s="18">
        <v>1.7951418748498875</v>
      </c>
      <c r="AD7" s="18">
        <v>1.8570419936068128</v>
      </c>
      <c r="AE7" s="18">
        <v>1.5763274101324953</v>
      </c>
      <c r="AF7" s="18">
        <v>1.507917457534274</v>
      </c>
      <c r="AG7" s="18">
        <v>1.4693183139535482</v>
      </c>
      <c r="AH7" s="18">
        <v>1.3286311368662456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1.191930634503428</v>
      </c>
      <c r="P8" s="14" t="s">
        <v>1</v>
      </c>
      <c r="Q8" s="14">
        <v>1.3793068976981639</v>
      </c>
      <c r="R8" s="14" t="s">
        <v>1</v>
      </c>
      <c r="S8" s="14">
        <v>1.1353111749510816</v>
      </c>
      <c r="T8" s="14" t="s">
        <v>1</v>
      </c>
      <c r="U8" s="14">
        <v>1.9636472905842319</v>
      </c>
      <c r="V8" s="14">
        <v>2.0855089414259731</v>
      </c>
      <c r="W8" s="14">
        <v>2.1244869802283488</v>
      </c>
      <c r="X8" s="14">
        <v>1.6908431924572542</v>
      </c>
      <c r="Y8" s="14">
        <v>1.9110087455771412</v>
      </c>
      <c r="Z8" s="14" t="s">
        <v>1</v>
      </c>
      <c r="AA8" s="14">
        <v>2.2150593089221249</v>
      </c>
      <c r="AB8" s="14" t="s">
        <v>1</v>
      </c>
      <c r="AC8" s="14">
        <v>2.4140489735345043</v>
      </c>
      <c r="AD8" s="14" t="s">
        <v>1</v>
      </c>
      <c r="AE8" s="14">
        <v>1.9977114522742443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9.5058115906689409</v>
      </c>
      <c r="P9" s="11">
        <v>8.3130997803214246</v>
      </c>
      <c r="Q9" s="11">
        <v>5.7261410788381744</v>
      </c>
      <c r="R9" s="11">
        <v>5.5132758329105354</v>
      </c>
      <c r="S9" s="11">
        <v>5.710498138989446</v>
      </c>
      <c r="T9" s="11">
        <v>5.1106331373132274</v>
      </c>
      <c r="U9" s="11">
        <v>4.66501180009538</v>
      </c>
      <c r="V9" s="11">
        <v>4.0774681853597006</v>
      </c>
      <c r="W9" s="11">
        <v>2.1134020618556701</v>
      </c>
      <c r="X9" s="11">
        <v>2.5491139881203448</v>
      </c>
      <c r="Y9" s="11">
        <v>5.2421574023115021</v>
      </c>
      <c r="Z9" s="11">
        <v>6.0843506460430916</v>
      </c>
      <c r="AA9" s="11">
        <v>6.1998048487577861</v>
      </c>
      <c r="AB9" s="11">
        <v>6.7459741767010017</v>
      </c>
      <c r="AC9" s="11">
        <v>5.862068965517242</v>
      </c>
      <c r="AD9" s="11">
        <v>8.2748052611416156</v>
      </c>
      <c r="AE9" s="11">
        <v>5.9121902544486948</v>
      </c>
      <c r="AF9" s="11">
        <v>5.5968242738670755</v>
      </c>
      <c r="AG9" s="11">
        <v>4.4063004985092755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1.9863998469848585</v>
      </c>
      <c r="P10" s="14">
        <v>2.0279882476084841</v>
      </c>
      <c r="Q10" s="14">
        <v>2.0368809466180235</v>
      </c>
      <c r="R10" s="14">
        <v>2.0102703393808907</v>
      </c>
      <c r="S10" s="14">
        <v>2.0672009230589263</v>
      </c>
      <c r="T10" s="14">
        <v>1.9724900079214205</v>
      </c>
      <c r="U10" s="14">
        <v>2.0322715477703648</v>
      </c>
      <c r="V10" s="14">
        <v>2.0504208751114525</v>
      </c>
      <c r="W10" s="14">
        <v>1.8911912697657094</v>
      </c>
      <c r="X10" s="14">
        <v>1.9741822956098405</v>
      </c>
      <c r="Y10" s="14">
        <v>1.9457189853692325</v>
      </c>
      <c r="Z10" s="14">
        <v>1.7625147633324245</v>
      </c>
      <c r="AA10" s="14">
        <v>1.8426753654224459</v>
      </c>
      <c r="AB10" s="14">
        <v>1.9567296507870862</v>
      </c>
      <c r="AC10" s="14">
        <v>1.86327615608386</v>
      </c>
      <c r="AD10" s="14">
        <v>1.7393171569680053</v>
      </c>
      <c r="AE10" s="14">
        <v>1.7659137577002055</v>
      </c>
      <c r="AF10" s="14">
        <v>1.6062756817332835</v>
      </c>
      <c r="AG10" s="14">
        <v>1.8446379897945027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1.0296832360231241</v>
      </c>
      <c r="N11" s="11">
        <v>0.96200077598763489</v>
      </c>
      <c r="O11" s="11">
        <v>0.95082723154714721</v>
      </c>
      <c r="P11" s="11">
        <v>0.6185871078528169</v>
      </c>
      <c r="Q11" s="11">
        <v>0.57593713944325053</v>
      </c>
      <c r="R11" s="11">
        <v>0.63511355727321117</v>
      </c>
      <c r="S11" s="11">
        <v>0.61186586019046185</v>
      </c>
      <c r="T11" s="11">
        <v>0.8712412393661263</v>
      </c>
      <c r="U11" s="11">
        <v>0.72213248251817164</v>
      </c>
      <c r="V11" s="11">
        <v>0.81354224589092505</v>
      </c>
      <c r="W11" s="11">
        <v>0.98541190643080412</v>
      </c>
      <c r="X11" s="11">
        <v>1.0260079978908603</v>
      </c>
      <c r="Y11" s="11">
        <v>1.1317323356276885</v>
      </c>
      <c r="Z11" s="11">
        <v>1.068216891698313</v>
      </c>
      <c r="AA11" s="11" t="s">
        <v>1</v>
      </c>
      <c r="AB11" s="11">
        <v>1.0764272610617525</v>
      </c>
      <c r="AC11" s="11">
        <v>1.139746669987711</v>
      </c>
      <c r="AD11" s="11">
        <v>1.1517308932764654</v>
      </c>
      <c r="AE11" s="11">
        <v>1.2354472458618129</v>
      </c>
      <c r="AF11" s="11">
        <v>1.3235970276009961</v>
      </c>
      <c r="AG11" s="11">
        <v>1.4115564256887563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6.3530125130918904</v>
      </c>
      <c r="R12" s="14">
        <v>8.9006382776031252</v>
      </c>
      <c r="S12" s="14">
        <v>8.5845821144036041</v>
      </c>
      <c r="T12" s="14">
        <v>6.8856047036232155</v>
      </c>
      <c r="U12" s="14">
        <v>7.6025688272928837</v>
      </c>
      <c r="V12" s="14">
        <v>6.3108423439708172</v>
      </c>
      <c r="W12" s="14">
        <v>6.2841407575806096</v>
      </c>
      <c r="X12" s="14">
        <v>5.2932114995576622</v>
      </c>
      <c r="Y12" s="14">
        <v>4.5194546576571435</v>
      </c>
      <c r="Z12" s="14">
        <v>3.9961613367580231</v>
      </c>
      <c r="AA12" s="14">
        <v>3.9442188605374602</v>
      </c>
      <c r="AB12" s="14">
        <v>3.7023753407251037</v>
      </c>
      <c r="AC12" s="14">
        <v>0.82408092770787067</v>
      </c>
      <c r="AD12" s="14">
        <v>0.61468964071019161</v>
      </c>
      <c r="AE12" s="14">
        <v>0.74989276860555576</v>
      </c>
      <c r="AF12" s="14">
        <v>2.4141236187891919</v>
      </c>
      <c r="AG12" s="14">
        <v>2.3880304052021897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1.6661191157835455</v>
      </c>
      <c r="AB13" s="11" t="s">
        <v>1</v>
      </c>
      <c r="AC13" s="11">
        <v>1.3661911036566541</v>
      </c>
      <c r="AD13" s="11" t="s">
        <v>1</v>
      </c>
      <c r="AE13" s="11">
        <v>1.399197524210521</v>
      </c>
      <c r="AF13" s="11" t="s">
        <v>1</v>
      </c>
      <c r="AG13" s="11">
        <v>1.2650068316219265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0.99730458221024254</v>
      </c>
      <c r="T14" s="14">
        <v>0.89463015058745643</v>
      </c>
      <c r="U14" s="14">
        <v>0.77593759125610107</v>
      </c>
      <c r="V14" s="14">
        <v>0.70877065991072508</v>
      </c>
      <c r="W14" s="14">
        <v>0.81308914087566531</v>
      </c>
      <c r="X14" s="14">
        <v>0.72374124545835328</v>
      </c>
      <c r="Y14" s="14">
        <v>0.81630339276097619</v>
      </c>
      <c r="Z14" s="14">
        <v>0.72032455270866669</v>
      </c>
      <c r="AA14" s="14">
        <v>0.68001355069529934</v>
      </c>
      <c r="AB14" s="14">
        <v>0.60020447327861792</v>
      </c>
      <c r="AC14" s="14">
        <v>2.4994003574971133</v>
      </c>
      <c r="AD14" s="14">
        <v>2.3847419086685528</v>
      </c>
      <c r="AE14" s="14">
        <v>2.3095767311134323</v>
      </c>
      <c r="AF14" s="14">
        <v>2.4396643850343676</v>
      </c>
      <c r="AG14" s="14">
        <v>3.0652019021100383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3.0008635578583771</v>
      </c>
      <c r="N15" s="11">
        <v>5.20915548539858</v>
      </c>
      <c r="O15" s="11">
        <v>5.7878546200296235</v>
      </c>
      <c r="P15" s="11">
        <v>4.9640895648500205</v>
      </c>
      <c r="Q15" s="11">
        <v>3.6804123711340209</v>
      </c>
      <c r="R15" s="11">
        <v>6.0409099598547122</v>
      </c>
      <c r="S15" s="11">
        <v>7.0452244346945667</v>
      </c>
      <c r="T15" s="11">
        <v>5.7405195580770378</v>
      </c>
      <c r="U15" s="11">
        <v>7.5310675250786048</v>
      </c>
      <c r="V15" s="11">
        <v>6.6965085049239033</v>
      </c>
      <c r="W15" s="11">
        <v>6.0506950122649217</v>
      </c>
      <c r="X15" s="11">
        <v>6.044300959555196</v>
      </c>
      <c r="Y15" s="11">
        <v>3.0806881163175697</v>
      </c>
      <c r="Z15" s="11">
        <v>1.5795654726952439</v>
      </c>
      <c r="AA15" s="11">
        <v>2.0006958942240782</v>
      </c>
      <c r="AB15" s="11">
        <v>1.3747878857603038</v>
      </c>
      <c r="AC15" s="11">
        <v>2.0364560796192128</v>
      </c>
      <c r="AD15" s="11">
        <v>1.7196158889969966</v>
      </c>
      <c r="AE15" s="11">
        <v>2.574055808329887</v>
      </c>
      <c r="AF15" s="11">
        <v>2.4424906995861844</v>
      </c>
      <c r="AG15" s="11">
        <v>2.7357890955315449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11.278737704445149</v>
      </c>
      <c r="Q16" s="14">
        <v>11.181901625182228</v>
      </c>
      <c r="R16" s="14">
        <v>7.6631685788338499</v>
      </c>
      <c r="S16" s="14">
        <v>27.930893163597247</v>
      </c>
      <c r="T16" s="14">
        <v>28.476142924812127</v>
      </c>
      <c r="U16" s="14">
        <v>30.684394681595517</v>
      </c>
      <c r="V16" s="14">
        <v>25.137649515853429</v>
      </c>
      <c r="W16" s="14">
        <v>22.983514866058286</v>
      </c>
      <c r="X16" s="14">
        <v>30.936546257914632</v>
      </c>
      <c r="Y16" s="14">
        <v>30.175193109512243</v>
      </c>
      <c r="Z16" s="14">
        <v>21.896495622365663</v>
      </c>
      <c r="AA16" s="14">
        <v>21.928362318479998</v>
      </c>
      <c r="AB16" s="14">
        <v>12.413473177591094</v>
      </c>
      <c r="AC16" s="14">
        <v>8.0906148867313892</v>
      </c>
      <c r="AD16" s="14">
        <v>6.2393305826731558</v>
      </c>
      <c r="AE16" s="14">
        <v>5.9603008957300645</v>
      </c>
      <c r="AF16" s="14">
        <v>5.4947086487778272</v>
      </c>
      <c r="AG16" s="14">
        <v>5.4845968035472019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12.132387706855791</v>
      </c>
      <c r="Y17" s="11">
        <v>12.195121951219514</v>
      </c>
      <c r="Z17" s="11">
        <v>9.3474426807760143</v>
      </c>
      <c r="AA17" s="11">
        <v>18.062827225130889</v>
      </c>
      <c r="AB17" s="11">
        <v>10.149253731343284</v>
      </c>
      <c r="AC17" s="11">
        <v>11.352657004830919</v>
      </c>
      <c r="AD17" s="11">
        <v>9.9221789883268467</v>
      </c>
      <c r="AE17" s="11">
        <v>13.051146384479717</v>
      </c>
      <c r="AF17" s="11">
        <v>12.434842680399424</v>
      </c>
      <c r="AG17" s="11">
        <v>11.034937514391576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13.793103448275861</v>
      </c>
      <c r="AA18" s="14">
        <v>0.42206813385589392</v>
      </c>
      <c r="AB18" s="14" t="s">
        <v>1</v>
      </c>
      <c r="AC18" s="14">
        <v>0.60654008438818563</v>
      </c>
      <c r="AD18" s="14" t="s">
        <v>1</v>
      </c>
      <c r="AE18" s="14">
        <v>0.4399585921325051</v>
      </c>
      <c r="AF18" s="14" t="s">
        <v>1</v>
      </c>
      <c r="AG18" s="14">
        <v>0.82259123221094099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6.3026690639599146</v>
      </c>
      <c r="V19" s="11">
        <v>5.1334272939178858</v>
      </c>
      <c r="W19" s="11">
        <v>4.3276502131170078</v>
      </c>
      <c r="X19" s="11">
        <v>3.2811281809532624</v>
      </c>
      <c r="Y19" s="11">
        <v>2.4185689710140537</v>
      </c>
      <c r="Z19" s="11">
        <v>2.3133421818798254</v>
      </c>
      <c r="AA19" s="11">
        <v>2.0494563954814362</v>
      </c>
      <c r="AB19" s="11">
        <v>2.0659063774336914</v>
      </c>
      <c r="AC19" s="11">
        <v>1.6556075156273244</v>
      </c>
      <c r="AD19" s="11">
        <v>1.3713747267105807</v>
      </c>
      <c r="AE19" s="11">
        <v>0.82988904330977775</v>
      </c>
      <c r="AF19" s="11">
        <v>0.8220040634196214</v>
      </c>
      <c r="AG19" s="11">
        <v>0.98064143610817089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0.33666317125669187</v>
      </c>
      <c r="R20" s="14" t="s">
        <v>54</v>
      </c>
      <c r="S20" s="14" t="s">
        <v>54</v>
      </c>
      <c r="T20" s="14">
        <v>0.20006513748662358</v>
      </c>
      <c r="U20" s="14">
        <v>9.9235883695544314E-2</v>
      </c>
      <c r="V20" s="14">
        <v>9.9626400996264006E-2</v>
      </c>
      <c r="W20" s="14">
        <v>0.23727275899368439</v>
      </c>
      <c r="X20" s="14">
        <v>0.15859195223583555</v>
      </c>
      <c r="Y20" s="14">
        <v>0.12668629733616379</v>
      </c>
      <c r="Z20" s="14">
        <v>0.16508984697441106</v>
      </c>
      <c r="AA20" s="14">
        <v>0.14930616546636219</v>
      </c>
      <c r="AB20" s="14">
        <v>0.26601069763450708</v>
      </c>
      <c r="AC20" s="14">
        <v>0.39841605325170665</v>
      </c>
      <c r="AD20" s="14">
        <v>0.67824793243775428</v>
      </c>
      <c r="AE20" s="14">
        <v>0.84841745433578386</v>
      </c>
      <c r="AF20" s="14">
        <v>0.9678258285034923</v>
      </c>
      <c r="AG20" s="14">
        <v>0.80973592109449577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3.5365021605640208</v>
      </c>
      <c r="Z22" s="14">
        <v>3.6624735611711006</v>
      </c>
      <c r="AA22" s="14">
        <v>3.7995594713656384</v>
      </c>
      <c r="AB22" s="14">
        <v>3.5139092240117131</v>
      </c>
      <c r="AC22" s="14">
        <v>3.6675770581349978</v>
      </c>
      <c r="AD22" s="14">
        <v>3.8097966198796906</v>
      </c>
      <c r="AE22" s="14">
        <v>3.6080650866643085</v>
      </c>
      <c r="AF22" s="14">
        <v>3.4550923936398794</v>
      </c>
      <c r="AG22" s="14">
        <v>3.4094399673208389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4.4040602488539626</v>
      </c>
      <c r="U23" s="11">
        <v>4.7448662103298078</v>
      </c>
      <c r="V23" s="11">
        <v>4.737511217469339</v>
      </c>
      <c r="W23" s="11">
        <v>3.4471687098657324</v>
      </c>
      <c r="X23" s="11">
        <v>2.4785311791736842</v>
      </c>
      <c r="Y23" s="11">
        <v>2.7401852668725191</v>
      </c>
      <c r="Z23" s="11" t="s">
        <v>1</v>
      </c>
      <c r="AA23" s="11">
        <v>2.0913828426856607</v>
      </c>
      <c r="AB23" s="11">
        <v>1.957691877206728</v>
      </c>
      <c r="AC23" s="11">
        <v>2.3269183146425161</v>
      </c>
      <c r="AD23" s="11">
        <v>2.3763408788744487</v>
      </c>
      <c r="AE23" s="11">
        <v>2.3886971538556114</v>
      </c>
      <c r="AF23" s="11">
        <v>2.0476149775170334</v>
      </c>
      <c r="AG23" s="11">
        <v>1.9348656622359712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1.3919930988511158</v>
      </c>
      <c r="M24" s="14">
        <v>0.95667296786389411</v>
      </c>
      <c r="N24" s="14">
        <v>1.4431997594165853</v>
      </c>
      <c r="O24" s="14">
        <v>1.9274925555196787</v>
      </c>
      <c r="P24" s="14">
        <v>1.5196883845441191</v>
      </c>
      <c r="Q24" s="14">
        <v>1.214192722896525</v>
      </c>
      <c r="R24" s="14">
        <v>0.98677406233557818</v>
      </c>
      <c r="S24" s="14">
        <v>0.88455406961296612</v>
      </c>
      <c r="T24" s="14">
        <v>0.70423145835189027</v>
      </c>
      <c r="U24" s="14">
        <v>0.80532927427531953</v>
      </c>
      <c r="V24" s="14">
        <v>0.57382433002088118</v>
      </c>
      <c r="W24" s="14">
        <v>1.6097165908364026</v>
      </c>
      <c r="X24" s="14">
        <v>1.0802197000682292</v>
      </c>
      <c r="Y24" s="14">
        <v>2.0744673795820252</v>
      </c>
      <c r="Z24" s="14">
        <v>1.9991640534496584</v>
      </c>
      <c r="AA24" s="14">
        <v>2.2146668988248521</v>
      </c>
      <c r="AB24" s="14">
        <v>2.1142803435481783</v>
      </c>
      <c r="AC24" s="14">
        <v>2.2004272080329272</v>
      </c>
      <c r="AD24" s="14">
        <v>2.3270089120435502</v>
      </c>
      <c r="AE24" s="14">
        <v>2.1723269981395688</v>
      </c>
      <c r="AF24" s="14">
        <v>2.0560389064045781</v>
      </c>
      <c r="AG24" s="14">
        <v>1.9799393609031053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2.2440323487014102</v>
      </c>
      <c r="S25" s="11">
        <v>2.4499302502560112</v>
      </c>
      <c r="T25" s="11" t="s">
        <v>1</v>
      </c>
      <c r="U25" s="11">
        <v>2.570108279817731</v>
      </c>
      <c r="V25" s="11" t="s">
        <v>1</v>
      </c>
      <c r="W25" s="11">
        <v>2.6273455994589012</v>
      </c>
      <c r="X25" s="11" t="s">
        <v>1</v>
      </c>
      <c r="Y25" s="11">
        <v>2.4082941091090051</v>
      </c>
      <c r="Z25" s="11" t="s">
        <v>1</v>
      </c>
      <c r="AA25" s="11">
        <v>2.306149308461281</v>
      </c>
      <c r="AB25" s="11" t="s">
        <v>1</v>
      </c>
      <c r="AC25" s="11">
        <v>2.0723144957269719</v>
      </c>
      <c r="AD25" s="11" t="s">
        <v>1</v>
      </c>
      <c r="AE25" s="11">
        <v>2.0223301564275369</v>
      </c>
      <c r="AF25" s="11" t="s">
        <v>1</v>
      </c>
      <c r="AG25" s="11">
        <v>1.9873564132164223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2.2222397588364808</v>
      </c>
      <c r="O26" s="14">
        <v>2.7322914407600889</v>
      </c>
      <c r="P26" s="14">
        <v>2.0866051878148038</v>
      </c>
      <c r="Q26" s="14">
        <v>3.0883976821831389</v>
      </c>
      <c r="R26" s="14">
        <v>3.2583996999713212</v>
      </c>
      <c r="S26" s="14" t="s">
        <v>1</v>
      </c>
      <c r="T26" s="14">
        <v>3.2110208948444239</v>
      </c>
      <c r="U26" s="14">
        <v>2.7304898146928229</v>
      </c>
      <c r="V26" s="14">
        <v>3.2173121452617033</v>
      </c>
      <c r="W26" s="14">
        <v>3.3308792768632403</v>
      </c>
      <c r="X26" s="14">
        <v>3.9829328348685147</v>
      </c>
      <c r="Y26" s="14">
        <v>2.8079443104081059</v>
      </c>
      <c r="Z26" s="14">
        <v>2.7500721190330921</v>
      </c>
      <c r="AA26" s="14">
        <v>2.0811258089030229</v>
      </c>
      <c r="AB26" s="14">
        <v>1.42739162391862</v>
      </c>
      <c r="AC26" s="14">
        <v>1.2828149349457574</v>
      </c>
      <c r="AD26" s="14">
        <v>1.0410199748490252</v>
      </c>
      <c r="AE26" s="14">
        <v>0.96136864780945497</v>
      </c>
      <c r="AF26" s="14">
        <v>0.80593688774582739</v>
      </c>
      <c r="AG26" s="14">
        <v>0.79451607427795978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12.510217862600847</v>
      </c>
      <c r="P27" s="11" t="s">
        <v>1</v>
      </c>
      <c r="Q27" s="11">
        <v>13.833927372563574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10.85349621360961</v>
      </c>
      <c r="X27" s="11" t="s">
        <v>1</v>
      </c>
      <c r="Y27" s="11">
        <v>7.2795799102227496</v>
      </c>
      <c r="Z27" s="11" t="s">
        <v>1</v>
      </c>
      <c r="AA27" s="11">
        <v>9.6176517164323538</v>
      </c>
      <c r="AB27" s="11" t="s">
        <v>1</v>
      </c>
      <c r="AC27" s="11">
        <v>5.3250494673925308</v>
      </c>
      <c r="AD27" s="11" t="s">
        <v>1</v>
      </c>
      <c r="AE27" s="11">
        <v>6.4305521770858673</v>
      </c>
      <c r="AF27" s="11">
        <v>5.5379045715524793</v>
      </c>
      <c r="AG27" s="11">
        <v>6.194204733106103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2.8888257037247653</v>
      </c>
      <c r="S28" s="14">
        <v>4.1010401188707277</v>
      </c>
      <c r="T28" s="14">
        <v>1.3921541171355083</v>
      </c>
      <c r="U28" s="14">
        <v>1.2541615360058376</v>
      </c>
      <c r="V28" s="14">
        <v>1.6016182360997298</v>
      </c>
      <c r="W28" s="14">
        <v>3.3575621706572987</v>
      </c>
      <c r="X28" s="14">
        <v>2.6610581340738775</v>
      </c>
      <c r="Y28" s="14">
        <v>1.9143786483260137</v>
      </c>
      <c r="Z28" s="14">
        <v>2.154293475142032</v>
      </c>
      <c r="AA28" s="14">
        <v>2.5102894656280821</v>
      </c>
      <c r="AB28" s="14">
        <v>1.0425600097663703</v>
      </c>
      <c r="AC28" s="14">
        <v>0.96063106443729296</v>
      </c>
      <c r="AD28" s="14">
        <v>0.32768083886294747</v>
      </c>
      <c r="AE28" s="14">
        <v>0.38178550029958058</v>
      </c>
      <c r="AF28" s="14">
        <v>0.32070341402742653</v>
      </c>
      <c r="AG28" s="14">
        <v>0.33336323747696023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2.4204342653182631</v>
      </c>
      <c r="P29" s="11">
        <v>1.9452313503305003</v>
      </c>
      <c r="Q29" s="11">
        <v>2.8309924396578818</v>
      </c>
      <c r="R29" s="11">
        <v>2.5569626220146602</v>
      </c>
      <c r="S29" s="11">
        <v>2.8969765854347478</v>
      </c>
      <c r="T29" s="11">
        <v>2.3102878993363851</v>
      </c>
      <c r="U29" s="11">
        <v>2.5035635216692449</v>
      </c>
      <c r="V29" s="11">
        <v>2.9443758713470025</v>
      </c>
      <c r="W29" s="11">
        <v>2.5126382613426408</v>
      </c>
      <c r="X29" s="11">
        <v>2.1219781511408655</v>
      </c>
      <c r="Y29" s="11">
        <v>2.0122529542949428</v>
      </c>
      <c r="Z29" s="11">
        <v>2.0065272950396609</v>
      </c>
      <c r="AA29" s="11">
        <v>1.7139937571349879</v>
      </c>
      <c r="AB29" s="11">
        <v>1.6973750208995153</v>
      </c>
      <c r="AC29" s="11">
        <v>1.5306441051735735</v>
      </c>
      <c r="AD29" s="11">
        <v>1.5250702897778812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4.2916188722178967</v>
      </c>
      <c r="R30" s="14">
        <v>4.5869686975347275</v>
      </c>
      <c r="S30" s="14">
        <v>4.9995832777449252</v>
      </c>
      <c r="T30" s="14">
        <v>5.1036022995161083</v>
      </c>
      <c r="U30" s="14">
        <v>5.0103662594949006</v>
      </c>
      <c r="V30" s="14">
        <v>5.0896100726911655</v>
      </c>
      <c r="W30" s="14">
        <v>5.0591489813061665</v>
      </c>
      <c r="X30" s="14">
        <v>4.4689213435115072</v>
      </c>
      <c r="Y30" s="14">
        <v>3.9924498927530769</v>
      </c>
      <c r="Z30" s="14">
        <v>3.7136191282447801</v>
      </c>
      <c r="AA30" s="14">
        <v>3.689106101213937</v>
      </c>
      <c r="AB30" s="14">
        <v>3.2031726662599147</v>
      </c>
      <c r="AC30" s="14">
        <v>3.0392156862745097</v>
      </c>
      <c r="AD30" s="14">
        <v>3.0781069642170067</v>
      </c>
      <c r="AE30" s="14">
        <v>3.2623583613497695</v>
      </c>
      <c r="AF30" s="14">
        <v>2.9299048089998765</v>
      </c>
      <c r="AG30" s="14">
        <v>3.0951616258268504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2.0758307714829454</v>
      </c>
      <c r="P31" s="11" t="s">
        <v>1</v>
      </c>
      <c r="Q31" s="11">
        <v>2.0356716113426399</v>
      </c>
      <c r="R31" s="11" t="s">
        <v>1</v>
      </c>
      <c r="S31" s="11">
        <v>1.9221062139688105</v>
      </c>
      <c r="T31" s="11" t="s">
        <v>1</v>
      </c>
      <c r="U31" s="11">
        <v>1.9739770139016157</v>
      </c>
      <c r="V31" s="11" t="s">
        <v>1</v>
      </c>
      <c r="W31" s="11">
        <v>1.9431587805531119</v>
      </c>
      <c r="X31" s="11" t="s">
        <v>1</v>
      </c>
      <c r="Y31" s="11" t="s">
        <v>1</v>
      </c>
      <c r="Z31" s="11" t="s">
        <v>1</v>
      </c>
      <c r="AA31" s="11">
        <v>1.9068517197871524</v>
      </c>
      <c r="AB31" s="11" t="s">
        <v>1</v>
      </c>
      <c r="AC31" s="11">
        <v>1.6797919901232721</v>
      </c>
      <c r="AD31" s="11" t="s">
        <v>1</v>
      </c>
      <c r="AE31" s="11">
        <v>1.4836393198292801</v>
      </c>
      <c r="AF31" s="11" t="s">
        <v>1</v>
      </c>
      <c r="AG31" s="11">
        <v>1.2289488393125605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19.058064944992857</v>
      </c>
      <c r="AF35" s="11">
        <v>26.376825203061177</v>
      </c>
      <c r="AG35" s="11">
        <v>14.442342833327986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3.7037037037037033</v>
      </c>
      <c r="AD36" s="14">
        <v>2.9493911294827391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4.6704116126466495</v>
      </c>
      <c r="Z39" s="11">
        <v>2.6664428242517269</v>
      </c>
      <c r="AA39" s="11">
        <v>1.3045343202419062</v>
      </c>
      <c r="AB39" s="11">
        <v>1.7156422961725852</v>
      </c>
      <c r="AC39" s="11">
        <v>0.83311880550907447</v>
      </c>
      <c r="AD39" s="11">
        <v>0.55173886733349942</v>
      </c>
      <c r="AE39" s="11">
        <v>1.6588917965638865</v>
      </c>
      <c r="AF39" s="11">
        <v>1.3823011248136605</v>
      </c>
      <c r="AG39" s="11">
        <v>0.76302938810559906</v>
      </c>
      <c r="AH39" s="11">
        <v>0.93148918741324316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2.5267789085170969</v>
      </c>
      <c r="P48" s="14" t="s">
        <v>1</v>
      </c>
      <c r="Q48" s="14">
        <v>2.9084542467221093</v>
      </c>
      <c r="R48" s="14" t="s">
        <v>1</v>
      </c>
      <c r="S48" s="14">
        <v>2.5534701003928415</v>
      </c>
      <c r="T48" s="14" t="s">
        <v>1</v>
      </c>
      <c r="U48" s="14">
        <v>2.5724486528964912</v>
      </c>
      <c r="V48" s="14" t="s">
        <v>1</v>
      </c>
      <c r="W48" s="14">
        <v>2.561890489298404</v>
      </c>
      <c r="X48" s="14" t="s">
        <v>1</v>
      </c>
      <c r="Y48" s="14">
        <v>2.6480495018618484</v>
      </c>
      <c r="Z48" s="14" t="s">
        <v>1</v>
      </c>
      <c r="AA48" s="14">
        <v>1.9566603974159782</v>
      </c>
      <c r="AB48" s="14" t="s">
        <v>1</v>
      </c>
      <c r="AC48" s="14">
        <v>1.6916259662968594</v>
      </c>
      <c r="AD48" s="14">
        <v>1.7926644332839377</v>
      </c>
      <c r="AE48" s="14">
        <v>1.7697408077154912</v>
      </c>
      <c r="AF48" s="14">
        <v>1.6814664797216599</v>
      </c>
      <c r="AG48" s="14">
        <v>1.4454162951364302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1.0580229226361033</v>
      </c>
      <c r="AB51" s="11">
        <v>9.5452883091551861</v>
      </c>
      <c r="AC51" s="11">
        <v>8.5434398586799425</v>
      </c>
      <c r="AD51" s="11" t="s">
        <v>1</v>
      </c>
      <c r="AE51" s="11">
        <v>5.679642629227823</v>
      </c>
      <c r="AF51" s="11">
        <v>5.9036768513723459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14.807813756008379</v>
      </c>
      <c r="V54" s="14">
        <v>20.831728952503308</v>
      </c>
      <c r="W54" s="14">
        <v>23.983183604395432</v>
      </c>
      <c r="X54" s="14" t="s">
        <v>1</v>
      </c>
      <c r="Y54" s="14" t="s">
        <v>1</v>
      </c>
      <c r="Z54" s="14" t="s">
        <v>1</v>
      </c>
      <c r="AA54" s="14">
        <v>4.7018215195273614</v>
      </c>
      <c r="AB54" s="14">
        <v>3.1329877622127982</v>
      </c>
      <c r="AC54" s="14">
        <v>3.536808816633302</v>
      </c>
      <c r="AD54" s="14">
        <v>2.7379969544085991</v>
      </c>
      <c r="AE54" s="14">
        <v>3.2882054710568829</v>
      </c>
      <c r="AF54" s="14">
        <v>9.710339719416254</v>
      </c>
      <c r="AG54" s="14">
        <v>4.5571755900814885</v>
      </c>
      <c r="AH54" s="14">
        <v>7.0079443307910712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38.013814841906033</v>
      </c>
      <c r="P57" s="11">
        <v>38.584449533435041</v>
      </c>
      <c r="Q57" s="11" t="s">
        <v>1</v>
      </c>
      <c r="R57" s="11" t="s">
        <v>1</v>
      </c>
      <c r="S57" s="11" t="s">
        <v>1</v>
      </c>
      <c r="T57" s="11">
        <v>1.0368190333244613</v>
      </c>
      <c r="U57" s="11">
        <v>1.5996977694521712</v>
      </c>
      <c r="V57" s="11">
        <v>1.2015617397383873</v>
      </c>
      <c r="W57" s="11">
        <v>0.87335476185774785</v>
      </c>
      <c r="X57" s="11">
        <v>0.92171909377028882</v>
      </c>
      <c r="Y57" s="11">
        <v>0.7248435715196635</v>
      </c>
      <c r="Z57" s="11">
        <v>0.84299306625109616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2.594056098245427</v>
      </c>
      <c r="V58" s="14">
        <v>2.6698107656559866</v>
      </c>
      <c r="W58" s="14">
        <v>2.6053726398222925</v>
      </c>
      <c r="X58" s="14">
        <v>2.7264050375585689</v>
      </c>
      <c r="Y58" s="14">
        <v>2.6456347317209099</v>
      </c>
      <c r="Z58" s="14">
        <v>2.6841832701899753</v>
      </c>
      <c r="AA58" s="14">
        <v>2.7900852700217351</v>
      </c>
      <c r="AB58" s="14">
        <v>2.7016612851303758</v>
      </c>
      <c r="AC58" s="14">
        <v>2.7997737556561084</v>
      </c>
      <c r="AD58" s="14">
        <v>2.8802895583131187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445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95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118.84</v>
      </c>
      <c r="M5" s="23" t="s">
        <v>1</v>
      </c>
      <c r="N5" s="23" t="s">
        <v>1</v>
      </c>
      <c r="O5" s="23" t="s">
        <v>1</v>
      </c>
      <c r="P5" s="23">
        <v>117.511</v>
      </c>
      <c r="Q5" s="23">
        <v>134.58000000000001</v>
      </c>
      <c r="R5" s="23">
        <v>142.69399999999999</v>
      </c>
      <c r="S5" s="23">
        <v>149.708</v>
      </c>
      <c r="T5" s="23">
        <v>157.708</v>
      </c>
      <c r="U5" s="23">
        <v>180.55</v>
      </c>
      <c r="V5" s="23">
        <v>178.5</v>
      </c>
      <c r="W5" s="23">
        <v>195.6</v>
      </c>
      <c r="X5" s="23">
        <v>212.85</v>
      </c>
      <c r="Y5" s="23">
        <v>241.626</v>
      </c>
      <c r="Z5" s="23">
        <v>230.126</v>
      </c>
      <c r="AA5" s="23">
        <v>265.11900000000003</v>
      </c>
      <c r="AB5" s="23">
        <v>278.11799999999999</v>
      </c>
      <c r="AC5" s="23">
        <v>275.53899999999999</v>
      </c>
      <c r="AD5" s="23">
        <v>269.90499999999997</v>
      </c>
      <c r="AE5" s="23">
        <v>294.101</v>
      </c>
      <c r="AF5" s="23">
        <v>298.79899999999998</v>
      </c>
      <c r="AG5" s="23">
        <v>315.55799999999999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4.2085080274056654</v>
      </c>
      <c r="W6" s="25">
        <v>3.5883014623172103</v>
      </c>
      <c r="X6" s="25">
        <v>3.9993864403313224</v>
      </c>
      <c r="Y6" s="25">
        <v>3.0662644442172002</v>
      </c>
      <c r="Z6" s="25">
        <v>4.3036097760507213</v>
      </c>
      <c r="AA6" s="25">
        <v>5.3415482155639635</v>
      </c>
      <c r="AB6" s="25" t="s">
        <v>1</v>
      </c>
      <c r="AC6" s="25">
        <v>4.8916044585335925</v>
      </c>
      <c r="AD6" s="25">
        <v>4.4447284998466099</v>
      </c>
      <c r="AE6" s="25">
        <v>4.6973105634522954</v>
      </c>
      <c r="AF6" s="25">
        <v>6.5926986399427348</v>
      </c>
      <c r="AG6" s="25">
        <v>4.7325902444012682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1.9528910079914041</v>
      </c>
      <c r="R7" s="27">
        <v>1.9280573001199635</v>
      </c>
      <c r="S7" s="27">
        <v>2.4114024346322842</v>
      </c>
      <c r="T7" s="27">
        <v>2.2761164114487293</v>
      </c>
      <c r="U7" s="27">
        <v>3.9996595422735011</v>
      </c>
      <c r="V7" s="27">
        <v>4.4815298212308186</v>
      </c>
      <c r="W7" s="27">
        <v>6.3435136234241556</v>
      </c>
      <c r="X7" s="27">
        <v>6.2990576166050332</v>
      </c>
      <c r="Y7" s="27">
        <v>16.045650500384912</v>
      </c>
      <c r="Z7" s="27">
        <v>18.860074084834398</v>
      </c>
      <c r="AA7" s="27">
        <v>32.075699255837826</v>
      </c>
      <c r="AB7" s="27">
        <v>28.398054301990086</v>
      </c>
      <c r="AC7" s="27">
        <v>34.20325913545544</v>
      </c>
      <c r="AD7" s="27">
        <v>39.598198619721607</v>
      </c>
      <c r="AE7" s="27">
        <v>36.000194779898713</v>
      </c>
      <c r="AF7" s="27">
        <v>34.051672651672654</v>
      </c>
      <c r="AG7" s="27">
        <v>37.957098283931359</v>
      </c>
      <c r="AH7" s="27">
        <v>41.017748107139951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30.407633197410743</v>
      </c>
      <c r="P8" s="25">
        <v>36.040807000094084</v>
      </c>
      <c r="Q8" s="25">
        <v>29.545881531978846</v>
      </c>
      <c r="R8" s="25">
        <v>34.948720355002607</v>
      </c>
      <c r="S8" s="25">
        <v>33.098005529755994</v>
      </c>
      <c r="T8" s="25" t="s">
        <v>1</v>
      </c>
      <c r="U8" s="25">
        <v>69.683597002497919</v>
      </c>
      <c r="V8" s="25">
        <v>66.793334497066056</v>
      </c>
      <c r="W8" s="25">
        <v>76.969371594234019</v>
      </c>
      <c r="X8" s="25">
        <v>64.954256619691819</v>
      </c>
      <c r="Y8" s="25">
        <v>65.299883345177591</v>
      </c>
      <c r="Z8" s="25">
        <v>49.766593335837314</v>
      </c>
      <c r="AA8" s="25">
        <v>70.119457814364424</v>
      </c>
      <c r="AB8" s="25">
        <v>74.813302530489452</v>
      </c>
      <c r="AC8" s="25">
        <v>75.820718952491063</v>
      </c>
      <c r="AD8" s="25">
        <v>78.758117318735572</v>
      </c>
      <c r="AE8" s="25">
        <v>59.870615180616383</v>
      </c>
      <c r="AF8" s="25">
        <v>80.089077298704083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1.9810000000000001</v>
      </c>
      <c r="P9" s="23">
        <v>2.4350000000000001</v>
      </c>
      <c r="Q9" s="23">
        <v>2.25</v>
      </c>
      <c r="R9" s="23">
        <v>3.0550000000000002</v>
      </c>
      <c r="S9" s="23">
        <v>4.0519999999999996</v>
      </c>
      <c r="T9" s="23">
        <v>3.956</v>
      </c>
      <c r="U9" s="23">
        <v>3.5470000000000002</v>
      </c>
      <c r="V9" s="23">
        <v>3.6819999999999999</v>
      </c>
      <c r="W9" s="23">
        <v>3.7189999999999999</v>
      </c>
      <c r="X9" s="23">
        <v>4.2590000000000003</v>
      </c>
      <c r="Y9" s="23">
        <v>6.016</v>
      </c>
      <c r="Z9" s="23">
        <v>5.5629999999999997</v>
      </c>
      <c r="AA9" s="23">
        <v>6.76</v>
      </c>
      <c r="AB9" s="23">
        <v>7.12</v>
      </c>
      <c r="AC9" s="23">
        <v>7.04</v>
      </c>
      <c r="AD9" s="23">
        <v>11.2</v>
      </c>
      <c r="AE9" s="23">
        <v>12.61</v>
      </c>
      <c r="AF9" s="23">
        <v>12.65</v>
      </c>
      <c r="AG9" s="23">
        <v>10.911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55.96</v>
      </c>
      <c r="P10" s="25">
        <v>60.615000000000002</v>
      </c>
      <c r="Q10" s="25">
        <v>67.828999999999994</v>
      </c>
      <c r="R10" s="25">
        <v>70.808999999999997</v>
      </c>
      <c r="S10" s="25">
        <v>81.566000000000003</v>
      </c>
      <c r="T10" s="25">
        <v>85.135999999999996</v>
      </c>
      <c r="U10" s="25">
        <v>81.983000000000004</v>
      </c>
      <c r="V10" s="25">
        <v>81.337999999999994</v>
      </c>
      <c r="W10" s="25">
        <v>78.331000000000003</v>
      </c>
      <c r="X10" s="25">
        <v>75.44</v>
      </c>
      <c r="Y10" s="25">
        <v>72</v>
      </c>
      <c r="Z10" s="25">
        <v>59.2</v>
      </c>
      <c r="AA10" s="25">
        <v>55.1</v>
      </c>
      <c r="AB10" s="25">
        <v>54.4</v>
      </c>
      <c r="AC10" s="25">
        <v>49.9</v>
      </c>
      <c r="AD10" s="25">
        <v>47.5</v>
      </c>
      <c r="AE10" s="25">
        <v>52.6</v>
      </c>
      <c r="AF10" s="25">
        <v>52.7</v>
      </c>
      <c r="AG10" s="25">
        <v>56.784999999999997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191.12100000000001</v>
      </c>
      <c r="N11" s="23">
        <v>185.95599999999999</v>
      </c>
      <c r="O11" s="23">
        <v>177.85599999999999</v>
      </c>
      <c r="P11" s="23">
        <v>116.82</v>
      </c>
      <c r="Q11" s="23">
        <v>112.051</v>
      </c>
      <c r="R11" s="23">
        <v>126.96599999999999</v>
      </c>
      <c r="S11" s="23">
        <v>125.015</v>
      </c>
      <c r="T11" s="23">
        <v>177.024</v>
      </c>
      <c r="U11" s="23">
        <v>161.83199999999999</v>
      </c>
      <c r="V11" s="23">
        <v>185.24299999999999</v>
      </c>
      <c r="W11" s="23">
        <v>243.00899999999999</v>
      </c>
      <c r="X11" s="23">
        <v>251.892</v>
      </c>
      <c r="Y11" s="23">
        <v>275.154</v>
      </c>
      <c r="Z11" s="23">
        <v>266.65199999999999</v>
      </c>
      <c r="AA11" s="23" t="s">
        <v>1</v>
      </c>
      <c r="AB11" s="23">
        <v>263.69499999999999</v>
      </c>
      <c r="AC11" s="23">
        <v>283.40600000000001</v>
      </c>
      <c r="AD11" s="23">
        <v>300.77600000000001</v>
      </c>
      <c r="AE11" s="23">
        <v>318.25099999999998</v>
      </c>
      <c r="AF11" s="23">
        <v>321.334</v>
      </c>
      <c r="AG11" s="23">
        <v>352.28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6.5830000000000002</v>
      </c>
      <c r="R12" s="25">
        <v>8.2550000000000008</v>
      </c>
      <c r="S12" s="25">
        <v>12.33</v>
      </c>
      <c r="T12" s="25">
        <v>12.821</v>
      </c>
      <c r="U12" s="25">
        <v>11.782999999999999</v>
      </c>
      <c r="V12" s="25">
        <v>9.1240000000000006</v>
      </c>
      <c r="W12" s="25">
        <v>9.0259999999999998</v>
      </c>
      <c r="X12" s="25">
        <v>8.0310000000000006</v>
      </c>
      <c r="Y12" s="25">
        <v>7.77</v>
      </c>
      <c r="Z12" s="25">
        <v>6.9889999999999999</v>
      </c>
      <c r="AA12" s="25">
        <v>7.6870000000000003</v>
      </c>
      <c r="AB12" s="25">
        <v>2.6309999999999998</v>
      </c>
      <c r="AC12" s="25">
        <v>1.2390000000000001</v>
      </c>
      <c r="AD12" s="25">
        <v>1.2010000000000001</v>
      </c>
      <c r="AE12" s="25">
        <v>0.92800000000000005</v>
      </c>
      <c r="AF12" s="25">
        <v>5.68</v>
      </c>
      <c r="AG12" s="25">
        <v>6.6669999999999998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11</v>
      </c>
      <c r="S13" s="23">
        <v>15</v>
      </c>
      <c r="T13" s="23">
        <v>22.8</v>
      </c>
      <c r="U13" s="23">
        <v>20</v>
      </c>
      <c r="V13" s="23">
        <v>16.3</v>
      </c>
      <c r="W13" s="23">
        <v>14.5</v>
      </c>
      <c r="X13" s="23">
        <v>12.6</v>
      </c>
      <c r="Y13" s="23">
        <v>13.034000000000001</v>
      </c>
      <c r="Z13" s="23">
        <v>19.399999999999999</v>
      </c>
      <c r="AA13" s="23">
        <v>21.5</v>
      </c>
      <c r="AB13" s="23" t="s">
        <v>1</v>
      </c>
      <c r="AC13" s="23">
        <v>25.768000000000001</v>
      </c>
      <c r="AD13" s="23" t="s">
        <v>1</v>
      </c>
      <c r="AE13" s="23">
        <v>25.183</v>
      </c>
      <c r="AF13" s="23" t="s">
        <v>1</v>
      </c>
      <c r="AG13" s="23">
        <v>27.222999999999999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74</v>
      </c>
      <c r="T14" s="25">
        <v>68.7</v>
      </c>
      <c r="U14" s="25">
        <v>63.4</v>
      </c>
      <c r="V14" s="25">
        <v>60.6</v>
      </c>
      <c r="W14" s="25">
        <v>71.7</v>
      </c>
      <c r="X14" s="25">
        <v>65.900000000000006</v>
      </c>
      <c r="Y14" s="25">
        <v>77.3</v>
      </c>
      <c r="Z14" s="25">
        <v>74.338999999999999</v>
      </c>
      <c r="AA14" s="25">
        <v>73.599999999999994</v>
      </c>
      <c r="AB14" s="25">
        <v>72.856999999999999</v>
      </c>
      <c r="AC14" s="25">
        <v>337.84</v>
      </c>
      <c r="AD14" s="25">
        <v>346.565</v>
      </c>
      <c r="AE14" s="25">
        <v>355.24400000000003</v>
      </c>
      <c r="AF14" s="25">
        <v>348.03800000000001</v>
      </c>
      <c r="AG14" s="25">
        <v>421.08499999999998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0.115</v>
      </c>
      <c r="N15" s="23">
        <v>0.309</v>
      </c>
      <c r="O15" s="23">
        <v>0.39</v>
      </c>
      <c r="P15" s="23">
        <v>0.371</v>
      </c>
      <c r="Q15" s="23">
        <v>0.20300000000000001</v>
      </c>
      <c r="R15" s="23">
        <v>0.36399999999999999</v>
      </c>
      <c r="S15" s="23">
        <v>0.64200000000000002</v>
      </c>
      <c r="T15" s="23">
        <v>0.53900000000000003</v>
      </c>
      <c r="U15" s="23">
        <v>0.78200000000000003</v>
      </c>
      <c r="V15" s="23">
        <v>0.65900000000000003</v>
      </c>
      <c r="W15" s="23">
        <v>0.53</v>
      </c>
      <c r="X15" s="23">
        <v>0.60199999999999998</v>
      </c>
      <c r="Y15" s="23">
        <v>0.36299999999999999</v>
      </c>
      <c r="Z15" s="23">
        <v>0.22</v>
      </c>
      <c r="AA15" s="23">
        <v>0.26700000000000002</v>
      </c>
      <c r="AB15" s="23">
        <v>0.26700000000000002</v>
      </c>
      <c r="AC15" s="23">
        <v>0.54100000000000004</v>
      </c>
      <c r="AD15" s="23">
        <v>0.64400000000000002</v>
      </c>
      <c r="AE15" s="23">
        <v>1.3660000000000001</v>
      </c>
      <c r="AF15" s="23">
        <v>1.4810000000000001</v>
      </c>
      <c r="AG15" s="23">
        <v>1.6659999999999999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3.0990000000000002</v>
      </c>
      <c r="Q16" s="25">
        <v>3.2730000000000001</v>
      </c>
      <c r="R16" s="25">
        <v>3.5619999999999998</v>
      </c>
      <c r="S16" s="25">
        <v>20.94</v>
      </c>
      <c r="T16" s="25">
        <v>21.315999999999999</v>
      </c>
      <c r="U16" s="25">
        <v>21.344999999999999</v>
      </c>
      <c r="V16" s="25">
        <v>17.899000000000001</v>
      </c>
      <c r="W16" s="25">
        <v>18.187999999999999</v>
      </c>
      <c r="X16" s="25">
        <v>22.908999999999999</v>
      </c>
      <c r="Y16" s="25">
        <v>30.323</v>
      </c>
      <c r="Z16" s="25">
        <v>27.295999999999999</v>
      </c>
      <c r="AA16" s="25">
        <v>25.023</v>
      </c>
      <c r="AB16" s="25">
        <v>15.603</v>
      </c>
      <c r="AC16" s="25">
        <v>9.0690000000000008</v>
      </c>
      <c r="AD16" s="25">
        <v>9.8249999999999993</v>
      </c>
      <c r="AE16" s="25">
        <v>10.146000000000001</v>
      </c>
      <c r="AF16" s="25">
        <v>11.266</v>
      </c>
      <c r="AG16" s="25">
        <v>12.558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4.032</v>
      </c>
      <c r="Y17" s="23">
        <v>4.0999999999999996</v>
      </c>
      <c r="Z17" s="23">
        <v>4.7</v>
      </c>
      <c r="AA17" s="23">
        <v>5.9</v>
      </c>
      <c r="AB17" s="23">
        <v>2.7</v>
      </c>
      <c r="AC17" s="23">
        <v>3.8</v>
      </c>
      <c r="AD17" s="23">
        <v>4.0999999999999996</v>
      </c>
      <c r="AE17" s="23">
        <v>4.9000000000000004</v>
      </c>
      <c r="AF17" s="23">
        <v>6.7</v>
      </c>
      <c r="AG17" s="23">
        <v>6.806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</v>
      </c>
      <c r="W18" s="25">
        <v>0.46200000000000002</v>
      </c>
      <c r="X18" s="25">
        <v>0.73599999999999999</v>
      </c>
      <c r="Y18" s="25">
        <v>1.071</v>
      </c>
      <c r="Z18" s="25">
        <v>0.9</v>
      </c>
      <c r="AA18" s="25">
        <v>1.3</v>
      </c>
      <c r="AB18" s="25" t="s">
        <v>1</v>
      </c>
      <c r="AC18" s="25">
        <v>1.9</v>
      </c>
      <c r="AD18" s="25" t="s">
        <v>1</v>
      </c>
      <c r="AE18" s="25">
        <v>1.5</v>
      </c>
      <c r="AF18" s="25" t="s">
        <v>1</v>
      </c>
      <c r="AG18" s="25">
        <v>2.0790000000000002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34.674490778725072</v>
      </c>
      <c r="V19" s="23">
        <v>30.419631189197037</v>
      </c>
      <c r="W19" s="23">
        <v>27.442101872069298</v>
      </c>
      <c r="X19" s="23">
        <v>21.921866897147794</v>
      </c>
      <c r="Y19" s="23">
        <v>17.542021760366488</v>
      </c>
      <c r="Z19" s="23">
        <v>17.455216870201809</v>
      </c>
      <c r="AA19" s="23">
        <v>14.684193548387098</v>
      </c>
      <c r="AB19" s="23">
        <v>14.712304135628051</v>
      </c>
      <c r="AC19" s="23">
        <v>13.49267440732236</v>
      </c>
      <c r="AD19" s="23">
        <v>14.049358713035843</v>
      </c>
      <c r="AE19" s="23">
        <v>7.8635106055948354</v>
      </c>
      <c r="AF19" s="23">
        <v>7.769679715302491</v>
      </c>
      <c r="AG19" s="23">
        <v>11.715510989624009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1.7999999999999999E-2</v>
      </c>
      <c r="Q20" s="25">
        <v>8.0000000000000002E-3</v>
      </c>
      <c r="R20" s="25" t="s">
        <v>54</v>
      </c>
      <c r="S20" s="25" t="s">
        <v>54</v>
      </c>
      <c r="T20" s="25">
        <v>4.2999999999999997E-2</v>
      </c>
      <c r="U20" s="25">
        <v>0.02</v>
      </c>
      <c r="V20" s="25">
        <v>2.4E-2</v>
      </c>
      <c r="W20" s="25">
        <v>6.8000000000000005E-2</v>
      </c>
      <c r="X20" s="25">
        <v>5.0999999999999997E-2</v>
      </c>
      <c r="Y20" s="25">
        <v>3.6999999999999998E-2</v>
      </c>
      <c r="Z20" s="25">
        <v>5.1999999999999998E-2</v>
      </c>
      <c r="AA20" s="25">
        <v>5.0999999999999997E-2</v>
      </c>
      <c r="AB20" s="25">
        <v>9.2999999999999999E-2</v>
      </c>
      <c r="AC20" s="25">
        <v>0.16400000000000001</v>
      </c>
      <c r="AD20" s="25">
        <v>0.31</v>
      </c>
      <c r="AE20" s="25">
        <v>0.41199999999999998</v>
      </c>
      <c r="AF20" s="25">
        <v>0.52100000000000002</v>
      </c>
      <c r="AG20" s="25">
        <v>0.50900000000000001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311</v>
      </c>
      <c r="Z22" s="25">
        <v>329</v>
      </c>
      <c r="AA22" s="25">
        <v>345</v>
      </c>
      <c r="AB22" s="25">
        <v>336</v>
      </c>
      <c r="AC22" s="25">
        <v>376</v>
      </c>
      <c r="AD22" s="25">
        <v>399</v>
      </c>
      <c r="AE22" s="25">
        <v>408</v>
      </c>
      <c r="AF22" s="25">
        <v>402</v>
      </c>
      <c r="AG22" s="25">
        <v>424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28.416047379060959</v>
      </c>
      <c r="U23" s="23">
        <v>25.811073112117569</v>
      </c>
      <c r="V23" s="23">
        <v>28.337547250106393</v>
      </c>
      <c r="W23" s="23">
        <v>25.57879920399942</v>
      </c>
      <c r="X23" s="23">
        <v>25.258680431094223</v>
      </c>
      <c r="Y23" s="23">
        <v>31.756998213222161</v>
      </c>
      <c r="Z23" s="23" t="s">
        <v>1</v>
      </c>
      <c r="AA23" s="23">
        <v>32.45620324562033</v>
      </c>
      <c r="AB23" s="23">
        <v>39.283094976164286</v>
      </c>
      <c r="AC23" s="23">
        <v>55.790462767206961</v>
      </c>
      <c r="AD23" s="23">
        <v>74.011498298721108</v>
      </c>
      <c r="AE23" s="23">
        <v>82.877652643335821</v>
      </c>
      <c r="AF23" s="23">
        <v>72.494485707855063</v>
      </c>
      <c r="AG23" s="23">
        <v>77.311180233067546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3.43</v>
      </c>
      <c r="M24" s="25">
        <v>2.9630000000000001</v>
      </c>
      <c r="N24" s="25">
        <v>4.484</v>
      </c>
      <c r="O24" s="25">
        <v>6.0049999999999999</v>
      </c>
      <c r="P24" s="25">
        <v>5.51</v>
      </c>
      <c r="Q24" s="25">
        <v>5.0140000000000002</v>
      </c>
      <c r="R24" s="25">
        <v>6.5730000000000004</v>
      </c>
      <c r="S24" s="25">
        <v>8.1329999999999991</v>
      </c>
      <c r="T24" s="25">
        <v>8.2490000000000006</v>
      </c>
      <c r="U24" s="25">
        <v>9.3179999999999996</v>
      </c>
      <c r="V24" s="25">
        <v>6.4779999999999998</v>
      </c>
      <c r="W24" s="25">
        <v>17.762</v>
      </c>
      <c r="X24" s="25">
        <v>10.657</v>
      </c>
      <c r="Y24" s="25">
        <v>16.638999999999999</v>
      </c>
      <c r="Z24" s="25">
        <v>16.683</v>
      </c>
      <c r="AA24" s="25">
        <v>19.582000000000001</v>
      </c>
      <c r="AB24" s="25">
        <v>18.876000000000001</v>
      </c>
      <c r="AC24" s="25">
        <v>21.067</v>
      </c>
      <c r="AD24" s="25">
        <v>23.468</v>
      </c>
      <c r="AE24" s="25">
        <v>25.757999999999999</v>
      </c>
      <c r="AF24" s="25">
        <v>25.404</v>
      </c>
      <c r="AG24" s="25">
        <v>27.213000000000001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76.790999999999997</v>
      </c>
      <c r="S25" s="23">
        <v>93.918999999999997</v>
      </c>
      <c r="T25" s="23" t="s">
        <v>1</v>
      </c>
      <c r="U25" s="23">
        <v>101.488</v>
      </c>
      <c r="V25" s="23" t="s">
        <v>1</v>
      </c>
      <c r="W25" s="23">
        <v>109.122</v>
      </c>
      <c r="X25" s="23" t="s">
        <v>1</v>
      </c>
      <c r="Y25" s="23">
        <v>118.508</v>
      </c>
      <c r="Z25" s="23" t="s">
        <v>1</v>
      </c>
      <c r="AA25" s="23">
        <v>130.595</v>
      </c>
      <c r="AB25" s="23" t="s">
        <v>1</v>
      </c>
      <c r="AC25" s="23">
        <v>129.673</v>
      </c>
      <c r="AD25" s="23" t="s">
        <v>1</v>
      </c>
      <c r="AE25" s="23">
        <v>135.93100000000001</v>
      </c>
      <c r="AF25" s="23" t="s">
        <v>1</v>
      </c>
      <c r="AG25" s="23">
        <v>131.989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1.593540134314039</v>
      </c>
      <c r="O26" s="25">
        <v>1.6231258821336314</v>
      </c>
      <c r="P26" s="25">
        <v>1.5667736361392248</v>
      </c>
      <c r="Q26" s="25">
        <v>3.3325968681819438</v>
      </c>
      <c r="R26" s="25">
        <v>4.4140336944806853</v>
      </c>
      <c r="S26" s="25" t="s">
        <v>1</v>
      </c>
      <c r="T26" s="25">
        <v>5.8111117145495026</v>
      </c>
      <c r="U26" s="25">
        <v>5.2593221538243835</v>
      </c>
      <c r="V26" s="25">
        <v>6.0980010445847777</v>
      </c>
      <c r="W26" s="25">
        <v>8.5409638838432702</v>
      </c>
      <c r="X26" s="25">
        <v>9.4745812122978954</v>
      </c>
      <c r="Y26" s="25">
        <v>5.2369314324507812</v>
      </c>
      <c r="Z26" s="25">
        <v>6.0636406598105186</v>
      </c>
      <c r="AA26" s="25">
        <v>6.9001664642101943</v>
      </c>
      <c r="AB26" s="25">
        <v>5.7716461785141639</v>
      </c>
      <c r="AC26" s="25">
        <v>6.6422255296795658</v>
      </c>
      <c r="AD26" s="25">
        <v>5.7436613665663954</v>
      </c>
      <c r="AE26" s="25">
        <v>5.2677386045139398</v>
      </c>
      <c r="AF26" s="25">
        <v>4.4891800839137712</v>
      </c>
      <c r="AG26" s="25">
        <v>5.1506654475261611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34.35</v>
      </c>
      <c r="P27" s="23" t="s">
        <v>1</v>
      </c>
      <c r="Q27" s="23">
        <v>48.79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50.116</v>
      </c>
      <c r="X27" s="23" t="s">
        <v>1</v>
      </c>
      <c r="Y27" s="23">
        <v>30</v>
      </c>
      <c r="Z27" s="23" t="s">
        <v>1</v>
      </c>
      <c r="AA27" s="23">
        <v>48.77</v>
      </c>
      <c r="AB27" s="23" t="s">
        <v>1</v>
      </c>
      <c r="AC27" s="23">
        <v>48.17</v>
      </c>
      <c r="AD27" s="23" t="s">
        <v>1</v>
      </c>
      <c r="AE27" s="23">
        <v>56.35</v>
      </c>
      <c r="AF27" s="23">
        <v>51.8</v>
      </c>
      <c r="AG27" s="23">
        <v>60.314999999999998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3.0310000000000001</v>
      </c>
      <c r="S28" s="25">
        <v>4.8129999999999997</v>
      </c>
      <c r="T28" s="25">
        <v>1.8839999999999999</v>
      </c>
      <c r="U28" s="25">
        <v>1.61</v>
      </c>
      <c r="V28" s="25">
        <v>2.6779999999999999</v>
      </c>
      <c r="W28" s="25">
        <v>5.7130000000000001</v>
      </c>
      <c r="X28" s="25">
        <v>6.516</v>
      </c>
      <c r="Y28" s="25">
        <v>5.2439999999999998</v>
      </c>
      <c r="Z28" s="25">
        <v>5.6189999999999998</v>
      </c>
      <c r="AA28" s="25">
        <v>6.4989999999999997</v>
      </c>
      <c r="AB28" s="25">
        <v>3.3610000000000002</v>
      </c>
      <c r="AC28" s="25">
        <v>3.8250000000000002</v>
      </c>
      <c r="AD28" s="25">
        <v>1.194</v>
      </c>
      <c r="AE28" s="25">
        <v>1.556</v>
      </c>
      <c r="AF28" s="25">
        <v>1.4079999999999999</v>
      </c>
      <c r="AG28" s="25">
        <v>1.61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4.4180000000000001</v>
      </c>
      <c r="P29" s="23">
        <v>4.6829999999999998</v>
      </c>
      <c r="Q29" s="23">
        <v>6.234</v>
      </c>
      <c r="R29" s="23">
        <v>6.9130000000000003</v>
      </c>
      <c r="S29" s="23">
        <v>8.2260000000000009</v>
      </c>
      <c r="T29" s="23">
        <v>8.3520000000000003</v>
      </c>
      <c r="U29" s="23">
        <v>8.782</v>
      </c>
      <c r="V29" s="23">
        <v>12.478999999999999</v>
      </c>
      <c r="W29" s="23">
        <v>13.212</v>
      </c>
      <c r="X29" s="23">
        <v>11.555</v>
      </c>
      <c r="Y29" s="23">
        <v>11.073</v>
      </c>
      <c r="Z29" s="23">
        <v>11.763</v>
      </c>
      <c r="AA29" s="23">
        <v>9.8949999999999996</v>
      </c>
      <c r="AB29" s="23">
        <v>9.2810000000000006</v>
      </c>
      <c r="AC29" s="23">
        <v>7.8230000000000004</v>
      </c>
      <c r="AD29" s="23">
        <v>9.032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204.649</v>
      </c>
      <c r="R30" s="25">
        <v>257.69799999999998</v>
      </c>
      <c r="S30" s="25">
        <v>317.19299999999998</v>
      </c>
      <c r="T30" s="25">
        <v>346.78199999999998</v>
      </c>
      <c r="U30" s="25">
        <v>324.13299999999998</v>
      </c>
      <c r="V30" s="25">
        <v>324.94600000000003</v>
      </c>
      <c r="W30" s="25">
        <v>320.52</v>
      </c>
      <c r="X30" s="25">
        <v>272.94499999999999</v>
      </c>
      <c r="Y30" s="25">
        <v>240.21</v>
      </c>
      <c r="Z30" s="25">
        <v>214.39</v>
      </c>
      <c r="AA30" s="25">
        <v>211</v>
      </c>
      <c r="AB30" s="25">
        <v>188</v>
      </c>
      <c r="AC30" s="25">
        <v>198</v>
      </c>
      <c r="AD30" s="25">
        <v>217</v>
      </c>
      <c r="AE30" s="25">
        <v>233</v>
      </c>
      <c r="AF30" s="25">
        <v>217</v>
      </c>
      <c r="AG30" s="25">
        <v>243.83500000000001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62.045242662265998</v>
      </c>
      <c r="H31" s="23" t="s">
        <v>1</v>
      </c>
      <c r="I31" s="23">
        <v>76.521176253005365</v>
      </c>
      <c r="J31" s="23" t="s">
        <v>1</v>
      </c>
      <c r="K31" s="23">
        <v>73.119500425773495</v>
      </c>
      <c r="L31" s="23" t="s">
        <v>1</v>
      </c>
      <c r="M31" s="23">
        <v>111.83023414117621</v>
      </c>
      <c r="N31" s="23" t="s">
        <v>1</v>
      </c>
      <c r="O31" s="23">
        <v>121.87369851603428</v>
      </c>
      <c r="P31" s="23" t="s">
        <v>1</v>
      </c>
      <c r="Q31" s="23">
        <v>118.61412165219453</v>
      </c>
      <c r="R31" s="23">
        <v>122.20673409405256</v>
      </c>
      <c r="S31" s="23">
        <v>125.18783580718046</v>
      </c>
      <c r="T31" s="23" t="s">
        <v>1</v>
      </c>
      <c r="U31" s="23">
        <v>118.65412323078228</v>
      </c>
      <c r="V31" s="23" t="s">
        <v>1</v>
      </c>
      <c r="W31" s="23">
        <v>139.09499656692284</v>
      </c>
      <c r="X31" s="23" t="s">
        <v>1</v>
      </c>
      <c r="Y31" s="23">
        <v>146.79535340692365</v>
      </c>
      <c r="Z31" s="23" t="s">
        <v>1</v>
      </c>
      <c r="AA31" s="23">
        <v>157.48115678622975</v>
      </c>
      <c r="AB31" s="23" t="s">
        <v>1</v>
      </c>
      <c r="AC31" s="23">
        <v>145.82100860395846</v>
      </c>
      <c r="AD31" s="23" t="s">
        <v>1</v>
      </c>
      <c r="AE31" s="23">
        <v>125.03423331539035</v>
      </c>
      <c r="AF31" s="23" t="s">
        <v>1</v>
      </c>
      <c r="AG31" s="23">
        <v>119.86054304439955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1.1621664459590046</v>
      </c>
      <c r="AF35" s="23">
        <v>2.8724377885603558</v>
      </c>
      <c r="AG35" s="23">
        <v>2.3033699247889641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0.104</v>
      </c>
      <c r="AD36" s="25">
        <v>0.184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3.6143613745535164</v>
      </c>
      <c r="Z39" s="23">
        <v>2.8767919411080976</v>
      </c>
      <c r="AA39" s="23">
        <v>2.0259740259740258</v>
      </c>
      <c r="AB39" s="23">
        <v>2.8512613219552359</v>
      </c>
      <c r="AC39" s="23">
        <v>1.1913057906089264</v>
      </c>
      <c r="AD39" s="23">
        <v>0.70763937759011653</v>
      </c>
      <c r="AE39" s="23">
        <v>2.6660839160839163</v>
      </c>
      <c r="AF39" s="23">
        <v>3.7195161394656835</v>
      </c>
      <c r="AG39" s="23">
        <v>2.3047619047619046</v>
      </c>
      <c r="AH39" s="23">
        <v>3.6050548368953881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46.668249347144304</v>
      </c>
      <c r="P48" s="25" t="s">
        <v>1</v>
      </c>
      <c r="Q48" s="25">
        <v>53.800629276332216</v>
      </c>
      <c r="R48" s="25" t="s">
        <v>1</v>
      </c>
      <c r="S48" s="25">
        <v>58.903511507515745</v>
      </c>
      <c r="T48" s="25" t="s">
        <v>1</v>
      </c>
      <c r="U48" s="25">
        <v>58.582918948646849</v>
      </c>
      <c r="V48" s="25" t="s">
        <v>1</v>
      </c>
      <c r="W48" s="25">
        <v>73.421099905047868</v>
      </c>
      <c r="X48" s="25" t="s">
        <v>1</v>
      </c>
      <c r="Y48" s="25">
        <v>84.478716999500421</v>
      </c>
      <c r="Z48" s="25" t="s">
        <v>1</v>
      </c>
      <c r="AA48" s="25">
        <v>65.522481451684982</v>
      </c>
      <c r="AB48" s="25" t="s">
        <v>1</v>
      </c>
      <c r="AC48" s="25">
        <v>56.706336442586036</v>
      </c>
      <c r="AD48" s="25">
        <v>59.557176348007296</v>
      </c>
      <c r="AE48" s="25">
        <v>62.703657459573044</v>
      </c>
      <c r="AF48" s="25">
        <v>56.477785653001085</v>
      </c>
      <c r="AG48" s="25">
        <v>55.181879901213193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3.8954082874811315E-2</v>
      </c>
      <c r="AB51" s="23">
        <v>0.49678953819678384</v>
      </c>
      <c r="AC51" s="23">
        <v>0.53593440162924055</v>
      </c>
      <c r="AD51" s="23" t="s">
        <v>1</v>
      </c>
      <c r="AE51" s="23">
        <v>0.20160634734822619</v>
      </c>
      <c r="AF51" s="23">
        <v>0.24645278240327131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3.5551033137239663</v>
      </c>
      <c r="V54" s="25">
        <v>4.3345745615184326</v>
      </c>
      <c r="W54" s="25">
        <v>5.8596844341649152</v>
      </c>
      <c r="X54" s="25" t="s">
        <v>1</v>
      </c>
      <c r="Y54" s="25" t="s">
        <v>1</v>
      </c>
      <c r="Z54" s="25" t="s">
        <v>1</v>
      </c>
      <c r="AA54" s="25">
        <v>2.8335299106787883</v>
      </c>
      <c r="AB54" s="25">
        <v>1.6878130637380917</v>
      </c>
      <c r="AC54" s="25">
        <v>1.8431851204128678</v>
      </c>
      <c r="AD54" s="25">
        <v>2.1003267056503843</v>
      </c>
      <c r="AE54" s="25">
        <v>2.4666447183086637</v>
      </c>
      <c r="AF54" s="25">
        <v>2.2499589633068178</v>
      </c>
      <c r="AG54" s="25">
        <v>1.4488068294417185</v>
      </c>
      <c r="AH54" s="25">
        <v>1.9676260952776634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178.45477609298484</v>
      </c>
      <c r="P57" s="23">
        <v>238.54313206910138</v>
      </c>
      <c r="Q57" s="23" t="s">
        <v>1</v>
      </c>
      <c r="R57" s="23" t="s">
        <v>1</v>
      </c>
      <c r="S57" s="23">
        <v>383.09375874615171</v>
      </c>
      <c r="T57" s="23">
        <v>18.058120016785566</v>
      </c>
      <c r="U57" s="23">
        <v>24.205076048264065</v>
      </c>
      <c r="V57" s="23">
        <v>23.987478086651642</v>
      </c>
      <c r="W57" s="23">
        <v>18.964410984686456</v>
      </c>
      <c r="X57" s="23">
        <v>24.118867516749514</v>
      </c>
      <c r="Y57" s="23">
        <v>20.148016577856719</v>
      </c>
      <c r="Z57" s="23">
        <v>25.837261310854984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432.11853756904469</v>
      </c>
      <c r="T58" s="25">
        <v>392.26151604963081</v>
      </c>
      <c r="U58" s="25">
        <v>313.15240083507308</v>
      </c>
      <c r="V58" s="25">
        <v>341.95304485684977</v>
      </c>
      <c r="W58" s="25">
        <v>327.46462644605242</v>
      </c>
      <c r="X58" s="25">
        <v>360.23036984966768</v>
      </c>
      <c r="Y58" s="25">
        <v>368.20290605939289</v>
      </c>
      <c r="Z58" s="25">
        <v>417.30759688383864</v>
      </c>
      <c r="AA58" s="25">
        <v>480.54667695359859</v>
      </c>
      <c r="AB58" s="25">
        <v>427.34416947332454</v>
      </c>
      <c r="AC58" s="25">
        <v>408.24939829126123</v>
      </c>
      <c r="AD58" s="25">
        <v>439.35300833041333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11.578993110869346</v>
      </c>
      <c r="M5" s="11" t="s">
        <v>1</v>
      </c>
      <c r="N5" s="11" t="s">
        <v>1</v>
      </c>
      <c r="O5" s="11" t="s">
        <v>1</v>
      </c>
      <c r="P5" s="11">
        <v>11.24953713684628</v>
      </c>
      <c r="Q5" s="11">
        <v>12.803264118838038</v>
      </c>
      <c r="R5" s="11">
        <v>13.481368192496712</v>
      </c>
      <c r="S5" s="11">
        <v>14.034862723502853</v>
      </c>
      <c r="T5" s="11">
        <v>14.666309559679645</v>
      </c>
      <c r="U5" s="11">
        <v>16.656050029958752</v>
      </c>
      <c r="V5" s="11">
        <v>16.226331600039924</v>
      </c>
      <c r="W5" s="11">
        <v>17.65998196623314</v>
      </c>
      <c r="X5" s="11">
        <v>19.110297797427073</v>
      </c>
      <c r="Y5" s="11">
        <v>21.610719767030027</v>
      </c>
      <c r="Z5" s="11">
        <v>20.478810074400609</v>
      </c>
      <c r="AA5" s="11">
        <v>23.438799191980777</v>
      </c>
      <c r="AB5" s="11">
        <v>24.500060651564294</v>
      </c>
      <c r="AC5" s="11">
        <v>24.173079668018559</v>
      </c>
      <c r="AD5" s="11">
        <v>23.561132411373066</v>
      </c>
      <c r="AE5" s="11">
        <v>25.52419452824228</v>
      </c>
      <c r="AF5" s="11">
        <v>25.859370422614319</v>
      </c>
      <c r="AG5" s="11">
        <v>27.162010679809459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0.57107638668516814</v>
      </c>
      <c r="W6" s="14">
        <v>0.48972181856555907</v>
      </c>
      <c r="X6" s="14">
        <v>0.54902297908386444</v>
      </c>
      <c r="Y6" s="14">
        <v>0.42318536200512391</v>
      </c>
      <c r="Z6" s="14">
        <v>0.59754116396837764</v>
      </c>
      <c r="AA6" s="14">
        <v>0.74667451736926405</v>
      </c>
      <c r="AB6" s="14" t="s">
        <v>1</v>
      </c>
      <c r="AC6" s="14">
        <v>0.69384125786252848</v>
      </c>
      <c r="AD6" s="14">
        <v>0.63495767664246006</v>
      </c>
      <c r="AE6" s="14">
        <v>0.67572793304396028</v>
      </c>
      <c r="AF6" s="14">
        <v>0.95317760246046657</v>
      </c>
      <c r="AG6" s="14">
        <v>0.69200670285473731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0.19101836940157094</v>
      </c>
      <c r="R7" s="18">
        <v>0.18802550128517298</v>
      </c>
      <c r="S7" s="18">
        <v>0.23313391202952796</v>
      </c>
      <c r="T7" s="18">
        <v>0.21831611222377537</v>
      </c>
      <c r="U7" s="18">
        <v>0.38230031541251625</v>
      </c>
      <c r="V7" s="18">
        <v>0.42735241527896722</v>
      </c>
      <c r="W7" s="18">
        <v>0.60383102509452535</v>
      </c>
      <c r="X7" s="18">
        <v>0.59899037113052889</v>
      </c>
      <c r="Y7" s="18">
        <v>1.5263518796563296</v>
      </c>
      <c r="Z7" s="18">
        <v>1.7896737449757572</v>
      </c>
      <c r="AA7" s="18">
        <v>3.0392435490880265</v>
      </c>
      <c r="AB7" s="18">
        <v>2.6844255126743897</v>
      </c>
      <c r="AC7" s="18">
        <v>3.2236646403298983</v>
      </c>
      <c r="AD7" s="18">
        <v>3.7182105410168838</v>
      </c>
      <c r="AE7" s="18">
        <v>3.3664110838764567</v>
      </c>
      <c r="AF7" s="18">
        <v>3.244612174184776</v>
      </c>
      <c r="AG7" s="18">
        <v>3.6092189583613346</v>
      </c>
      <c r="AH7" s="18">
        <v>3.7882833753795486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5.6335052351417918</v>
      </c>
      <c r="P8" s="14">
        <v>6.6601570202367197</v>
      </c>
      <c r="Q8" s="14">
        <v>5.4437779321739415</v>
      </c>
      <c r="R8" s="14">
        <v>6.4160421162960963</v>
      </c>
      <c r="S8" s="14">
        <v>6.0444245461077664</v>
      </c>
      <c r="T8" s="14" t="s">
        <v>1</v>
      </c>
      <c r="U8" s="14">
        <v>12.590225048141019</v>
      </c>
      <c r="V8" s="14">
        <v>12.011832925537558</v>
      </c>
      <c r="W8" s="14">
        <v>13.792518755296827</v>
      </c>
      <c r="X8" s="14">
        <v>11.59353371662224</v>
      </c>
      <c r="Y8" s="14">
        <v>11.60425739198338</v>
      </c>
      <c r="Z8" s="14">
        <v>8.793127098420559</v>
      </c>
      <c r="AA8" s="14">
        <v>12.286030142070924</v>
      </c>
      <c r="AB8" s="14">
        <v>13.013795219548646</v>
      </c>
      <c r="AC8" s="14">
        <v>13.115071283332854</v>
      </c>
      <c r="AD8" s="14">
        <v>13.564763791400011</v>
      </c>
      <c r="AE8" s="14">
        <v>10.28216590313162</v>
      </c>
      <c r="AF8" s="14">
        <v>13.713777427862984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1.4499542543458372</v>
      </c>
      <c r="P9" s="11">
        <v>1.7919564337491263</v>
      </c>
      <c r="Q9" s="11">
        <v>1.6658029170059969</v>
      </c>
      <c r="R9" s="11">
        <v>2.2748935156226731</v>
      </c>
      <c r="S9" s="11">
        <v>3.0274050387017719</v>
      </c>
      <c r="T9" s="11">
        <v>2.9616542141434712</v>
      </c>
      <c r="U9" s="11">
        <v>2.6603364609349809</v>
      </c>
      <c r="V9" s="11">
        <v>2.7691289502579606</v>
      </c>
      <c r="W9" s="11">
        <v>2.8063328496389643</v>
      </c>
      <c r="X9" s="11">
        <v>3.2260898942109151</v>
      </c>
      <c r="Y9" s="11">
        <v>4.5720574030318764</v>
      </c>
      <c r="Z9" s="11">
        <v>4.2308365085521764</v>
      </c>
      <c r="AA9" s="11">
        <v>5.1369967111062476</v>
      </c>
      <c r="AB9" s="11">
        <v>5.411835349470028</v>
      </c>
      <c r="AC9" s="11">
        <v>5.3368386660025937</v>
      </c>
      <c r="AD9" s="11">
        <v>8.4539786537038992</v>
      </c>
      <c r="AE9" s="11">
        <v>9.4885084456002193</v>
      </c>
      <c r="AF9" s="11">
        <v>9.5107919294351877</v>
      </c>
      <c r="AG9" s="11">
        <v>8.1926961786940335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10.720856932884677</v>
      </c>
      <c r="P10" s="14">
        <v>11.575234440748034</v>
      </c>
      <c r="Q10" s="14">
        <v>12.906092191537374</v>
      </c>
      <c r="R10" s="14">
        <v>13.418533984087414</v>
      </c>
      <c r="S10" s="14">
        <v>15.388406039901263</v>
      </c>
      <c r="T10" s="14">
        <v>15.984036990684364</v>
      </c>
      <c r="U10" s="14">
        <v>15.319838988740763</v>
      </c>
      <c r="V10" s="14">
        <v>15.131874158647854</v>
      </c>
      <c r="W10" s="14">
        <v>14.502338062532367</v>
      </c>
      <c r="X10" s="14">
        <v>13.901701115637312</v>
      </c>
      <c r="Y10" s="14">
        <v>13.207931362783352</v>
      </c>
      <c r="Z10" s="14">
        <v>10.819201817041085</v>
      </c>
      <c r="AA10" s="14">
        <v>10.041353610914497</v>
      </c>
      <c r="AB10" s="14">
        <v>9.8849834926226947</v>
      </c>
      <c r="AC10" s="14">
        <v>9.0511197813220434</v>
      </c>
      <c r="AD10" s="14">
        <v>8.6083177371759181</v>
      </c>
      <c r="AE10" s="14">
        <v>9.5198588599480356</v>
      </c>
      <c r="AF10" s="14">
        <v>9.5233052627736541</v>
      </c>
      <c r="AG10" s="14">
        <v>10.234775309868478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3.111501823162516</v>
      </c>
      <c r="N11" s="11">
        <v>3.005879598516024</v>
      </c>
      <c r="O11" s="11">
        <v>2.8551870529108108</v>
      </c>
      <c r="P11" s="11">
        <v>1.8609950445152497</v>
      </c>
      <c r="Q11" s="11">
        <v>1.7721278954085375</v>
      </c>
      <c r="R11" s="11">
        <v>1.9949072249356645</v>
      </c>
      <c r="S11" s="11">
        <v>1.9531398603903782</v>
      </c>
      <c r="T11" s="11">
        <v>2.7509460495134856</v>
      </c>
      <c r="U11" s="11">
        <v>2.5028590051144732</v>
      </c>
      <c r="V11" s="11">
        <v>2.8508255802695781</v>
      </c>
      <c r="W11" s="11">
        <v>3.7227363893334346</v>
      </c>
      <c r="X11" s="11">
        <v>3.839796586451139</v>
      </c>
      <c r="Y11" s="11">
        <v>4.1585418972106218</v>
      </c>
      <c r="Z11" s="11">
        <v>4.0123293826718287</v>
      </c>
      <c r="AA11" s="11" t="s">
        <v>1</v>
      </c>
      <c r="AB11" s="11">
        <v>3.9469499511868129</v>
      </c>
      <c r="AC11" s="11">
        <v>4.2282853350055944</v>
      </c>
      <c r="AD11" s="11">
        <v>4.4773233758925377</v>
      </c>
      <c r="AE11" s="11">
        <v>4.7274209577699509</v>
      </c>
      <c r="AF11" s="11">
        <v>4.7494791423558134</v>
      </c>
      <c r="AG11" s="11">
        <v>5.1903640570088436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1.5264973552384042</v>
      </c>
      <c r="R12" s="14">
        <v>1.9137458183900427</v>
      </c>
      <c r="S12" s="14">
        <v>2.8594838504098021</v>
      </c>
      <c r="T12" s="14">
        <v>2.9748507818003449</v>
      </c>
      <c r="U12" s="14">
        <v>2.7384194697138895</v>
      </c>
      <c r="V12" s="14">
        <v>2.126877422720618</v>
      </c>
      <c r="W12" s="14">
        <v>2.1108591613064966</v>
      </c>
      <c r="X12" s="14">
        <v>1.8842647120929861</v>
      </c>
      <c r="Y12" s="14">
        <v>1.8296090076101845</v>
      </c>
      <c r="Z12" s="14">
        <v>1.6540774701821119</v>
      </c>
      <c r="AA12" s="14">
        <v>1.8343133280151691</v>
      </c>
      <c r="AB12" s="14">
        <v>0.63333295620614549</v>
      </c>
      <c r="AC12" s="14">
        <v>0.30179079589223512</v>
      </c>
      <c r="AD12" s="14">
        <v>0.29463383711385427</v>
      </c>
      <c r="AE12" s="14">
        <v>0.22867478281440012</v>
      </c>
      <c r="AF12" s="14">
        <v>1.407210218129971</v>
      </c>
      <c r="AG12" s="14">
        <v>1.7261712889064951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2.53449330179502</v>
      </c>
      <c r="S13" s="11">
        <v>3.3649149293423943</v>
      </c>
      <c r="T13" s="11">
        <v>5.0427728881066196</v>
      </c>
      <c r="U13" s="11">
        <v>4.396157055348497</v>
      </c>
      <c r="V13" s="11">
        <v>3.5660521461836354</v>
      </c>
      <c r="W13" s="11">
        <v>3.1595321887691918</v>
      </c>
      <c r="X13" s="11">
        <v>2.7333197535066209</v>
      </c>
      <c r="Y13" s="11">
        <v>2.8103527236315435</v>
      </c>
      <c r="Z13" s="11">
        <v>4.1474020908464908</v>
      </c>
      <c r="AA13" s="11">
        <v>4.5490264448660112</v>
      </c>
      <c r="AB13" s="11" t="s">
        <v>1</v>
      </c>
      <c r="AC13" s="11">
        <v>5.334556698503973</v>
      </c>
      <c r="AD13" s="11" t="s">
        <v>1</v>
      </c>
      <c r="AE13" s="11">
        <v>5.0726768779560238</v>
      </c>
      <c r="AF13" s="11" t="s">
        <v>1</v>
      </c>
      <c r="AG13" s="11">
        <v>5.3800352726993887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1.2616602340464982</v>
      </c>
      <c r="T14" s="14">
        <v>1.1643952146509189</v>
      </c>
      <c r="U14" s="14">
        <v>1.071124291759187</v>
      </c>
      <c r="V14" s="14">
        <v>1.0208088343424349</v>
      </c>
      <c r="W14" s="14">
        <v>1.2071884384280103</v>
      </c>
      <c r="X14" s="14">
        <v>1.1041258165944483</v>
      </c>
      <c r="Y14" s="14">
        <v>1.2717441096860045</v>
      </c>
      <c r="Z14" s="14">
        <v>1.2227691695907263</v>
      </c>
      <c r="AA14" s="14">
        <v>1.2132091242359275</v>
      </c>
      <c r="AB14" s="14">
        <v>1.202470166214594</v>
      </c>
      <c r="AC14" s="14">
        <v>5.5856119107784137</v>
      </c>
      <c r="AD14" s="14">
        <v>5.7937859566345322</v>
      </c>
      <c r="AE14" s="14">
        <v>5.956323557856237</v>
      </c>
      <c r="AF14" s="14">
        <v>5.875426236312574</v>
      </c>
      <c r="AG14" s="14">
        <v>7.1333906701514627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0.16299595061364433</v>
      </c>
      <c r="N15" s="11">
        <v>0.43294289076948944</v>
      </c>
      <c r="O15" s="11">
        <v>0.5394989299937889</v>
      </c>
      <c r="P15" s="11">
        <v>0.50609289464673757</v>
      </c>
      <c r="Q15" s="11">
        <v>0.27284469491796515</v>
      </c>
      <c r="R15" s="11">
        <v>0.48026430369592404</v>
      </c>
      <c r="S15" s="11">
        <v>0.8269647174601622</v>
      </c>
      <c r="T15" s="11">
        <v>0.67634547576324155</v>
      </c>
      <c r="U15" s="11">
        <v>0.95465976511951567</v>
      </c>
      <c r="V15" s="11">
        <v>0.78475643375238613</v>
      </c>
      <c r="W15" s="11">
        <v>0.6148413419318316</v>
      </c>
      <c r="X15" s="11">
        <v>0.69524806035030329</v>
      </c>
      <c r="Y15" s="11">
        <v>0.42307692307692307</v>
      </c>
      <c r="Z15" s="11">
        <v>0.25973780649061168</v>
      </c>
      <c r="AA15" s="11">
        <v>0.31474009187581564</v>
      </c>
      <c r="AB15" s="11">
        <v>0.31235303614170301</v>
      </c>
      <c r="AC15" s="11">
        <v>0.6259864203759159</v>
      </c>
      <c r="AD15" s="11">
        <v>0.73524458870257881</v>
      </c>
      <c r="AE15" s="11">
        <v>1.5382796268039032</v>
      </c>
      <c r="AF15" s="11">
        <v>1.6528888725199693</v>
      </c>
      <c r="AG15" s="11">
        <v>1.8414842407193501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0.92363540989860593</v>
      </c>
      <c r="Q16" s="14">
        <v>0.9948827220818065</v>
      </c>
      <c r="R16" s="14">
        <v>1.0960057329530646</v>
      </c>
      <c r="S16" s="14">
        <v>6.5180748956065253</v>
      </c>
      <c r="T16" s="14">
        <v>6.6950264082295172</v>
      </c>
      <c r="U16" s="14">
        <v>6.7934955582092282</v>
      </c>
      <c r="V16" s="14">
        <v>5.8635492244613427</v>
      </c>
      <c r="W16" s="14">
        <v>6.0553175296248778</v>
      </c>
      <c r="X16" s="14">
        <v>7.7085236573847409</v>
      </c>
      <c r="Y16" s="14">
        <v>10.301779667005494</v>
      </c>
      <c r="Z16" s="14">
        <v>9.3439068457399568</v>
      </c>
      <c r="AA16" s="14">
        <v>8.6627999160826956</v>
      </c>
      <c r="AB16" s="14">
        <v>5.478766138184433</v>
      </c>
      <c r="AC16" s="14">
        <v>3.2286648764053991</v>
      </c>
      <c r="AD16" s="14">
        <v>3.516232288210082</v>
      </c>
      <c r="AE16" s="14">
        <v>3.6312359301239403</v>
      </c>
      <c r="AF16" s="14">
        <v>4.0297888170319922</v>
      </c>
      <c r="AG16" s="14">
        <v>4.4754130259536886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1.9922671179573332</v>
      </c>
      <c r="Y17" s="11">
        <v>2.0484964036397284</v>
      </c>
      <c r="Z17" s="11">
        <v>2.3664515713238434</v>
      </c>
      <c r="AA17" s="11">
        <v>2.9965103351672995</v>
      </c>
      <c r="AB17" s="11">
        <v>1.3845330226509605</v>
      </c>
      <c r="AC17" s="11">
        <v>1.9644547423229886</v>
      </c>
      <c r="AD17" s="11">
        <v>2.1354522575376254</v>
      </c>
      <c r="AE17" s="11">
        <v>2.5685716906705807</v>
      </c>
      <c r="AF17" s="11">
        <v>3.5389386247684507</v>
      </c>
      <c r="AG17" s="11">
        <v>3.6284017599294578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0.58612066270709595</v>
      </c>
      <c r="W18" s="14">
        <v>0.88024646901132342</v>
      </c>
      <c r="X18" s="14">
        <v>1.370477749288227</v>
      </c>
      <c r="Y18" s="14">
        <v>1.948406345510115</v>
      </c>
      <c r="Z18" s="14">
        <v>1.5986983043139986</v>
      </c>
      <c r="AA18" s="14">
        <v>2.2559692077556752</v>
      </c>
      <c r="AB18" s="14" t="s">
        <v>1</v>
      </c>
      <c r="AC18" s="14">
        <v>3.1561199657810151</v>
      </c>
      <c r="AD18" s="14" t="s">
        <v>1</v>
      </c>
      <c r="AE18" s="14">
        <v>2.3957528094194611</v>
      </c>
      <c r="AF18" s="14" t="s">
        <v>1</v>
      </c>
      <c r="AG18" s="14">
        <v>3.2212731078700401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3.4624894080444242</v>
      </c>
      <c r="V19" s="11">
        <v>3.0463126441129686</v>
      </c>
      <c r="W19" s="11">
        <v>2.7630194420587446</v>
      </c>
      <c r="X19" s="11">
        <v>2.2123638908723127</v>
      </c>
      <c r="Y19" s="11">
        <v>1.7759819304406073</v>
      </c>
      <c r="Z19" s="11">
        <v>1.7711015292976744</v>
      </c>
      <c r="AA19" s="11">
        <v>1.4937404968714256</v>
      </c>
      <c r="AB19" s="11">
        <v>1.5016292458529272</v>
      </c>
      <c r="AC19" s="11">
        <v>1.3798488937801971</v>
      </c>
      <c r="AD19" s="11">
        <v>1.4376045726544124</v>
      </c>
      <c r="AE19" s="11">
        <v>0.80490195794502584</v>
      </c>
      <c r="AF19" s="11">
        <v>0.79846488185135678</v>
      </c>
      <c r="AG19" s="11">
        <v>1.2091545977993634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4.4701838735633319E-2</v>
      </c>
      <c r="Q20" s="14">
        <v>1.9753135192926402E-2</v>
      </c>
      <c r="R20" s="14" t="s">
        <v>1</v>
      </c>
      <c r="S20" s="14" t="s">
        <v>1</v>
      </c>
      <c r="T20" s="14">
        <v>0.10464171164637914</v>
      </c>
      <c r="U20" s="14">
        <v>4.8306028350808043E-2</v>
      </c>
      <c r="V20" s="14">
        <v>5.7832858220338373E-2</v>
      </c>
      <c r="W20" s="14">
        <v>0.1628563080474966</v>
      </c>
      <c r="X20" s="14">
        <v>0.12070748788783196</v>
      </c>
      <c r="Y20" s="14">
        <v>8.6161928536830731E-2</v>
      </c>
      <c r="Z20" s="14">
        <v>0.11826487237628243</v>
      </c>
      <c r="AA20" s="14">
        <v>0.11322891111530477</v>
      </c>
      <c r="AB20" s="14">
        <v>0.20204346324221101</v>
      </c>
      <c r="AC20" s="14">
        <v>0.34475437302002726</v>
      </c>
      <c r="AD20" s="14">
        <v>0.62809106915282664</v>
      </c>
      <c r="AE20" s="14">
        <v>0.800677855427119</v>
      </c>
      <c r="AF20" s="14">
        <v>1.009494284053478</v>
      </c>
      <c r="AG20" s="14">
        <v>0.97702175361008592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18.479687406877378</v>
      </c>
      <c r="Z22" s="14">
        <v>19.466619362978847</v>
      </c>
      <c r="AA22" s="14">
        <v>20.319074251197943</v>
      </c>
      <c r="AB22" s="14">
        <v>19.670395592145351</v>
      </c>
      <c r="AC22" s="14">
        <v>21.884533013167275</v>
      </c>
      <c r="AD22" s="14">
        <v>23.087387846069962</v>
      </c>
      <c r="AE22" s="14">
        <v>23.438058754272927</v>
      </c>
      <c r="AF22" s="14">
        <v>23.003745547673688</v>
      </c>
      <c r="AG22" s="14">
        <v>24.103684043452123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0.74512638385600383</v>
      </c>
      <c r="U23" s="11">
        <v>0.67883023535434872</v>
      </c>
      <c r="V23" s="11">
        <v>0.74449615632037602</v>
      </c>
      <c r="W23" s="11">
        <v>0.67199818672820144</v>
      </c>
      <c r="X23" s="11">
        <v>0.66361004150391512</v>
      </c>
      <c r="Y23" s="11">
        <v>0.83531796777867118</v>
      </c>
      <c r="Z23" s="11" t="s">
        <v>1</v>
      </c>
      <c r="AA23" s="11">
        <v>0.85484827830300425</v>
      </c>
      <c r="AB23" s="11">
        <v>1.034501677987641</v>
      </c>
      <c r="AC23" s="11">
        <v>1.4690713480932911</v>
      </c>
      <c r="AD23" s="11">
        <v>1.9490655129443959</v>
      </c>
      <c r="AE23" s="11">
        <v>2.1833961571912677</v>
      </c>
      <c r="AF23" s="11">
        <v>1.9158161678657217</v>
      </c>
      <c r="AG23" s="11">
        <v>2.0531861979092967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0.33201771716233464</v>
      </c>
      <c r="M24" s="14">
        <v>0.28504996166785107</v>
      </c>
      <c r="N24" s="14">
        <v>0.42931308374707217</v>
      </c>
      <c r="O24" s="14">
        <v>0.573376428070142</v>
      </c>
      <c r="P24" s="14">
        <v>0.52502831913184134</v>
      </c>
      <c r="Q24" s="14">
        <v>0.47697923551663118</v>
      </c>
      <c r="R24" s="14">
        <v>0.62406314573398292</v>
      </c>
      <c r="S24" s="14">
        <v>0.77065656660891868</v>
      </c>
      <c r="T24" s="14">
        <v>0.78093241190440543</v>
      </c>
      <c r="U24" s="14">
        <v>0.88126150342758525</v>
      </c>
      <c r="V24" s="14">
        <v>0.61270887598376989</v>
      </c>
      <c r="W24" s="14">
        <v>1.6848159213871459</v>
      </c>
      <c r="X24" s="14">
        <v>1.0161825425045501</v>
      </c>
      <c r="Y24" s="14">
        <v>1.5957149409995932</v>
      </c>
      <c r="Z24" s="14">
        <v>1.6080275883287443</v>
      </c>
      <c r="AA24" s="14">
        <v>1.8935668816293458</v>
      </c>
      <c r="AB24" s="14">
        <v>1.830919670484898</v>
      </c>
      <c r="AC24" s="14">
        <v>2.0471231879966889</v>
      </c>
      <c r="AD24" s="14">
        <v>2.2836308874797999</v>
      </c>
      <c r="AE24" s="14">
        <v>2.5017703633549986</v>
      </c>
      <c r="AF24" s="14">
        <v>2.46682640898669</v>
      </c>
      <c r="AG24" s="14">
        <v>2.6287567225867132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9.2709342430215962</v>
      </c>
      <c r="S25" s="11">
        <v>11.304661091871933</v>
      </c>
      <c r="T25" s="11" t="s">
        <v>1</v>
      </c>
      <c r="U25" s="11">
        <v>12.15186041836319</v>
      </c>
      <c r="V25" s="11" t="s">
        <v>1</v>
      </c>
      <c r="W25" s="11">
        <v>12.978167179087933</v>
      </c>
      <c r="X25" s="11" t="s">
        <v>1</v>
      </c>
      <c r="Y25" s="11">
        <v>13.929358354805823</v>
      </c>
      <c r="Z25" s="11" t="s">
        <v>1</v>
      </c>
      <c r="AA25" s="11">
        <v>15.010106924096407</v>
      </c>
      <c r="AB25" s="11" t="s">
        <v>1</v>
      </c>
      <c r="AC25" s="11">
        <v>14.698376279022161</v>
      </c>
      <c r="AD25" s="11" t="s">
        <v>1</v>
      </c>
      <c r="AE25" s="11">
        <v>15.271320372485807</v>
      </c>
      <c r="AF25" s="11" t="s">
        <v>1</v>
      </c>
      <c r="AG25" s="11">
        <v>14.699860083535574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7.3681168474558897E-2</v>
      </c>
      <c r="O26" s="14">
        <v>7.5420062844882091E-2</v>
      </c>
      <c r="P26" s="14">
        <v>7.3274141665563342E-2</v>
      </c>
      <c r="Q26" s="14">
        <v>0.15677632590491269</v>
      </c>
      <c r="R26" s="14">
        <v>0.20889392431787757</v>
      </c>
      <c r="S26" s="14" t="s">
        <v>1</v>
      </c>
      <c r="T26" s="14">
        <v>0.28429693094126857</v>
      </c>
      <c r="U26" s="14">
        <v>0.25914778534970878</v>
      </c>
      <c r="V26" s="14">
        <v>0.30189530336956671</v>
      </c>
      <c r="W26" s="14">
        <v>0.42500823964352252</v>
      </c>
      <c r="X26" s="14">
        <v>0.47325405551936994</v>
      </c>
      <c r="Y26" s="14">
        <v>0.26253821542416322</v>
      </c>
      <c r="Z26" s="14">
        <v>0.30515567307951863</v>
      </c>
      <c r="AA26" s="14">
        <v>0.3491883698893628</v>
      </c>
      <c r="AB26" s="14">
        <v>0.29381292827191541</v>
      </c>
      <c r="AC26" s="14">
        <v>0.34004310494783629</v>
      </c>
      <c r="AD26" s="14">
        <v>0.29584453846542591</v>
      </c>
      <c r="AE26" s="14">
        <v>0.2725326066944086</v>
      </c>
      <c r="AF26" s="14">
        <v>0.23379122515091513</v>
      </c>
      <c r="AG26" s="14">
        <v>0.27048326738995371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3.1397478457993508</v>
      </c>
      <c r="P27" s="11" t="s">
        <v>1</v>
      </c>
      <c r="Q27" s="11">
        <v>4.4335537600425123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4.5204911312106013</v>
      </c>
      <c r="X27" s="11" t="s">
        <v>1</v>
      </c>
      <c r="Y27" s="11">
        <v>2.7455413095518204</v>
      </c>
      <c r="Z27" s="11" t="s">
        <v>1</v>
      </c>
      <c r="AA27" s="11">
        <v>4.5225463354670383</v>
      </c>
      <c r="AB27" s="11" t="s">
        <v>1</v>
      </c>
      <c r="AC27" s="11">
        <v>4.4846159611178118</v>
      </c>
      <c r="AD27" s="11" t="s">
        <v>1</v>
      </c>
      <c r="AE27" s="11">
        <v>5.2572335942357959</v>
      </c>
      <c r="AF27" s="11">
        <v>4.85080860544684</v>
      </c>
      <c r="AG27" s="11">
        <v>5.7663725687590812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0.56409798294492275</v>
      </c>
      <c r="S28" s="14">
        <v>0.89526463970667003</v>
      </c>
      <c r="T28" s="14">
        <v>0.35002966148378761</v>
      </c>
      <c r="U28" s="14">
        <v>0.29867857918043339</v>
      </c>
      <c r="V28" s="14">
        <v>0.49662064302544712</v>
      </c>
      <c r="W28" s="14">
        <v>1.0571168779358446</v>
      </c>
      <c r="X28" s="14">
        <v>1.2042501380563002</v>
      </c>
      <c r="Y28" s="14">
        <v>0.96825136278055801</v>
      </c>
      <c r="Z28" s="14">
        <v>1.036457900054027</v>
      </c>
      <c r="AA28" s="14">
        <v>1.1976959418766395</v>
      </c>
      <c r="AB28" s="14">
        <v>0.61836023963897047</v>
      </c>
      <c r="AC28" s="14">
        <v>0.70272196828289668</v>
      </c>
      <c r="AD28" s="14">
        <v>0.21906564648859234</v>
      </c>
      <c r="AE28" s="14">
        <v>0.28509274583706878</v>
      </c>
      <c r="AF28" s="14">
        <v>0.25788580164662284</v>
      </c>
      <c r="AG28" s="14">
        <v>0.29624384880008364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2.2129467906010372</v>
      </c>
      <c r="P29" s="11">
        <v>2.3443249115183797</v>
      </c>
      <c r="Q29" s="11">
        <v>3.1117753292222359</v>
      </c>
      <c r="R29" s="11">
        <v>3.4386585202675914</v>
      </c>
      <c r="S29" s="11">
        <v>4.09198967899321</v>
      </c>
      <c r="T29" s="11">
        <v>4.1095041139324593</v>
      </c>
      <c r="U29" s="11">
        <v>4.2902310530265133</v>
      </c>
      <c r="V29" s="11">
        <v>6.0867559039678776</v>
      </c>
      <c r="W29" s="11">
        <v>6.4276456874642411</v>
      </c>
      <c r="X29" s="11">
        <v>5.6124354667064305</v>
      </c>
      <c r="Y29" s="11">
        <v>5.372413073696622</v>
      </c>
      <c r="Z29" s="11">
        <v>5.7022387213179284</v>
      </c>
      <c r="AA29" s="11">
        <v>4.7936525161467847</v>
      </c>
      <c r="AB29" s="11">
        <v>4.4924838871288237</v>
      </c>
      <c r="AC29" s="11">
        <v>3.7849318779996901</v>
      </c>
      <c r="AD29" s="11">
        <v>4.3404129351225524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4.6500598693873263</v>
      </c>
      <c r="R30" s="14">
        <v>5.7541570143673733</v>
      </c>
      <c r="S30" s="14">
        <v>6.9454865154629486</v>
      </c>
      <c r="T30" s="14">
        <v>7.4997286397647285</v>
      </c>
      <c r="U30" s="14">
        <v>6.9726086123837057</v>
      </c>
      <c r="V30" s="14">
        <v>6.9630528730966237</v>
      </c>
      <c r="W30" s="14">
        <v>6.8460528154648514</v>
      </c>
      <c r="X30" s="14">
        <v>5.8411582461780318</v>
      </c>
      <c r="Y30" s="14">
        <v>5.1644515882811728</v>
      </c>
      <c r="Z30" s="14">
        <v>4.6155437623581621</v>
      </c>
      <c r="AA30" s="14">
        <v>4.543487299628711</v>
      </c>
      <c r="AB30" s="14">
        <v>4.0405756324403548</v>
      </c>
      <c r="AC30" s="14">
        <v>4.2436045931833091</v>
      </c>
      <c r="AD30" s="14">
        <v>4.6232124466253319</v>
      </c>
      <c r="AE30" s="14">
        <v>4.9226100210734192</v>
      </c>
      <c r="AF30" s="14">
        <v>4.5781851166999434</v>
      </c>
      <c r="AG30" s="14">
        <v>5.1406309963003949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7.0206812724176624</v>
      </c>
      <c r="H31" s="11" t="s">
        <v>1</v>
      </c>
      <c r="I31" s="11">
        <v>8.6487815942702539</v>
      </c>
      <c r="J31" s="11" t="s">
        <v>1</v>
      </c>
      <c r="K31" s="11">
        <v>8.2514372320858396</v>
      </c>
      <c r="L31" s="11" t="s">
        <v>1</v>
      </c>
      <c r="M31" s="11">
        <v>12.55232096128557</v>
      </c>
      <c r="N31" s="11" t="s">
        <v>1</v>
      </c>
      <c r="O31" s="11">
        <v>13.578228535143813</v>
      </c>
      <c r="P31" s="11" t="s">
        <v>1</v>
      </c>
      <c r="Q31" s="11">
        <v>13.109789221918827</v>
      </c>
      <c r="R31" s="11">
        <v>13.409775900542757</v>
      </c>
      <c r="S31" s="11">
        <v>13.632672437359076</v>
      </c>
      <c r="T31" s="11" t="s">
        <v>1</v>
      </c>
      <c r="U31" s="11">
        <v>12.702940024163359</v>
      </c>
      <c r="V31" s="11" t="s">
        <v>1</v>
      </c>
      <c r="W31" s="11">
        <v>14.668050557234384</v>
      </c>
      <c r="X31" s="11" t="s">
        <v>1</v>
      </c>
      <c r="Y31" s="11">
        <v>15.220054259647792</v>
      </c>
      <c r="Z31" s="11" t="s">
        <v>1</v>
      </c>
      <c r="AA31" s="11">
        <v>15.986284135559783</v>
      </c>
      <c r="AB31" s="11" t="s">
        <v>1</v>
      </c>
      <c r="AC31" s="11">
        <v>14.408846014152472</v>
      </c>
      <c r="AD31" s="11" t="s">
        <v>1</v>
      </c>
      <c r="AE31" s="11">
        <v>12.106817313836787</v>
      </c>
      <c r="AF31" s="11" t="s">
        <v>1</v>
      </c>
      <c r="AG31" s="11">
        <v>11.467355978410888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0.34580979791740574</v>
      </c>
      <c r="AF35" s="11">
        <v>0.86560665757406596</v>
      </c>
      <c r="AG35" s="11">
        <v>0.70419204411849934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0.16444299678387447</v>
      </c>
      <c r="AD36" s="14">
        <v>0.29139051872263266</v>
      </c>
      <c r="AE36" s="14" t="s">
        <v>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11.098198410523247</v>
      </c>
      <c r="Z39" s="11">
        <v>8.7413914953147902</v>
      </c>
      <c r="AA39" s="11">
        <v>6.09262357861728</v>
      </c>
      <c r="AB39" s="11">
        <v>8.4269831504016146</v>
      </c>
      <c r="AC39" s="11">
        <v>3.4188715471629401</v>
      </c>
      <c r="AD39" s="11">
        <v>1.982233102767623</v>
      </c>
      <c r="AE39" s="11">
        <v>7.3217110077167096</v>
      </c>
      <c r="AF39" s="11">
        <v>10.085674687806904</v>
      </c>
      <c r="AG39" s="11">
        <v>6.125645597483321</v>
      </c>
      <c r="AH39" s="11">
        <v>9.2971772004585027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10.195234897268133</v>
      </c>
      <c r="P48" s="14" t="s">
        <v>1</v>
      </c>
      <c r="Q48" s="14">
        <v>11.594415969662686</v>
      </c>
      <c r="R48" s="14" t="s">
        <v>1</v>
      </c>
      <c r="S48" s="14">
        <v>12.434322406245361</v>
      </c>
      <c r="T48" s="14" t="s">
        <v>1</v>
      </c>
      <c r="U48" s="14">
        <v>12.058567166278461</v>
      </c>
      <c r="V48" s="14" t="s">
        <v>1</v>
      </c>
      <c r="W48" s="14">
        <v>14.725835191260074</v>
      </c>
      <c r="X48" s="14" t="s">
        <v>1</v>
      </c>
      <c r="Y48" s="14">
        <v>16.535093175627832</v>
      </c>
      <c r="Z48" s="14" t="s">
        <v>1</v>
      </c>
      <c r="AA48" s="14">
        <v>12.566680082832034</v>
      </c>
      <c r="AB48" s="14" t="s">
        <v>1</v>
      </c>
      <c r="AC48" s="14">
        <v>10.708160168355398</v>
      </c>
      <c r="AD48" s="14">
        <v>11.177703955474611</v>
      </c>
      <c r="AE48" s="14">
        <v>11.681923224166765</v>
      </c>
      <c r="AF48" s="14">
        <v>10.475592683973419</v>
      </c>
      <c r="AG48" s="14">
        <v>10.171268877164305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1.8479517104124991E-2</v>
      </c>
      <c r="AB51" s="11">
        <v>0.23542296379337688</v>
      </c>
      <c r="AC51" s="11">
        <v>0.25375922197617429</v>
      </c>
      <c r="AD51" s="11" t="s">
        <v>1</v>
      </c>
      <c r="AE51" s="11">
        <v>9.5359121431583982E-2</v>
      </c>
      <c r="AF51" s="11">
        <v>0.11674306508229064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0.48534297443442687</v>
      </c>
      <c r="V54" s="14">
        <v>0.5946008186019861</v>
      </c>
      <c r="W54" s="14">
        <v>0.81169519538734436</v>
      </c>
      <c r="X54" s="14" t="s">
        <v>1</v>
      </c>
      <c r="Y54" s="14" t="s">
        <v>1</v>
      </c>
      <c r="Z54" s="14" t="s">
        <v>1</v>
      </c>
      <c r="AA54" s="14">
        <v>0.40042138987627673</v>
      </c>
      <c r="AB54" s="14">
        <v>0.23973697936841792</v>
      </c>
      <c r="AC54" s="14">
        <v>0.26325800412670364</v>
      </c>
      <c r="AD54" s="14">
        <v>0.3016081406668788</v>
      </c>
      <c r="AE54" s="14">
        <v>0.35610624933174101</v>
      </c>
      <c r="AF54" s="14">
        <v>0.32743106916297166</v>
      </c>
      <c r="AG54" s="14">
        <v>0.21315041678621038</v>
      </c>
      <c r="AH54" s="14">
        <v>0.2962756874175847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2.6560809295945869</v>
      </c>
      <c r="P57" s="11">
        <v>3.5074600341190094</v>
      </c>
      <c r="Q57" s="11" t="s">
        <v>1</v>
      </c>
      <c r="R57" s="11" t="s">
        <v>1</v>
      </c>
      <c r="S57" s="11">
        <v>5.4273137641150955</v>
      </c>
      <c r="T57" s="11">
        <v>0.25250073082920821</v>
      </c>
      <c r="U57" s="11">
        <v>0.33358101419478281</v>
      </c>
      <c r="V57" s="11">
        <v>0.32537311274811109</v>
      </c>
      <c r="W57" s="11">
        <v>0.25379185689573563</v>
      </c>
      <c r="X57" s="11">
        <v>0.31891712024244434</v>
      </c>
      <c r="Y57" s="11">
        <v>0.26279611204319869</v>
      </c>
      <c r="Z57" s="11">
        <v>0.33254341581320662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7.0470578053954673</v>
      </c>
      <c r="T58" s="14">
        <v>6.3448097187116783</v>
      </c>
      <c r="U58" s="14">
        <v>5.029671878625031</v>
      </c>
      <c r="V58" s="14">
        <v>5.4485826140352103</v>
      </c>
      <c r="W58" s="14">
        <v>5.1744430188204538</v>
      </c>
      <c r="X58" s="14">
        <v>5.6546639957564979</v>
      </c>
      <c r="Y58" s="14">
        <v>5.7436574744858975</v>
      </c>
      <c r="Z58" s="14">
        <v>6.4601699286938814</v>
      </c>
      <c r="AA58" s="14">
        <v>7.3805356620119582</v>
      </c>
      <c r="AB58" s="14">
        <v>6.5096296836662892</v>
      </c>
      <c r="AC58" s="14">
        <v>6.1818503678264864</v>
      </c>
      <c r="AD58" s="14">
        <v>6.6131767163949258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118.84</v>
      </c>
      <c r="M5" s="23" t="s">
        <v>1</v>
      </c>
      <c r="N5" s="23" t="s">
        <v>1</v>
      </c>
      <c r="O5" s="23" t="s">
        <v>1</v>
      </c>
      <c r="P5" s="23">
        <v>117.511</v>
      </c>
      <c r="Q5" s="23">
        <v>134.58000000000001</v>
      </c>
      <c r="R5" s="23">
        <v>142.69399999999999</v>
      </c>
      <c r="S5" s="23">
        <v>149.708</v>
      </c>
      <c r="T5" s="23">
        <v>157.708</v>
      </c>
      <c r="U5" s="23">
        <v>180.55</v>
      </c>
      <c r="V5" s="23">
        <v>178.5</v>
      </c>
      <c r="W5" s="23">
        <v>195.6</v>
      </c>
      <c r="X5" s="23">
        <v>212.85</v>
      </c>
      <c r="Y5" s="23">
        <v>241.626</v>
      </c>
      <c r="Z5" s="23">
        <v>230.126</v>
      </c>
      <c r="AA5" s="23">
        <v>265.11900000000003</v>
      </c>
      <c r="AB5" s="23">
        <v>278.11799999999999</v>
      </c>
      <c r="AC5" s="23">
        <v>275.53899999999999</v>
      </c>
      <c r="AD5" s="23">
        <v>269.90499999999997</v>
      </c>
      <c r="AE5" s="23">
        <v>294.101</v>
      </c>
      <c r="AF5" s="23">
        <v>298.79899999999998</v>
      </c>
      <c r="AG5" s="23">
        <v>315.55799999999999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8.2309999999999999</v>
      </c>
      <c r="W6" s="25">
        <v>7.0179999999999998</v>
      </c>
      <c r="X6" s="25">
        <v>7.8220000000000001</v>
      </c>
      <c r="Y6" s="25">
        <v>5.9969999999999999</v>
      </c>
      <c r="Z6" s="25">
        <v>8.4169999999999998</v>
      </c>
      <c r="AA6" s="25">
        <v>10.446999999999999</v>
      </c>
      <c r="AB6" s="25" t="s">
        <v>1</v>
      </c>
      <c r="AC6" s="25">
        <v>9.5670000000000002</v>
      </c>
      <c r="AD6" s="25">
        <v>8.6929999999999996</v>
      </c>
      <c r="AE6" s="25">
        <v>9.1869999999999994</v>
      </c>
      <c r="AF6" s="25">
        <v>12.894</v>
      </c>
      <c r="AG6" s="25">
        <v>9.2560000000000002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58.161000000000001</v>
      </c>
      <c r="R7" s="27">
        <v>54.645000000000003</v>
      </c>
      <c r="S7" s="27">
        <v>66.954999999999998</v>
      </c>
      <c r="T7" s="27">
        <v>56.78</v>
      </c>
      <c r="U7" s="27">
        <v>105.73099999999999</v>
      </c>
      <c r="V7" s="27">
        <v>113.31100000000001</v>
      </c>
      <c r="W7" s="27">
        <v>155.98699999999999</v>
      </c>
      <c r="X7" s="27">
        <v>158.41499999999999</v>
      </c>
      <c r="Y7" s="27">
        <v>416.86599999999999</v>
      </c>
      <c r="Z7" s="27">
        <v>519.33100000000002</v>
      </c>
      <c r="AA7" s="27">
        <v>874.99300000000005</v>
      </c>
      <c r="AB7" s="27">
        <v>767.71299999999997</v>
      </c>
      <c r="AC7" s="27">
        <v>900.43499999999995</v>
      </c>
      <c r="AD7" s="27">
        <v>1015.575</v>
      </c>
      <c r="AE7" s="27">
        <v>924.125</v>
      </c>
      <c r="AF7" s="27">
        <v>900.83699999999999</v>
      </c>
      <c r="AG7" s="27">
        <v>973.22</v>
      </c>
      <c r="AH7" s="27">
        <v>1007.6420000000001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225.95</v>
      </c>
      <c r="P8" s="25">
        <v>268.14</v>
      </c>
      <c r="Q8" s="25">
        <v>220.17</v>
      </c>
      <c r="R8" s="25">
        <v>260.68599999999998</v>
      </c>
      <c r="S8" s="25">
        <v>246.6</v>
      </c>
      <c r="T8" s="25" t="s">
        <v>1</v>
      </c>
      <c r="U8" s="25">
        <v>518.87800000000004</v>
      </c>
      <c r="V8" s="25">
        <v>497.43</v>
      </c>
      <c r="W8" s="25">
        <v>573.46799999999996</v>
      </c>
      <c r="X8" s="25">
        <v>483.5</v>
      </c>
      <c r="Y8" s="25">
        <v>487</v>
      </c>
      <c r="Z8" s="25">
        <v>371</v>
      </c>
      <c r="AA8" s="25">
        <v>523</v>
      </c>
      <c r="AB8" s="25">
        <v>557</v>
      </c>
      <c r="AC8" s="25">
        <v>564</v>
      </c>
      <c r="AD8" s="25">
        <v>587</v>
      </c>
      <c r="AE8" s="25">
        <v>447</v>
      </c>
      <c r="AF8" s="25">
        <v>597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1.9810000000000001</v>
      </c>
      <c r="P9" s="23">
        <v>2.4350000000000001</v>
      </c>
      <c r="Q9" s="23">
        <v>2.25</v>
      </c>
      <c r="R9" s="23">
        <v>3.0550000000000002</v>
      </c>
      <c r="S9" s="23">
        <v>4.0519999999999996</v>
      </c>
      <c r="T9" s="23">
        <v>3.956</v>
      </c>
      <c r="U9" s="23">
        <v>3.5470000000000002</v>
      </c>
      <c r="V9" s="23">
        <v>3.6819999999999999</v>
      </c>
      <c r="W9" s="23">
        <v>3.7189999999999999</v>
      </c>
      <c r="X9" s="23">
        <v>4.2590000000000003</v>
      </c>
      <c r="Y9" s="23">
        <v>6.016</v>
      </c>
      <c r="Z9" s="23">
        <v>5.5629999999999997</v>
      </c>
      <c r="AA9" s="23">
        <v>6.76</v>
      </c>
      <c r="AB9" s="23">
        <v>7.12</v>
      </c>
      <c r="AC9" s="23">
        <v>7.04</v>
      </c>
      <c r="AD9" s="23">
        <v>11.2</v>
      </c>
      <c r="AE9" s="23">
        <v>12.61</v>
      </c>
      <c r="AF9" s="23">
        <v>12.65</v>
      </c>
      <c r="AG9" s="23">
        <v>10.911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55.96</v>
      </c>
      <c r="P10" s="25">
        <v>60.615000000000002</v>
      </c>
      <c r="Q10" s="25">
        <v>67.828999999999994</v>
      </c>
      <c r="R10" s="25">
        <v>70.808999999999997</v>
      </c>
      <c r="S10" s="25">
        <v>81.566000000000003</v>
      </c>
      <c r="T10" s="25">
        <v>85.135999999999996</v>
      </c>
      <c r="U10" s="25">
        <v>81.983000000000004</v>
      </c>
      <c r="V10" s="25">
        <v>81.337999999999994</v>
      </c>
      <c r="W10" s="25">
        <v>78.331000000000003</v>
      </c>
      <c r="X10" s="25">
        <v>75.44</v>
      </c>
      <c r="Y10" s="25">
        <v>72</v>
      </c>
      <c r="Z10" s="25">
        <v>59.2</v>
      </c>
      <c r="AA10" s="25">
        <v>55.1</v>
      </c>
      <c r="AB10" s="25">
        <v>54.4</v>
      </c>
      <c r="AC10" s="25">
        <v>49.9</v>
      </c>
      <c r="AD10" s="25">
        <v>47.5</v>
      </c>
      <c r="AE10" s="25">
        <v>52.6</v>
      </c>
      <c r="AF10" s="25">
        <v>52.7</v>
      </c>
      <c r="AG10" s="25">
        <v>56.784999999999997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191.12100000000001</v>
      </c>
      <c r="N11" s="23">
        <v>185.95599999999999</v>
      </c>
      <c r="O11" s="23">
        <v>177.85599999999999</v>
      </c>
      <c r="P11" s="23">
        <v>116.82</v>
      </c>
      <c r="Q11" s="23">
        <v>112.051</v>
      </c>
      <c r="R11" s="23">
        <v>126.96599999999999</v>
      </c>
      <c r="S11" s="23">
        <v>125.015</v>
      </c>
      <c r="T11" s="23">
        <v>177.024</v>
      </c>
      <c r="U11" s="23">
        <v>161.83199999999999</v>
      </c>
      <c r="V11" s="23">
        <v>185.24299999999999</v>
      </c>
      <c r="W11" s="23">
        <v>243.00899999999999</v>
      </c>
      <c r="X11" s="23">
        <v>251.892</v>
      </c>
      <c r="Y11" s="23">
        <v>275.154</v>
      </c>
      <c r="Z11" s="23">
        <v>266.65199999999999</v>
      </c>
      <c r="AA11" s="23" t="s">
        <v>1</v>
      </c>
      <c r="AB11" s="23">
        <v>263.69499999999999</v>
      </c>
      <c r="AC11" s="23">
        <v>283.40600000000001</v>
      </c>
      <c r="AD11" s="23">
        <v>300.77600000000001</v>
      </c>
      <c r="AE11" s="23">
        <v>318.25099999999998</v>
      </c>
      <c r="AF11" s="23">
        <v>321.334</v>
      </c>
      <c r="AG11" s="23">
        <v>352.28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6.5830000000000002</v>
      </c>
      <c r="R12" s="25">
        <v>8.2550000000000008</v>
      </c>
      <c r="S12" s="25">
        <v>12.33</v>
      </c>
      <c r="T12" s="25">
        <v>12.821</v>
      </c>
      <c r="U12" s="25">
        <v>11.782999999999999</v>
      </c>
      <c r="V12" s="25">
        <v>9.1240000000000006</v>
      </c>
      <c r="W12" s="25">
        <v>9.0259999999999998</v>
      </c>
      <c r="X12" s="25">
        <v>8.0310000000000006</v>
      </c>
      <c r="Y12" s="25">
        <v>7.77</v>
      </c>
      <c r="Z12" s="25">
        <v>6.9889999999999999</v>
      </c>
      <c r="AA12" s="25">
        <v>7.6870000000000003</v>
      </c>
      <c r="AB12" s="25">
        <v>2.6309999999999998</v>
      </c>
      <c r="AC12" s="25">
        <v>1.2390000000000001</v>
      </c>
      <c r="AD12" s="25">
        <v>1.2010000000000001</v>
      </c>
      <c r="AE12" s="25">
        <v>0.92800000000000005</v>
      </c>
      <c r="AF12" s="25">
        <v>5.68</v>
      </c>
      <c r="AG12" s="25">
        <v>6.6669999999999998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11</v>
      </c>
      <c r="S13" s="23">
        <v>15</v>
      </c>
      <c r="T13" s="23">
        <v>22.8</v>
      </c>
      <c r="U13" s="23">
        <v>20</v>
      </c>
      <c r="V13" s="23">
        <v>16.3</v>
      </c>
      <c r="W13" s="23">
        <v>14.5</v>
      </c>
      <c r="X13" s="23">
        <v>12.6</v>
      </c>
      <c r="Y13" s="23">
        <v>13.034000000000001</v>
      </c>
      <c r="Z13" s="23">
        <v>19.399999999999999</v>
      </c>
      <c r="AA13" s="23">
        <v>21.5</v>
      </c>
      <c r="AB13" s="23" t="s">
        <v>1</v>
      </c>
      <c r="AC13" s="23">
        <v>25.768000000000001</v>
      </c>
      <c r="AD13" s="23" t="s">
        <v>1</v>
      </c>
      <c r="AE13" s="23">
        <v>25.183</v>
      </c>
      <c r="AF13" s="23" t="s">
        <v>1</v>
      </c>
      <c r="AG13" s="23">
        <v>27.222999999999999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74</v>
      </c>
      <c r="T14" s="25">
        <v>68.7</v>
      </c>
      <c r="U14" s="25">
        <v>63.4</v>
      </c>
      <c r="V14" s="25">
        <v>60.6</v>
      </c>
      <c r="W14" s="25">
        <v>71.7</v>
      </c>
      <c r="X14" s="25">
        <v>65.900000000000006</v>
      </c>
      <c r="Y14" s="25">
        <v>77.3</v>
      </c>
      <c r="Z14" s="25">
        <v>74.338999999999999</v>
      </c>
      <c r="AA14" s="25">
        <v>73.599999999999994</v>
      </c>
      <c r="AB14" s="25">
        <v>72.856999999999999</v>
      </c>
      <c r="AC14" s="25">
        <v>337.84</v>
      </c>
      <c r="AD14" s="25">
        <v>346.565</v>
      </c>
      <c r="AE14" s="25">
        <v>355.24400000000003</v>
      </c>
      <c r="AF14" s="25">
        <v>348.03800000000001</v>
      </c>
      <c r="AG14" s="25">
        <v>421.08499999999998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0.115</v>
      </c>
      <c r="N15" s="23">
        <v>0.309</v>
      </c>
      <c r="O15" s="23">
        <v>0.39</v>
      </c>
      <c r="P15" s="23">
        <v>0.371</v>
      </c>
      <c r="Q15" s="23">
        <v>0.20300000000000001</v>
      </c>
      <c r="R15" s="23">
        <v>0.36399999999999999</v>
      </c>
      <c r="S15" s="23">
        <v>0.64200000000000002</v>
      </c>
      <c r="T15" s="23">
        <v>0.53900000000000003</v>
      </c>
      <c r="U15" s="23">
        <v>0.78200000000000003</v>
      </c>
      <c r="V15" s="23">
        <v>0.65900000000000003</v>
      </c>
      <c r="W15" s="23">
        <v>0.53</v>
      </c>
      <c r="X15" s="23">
        <v>0.60199999999999998</v>
      </c>
      <c r="Y15" s="23">
        <v>0.36299999999999999</v>
      </c>
      <c r="Z15" s="23">
        <v>0.22</v>
      </c>
      <c r="AA15" s="23">
        <v>0.26700000000000002</v>
      </c>
      <c r="AB15" s="23">
        <v>0.26700000000000002</v>
      </c>
      <c r="AC15" s="23">
        <v>0.54100000000000004</v>
      </c>
      <c r="AD15" s="23">
        <v>0.64400000000000002</v>
      </c>
      <c r="AE15" s="23">
        <v>1.3660000000000001</v>
      </c>
      <c r="AF15" s="23">
        <v>1.4810000000000001</v>
      </c>
      <c r="AG15" s="23">
        <v>1.6659999999999999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3.0990000000000002</v>
      </c>
      <c r="Q16" s="25">
        <v>3.2730000000000001</v>
      </c>
      <c r="R16" s="25">
        <v>3.5619999999999998</v>
      </c>
      <c r="S16" s="25">
        <v>20.94</v>
      </c>
      <c r="T16" s="25">
        <v>21.315999999999999</v>
      </c>
      <c r="U16" s="25">
        <v>21.344999999999999</v>
      </c>
      <c r="V16" s="25">
        <v>17.899000000000001</v>
      </c>
      <c r="W16" s="25">
        <v>18.187999999999999</v>
      </c>
      <c r="X16" s="25">
        <v>22.908999999999999</v>
      </c>
      <c r="Y16" s="25">
        <v>30.323</v>
      </c>
      <c r="Z16" s="25">
        <v>27.295999999999999</v>
      </c>
      <c r="AA16" s="25">
        <v>25.023</v>
      </c>
      <c r="AB16" s="25">
        <v>15.603</v>
      </c>
      <c r="AC16" s="25">
        <v>9.0690000000000008</v>
      </c>
      <c r="AD16" s="25">
        <v>9.8249999999999993</v>
      </c>
      <c r="AE16" s="25">
        <v>10.146000000000001</v>
      </c>
      <c r="AF16" s="25">
        <v>11.266</v>
      </c>
      <c r="AG16" s="25">
        <v>12.558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4.032</v>
      </c>
      <c r="Y17" s="23">
        <v>4.0999999999999996</v>
      </c>
      <c r="Z17" s="23">
        <v>4.7</v>
      </c>
      <c r="AA17" s="23">
        <v>5.9</v>
      </c>
      <c r="AB17" s="23">
        <v>2.7</v>
      </c>
      <c r="AC17" s="23">
        <v>3.8</v>
      </c>
      <c r="AD17" s="23">
        <v>4.0999999999999996</v>
      </c>
      <c r="AE17" s="23">
        <v>4.9000000000000004</v>
      </c>
      <c r="AF17" s="23">
        <v>6.7</v>
      </c>
      <c r="AG17" s="23">
        <v>6.806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</v>
      </c>
      <c r="W18" s="25">
        <v>0.46200000000000002</v>
      </c>
      <c r="X18" s="25">
        <v>0.73599999999999999</v>
      </c>
      <c r="Y18" s="25">
        <v>1.071</v>
      </c>
      <c r="Z18" s="25">
        <v>0.9</v>
      </c>
      <c r="AA18" s="25">
        <v>1.3</v>
      </c>
      <c r="AB18" s="25" t="s">
        <v>1</v>
      </c>
      <c r="AC18" s="25">
        <v>1.9</v>
      </c>
      <c r="AD18" s="25" t="s">
        <v>1</v>
      </c>
      <c r="AE18" s="25">
        <v>1.5</v>
      </c>
      <c r="AF18" s="25" t="s">
        <v>1</v>
      </c>
      <c r="AG18" s="25">
        <v>2.0790000000000002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9720.2999999999993</v>
      </c>
      <c r="V19" s="23">
        <v>8380</v>
      </c>
      <c r="W19" s="23">
        <v>7666.5</v>
      </c>
      <c r="X19" s="23">
        <v>6340.9</v>
      </c>
      <c r="Y19" s="23">
        <v>5207.7</v>
      </c>
      <c r="Z19" s="23">
        <v>5388.6</v>
      </c>
      <c r="AA19" s="23">
        <v>4552.1000000000004</v>
      </c>
      <c r="AB19" s="23">
        <v>4582</v>
      </c>
      <c r="AC19" s="23">
        <v>4171.8</v>
      </c>
      <c r="AD19" s="23">
        <v>4480.2</v>
      </c>
      <c r="AE19" s="23">
        <v>2558</v>
      </c>
      <c r="AF19" s="23">
        <v>2729.1</v>
      </c>
      <c r="AG19" s="23">
        <v>4200.2449999999999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1.7999999999999999E-2</v>
      </c>
      <c r="Q20" s="25">
        <v>8.0000000000000002E-3</v>
      </c>
      <c r="R20" s="25" t="s">
        <v>54</v>
      </c>
      <c r="S20" s="25" t="s">
        <v>54</v>
      </c>
      <c r="T20" s="25">
        <v>4.2999999999999997E-2</v>
      </c>
      <c r="U20" s="25">
        <v>0.02</v>
      </c>
      <c r="V20" s="25">
        <v>2.4E-2</v>
      </c>
      <c r="W20" s="25">
        <v>6.8000000000000005E-2</v>
      </c>
      <c r="X20" s="25">
        <v>5.0999999999999997E-2</v>
      </c>
      <c r="Y20" s="25">
        <v>3.6999999999999998E-2</v>
      </c>
      <c r="Z20" s="25">
        <v>5.1999999999999998E-2</v>
      </c>
      <c r="AA20" s="25">
        <v>5.0999999999999997E-2</v>
      </c>
      <c r="AB20" s="25">
        <v>9.2999999999999999E-2</v>
      </c>
      <c r="AC20" s="25">
        <v>0.16400000000000001</v>
      </c>
      <c r="AD20" s="25">
        <v>0.31</v>
      </c>
      <c r="AE20" s="25">
        <v>0.41199999999999998</v>
      </c>
      <c r="AF20" s="25">
        <v>0.52100000000000002</v>
      </c>
      <c r="AG20" s="25">
        <v>0.50900000000000001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311</v>
      </c>
      <c r="Z22" s="25">
        <v>329</v>
      </c>
      <c r="AA22" s="25">
        <v>345</v>
      </c>
      <c r="AB22" s="25">
        <v>336</v>
      </c>
      <c r="AC22" s="25">
        <v>376</v>
      </c>
      <c r="AD22" s="25">
        <v>399</v>
      </c>
      <c r="AE22" s="25">
        <v>408</v>
      </c>
      <c r="AF22" s="25">
        <v>402</v>
      </c>
      <c r="AG22" s="25">
        <v>424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99.8</v>
      </c>
      <c r="U23" s="23">
        <v>111.7</v>
      </c>
      <c r="V23" s="23">
        <v>113.2</v>
      </c>
      <c r="W23" s="23">
        <v>105.4</v>
      </c>
      <c r="X23" s="23">
        <v>105.7</v>
      </c>
      <c r="Y23" s="23">
        <v>133.30000000000001</v>
      </c>
      <c r="Z23" s="23" t="s">
        <v>1</v>
      </c>
      <c r="AA23" s="23">
        <v>135.80000000000001</v>
      </c>
      <c r="AB23" s="23">
        <v>171.4</v>
      </c>
      <c r="AC23" s="23">
        <v>237.5</v>
      </c>
      <c r="AD23" s="23">
        <v>315.39999999999998</v>
      </c>
      <c r="AE23" s="23">
        <v>356.17500000000001</v>
      </c>
      <c r="AF23" s="23">
        <v>322.09300000000002</v>
      </c>
      <c r="AG23" s="23">
        <v>352.94099999999997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3.43</v>
      </c>
      <c r="M24" s="25">
        <v>2.9630000000000001</v>
      </c>
      <c r="N24" s="25">
        <v>4.484</v>
      </c>
      <c r="O24" s="25">
        <v>6.0049999999999999</v>
      </c>
      <c r="P24" s="25">
        <v>5.51</v>
      </c>
      <c r="Q24" s="25">
        <v>5.0140000000000002</v>
      </c>
      <c r="R24" s="25">
        <v>6.5730000000000004</v>
      </c>
      <c r="S24" s="25">
        <v>8.1329999999999991</v>
      </c>
      <c r="T24" s="25">
        <v>8.2490000000000006</v>
      </c>
      <c r="U24" s="25">
        <v>9.3179999999999996</v>
      </c>
      <c r="V24" s="25">
        <v>6.4779999999999998</v>
      </c>
      <c r="W24" s="25">
        <v>17.762</v>
      </c>
      <c r="X24" s="25">
        <v>10.657</v>
      </c>
      <c r="Y24" s="25">
        <v>16.638999999999999</v>
      </c>
      <c r="Z24" s="25">
        <v>16.683</v>
      </c>
      <c r="AA24" s="25">
        <v>19.582000000000001</v>
      </c>
      <c r="AB24" s="25">
        <v>18.876000000000001</v>
      </c>
      <c r="AC24" s="25">
        <v>21.067</v>
      </c>
      <c r="AD24" s="25">
        <v>23.468</v>
      </c>
      <c r="AE24" s="25">
        <v>25.757999999999999</v>
      </c>
      <c r="AF24" s="25">
        <v>25.404</v>
      </c>
      <c r="AG24" s="25">
        <v>27.213000000000001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76.790999999999997</v>
      </c>
      <c r="S25" s="23">
        <v>93.918999999999997</v>
      </c>
      <c r="T25" s="23" t="s">
        <v>1</v>
      </c>
      <c r="U25" s="23">
        <v>101.488</v>
      </c>
      <c r="V25" s="23" t="s">
        <v>1</v>
      </c>
      <c r="W25" s="23">
        <v>109.122</v>
      </c>
      <c r="X25" s="23" t="s">
        <v>1</v>
      </c>
      <c r="Y25" s="23">
        <v>118.508</v>
      </c>
      <c r="Z25" s="23" t="s">
        <v>1</v>
      </c>
      <c r="AA25" s="23">
        <v>130.595</v>
      </c>
      <c r="AB25" s="23" t="s">
        <v>1</v>
      </c>
      <c r="AC25" s="23">
        <v>129.673</v>
      </c>
      <c r="AD25" s="23" t="s">
        <v>1</v>
      </c>
      <c r="AE25" s="23">
        <v>135.93100000000001</v>
      </c>
      <c r="AF25" s="23" t="s">
        <v>1</v>
      </c>
      <c r="AG25" s="23">
        <v>131.989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4.9829999999999997</v>
      </c>
      <c r="O26" s="25">
        <v>6.0949999999999998</v>
      </c>
      <c r="P26" s="25">
        <v>6.3470000000000004</v>
      </c>
      <c r="Q26" s="25">
        <v>12.067</v>
      </c>
      <c r="R26" s="25">
        <v>15.563000000000001</v>
      </c>
      <c r="S26" s="25" t="s">
        <v>1</v>
      </c>
      <c r="T26" s="25">
        <v>21.4</v>
      </c>
      <c r="U26" s="25">
        <v>22.298999999999999</v>
      </c>
      <c r="V26" s="25">
        <v>25.686</v>
      </c>
      <c r="W26" s="25">
        <v>36.206000000000003</v>
      </c>
      <c r="X26" s="25">
        <v>42.25</v>
      </c>
      <c r="Y26" s="25">
        <v>23.141999999999999</v>
      </c>
      <c r="Z26" s="25">
        <v>26.945</v>
      </c>
      <c r="AA26" s="25">
        <v>30.673999999999999</v>
      </c>
      <c r="AB26" s="25">
        <v>25.917000000000002</v>
      </c>
      <c r="AC26" s="25">
        <v>30.347000000000001</v>
      </c>
      <c r="AD26" s="25">
        <v>26.731000000000002</v>
      </c>
      <c r="AE26" s="25">
        <v>24.997</v>
      </c>
      <c r="AF26" s="25">
        <v>21.72</v>
      </c>
      <c r="AG26" s="25">
        <v>25.349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34.35</v>
      </c>
      <c r="P27" s="23" t="s">
        <v>1</v>
      </c>
      <c r="Q27" s="23">
        <v>48.79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50.116</v>
      </c>
      <c r="X27" s="23" t="s">
        <v>1</v>
      </c>
      <c r="Y27" s="23">
        <v>30</v>
      </c>
      <c r="Z27" s="23" t="s">
        <v>1</v>
      </c>
      <c r="AA27" s="23">
        <v>48.77</v>
      </c>
      <c r="AB27" s="23" t="s">
        <v>1</v>
      </c>
      <c r="AC27" s="23">
        <v>48.17</v>
      </c>
      <c r="AD27" s="23" t="s">
        <v>1</v>
      </c>
      <c r="AE27" s="23">
        <v>56.35</v>
      </c>
      <c r="AF27" s="23">
        <v>51.8</v>
      </c>
      <c r="AG27" s="23">
        <v>60.314999999999998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3.0310000000000001</v>
      </c>
      <c r="S28" s="25">
        <v>4.8129999999999997</v>
      </c>
      <c r="T28" s="25">
        <v>1.8839999999999999</v>
      </c>
      <c r="U28" s="25">
        <v>1.61</v>
      </c>
      <c r="V28" s="25">
        <v>2.6779999999999999</v>
      </c>
      <c r="W28" s="25">
        <v>5.7130000000000001</v>
      </c>
      <c r="X28" s="25">
        <v>6.516</v>
      </c>
      <c r="Y28" s="25">
        <v>5.2439999999999998</v>
      </c>
      <c r="Z28" s="25">
        <v>5.6189999999999998</v>
      </c>
      <c r="AA28" s="25">
        <v>6.4989999999999997</v>
      </c>
      <c r="AB28" s="25">
        <v>3.3610000000000002</v>
      </c>
      <c r="AC28" s="25">
        <v>3.8250000000000002</v>
      </c>
      <c r="AD28" s="25">
        <v>1.194</v>
      </c>
      <c r="AE28" s="25">
        <v>1.556</v>
      </c>
      <c r="AF28" s="25">
        <v>1.4079999999999999</v>
      </c>
      <c r="AG28" s="25">
        <v>1.61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4.4180000000000001</v>
      </c>
      <c r="P29" s="23">
        <v>4.6829999999999998</v>
      </c>
      <c r="Q29" s="23">
        <v>6.234</v>
      </c>
      <c r="R29" s="23">
        <v>6.9130000000000003</v>
      </c>
      <c r="S29" s="23">
        <v>8.2260000000000009</v>
      </c>
      <c r="T29" s="23">
        <v>8.3520000000000003</v>
      </c>
      <c r="U29" s="23">
        <v>8.782</v>
      </c>
      <c r="V29" s="23">
        <v>12.478999999999999</v>
      </c>
      <c r="W29" s="23">
        <v>13.212</v>
      </c>
      <c r="X29" s="23">
        <v>11.555</v>
      </c>
      <c r="Y29" s="23">
        <v>11.073</v>
      </c>
      <c r="Z29" s="23">
        <v>11.763</v>
      </c>
      <c r="AA29" s="23">
        <v>9.8949999999999996</v>
      </c>
      <c r="AB29" s="23">
        <v>9.2810000000000006</v>
      </c>
      <c r="AC29" s="23">
        <v>7.8230000000000004</v>
      </c>
      <c r="AD29" s="23">
        <v>9.032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204.649</v>
      </c>
      <c r="R30" s="25">
        <v>257.69799999999998</v>
      </c>
      <c r="S30" s="25">
        <v>317.19299999999998</v>
      </c>
      <c r="T30" s="25">
        <v>346.78199999999998</v>
      </c>
      <c r="U30" s="25">
        <v>324.13299999999998</v>
      </c>
      <c r="V30" s="25">
        <v>324.94600000000003</v>
      </c>
      <c r="W30" s="25">
        <v>320.52</v>
      </c>
      <c r="X30" s="25">
        <v>272.94499999999999</v>
      </c>
      <c r="Y30" s="25">
        <v>240.21</v>
      </c>
      <c r="Z30" s="25">
        <v>214.39</v>
      </c>
      <c r="AA30" s="25">
        <v>211</v>
      </c>
      <c r="AB30" s="25">
        <v>188</v>
      </c>
      <c r="AC30" s="25">
        <v>198</v>
      </c>
      <c r="AD30" s="25">
        <v>217</v>
      </c>
      <c r="AE30" s="25">
        <v>233</v>
      </c>
      <c r="AF30" s="25">
        <v>217</v>
      </c>
      <c r="AG30" s="25">
        <v>243.83500000000001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579</v>
      </c>
      <c r="H31" s="23" t="s">
        <v>1</v>
      </c>
      <c r="I31" s="23">
        <v>662</v>
      </c>
      <c r="J31" s="23" t="s">
        <v>1</v>
      </c>
      <c r="K31" s="23">
        <v>644</v>
      </c>
      <c r="L31" s="23" t="s">
        <v>1</v>
      </c>
      <c r="M31" s="23">
        <v>1035</v>
      </c>
      <c r="N31" s="23" t="s">
        <v>1</v>
      </c>
      <c r="O31" s="23">
        <v>1112</v>
      </c>
      <c r="P31" s="23" t="s">
        <v>1</v>
      </c>
      <c r="Q31" s="23">
        <v>1101</v>
      </c>
      <c r="R31" s="23">
        <v>1130.95</v>
      </c>
      <c r="S31" s="23">
        <v>1158</v>
      </c>
      <c r="T31" s="23" t="s">
        <v>1</v>
      </c>
      <c r="U31" s="23">
        <v>1260</v>
      </c>
      <c r="V31" s="23" t="s">
        <v>1</v>
      </c>
      <c r="W31" s="23">
        <v>1256</v>
      </c>
      <c r="X31" s="23" t="s">
        <v>1</v>
      </c>
      <c r="Y31" s="23">
        <v>1270</v>
      </c>
      <c r="Z31" s="23" t="s">
        <v>1</v>
      </c>
      <c r="AA31" s="23">
        <v>1473</v>
      </c>
      <c r="AB31" s="23" t="s">
        <v>1</v>
      </c>
      <c r="AC31" s="23">
        <v>1405</v>
      </c>
      <c r="AD31" s="23" t="s">
        <v>1</v>
      </c>
      <c r="AE31" s="23">
        <v>1324</v>
      </c>
      <c r="AF31" s="23" t="s">
        <v>1</v>
      </c>
      <c r="AG31" s="23">
        <v>1216.165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2.2730000000000001</v>
      </c>
      <c r="AF35" s="23">
        <v>5.6180000000000003</v>
      </c>
      <c r="AG35" s="23">
        <v>4.5049999999999999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0.104</v>
      </c>
      <c r="AD36" s="25">
        <v>0.184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586.9</v>
      </c>
      <c r="Z39" s="23">
        <v>445.5</v>
      </c>
      <c r="AA39" s="23">
        <v>296.39999999999998</v>
      </c>
      <c r="AB39" s="23">
        <v>380.9</v>
      </c>
      <c r="AC39" s="23">
        <v>143.6</v>
      </c>
      <c r="AD39" s="23">
        <v>90.5</v>
      </c>
      <c r="AE39" s="23">
        <v>366</v>
      </c>
      <c r="AF39" s="23">
        <v>575</v>
      </c>
      <c r="AG39" s="23">
        <v>346.06</v>
      </c>
      <c r="AH39" s="23">
        <v>512.78300000000002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373.5</v>
      </c>
      <c r="P48" s="25" t="s">
        <v>1</v>
      </c>
      <c r="Q48" s="25">
        <v>430.9</v>
      </c>
      <c r="R48" s="25" t="s">
        <v>1</v>
      </c>
      <c r="S48" s="25">
        <v>472.2</v>
      </c>
      <c r="T48" s="25" t="s">
        <v>1</v>
      </c>
      <c r="U48" s="25">
        <v>511.3</v>
      </c>
      <c r="V48" s="25" t="s">
        <v>1</v>
      </c>
      <c r="W48" s="25">
        <v>572.20000000000005</v>
      </c>
      <c r="X48" s="25" t="s">
        <v>1</v>
      </c>
      <c r="Y48" s="25">
        <v>659.5</v>
      </c>
      <c r="Z48" s="25" t="s">
        <v>1</v>
      </c>
      <c r="AA48" s="25">
        <v>586.4</v>
      </c>
      <c r="AB48" s="25" t="s">
        <v>1</v>
      </c>
      <c r="AC48" s="25">
        <v>528.9</v>
      </c>
      <c r="AD48" s="25">
        <v>571.6</v>
      </c>
      <c r="AE48" s="25">
        <v>617.70000000000005</v>
      </c>
      <c r="AF48" s="25">
        <v>605.6</v>
      </c>
      <c r="AG48" s="25">
        <v>560.83000000000004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2.4</v>
      </c>
      <c r="AB51" s="23">
        <v>30.6</v>
      </c>
      <c r="AC51" s="23">
        <v>33</v>
      </c>
      <c r="AD51" s="23" t="s">
        <v>1</v>
      </c>
      <c r="AE51" s="23">
        <v>12.4</v>
      </c>
      <c r="AF51" s="23">
        <v>15.2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334.00799999999998</v>
      </c>
      <c r="V54" s="25">
        <v>446.64800000000002</v>
      </c>
      <c r="W54" s="25">
        <v>597.39599999999996</v>
      </c>
      <c r="X54" s="25" t="s">
        <v>1</v>
      </c>
      <c r="Y54" s="25" t="s">
        <v>1</v>
      </c>
      <c r="Z54" s="25" t="s">
        <v>1</v>
      </c>
      <c r="AA54" s="25">
        <v>342.1</v>
      </c>
      <c r="AB54" s="25">
        <v>207.8</v>
      </c>
      <c r="AC54" s="25">
        <v>223.64599999999999</v>
      </c>
      <c r="AD54" s="25">
        <v>248.40899999999999</v>
      </c>
      <c r="AE54" s="25">
        <v>290.7</v>
      </c>
      <c r="AF54" s="25">
        <v>264.54500000000002</v>
      </c>
      <c r="AG54" s="25">
        <v>170.34100000000001</v>
      </c>
      <c r="AH54" s="25">
        <v>231.11500000000001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302.46300000000002</v>
      </c>
      <c r="P57" s="23">
        <v>423.91500000000002</v>
      </c>
      <c r="Q57" s="23" t="s">
        <v>1</v>
      </c>
      <c r="R57" s="23" t="s">
        <v>1</v>
      </c>
      <c r="S57" s="23">
        <v>684.39700000000005</v>
      </c>
      <c r="T57" s="23">
        <v>34.426000000000002</v>
      </c>
      <c r="U57" s="23">
        <v>52.357999999999997</v>
      </c>
      <c r="V57" s="23">
        <v>47.890999999999998</v>
      </c>
      <c r="W57" s="23">
        <v>44.335000000000001</v>
      </c>
      <c r="X57" s="23">
        <v>55.798999999999999</v>
      </c>
      <c r="Y57" s="23">
        <v>51.045000000000002</v>
      </c>
      <c r="Z57" s="23">
        <v>75.096000000000004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295.71600000000001</v>
      </c>
      <c r="T58" s="25">
        <v>312.35000000000002</v>
      </c>
      <c r="U58" s="25">
        <v>279</v>
      </c>
      <c r="V58" s="25">
        <v>293.34100000000001</v>
      </c>
      <c r="W58" s="25">
        <v>284.2</v>
      </c>
      <c r="X58" s="25">
        <v>292.10000000000002</v>
      </c>
      <c r="Y58" s="25">
        <v>312.7</v>
      </c>
      <c r="Z58" s="25">
        <v>336.4</v>
      </c>
      <c r="AA58" s="25">
        <v>348.8</v>
      </c>
      <c r="AB58" s="25">
        <v>350.2</v>
      </c>
      <c r="AC58" s="25">
        <v>357.9</v>
      </c>
      <c r="AD58" s="25">
        <v>388.7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132.05324799431074</v>
      </c>
      <c r="M5" s="23" t="s">
        <v>1</v>
      </c>
      <c r="N5" s="23" t="s">
        <v>1</v>
      </c>
      <c r="O5" s="23" t="s">
        <v>1</v>
      </c>
      <c r="P5" s="23">
        <v>132.28438818850393</v>
      </c>
      <c r="Q5" s="23">
        <v>150.91030603686079</v>
      </c>
      <c r="R5" s="23">
        <v>163.20475795613757</v>
      </c>
      <c r="S5" s="23">
        <v>170.34301175838755</v>
      </c>
      <c r="T5" s="23">
        <v>181.91339654416683</v>
      </c>
      <c r="U5" s="23">
        <v>212.38652818900343</v>
      </c>
      <c r="V5" s="23">
        <v>213.35978915032601</v>
      </c>
      <c r="W5" s="23">
        <v>235.12130504344816</v>
      </c>
      <c r="X5" s="23">
        <v>258.89845609673324</v>
      </c>
      <c r="Y5" s="23">
        <v>299.72238968152959</v>
      </c>
      <c r="Z5" s="23">
        <v>287.58057219693734</v>
      </c>
      <c r="AA5" s="23">
        <v>331.39957849894631</v>
      </c>
      <c r="AB5" s="23">
        <v>356.09997810530194</v>
      </c>
      <c r="AC5" s="23">
        <v>355.24358137987758</v>
      </c>
      <c r="AD5" s="23">
        <v>352.16927820335667</v>
      </c>
      <c r="AE5" s="23">
        <v>393.91991170652062</v>
      </c>
      <c r="AF5" s="23">
        <v>409.15788234069765</v>
      </c>
      <c r="AG5" s="23">
        <v>428.34803430498204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12.159043894373543</v>
      </c>
      <c r="W6" s="25">
        <v>10.010371055222537</v>
      </c>
      <c r="X6" s="25">
        <v>11.290123935514245</v>
      </c>
      <c r="Y6" s="25">
        <v>8.819014698809502</v>
      </c>
      <c r="Z6" s="25">
        <v>12.729357553625814</v>
      </c>
      <c r="AA6" s="25">
        <v>15.392678681308395</v>
      </c>
      <c r="AB6" s="25" t="s">
        <v>1</v>
      </c>
      <c r="AC6" s="25">
        <v>14.146517133210944</v>
      </c>
      <c r="AD6" s="25">
        <v>12.781957556841588</v>
      </c>
      <c r="AE6" s="25">
        <v>13.398002992486944</v>
      </c>
      <c r="AF6" s="25">
        <v>18.760573370270102</v>
      </c>
      <c r="AG6" s="25">
        <v>12.874339885662739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3.9938903318271124</v>
      </c>
      <c r="R7" s="27">
        <v>3.7907155944261048</v>
      </c>
      <c r="S7" s="27">
        <v>4.6962977770529859</v>
      </c>
      <c r="T7" s="27">
        <v>4.07998641633265</v>
      </c>
      <c r="U7" s="27">
        <v>7.7525092214612759</v>
      </c>
      <c r="V7" s="27">
        <v>8.2873883825312387</v>
      </c>
      <c r="W7" s="27">
        <v>11.688530160981708</v>
      </c>
      <c r="X7" s="27">
        <v>11.91296328785905</v>
      </c>
      <c r="Y7" s="27">
        <v>32.605175126909707</v>
      </c>
      <c r="Z7" s="27">
        <v>40.881871589936715</v>
      </c>
      <c r="AA7" s="27">
        <v>67.6298000151492</v>
      </c>
      <c r="AB7" s="27">
        <v>61.04421611274438</v>
      </c>
      <c r="AC7" s="27">
        <v>72.469699362236696</v>
      </c>
      <c r="AD7" s="27">
        <v>82.089698216744125</v>
      </c>
      <c r="AE7" s="27">
        <v>75.288358588726496</v>
      </c>
      <c r="AF7" s="27">
        <v>72.29217615390283</v>
      </c>
      <c r="AG7" s="27">
        <v>76.372994524203349</v>
      </c>
      <c r="AH7" s="27">
        <v>77.960225849314028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26.12918072673699</v>
      </c>
      <c r="P8" s="25">
        <v>31.695867196515085</v>
      </c>
      <c r="Q8" s="25">
        <v>25.692466647171027</v>
      </c>
      <c r="R8" s="25">
        <v>31.454777739005195</v>
      </c>
      <c r="S8" s="25">
        <v>30.215359793133832</v>
      </c>
      <c r="T8" s="25" t="s">
        <v>1</v>
      </c>
      <c r="U8" s="25">
        <v>67.116074987964126</v>
      </c>
      <c r="V8" s="25">
        <v>65.526973578045713</v>
      </c>
      <c r="W8" s="25">
        <v>76.805546701181754</v>
      </c>
      <c r="X8" s="25">
        <v>63.920056434733588</v>
      </c>
      <c r="Y8" s="25">
        <v>66.214846646687093</v>
      </c>
      <c r="Z8" s="25">
        <v>50.623073150750052</v>
      </c>
      <c r="AA8" s="25">
        <v>71.59129937113272</v>
      </c>
      <c r="AB8" s="25">
        <v>78.673916531635669</v>
      </c>
      <c r="AC8" s="25">
        <v>82.076010826466131</v>
      </c>
      <c r="AD8" s="25">
        <v>86.757354459364976</v>
      </c>
      <c r="AE8" s="25">
        <v>67.379340107544664</v>
      </c>
      <c r="AF8" s="25">
        <v>91.129636563713589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4.0782463334897932</v>
      </c>
      <c r="P9" s="23">
        <v>4.9326845553291232</v>
      </c>
      <c r="Q9" s="23">
        <v>4.4702460423421702</v>
      </c>
      <c r="R9" s="23">
        <v>5.8656938511016179</v>
      </c>
      <c r="S9" s="23">
        <v>7.3524074961169408</v>
      </c>
      <c r="T9" s="23">
        <v>7.2579831393162166</v>
      </c>
      <c r="U9" s="23">
        <v>6.8592225312020183</v>
      </c>
      <c r="V9" s="23">
        <v>7.1896790419489065</v>
      </c>
      <c r="W9" s="23">
        <v>7.2693510555121179</v>
      </c>
      <c r="X9" s="23">
        <v>8.1736757359474765</v>
      </c>
      <c r="Y9" s="23">
        <v>11.515550587262453</v>
      </c>
      <c r="Z9" s="23">
        <v>10.558181024502268</v>
      </c>
      <c r="AA9" s="23">
        <v>12.574872577104804</v>
      </c>
      <c r="AB9" s="23">
        <v>13.488706050404566</v>
      </c>
      <c r="AC9" s="23">
        <v>13.161141729044994</v>
      </c>
      <c r="AD9" s="23">
        <v>20.788593002039878</v>
      </c>
      <c r="AE9" s="23">
        <v>23.507348609692258</v>
      </c>
      <c r="AF9" s="23">
        <v>24.152606285787385</v>
      </c>
      <c r="AG9" s="23">
        <v>20.078355455530794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55.851034631434068</v>
      </c>
      <c r="P10" s="25">
        <v>62.283897020668824</v>
      </c>
      <c r="Q10" s="25">
        <v>69.253969680138525</v>
      </c>
      <c r="R10" s="25">
        <v>74.307002125036064</v>
      </c>
      <c r="S10" s="25">
        <v>87.264549619235311</v>
      </c>
      <c r="T10" s="25">
        <v>93.338084144168832</v>
      </c>
      <c r="U10" s="25">
        <v>91.448566804202599</v>
      </c>
      <c r="V10" s="25">
        <v>90.323168118047079</v>
      </c>
      <c r="W10" s="25">
        <v>87.221680318194174</v>
      </c>
      <c r="X10" s="25">
        <v>83.038431691974083</v>
      </c>
      <c r="Y10" s="25">
        <v>79.526639767517125</v>
      </c>
      <c r="Z10" s="25">
        <v>65.255012621113096</v>
      </c>
      <c r="AA10" s="25">
        <v>60.69966554594447</v>
      </c>
      <c r="AB10" s="25">
        <v>61.755373795968872</v>
      </c>
      <c r="AC10" s="25">
        <v>57.777566788667258</v>
      </c>
      <c r="AD10" s="25">
        <v>55.637156718743043</v>
      </c>
      <c r="AE10" s="25">
        <v>62.736978200689158</v>
      </c>
      <c r="AF10" s="25">
        <v>64.032310193409174</v>
      </c>
      <c r="AG10" s="25">
        <v>68.68959343889486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209.61467382780586</v>
      </c>
      <c r="N11" s="23">
        <v>206.46224288813536</v>
      </c>
      <c r="O11" s="23">
        <v>191.27447848947193</v>
      </c>
      <c r="P11" s="23">
        <v>124.92500970462646</v>
      </c>
      <c r="Q11" s="23">
        <v>122.26528657068846</v>
      </c>
      <c r="R11" s="23">
        <v>141.90188265930516</v>
      </c>
      <c r="S11" s="23">
        <v>140.67825791445313</v>
      </c>
      <c r="T11" s="23">
        <v>200.73615958742405</v>
      </c>
      <c r="U11" s="23">
        <v>187.53193959838092</v>
      </c>
      <c r="V11" s="23">
        <v>216.74086641120894</v>
      </c>
      <c r="W11" s="23">
        <v>288.8284577012721</v>
      </c>
      <c r="X11" s="23">
        <v>298.34383709127434</v>
      </c>
      <c r="Y11" s="23">
        <v>339.00865281903498</v>
      </c>
      <c r="Z11" s="23">
        <v>330.19261607424789</v>
      </c>
      <c r="AA11" s="23" t="s">
        <v>1</v>
      </c>
      <c r="AB11" s="23">
        <v>338.05144325191912</v>
      </c>
      <c r="AC11" s="23">
        <v>368.00764567093745</v>
      </c>
      <c r="AD11" s="23">
        <v>397.76451202513732</v>
      </c>
      <c r="AE11" s="23">
        <v>444.30716222291096</v>
      </c>
      <c r="AF11" s="23">
        <v>452.3537361337913</v>
      </c>
      <c r="AG11" s="23">
        <v>490.18530139828323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12.116664928325887</v>
      </c>
      <c r="R12" s="25">
        <v>15.888373299109624</v>
      </c>
      <c r="S12" s="25">
        <v>24.035665459388191</v>
      </c>
      <c r="T12" s="25">
        <v>24.945722375015421</v>
      </c>
      <c r="U12" s="25">
        <v>23.105337614580733</v>
      </c>
      <c r="V12" s="25">
        <v>17.747210708919841</v>
      </c>
      <c r="W12" s="25">
        <v>18.122348425257222</v>
      </c>
      <c r="X12" s="25">
        <v>16.513959191470793</v>
      </c>
      <c r="Y12" s="25">
        <v>16.375141056431865</v>
      </c>
      <c r="Z12" s="25">
        <v>14.860739445484729</v>
      </c>
      <c r="AA12" s="25">
        <v>16.48961030581556</v>
      </c>
      <c r="AB12" s="25">
        <v>5.8613681723291959</v>
      </c>
      <c r="AC12" s="25">
        <v>2.8078795651683062</v>
      </c>
      <c r="AD12" s="25">
        <v>2.7329602924060308</v>
      </c>
      <c r="AE12" s="25">
        <v>2.1752264889324811</v>
      </c>
      <c r="AF12" s="25">
        <v>13.529979855337572</v>
      </c>
      <c r="AG12" s="25">
        <v>15.4269023396433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11.244052151958254</v>
      </c>
      <c r="S13" s="23">
        <v>15.662999088413452</v>
      </c>
      <c r="T13" s="23">
        <v>24.141111147581601</v>
      </c>
      <c r="U13" s="23">
        <v>22.190785276413969</v>
      </c>
      <c r="V13" s="23">
        <v>19.186718553203711</v>
      </c>
      <c r="W13" s="23">
        <v>17.438091767657273</v>
      </c>
      <c r="X13" s="23">
        <v>15.308502779829711</v>
      </c>
      <c r="Y13" s="23">
        <v>16.06699965977506</v>
      </c>
      <c r="Z13" s="23">
        <v>23.686237929480939</v>
      </c>
      <c r="AA13" s="23">
        <v>26.553503456895637</v>
      </c>
      <c r="AB13" s="23" t="s">
        <v>1</v>
      </c>
      <c r="AC13" s="23">
        <v>32.436855256449796</v>
      </c>
      <c r="AD13" s="23" t="s">
        <v>1</v>
      </c>
      <c r="AE13" s="23">
        <v>31.253490467455812</v>
      </c>
      <c r="AF13" s="23" t="s">
        <v>1</v>
      </c>
      <c r="AG13" s="23">
        <v>34.254314662049595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91.439530050242311</v>
      </c>
      <c r="T14" s="25">
        <v>87.661765944360937</v>
      </c>
      <c r="U14" s="25">
        <v>82.197286452357332</v>
      </c>
      <c r="V14" s="25">
        <v>78.378825817933489</v>
      </c>
      <c r="W14" s="25">
        <v>94.505375734657378</v>
      </c>
      <c r="X14" s="25">
        <v>88.133299274739187</v>
      </c>
      <c r="Y14" s="25">
        <v>104.84213324580665</v>
      </c>
      <c r="Z14" s="25">
        <v>100.50645986447535</v>
      </c>
      <c r="AA14" s="25">
        <v>99.635302303795612</v>
      </c>
      <c r="AB14" s="25">
        <v>104.00060524392471</v>
      </c>
      <c r="AC14" s="25">
        <v>489.69770762217433</v>
      </c>
      <c r="AD14" s="25">
        <v>508.74241616866232</v>
      </c>
      <c r="AE14" s="25">
        <v>540.89477154137444</v>
      </c>
      <c r="AF14" s="25">
        <v>537.33698312050626</v>
      </c>
      <c r="AG14" s="25">
        <v>650.28415233035798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0.16157931093105518</v>
      </c>
      <c r="N15" s="23">
        <v>0.43490201144983237</v>
      </c>
      <c r="O15" s="23">
        <v>0.52953501514515522</v>
      </c>
      <c r="P15" s="23">
        <v>0.50570346176976477</v>
      </c>
      <c r="Q15" s="23">
        <v>0.2808167969708556</v>
      </c>
      <c r="R15" s="23">
        <v>0.51272301373583296</v>
      </c>
      <c r="S15" s="23">
        <v>0.92486328009291441</v>
      </c>
      <c r="T15" s="23">
        <v>0.77686368293009289</v>
      </c>
      <c r="U15" s="23">
        <v>1.1465543052139084</v>
      </c>
      <c r="V15" s="23">
        <v>0.94123218481228965</v>
      </c>
      <c r="W15" s="23">
        <v>0.75863752564121456</v>
      </c>
      <c r="X15" s="23">
        <v>0.8516624865926371</v>
      </c>
      <c r="Y15" s="23">
        <v>0.52814087683523048</v>
      </c>
      <c r="Z15" s="23">
        <v>0.3236680994375859</v>
      </c>
      <c r="AA15" s="23">
        <v>0.40263069403046198</v>
      </c>
      <c r="AB15" s="23">
        <v>0.42903328199046414</v>
      </c>
      <c r="AC15" s="23">
        <v>0.87941257576542964</v>
      </c>
      <c r="AD15" s="23">
        <v>1.0515317402033952</v>
      </c>
      <c r="AE15" s="23">
        <v>2.289235700706596</v>
      </c>
      <c r="AF15" s="23">
        <v>2.4994943965015168</v>
      </c>
      <c r="AG15" s="23">
        <v>2.7731219636344822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7.4848563892994813</v>
      </c>
      <c r="Q16" s="25">
        <v>7.5213541654697913</v>
      </c>
      <c r="R16" s="25">
        <v>7.9808566985871057</v>
      </c>
      <c r="S16" s="25">
        <v>44.539545330792272</v>
      </c>
      <c r="T16" s="25">
        <v>43.252324842896826</v>
      </c>
      <c r="U16" s="25">
        <v>45.475947495467317</v>
      </c>
      <c r="V16" s="25">
        <v>39.742083889346532</v>
      </c>
      <c r="W16" s="25">
        <v>40.246150305696368</v>
      </c>
      <c r="X16" s="25">
        <v>50.610064574280308</v>
      </c>
      <c r="Y16" s="25">
        <v>68.395635924005347</v>
      </c>
      <c r="Z16" s="25">
        <v>61.66915186841986</v>
      </c>
      <c r="AA16" s="25">
        <v>56.123250003364305</v>
      </c>
      <c r="AB16" s="25">
        <v>35.587537633427608</v>
      </c>
      <c r="AC16" s="25">
        <v>20.484730755330684</v>
      </c>
      <c r="AD16" s="25">
        <v>21.998567014464196</v>
      </c>
      <c r="AE16" s="25">
        <v>23.157298908553091</v>
      </c>
      <c r="AF16" s="25">
        <v>25.387539689157002</v>
      </c>
      <c r="AG16" s="25">
        <v>27.43305029392554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7.9651839281869137</v>
      </c>
      <c r="Y17" s="23">
        <v>8.2119730567166922</v>
      </c>
      <c r="Z17" s="23">
        <v>9.4461349229637559</v>
      </c>
      <c r="AA17" s="23">
        <v>11.857651903555086</v>
      </c>
      <c r="AB17" s="23">
        <v>5.5723528744053583</v>
      </c>
      <c r="AC17" s="23">
        <v>7.8425383407252696</v>
      </c>
      <c r="AD17" s="23">
        <v>8.3685253637757153</v>
      </c>
      <c r="AE17" s="23">
        <v>10.065239182949075</v>
      </c>
      <c r="AF17" s="23">
        <v>13.878186804537131</v>
      </c>
      <c r="AG17" s="23">
        <v>13.372235811892763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0.32408397664002697</v>
      </c>
      <c r="W18" s="25">
        <v>0.51044139922815079</v>
      </c>
      <c r="X18" s="25">
        <v>0.81165429702577219</v>
      </c>
      <c r="Y18" s="25">
        <v>1.1963085336675401</v>
      </c>
      <c r="Z18" s="25">
        <v>1.0179406382261593</v>
      </c>
      <c r="AA18" s="25">
        <v>1.4751588916336933</v>
      </c>
      <c r="AB18" s="25" t="s">
        <v>1</v>
      </c>
      <c r="AC18" s="25">
        <v>2.2397472622036756</v>
      </c>
      <c r="AD18" s="25" t="s">
        <v>1</v>
      </c>
      <c r="AE18" s="25">
        <v>1.7823892809485165</v>
      </c>
      <c r="AF18" s="25" t="s">
        <v>1</v>
      </c>
      <c r="AG18" s="25">
        <v>2.420647811461925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76.124817541022495</v>
      </c>
      <c r="V19" s="23">
        <v>66.288505246493926</v>
      </c>
      <c r="W19" s="23">
        <v>61.691371486617456</v>
      </c>
      <c r="X19" s="23">
        <v>50.47538516804898</v>
      </c>
      <c r="Y19" s="23">
        <v>41.668456294472513</v>
      </c>
      <c r="Z19" s="23">
        <v>41.638149229933781</v>
      </c>
      <c r="AA19" s="23">
        <v>34.341602874190208</v>
      </c>
      <c r="AB19" s="23">
        <v>34.703235869222183</v>
      </c>
      <c r="AC19" s="23">
        <v>30.666764620753835</v>
      </c>
      <c r="AD19" s="23">
        <v>32.210231164881833</v>
      </c>
      <c r="AE19" s="23">
        <v>18.163944983895938</v>
      </c>
      <c r="AF19" s="23">
        <v>18.775922672066631</v>
      </c>
      <c r="AG19" s="23">
        <v>27.142456076455321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3.178803246152296E-2</v>
      </c>
      <c r="Q20" s="25">
        <v>1.3968159559680672E-2</v>
      </c>
      <c r="R20" s="25" t="s">
        <v>54</v>
      </c>
      <c r="S20" s="25" t="s">
        <v>54</v>
      </c>
      <c r="T20" s="25">
        <v>7.5233728594004609E-2</v>
      </c>
      <c r="U20" s="25">
        <v>3.5123252508741445E-2</v>
      </c>
      <c r="V20" s="25">
        <v>4.192265392011281E-2</v>
      </c>
      <c r="W20" s="25">
        <v>0.11843636085297743</v>
      </c>
      <c r="X20" s="25">
        <v>8.7971934097074558E-2</v>
      </c>
      <c r="Y20" s="25">
        <v>6.4071715985661817E-2</v>
      </c>
      <c r="Z20" s="25">
        <v>8.8683022810546144E-2</v>
      </c>
      <c r="AA20" s="25">
        <v>8.5042590172497406E-2</v>
      </c>
      <c r="AB20" s="25">
        <v>0.15951454876313431</v>
      </c>
      <c r="AC20" s="25">
        <v>0.27966124523001412</v>
      </c>
      <c r="AD20" s="25">
        <v>0.52836292318729583</v>
      </c>
      <c r="AE20" s="25">
        <v>0.72054967131676384</v>
      </c>
      <c r="AF20" s="25">
        <v>0.91566501572048742</v>
      </c>
      <c r="AG20" s="25">
        <v>0.87922632392774314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>
        <v>389.64325716705548</v>
      </c>
      <c r="Z22" s="25">
        <v>406.7764757083969</v>
      </c>
      <c r="AA22" s="25">
        <v>425.93749459861874</v>
      </c>
      <c r="AB22" s="25">
        <v>422.4034757771721</v>
      </c>
      <c r="AC22" s="25">
        <v>480.72620341366746</v>
      </c>
      <c r="AD22" s="25">
        <v>513.68077379120871</v>
      </c>
      <c r="AE22" s="25">
        <v>524.0450627376988</v>
      </c>
      <c r="AF22" s="25">
        <v>526.59363345677286</v>
      </c>
      <c r="AG22" s="25">
        <v>550.67509649801809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54.173092257644619</v>
      </c>
      <c r="U23" s="23">
        <v>59.760199493135069</v>
      </c>
      <c r="V23" s="23">
        <v>62.717912889694595</v>
      </c>
      <c r="W23" s="23">
        <v>58.509268223361083</v>
      </c>
      <c r="X23" s="23">
        <v>58.84750201540168</v>
      </c>
      <c r="Y23" s="23">
        <v>75.650735367144435</v>
      </c>
      <c r="Z23" s="23" t="s">
        <v>1</v>
      </c>
      <c r="AA23" s="23">
        <v>76.935453533932062</v>
      </c>
      <c r="AB23" s="23">
        <v>98.912596236358411</v>
      </c>
      <c r="AC23" s="23">
        <v>136.26878285870677</v>
      </c>
      <c r="AD23" s="23">
        <v>180.39082008618036</v>
      </c>
      <c r="AE23" s="23">
        <v>206.66815595779312</v>
      </c>
      <c r="AF23" s="23">
        <v>184.41417311834482</v>
      </c>
      <c r="AG23" s="23">
        <v>193.62106686035668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5.189201619393998</v>
      </c>
      <c r="M24" s="25">
        <v>4.4162909416104634</v>
      </c>
      <c r="N24" s="25">
        <v>6.6718148556498393</v>
      </c>
      <c r="O24" s="25">
        <v>8.9658580721837424</v>
      </c>
      <c r="P24" s="25">
        <v>8.1491637124099476</v>
      </c>
      <c r="Q24" s="25">
        <v>7.5482605429508673</v>
      </c>
      <c r="R24" s="25">
        <v>10.26715214223122</v>
      </c>
      <c r="S24" s="25">
        <v>12.575475271942913</v>
      </c>
      <c r="T24" s="25">
        <v>12.967108282978176</v>
      </c>
      <c r="U24" s="25">
        <v>14.853592168627644</v>
      </c>
      <c r="V24" s="25">
        <v>10.395504161090196</v>
      </c>
      <c r="W24" s="25">
        <v>28.506635552566831</v>
      </c>
      <c r="X24" s="25">
        <v>17.603295683170412</v>
      </c>
      <c r="Y24" s="25">
        <v>28.510624444189325</v>
      </c>
      <c r="Z24" s="25">
        <v>28.820041874831563</v>
      </c>
      <c r="AA24" s="25">
        <v>33.476537190548889</v>
      </c>
      <c r="AB24" s="25">
        <v>33.033726741988325</v>
      </c>
      <c r="AC24" s="25">
        <v>36.594474784952965</v>
      </c>
      <c r="AD24" s="25">
        <v>41.083492201874208</v>
      </c>
      <c r="AE24" s="25">
        <v>46.099576373564418</v>
      </c>
      <c r="AF24" s="25">
        <v>45.601494919105996</v>
      </c>
      <c r="AG24" s="25">
        <v>47.939075992939415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89.283555018137847</v>
      </c>
      <c r="S25" s="23">
        <v>108.19301230662539</v>
      </c>
      <c r="T25" s="23" t="s">
        <v>1</v>
      </c>
      <c r="U25" s="23">
        <v>120.28592322361723</v>
      </c>
      <c r="V25" s="23" t="s">
        <v>1</v>
      </c>
      <c r="W25" s="23">
        <v>131.25500677192215</v>
      </c>
      <c r="X25" s="23" t="s">
        <v>1</v>
      </c>
      <c r="Y25" s="23">
        <v>148.67748698062053</v>
      </c>
      <c r="Z25" s="23" t="s">
        <v>1</v>
      </c>
      <c r="AA25" s="23">
        <v>163.48632283150124</v>
      </c>
      <c r="AB25" s="23" t="s">
        <v>1</v>
      </c>
      <c r="AC25" s="23">
        <v>167.3180569515967</v>
      </c>
      <c r="AD25" s="23" t="s">
        <v>1</v>
      </c>
      <c r="AE25" s="23">
        <v>181.44987972843458</v>
      </c>
      <c r="AF25" s="23" t="s">
        <v>1</v>
      </c>
      <c r="AG25" s="23">
        <v>174.51752460637729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5.0932899101940237</v>
      </c>
      <c r="O26" s="25">
        <v>5.1800611166999433</v>
      </c>
      <c r="P26" s="25">
        <v>5.0026135183676237</v>
      </c>
      <c r="Q26" s="25">
        <v>8.6113980753089407</v>
      </c>
      <c r="R26" s="25">
        <v>11.119282305051255</v>
      </c>
      <c r="S26" s="25" t="s">
        <v>1</v>
      </c>
      <c r="T26" s="25">
        <v>13.663352554550153</v>
      </c>
      <c r="U26" s="25">
        <v>14.229171164089349</v>
      </c>
      <c r="V26" s="25">
        <v>16.704603540364818</v>
      </c>
      <c r="W26" s="25">
        <v>23.358226864377055</v>
      </c>
      <c r="X26" s="25">
        <v>27.021054097561091</v>
      </c>
      <c r="Y26" s="25">
        <v>14.4076710714151</v>
      </c>
      <c r="Z26" s="25">
        <v>16.547305694895808</v>
      </c>
      <c r="AA26" s="25">
        <v>18.446462410884315</v>
      </c>
      <c r="AB26" s="25">
        <v>16.229279440931769</v>
      </c>
      <c r="AC26" s="25">
        <v>18.807348383907794</v>
      </c>
      <c r="AD26" s="25">
        <v>16.049047110846779</v>
      </c>
      <c r="AE26" s="25">
        <v>15.051727404245767</v>
      </c>
      <c r="AF26" s="25">
        <v>13.076010127086169</v>
      </c>
      <c r="AG26" s="25">
        <v>14.80755373910975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50.142544964068165</v>
      </c>
      <c r="P27" s="23" t="s">
        <v>1</v>
      </c>
      <c r="Q27" s="23">
        <v>68.81756223059736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70.27285487328983</v>
      </c>
      <c r="X27" s="23" t="s">
        <v>1</v>
      </c>
      <c r="Y27" s="23">
        <v>47.522042307290199</v>
      </c>
      <c r="Z27" s="23" t="s">
        <v>1</v>
      </c>
      <c r="AA27" s="23">
        <v>80.072898024857579</v>
      </c>
      <c r="AB27" s="23" t="s">
        <v>1</v>
      </c>
      <c r="AC27" s="23">
        <v>83.767940025146032</v>
      </c>
      <c r="AD27" s="23" t="s">
        <v>1</v>
      </c>
      <c r="AE27" s="23">
        <v>102.66192253807237</v>
      </c>
      <c r="AF27" s="23">
        <v>95.208687149400433</v>
      </c>
      <c r="AG27" s="23">
        <v>110.55916560503717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5.4648848245323025</v>
      </c>
      <c r="S28" s="25">
        <v>8.6925583176206267</v>
      </c>
      <c r="T28" s="25">
        <v>3.5055728187857023</v>
      </c>
      <c r="U28" s="25">
        <v>3.1228300210645559</v>
      </c>
      <c r="V28" s="25">
        <v>5.3334820388320514</v>
      </c>
      <c r="W28" s="25">
        <v>11.281439632548523</v>
      </c>
      <c r="X28" s="25">
        <v>12.914683019451303</v>
      </c>
      <c r="Y28" s="25">
        <v>10.677547829061499</v>
      </c>
      <c r="Z28" s="25">
        <v>11.575733603619193</v>
      </c>
      <c r="AA28" s="25">
        <v>13.221496171279306</v>
      </c>
      <c r="AB28" s="25">
        <v>6.6793324244724701</v>
      </c>
      <c r="AC28" s="25">
        <v>7.4065754899473886</v>
      </c>
      <c r="AD28" s="25">
        <v>2.2699576616774491</v>
      </c>
      <c r="AE28" s="25">
        <v>3.0065831805244518</v>
      </c>
      <c r="AF28" s="25">
        <v>2.70799435321632</v>
      </c>
      <c r="AG28" s="25">
        <v>3.0184236329446885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7.268120948902709</v>
      </c>
      <c r="P29" s="23">
        <v>7.7045075399867722</v>
      </c>
      <c r="Q29" s="23">
        <v>10.217410900866202</v>
      </c>
      <c r="R29" s="23">
        <v>11.337935423134768</v>
      </c>
      <c r="S29" s="23">
        <v>13.051238725338539</v>
      </c>
      <c r="T29" s="23">
        <v>13.177887277942659</v>
      </c>
      <c r="U29" s="23">
        <v>13.60563188260301</v>
      </c>
      <c r="V29" s="23">
        <v>19.56164606886</v>
      </c>
      <c r="W29" s="23">
        <v>21.174094908409057</v>
      </c>
      <c r="X29" s="23">
        <v>19.042737803501357</v>
      </c>
      <c r="Y29" s="23">
        <v>18.7548589362931</v>
      </c>
      <c r="Z29" s="23">
        <v>19.895541220286923</v>
      </c>
      <c r="AA29" s="23">
        <v>16.621927169249687</v>
      </c>
      <c r="AB29" s="23">
        <v>16.08196761080287</v>
      </c>
      <c r="AC29" s="23">
        <v>13.720974692580361</v>
      </c>
      <c r="AD29" s="23">
        <v>15.91227810546641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265.94785239399721</v>
      </c>
      <c r="R30" s="25">
        <v>350.11174588510215</v>
      </c>
      <c r="S30" s="25">
        <v>433.13619648321696</v>
      </c>
      <c r="T30" s="25">
        <v>477.7519693826099</v>
      </c>
      <c r="U30" s="25">
        <v>451.01596971084206</v>
      </c>
      <c r="V30" s="25">
        <v>446.99234209262949</v>
      </c>
      <c r="W30" s="25">
        <v>448.8264725280726</v>
      </c>
      <c r="X30" s="25">
        <v>392.74018095588912</v>
      </c>
      <c r="Y30" s="25">
        <v>355.97213989330174</v>
      </c>
      <c r="Z30" s="25">
        <v>323.67643528660437</v>
      </c>
      <c r="AA30" s="25">
        <v>317.41733610133286</v>
      </c>
      <c r="AB30" s="25">
        <v>292.5414381835044</v>
      </c>
      <c r="AC30" s="25">
        <v>313.86772219219165</v>
      </c>
      <c r="AD30" s="25">
        <v>343.46420849701963</v>
      </c>
      <c r="AE30" s="25">
        <v>380.1152418054985</v>
      </c>
      <c r="AF30" s="25">
        <v>349.24686603244294</v>
      </c>
      <c r="AG30" s="25">
        <v>389.54451560750158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61.935089672703533</v>
      </c>
      <c r="H31" s="23" t="s">
        <v>1</v>
      </c>
      <c r="I31" s="23">
        <v>70.95544073350348</v>
      </c>
      <c r="J31" s="23" t="s">
        <v>1</v>
      </c>
      <c r="K31" s="23">
        <v>69.203408590249197</v>
      </c>
      <c r="L31" s="23" t="s">
        <v>1</v>
      </c>
      <c r="M31" s="23">
        <v>110.07805544509344</v>
      </c>
      <c r="N31" s="23" t="s">
        <v>1</v>
      </c>
      <c r="O31" s="23">
        <v>117.23151452996066</v>
      </c>
      <c r="P31" s="23" t="s">
        <v>1</v>
      </c>
      <c r="Q31" s="23">
        <v>116.14926266844545</v>
      </c>
      <c r="R31" s="23">
        <v>124.11586854769234</v>
      </c>
      <c r="S31" s="23">
        <v>130.52615679933635</v>
      </c>
      <c r="T31" s="23" t="s">
        <v>1</v>
      </c>
      <c r="U31" s="23">
        <v>141.24532867507736</v>
      </c>
      <c r="V31" s="23" t="s">
        <v>1</v>
      </c>
      <c r="W31" s="23">
        <v>142.01651235939406</v>
      </c>
      <c r="X31" s="23" t="s">
        <v>1</v>
      </c>
      <c r="Y31" s="23">
        <v>147.71424992390391</v>
      </c>
      <c r="Z31" s="23" t="s">
        <v>1</v>
      </c>
      <c r="AA31" s="23">
        <v>166.35828831890376</v>
      </c>
      <c r="AB31" s="23" t="s">
        <v>1</v>
      </c>
      <c r="AC31" s="23">
        <v>158.71676422946626</v>
      </c>
      <c r="AD31" s="23" t="s">
        <v>1</v>
      </c>
      <c r="AE31" s="23">
        <v>152.01543301090905</v>
      </c>
      <c r="AF31" s="23" t="s">
        <v>1</v>
      </c>
      <c r="AG31" s="23">
        <v>139.44370884618189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3.4408058507477826</v>
      </c>
      <c r="AF35" s="23">
        <v>8.5142017294265067</v>
      </c>
      <c r="AG35" s="23">
        <v>6.6715729669972568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0.29633514615477585</v>
      </c>
      <c r="AD36" s="25">
        <v>0.52820041265560791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4.2832344969735905</v>
      </c>
      <c r="Z39" s="23">
        <v>3.2154951441367894</v>
      </c>
      <c r="AA39" s="23">
        <v>2.0876925831255582</v>
      </c>
      <c r="AB39" s="23">
        <v>2.7201323716819146</v>
      </c>
      <c r="AC39" s="23">
        <v>1.0384938801360384</v>
      </c>
      <c r="AD39" s="23">
        <v>0.64197929722462488</v>
      </c>
      <c r="AE39" s="23">
        <v>2.6013300131264816</v>
      </c>
      <c r="AF39" s="23">
        <v>3.9204090419795965</v>
      </c>
      <c r="AG39" s="23">
        <v>2.3120008000540939</v>
      </c>
      <c r="AH39" s="23">
        <v>3.5918262398413896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40.610976097586381</v>
      </c>
      <c r="P48" s="25" t="s">
        <v>1</v>
      </c>
      <c r="Q48" s="25">
        <v>47.85010978096664</v>
      </c>
      <c r="R48" s="25" t="s">
        <v>1</v>
      </c>
      <c r="S48" s="25">
        <v>52.926468300385622</v>
      </c>
      <c r="T48" s="25" t="s">
        <v>1</v>
      </c>
      <c r="U48" s="25">
        <v>56.286898715176953</v>
      </c>
      <c r="V48" s="25" t="s">
        <v>1</v>
      </c>
      <c r="W48" s="25">
        <v>62.998638295773432</v>
      </c>
      <c r="X48" s="25" t="s">
        <v>1</v>
      </c>
      <c r="Y48" s="25">
        <v>73.039595656342442</v>
      </c>
      <c r="Z48" s="25" t="s">
        <v>1</v>
      </c>
      <c r="AA48" s="25">
        <v>59.038414838697463</v>
      </c>
      <c r="AB48" s="25" t="s">
        <v>1</v>
      </c>
      <c r="AC48" s="25">
        <v>54.247099693020289</v>
      </c>
      <c r="AD48" s="25">
        <v>59.641074670395938</v>
      </c>
      <c r="AE48" s="25">
        <v>64.210586607420097</v>
      </c>
      <c r="AF48" s="25">
        <v>61.296297252223432</v>
      </c>
      <c r="AG48" s="25">
        <v>58.95928757273456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0.12345311610410749</v>
      </c>
      <c r="AB51" s="23">
        <v>1.6140358744604588</v>
      </c>
      <c r="AC51" s="23">
        <v>1.7395774877698207</v>
      </c>
      <c r="AD51" s="23" t="s">
        <v>1</v>
      </c>
      <c r="AE51" s="23">
        <v>0.66943048365991009</v>
      </c>
      <c r="AF51" s="23">
        <v>0.8154668297434372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10.042105275229019</v>
      </c>
      <c r="V54" s="25">
        <v>12.822266733317736</v>
      </c>
      <c r="W54" s="25">
        <v>16.446449184867109</v>
      </c>
      <c r="X54" s="25" t="s">
        <v>1</v>
      </c>
      <c r="Y54" s="25" t="s">
        <v>1</v>
      </c>
      <c r="Z54" s="25" t="s">
        <v>1</v>
      </c>
      <c r="AA54" s="25">
        <v>8.3977008200676018</v>
      </c>
      <c r="AB54" s="25">
        <v>5.1365426257452524</v>
      </c>
      <c r="AC54" s="25">
        <v>5.4787159124396947</v>
      </c>
      <c r="AD54" s="25">
        <v>6.0581519412661624</v>
      </c>
      <c r="AE54" s="25">
        <v>7.2259744253874141</v>
      </c>
      <c r="AF54" s="25">
        <v>6.4847952521974204</v>
      </c>
      <c r="AG54" s="25">
        <v>4.0192493930221431</v>
      </c>
      <c r="AH54" s="25">
        <v>5.2685367367391756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410.67115269467178</v>
      </c>
      <c r="P57" s="23">
        <v>535.1326991244282</v>
      </c>
      <c r="Q57" s="23" t="s">
        <v>1</v>
      </c>
      <c r="R57" s="23" t="s">
        <v>1</v>
      </c>
      <c r="S57" s="23">
        <v>804.03593976517914</v>
      </c>
      <c r="T57" s="23">
        <v>39.12223282876495</v>
      </c>
      <c r="U57" s="23">
        <v>57.8785101794236</v>
      </c>
      <c r="V57" s="23">
        <v>52.035299384151351</v>
      </c>
      <c r="W57" s="23">
        <v>45.887084754744478</v>
      </c>
      <c r="X57" s="23">
        <v>54.712626096233187</v>
      </c>
      <c r="Y57" s="23">
        <v>47.692503181368856</v>
      </c>
      <c r="Z57" s="23">
        <v>67.990699897872716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417.00122259214919</v>
      </c>
      <c r="T58" s="25">
        <v>445.13895717630703</v>
      </c>
      <c r="U58" s="25">
        <v>392.9212214075875</v>
      </c>
      <c r="V58" s="25">
        <v>417.69866392131905</v>
      </c>
      <c r="W58" s="25">
        <v>402.51992771070684</v>
      </c>
      <c r="X58" s="25">
        <v>416.31391865274492</v>
      </c>
      <c r="Y58" s="25">
        <v>449.76756495523898</v>
      </c>
      <c r="Z58" s="25">
        <v>481.64205004266626</v>
      </c>
      <c r="AA58" s="25">
        <v>503.645218908066</v>
      </c>
      <c r="AB58" s="25">
        <v>508.56589355550295</v>
      </c>
      <c r="AC58" s="25">
        <v>522.78626528445034</v>
      </c>
      <c r="AD58" s="25">
        <v>565.2058850045222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12.866405661343363</v>
      </c>
      <c r="M5" s="11" t="s">
        <v>1</v>
      </c>
      <c r="N5" s="11" t="s">
        <v>1</v>
      </c>
      <c r="O5" s="11" t="s">
        <v>1</v>
      </c>
      <c r="P5" s="11">
        <v>12.663819876875904</v>
      </c>
      <c r="Q5" s="11">
        <v>14.356847276301137</v>
      </c>
      <c r="R5" s="11">
        <v>15.419172724669558</v>
      </c>
      <c r="S5" s="11">
        <v>15.969358924953921</v>
      </c>
      <c r="T5" s="11">
        <v>16.917329411123774</v>
      </c>
      <c r="U5" s="11">
        <v>19.59302486405586</v>
      </c>
      <c r="V5" s="11">
        <v>19.395219545477818</v>
      </c>
      <c r="W5" s="11">
        <v>21.228210669450384</v>
      </c>
      <c r="X5" s="11">
        <v>23.244663355896975</v>
      </c>
      <c r="Y5" s="11">
        <v>26.806786402589573</v>
      </c>
      <c r="Z5" s="11">
        <v>25.591666822125841</v>
      </c>
      <c r="AA5" s="11">
        <v>29.298572236406567</v>
      </c>
      <c r="AB5" s="11">
        <v>31.369674244747248</v>
      </c>
      <c r="AC5" s="11">
        <v>31.165575088274313</v>
      </c>
      <c r="AD5" s="11">
        <v>30.742324132442768</v>
      </c>
      <c r="AE5" s="11">
        <v>34.187195742092868</v>
      </c>
      <c r="AF5" s="11">
        <v>35.410310077277856</v>
      </c>
      <c r="AG5" s="11">
        <v>36.870540067015604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1.6499298106425779</v>
      </c>
      <c r="W6" s="14">
        <v>1.3661887578737235</v>
      </c>
      <c r="X6" s="14">
        <v>1.5498721040791865</v>
      </c>
      <c r="Y6" s="14">
        <v>1.21714157266595</v>
      </c>
      <c r="Z6" s="14">
        <v>1.7674267707755069</v>
      </c>
      <c r="AA6" s="14">
        <v>2.1516834560993727</v>
      </c>
      <c r="AB6" s="14" t="s">
        <v>1</v>
      </c>
      <c r="AC6" s="14">
        <v>2.0065884977591519</v>
      </c>
      <c r="AD6" s="14">
        <v>1.8259837633535454</v>
      </c>
      <c r="AE6" s="14">
        <v>1.9273592296559128</v>
      </c>
      <c r="AF6" s="14">
        <v>2.7124185894856945</v>
      </c>
      <c r="AG6" s="14">
        <v>1.8825059926217684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0.39065488838467327</v>
      </c>
      <c r="R7" s="18">
        <v>0.36967324561730797</v>
      </c>
      <c r="S7" s="18">
        <v>0.45403714332190892</v>
      </c>
      <c r="T7" s="18">
        <v>0.39133621103879201</v>
      </c>
      <c r="U7" s="18">
        <v>0.74100975077453723</v>
      </c>
      <c r="V7" s="18">
        <v>0.79027376429616047</v>
      </c>
      <c r="W7" s="18">
        <v>1.1126163776005402</v>
      </c>
      <c r="X7" s="18">
        <v>1.1328282316784033</v>
      </c>
      <c r="Y7" s="18">
        <v>3.1015863358290523</v>
      </c>
      <c r="Z7" s="18">
        <v>3.8793703514034994</v>
      </c>
      <c r="AA7" s="18">
        <v>6.4080733449558798</v>
      </c>
      <c r="AB7" s="18">
        <v>5.770418261464358</v>
      </c>
      <c r="AC7" s="18">
        <v>6.8302849855384054</v>
      </c>
      <c r="AD7" s="18">
        <v>7.7080976372085983</v>
      </c>
      <c r="AE7" s="18">
        <v>7.0402831537309583</v>
      </c>
      <c r="AF7" s="18">
        <v>6.8883569170497596</v>
      </c>
      <c r="AG7" s="18">
        <v>7.2620635455759439</v>
      </c>
      <c r="AH7" s="18">
        <v>7.2001862889782169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4.8408528035839717</v>
      </c>
      <c r="P8" s="14">
        <v>5.857234340529879</v>
      </c>
      <c r="Q8" s="14">
        <v>4.7337928572414878</v>
      </c>
      <c r="R8" s="14">
        <v>5.7746085316483446</v>
      </c>
      <c r="S8" s="14">
        <v>5.5179899658576872</v>
      </c>
      <c r="T8" s="14" t="s">
        <v>1</v>
      </c>
      <c r="U8" s="14">
        <v>12.126332807074901</v>
      </c>
      <c r="V8" s="14">
        <v>11.784095893133962</v>
      </c>
      <c r="W8" s="14">
        <v>13.763162170161641</v>
      </c>
      <c r="X8" s="14">
        <v>11.408941738543698</v>
      </c>
      <c r="Y8" s="14">
        <v>11.766852929846914</v>
      </c>
      <c r="Z8" s="14">
        <v>8.9444562404202426</v>
      </c>
      <c r="AA8" s="14">
        <v>12.543919896134359</v>
      </c>
      <c r="AB8" s="14">
        <v>13.685350121327829</v>
      </c>
      <c r="AC8" s="14">
        <v>14.197078945072924</v>
      </c>
      <c r="AD8" s="14">
        <v>14.942498125562661</v>
      </c>
      <c r="AE8" s="14">
        <v>11.571712622949734</v>
      </c>
      <c r="AF8" s="14">
        <v>15.604269584175052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2.9849927418040574</v>
      </c>
      <c r="P9" s="11">
        <v>3.6300434597852034</v>
      </c>
      <c r="Q9" s="11">
        <v>3.3095772875858223</v>
      </c>
      <c r="R9" s="11">
        <v>4.3678654358425053</v>
      </c>
      <c r="S9" s="11">
        <v>5.4932664117307768</v>
      </c>
      <c r="T9" s="11">
        <v>5.4336795628761712</v>
      </c>
      <c r="U9" s="11">
        <v>5.144584097384679</v>
      </c>
      <c r="V9" s="11">
        <v>5.4071559962312969</v>
      </c>
      <c r="W9" s="11">
        <v>5.4854043190753794</v>
      </c>
      <c r="X9" s="11">
        <v>6.1913624536973737</v>
      </c>
      <c r="Y9" s="11">
        <v>8.7516220599204413</v>
      </c>
      <c r="Z9" s="11">
        <v>8.0298288230032391</v>
      </c>
      <c r="AA9" s="11">
        <v>9.5557809276875041</v>
      </c>
      <c r="AB9" s="11">
        <v>10.252620255925518</v>
      </c>
      <c r="AC9" s="11">
        <v>9.9771150665209589</v>
      </c>
      <c r="AD9" s="11">
        <v>15.691635846409232</v>
      </c>
      <c r="AE9" s="11">
        <v>17.688316876822647</v>
      </c>
      <c r="AF9" s="11">
        <v>18.158925923928241</v>
      </c>
      <c r="AG9" s="11">
        <v>15.076149391896953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10.699981269428022</v>
      </c>
      <c r="P10" s="14">
        <v>11.893932358288371</v>
      </c>
      <c r="Q10" s="14">
        <v>13.177226810387916</v>
      </c>
      <c r="R10" s="14">
        <v>14.081416674016751</v>
      </c>
      <c r="S10" s="14">
        <v>16.46350590233558</v>
      </c>
      <c r="T10" s="14">
        <v>17.52395449163696</v>
      </c>
      <c r="U10" s="14">
        <v>17.088632023608398</v>
      </c>
      <c r="V10" s="14">
        <v>16.803447510052894</v>
      </c>
      <c r="W10" s="14">
        <v>16.148374134845429</v>
      </c>
      <c r="X10" s="14">
        <v>15.301901623715388</v>
      </c>
      <c r="Y10" s="14">
        <v>14.588644438363376</v>
      </c>
      <c r="Z10" s="14">
        <v>11.925796471645029</v>
      </c>
      <c r="AA10" s="14">
        <v>11.061829506553027</v>
      </c>
      <c r="AB10" s="14">
        <v>11.221522988123096</v>
      </c>
      <c r="AC10" s="14">
        <v>10.479993540632501</v>
      </c>
      <c r="AD10" s="14">
        <v>10.082996274273516</v>
      </c>
      <c r="AE10" s="14">
        <v>11.354509083083601</v>
      </c>
      <c r="AF10" s="14">
        <v>11.571143010482897</v>
      </c>
      <c r="AG10" s="14">
        <v>12.380427136978163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3.41258385931862</v>
      </c>
      <c r="N11" s="11">
        <v>3.3373520820049163</v>
      </c>
      <c r="O11" s="11">
        <v>3.0705987683036144</v>
      </c>
      <c r="P11" s="11">
        <v>1.9901114877275239</v>
      </c>
      <c r="Q11" s="11">
        <v>1.9336706050997836</v>
      </c>
      <c r="R11" s="11">
        <v>2.2295818640346297</v>
      </c>
      <c r="S11" s="11">
        <v>2.1978507620925218</v>
      </c>
      <c r="T11" s="11">
        <v>3.1194320838503975</v>
      </c>
      <c r="U11" s="11">
        <v>2.9003287592712885</v>
      </c>
      <c r="V11" s="11">
        <v>3.335566829812008</v>
      </c>
      <c r="W11" s="11">
        <v>4.4246600321781431</v>
      </c>
      <c r="X11" s="11">
        <v>4.5479000811927728</v>
      </c>
      <c r="Y11" s="11">
        <v>5.1236096377479035</v>
      </c>
      <c r="Z11" s="11">
        <v>4.9684290214061146</v>
      </c>
      <c r="AA11" s="11" t="s">
        <v>1</v>
      </c>
      <c r="AB11" s="11">
        <v>5.059906814470482</v>
      </c>
      <c r="AC11" s="11">
        <v>5.4905024288842146</v>
      </c>
      <c r="AD11" s="11">
        <v>5.9210852853639766</v>
      </c>
      <c r="AE11" s="11">
        <v>6.5999069614231622</v>
      </c>
      <c r="AF11" s="11">
        <v>6.6860171495520762</v>
      </c>
      <c r="AG11" s="11">
        <v>7.2222100875772011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2.8096699023848393</v>
      </c>
      <c r="R12" s="14">
        <v>3.6833807343659655</v>
      </c>
      <c r="S12" s="14">
        <v>5.5741765786677391</v>
      </c>
      <c r="T12" s="14">
        <v>5.7881445838771528</v>
      </c>
      <c r="U12" s="14">
        <v>5.3697790357362774</v>
      </c>
      <c r="V12" s="14">
        <v>4.1370168536899579</v>
      </c>
      <c r="W12" s="14">
        <v>4.2381703077600905</v>
      </c>
      <c r="X12" s="14">
        <v>3.8745698619638937</v>
      </c>
      <c r="Y12" s="14">
        <v>3.8558694437239502</v>
      </c>
      <c r="Z12" s="14">
        <v>3.5170717280044217</v>
      </c>
      <c r="AA12" s="14">
        <v>3.9348395938251293</v>
      </c>
      <c r="AB12" s="14">
        <v>1.4109455081694648</v>
      </c>
      <c r="AC12" s="14">
        <v>0.68393237186576772</v>
      </c>
      <c r="AD12" s="14">
        <v>0.67046009794453787</v>
      </c>
      <c r="AE12" s="14">
        <v>0.53601233289737626</v>
      </c>
      <c r="AF12" s="14">
        <v>3.3520292083668486</v>
      </c>
      <c r="AG12" s="14">
        <v>3.9942216732348435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2.5907249876520071</v>
      </c>
      <c r="S13" s="11">
        <v>3.5136439647252495</v>
      </c>
      <c r="T13" s="11">
        <v>5.3393921396400428</v>
      </c>
      <c r="U13" s="11">
        <v>4.8777088628315406</v>
      </c>
      <c r="V13" s="11">
        <v>4.1975974769861022</v>
      </c>
      <c r="W13" s="11">
        <v>3.799738775905118</v>
      </c>
      <c r="X13" s="11">
        <v>3.3208756384698073</v>
      </c>
      <c r="Y13" s="11">
        <v>3.4643191847810284</v>
      </c>
      <c r="Z13" s="11">
        <v>5.0637295212895213</v>
      </c>
      <c r="AA13" s="11">
        <v>5.6182599734539203</v>
      </c>
      <c r="AB13" s="11" t="s">
        <v>1</v>
      </c>
      <c r="AC13" s="11">
        <v>6.7151600235446312</v>
      </c>
      <c r="AD13" s="11" t="s">
        <v>1</v>
      </c>
      <c r="AE13" s="11">
        <v>6.2954714867046055</v>
      </c>
      <c r="AF13" s="11" t="s">
        <v>1</v>
      </c>
      <c r="AG13" s="11">
        <v>6.7696220520872306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1.5589948497877095</v>
      </c>
      <c r="T14" s="14">
        <v>1.4857778860766049</v>
      </c>
      <c r="U14" s="14">
        <v>1.3886988996184269</v>
      </c>
      <c r="V14" s="14">
        <v>1.3202936934048419</v>
      </c>
      <c r="W14" s="14">
        <v>1.5911547692632275</v>
      </c>
      <c r="X14" s="14">
        <v>1.4766350687539345</v>
      </c>
      <c r="Y14" s="14">
        <v>1.724868892655496</v>
      </c>
      <c r="Z14" s="14">
        <v>1.6531860862668073</v>
      </c>
      <c r="AA14" s="14">
        <v>1.6423703512360024</v>
      </c>
      <c r="AB14" s="14">
        <v>1.716480572547326</v>
      </c>
      <c r="AC14" s="14">
        <v>8.0963217747315372</v>
      </c>
      <c r="AD14" s="14">
        <v>8.5050269540845633</v>
      </c>
      <c r="AE14" s="14">
        <v>9.0691025606432643</v>
      </c>
      <c r="AF14" s="14">
        <v>9.071089387846353</v>
      </c>
      <c r="AG14" s="14">
        <v>11.016139034115982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0.22901542073656478</v>
      </c>
      <c r="N15" s="11">
        <v>0.60934541760050487</v>
      </c>
      <c r="O15" s="11">
        <v>0.73252198478219488</v>
      </c>
      <c r="P15" s="11">
        <v>0.68984616927206488</v>
      </c>
      <c r="Q15" s="11">
        <v>0.3774353364401638</v>
      </c>
      <c r="R15" s="11">
        <v>0.67649055269427338</v>
      </c>
      <c r="S15" s="11">
        <v>1.191322898927283</v>
      </c>
      <c r="T15" s="11">
        <v>0.9748204772440402</v>
      </c>
      <c r="U15" s="11">
        <v>1.3997049408085411</v>
      </c>
      <c r="V15" s="11">
        <v>1.1208467567318046</v>
      </c>
      <c r="W15" s="11">
        <v>0.88007870623601625</v>
      </c>
      <c r="X15" s="11">
        <v>0.98358254464559336</v>
      </c>
      <c r="Y15" s="11">
        <v>0.61554880750026864</v>
      </c>
      <c r="Z15" s="11">
        <v>0.38213110081319884</v>
      </c>
      <c r="AA15" s="11">
        <v>0.47462180386206371</v>
      </c>
      <c r="AB15" s="11">
        <v>0.50190954395341159</v>
      </c>
      <c r="AC15" s="11">
        <v>1.0175606845415253</v>
      </c>
      <c r="AD15" s="11">
        <v>1.2005171146483731</v>
      </c>
      <c r="AE15" s="11">
        <v>2.5779536159217527</v>
      </c>
      <c r="AF15" s="11">
        <v>2.7895924881184153</v>
      </c>
      <c r="AG15" s="11">
        <v>3.0652223251054012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2.2308094221241772</v>
      </c>
      <c r="Q16" s="14">
        <v>2.2862405456412831</v>
      </c>
      <c r="R16" s="14">
        <v>2.4556610599461921</v>
      </c>
      <c r="S16" s="14">
        <v>13.863996766111075</v>
      </c>
      <c r="T16" s="14">
        <v>13.584887269680797</v>
      </c>
      <c r="U16" s="14">
        <v>14.473677550518309</v>
      </c>
      <c r="V16" s="14">
        <v>13.019144374984942</v>
      </c>
      <c r="W16" s="14">
        <v>13.399121368264838</v>
      </c>
      <c r="X16" s="14">
        <v>17.029502818656823</v>
      </c>
      <c r="Y16" s="14">
        <v>23.236380683765749</v>
      </c>
      <c r="Z16" s="14">
        <v>21.110448795219277</v>
      </c>
      <c r="AA16" s="14">
        <v>19.42950427284628</v>
      </c>
      <c r="AB16" s="14">
        <v>12.496045384053538</v>
      </c>
      <c r="AC16" s="14">
        <v>7.2927920048911252</v>
      </c>
      <c r="AD16" s="14">
        <v>7.8729843898842011</v>
      </c>
      <c r="AE16" s="14">
        <v>8.2879574060080703</v>
      </c>
      <c r="AF16" s="14">
        <v>9.0809891293556504</v>
      </c>
      <c r="AG16" s="14">
        <v>9.776575141509559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3.9357078443970765</v>
      </c>
      <c r="Y17" s="11">
        <v>4.1029749447489001</v>
      </c>
      <c r="Z17" s="11">
        <v>4.75613209178396</v>
      </c>
      <c r="AA17" s="11">
        <v>6.0223010982744087</v>
      </c>
      <c r="AB17" s="11">
        <v>2.8574468772141546</v>
      </c>
      <c r="AC17" s="11">
        <v>4.0542925356020048</v>
      </c>
      <c r="AD17" s="11">
        <v>4.3586796049599341</v>
      </c>
      <c r="AE17" s="11">
        <v>5.276181311255363</v>
      </c>
      <c r="AF17" s="11">
        <v>7.3304554215415365</v>
      </c>
      <c r="AG17" s="11">
        <v>7.1289808924571583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0.63317438387001213</v>
      </c>
      <c r="W18" s="14">
        <v>0.97254164352333106</v>
      </c>
      <c r="X18" s="14">
        <v>1.5113507529728238</v>
      </c>
      <c r="Y18" s="14">
        <v>2.1763726780445718</v>
      </c>
      <c r="Z18" s="14">
        <v>1.8081999691383006</v>
      </c>
      <c r="AA18" s="14">
        <v>2.559933104671233</v>
      </c>
      <c r="AB18" s="14" t="s">
        <v>1</v>
      </c>
      <c r="AC18" s="14">
        <v>3.7204795013391507</v>
      </c>
      <c r="AD18" s="14" t="s">
        <v>1</v>
      </c>
      <c r="AE18" s="14">
        <v>2.8467760848743611</v>
      </c>
      <c r="AF18" s="14" t="s">
        <v>1</v>
      </c>
      <c r="AG18" s="14">
        <v>3.7506338137021475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7.6015932319567945</v>
      </c>
      <c r="V19" s="11">
        <v>6.6383287304106737</v>
      </c>
      <c r="W19" s="11">
        <v>6.2114213998411643</v>
      </c>
      <c r="X19" s="11">
        <v>5.0939967862952678</v>
      </c>
      <c r="Y19" s="11">
        <v>4.2185801875776097</v>
      </c>
      <c r="Z19" s="11">
        <v>4.2248337747182569</v>
      </c>
      <c r="AA19" s="11">
        <v>3.4933782894933674</v>
      </c>
      <c r="AB19" s="11">
        <v>3.5420280485339344</v>
      </c>
      <c r="AC19" s="11">
        <v>3.1361833807240322</v>
      </c>
      <c r="AD19" s="11">
        <v>3.2959209423505338</v>
      </c>
      <c r="AE19" s="11">
        <v>1.8592452677740905</v>
      </c>
      <c r="AF19" s="11">
        <v>1.9295409112521218</v>
      </c>
      <c r="AG19" s="11">
        <v>2.8013652660545629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7.8943527823226473E-2</v>
      </c>
      <c r="Q20" s="14">
        <v>3.4489368022342454E-2</v>
      </c>
      <c r="R20" s="14" t="s">
        <v>1</v>
      </c>
      <c r="S20" s="14" t="s">
        <v>1</v>
      </c>
      <c r="T20" s="14">
        <v>0.18308339845618093</v>
      </c>
      <c r="U20" s="14">
        <v>8.4833241572992699E-2</v>
      </c>
      <c r="V20" s="14">
        <v>0.1010211208492582</v>
      </c>
      <c r="W20" s="14">
        <v>0.2836486539278964</v>
      </c>
      <c r="X20" s="14">
        <v>0.20821316018611333</v>
      </c>
      <c r="Y20" s="14">
        <v>0.14920385443212728</v>
      </c>
      <c r="Z20" s="14">
        <v>0.20169396874292661</v>
      </c>
      <c r="AA20" s="14">
        <v>0.18880940948347058</v>
      </c>
      <c r="AB20" s="14">
        <v>0.34654700935077637</v>
      </c>
      <c r="AC20" s="14">
        <v>0.58789291010532685</v>
      </c>
      <c r="AD20" s="14">
        <v>1.0705162365336176</v>
      </c>
      <c r="AE20" s="14">
        <v>1.400311081452966</v>
      </c>
      <c r="AF20" s="14">
        <v>1.7742007667515742</v>
      </c>
      <c r="AG20" s="14">
        <v>1.687668457414603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23.152686793069837</v>
      </c>
      <c r="Z22" s="14">
        <v>24.06857999522606</v>
      </c>
      <c r="AA22" s="14">
        <v>25.085958200343644</v>
      </c>
      <c r="AB22" s="14">
        <v>24.72870079772072</v>
      </c>
      <c r="AC22" s="14">
        <v>27.979969332183437</v>
      </c>
      <c r="AD22" s="14">
        <v>29.723176074152796</v>
      </c>
      <c r="AE22" s="14">
        <v>30.104409241011826</v>
      </c>
      <c r="AF22" s="14">
        <v>30.133397888220269</v>
      </c>
      <c r="AG22" s="14">
        <v>31.304949378739945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1.420528330269498</v>
      </c>
      <c r="U23" s="11">
        <v>1.5716909603306124</v>
      </c>
      <c r="V23" s="11">
        <v>1.6477518208157018</v>
      </c>
      <c r="W23" s="11">
        <v>1.5371371360835799</v>
      </c>
      <c r="X23" s="11">
        <v>1.5460741649341452</v>
      </c>
      <c r="Y23" s="11">
        <v>1.9898737942282814</v>
      </c>
      <c r="Z23" s="11" t="s">
        <v>1</v>
      </c>
      <c r="AA23" s="11">
        <v>2.0263657919635878</v>
      </c>
      <c r="AB23" s="11">
        <v>2.6048163171133658</v>
      </c>
      <c r="AC23" s="11">
        <v>3.5882219757270235</v>
      </c>
      <c r="AD23" s="11">
        <v>4.7505257205123597</v>
      </c>
      <c r="AE23" s="11">
        <v>5.4446336634793076</v>
      </c>
      <c r="AF23" s="11">
        <v>4.8735245307827784</v>
      </c>
      <c r="AG23" s="11">
        <v>5.1420777810364031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0.50230521153536012</v>
      </c>
      <c r="M24" s="14">
        <v>0.42486114195752295</v>
      </c>
      <c r="N24" s="14">
        <v>0.63878175956033889</v>
      </c>
      <c r="O24" s="14">
        <v>0.85608853888635528</v>
      </c>
      <c r="P24" s="14">
        <v>0.77650485050032503</v>
      </c>
      <c r="Q24" s="14">
        <v>0.71806213467432312</v>
      </c>
      <c r="R24" s="14">
        <v>0.97479861001220403</v>
      </c>
      <c r="S24" s="14">
        <v>1.1916110410120355</v>
      </c>
      <c r="T24" s="14">
        <v>1.2275954839194738</v>
      </c>
      <c r="U24" s="14">
        <v>1.4047970557871865</v>
      </c>
      <c r="V24" s="14">
        <v>0.98323829419978037</v>
      </c>
      <c r="W24" s="14">
        <v>2.7039991805058805</v>
      </c>
      <c r="X24" s="14">
        <v>1.67853633891184</v>
      </c>
      <c r="Y24" s="14">
        <v>2.7342285836180737</v>
      </c>
      <c r="Z24" s="14">
        <v>2.777883020531009</v>
      </c>
      <c r="AA24" s="14">
        <v>3.2371597454630003</v>
      </c>
      <c r="AB24" s="14">
        <v>3.2041799153067081</v>
      </c>
      <c r="AC24" s="14">
        <v>3.5559594572002351</v>
      </c>
      <c r="AD24" s="14">
        <v>3.9977642644339286</v>
      </c>
      <c r="AE24" s="14">
        <v>4.4774654062661607</v>
      </c>
      <c r="AF24" s="14">
        <v>4.4280810878492778</v>
      </c>
      <c r="AG24" s="14">
        <v>4.6308811336873843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10.779153384593986</v>
      </c>
      <c r="S25" s="11">
        <v>13.022767881207523</v>
      </c>
      <c r="T25" s="11" t="s">
        <v>1</v>
      </c>
      <c r="U25" s="11">
        <v>14.402665825588718</v>
      </c>
      <c r="V25" s="11" t="s">
        <v>1</v>
      </c>
      <c r="W25" s="11">
        <v>15.610504031985524</v>
      </c>
      <c r="X25" s="11" t="s">
        <v>1</v>
      </c>
      <c r="Y25" s="11">
        <v>17.475461533778653</v>
      </c>
      <c r="Z25" s="11" t="s">
        <v>1</v>
      </c>
      <c r="AA25" s="11">
        <v>18.790514080387283</v>
      </c>
      <c r="AB25" s="11" t="s">
        <v>1</v>
      </c>
      <c r="AC25" s="11">
        <v>18.965426567978128</v>
      </c>
      <c r="AD25" s="11" t="s">
        <v>1</v>
      </c>
      <c r="AE25" s="11">
        <v>20.38518987487727</v>
      </c>
      <c r="AF25" s="11" t="s">
        <v>1</v>
      </c>
      <c r="AG25" s="11">
        <v>19.43634086051658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0.23550053361180076</v>
      </c>
      <c r="O26" s="14">
        <v>0.24069638668338061</v>
      </c>
      <c r="P26" s="14">
        <v>0.23395990536718378</v>
      </c>
      <c r="Q26" s="14">
        <v>0.4051085098354793</v>
      </c>
      <c r="R26" s="14">
        <v>0.5262194802012643</v>
      </c>
      <c r="S26" s="14" t="s">
        <v>1</v>
      </c>
      <c r="T26" s="14">
        <v>0.66845199136363287</v>
      </c>
      <c r="U26" s="14">
        <v>0.70112803260289158</v>
      </c>
      <c r="V26" s="14">
        <v>0.82699909636210367</v>
      </c>
      <c r="W26" s="14">
        <v>1.1623323802600805</v>
      </c>
      <c r="X26" s="14">
        <v>1.3496980129824241</v>
      </c>
      <c r="Y26" s="14">
        <v>0.72228638092698805</v>
      </c>
      <c r="Z26" s="14">
        <v>0.83275122822602643</v>
      </c>
      <c r="AA26" s="14">
        <v>0.93349778920433357</v>
      </c>
      <c r="AB26" s="14">
        <v>0.8261719393046566</v>
      </c>
      <c r="AC26" s="14">
        <v>0.96282625630873453</v>
      </c>
      <c r="AD26" s="14">
        <v>0.82665439904872851</v>
      </c>
      <c r="AE26" s="14">
        <v>0.77871868987912085</v>
      </c>
      <c r="AF26" s="14">
        <v>0.68098324650679565</v>
      </c>
      <c r="AG26" s="14">
        <v>0.77760739038688809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4.5832590257301344</v>
      </c>
      <c r="P27" s="11" t="s">
        <v>1</v>
      </c>
      <c r="Q27" s="11">
        <v>6.2534609916873238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6.3386506748255318</v>
      </c>
      <c r="X27" s="11" t="s">
        <v>1</v>
      </c>
      <c r="Y27" s="11">
        <v>4.3491243422978183</v>
      </c>
      <c r="Z27" s="11" t="s">
        <v>1</v>
      </c>
      <c r="AA27" s="11">
        <v>7.4253309725762868</v>
      </c>
      <c r="AB27" s="11" t="s">
        <v>1</v>
      </c>
      <c r="AC27" s="11">
        <v>7.7987760196539231</v>
      </c>
      <c r="AD27" s="11" t="s">
        <v>1</v>
      </c>
      <c r="AE27" s="11">
        <v>9.5779540020583323</v>
      </c>
      <c r="AF27" s="11">
        <v>8.9158131069036219</v>
      </c>
      <c r="AG27" s="11">
        <v>10.569930195967485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1.0170671417172517</v>
      </c>
      <c r="S28" s="14">
        <v>1.6169000811040617</v>
      </c>
      <c r="T28" s="14">
        <v>0.65130279568276361</v>
      </c>
      <c r="U28" s="14">
        <v>0.57933070416991583</v>
      </c>
      <c r="V28" s="14">
        <v>0.98906545171375881</v>
      </c>
      <c r="W28" s="14">
        <v>2.0874847265852261</v>
      </c>
      <c r="X28" s="14">
        <v>2.3868184176070577</v>
      </c>
      <c r="Y28" s="14">
        <v>1.9715008079030103</v>
      </c>
      <c r="Z28" s="14">
        <v>2.1352127678220296</v>
      </c>
      <c r="AA28" s="14">
        <v>2.4365798291858365</v>
      </c>
      <c r="AB28" s="14">
        <v>1.2288704548125979</v>
      </c>
      <c r="AC28" s="14">
        <v>1.3607224330801799</v>
      </c>
      <c r="AD28" s="14">
        <v>0.41647382132085742</v>
      </c>
      <c r="AE28" s="14">
        <v>0.55087085766276578</v>
      </c>
      <c r="AF28" s="14">
        <v>0.49598955584781151</v>
      </c>
      <c r="AG28" s="14">
        <v>0.55539716418177976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3.640553401442828</v>
      </c>
      <c r="P29" s="11">
        <v>3.8569013361033906</v>
      </c>
      <c r="Q29" s="11">
        <v>5.1001423114921058</v>
      </c>
      <c r="R29" s="11">
        <v>5.6397060964857673</v>
      </c>
      <c r="S29" s="11">
        <v>6.4922847267398236</v>
      </c>
      <c r="T29" s="11">
        <v>6.4840256204075155</v>
      </c>
      <c r="U29" s="11">
        <v>6.6466982918231627</v>
      </c>
      <c r="V29" s="11">
        <v>9.5413867057427382</v>
      </c>
      <c r="W29" s="11">
        <v>10.301209493187558</v>
      </c>
      <c r="X29" s="11">
        <v>9.2493411537483627</v>
      </c>
      <c r="Y29" s="11">
        <v>9.0995077526123875</v>
      </c>
      <c r="Z29" s="11">
        <v>9.6445741331205515</v>
      </c>
      <c r="AA29" s="11">
        <v>8.0525258209279809</v>
      </c>
      <c r="AB29" s="11">
        <v>7.784503864331378</v>
      </c>
      <c r="AC29" s="11">
        <v>6.638496038754238</v>
      </c>
      <c r="AD29" s="11">
        <v>7.6467955841711452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6.0428999690546767</v>
      </c>
      <c r="R30" s="14">
        <v>7.8176701347979733</v>
      </c>
      <c r="S30" s="14">
        <v>9.4842623009747822</v>
      </c>
      <c r="T30" s="14">
        <v>10.332168703919931</v>
      </c>
      <c r="U30" s="14">
        <v>9.7020600640120129</v>
      </c>
      <c r="V30" s="14">
        <v>9.578303200717265</v>
      </c>
      <c r="W30" s="14">
        <v>9.5865772366965221</v>
      </c>
      <c r="X30" s="14">
        <v>8.4048344779935302</v>
      </c>
      <c r="Y30" s="14">
        <v>7.6533070365755389</v>
      </c>
      <c r="Z30" s="14">
        <v>6.9683415826736885</v>
      </c>
      <c r="AA30" s="14">
        <v>6.8349840533572683</v>
      </c>
      <c r="AB30" s="14">
        <v>6.2874245032091718</v>
      </c>
      <c r="AC30" s="14">
        <v>6.7269217552867033</v>
      </c>
      <c r="AD30" s="14">
        <v>7.3175484041186145</v>
      </c>
      <c r="AE30" s="14">
        <v>8.0307257445257196</v>
      </c>
      <c r="AF30" s="14">
        <v>7.3682802033356181</v>
      </c>
      <c r="AG30" s="14">
        <v>8.2125396738398742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7.0082169963871594</v>
      </c>
      <c r="H31" s="11" t="s">
        <v>1</v>
      </c>
      <c r="I31" s="11">
        <v>8.0197161083910622</v>
      </c>
      <c r="J31" s="11" t="s">
        <v>1</v>
      </c>
      <c r="K31" s="11">
        <v>7.8095115380130915</v>
      </c>
      <c r="L31" s="11" t="s">
        <v>1</v>
      </c>
      <c r="M31" s="11">
        <v>12.355648661136469</v>
      </c>
      <c r="N31" s="11" t="s">
        <v>1</v>
      </c>
      <c r="O31" s="11">
        <v>13.061032160268889</v>
      </c>
      <c r="P31" s="11" t="s">
        <v>1</v>
      </c>
      <c r="Q31" s="11">
        <v>12.837361442758979</v>
      </c>
      <c r="R31" s="11">
        <v>13.619265707934316</v>
      </c>
      <c r="S31" s="11">
        <v>14.214003530610269</v>
      </c>
      <c r="T31" s="11" t="s">
        <v>1</v>
      </c>
      <c r="U31" s="11">
        <v>15.121522033945418</v>
      </c>
      <c r="V31" s="11" t="s">
        <v>1</v>
      </c>
      <c r="W31" s="11">
        <v>14.97613454591408</v>
      </c>
      <c r="X31" s="11" t="s">
        <v>1</v>
      </c>
      <c r="Y31" s="11">
        <v>15.315327403673489</v>
      </c>
      <c r="Z31" s="11" t="s">
        <v>1</v>
      </c>
      <c r="AA31" s="11">
        <v>16.887422721826969</v>
      </c>
      <c r="AB31" s="11" t="s">
        <v>1</v>
      </c>
      <c r="AC31" s="11">
        <v>15.683099695586948</v>
      </c>
      <c r="AD31" s="11" t="s">
        <v>1</v>
      </c>
      <c r="AE31" s="11">
        <v>14.719353472616799</v>
      </c>
      <c r="AF31" s="11" t="s">
        <v>1</v>
      </c>
      <c r="AG31" s="11">
        <v>13.340926110243968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1.0238330146748105</v>
      </c>
      <c r="AF35" s="11">
        <v>2.5657473698025584</v>
      </c>
      <c r="AG35" s="11">
        <v>2.0396500599207741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0.46855999505844981</v>
      </c>
      <c r="AD36" s="14">
        <v>0.83648147952840335</v>
      </c>
      <c r="AE36" s="14" t="s">
        <v>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13.152029185815104</v>
      </c>
      <c r="Z39" s="11">
        <v>9.7705716929103286</v>
      </c>
      <c r="AA39" s="11">
        <v>6.2782271113964736</v>
      </c>
      <c r="AB39" s="11">
        <v>8.0394278442729679</v>
      </c>
      <c r="AC39" s="11">
        <v>2.9803239493070408</v>
      </c>
      <c r="AD39" s="11">
        <v>1.7983066722259802</v>
      </c>
      <c r="AE39" s="11">
        <v>7.1438811347648983</v>
      </c>
      <c r="AF39" s="11">
        <v>10.630406955627011</v>
      </c>
      <c r="AG39" s="11">
        <v>6.1448852885705545</v>
      </c>
      <c r="AH39" s="11">
        <v>9.2630615998674166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8.8719514126700432</v>
      </c>
      <c r="P48" s="14" t="s">
        <v>1</v>
      </c>
      <c r="Q48" s="14">
        <v>10.312036949326451</v>
      </c>
      <c r="R48" s="14" t="s">
        <v>1</v>
      </c>
      <c r="S48" s="14">
        <v>11.172589779931023</v>
      </c>
      <c r="T48" s="14" t="s">
        <v>1</v>
      </c>
      <c r="U48" s="14">
        <v>11.585959882494924</v>
      </c>
      <c r="V48" s="14" t="s">
        <v>1</v>
      </c>
      <c r="W48" s="14">
        <v>12.635435399593938</v>
      </c>
      <c r="X48" s="14" t="s">
        <v>1</v>
      </c>
      <c r="Y48" s="14">
        <v>14.296103948819987</v>
      </c>
      <c r="Z48" s="14" t="s">
        <v>1</v>
      </c>
      <c r="AA48" s="14">
        <v>11.323088738977473</v>
      </c>
      <c r="AB48" s="14" t="s">
        <v>1</v>
      </c>
      <c r="AC48" s="14">
        <v>10.243769367286486</v>
      </c>
      <c r="AD48" s="14">
        <v>11.19345001107237</v>
      </c>
      <c r="AE48" s="14">
        <v>11.962669696105152</v>
      </c>
      <c r="AF48" s="14">
        <v>11.369338149962177</v>
      </c>
      <c r="AG48" s="14">
        <v>10.867530569489547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5.856520811785209E-2</v>
      </c>
      <c r="AB51" s="11">
        <v>0.76487341221706895</v>
      </c>
      <c r="AC51" s="11">
        <v>0.8236713831427479</v>
      </c>
      <c r="AD51" s="11" t="s">
        <v>1</v>
      </c>
      <c r="AE51" s="11">
        <v>0.31663835797326156</v>
      </c>
      <c r="AF51" s="11">
        <v>0.38628128377715432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1.3709489749702755</v>
      </c>
      <c r="V54" s="14">
        <v>1.7589108660511661</v>
      </c>
      <c r="W54" s="14">
        <v>2.2781950008612064</v>
      </c>
      <c r="X54" s="14" t="s">
        <v>1</v>
      </c>
      <c r="Y54" s="14" t="s">
        <v>1</v>
      </c>
      <c r="Z54" s="14" t="s">
        <v>1</v>
      </c>
      <c r="AA54" s="14">
        <v>1.1867243827085925</v>
      </c>
      <c r="AB54" s="14">
        <v>0.72959455045690746</v>
      </c>
      <c r="AC54" s="14">
        <v>0.78251272773025193</v>
      </c>
      <c r="AD54" s="14">
        <v>0.86995415425950373</v>
      </c>
      <c r="AE54" s="14">
        <v>1.0432044109523011</v>
      </c>
      <c r="AF54" s="14">
        <v>0.94371651988232941</v>
      </c>
      <c r="AG54" s="14">
        <v>0.59131739710290743</v>
      </c>
      <c r="AH54" s="14">
        <v>0.79331095837185683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6.1123374834114248</v>
      </c>
      <c r="P57" s="11">
        <v>7.8684158242101319</v>
      </c>
      <c r="Q57" s="11" t="s">
        <v>1</v>
      </c>
      <c r="R57" s="11" t="s">
        <v>1</v>
      </c>
      <c r="S57" s="11">
        <v>11.390828545505789</v>
      </c>
      <c r="T57" s="11">
        <v>0.54703326657211981</v>
      </c>
      <c r="U57" s="11">
        <v>0.79764971972149012</v>
      </c>
      <c r="V57" s="11">
        <v>0.70582189891911806</v>
      </c>
      <c r="W57" s="11">
        <v>0.61408542858739068</v>
      </c>
      <c r="X57" s="11">
        <v>0.72344993575651362</v>
      </c>
      <c r="Y57" s="11">
        <v>0.62206641339804192</v>
      </c>
      <c r="Z57" s="11">
        <v>0.87508731345570956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6.8005222295234624</v>
      </c>
      <c r="T58" s="14">
        <v>7.2000995920080717</v>
      </c>
      <c r="U58" s="14">
        <v>6.3108723182664503</v>
      </c>
      <c r="V58" s="14">
        <v>6.6554917769489972</v>
      </c>
      <c r="W58" s="14">
        <v>6.3604318197156804</v>
      </c>
      <c r="X58" s="14">
        <v>6.5350273707361266</v>
      </c>
      <c r="Y58" s="14">
        <v>7.0159979558112973</v>
      </c>
      <c r="Z58" s="14">
        <v>7.4561055473577147</v>
      </c>
      <c r="AA58" s="14">
        <v>7.7352974797737062</v>
      </c>
      <c r="AB58" s="14">
        <v>7.746860430713852</v>
      </c>
      <c r="AC58" s="14">
        <v>7.9162063186621792</v>
      </c>
      <c r="AD58" s="14">
        <v>8.5075243091775867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4.6353720545260796E-2</v>
      </c>
      <c r="M5" s="32" t="s">
        <v>1</v>
      </c>
      <c r="N5" s="32" t="s">
        <v>1</v>
      </c>
      <c r="O5" s="32" t="s">
        <v>1</v>
      </c>
      <c r="P5" s="32">
        <v>3.9590027211805684E-2</v>
      </c>
      <c r="Q5" s="32">
        <v>4.3407638299354664E-2</v>
      </c>
      <c r="R5" s="32">
        <v>4.3885388811061916E-2</v>
      </c>
      <c r="S5" s="32">
        <v>4.3568034237930445E-2</v>
      </c>
      <c r="T5" s="32">
        <v>4.4836131824618597E-2</v>
      </c>
      <c r="U5" s="32">
        <v>5.2110872772696742E-2</v>
      </c>
      <c r="V5" s="32">
        <v>4.9154582487585377E-2</v>
      </c>
      <c r="W5" s="32">
        <v>5.2025731990877948E-2</v>
      </c>
      <c r="X5" s="32">
        <v>5.5117541361461533E-2</v>
      </c>
      <c r="Y5" s="32">
        <v>6.1501221747098357E-2</v>
      </c>
      <c r="Z5" s="32">
        <v>5.7102758215627519E-2</v>
      </c>
      <c r="AA5" s="32">
        <v>6.3623256365349393E-2</v>
      </c>
      <c r="AB5" s="32">
        <v>6.4665776765678806E-2</v>
      </c>
      <c r="AC5" s="32">
        <v>6.1911906097762932E-2</v>
      </c>
      <c r="AD5" s="32">
        <v>5.8668520954642395E-2</v>
      </c>
      <c r="AE5" s="32">
        <v>6.1440489416436414E-2</v>
      </c>
      <c r="AF5" s="32">
        <v>6.4850893449929323E-2</v>
      </c>
      <c r="AG5" s="32">
        <v>6.2126326168035886E-2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 t="s">
        <v>1</v>
      </c>
      <c r="V6" s="34">
        <v>1.0991138719894883E-2</v>
      </c>
      <c r="W6" s="34">
        <v>8.6507088330171587E-3</v>
      </c>
      <c r="X6" s="34">
        <v>9.4648293620254887E-3</v>
      </c>
      <c r="Y6" s="34">
        <v>7.2908840242470237E-3</v>
      </c>
      <c r="Z6" s="34">
        <v>1.000265010214183E-2</v>
      </c>
      <c r="AA6" s="34">
        <v>1.1663321104727627E-2</v>
      </c>
      <c r="AB6" s="34" t="s">
        <v>1</v>
      </c>
      <c r="AC6" s="34">
        <v>9.3170242396501853E-3</v>
      </c>
      <c r="AD6" s="34">
        <v>7.908795475801431E-3</v>
      </c>
      <c r="AE6" s="34">
        <v>7.6340762161173983E-3</v>
      </c>
      <c r="AF6" s="34">
        <v>1.0701089861269261E-2</v>
      </c>
      <c r="AG6" s="34">
        <v>6.6599798243480689E-3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1.7701784239778351E-3</v>
      </c>
      <c r="R7" s="36">
        <v>1.5476307471138223E-3</v>
      </c>
      <c r="S7" s="36">
        <v>1.7347953755026838E-3</v>
      </c>
      <c r="T7" s="36">
        <v>1.4044513042746969E-3</v>
      </c>
      <c r="U7" s="36">
        <v>2.6738099091626372E-3</v>
      </c>
      <c r="V7" s="36">
        <v>2.83783343810342E-3</v>
      </c>
      <c r="W7" s="36">
        <v>3.8398472991930969E-3</v>
      </c>
      <c r="X7" s="36">
        <v>3.8742579933243853E-3</v>
      </c>
      <c r="Y7" s="36">
        <v>1.006239483288038E-2</v>
      </c>
      <c r="Z7" s="36">
        <v>1.1950275279432902E-2</v>
      </c>
      <c r="AA7" s="36">
        <v>1.8917221468169737E-2</v>
      </c>
      <c r="AB7" s="36">
        <v>1.6004447063743401E-2</v>
      </c>
      <c r="AC7" s="36">
        <v>1.7618475434980782E-2</v>
      </c>
      <c r="AD7" s="36">
        <v>1.8769540920399182E-2</v>
      </c>
      <c r="AE7" s="36">
        <v>1.5956579800252026E-2</v>
      </c>
      <c r="AF7" s="36">
        <v>1.5778881234289423E-2</v>
      </c>
      <c r="AG7" s="36">
        <v>1.5931659626726855E-2</v>
      </c>
      <c r="AH7" s="36">
        <v>1.4849159692843283E-2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1.5726452847229223E-2</v>
      </c>
      <c r="P8" s="34">
        <v>1.7804771418448117E-2</v>
      </c>
      <c r="Q8" s="34">
        <v>1.3882231613656679E-2</v>
      </c>
      <c r="R8" s="34">
        <v>1.5496175918564795E-2</v>
      </c>
      <c r="S8" s="34">
        <v>1.4181825145687197E-2</v>
      </c>
      <c r="T8" s="34" t="s">
        <v>1</v>
      </c>
      <c r="U8" s="34">
        <v>3.012979471791678E-2</v>
      </c>
      <c r="V8" s="34">
        <v>2.7468273682806188E-2</v>
      </c>
      <c r="W8" s="34">
        <v>3.1051080605414526E-2</v>
      </c>
      <c r="X8" s="34">
        <v>2.5514480905907078E-2</v>
      </c>
      <c r="Y8" s="34">
        <v>2.5237384287629481E-2</v>
      </c>
      <c r="Z8" s="34">
        <v>1.872635545247367E-2</v>
      </c>
      <c r="AA8" s="34">
        <v>2.5683129503571132E-2</v>
      </c>
      <c r="AB8" s="34">
        <v>2.6425554279559213E-2</v>
      </c>
      <c r="AC8" s="34">
        <v>2.5718663359112805E-2</v>
      </c>
      <c r="AD8" s="34">
        <v>2.6050493934229025E-2</v>
      </c>
      <c r="AE8" s="34">
        <v>1.9342654386836126E-2</v>
      </c>
      <c r="AF8" s="34">
        <v>2.5722648067770259E-2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2.2654498879282742E-2</v>
      </c>
      <c r="P9" s="32">
        <v>2.4904116594221426E-2</v>
      </c>
      <c r="Q9" s="32">
        <v>1.9835497606516622E-2</v>
      </c>
      <c r="R9" s="32">
        <v>2.2514721163837896E-2</v>
      </c>
      <c r="S9" s="32">
        <v>2.4705358721564753E-2</v>
      </c>
      <c r="T9" s="32">
        <v>2.3805368844813789E-2</v>
      </c>
      <c r="U9" s="32">
        <v>2.5099243555360567E-2</v>
      </c>
      <c r="V9" s="32">
        <v>2.4977783204781192E-2</v>
      </c>
      <c r="W9" s="32">
        <v>2.2299772744988698E-2</v>
      </c>
      <c r="X9" s="32">
        <v>2.3771118565360808E-2</v>
      </c>
      <c r="Y9" s="32">
        <v>3.1812509253971277E-2</v>
      </c>
      <c r="Z9" s="32">
        <v>2.7748127013896506E-2</v>
      </c>
      <c r="AA9" s="32">
        <v>3.2765590313793537E-2</v>
      </c>
      <c r="AB9" s="32">
        <v>3.2738793170834883E-2</v>
      </c>
      <c r="AC9" s="32">
        <v>2.9538131041890445E-2</v>
      </c>
      <c r="AD9" s="32">
        <v>4.3189548129352689E-2</v>
      </c>
      <c r="AE9" s="32">
        <v>4.5114664949375695E-2</v>
      </c>
      <c r="AF9" s="32">
        <v>4.6117389719285459E-2</v>
      </c>
      <c r="AG9" s="32">
        <v>3.5005935384516663E-2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3.6876684525103953E-2</v>
      </c>
      <c r="P10" s="34">
        <v>3.8180753095906982E-2</v>
      </c>
      <c r="Q10" s="34">
        <v>4.1186614608317594E-2</v>
      </c>
      <c r="R10" s="34">
        <v>4.0954441083419606E-2</v>
      </c>
      <c r="S10" s="34">
        <v>4.3601394115634622E-2</v>
      </c>
      <c r="T10" s="34">
        <v>4.3824672483463306E-2</v>
      </c>
      <c r="U10" s="34">
        <v>4.5108309903327155E-2</v>
      </c>
      <c r="V10" s="34">
        <v>4.3232009694753458E-2</v>
      </c>
      <c r="W10" s="34">
        <v>3.956151072233053E-2</v>
      </c>
      <c r="X10" s="34">
        <v>3.7525430642120605E-2</v>
      </c>
      <c r="Y10" s="34">
        <v>3.5238668565639363E-2</v>
      </c>
      <c r="Z10" s="34">
        <v>2.8613271337912104E-2</v>
      </c>
      <c r="AA10" s="34">
        <v>2.6066182557891997E-2</v>
      </c>
      <c r="AB10" s="34">
        <v>2.5009424507397092E-2</v>
      </c>
      <c r="AC10" s="34">
        <v>2.2050278169340833E-2</v>
      </c>
      <c r="AD10" s="34">
        <v>2.0345923533594334E-2</v>
      </c>
      <c r="AE10" s="34">
        <v>2.1929641704675266E-2</v>
      </c>
      <c r="AF10" s="34">
        <v>2.2139322293079258E-2</v>
      </c>
      <c r="AG10" s="34">
        <v>2.2630448384564187E-2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1.2424977246131843E-2</v>
      </c>
      <c r="N11" s="32">
        <v>1.1711336674163275E-2</v>
      </c>
      <c r="O11" s="32">
        <v>1.0906954581747581E-2</v>
      </c>
      <c r="P11" s="32">
        <v>6.8555573617430313E-3</v>
      </c>
      <c r="Q11" s="32">
        <v>6.3452450726398076E-3</v>
      </c>
      <c r="R11" s="32">
        <v>6.8698932067780176E-3</v>
      </c>
      <c r="S11" s="32">
        <v>6.4395578357440142E-3</v>
      </c>
      <c r="T11" s="32">
        <v>8.8850520483040388E-3</v>
      </c>
      <c r="U11" s="32">
        <v>8.3572692316034401E-3</v>
      </c>
      <c r="V11" s="32">
        <v>9.2840185055899169E-3</v>
      </c>
      <c r="W11" s="32">
        <v>1.180590069127547E-2</v>
      </c>
      <c r="X11" s="32">
        <v>1.2059149637783153E-2</v>
      </c>
      <c r="Y11" s="32">
        <v>1.2996194482400959E-2</v>
      </c>
      <c r="Z11" s="32">
        <v>1.2403774366035356E-2</v>
      </c>
      <c r="AA11" s="32" t="s">
        <v>1</v>
      </c>
      <c r="AB11" s="32">
        <v>1.1803033754989081E-2</v>
      </c>
      <c r="AC11" s="32">
        <v>1.2336793424462899E-2</v>
      </c>
      <c r="AD11" s="32">
        <v>1.2726917292978564E-2</v>
      </c>
      <c r="AE11" s="32">
        <v>1.3055728195566604E-2</v>
      </c>
      <c r="AF11" s="32">
        <v>1.3863558704858678E-2</v>
      </c>
      <c r="AG11" s="32">
        <v>1.4079272040727094E-2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1.8189404112579233E-2</v>
      </c>
      <c r="R12" s="34">
        <v>2.0896459372777142E-2</v>
      </c>
      <c r="S12" s="34">
        <v>2.8486539936604167E-2</v>
      </c>
      <c r="T12" s="34">
        <v>2.7520139435945539E-2</v>
      </c>
      <c r="U12" s="34">
        <v>2.6470978076018413E-2</v>
      </c>
      <c r="V12" s="34">
        <v>2.0564370717634332E-2</v>
      </c>
      <c r="W12" s="34">
        <v>2.0026358646212831E-2</v>
      </c>
      <c r="X12" s="34">
        <v>1.7990107792801271E-2</v>
      </c>
      <c r="Y12" s="34">
        <v>1.7346266757453647E-2</v>
      </c>
      <c r="Z12" s="34">
        <v>1.5646302668311369E-2</v>
      </c>
      <c r="AA12" s="34">
        <v>1.6770075222088416E-2</v>
      </c>
      <c r="AB12" s="34">
        <v>5.545789120894408E-3</v>
      </c>
      <c r="AC12" s="34">
        <v>2.4966700990003247E-3</v>
      </c>
      <c r="AD12" s="34">
        <v>2.3069224962399661E-3</v>
      </c>
      <c r="AE12" s="34">
        <v>1.690038244399927E-3</v>
      </c>
      <c r="AF12" s="34">
        <v>1.1232111182080827E-2</v>
      </c>
      <c r="AG12" s="34">
        <v>1.1414571341498909E-2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5.9486405193271332E-3</v>
      </c>
      <c r="S13" s="32">
        <v>7.6115317751005492E-3</v>
      </c>
      <c r="T13" s="32">
        <v>1.2174089479557676E-2</v>
      </c>
      <c r="U13" s="32">
        <v>1.1798038812008279E-2</v>
      </c>
      <c r="V13" s="32">
        <v>9.7376567732870394E-3</v>
      </c>
      <c r="W13" s="32">
        <v>8.4388922353461539E-3</v>
      </c>
      <c r="X13" s="32">
        <v>7.1910214960178289E-3</v>
      </c>
      <c r="Y13" s="32">
        <v>7.269964793603056E-3</v>
      </c>
      <c r="Z13" s="32">
        <v>9.9248017213903524E-3</v>
      </c>
      <c r="AA13" s="32">
        <v>8.1591822298323988E-3</v>
      </c>
      <c r="AB13" s="32" t="s">
        <v>1</v>
      </c>
      <c r="AC13" s="32">
        <v>8.6316774657545035E-3</v>
      </c>
      <c r="AD13" s="32" t="s">
        <v>1</v>
      </c>
      <c r="AE13" s="32">
        <v>7.0667818319473646E-3</v>
      </c>
      <c r="AF13" s="32" t="s">
        <v>1</v>
      </c>
      <c r="AG13" s="32">
        <v>6.2715734362476802E-3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4.5824979047457215E-3</v>
      </c>
      <c r="T14" s="34">
        <v>4.1949090290928854E-3</v>
      </c>
      <c r="U14" s="34">
        <v>4.0196394256632679E-3</v>
      </c>
      <c r="V14" s="34">
        <v>3.7609864558561358E-3</v>
      </c>
      <c r="W14" s="34">
        <v>4.3487337542648828E-3</v>
      </c>
      <c r="X14" s="34">
        <v>4.0569856891830604E-3</v>
      </c>
      <c r="Y14" s="34">
        <v>4.7930514766907949E-3</v>
      </c>
      <c r="Z14" s="34">
        <v>4.5679454464209786E-3</v>
      </c>
      <c r="AA14" s="34">
        <v>4.4461761978548406E-3</v>
      </c>
      <c r="AB14" s="34">
        <v>4.2963537633386459E-3</v>
      </c>
      <c r="AC14" s="34">
        <v>1.9454186381516723E-2</v>
      </c>
      <c r="AD14" s="34">
        <v>1.9564565975037022E-2</v>
      </c>
      <c r="AE14" s="34">
        <v>1.9772593247928016E-2</v>
      </c>
      <c r="AF14" s="34">
        <v>2.0950497333377154E-2</v>
      </c>
      <c r="AG14" s="34">
        <v>2.3106772621751814E-2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1.0072786833553767E-3</v>
      </c>
      <c r="N15" s="32">
        <v>2.6016670876483961E-3</v>
      </c>
      <c r="O15" s="32">
        <v>3.0361299463617045E-3</v>
      </c>
      <c r="P15" s="32">
        <v>2.677463121734361E-3</v>
      </c>
      <c r="Q15" s="32">
        <v>1.369558030804936E-3</v>
      </c>
      <c r="R15" s="32">
        <v>2.2750000000000001E-3</v>
      </c>
      <c r="S15" s="32">
        <v>3.6661413006235872E-3</v>
      </c>
      <c r="T15" s="32">
        <v>2.8354094773167244E-3</v>
      </c>
      <c r="U15" s="32">
        <v>4.1873042221091811E-3</v>
      </c>
      <c r="V15" s="32">
        <v>3.3862422987395368E-3</v>
      </c>
      <c r="W15" s="32">
        <v>2.6689361016411441E-3</v>
      </c>
      <c r="X15" s="32">
        <v>3.0879079167393329E-3</v>
      </c>
      <c r="Y15" s="32">
        <v>2.0121616602828112E-3</v>
      </c>
      <c r="Z15" s="32">
        <v>1.2583796645846204E-3</v>
      </c>
      <c r="AA15" s="32">
        <v>1.4879459658273982E-3</v>
      </c>
      <c r="AB15" s="32">
        <v>1.4042432338617216E-3</v>
      </c>
      <c r="AC15" s="32">
        <v>2.6633977274965045E-3</v>
      </c>
      <c r="AD15" s="32">
        <v>2.9711512288293942E-3</v>
      </c>
      <c r="AE15" s="32">
        <v>5.8935451442969381E-3</v>
      </c>
      <c r="AF15" s="32">
        <v>6.7054231977760285E-3</v>
      </c>
      <c r="AG15" s="32">
        <v>6.6833549960686155E-3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1.7009061620114493E-2</v>
      </c>
      <c r="Q16" s="34">
        <v>1.560064633291865E-2</v>
      </c>
      <c r="R16" s="34">
        <v>1.4808778836999497E-2</v>
      </c>
      <c r="S16" s="34">
        <v>7.2179020516214429E-2</v>
      </c>
      <c r="T16" s="34">
        <v>6.5266181058845504E-2</v>
      </c>
      <c r="U16" s="34">
        <v>7.935829274640295E-2</v>
      </c>
      <c r="V16" s="34">
        <v>6.3847926431664648E-2</v>
      </c>
      <c r="W16" s="34">
        <v>5.8076711838861712E-2</v>
      </c>
      <c r="X16" s="34">
        <v>6.8568880162345636E-2</v>
      </c>
      <c r="Y16" s="34">
        <v>8.6539476876096977E-2</v>
      </c>
      <c r="Z16" s="34">
        <v>7.4617359142512704E-2</v>
      </c>
      <c r="AA16" s="34">
        <v>6.7003697882219382E-2</v>
      </c>
      <c r="AB16" s="34">
        <v>4.0120956855121764E-2</v>
      </c>
      <c r="AC16" s="34">
        <v>2.1451735369462325E-2</v>
      </c>
      <c r="AD16" s="34">
        <v>2.1586195380883751E-2</v>
      </c>
      <c r="AE16" s="34">
        <v>2.0723377832971131E-2</v>
      </c>
      <c r="AF16" s="34">
        <v>2.2589286430387465E-2</v>
      </c>
      <c r="AG16" s="34">
        <v>2.2235167259521831E-2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1.8390385185523044E-2</v>
      </c>
      <c r="Y17" s="32">
        <v>1.8022770231658533E-2</v>
      </c>
      <c r="Z17" s="32">
        <v>1.9893506251640158E-2</v>
      </c>
      <c r="AA17" s="32">
        <v>2.401097179321263E-2</v>
      </c>
      <c r="AB17" s="32">
        <v>1.0641945820671388E-2</v>
      </c>
      <c r="AC17" s="32">
        <v>1.4082210462341205E-2</v>
      </c>
      <c r="AD17" s="32">
        <v>1.4063443279732177E-2</v>
      </c>
      <c r="AE17" s="32">
        <v>1.6027265977385203E-2</v>
      </c>
      <c r="AF17" s="32">
        <v>2.2252113120443714E-2</v>
      </c>
      <c r="AG17" s="32">
        <v>2.040846924486265E-2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7.0750211661049886E-4</v>
      </c>
      <c r="W18" s="34">
        <v>1.0423364580865683E-3</v>
      </c>
      <c r="X18" s="34">
        <v>1.5819043893548152E-3</v>
      </c>
      <c r="Y18" s="34">
        <v>2.1815070934626075E-3</v>
      </c>
      <c r="Z18" s="34">
        <v>1.7377435978629615E-3</v>
      </c>
      <c r="AA18" s="34">
        <v>2.401080116655554E-3</v>
      </c>
      <c r="AB18" s="34" t="s">
        <v>1</v>
      </c>
      <c r="AC18" s="34">
        <v>3.2663558471207926E-3</v>
      </c>
      <c r="AD18" s="34" t="s">
        <v>1</v>
      </c>
      <c r="AE18" s="34">
        <v>2.4026332860815451E-3</v>
      </c>
      <c r="AF18" s="34" t="s">
        <v>1</v>
      </c>
      <c r="AG18" s="34">
        <v>2.873098593301079E-3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3.6651642470793465E-2</v>
      </c>
      <c r="V19" s="32">
        <v>3.0489254666156668E-2</v>
      </c>
      <c r="W19" s="32">
        <v>2.6863990940984999E-2</v>
      </c>
      <c r="X19" s="32">
        <v>2.1867712838777718E-2</v>
      </c>
      <c r="Y19" s="32">
        <v>1.7157738017283465E-2</v>
      </c>
      <c r="Z19" s="32">
        <v>1.6426301262193868E-2</v>
      </c>
      <c r="AA19" s="32">
        <v>1.3018939710162785E-2</v>
      </c>
      <c r="AB19" s="32">
        <v>1.2655128202083008E-2</v>
      </c>
      <c r="AC19" s="32">
        <v>1.0622089908793072E-2</v>
      </c>
      <c r="AD19" s="32">
        <v>1.0326203577086164E-2</v>
      </c>
      <c r="AE19" s="32">
        <v>5.365587041893341E-3</v>
      </c>
      <c r="AF19" s="32">
        <v>5.6356763527156536E-3</v>
      </c>
      <c r="AG19" s="32">
        <v>7.6092874051700305E-3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3.6768460831375751E-4</v>
      </c>
      <c r="Q20" s="34">
        <v>1.5505979493342121E-4</v>
      </c>
      <c r="R20" s="34" t="s">
        <v>54</v>
      </c>
      <c r="S20" s="34" t="s">
        <v>54</v>
      </c>
      <c r="T20" s="34">
        <v>6.9287786013535286E-4</v>
      </c>
      <c r="U20" s="34">
        <v>3.1950923381685725E-4</v>
      </c>
      <c r="V20" s="34">
        <v>3.5212300830423423E-4</v>
      </c>
      <c r="W20" s="34">
        <v>9.8200618086243256E-4</v>
      </c>
      <c r="X20" s="34">
        <v>6.9251137212302254E-4</v>
      </c>
      <c r="Y20" s="34">
        <v>4.6574273378397087E-4</v>
      </c>
      <c r="Z20" s="34">
        <v>5.9421101347259195E-4</v>
      </c>
      <c r="AA20" s="34">
        <v>5.1016835555733387E-4</v>
      </c>
      <c r="AB20" s="34">
        <v>8.8226086461564725E-4</v>
      </c>
      <c r="AC20" s="34">
        <v>1.373925573446375E-3</v>
      </c>
      <c r="AD20" s="34">
        <v>2.3765716038025146E-3</v>
      </c>
      <c r="AE20" s="34">
        <v>2.8822879209749407E-3</v>
      </c>
      <c r="AF20" s="34">
        <v>3.9019202540367275E-3</v>
      </c>
      <c r="AG20" s="34">
        <v>3.3208719082943512E-3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 t="s">
        <v>1</v>
      </c>
      <c r="X22" s="34" t="s">
        <v>1</v>
      </c>
      <c r="Y22" s="34">
        <v>4.7088179050151183E-2</v>
      </c>
      <c r="Z22" s="34">
        <v>4.8990410387753883E-2</v>
      </c>
      <c r="AA22" s="34">
        <v>4.9999420296576273E-2</v>
      </c>
      <c r="AB22" s="34">
        <v>4.7435048571513282E-2</v>
      </c>
      <c r="AC22" s="34">
        <v>5.093843223427344E-2</v>
      </c>
      <c r="AD22" s="34">
        <v>5.15512534448253E-2</v>
      </c>
      <c r="AE22" s="34">
        <v>5.018110705917804E-2</v>
      </c>
      <c r="AF22" s="34">
        <v>5.046890889232044E-2</v>
      </c>
      <c r="AG22" s="34">
        <v>4.8702771807987023E-2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7.763087375181923E-3</v>
      </c>
      <c r="U23" s="32">
        <v>8.1412510704979863E-3</v>
      </c>
      <c r="V23" s="32">
        <v>7.8919775120471179E-3</v>
      </c>
      <c r="W23" s="32">
        <v>6.7840640147884866E-3</v>
      </c>
      <c r="X23" s="32">
        <v>6.5540673351360632E-3</v>
      </c>
      <c r="Y23" s="32">
        <v>8.1772820015139948E-3</v>
      </c>
      <c r="Z23" s="32" t="s">
        <v>1</v>
      </c>
      <c r="AA23" s="32">
        <v>7.5508584792304146E-3</v>
      </c>
      <c r="AB23" s="32">
        <v>9.2488418712446813E-3</v>
      </c>
      <c r="AC23" s="32">
        <v>1.1978047139541476E-2</v>
      </c>
      <c r="AD23" s="32">
        <v>1.4831841527839564E-2</v>
      </c>
      <c r="AE23" s="32">
        <v>1.5563742412033775E-2</v>
      </c>
      <c r="AF23" s="32">
        <v>1.3778365827199027E-2</v>
      </c>
      <c r="AG23" s="32">
        <v>1.341316960196891E-2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2.6710400079741838E-3</v>
      </c>
      <c r="M24" s="34">
        <v>2.1822868716626772E-3</v>
      </c>
      <c r="N24" s="34">
        <v>3.1454680777780824E-3</v>
      </c>
      <c r="O24" s="34">
        <v>4.1111017547318749E-3</v>
      </c>
      <c r="P24" s="34">
        <v>3.6190856521316483E-3</v>
      </c>
      <c r="Q24" s="34">
        <v>3.1623554818051031E-3</v>
      </c>
      <c r="R24" s="34">
        <v>3.9534345199250575E-3</v>
      </c>
      <c r="S24" s="34">
        <v>4.6346264091076421E-3</v>
      </c>
      <c r="T24" s="34">
        <v>4.6057348070493598E-3</v>
      </c>
      <c r="U24" s="34">
        <v>5.3119320656449453E-3</v>
      </c>
      <c r="V24" s="34">
        <v>3.6066873484222549E-3</v>
      </c>
      <c r="W24" s="34">
        <v>1.0086532247714601E-2</v>
      </c>
      <c r="X24" s="34">
        <v>6.3323105298058891E-3</v>
      </c>
      <c r="Y24" s="34">
        <v>9.7593850279455441E-3</v>
      </c>
      <c r="Z24" s="34">
        <v>9.6403601887737733E-3</v>
      </c>
      <c r="AA24" s="34">
        <v>1.0896250247616758E-2</v>
      </c>
      <c r="AB24" s="34">
        <v>1.0121733199349243E-2</v>
      </c>
      <c r="AC24" s="34">
        <v>1.0751365674018307E-2</v>
      </c>
      <c r="AD24" s="34">
        <v>1.1437533415113549E-2</v>
      </c>
      <c r="AE24" s="34">
        <v>1.2015416005440942E-2</v>
      </c>
      <c r="AF24" s="34">
        <v>1.2669129942364537E-2</v>
      </c>
      <c r="AG24" s="34">
        <v>1.2595508883923036E-2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2.8672134177418419E-2</v>
      </c>
      <c r="S25" s="32">
        <v>3.3072632387015896E-2</v>
      </c>
      <c r="T25" s="32" t="s">
        <v>1</v>
      </c>
      <c r="U25" s="32">
        <v>3.5233505992140091E-2</v>
      </c>
      <c r="V25" s="32" t="s">
        <v>1</v>
      </c>
      <c r="W25" s="32">
        <v>3.5186037280651547E-2</v>
      </c>
      <c r="X25" s="32" t="s">
        <v>1</v>
      </c>
      <c r="Y25" s="32">
        <v>3.6586683593168724E-2</v>
      </c>
      <c r="Z25" s="32" t="s">
        <v>1</v>
      </c>
      <c r="AA25" s="32">
        <v>3.7933977248037286E-2</v>
      </c>
      <c r="AB25" s="32" t="s">
        <v>1</v>
      </c>
      <c r="AC25" s="32">
        <v>3.5107302621087882E-2</v>
      </c>
      <c r="AD25" s="32" t="s">
        <v>1</v>
      </c>
      <c r="AE25" s="32">
        <v>3.4226855936539402E-2</v>
      </c>
      <c r="AF25" s="32" t="s">
        <v>1</v>
      </c>
      <c r="AG25" s="32">
        <v>3.2570462938880378E-2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3.2724442853718522E-3</v>
      </c>
      <c r="O26" s="34">
        <v>3.1758421322484231E-3</v>
      </c>
      <c r="P26" s="34">
        <v>2.5939123366339949E-3</v>
      </c>
      <c r="Q26" s="34">
        <v>4.2065537458965442E-3</v>
      </c>
      <c r="R26" s="34">
        <v>4.5404603652790592E-3</v>
      </c>
      <c r="S26" s="34" t="s">
        <v>1</v>
      </c>
      <c r="T26" s="34">
        <v>3.9641771757497569E-3</v>
      </c>
      <c r="U26" s="34">
        <v>4.2002703362476607E-3</v>
      </c>
      <c r="V26" s="34">
        <v>4.7537061641055771E-3</v>
      </c>
      <c r="W26" s="34">
        <v>6.1658372832713989E-3</v>
      </c>
      <c r="X26" s="34">
        <v>6.8006001268050374E-3</v>
      </c>
      <c r="Y26" s="34">
        <v>3.6640110423812179E-3</v>
      </c>
      <c r="Z26" s="34">
        <v>4.0283974737335623E-3</v>
      </c>
      <c r="AA26" s="34">
        <v>4.3048593798330377E-3</v>
      </c>
      <c r="AB26" s="34">
        <v>3.4458761968227257E-3</v>
      </c>
      <c r="AC26" s="34">
        <v>3.5634450447776171E-3</v>
      </c>
      <c r="AD26" s="34">
        <v>2.7872123768036701E-3</v>
      </c>
      <c r="AE26" s="34">
        <v>2.3497957218432956E-3</v>
      </c>
      <c r="AF26" s="34">
        <v>2.0360327171334682E-3</v>
      </c>
      <c r="AG26" s="34">
        <v>2.1317986244604905E-3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1.9200144881442598E-2</v>
      </c>
      <c r="P27" s="32" t="s">
        <v>1</v>
      </c>
      <c r="Q27" s="32">
        <v>2.4487771923933824E-2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2.4650260048537143E-2</v>
      </c>
      <c r="X27" s="32" t="s">
        <v>1</v>
      </c>
      <c r="Y27" s="32">
        <v>1.6677377248944324E-2</v>
      </c>
      <c r="Z27" s="32" t="s">
        <v>1</v>
      </c>
      <c r="AA27" s="32">
        <v>2.7652267491604252E-2</v>
      </c>
      <c r="AB27" s="32" t="s">
        <v>1</v>
      </c>
      <c r="AC27" s="32">
        <v>2.7229550138663249E-2</v>
      </c>
      <c r="AD27" s="32" t="s">
        <v>1</v>
      </c>
      <c r="AE27" s="32">
        <v>3.0734005499941645E-2</v>
      </c>
      <c r="AF27" s="32">
        <v>3.1390952497247222E-2</v>
      </c>
      <c r="AG27" s="32">
        <v>3.3231331721582984E-2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5.3777940221499112E-3</v>
      </c>
      <c r="S28" s="34">
        <v>7.619919130382468E-3</v>
      </c>
      <c r="T28" s="34">
        <v>2.7467360640321911E-3</v>
      </c>
      <c r="U28" s="34">
        <v>2.5118768088243327E-3</v>
      </c>
      <c r="V28" s="34">
        <v>3.8944286983621009E-3</v>
      </c>
      <c r="W28" s="34">
        <v>7.9583984576336829E-3</v>
      </c>
      <c r="X28" s="34">
        <v>8.8473345978848407E-3</v>
      </c>
      <c r="Y28" s="34">
        <v>7.0396065123072291E-3</v>
      </c>
      <c r="Z28" s="34">
        <v>7.359094748836021E-3</v>
      </c>
      <c r="AA28" s="34">
        <v>8.1109752140378893E-3</v>
      </c>
      <c r="AB28" s="34">
        <v>4.135841664082535E-3</v>
      </c>
      <c r="AC28" s="34">
        <v>4.5175440150513942E-3</v>
      </c>
      <c r="AD28" s="34">
        <v>1.3285162565215794E-3</v>
      </c>
      <c r="AE28" s="34">
        <v>1.6477866603409736E-3</v>
      </c>
      <c r="AF28" s="34">
        <v>1.5067831997953856E-3</v>
      </c>
      <c r="AG28" s="34">
        <v>1.6058937297330727E-3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1.7248851182783947E-2</v>
      </c>
      <c r="P29" s="32">
        <v>1.6950072751753642E-2</v>
      </c>
      <c r="Q29" s="32">
        <v>2.1412673114970322E-2</v>
      </c>
      <c r="R29" s="32">
        <v>2.1966743246807311E-2</v>
      </c>
      <c r="S29" s="32">
        <v>2.3453604573253312E-2</v>
      </c>
      <c r="T29" s="32">
        <v>2.2022006185779038E-2</v>
      </c>
      <c r="U29" s="32">
        <v>2.4222932624279752E-2</v>
      </c>
      <c r="V29" s="32">
        <v>3.4317001201741283E-2</v>
      </c>
      <c r="W29" s="32">
        <v>3.5651643613088459E-2</v>
      </c>
      <c r="X29" s="32">
        <v>3.1872960530489637E-2</v>
      </c>
      <c r="Y29" s="32">
        <v>3.0375017487648918E-2</v>
      </c>
      <c r="Z29" s="32">
        <v>3.125606162463497E-2</v>
      </c>
      <c r="AA29" s="32">
        <v>2.5468051044202959E-2</v>
      </c>
      <c r="AB29" s="32">
        <v>2.2948233572022001E-2</v>
      </c>
      <c r="AC29" s="32">
        <v>1.8188243554600768E-2</v>
      </c>
      <c r="AD29" s="32">
        <v>1.968772547044988E-2</v>
      </c>
      <c r="AE29" s="32" t="s">
        <v>1</v>
      </c>
      <c r="AF29" s="32" t="s">
        <v>1</v>
      </c>
      <c r="AG29" s="32" t="s">
        <v>1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2.2067984605712795E-2</v>
      </c>
      <c r="R30" s="34">
        <v>2.5671657254316742E-2</v>
      </c>
      <c r="S30" s="34">
        <v>2.9491538661080629E-2</v>
      </c>
      <c r="T30" s="34">
        <v>3.1254545798668099E-2</v>
      </c>
      <c r="U30" s="34">
        <v>3.0311982441226831E-2</v>
      </c>
      <c r="V30" s="34">
        <v>3.0292092263605509E-2</v>
      </c>
      <c r="W30" s="34">
        <v>3.0130771609841664E-2</v>
      </c>
      <c r="X30" s="34">
        <v>2.6471141611321455E-2</v>
      </c>
      <c r="Y30" s="34">
        <v>2.3534379632342065E-2</v>
      </c>
      <c r="Z30" s="34">
        <v>2.0761992934395238E-2</v>
      </c>
      <c r="AA30" s="34">
        <v>1.9571613554316331E-2</v>
      </c>
      <c r="AB30" s="34">
        <v>1.6869761849213044E-2</v>
      </c>
      <c r="AC30" s="34">
        <v>1.7032375276561044E-2</v>
      </c>
      <c r="AD30" s="34">
        <v>1.8025366758067183E-2</v>
      </c>
      <c r="AE30" s="34">
        <v>1.8707151189911304E-2</v>
      </c>
      <c r="AF30" s="34">
        <v>1.9392141267727724E-2</v>
      </c>
      <c r="AG30" s="34">
        <v>1.9949030099239953E-2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3.0365439409935004E-2</v>
      </c>
      <c r="H31" s="32" t="s">
        <v>1</v>
      </c>
      <c r="I31" s="32">
        <v>3.2335760469190906E-2</v>
      </c>
      <c r="J31" s="32" t="s">
        <v>1</v>
      </c>
      <c r="K31" s="32">
        <v>2.8439024347160998E-2</v>
      </c>
      <c r="L31" s="32" t="s">
        <v>1</v>
      </c>
      <c r="M31" s="32">
        <v>4.1338306711064407E-2</v>
      </c>
      <c r="N31" s="32" t="s">
        <v>1</v>
      </c>
      <c r="O31" s="32">
        <v>4.1131090184723718E-2</v>
      </c>
      <c r="P31" s="32" t="s">
        <v>1</v>
      </c>
      <c r="Q31" s="32">
        <v>3.756288200444545E-2</v>
      </c>
      <c r="R31" s="32">
        <v>3.6229028839710055E-2</v>
      </c>
      <c r="S31" s="32">
        <v>3.4876597682483211E-2</v>
      </c>
      <c r="T31" s="32" t="s">
        <v>1</v>
      </c>
      <c r="U31" s="32">
        <v>3.771137449879039E-2</v>
      </c>
      <c r="V31" s="32" t="s">
        <v>1</v>
      </c>
      <c r="W31" s="32">
        <v>3.3691845688127775E-2</v>
      </c>
      <c r="X31" s="32" t="s">
        <v>1</v>
      </c>
      <c r="Y31" s="32">
        <v>3.3222843399288091E-2</v>
      </c>
      <c r="Z31" s="32" t="s">
        <v>1</v>
      </c>
      <c r="AA31" s="32">
        <v>3.457365032496415E-2</v>
      </c>
      <c r="AB31" s="32" t="s">
        <v>1</v>
      </c>
      <c r="AC31" s="32">
        <v>3.037776097091216E-2</v>
      </c>
      <c r="AD31" s="32" t="s">
        <v>1</v>
      </c>
      <c r="AE31" s="32">
        <v>2.6219799949263503E-2</v>
      </c>
      <c r="AF31" s="32" t="s">
        <v>1</v>
      </c>
      <c r="AG31" s="32">
        <v>2.2166265261389748E-2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6.3518411396985882E-3</v>
      </c>
      <c r="AF35" s="32">
        <v>1.6177381038082212E-2</v>
      </c>
      <c r="AG35" s="32">
        <v>1.1508405862261879E-2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2.4191109767160565E-3</v>
      </c>
      <c r="AD36" s="34">
        <v>3.9458729171581138E-3</v>
      </c>
      <c r="AE36" s="34" t="s">
        <v>54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2.9789674946375796E-2</v>
      </c>
      <c r="Z39" s="32">
        <v>2.1352982486815792E-2</v>
      </c>
      <c r="AA39" s="32">
        <v>1.2826461353274761E-2</v>
      </c>
      <c r="AB39" s="32">
        <v>1.516288577781026E-2</v>
      </c>
      <c r="AC39" s="32">
        <v>5.4353598317975673E-3</v>
      </c>
      <c r="AD39" s="32">
        <v>3.1820766316484699E-3</v>
      </c>
      <c r="AE39" s="32">
        <v>1.2094775853236043E-2</v>
      </c>
      <c r="AF39" s="32">
        <v>1.9688590191479928E-2</v>
      </c>
      <c r="AG39" s="32">
        <v>1.0646691931049824E-2</v>
      </c>
      <c r="AH39" s="32">
        <v>1.350649223398361E-2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2.2997423180294255E-2</v>
      </c>
      <c r="P48" s="34" t="s">
        <v>1</v>
      </c>
      <c r="Q48" s="34">
        <v>2.1576966275537207E-2</v>
      </c>
      <c r="R48" s="34" t="s">
        <v>1</v>
      </c>
      <c r="S48" s="34">
        <v>2.0006999483936354E-2</v>
      </c>
      <c r="T48" s="34" t="s">
        <v>1</v>
      </c>
      <c r="U48" s="34">
        <v>2.0957391692134151E-2</v>
      </c>
      <c r="V48" s="34" t="s">
        <v>1</v>
      </c>
      <c r="W48" s="34">
        <v>2.0363503846538473E-2</v>
      </c>
      <c r="X48" s="34" t="s">
        <v>1</v>
      </c>
      <c r="Y48" s="34">
        <v>2.1340728432354419E-2</v>
      </c>
      <c r="Z48" s="34" t="s">
        <v>1</v>
      </c>
      <c r="AA48" s="34">
        <v>1.8733728986452231E-2</v>
      </c>
      <c r="AB48" s="34" t="s">
        <v>1</v>
      </c>
      <c r="AC48" s="34">
        <v>1.5915847327031392E-2</v>
      </c>
      <c r="AD48" s="34">
        <v>1.5981743458347512E-2</v>
      </c>
      <c r="AE48" s="34">
        <v>1.7172944647070552E-2</v>
      </c>
      <c r="AF48" s="34">
        <v>1.7494926442443107E-2</v>
      </c>
      <c r="AG48" s="34">
        <v>1.3316253603126589E-2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4.2937374408179849E-4</v>
      </c>
      <c r="AB51" s="32">
        <v>5.1446305272624228E-3</v>
      </c>
      <c r="AC51" s="32">
        <v>5.3388944120380732E-3</v>
      </c>
      <c r="AD51" s="32" t="s">
        <v>1</v>
      </c>
      <c r="AE51" s="32">
        <v>1.7901409144068662E-3</v>
      </c>
      <c r="AF51" s="32">
        <v>2.2710966199209238E-3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1.0943419779364317E-2</v>
      </c>
      <c r="V54" s="34">
        <v>1.3740557727320957E-2</v>
      </c>
      <c r="W54" s="34">
        <v>1.6537981997231319E-2</v>
      </c>
      <c r="X54" s="34" t="s">
        <v>1</v>
      </c>
      <c r="Y54" s="34" t="s">
        <v>1</v>
      </c>
      <c r="Z54" s="34" t="s">
        <v>1</v>
      </c>
      <c r="AA54" s="34">
        <v>7.9281201080764301E-3</v>
      </c>
      <c r="AB54" s="34">
        <v>4.5890281284236209E-3</v>
      </c>
      <c r="AC54" s="34">
        <v>4.6977680507955342E-3</v>
      </c>
      <c r="AD54" s="34">
        <v>4.8967537945805778E-3</v>
      </c>
      <c r="AE54" s="34">
        <v>5.3616372695429694E-3</v>
      </c>
      <c r="AF54" s="34">
        <v>4.8060378710951769E-3</v>
      </c>
      <c r="AG54" s="34">
        <v>2.7159014153663188E-3</v>
      </c>
      <c r="AH54" s="34">
        <v>3.2562281500983451E-3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6.4057828104092635E-2</v>
      </c>
      <c r="P57" s="32">
        <v>7.2731056623559151E-2</v>
      </c>
      <c r="Q57" s="32" t="s">
        <v>1</v>
      </c>
      <c r="R57" s="32" t="s">
        <v>1</v>
      </c>
      <c r="S57" s="32">
        <v>7.7096530145280964E-2</v>
      </c>
      <c r="T57" s="32">
        <v>3.4331365590749103E-3</v>
      </c>
      <c r="U57" s="32">
        <v>5.2026461374888519E-3</v>
      </c>
      <c r="V57" s="32">
        <v>4.1014349584148528E-3</v>
      </c>
      <c r="W57" s="32">
        <v>3.1556786271406435E-3</v>
      </c>
      <c r="X57" s="32">
        <v>3.5282788715603162E-3</v>
      </c>
      <c r="Y57" s="32">
        <v>2.7993986927803481E-3</v>
      </c>
      <c r="Z57" s="32">
        <v>3.6544883156719521E-3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s="5" customFormat="1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>
        <v>1.9126762112044293E-2</v>
      </c>
      <c r="T58" s="34">
        <v>1.9653813506797822E-2</v>
      </c>
      <c r="U58" s="34">
        <v>1.8017284969515917E-2</v>
      </c>
      <c r="V58" s="34">
        <v>1.8265010488615695E-2</v>
      </c>
      <c r="W58" s="34">
        <v>1.7119027841611043E-2</v>
      </c>
      <c r="X58" s="34">
        <v>1.7064208392482634E-2</v>
      </c>
      <c r="Y58" s="34">
        <v>1.7564100259726257E-2</v>
      </c>
      <c r="Z58" s="34">
        <v>1.8056819938508044E-2</v>
      </c>
      <c r="AA58" s="34">
        <v>1.8170064090108518E-2</v>
      </c>
      <c r="AB58" s="34">
        <v>1.7556419172291539E-2</v>
      </c>
      <c r="AC58" s="34">
        <v>1.7300243576215086E-2</v>
      </c>
      <c r="AD58" s="34">
        <v>1.8148354275298442E-2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152.9967513733734</v>
      </c>
      <c r="M5" s="11">
        <v>164.89285601701306</v>
      </c>
      <c r="N5" s="11">
        <v>159.31004754416927</v>
      </c>
      <c r="O5" s="11">
        <v>158.94844966359094</v>
      </c>
      <c r="P5" s="11">
        <v>159.81022897892868</v>
      </c>
      <c r="Q5" s="11">
        <v>160.51638119516539</v>
      </c>
      <c r="R5" s="11">
        <v>164.77673934440571</v>
      </c>
      <c r="S5" s="11">
        <v>173.90928132030533</v>
      </c>
      <c r="T5" s="11">
        <v>193.98693211619366</v>
      </c>
      <c r="U5" s="11">
        <v>195.62791371326597</v>
      </c>
      <c r="V5" s="11">
        <v>203.32029833178763</v>
      </c>
      <c r="W5" s="11">
        <v>234.18020892047582</v>
      </c>
      <c r="X5" s="11">
        <v>274.3723409661398</v>
      </c>
      <c r="Y5" s="11">
        <v>282.17370072373808</v>
      </c>
      <c r="Z5" s="11" t="s">
        <v>1</v>
      </c>
      <c r="AA5" s="11">
        <v>313.27498424779799</v>
      </c>
      <c r="AB5" s="11" t="s">
        <v>1</v>
      </c>
      <c r="AC5" s="11">
        <v>380.79169272617872</v>
      </c>
      <c r="AD5" s="11" t="s">
        <v>1</v>
      </c>
      <c r="AE5" s="11">
        <v>528.37497960501412</v>
      </c>
      <c r="AF5" s="11" t="s">
        <v>1</v>
      </c>
      <c r="AG5" s="11">
        <v>610.18815983269553</v>
      </c>
      <c r="AH5" s="11" t="s">
        <v>1</v>
      </c>
    </row>
    <row r="6" spans="1:34" x14ac:dyDescent="0.25">
      <c r="A6" s="12" t="s">
        <v>2</v>
      </c>
      <c r="B6" s="13">
        <v>12.714131055596756</v>
      </c>
      <c r="C6" s="14">
        <v>2.9980031061996959</v>
      </c>
      <c r="D6" s="14">
        <v>3.3281324110732315</v>
      </c>
      <c r="E6" s="14">
        <v>5.2808716509693223</v>
      </c>
      <c r="F6" s="14">
        <v>3.2226222899075028</v>
      </c>
      <c r="G6" s="14">
        <v>2.7841983773581953</v>
      </c>
      <c r="H6" s="14">
        <v>1.7355851302997678</v>
      </c>
      <c r="I6" s="14">
        <v>2.6341442088103348</v>
      </c>
      <c r="J6" s="14">
        <v>3.5799385268911563</v>
      </c>
      <c r="K6" s="14">
        <v>3.7738498431653107</v>
      </c>
      <c r="L6" s="14">
        <v>3.4213420273819963</v>
      </c>
      <c r="M6" s="14">
        <v>4.1014935350156296</v>
      </c>
      <c r="N6" s="14">
        <v>4.8052868660668606</v>
      </c>
      <c r="O6" s="14">
        <v>5.3041042621858399</v>
      </c>
      <c r="P6" s="14">
        <v>5.3751843230549738</v>
      </c>
      <c r="Q6" s="14">
        <v>5.2921538744236116</v>
      </c>
      <c r="R6" s="14">
        <v>5.6917212885286572</v>
      </c>
      <c r="S6" s="14">
        <v>6.299567295341749</v>
      </c>
      <c r="T6" s="14">
        <v>7.9431306600788067</v>
      </c>
      <c r="U6" s="14">
        <v>9.1456093127499543</v>
      </c>
      <c r="V6" s="14">
        <v>14.8778893368494</v>
      </c>
      <c r="W6" s="14">
        <v>17.550435329693165</v>
      </c>
      <c r="X6" s="14">
        <v>19.409527538489005</v>
      </c>
      <c r="Y6" s="14">
        <v>19.468502505184865</v>
      </c>
      <c r="Z6" s="14">
        <v>22.165390856326336</v>
      </c>
      <c r="AA6" s="14">
        <v>27.183612447416142</v>
      </c>
      <c r="AB6" s="14">
        <v>17.768558127880457</v>
      </c>
      <c r="AC6" s="14">
        <v>15.83745069974619</v>
      </c>
      <c r="AD6" s="14">
        <v>14.986038370994699</v>
      </c>
      <c r="AE6" s="14">
        <v>17.30126826977245</v>
      </c>
      <c r="AF6" s="14">
        <v>16.983179465958017</v>
      </c>
      <c r="AG6" s="14">
        <v>16.931735307791492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22.596729093563905</v>
      </c>
      <c r="H7" s="18">
        <v>25.314315218772212</v>
      </c>
      <c r="I7" s="18">
        <v>30.953048200908796</v>
      </c>
      <c r="J7" s="18">
        <v>38.7061677705262</v>
      </c>
      <c r="K7" s="18">
        <v>36.068042681164385</v>
      </c>
      <c r="L7" s="18">
        <v>42.292332176908744</v>
      </c>
      <c r="M7" s="18">
        <v>47.924094643865153</v>
      </c>
      <c r="N7" s="18">
        <v>54.440216109066377</v>
      </c>
      <c r="O7" s="18">
        <v>54.463143455049249</v>
      </c>
      <c r="P7" s="18">
        <v>58.146432081784766</v>
      </c>
      <c r="Q7" s="18">
        <v>59.854195936322228</v>
      </c>
      <c r="R7" s="18">
        <v>70.387739523746049</v>
      </c>
      <c r="S7" s="18">
        <v>80.283770436995567</v>
      </c>
      <c r="T7" s="18">
        <v>87.048132218372317</v>
      </c>
      <c r="U7" s="18">
        <v>83.708799735168284</v>
      </c>
      <c r="V7" s="18">
        <v>86.824534461555331</v>
      </c>
      <c r="W7" s="18">
        <v>97.173907851369378</v>
      </c>
      <c r="X7" s="18">
        <v>98.088842932263447</v>
      </c>
      <c r="Y7" s="18">
        <v>104.09198715593328</v>
      </c>
      <c r="Z7" s="18">
        <v>106.59266719825131</v>
      </c>
      <c r="AA7" s="18">
        <v>112.32643571504624</v>
      </c>
      <c r="AB7" s="18">
        <v>112.03055435522977</v>
      </c>
      <c r="AC7" s="18">
        <v>128.07478362427278</v>
      </c>
      <c r="AD7" s="18">
        <v>141.97346105758061</v>
      </c>
      <c r="AE7" s="18">
        <v>152.22002951087626</v>
      </c>
      <c r="AF7" s="18">
        <v>142.31354580074657</v>
      </c>
      <c r="AG7" s="18">
        <v>159.6629506877814</v>
      </c>
      <c r="AH7" s="18">
        <v>177.28733622622798</v>
      </c>
    </row>
    <row r="8" spans="1:34" x14ac:dyDescent="0.25">
      <c r="A8" s="12" t="s">
        <v>4</v>
      </c>
      <c r="B8" s="13">
        <v>103.38030421136143</v>
      </c>
      <c r="C8" s="14">
        <v>112.11215515401854</v>
      </c>
      <c r="D8" s="14">
        <v>122.3151445424372</v>
      </c>
      <c r="E8" s="14">
        <v>134.81590044137636</v>
      </c>
      <c r="F8" s="14" t="s">
        <v>1</v>
      </c>
      <c r="G8" s="14">
        <v>182.74653451592675</v>
      </c>
      <c r="H8" s="14" t="s">
        <v>1</v>
      </c>
      <c r="I8" s="14">
        <v>193.16276349906707</v>
      </c>
      <c r="J8" s="14" t="s">
        <v>1</v>
      </c>
      <c r="K8" s="14" t="s">
        <v>1</v>
      </c>
      <c r="L8" s="14" t="s">
        <v>1</v>
      </c>
      <c r="M8" s="14">
        <v>290.4567334606856</v>
      </c>
      <c r="N8" s="14">
        <v>312.90819085751582</v>
      </c>
      <c r="O8" s="14">
        <v>330.68027484492922</v>
      </c>
      <c r="P8" s="14">
        <v>341.50033362088033</v>
      </c>
      <c r="Q8" s="14">
        <v>347.09868810715261</v>
      </c>
      <c r="R8" s="14">
        <v>369.21742287928731</v>
      </c>
      <c r="S8" s="14">
        <v>343.87285192501901</v>
      </c>
      <c r="T8" s="14" t="s">
        <v>1</v>
      </c>
      <c r="U8" s="14">
        <v>444.27842958968057</v>
      </c>
      <c r="V8" s="14">
        <v>440.3541862443314</v>
      </c>
      <c r="W8" s="14">
        <v>451.19806484297033</v>
      </c>
      <c r="X8" s="14">
        <v>470.95643510818155</v>
      </c>
      <c r="Y8" s="14">
        <v>477.53782832184578</v>
      </c>
      <c r="Z8" s="14">
        <v>467.0311845670542</v>
      </c>
      <c r="AA8" s="14">
        <v>502.12981699190442</v>
      </c>
      <c r="AB8" s="14">
        <v>511.50990797410856</v>
      </c>
      <c r="AC8" s="14">
        <v>525.16093947303045</v>
      </c>
      <c r="AD8" s="14">
        <v>535.44998604860257</v>
      </c>
      <c r="AE8" s="14">
        <v>506.31041094816578</v>
      </c>
      <c r="AF8" s="14">
        <v>505.11264968388474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7.3120138163346837</v>
      </c>
      <c r="K9" s="11">
        <v>9.4779661016949142</v>
      </c>
      <c r="L9" s="11">
        <v>9.7284450571543459</v>
      </c>
      <c r="M9" s="11">
        <v>12.791378450462952</v>
      </c>
      <c r="N9" s="11">
        <v>14.309295442811537</v>
      </c>
      <c r="O9" s="11">
        <v>15.885818847209515</v>
      </c>
      <c r="P9" s="11">
        <v>21.76693527615263</v>
      </c>
      <c r="Q9" s="11">
        <v>29.379580958021766</v>
      </c>
      <c r="R9" s="11">
        <v>40.534060107824736</v>
      </c>
      <c r="S9" s="11">
        <v>40.426167777412509</v>
      </c>
      <c r="T9" s="11">
        <v>57.368949046970215</v>
      </c>
      <c r="U9" s="11">
        <v>52.482205671684341</v>
      </c>
      <c r="V9" s="11">
        <v>54.84108719522284</v>
      </c>
      <c r="W9" s="11">
        <v>58.843193227977004</v>
      </c>
      <c r="X9" s="11">
        <v>71.29287503010967</v>
      </c>
      <c r="Y9" s="11">
        <v>69.765674458265167</v>
      </c>
      <c r="Z9" s="11">
        <v>67.338215945302579</v>
      </c>
      <c r="AA9" s="11">
        <v>69.972582419920599</v>
      </c>
      <c r="AB9" s="11">
        <v>67.290699928171577</v>
      </c>
      <c r="AC9" s="11">
        <v>75.170585528525166</v>
      </c>
      <c r="AD9" s="11">
        <v>92.759771138720737</v>
      </c>
      <c r="AE9" s="11">
        <v>95.599920540325769</v>
      </c>
      <c r="AF9" s="11">
        <v>107.62607626076262</v>
      </c>
      <c r="AG9" s="11">
        <v>114.87194735530066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109.89238023766941</v>
      </c>
      <c r="D10" s="14" t="s">
        <v>1</v>
      </c>
      <c r="E10" s="14">
        <v>118.70745298461256</v>
      </c>
      <c r="F10" s="14" t="s">
        <v>1</v>
      </c>
      <c r="G10" s="14">
        <v>150.74325372799467</v>
      </c>
      <c r="H10" s="14" t="s">
        <v>1</v>
      </c>
      <c r="I10" s="14">
        <v>223.33127207811245</v>
      </c>
      <c r="J10" s="14">
        <v>265.15540019605999</v>
      </c>
      <c r="K10" s="14">
        <v>303.64093994123726</v>
      </c>
      <c r="L10" s="14">
        <v>383.65043045753663</v>
      </c>
      <c r="M10" s="14">
        <v>384.21829405411194</v>
      </c>
      <c r="N10" s="14">
        <v>383.1726784594419</v>
      </c>
      <c r="O10" s="14">
        <v>390.57484177348573</v>
      </c>
      <c r="P10" s="14">
        <v>416.35401216550173</v>
      </c>
      <c r="Q10" s="14">
        <v>424.90705117227782</v>
      </c>
      <c r="R10" s="14">
        <v>456.74351970028169</v>
      </c>
      <c r="S10" s="14">
        <v>472.43459276549089</v>
      </c>
      <c r="T10" s="14">
        <v>588.37237158755568</v>
      </c>
      <c r="U10" s="14">
        <v>571.51260775864091</v>
      </c>
      <c r="V10" s="14">
        <v>596.31672866658391</v>
      </c>
      <c r="W10" s="14">
        <v>628.35127387703665</v>
      </c>
      <c r="X10" s="14">
        <v>590.87813271996811</v>
      </c>
      <c r="Y10" s="14">
        <v>554.6230511422109</v>
      </c>
      <c r="Z10" s="14">
        <v>518.49928167444693</v>
      </c>
      <c r="AA10" s="14">
        <v>437.93787409053766</v>
      </c>
      <c r="AB10" s="14">
        <v>438.52258019147433</v>
      </c>
      <c r="AC10" s="14">
        <v>472.27255660577561</v>
      </c>
      <c r="AD10" s="14">
        <v>481.46774173379492</v>
      </c>
      <c r="AE10" s="14">
        <v>510.30787151158705</v>
      </c>
      <c r="AF10" s="14">
        <v>499.44043805035722</v>
      </c>
      <c r="AG10" s="14">
        <v>536.5614074803168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198.72045959846687</v>
      </c>
      <c r="O11" s="11">
        <v>186.81215851585753</v>
      </c>
      <c r="P11" s="11">
        <v>187.99927420874656</v>
      </c>
      <c r="Q11" s="11">
        <v>195.57775400727837</v>
      </c>
      <c r="R11" s="11">
        <v>186.18004396727383</v>
      </c>
      <c r="S11" s="11">
        <v>193.28946357638273</v>
      </c>
      <c r="T11" s="11">
        <v>197.89169038815805</v>
      </c>
      <c r="U11" s="11">
        <v>198.71103194278601</v>
      </c>
      <c r="V11" s="11">
        <v>190.13335150133227</v>
      </c>
      <c r="W11" s="11">
        <v>196.16102662097603</v>
      </c>
      <c r="X11" s="11">
        <v>196.34485181862593</v>
      </c>
      <c r="Y11" s="11">
        <v>198.78455665585247</v>
      </c>
      <c r="Z11" s="11">
        <v>200.47857785033534</v>
      </c>
      <c r="AA11" s="11" t="s">
        <v>1</v>
      </c>
      <c r="AB11" s="11">
        <v>197.99084613554388</v>
      </c>
      <c r="AC11" s="11">
        <v>195.02028042039188</v>
      </c>
      <c r="AD11" s="11">
        <v>199.00472532257612</v>
      </c>
      <c r="AE11" s="11">
        <v>211.4564516548788</v>
      </c>
      <c r="AF11" s="11" t="s">
        <v>1</v>
      </c>
      <c r="AG11" s="11" t="s">
        <v>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20.037701631259836</v>
      </c>
      <c r="O12" s="14">
        <v>24.197318686167829</v>
      </c>
      <c r="P12" s="14">
        <v>27.863111336691208</v>
      </c>
      <c r="Q12" s="14">
        <v>21.328064293295263</v>
      </c>
      <c r="R12" s="14">
        <v>21.135125987300423</v>
      </c>
      <c r="S12" s="14">
        <v>23.996241158617405</v>
      </c>
      <c r="T12" s="14">
        <v>32.766516094961339</v>
      </c>
      <c r="U12" s="14">
        <v>24.719912188372025</v>
      </c>
      <c r="V12" s="14">
        <v>23.079790305364494</v>
      </c>
      <c r="W12" s="14">
        <v>23.379413954776254</v>
      </c>
      <c r="X12" s="14">
        <v>23.733617384694071</v>
      </c>
      <c r="Y12" s="14">
        <v>27.156860598157348</v>
      </c>
      <c r="Z12" s="14">
        <v>27.532615312085539</v>
      </c>
      <c r="AA12" s="14">
        <v>31.669167858401607</v>
      </c>
      <c r="AB12" s="14">
        <v>28.295371469878894</v>
      </c>
      <c r="AC12" s="14">
        <v>27.04596013195005</v>
      </c>
      <c r="AD12" s="14">
        <v>28.470558450103354</v>
      </c>
      <c r="AE12" s="14">
        <v>37.609609269214047</v>
      </c>
      <c r="AF12" s="14">
        <v>37.542783030729453</v>
      </c>
      <c r="AG12" s="14">
        <v>42.807856966241665</v>
      </c>
      <c r="AH12" s="14" t="s">
        <v>1</v>
      </c>
    </row>
    <row r="13" spans="1:34" x14ac:dyDescent="0.25">
      <c r="A13" s="9" t="s">
        <v>9</v>
      </c>
      <c r="B13" s="10">
        <v>26.992508045352189</v>
      </c>
      <c r="C13" s="11">
        <v>34.67942986199828</v>
      </c>
      <c r="D13" s="11">
        <v>40.941993356244957</v>
      </c>
      <c r="E13" s="11">
        <v>53.559796760061111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>
        <v>59.594606393614782</v>
      </c>
      <c r="D14" s="14">
        <v>57.799150845854321</v>
      </c>
      <c r="E14" s="14">
        <v>52.291606588266028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61.489277577689727</v>
      </c>
      <c r="K14" s="14">
        <v>62.89666816833055</v>
      </c>
      <c r="L14" s="14">
        <v>68.582383093239102</v>
      </c>
      <c r="M14" s="14" t="s">
        <v>1</v>
      </c>
      <c r="N14" s="14" t="s">
        <v>1</v>
      </c>
      <c r="O14" s="14">
        <v>78.718656460721547</v>
      </c>
      <c r="P14" s="14">
        <v>87.551129591861937</v>
      </c>
      <c r="Q14" s="14">
        <v>81.204922536280264</v>
      </c>
      <c r="R14" s="14">
        <v>76.355447014881079</v>
      </c>
      <c r="S14" s="14">
        <v>89.380102850883262</v>
      </c>
      <c r="T14" s="14">
        <v>90.597405252890198</v>
      </c>
      <c r="U14" s="14">
        <v>91.295606432307494</v>
      </c>
      <c r="V14" s="14">
        <v>93.457912439195752</v>
      </c>
      <c r="W14" s="14">
        <v>94.248248823323792</v>
      </c>
      <c r="X14" s="14">
        <v>99.550597336255422</v>
      </c>
      <c r="Y14" s="14">
        <v>96.488031752735836</v>
      </c>
      <c r="Z14" s="14">
        <v>101.15427409465012</v>
      </c>
      <c r="AA14" s="14">
        <v>85.05980601742165</v>
      </c>
      <c r="AB14" s="14">
        <v>83.173100529308371</v>
      </c>
      <c r="AC14" s="14" t="s">
        <v>1</v>
      </c>
      <c r="AD14" s="14" t="s">
        <v>1</v>
      </c>
      <c r="AE14" s="14">
        <v>104.98369859584993</v>
      </c>
      <c r="AF14" s="14">
        <v>99.439797071429922</v>
      </c>
      <c r="AG14" s="14">
        <v>108.79236880594527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1.8704327365525337</v>
      </c>
      <c r="D15" s="11">
        <v>2.7033530298063244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5.4051916785529137</v>
      </c>
      <c r="K15" s="11">
        <v>6.4837356281055545</v>
      </c>
      <c r="L15" s="11">
        <v>7.1034436290497158</v>
      </c>
      <c r="M15" s="11">
        <v>8.6869754896610942</v>
      </c>
      <c r="N15" s="11">
        <v>10.256122849296643</v>
      </c>
      <c r="O15" s="11">
        <v>13.598139697022933</v>
      </c>
      <c r="P15" s="11">
        <v>17.413142318505674</v>
      </c>
      <c r="Q15" s="11">
        <v>22.238858729618968</v>
      </c>
      <c r="R15" s="11">
        <v>28.237957768407053</v>
      </c>
      <c r="S15" s="11">
        <v>33.591255298950323</v>
      </c>
      <c r="T15" s="11">
        <v>31.206003036653158</v>
      </c>
      <c r="U15" s="11">
        <v>32.683057841150472</v>
      </c>
      <c r="V15" s="11">
        <v>33.465872621765264</v>
      </c>
      <c r="W15" s="11">
        <v>35.387019423186018</v>
      </c>
      <c r="X15" s="11">
        <v>35.402216016575082</v>
      </c>
      <c r="Y15" s="11">
        <v>37.861305361305362</v>
      </c>
      <c r="Z15" s="11">
        <v>39.913436472855039</v>
      </c>
      <c r="AA15" s="11">
        <v>37.942094895905903</v>
      </c>
      <c r="AB15" s="11">
        <v>41.296113017985448</v>
      </c>
      <c r="AC15" s="11">
        <v>44.26915796148274</v>
      </c>
      <c r="AD15" s="11">
        <v>56.694892904318877</v>
      </c>
      <c r="AE15" s="11">
        <v>73.222560683779932</v>
      </c>
      <c r="AF15" s="11">
        <v>81.381060639035198</v>
      </c>
      <c r="AG15" s="11">
        <v>92.016734736737391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5.0392794006041779</v>
      </c>
      <c r="I16" s="14">
        <v>6.0902331412549504</v>
      </c>
      <c r="J16" s="14">
        <v>6.7017286783936552</v>
      </c>
      <c r="K16" s="14">
        <v>6.0966824730913975</v>
      </c>
      <c r="L16" s="14">
        <v>7.4212832929643202</v>
      </c>
      <c r="M16" s="14">
        <v>7.8326608555399604</v>
      </c>
      <c r="N16" s="14">
        <v>11.672456656672002</v>
      </c>
      <c r="O16" s="14">
        <v>11.605420413312546</v>
      </c>
      <c r="P16" s="14">
        <v>13.543374204970169</v>
      </c>
      <c r="Q16" s="14">
        <v>15.036316411005414</v>
      </c>
      <c r="R16" s="14">
        <v>19.854565393111287</v>
      </c>
      <c r="S16" s="14">
        <v>22.871470348829067</v>
      </c>
      <c r="T16" s="14">
        <v>24.342181304682121</v>
      </c>
      <c r="U16" s="14">
        <v>19.772270698439453</v>
      </c>
      <c r="V16" s="14">
        <v>19.58272783618359</v>
      </c>
      <c r="W16" s="14">
        <v>21.743277575449262</v>
      </c>
      <c r="X16" s="14">
        <v>23.671348848634125</v>
      </c>
      <c r="Y16" s="14">
        <v>31.505650469921235</v>
      </c>
      <c r="Z16" s="14">
        <v>30.258497868387018</v>
      </c>
      <c r="AA16" s="14">
        <v>31.481105797425567</v>
      </c>
      <c r="AB16" s="14">
        <v>37.18278425115453</v>
      </c>
      <c r="AC16" s="14">
        <v>37.621119434255611</v>
      </c>
      <c r="AD16" s="14">
        <v>45.364585868360855</v>
      </c>
      <c r="AE16" s="14">
        <v>49.898535838144078</v>
      </c>
      <c r="AF16" s="14">
        <v>53.72467521318606</v>
      </c>
      <c r="AG16" s="14">
        <v>62.85179105615898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6.1732381965714049</v>
      </c>
      <c r="M17" s="11">
        <v>6.4800883773755285</v>
      </c>
      <c r="N17" s="11">
        <v>7.6050604725601136</v>
      </c>
      <c r="O17" s="11">
        <v>6.8429005675329009</v>
      </c>
      <c r="P17" s="11">
        <v>7.4484692344483152</v>
      </c>
      <c r="Q17" s="11">
        <v>10.474111193002837</v>
      </c>
      <c r="R17" s="11">
        <v>20.162619293384761</v>
      </c>
      <c r="S17" s="11">
        <v>20.275936326597655</v>
      </c>
      <c r="T17" s="11">
        <v>22.499183941069912</v>
      </c>
      <c r="U17" s="11">
        <v>13.084625164583514</v>
      </c>
      <c r="V17" s="11">
        <v>16.940574229793143</v>
      </c>
      <c r="W17" s="11">
        <v>23.241245042945248</v>
      </c>
      <c r="X17" s="11">
        <v>22.210418390918189</v>
      </c>
      <c r="Y17" s="11">
        <v>23.033093709217436</v>
      </c>
      <c r="Z17" s="11">
        <v>21.952614576536078</v>
      </c>
      <c r="AA17" s="11">
        <v>19.096404847845839</v>
      </c>
      <c r="AB17" s="11">
        <v>17.075907279361843</v>
      </c>
      <c r="AC17" s="11">
        <v>18.920800939216154</v>
      </c>
      <c r="AD17" s="11">
        <v>22.917048617476958</v>
      </c>
      <c r="AE17" s="11">
        <v>26.314754871767992</v>
      </c>
      <c r="AF17" s="11">
        <v>27.970291930744558</v>
      </c>
      <c r="AG17" s="11">
        <v>32.301092305666458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284.48451000466076</v>
      </c>
      <c r="V18" s="14" t="s">
        <v>1</v>
      </c>
      <c r="W18" s="14">
        <v>319.77906194686898</v>
      </c>
      <c r="X18" s="14" t="s">
        <v>1</v>
      </c>
      <c r="Y18" s="14">
        <v>294.10384223548249</v>
      </c>
      <c r="Z18" s="14">
        <v>126.47479918572968</v>
      </c>
      <c r="AA18" s="14">
        <v>296.22611058761055</v>
      </c>
      <c r="AB18" s="14" t="s">
        <v>1</v>
      </c>
      <c r="AC18" s="14">
        <v>319.9308975839071</v>
      </c>
      <c r="AD18" s="14" t="s">
        <v>1</v>
      </c>
      <c r="AE18" s="14">
        <v>330.13473713800175</v>
      </c>
      <c r="AF18" s="14" t="s">
        <v>1</v>
      </c>
      <c r="AG18" s="14">
        <v>313.13129748046549</v>
      </c>
      <c r="AH18" s="14" t="s">
        <v>1</v>
      </c>
    </row>
    <row r="19" spans="1:34" x14ac:dyDescent="0.25">
      <c r="A19" s="9" t="s">
        <v>15</v>
      </c>
      <c r="B19" s="10">
        <v>10.141044501187066</v>
      </c>
      <c r="C19" s="11">
        <v>9.1957834629472206</v>
      </c>
      <c r="D19" s="11">
        <v>8.0396645161059741</v>
      </c>
      <c r="E19" s="11">
        <v>14.256154613571031</v>
      </c>
      <c r="F19" s="11">
        <v>14.449113790950157</v>
      </c>
      <c r="G19" s="11">
        <v>12.913058969202002</v>
      </c>
      <c r="H19" s="11">
        <v>12.105494879974694</v>
      </c>
      <c r="I19" s="11">
        <v>13.902169493166905</v>
      </c>
      <c r="J19" s="11">
        <v>12.045092700754131</v>
      </c>
      <c r="K19" s="11">
        <v>12.758014335271602</v>
      </c>
      <c r="L19" s="11">
        <v>13.503485734081551</v>
      </c>
      <c r="M19" s="11">
        <v>16.804304896218902</v>
      </c>
      <c r="N19" s="11">
        <v>24.201072900657213</v>
      </c>
      <c r="O19" s="11">
        <v>21.282261861849737</v>
      </c>
      <c r="P19" s="11">
        <v>24.493013026169272</v>
      </c>
      <c r="Q19" s="11">
        <v>28.304467119713546</v>
      </c>
      <c r="R19" s="11">
        <v>29.981245925773706</v>
      </c>
      <c r="S19" s="11">
        <v>37.016267092679236</v>
      </c>
      <c r="T19" s="11">
        <v>39.906487860682276</v>
      </c>
      <c r="U19" s="11">
        <v>40.939788268573295</v>
      </c>
      <c r="V19" s="11">
        <v>42.281947047979429</v>
      </c>
      <c r="W19" s="11">
        <v>44.811479316366452</v>
      </c>
      <c r="X19" s="11">
        <v>44.175892106889009</v>
      </c>
      <c r="Y19" s="11">
        <v>49.362523746451963</v>
      </c>
      <c r="Z19" s="11">
        <v>50.21572093849187</v>
      </c>
      <c r="AA19" s="11">
        <v>60.400491840662795</v>
      </c>
      <c r="AB19" s="11">
        <v>49.759116681337659</v>
      </c>
      <c r="AC19" s="11">
        <v>58.413371640658369</v>
      </c>
      <c r="AD19" s="11">
        <v>74.694663190720675</v>
      </c>
      <c r="AE19" s="11">
        <v>77.472663035979821</v>
      </c>
      <c r="AF19" s="11">
        <v>76.003084161669946</v>
      </c>
      <c r="AG19" s="11">
        <v>82.220468146773342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7.9739035882566158</v>
      </c>
      <c r="O20" s="14" t="s">
        <v>1</v>
      </c>
      <c r="P20" s="14" t="s">
        <v>1</v>
      </c>
      <c r="Q20" s="14">
        <v>21.207459771505611</v>
      </c>
      <c r="R20" s="14">
        <v>28.292769515995428</v>
      </c>
      <c r="S20" s="14">
        <v>20.905667039369153</v>
      </c>
      <c r="T20" s="14">
        <v>22.480933306726758</v>
      </c>
      <c r="U20" s="14">
        <v>20.334422634272645</v>
      </c>
      <c r="V20" s="14">
        <v>21.429483673061217</v>
      </c>
      <c r="W20" s="14">
        <v>30.62896064146226</v>
      </c>
      <c r="X20" s="14">
        <v>35.265520971150906</v>
      </c>
      <c r="Y20" s="14">
        <v>28.314672677819594</v>
      </c>
      <c r="Z20" s="14">
        <v>26.047838140876205</v>
      </c>
      <c r="AA20" s="14">
        <v>25.889457500305273</v>
      </c>
      <c r="AB20" s="14">
        <v>21.32101664794687</v>
      </c>
      <c r="AC20" s="14">
        <v>28.70921019716166</v>
      </c>
      <c r="AD20" s="14">
        <v>36.680518438525077</v>
      </c>
      <c r="AE20" s="14">
        <v>39.396459915579015</v>
      </c>
      <c r="AF20" s="14">
        <v>30.505715946521992</v>
      </c>
      <c r="AG20" s="14">
        <v>45.68968330290938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152.12029055679454</v>
      </c>
      <c r="D21" s="11" t="s">
        <v>1</v>
      </c>
      <c r="E21" s="11">
        <v>154.647097516781</v>
      </c>
      <c r="F21" s="11" t="s">
        <v>1</v>
      </c>
      <c r="G21" s="11">
        <v>161.2208777000138</v>
      </c>
      <c r="H21" s="11" t="s">
        <v>1</v>
      </c>
      <c r="I21" s="11">
        <v>161.55466042852771</v>
      </c>
      <c r="J21" s="11" t="s">
        <v>1</v>
      </c>
      <c r="K21" s="11">
        <v>184.91988076210262</v>
      </c>
      <c r="L21" s="11" t="s">
        <v>1</v>
      </c>
      <c r="M21" s="11">
        <v>206.82639605341603</v>
      </c>
      <c r="N21" s="11" t="s">
        <v>1</v>
      </c>
      <c r="O21" s="11">
        <v>215.39463317058005</v>
      </c>
      <c r="P21" s="11" t="s">
        <v>1</v>
      </c>
      <c r="Q21" s="11">
        <v>217.6000156238637</v>
      </c>
      <c r="R21" s="11" t="s">
        <v>1</v>
      </c>
      <c r="S21" s="11">
        <v>247.99171012003148</v>
      </c>
      <c r="T21" s="11" t="s">
        <v>1</v>
      </c>
      <c r="U21" s="11">
        <v>270.05708412177427</v>
      </c>
      <c r="V21" s="11" t="s">
        <v>1</v>
      </c>
      <c r="W21" s="11">
        <v>307.6995415042594</v>
      </c>
      <c r="X21" s="11" t="s">
        <v>1</v>
      </c>
      <c r="Y21" s="11">
        <v>305.17536498577402</v>
      </c>
      <c r="Z21" s="11" t="s">
        <v>1</v>
      </c>
      <c r="AA21" s="11">
        <v>340.46251443431862</v>
      </c>
      <c r="AB21" s="11" t="s">
        <v>1</v>
      </c>
      <c r="AC21" s="11">
        <v>380.48053497115939</v>
      </c>
      <c r="AD21" s="11" t="s">
        <v>1</v>
      </c>
      <c r="AE21" s="11">
        <v>418.68735196225327</v>
      </c>
      <c r="AF21" s="11" t="s">
        <v>1</v>
      </c>
      <c r="AG21" s="11">
        <v>405.51814356296114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117.19789159286896</v>
      </c>
      <c r="E22" s="14">
        <v>118.89278745117916</v>
      </c>
      <c r="F22" s="14">
        <v>125.06384480102012</v>
      </c>
      <c r="G22" s="14">
        <v>134.69826716843008</v>
      </c>
      <c r="H22" s="14">
        <v>141.77329159489943</v>
      </c>
      <c r="I22" s="14">
        <v>148.65027846854059</v>
      </c>
      <c r="J22" s="14">
        <v>154.73129349358908</v>
      </c>
      <c r="K22" s="14">
        <v>167.83335802243451</v>
      </c>
      <c r="L22" s="14">
        <v>173.32751613412708</v>
      </c>
      <c r="M22" s="14">
        <v>177.76773276598337</v>
      </c>
      <c r="N22" s="14">
        <v>185.64067524294475</v>
      </c>
      <c r="O22" s="14">
        <v>191.536097357909</v>
      </c>
      <c r="P22" s="14" t="s">
        <v>1</v>
      </c>
      <c r="Q22" s="14">
        <v>194.62220701215426</v>
      </c>
      <c r="R22" s="14" t="s">
        <v>1</v>
      </c>
      <c r="S22" s="14">
        <v>199.20271369199855</v>
      </c>
      <c r="T22" s="14" t="s">
        <v>1</v>
      </c>
      <c r="U22" s="14">
        <v>187.99409157978926</v>
      </c>
      <c r="V22" s="14" t="s">
        <v>1</v>
      </c>
      <c r="W22" s="14">
        <v>198.44889060287326</v>
      </c>
      <c r="X22" s="14">
        <v>200.26663369006664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6.490735104843365</v>
      </c>
      <c r="G23" s="11">
        <v>6.853136710840773</v>
      </c>
      <c r="H23" s="11">
        <v>7.680998217529508</v>
      </c>
      <c r="I23" s="11">
        <v>8.9758400171343915</v>
      </c>
      <c r="J23" s="11">
        <v>9.6923360845747037</v>
      </c>
      <c r="K23" s="11">
        <v>10.319355547870961</v>
      </c>
      <c r="L23" s="11">
        <v>13.370551443109049</v>
      </c>
      <c r="M23" s="11">
        <v>14.186511087754006</v>
      </c>
      <c r="N23" s="11">
        <v>13.135567335552336</v>
      </c>
      <c r="O23" s="11">
        <v>11.388889951523954</v>
      </c>
      <c r="P23" s="11">
        <v>11.947549094372661</v>
      </c>
      <c r="Q23" s="11">
        <v>13.83921358983031</v>
      </c>
      <c r="R23" s="11">
        <v>15.50361985852501</v>
      </c>
      <c r="S23" s="11">
        <v>17.363279068631062</v>
      </c>
      <c r="T23" s="11">
        <v>20.782157209049966</v>
      </c>
      <c r="U23" s="11">
        <v>20.772083656590546</v>
      </c>
      <c r="V23" s="11">
        <v>23.116211044477541</v>
      </c>
      <c r="W23" s="11">
        <v>24.677762633303384</v>
      </c>
      <c r="X23" s="11">
        <v>30.613329454846173</v>
      </c>
      <c r="Y23" s="11">
        <v>31.097891574631909</v>
      </c>
      <c r="Z23" s="11">
        <v>32.858593778113601</v>
      </c>
      <c r="AA23" s="11">
        <v>37.18464112491661</v>
      </c>
      <c r="AB23" s="11">
        <v>37.914426142256495</v>
      </c>
      <c r="AC23" s="11">
        <v>42.737295824194383</v>
      </c>
      <c r="AD23" s="11">
        <v>53.168894301243355</v>
      </c>
      <c r="AE23" s="11">
        <v>64.675605588826201</v>
      </c>
      <c r="AF23" s="11">
        <v>65.551761760985187</v>
      </c>
      <c r="AG23" s="11">
        <v>76.105120934751042</v>
      </c>
      <c r="AH23" s="11" t="s">
        <v>1</v>
      </c>
    </row>
    <row r="24" spans="1:34" x14ac:dyDescent="0.25">
      <c r="A24" s="12" t="s">
        <v>20</v>
      </c>
      <c r="B24" s="13">
        <v>5.0920515953105783</v>
      </c>
      <c r="C24" s="14">
        <v>5.8391789611869473</v>
      </c>
      <c r="D24" s="14">
        <v>6.5715997998183413</v>
      </c>
      <c r="E24" s="14">
        <v>6.8665846365958583</v>
      </c>
      <c r="F24" s="14">
        <v>7.1627977334426118</v>
      </c>
      <c r="G24" s="14">
        <v>10.469256676802051</v>
      </c>
      <c r="H24" s="14">
        <v>10.789159591900038</v>
      </c>
      <c r="I24" s="14">
        <v>11.096574439610656</v>
      </c>
      <c r="J24" s="14">
        <v>13.890751351231428</v>
      </c>
      <c r="K24" s="14">
        <v>16.640612148163992</v>
      </c>
      <c r="L24" s="14">
        <v>18.329023556221443</v>
      </c>
      <c r="M24" s="14">
        <v>20.025168670594514</v>
      </c>
      <c r="N24" s="14">
        <v>18.476164506952497</v>
      </c>
      <c r="O24" s="14">
        <v>16.976525462974017</v>
      </c>
      <c r="P24" s="14">
        <v>20.593973780219141</v>
      </c>
      <c r="Q24" s="14">
        <v>24.206363249273117</v>
      </c>
      <c r="R24" s="14">
        <v>38.731316557715914</v>
      </c>
      <c r="S24" s="14">
        <v>53.198802767541153</v>
      </c>
      <c r="T24" s="14">
        <v>67.865099866382835</v>
      </c>
      <c r="U24" s="14">
        <v>88.83187832500542</v>
      </c>
      <c r="V24" s="14">
        <v>75.233329244193627</v>
      </c>
      <c r="W24" s="14">
        <v>75.641613985736456</v>
      </c>
      <c r="X24" s="14">
        <v>68.030164897715693</v>
      </c>
      <c r="Y24" s="14">
        <v>61.881497426802959</v>
      </c>
      <c r="Z24" s="14">
        <v>65.217890003317649</v>
      </c>
      <c r="AA24" s="14">
        <v>60.190517080491588</v>
      </c>
      <c r="AB24" s="14">
        <v>86.203182226848767</v>
      </c>
      <c r="AC24" s="14">
        <v>93.50466187679811</v>
      </c>
      <c r="AD24" s="14">
        <v>102.50484181710772</v>
      </c>
      <c r="AE24" s="14">
        <v>111.51992504984261</v>
      </c>
      <c r="AF24" s="14">
        <v>113.9987640620952</v>
      </c>
      <c r="AG24" s="14">
        <v>133.31186252915126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94.698581591590894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164.76460079166063</v>
      </c>
      <c r="K25" s="11" t="s">
        <v>1</v>
      </c>
      <c r="L25" s="11" t="s">
        <v>1</v>
      </c>
      <c r="M25" s="11" t="s">
        <v>1</v>
      </c>
      <c r="N25" s="11">
        <v>242.62219310386206</v>
      </c>
      <c r="O25" s="11" t="s">
        <v>1</v>
      </c>
      <c r="P25" s="11">
        <v>257.59767375138676</v>
      </c>
      <c r="Q25" s="11" t="s">
        <v>1</v>
      </c>
      <c r="R25" s="11">
        <v>307.21331829205513</v>
      </c>
      <c r="S25" s="11">
        <v>339.25971736361231</v>
      </c>
      <c r="T25" s="11" t="s">
        <v>1</v>
      </c>
      <c r="U25" s="11">
        <v>369.29416163981153</v>
      </c>
      <c r="V25" s="11" t="s">
        <v>1</v>
      </c>
      <c r="W25" s="11">
        <v>407.0801312207567</v>
      </c>
      <c r="X25" s="11" t="s">
        <v>1</v>
      </c>
      <c r="Y25" s="11">
        <v>489.6942635839689</v>
      </c>
      <c r="Z25" s="11" t="s">
        <v>1</v>
      </c>
      <c r="AA25" s="11">
        <v>525.68223030684203</v>
      </c>
      <c r="AB25" s="11" t="s">
        <v>1</v>
      </c>
      <c r="AC25" s="11">
        <v>553.96430418621424</v>
      </c>
      <c r="AD25" s="11" t="s">
        <v>1</v>
      </c>
      <c r="AE25" s="11">
        <v>583.75807656253232</v>
      </c>
      <c r="AF25" s="11" t="s">
        <v>1</v>
      </c>
      <c r="AG25" s="11">
        <v>608.57313828854194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3.6060974742470471</v>
      </c>
      <c r="F26" s="14">
        <v>3.5691926056808252</v>
      </c>
      <c r="G26" s="14">
        <v>3.493412392133644</v>
      </c>
      <c r="H26" s="14">
        <v>3.1466906318577008</v>
      </c>
      <c r="I26" s="14">
        <v>3.0875228709670641</v>
      </c>
      <c r="J26" s="14">
        <v>3.2598730577619959</v>
      </c>
      <c r="K26" s="14">
        <v>2.3732620371582258</v>
      </c>
      <c r="L26" s="14">
        <v>2.4909391871451763</v>
      </c>
      <c r="M26" s="14">
        <v>3.0618508781701017</v>
      </c>
      <c r="N26" s="14">
        <v>3.2047833457095076</v>
      </c>
      <c r="O26" s="14">
        <v>3.8467820536242621</v>
      </c>
      <c r="P26" s="14">
        <v>4.8385061899473634</v>
      </c>
      <c r="Q26" s="14">
        <v>5.9651137868048716</v>
      </c>
      <c r="R26" s="14">
        <v>8.5157259883303738</v>
      </c>
      <c r="S26" s="14">
        <v>11.821121447039342</v>
      </c>
      <c r="T26" s="14">
        <v>17.095438702664232</v>
      </c>
      <c r="U26" s="14">
        <v>10.185650357503334</v>
      </c>
      <c r="V26" s="14">
        <v>10.322583897286176</v>
      </c>
      <c r="W26" s="14">
        <v>12.184176031477428</v>
      </c>
      <c r="X26" s="14">
        <v>11.747296987212241</v>
      </c>
      <c r="Y26" s="14">
        <v>10.211286731934475</v>
      </c>
      <c r="Z26" s="14">
        <v>11.377374511020021</v>
      </c>
      <c r="AA26" s="14">
        <v>13.956412769187933</v>
      </c>
      <c r="AB26" s="14">
        <v>15.668447041615252</v>
      </c>
      <c r="AC26" s="14">
        <v>19.876526268165822</v>
      </c>
      <c r="AD26" s="14">
        <v>22.441276342487608</v>
      </c>
      <c r="AE26" s="14">
        <v>23.933197086187615</v>
      </c>
      <c r="AF26" s="14">
        <v>21.905344395550159</v>
      </c>
      <c r="AG26" s="14">
        <v>23.943589852099631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8.8427525695265299</v>
      </c>
      <c r="H27" s="11" t="s">
        <v>1</v>
      </c>
      <c r="I27" s="11">
        <v>11.532508825661047</v>
      </c>
      <c r="J27" s="11" t="s">
        <v>1</v>
      </c>
      <c r="K27" s="11">
        <v>19.190530629911372</v>
      </c>
      <c r="L27" s="11" t="s">
        <v>1</v>
      </c>
      <c r="M27" s="11">
        <v>18.919435715890327</v>
      </c>
      <c r="N27" s="11" t="s">
        <v>1</v>
      </c>
      <c r="O27" s="11">
        <v>23.302687505330031</v>
      </c>
      <c r="P27" s="11" t="s">
        <v>1</v>
      </c>
      <c r="Q27" s="11">
        <v>28.380559752746002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30.931124117229697</v>
      </c>
      <c r="X27" s="11" t="s">
        <v>1</v>
      </c>
      <c r="Y27" s="11">
        <v>31.326626341986273</v>
      </c>
      <c r="Z27" s="11" t="s">
        <v>1</v>
      </c>
      <c r="AA27" s="11">
        <v>34.006729385738616</v>
      </c>
      <c r="AB27" s="11" t="s">
        <v>1</v>
      </c>
      <c r="AC27" s="11">
        <v>56.062820001368557</v>
      </c>
      <c r="AD27" s="11" t="s">
        <v>1</v>
      </c>
      <c r="AE27" s="11">
        <v>57.879016454161544</v>
      </c>
      <c r="AF27" s="11">
        <v>68.157606704679026</v>
      </c>
      <c r="AG27" s="11">
        <v>76.114301426167401</v>
      </c>
      <c r="AH27" s="11" t="s">
        <v>1</v>
      </c>
    </row>
    <row r="28" spans="1:34" x14ac:dyDescent="0.25">
      <c r="A28" s="12" t="s">
        <v>24</v>
      </c>
      <c r="B28" s="13">
        <v>12.525818106087867</v>
      </c>
      <c r="C28" s="14">
        <v>28.324487143489165</v>
      </c>
      <c r="D28" s="14">
        <v>23.517379526942666</v>
      </c>
      <c r="E28" s="14">
        <v>20.763034636289447</v>
      </c>
      <c r="F28" s="14">
        <v>16.06958058193046</v>
      </c>
      <c r="G28" s="14">
        <v>16.616149290490124</v>
      </c>
      <c r="H28" s="14">
        <v>18.007292153907134</v>
      </c>
      <c r="I28" s="14">
        <v>25.722717696955076</v>
      </c>
      <c r="J28" s="14">
        <v>18.254408829191036</v>
      </c>
      <c r="K28" s="14">
        <v>15.697237294386364</v>
      </c>
      <c r="L28" s="14">
        <v>18.853149494969401</v>
      </c>
      <c r="M28" s="14">
        <v>19.315476196009225</v>
      </c>
      <c r="N28" s="14">
        <v>18.63225419465725</v>
      </c>
      <c r="O28" s="14">
        <v>19.359534613147179</v>
      </c>
      <c r="P28" s="14">
        <v>18.856121287587118</v>
      </c>
      <c r="Q28" s="14">
        <v>20.004362611968745</v>
      </c>
      <c r="R28" s="14">
        <v>21.945663461860573</v>
      </c>
      <c r="S28" s="14">
        <v>22.808136212664131</v>
      </c>
      <c r="T28" s="14">
        <v>26.066991292547694</v>
      </c>
      <c r="U28" s="14">
        <v>23.328095636510024</v>
      </c>
      <c r="V28" s="14">
        <v>29.169508605185847</v>
      </c>
      <c r="W28" s="14">
        <v>28.661874699546026</v>
      </c>
      <c r="X28" s="14">
        <v>40.886472996039792</v>
      </c>
      <c r="Y28" s="14">
        <v>46.560630463839303</v>
      </c>
      <c r="Z28" s="14">
        <v>48.206820848464098</v>
      </c>
      <c r="AA28" s="14">
        <v>45.950869955910633</v>
      </c>
      <c r="AB28" s="14">
        <v>47.930921746796848</v>
      </c>
      <c r="AC28" s="14">
        <v>56.997824776966155</v>
      </c>
      <c r="AD28" s="14">
        <v>59.593194727526544</v>
      </c>
      <c r="AE28" s="14">
        <v>57.777819307997831</v>
      </c>
      <c r="AF28" s="14">
        <v>50.922372161081185</v>
      </c>
      <c r="AG28" s="14">
        <v>55.585282163985866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17.797756920651771</v>
      </c>
      <c r="F29" s="11">
        <v>23.745939259413401</v>
      </c>
      <c r="G29" s="11">
        <v>27.21244295988576</v>
      </c>
      <c r="H29" s="11">
        <v>26.445038195983972</v>
      </c>
      <c r="I29" s="11">
        <v>30.069176486946851</v>
      </c>
      <c r="J29" s="11">
        <v>33.314394839294067</v>
      </c>
      <c r="K29" s="11">
        <v>35.161274905609588</v>
      </c>
      <c r="L29" s="11">
        <v>39.286586462750002</v>
      </c>
      <c r="M29" s="11">
        <v>48.935169350850991</v>
      </c>
      <c r="N29" s="11">
        <v>48.685911461113676</v>
      </c>
      <c r="O29" s="11">
        <v>53.213406109796821</v>
      </c>
      <c r="P29" s="11">
        <v>70.280688229316326</v>
      </c>
      <c r="Q29" s="11">
        <v>68.964708254840119</v>
      </c>
      <c r="R29" s="11">
        <v>87.460710105617011</v>
      </c>
      <c r="S29" s="11">
        <v>86.19443467516038</v>
      </c>
      <c r="T29" s="11">
        <v>111.65432142502172</v>
      </c>
      <c r="U29" s="11">
        <v>113.34085011255628</v>
      </c>
      <c r="V29" s="11">
        <v>126.55662477947153</v>
      </c>
      <c r="W29" s="11">
        <v>146.5305697505614</v>
      </c>
      <c r="X29" s="11">
        <v>144.26800581497858</v>
      </c>
      <c r="Y29" s="11">
        <v>160.74106599194116</v>
      </c>
      <c r="Z29" s="11">
        <v>162.95275426419647</v>
      </c>
      <c r="AA29" s="11">
        <v>156.57197890889782</v>
      </c>
      <c r="AB29" s="11">
        <v>136.95129713756026</v>
      </c>
      <c r="AC29" s="11">
        <v>122.44300588326364</v>
      </c>
      <c r="AD29" s="11">
        <v>136.52645864209276</v>
      </c>
      <c r="AE29" s="11">
        <v>151.31251547693287</v>
      </c>
      <c r="AF29" s="11">
        <v>142.04659415441705</v>
      </c>
      <c r="AG29" s="11">
        <v>156.68428895490655</v>
      </c>
      <c r="AH29" s="11" t="s">
        <v>1</v>
      </c>
    </row>
    <row r="30" spans="1:34" x14ac:dyDescent="0.25">
      <c r="A30" s="12" t="s">
        <v>26</v>
      </c>
      <c r="B30" s="13">
        <v>16.448140674712057</v>
      </c>
      <c r="C30" s="14">
        <v>18.081839760872711</v>
      </c>
      <c r="D30" s="14">
        <v>18.77942546606393</v>
      </c>
      <c r="E30" s="14">
        <v>19.334648115897192</v>
      </c>
      <c r="F30" s="14">
        <v>19.477884382954613</v>
      </c>
      <c r="G30" s="14">
        <v>22.017955317642464</v>
      </c>
      <c r="H30" s="14">
        <v>23.632814410549123</v>
      </c>
      <c r="I30" s="14">
        <v>23.732315576571409</v>
      </c>
      <c r="J30" s="14">
        <v>30.101751785350622</v>
      </c>
      <c r="K30" s="14">
        <v>30.064579398234482</v>
      </c>
      <c r="L30" s="14">
        <v>35.675828271820777</v>
      </c>
      <c r="M30" s="14">
        <v>35.372515326934057</v>
      </c>
      <c r="N30" s="14">
        <v>46.207647643657801</v>
      </c>
      <c r="O30" s="14">
        <v>49.942380802083768</v>
      </c>
      <c r="P30" s="14">
        <v>53.369709927892742</v>
      </c>
      <c r="Q30" s="14">
        <v>59.694154308804244</v>
      </c>
      <c r="R30" s="14">
        <v>70.997872352112665</v>
      </c>
      <c r="S30" s="14">
        <v>80.997130237687358</v>
      </c>
      <c r="T30" s="14">
        <v>90.115387411043415</v>
      </c>
      <c r="U30" s="14">
        <v>89.577583605295104</v>
      </c>
      <c r="V30" s="14">
        <v>90.97437526429178</v>
      </c>
      <c r="W30" s="14">
        <v>87.069544443798677</v>
      </c>
      <c r="X30" s="14">
        <v>82.240370793545353</v>
      </c>
      <c r="Y30" s="14">
        <v>80.728713772487936</v>
      </c>
      <c r="Z30" s="14">
        <v>78.399011917549714</v>
      </c>
      <c r="AA30" s="14">
        <v>82.687162230209708</v>
      </c>
      <c r="AB30" s="14">
        <v>86.163126119432889</v>
      </c>
      <c r="AC30" s="14">
        <v>91.709010374905958</v>
      </c>
      <c r="AD30" s="14">
        <v>97.193987011542703</v>
      </c>
      <c r="AE30" s="14">
        <v>97.712752564225596</v>
      </c>
      <c r="AF30" s="14">
        <v>97.956283395566061</v>
      </c>
      <c r="AG30" s="14">
        <v>107.08754365878549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263.32377597705499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437.06960009446721</v>
      </c>
      <c r="T31" s="11" t="s">
        <v>1</v>
      </c>
      <c r="U31" s="11">
        <v>356.68040882132976</v>
      </c>
      <c r="V31" s="11" t="s">
        <v>1</v>
      </c>
      <c r="W31" s="11">
        <v>433.70015409555202</v>
      </c>
      <c r="X31" s="11" t="s">
        <v>1</v>
      </c>
      <c r="Y31" s="11">
        <v>454.75604640676784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3.2487559909013286</v>
      </c>
      <c r="Y35" s="11">
        <v>3.0137100097156555</v>
      </c>
      <c r="Z35" s="11">
        <v>2.0331006429407155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1.5656527190356457</v>
      </c>
      <c r="AF35" s="11">
        <v>1.4168954829211657</v>
      </c>
      <c r="AG35" s="11">
        <v>1.6197198581922065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6.0021693826114184</v>
      </c>
      <c r="AD36" s="14">
        <v>6.9426958373914225</v>
      </c>
      <c r="AE36" s="14">
        <v>7.2319621317394152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65.169445780296485</v>
      </c>
      <c r="C39" s="11">
        <v>74.480522778633059</v>
      </c>
      <c r="D39" s="11">
        <v>82.461947032110388</v>
      </c>
      <c r="E39" s="11" t="s">
        <v>1</v>
      </c>
      <c r="F39" s="11" t="s">
        <v>1</v>
      </c>
      <c r="G39" s="11">
        <v>93.954430558437323</v>
      </c>
      <c r="H39" s="11" t="s">
        <v>1</v>
      </c>
      <c r="I39" s="11">
        <v>137.78771589378206</v>
      </c>
      <c r="J39" s="11" t="s">
        <v>1</v>
      </c>
      <c r="K39" s="11">
        <v>193.84313726171195</v>
      </c>
      <c r="L39" s="11">
        <v>252.36000434414655</v>
      </c>
      <c r="M39" s="11">
        <v>261.5718865745585</v>
      </c>
      <c r="N39" s="11" t="s">
        <v>1</v>
      </c>
      <c r="O39" s="11">
        <v>264.17225064983103</v>
      </c>
      <c r="P39" s="11" t="s">
        <v>1</v>
      </c>
      <c r="Q39" s="11">
        <v>370.96191649534654</v>
      </c>
      <c r="R39" s="11">
        <v>428.85591672842565</v>
      </c>
      <c r="S39" s="11">
        <v>446.79281117375524</v>
      </c>
      <c r="T39" s="11">
        <v>299.80294130340781</v>
      </c>
      <c r="U39" s="11">
        <v>321.47806862292629</v>
      </c>
      <c r="V39" s="11" t="s">
        <v>1</v>
      </c>
      <c r="W39" s="11">
        <v>236.07079518487228</v>
      </c>
      <c r="X39" s="11" t="s">
        <v>1</v>
      </c>
      <c r="Y39" s="11" t="s">
        <v>1</v>
      </c>
      <c r="Z39" s="11" t="s">
        <v>1</v>
      </c>
      <c r="AA39" s="11">
        <v>390.68640366730546</v>
      </c>
      <c r="AB39" s="11">
        <v>425.84251608623077</v>
      </c>
      <c r="AC39" s="11">
        <v>431.56586959581108</v>
      </c>
      <c r="AD39" s="11">
        <v>363.47803197578065</v>
      </c>
      <c r="AE39" s="11">
        <v>538.9659507374414</v>
      </c>
      <c r="AF39" s="11">
        <v>492.93515782858685</v>
      </c>
      <c r="AG39" s="11">
        <v>637.93106243830243</v>
      </c>
      <c r="AH39" s="11">
        <v>627.67639576621582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137.72220074431539</v>
      </c>
      <c r="D48" s="14" t="s">
        <v>1</v>
      </c>
      <c r="E48" s="14">
        <v>149.33056452289043</v>
      </c>
      <c r="F48" s="14" t="s">
        <v>1</v>
      </c>
      <c r="G48" s="14">
        <v>163.20633771432986</v>
      </c>
      <c r="H48" s="14" t="s">
        <v>1</v>
      </c>
      <c r="I48" s="14">
        <v>181.08312007978282</v>
      </c>
      <c r="J48" s="14" t="s">
        <v>1</v>
      </c>
      <c r="K48" s="14">
        <v>192.34726430098095</v>
      </c>
      <c r="L48" s="14" t="s">
        <v>1</v>
      </c>
      <c r="M48" s="14">
        <v>254.7300120973477</v>
      </c>
      <c r="N48" s="14" t="s">
        <v>1</v>
      </c>
      <c r="O48" s="14">
        <v>252.44329685921059</v>
      </c>
      <c r="P48" s="14" t="s">
        <v>1</v>
      </c>
      <c r="Q48" s="14">
        <v>275.21279603570662</v>
      </c>
      <c r="R48" s="14" t="s">
        <v>1</v>
      </c>
      <c r="S48" s="14">
        <v>337.51996493445552</v>
      </c>
      <c r="T48" s="14">
        <v>344.68771880555772</v>
      </c>
      <c r="U48" s="14">
        <v>323.5460028177996</v>
      </c>
      <c r="V48" s="14">
        <v>354.27185306726341</v>
      </c>
      <c r="W48" s="14">
        <v>389.2695524920685</v>
      </c>
      <c r="X48" s="14">
        <v>420.02674831644805</v>
      </c>
      <c r="Y48" s="14">
        <v>426.07888845479442</v>
      </c>
      <c r="Z48" s="14">
        <v>416.51705627589951</v>
      </c>
      <c r="AA48" s="14">
        <v>412.66885802702393</v>
      </c>
      <c r="AB48" s="14">
        <v>425.52625378292629</v>
      </c>
      <c r="AC48" s="14">
        <v>466.31820585677013</v>
      </c>
      <c r="AD48" s="14">
        <v>461.31886057105476</v>
      </c>
      <c r="AE48" s="14">
        <v>464.56684381526514</v>
      </c>
      <c r="AF48" s="14">
        <v>415.02616860519453</v>
      </c>
      <c r="AG48" s="14">
        <v>460.52760758449131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6.6251532753901987</v>
      </c>
      <c r="AB51" s="11">
        <v>6.1225357708094545</v>
      </c>
      <c r="AC51" s="11">
        <v>4.7399146795792069</v>
      </c>
      <c r="AD51" s="11">
        <v>5.137536595478819</v>
      </c>
      <c r="AE51" s="11">
        <v>5.4362389467731225</v>
      </c>
      <c r="AF51" s="11">
        <v>6.3287030018294397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14.439866028608725</v>
      </c>
      <c r="V54" s="14">
        <v>9.9749955789357099</v>
      </c>
      <c r="W54" s="14">
        <v>10.781995834095911</v>
      </c>
      <c r="X54" s="14" t="s">
        <v>1</v>
      </c>
      <c r="Y54" s="14" t="s">
        <v>1</v>
      </c>
      <c r="Z54" s="14" t="s">
        <v>1</v>
      </c>
      <c r="AA54" s="14">
        <v>15.504068074136725</v>
      </c>
      <c r="AB54" s="14">
        <v>16.022459910820924</v>
      </c>
      <c r="AC54" s="14">
        <v>19.694718254889686</v>
      </c>
      <c r="AD54" s="14">
        <v>23.792060749931299</v>
      </c>
      <c r="AE54" s="14">
        <v>18.341860582195249</v>
      </c>
      <c r="AF54" s="14">
        <v>19.974519318158421</v>
      </c>
      <c r="AG54" s="14">
        <v>32.940336559968053</v>
      </c>
      <c r="AH54" s="14">
        <v>30.906244177112008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236.51603998409385</v>
      </c>
      <c r="E55" s="11" t="s">
        <v>1</v>
      </c>
      <c r="F55" s="11" t="s">
        <v>1</v>
      </c>
      <c r="G55" s="11" t="s">
        <v>1</v>
      </c>
      <c r="H55" s="11">
        <v>315.23459272740359</v>
      </c>
      <c r="I55" s="11" t="s">
        <v>1</v>
      </c>
      <c r="J55" s="11" t="s">
        <v>1</v>
      </c>
      <c r="K55" s="11" t="s">
        <v>1</v>
      </c>
      <c r="L55" s="11">
        <v>342.1484896557331</v>
      </c>
      <c r="M55" s="11" t="s">
        <v>1</v>
      </c>
      <c r="N55" s="11" t="s">
        <v>1</v>
      </c>
      <c r="O55" s="11" t="s">
        <v>1</v>
      </c>
      <c r="P55" s="11">
        <v>360.77952764781111</v>
      </c>
      <c r="Q55" s="11" t="s">
        <v>1</v>
      </c>
      <c r="R55" s="11" t="s">
        <v>1</v>
      </c>
      <c r="S55" s="11" t="s">
        <v>1</v>
      </c>
      <c r="T55" s="11">
        <v>535.7467307699967</v>
      </c>
      <c r="U55" s="11" t="s">
        <v>1</v>
      </c>
      <c r="V55" s="11" t="s">
        <v>1</v>
      </c>
      <c r="W55" s="11" t="s">
        <v>1</v>
      </c>
      <c r="X55" s="11">
        <v>546.2584717059965</v>
      </c>
      <c r="Y55" s="11" t="s">
        <v>1</v>
      </c>
      <c r="Z55" s="11" t="s">
        <v>1</v>
      </c>
      <c r="AA55" s="11">
        <v>725.12224348691859</v>
      </c>
      <c r="AB55" s="11" t="s">
        <v>1</v>
      </c>
      <c r="AC55" s="11">
        <v>697.66724192392996</v>
      </c>
      <c r="AD55" s="11" t="s">
        <v>1</v>
      </c>
      <c r="AE55" s="11">
        <v>661.74466263040836</v>
      </c>
      <c r="AF55" s="11" t="s">
        <v>1</v>
      </c>
      <c r="AG55" s="11">
        <v>710.10712513198951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1.7418589757920626</v>
      </c>
      <c r="C57" s="11">
        <v>3.1056479395891974</v>
      </c>
      <c r="D57" s="11">
        <v>3.2950202048056685</v>
      </c>
      <c r="E57" s="11">
        <v>3.4863622090805895</v>
      </c>
      <c r="F57" s="11">
        <v>2.0674477374986022</v>
      </c>
      <c r="G57" s="11">
        <v>2.5106967341891129</v>
      </c>
      <c r="H57" s="11">
        <v>3.5908692381466722</v>
      </c>
      <c r="I57" s="11">
        <v>3.5591566688399392</v>
      </c>
      <c r="J57" s="11">
        <v>4.1273164123938582</v>
      </c>
      <c r="K57" s="11">
        <v>5.3791750855034168</v>
      </c>
      <c r="L57" s="11">
        <v>8.7540308723279701</v>
      </c>
      <c r="M57" s="11">
        <v>6.7524718407777575</v>
      </c>
      <c r="N57" s="11">
        <v>6.8474225345689206</v>
      </c>
      <c r="O57" s="11">
        <v>7.2708330716727652</v>
      </c>
      <c r="P57" s="11">
        <v>10.395283647680731</v>
      </c>
      <c r="Q57" s="11">
        <v>12.727307840564817</v>
      </c>
      <c r="R57" s="11">
        <v>13.645698357862955</v>
      </c>
      <c r="S57" s="11">
        <v>16.864531562312106</v>
      </c>
      <c r="T57" s="11">
        <v>18.617495136619993</v>
      </c>
      <c r="U57" s="11">
        <v>18.126086896892236</v>
      </c>
      <c r="V57" s="11">
        <v>21.70589438038153</v>
      </c>
      <c r="W57" s="11">
        <v>21.113209901705634</v>
      </c>
      <c r="X57" s="11">
        <v>25.220537872310089</v>
      </c>
      <c r="Y57" s="11">
        <v>25.094462261456588</v>
      </c>
      <c r="Z57" s="11">
        <v>27.193027537777994</v>
      </c>
      <c r="AA57" s="11">
        <v>38.604996175363645</v>
      </c>
      <c r="AB57" s="11">
        <v>46.995721352009511</v>
      </c>
      <c r="AC57" s="11">
        <v>47.062705237557324</v>
      </c>
      <c r="AD57" s="11">
        <v>43.88909063928066</v>
      </c>
      <c r="AE57" s="11">
        <v>45.492212312658239</v>
      </c>
      <c r="AF57" s="11">
        <v>41.599035133457789</v>
      </c>
      <c r="AG57" s="11">
        <v>49.255683691864071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 t="s">
        <v>1</v>
      </c>
      <c r="X58" s="14">
        <v>200.46664683894841</v>
      </c>
      <c r="Y58" s="14">
        <v>200.21247469665406</v>
      </c>
      <c r="Z58" s="14">
        <v>223.87446193438623</v>
      </c>
      <c r="AA58" s="14">
        <v>302.3438126726607</v>
      </c>
      <c r="AB58" s="14">
        <v>267.65693815262028</v>
      </c>
      <c r="AC58" s="14">
        <v>255.15203078672718</v>
      </c>
      <c r="AD58" s="14">
        <v>278.76232710346272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2.3940611811158452</v>
      </c>
      <c r="M5" s="11" t="s">
        <v>1</v>
      </c>
      <c r="N5" s="11" t="s">
        <v>1</v>
      </c>
      <c r="O5" s="11" t="s">
        <v>1</v>
      </c>
      <c r="P5" s="11">
        <v>2.1746730014358899</v>
      </c>
      <c r="Q5" s="11">
        <v>2.4241865294269913</v>
      </c>
      <c r="R5" s="11">
        <v>2.4077227199197906</v>
      </c>
      <c r="S5" s="11">
        <v>2.3550357869229663</v>
      </c>
      <c r="T5" s="11">
        <v>2.3149121955923784</v>
      </c>
      <c r="U5" s="11">
        <v>2.6073742117043448</v>
      </c>
      <c r="V5" s="11">
        <v>2.3839732888146914</v>
      </c>
      <c r="W5" s="11">
        <v>2.3938318443274995</v>
      </c>
      <c r="X5" s="11">
        <v>2.4162272391053521</v>
      </c>
      <c r="Y5" s="11">
        <v>2.6387161755662611</v>
      </c>
      <c r="Z5" s="11">
        <v>2.4093824846271334</v>
      </c>
      <c r="AA5" s="11">
        <v>2.6202190112865926</v>
      </c>
      <c r="AB5" s="11">
        <v>2.5626679655170697</v>
      </c>
      <c r="AC5" s="11">
        <v>2.3217007172492101</v>
      </c>
      <c r="AD5" s="11">
        <v>2.0512212139919117</v>
      </c>
      <c r="AE5" s="11">
        <v>1.9464128745276772</v>
      </c>
      <c r="AF5" s="11">
        <v>1.912900263556029</v>
      </c>
      <c r="AG5" s="11">
        <v>1.8308686905022649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1.9522689107520659</v>
      </c>
      <c r="W6" s="14">
        <v>1.6337419628182865</v>
      </c>
      <c r="X6" s="14">
        <v>1.5764567411563641</v>
      </c>
      <c r="Y6" s="14">
        <v>1.1495508758209023</v>
      </c>
      <c r="Z6" s="14">
        <v>1.2660398388156957</v>
      </c>
      <c r="AA6" s="14">
        <v>1.2283983787540111</v>
      </c>
      <c r="AB6" s="14" t="s">
        <v>1</v>
      </c>
      <c r="AC6" s="14">
        <v>1.258428326015411</v>
      </c>
      <c r="AD6" s="14">
        <v>1.0487342321909412</v>
      </c>
      <c r="AE6" s="14">
        <v>0.91674549859699117</v>
      </c>
      <c r="AF6" s="14">
        <v>1.2594379706775805</v>
      </c>
      <c r="AG6" s="14">
        <v>0.86182174368065678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0.15247047868641705</v>
      </c>
      <c r="R7" s="18">
        <v>0.1262935176445992</v>
      </c>
      <c r="S7" s="18">
        <v>0.13388620038901886</v>
      </c>
      <c r="T7" s="18">
        <v>0.11385151224303783</v>
      </c>
      <c r="U7" s="18">
        <v>0.20782661782685782</v>
      </c>
      <c r="V7" s="18">
        <v>0.21390101569144826</v>
      </c>
      <c r="W7" s="18">
        <v>0.24857138026442963</v>
      </c>
      <c r="X7" s="18">
        <v>0.218925273492828</v>
      </c>
      <c r="Y7" s="18">
        <v>0.53545005736808937</v>
      </c>
      <c r="Z7" s="18">
        <v>0.61022766290281794</v>
      </c>
      <c r="AA7" s="18">
        <v>0.98687068022100222</v>
      </c>
      <c r="AB7" s="18">
        <v>0.95833363968615948</v>
      </c>
      <c r="AC7" s="18">
        <v>0.99621042080343725</v>
      </c>
      <c r="AD7" s="18">
        <v>0.98835828149498806</v>
      </c>
      <c r="AE7" s="18">
        <v>0.82790544058021087</v>
      </c>
      <c r="AF7" s="18">
        <v>0.79451145664393774</v>
      </c>
      <c r="AG7" s="18">
        <v>0.79817688728991443</v>
      </c>
      <c r="AH7" s="18">
        <v>0.75589184355731465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0.62634102329680907</v>
      </c>
      <c r="P8" s="14">
        <v>0.73598881266263072</v>
      </c>
      <c r="Q8" s="14">
        <v>0.58002795947101715</v>
      </c>
      <c r="R8" s="14">
        <v>0.64486720353074722</v>
      </c>
      <c r="S8" s="14">
        <v>0.56379722230414742</v>
      </c>
      <c r="T8" s="14" t="s">
        <v>1</v>
      </c>
      <c r="U8" s="14">
        <v>0.9861994644000921</v>
      </c>
      <c r="V8" s="14">
        <v>0.9416403695914316</v>
      </c>
      <c r="W8" s="14">
        <v>1.0544908924414433</v>
      </c>
      <c r="X8" s="14">
        <v>0.85583249402156303</v>
      </c>
      <c r="Y8" s="14">
        <v>0.84960581430443094</v>
      </c>
      <c r="Z8" s="14">
        <v>0.64262454098247068</v>
      </c>
      <c r="AA8" s="14">
        <v>0.8407008519530621</v>
      </c>
      <c r="AB8" s="14">
        <v>0.85441241889217845</v>
      </c>
      <c r="AC8" s="14">
        <v>0.87739767582956096</v>
      </c>
      <c r="AD8" s="14">
        <v>0.87829547834934307</v>
      </c>
      <c r="AE8" s="14">
        <v>0.65736260827365101</v>
      </c>
      <c r="AF8" s="14">
        <v>0.86533026046875672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2.9627303182579565</v>
      </c>
      <c r="P9" s="11">
        <v>2.9443060627312523</v>
      </c>
      <c r="Q9" s="11">
        <v>2.1629831864106976</v>
      </c>
      <c r="R9" s="11">
        <v>2.0232994019511095</v>
      </c>
      <c r="S9" s="11">
        <v>2.3334561872293373</v>
      </c>
      <c r="T9" s="11">
        <v>1.9015665331981024</v>
      </c>
      <c r="U9" s="11">
        <v>1.7969228898694483</v>
      </c>
      <c r="V9" s="11">
        <v>1.5818869221515726</v>
      </c>
      <c r="W9" s="11">
        <v>0.96736351174544211</v>
      </c>
      <c r="X9" s="11">
        <v>1.1187433509765037</v>
      </c>
      <c r="Y9" s="11">
        <v>1.8451440752043426</v>
      </c>
      <c r="Z9" s="11">
        <v>1.9401121589197032</v>
      </c>
      <c r="AA9" s="11">
        <v>2.2323492503797637</v>
      </c>
      <c r="AB9" s="11">
        <v>2.6337205001109716</v>
      </c>
      <c r="AC9" s="11">
        <v>2.3133543638275502</v>
      </c>
      <c r="AD9" s="11">
        <v>3.0631221966962037</v>
      </c>
      <c r="AE9" s="11">
        <v>2.7838488200101548</v>
      </c>
      <c r="AF9" s="11">
        <v>2.6305392085508124</v>
      </c>
      <c r="AG9" s="11">
        <v>1.9803543620068171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1.1180778970225482</v>
      </c>
      <c r="P10" s="14">
        <v>1.15382045628588</v>
      </c>
      <c r="Q10" s="14">
        <v>1.2391800792882328</v>
      </c>
      <c r="R10" s="14">
        <v>1.229067714412077</v>
      </c>
      <c r="S10" s="14">
        <v>1.306588366836626</v>
      </c>
      <c r="T10" s="14">
        <v>1.2390461370623476</v>
      </c>
      <c r="U10" s="14">
        <v>1.2080356332421323</v>
      </c>
      <c r="V10" s="14">
        <v>1.1667549572167375</v>
      </c>
      <c r="W10" s="14">
        <v>1.0934445534509301</v>
      </c>
      <c r="X10" s="14">
        <v>1.1042335588639627</v>
      </c>
      <c r="Y10" s="14">
        <v>1.0771831660208553</v>
      </c>
      <c r="Z10" s="14">
        <v>0.90907694906405012</v>
      </c>
      <c r="AA10" s="14">
        <v>0.90760842708659351</v>
      </c>
      <c r="AB10" s="14">
        <v>0.91797303454211021</v>
      </c>
      <c r="AC10" s="14">
        <v>0.80833279336486752</v>
      </c>
      <c r="AD10" s="14">
        <v>0.73784115444957055</v>
      </c>
      <c r="AE10" s="14">
        <v>0.78330925823889441</v>
      </c>
      <c r="AF10" s="14">
        <v>0.76016559204927381</v>
      </c>
      <c r="AG10" s="14">
        <v>0.75803286566725847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0.58113798701446784</v>
      </c>
      <c r="N11" s="11">
        <v>0.53857742238703887</v>
      </c>
      <c r="O11" s="11">
        <v>0.51449423249292459</v>
      </c>
      <c r="P11" s="11">
        <v>0.32729472419227723</v>
      </c>
      <c r="Q11" s="11">
        <v>0.30929695566181448</v>
      </c>
      <c r="R11" s="11">
        <v>0.33496347696130829</v>
      </c>
      <c r="S11" s="11">
        <v>0.31807934878192512</v>
      </c>
      <c r="T11" s="11">
        <v>0.43106854246483189</v>
      </c>
      <c r="U11" s="11">
        <v>0.37780393037764026</v>
      </c>
      <c r="V11" s="11">
        <v>0.42615131687918362</v>
      </c>
      <c r="W11" s="11">
        <v>0.53868509046271418</v>
      </c>
      <c r="X11" s="11">
        <v>0.54148154442663976</v>
      </c>
      <c r="Y11" s="11">
        <v>0.58095886695770849</v>
      </c>
      <c r="Z11" s="11">
        <v>0.55646708718554083</v>
      </c>
      <c r="AA11" s="11" t="s">
        <v>1</v>
      </c>
      <c r="AB11" s="11">
        <v>0.53109791319073241</v>
      </c>
      <c r="AC11" s="11">
        <v>0.56104892785503024</v>
      </c>
      <c r="AD11" s="11">
        <v>0.5793758114412737</v>
      </c>
      <c r="AE11" s="11">
        <v>0.59566544090053475</v>
      </c>
      <c r="AF11" s="11">
        <v>0.60948435606113494</v>
      </c>
      <c r="AG11" s="11">
        <v>0.63475178832054913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2.1455926209605138</v>
      </c>
      <c r="R12" s="14">
        <v>2.8542680902854616</v>
      </c>
      <c r="S12" s="14">
        <v>3.6381554876249598</v>
      </c>
      <c r="T12" s="14">
        <v>3.1424789823279982</v>
      </c>
      <c r="U12" s="14">
        <v>3.1772954024538218</v>
      </c>
      <c r="V12" s="14">
        <v>2.8140604325954808</v>
      </c>
      <c r="W12" s="14">
        <v>2.7177824148095957</v>
      </c>
      <c r="X12" s="14">
        <v>2.4377805906404522</v>
      </c>
      <c r="Y12" s="14">
        <v>2.1779408508264679</v>
      </c>
      <c r="Z12" s="14">
        <v>2.029544405177095</v>
      </c>
      <c r="AA12" s="14">
        <v>2.0295816743586768</v>
      </c>
      <c r="AB12" s="14">
        <v>0.65400093961366468</v>
      </c>
      <c r="AC12" s="14">
        <v>0.29532556127349918</v>
      </c>
      <c r="AD12" s="14">
        <v>0.24311199548188198</v>
      </c>
      <c r="AE12" s="14">
        <v>0.15689854851935447</v>
      </c>
      <c r="AF12" s="14">
        <v>0.90602972351737332</v>
      </c>
      <c r="AG12" s="14">
        <v>0.92010654301052996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0.49618837114890163</v>
      </c>
      <c r="S13" s="11">
        <v>0.61677631578947367</v>
      </c>
      <c r="T13" s="11">
        <v>0.87503837887626645</v>
      </c>
      <c r="U13" s="11">
        <v>0.73111279754463077</v>
      </c>
      <c r="V13" s="11">
        <v>0.61060009252651715</v>
      </c>
      <c r="W13" s="11">
        <v>0.5439063730822612</v>
      </c>
      <c r="X13" s="11">
        <v>0.46088141009227868</v>
      </c>
      <c r="Y13" s="11">
        <v>0.46332567877887348</v>
      </c>
      <c r="Z13" s="11">
        <v>0.6538150444863845</v>
      </c>
      <c r="AA13" s="11">
        <v>0.69160742432528066</v>
      </c>
      <c r="AB13" s="11" t="s">
        <v>1</v>
      </c>
      <c r="AC13" s="11">
        <v>0.69127533162732191</v>
      </c>
      <c r="AD13" s="11" t="s">
        <v>1</v>
      </c>
      <c r="AE13" s="11">
        <v>0.60884798794634276</v>
      </c>
      <c r="AF13" s="11" t="s">
        <v>1</v>
      </c>
      <c r="AG13" s="11">
        <v>0.56467830677404462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0.4058931294360279</v>
      </c>
      <c r="T14" s="14">
        <v>0.3617160187018239</v>
      </c>
      <c r="U14" s="14">
        <v>0.33005362069863087</v>
      </c>
      <c r="V14" s="14">
        <v>0.30879138237647069</v>
      </c>
      <c r="W14" s="14">
        <v>0.36192745297971796</v>
      </c>
      <c r="X14" s="14">
        <v>0.32142421655895625</v>
      </c>
      <c r="Y14" s="14">
        <v>0.36839170570602053</v>
      </c>
      <c r="Z14" s="14">
        <v>0.34129774313028044</v>
      </c>
      <c r="AA14" s="14">
        <v>0.3321749334296159</v>
      </c>
      <c r="AB14" s="14">
        <v>0.31442352823791458</v>
      </c>
      <c r="AC14" s="14">
        <v>1.4198746304160983</v>
      </c>
      <c r="AD14" s="14">
        <v>1.3735005643374631</v>
      </c>
      <c r="AE14" s="14">
        <v>1.3528125896217778</v>
      </c>
      <c r="AF14" s="14">
        <v>1.3905802549494357</v>
      </c>
      <c r="AG14" s="14">
        <v>1.6200980573212724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0.42512291597353147</v>
      </c>
      <c r="N15" s="11">
        <v>0.93024656049613152</v>
      </c>
      <c r="O15" s="11">
        <v>0.95373178127751146</v>
      </c>
      <c r="P15" s="11">
        <v>0.79771222155328114</v>
      </c>
      <c r="Q15" s="11">
        <v>0.37290128219258606</v>
      </c>
      <c r="R15" s="11">
        <v>0.59328802177562623</v>
      </c>
      <c r="S15" s="11">
        <v>0.91638356790088205</v>
      </c>
      <c r="T15" s="11">
        <v>0.73468275063040966</v>
      </c>
      <c r="U15" s="11">
        <v>0.94230491155347773</v>
      </c>
      <c r="V15" s="11">
        <v>0.76451889835030984</v>
      </c>
      <c r="W15" s="11">
        <v>0.58965544096213973</v>
      </c>
      <c r="X15" s="11">
        <v>0.70556245751388857</v>
      </c>
      <c r="Y15" s="11">
        <v>0.41500417290697272</v>
      </c>
      <c r="Z15" s="11">
        <v>0.24575239329319379</v>
      </c>
      <c r="AA15" s="11">
        <v>0.31306427784161528</v>
      </c>
      <c r="AB15" s="11">
        <v>0.27020189242523912</v>
      </c>
      <c r="AC15" s="11">
        <v>0.49086322971673296</v>
      </c>
      <c r="AD15" s="11">
        <v>0.48385763766275719</v>
      </c>
      <c r="AE15" s="11">
        <v>0.83072338614042018</v>
      </c>
      <c r="AF15" s="11">
        <v>0.80156307505791169</v>
      </c>
      <c r="AG15" s="11">
        <v>0.83510027719715074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2.2636465234509107</v>
      </c>
      <c r="Q16" s="14">
        <v>2.0850586721367872</v>
      </c>
      <c r="R16" s="14">
        <v>1.8696984966826238</v>
      </c>
      <c r="S16" s="14">
        <v>9.0028117664256175</v>
      </c>
      <c r="T16" s="14">
        <v>8.2687138030419991</v>
      </c>
      <c r="U16" s="14">
        <v>9.5515749247105894</v>
      </c>
      <c r="V16" s="14">
        <v>8.1510997768568689</v>
      </c>
      <c r="W16" s="14">
        <v>6.4337207903840845</v>
      </c>
      <c r="X16" s="14">
        <v>7.6781279431036271</v>
      </c>
      <c r="Y16" s="14">
        <v>9.1217293472833063</v>
      </c>
      <c r="Z16" s="14">
        <v>7.2436423080087149</v>
      </c>
      <c r="AA16" s="14">
        <v>6.4215874971129416</v>
      </c>
      <c r="AB16" s="14">
        <v>4.7626460569209916</v>
      </c>
      <c r="AC16" s="14">
        <v>2.3934696204335641</v>
      </c>
      <c r="AD16" s="14">
        <v>2.3046825519697118</v>
      </c>
      <c r="AE16" s="14">
        <v>2.0876629121930548</v>
      </c>
      <c r="AF16" s="14">
        <v>1.9944482604785541</v>
      </c>
      <c r="AG16" s="14">
        <v>2.0133937661429835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2.7735358454744317</v>
      </c>
      <c r="Y17" s="11">
        <v>2.9390681003584227</v>
      </c>
      <c r="Z17" s="11">
        <v>2.886977886977887</v>
      </c>
      <c r="AA17" s="11">
        <v>3.8764783180026288</v>
      </c>
      <c r="AB17" s="11">
        <v>2.4456521739130435</v>
      </c>
      <c r="AC17" s="11">
        <v>2.755620014503263</v>
      </c>
      <c r="AD17" s="11">
        <v>2.2019334049409234</v>
      </c>
      <c r="AE17" s="11">
        <v>2.5102459016393448</v>
      </c>
      <c r="AF17" s="11">
        <v>3.0300289435600578</v>
      </c>
      <c r="AG17" s="11">
        <v>2.7348929911837274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4.9693556402186513E-2</v>
      </c>
      <c r="W18" s="14">
        <v>7.3170731707317083E-2</v>
      </c>
      <c r="X18" s="14">
        <v>0.13110011880948266</v>
      </c>
      <c r="Y18" s="14">
        <v>0.17681115874868547</v>
      </c>
      <c r="Z18" s="14">
        <v>0.14278914802475015</v>
      </c>
      <c r="AA18" s="14">
        <v>0.19174041297935102</v>
      </c>
      <c r="AB18" s="14" t="s">
        <v>1</v>
      </c>
      <c r="AC18" s="14">
        <v>0.2636325794366588</v>
      </c>
      <c r="AD18" s="14" t="s">
        <v>1</v>
      </c>
      <c r="AE18" s="14">
        <v>0.20330712930333425</v>
      </c>
      <c r="AF18" s="14" t="s">
        <v>1</v>
      </c>
      <c r="AG18" s="14">
        <v>0.27594097331906953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3.2492118731629729</v>
      </c>
      <c r="V19" s="11">
        <v>2.7013914744987679</v>
      </c>
      <c r="W19" s="11">
        <v>2.2780535768249166</v>
      </c>
      <c r="X19" s="11">
        <v>1.7435219754324776</v>
      </c>
      <c r="Y19" s="11">
        <v>1.2396325353731001</v>
      </c>
      <c r="Z19" s="11">
        <v>1.2216496282749114</v>
      </c>
      <c r="AA19" s="11">
        <v>0.97186167842717297</v>
      </c>
      <c r="AB19" s="11">
        <v>1.0725861311008311</v>
      </c>
      <c r="AC19" s="11">
        <v>0.80652208375704204</v>
      </c>
      <c r="AD19" s="11">
        <v>0.68487507167555006</v>
      </c>
      <c r="AE19" s="11">
        <v>0.36428404300602407</v>
      </c>
      <c r="AF19" s="11">
        <v>0.35374423712257436</v>
      </c>
      <c r="AG19" s="11">
        <v>0.46286072170788667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7.508133811629264E-2</v>
      </c>
      <c r="Q20" s="14">
        <v>2.9356720854280576E-2</v>
      </c>
      <c r="R20" s="14" t="s">
        <v>54</v>
      </c>
      <c r="S20" s="14" t="s">
        <v>54</v>
      </c>
      <c r="T20" s="14">
        <v>0.13155881903013614</v>
      </c>
      <c r="U20" s="14">
        <v>6.2970309499071189E-2</v>
      </c>
      <c r="V20" s="14">
        <v>5.9944551290056693E-2</v>
      </c>
      <c r="W20" s="14">
        <v>0.14765596160944999</v>
      </c>
      <c r="X20" s="14">
        <v>8.6099199783907884E-2</v>
      </c>
      <c r="Y20" s="14">
        <v>6.2653458640250612E-2</v>
      </c>
      <c r="Z20" s="14">
        <v>8.5895042864930049E-2</v>
      </c>
      <c r="AA20" s="14">
        <v>7.1337650893119414E-2</v>
      </c>
      <c r="AB20" s="14">
        <v>0.15842731082416273</v>
      </c>
      <c r="AC20" s="14">
        <v>0.24875621890547267</v>
      </c>
      <c r="AD20" s="14">
        <v>0.41540481869589685</v>
      </c>
      <c r="AE20" s="14">
        <v>0.5146783260462211</v>
      </c>
      <c r="AF20" s="14">
        <v>0.60437329621251679</v>
      </c>
      <c r="AG20" s="14">
        <v>0.50942282094138136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2.183988764044944</v>
      </c>
      <c r="Z22" s="14">
        <v>2.2541966426858515</v>
      </c>
      <c r="AA22" s="14">
        <v>2.3298217179902756</v>
      </c>
      <c r="AB22" s="14">
        <v>2.2054479816212669</v>
      </c>
      <c r="AC22" s="14">
        <v>2.3381630495615946</v>
      </c>
      <c r="AD22" s="14">
        <v>2.4102935846321132</v>
      </c>
      <c r="AE22" s="14">
        <v>2.2972972972972974</v>
      </c>
      <c r="AF22" s="14">
        <v>2.1736779496052772</v>
      </c>
      <c r="AG22" s="14">
        <v>2.1466636012580462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1.29506111961797</v>
      </c>
      <c r="U23" s="11">
        <v>1.2315461030441348</v>
      </c>
      <c r="V23" s="11">
        <v>1.086768687237188</v>
      </c>
      <c r="W23" s="11">
        <v>0.90187991477491503</v>
      </c>
      <c r="X23" s="11">
        <v>0.736436538957284</v>
      </c>
      <c r="Y23" s="11">
        <v>0.92416700176097855</v>
      </c>
      <c r="Z23" s="11" t="s">
        <v>1</v>
      </c>
      <c r="AA23" s="11">
        <v>0.751908840742607</v>
      </c>
      <c r="AB23" s="11">
        <v>0.95524717159895245</v>
      </c>
      <c r="AC23" s="11">
        <v>1.1541171611147558</v>
      </c>
      <c r="AD23" s="11">
        <v>1.2297354875616582</v>
      </c>
      <c r="AE23" s="11">
        <v>1.1760841784046148</v>
      </c>
      <c r="AF23" s="11">
        <v>0.99405010584348452</v>
      </c>
      <c r="AG23" s="11">
        <v>0.93678313659235624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0.37017451084082498</v>
      </c>
      <c r="M24" s="14">
        <v>0.28533404209423435</v>
      </c>
      <c r="N24" s="14">
        <v>0.43576033570261002</v>
      </c>
      <c r="O24" s="14">
        <v>0.58896742877711528</v>
      </c>
      <c r="P24" s="14">
        <v>0.49624171204291267</v>
      </c>
      <c r="Q24" s="14">
        <v>0.41744649957705859</v>
      </c>
      <c r="R24" s="14">
        <v>0.41419805132199317</v>
      </c>
      <c r="S24" s="14">
        <v>0.41227069248600795</v>
      </c>
      <c r="T24" s="14">
        <v>0.31910099320135787</v>
      </c>
      <c r="U24" s="14">
        <v>0.33619569923509884</v>
      </c>
      <c r="V24" s="14">
        <v>0.23491825185717061</v>
      </c>
      <c r="W24" s="14">
        <v>0.69208439673478939</v>
      </c>
      <c r="X24" s="14">
        <v>0.45932711616101318</v>
      </c>
      <c r="Y24" s="14">
        <v>0.73673737674736572</v>
      </c>
      <c r="Z24" s="14">
        <v>0.74736286140121466</v>
      </c>
      <c r="AA24" s="14">
        <v>0.87639916397015716</v>
      </c>
      <c r="AB24" s="14">
        <v>0.79029770978623526</v>
      </c>
      <c r="AC24" s="14">
        <v>0.8149394607558702</v>
      </c>
      <c r="AD24" s="14">
        <v>0.84750414579324762</v>
      </c>
      <c r="AE24" s="14">
        <v>0.86093485532764846</v>
      </c>
      <c r="AF24" s="14">
        <v>0.78499183613434476</v>
      </c>
      <c r="AG24" s="14">
        <v>0.75399168400896499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1.2153191844948876</v>
      </c>
      <c r="S25" s="11">
        <v>1.367523732074903</v>
      </c>
      <c r="T25" s="11" t="s">
        <v>1</v>
      </c>
      <c r="U25" s="11">
        <v>1.3568376996809384</v>
      </c>
      <c r="V25" s="11" t="s">
        <v>1</v>
      </c>
      <c r="W25" s="11">
        <v>1.318482154238561</v>
      </c>
      <c r="X25" s="11" t="s">
        <v>1</v>
      </c>
      <c r="Y25" s="11">
        <v>1.2381622440964544</v>
      </c>
      <c r="Z25" s="11" t="s">
        <v>1</v>
      </c>
      <c r="AA25" s="11">
        <v>1.2438630722917845</v>
      </c>
      <c r="AB25" s="11" t="s">
        <v>1</v>
      </c>
      <c r="AC25" s="11">
        <v>1.148587381810152</v>
      </c>
      <c r="AD25" s="11" t="s">
        <v>1</v>
      </c>
      <c r="AE25" s="11">
        <v>1.0925847215131106</v>
      </c>
      <c r="AF25" s="11" t="s">
        <v>1</v>
      </c>
      <c r="AG25" s="11">
        <v>0.99798956393975302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0.86753507223365467</v>
      </c>
      <c r="O26" s="14">
        <v>0.79980054194852124</v>
      </c>
      <c r="P26" s="14">
        <v>0.66609156319001928</v>
      </c>
      <c r="Q26" s="14">
        <v>1.0194650490850412</v>
      </c>
      <c r="R26" s="14">
        <v>0.99393154434596465</v>
      </c>
      <c r="S26" s="14" t="s">
        <v>1</v>
      </c>
      <c r="T26" s="14">
        <v>0.71795215888885155</v>
      </c>
      <c r="U26" s="14">
        <v>0.94611285044339888</v>
      </c>
      <c r="V26" s="14">
        <v>1.0642780696814995</v>
      </c>
      <c r="W26" s="14">
        <v>1.2991822249652833</v>
      </c>
      <c r="X26" s="14">
        <v>1.4707274757651962</v>
      </c>
      <c r="Y26" s="14">
        <v>0.93890770734414741</v>
      </c>
      <c r="Z26" s="14">
        <v>1.0543256502620457</v>
      </c>
      <c r="AA26" s="14">
        <v>0.88221429633530468</v>
      </c>
      <c r="AB26" s="14">
        <v>0.7051972413582932</v>
      </c>
      <c r="AC26" s="14">
        <v>0.70295085551901082</v>
      </c>
      <c r="AD26" s="14">
        <v>0.56048292404723576</v>
      </c>
      <c r="AE26" s="14">
        <v>0.49349183824475867</v>
      </c>
      <c r="AF26" s="14">
        <v>0.43750338652195481</v>
      </c>
      <c r="AG26" s="14">
        <v>0.45132334649789529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3.5130601975904603</v>
      </c>
      <c r="P27" s="11" t="s">
        <v>1</v>
      </c>
      <c r="Q27" s="11">
        <v>4.2296402508482682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3.6024716135357933</v>
      </c>
      <c r="X27" s="11" t="s">
        <v>1</v>
      </c>
      <c r="Y27" s="11">
        <v>2.046845469989834</v>
      </c>
      <c r="Z27" s="11" t="s">
        <v>1</v>
      </c>
      <c r="AA27" s="11">
        <v>2.8623915671843272</v>
      </c>
      <c r="AB27" s="11" t="s">
        <v>1</v>
      </c>
      <c r="AC27" s="11">
        <v>2.3630931648376445</v>
      </c>
      <c r="AD27" s="11" t="s">
        <v>1</v>
      </c>
      <c r="AE27" s="11">
        <v>2.4105301883079666</v>
      </c>
      <c r="AF27" s="11">
        <v>2.0768182182663781</v>
      </c>
      <c r="AG27" s="11">
        <v>2.2795284250372831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1.1324533250637963</v>
      </c>
      <c r="S28" s="14">
        <v>1.7029331634999822</v>
      </c>
      <c r="T28" s="14">
        <v>0.59533778467352805</v>
      </c>
      <c r="U28" s="14">
        <v>0.53136365736615243</v>
      </c>
      <c r="V28" s="14">
        <v>0.64317948742581699</v>
      </c>
      <c r="W28" s="14">
        <v>1.2195824856598192</v>
      </c>
      <c r="X28" s="14">
        <v>1.1134179161860822</v>
      </c>
      <c r="Y28" s="14">
        <v>0.85843935594130394</v>
      </c>
      <c r="Z28" s="14">
        <v>0.83911760489343412</v>
      </c>
      <c r="AA28" s="14">
        <v>0.70087309872399883</v>
      </c>
      <c r="AB28" s="14">
        <v>0.52447197796624723</v>
      </c>
      <c r="AC28" s="14">
        <v>0.51071159148413459</v>
      </c>
      <c r="AD28" s="14">
        <v>0.1589992369634608</v>
      </c>
      <c r="AE28" s="14">
        <v>0.20036312597380856</v>
      </c>
      <c r="AF28" s="14">
        <v>0.16783343485190008</v>
      </c>
      <c r="AG28" s="14">
        <v>0.17531518621521738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1.3822145467287379</v>
      </c>
      <c r="P29" s="11">
        <v>1.2369941280419674</v>
      </c>
      <c r="Q29" s="11">
        <v>1.5103024723510958</v>
      </c>
      <c r="R29" s="11">
        <v>1.429144373971504</v>
      </c>
      <c r="S29" s="11">
        <v>1.6435236059219598</v>
      </c>
      <c r="T29" s="11">
        <v>1.3537585764787692</v>
      </c>
      <c r="U29" s="11">
        <v>1.3369220042564725</v>
      </c>
      <c r="V29" s="11">
        <v>1.6729182697850502</v>
      </c>
      <c r="W29" s="11">
        <v>1.4775003271032741</v>
      </c>
      <c r="X29" s="11">
        <v>1.244740419646108</v>
      </c>
      <c r="Y29" s="11">
        <v>1.1842704752696775</v>
      </c>
      <c r="Z29" s="11">
        <v>1.3213409538187799</v>
      </c>
      <c r="AA29" s="11">
        <v>1.1599323382571356</v>
      </c>
      <c r="AB29" s="11">
        <v>1.1430464571225183</v>
      </c>
      <c r="AC29" s="11">
        <v>0.97508260718367767</v>
      </c>
      <c r="AD29" s="11">
        <v>1.0117348699038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2.0069784152413028</v>
      </c>
      <c r="R30" s="14">
        <v>2.181068516890674</v>
      </c>
      <c r="S30" s="14">
        <v>2.3773360821701028</v>
      </c>
      <c r="T30" s="14">
        <v>2.3588376965366478</v>
      </c>
      <c r="U30" s="14">
        <v>2.2228789063753713</v>
      </c>
      <c r="V30" s="14">
        <v>2.2274188733488227</v>
      </c>
      <c r="W30" s="14">
        <v>2.2596822753615879</v>
      </c>
      <c r="X30" s="14">
        <v>2.0381795851685314</v>
      </c>
      <c r="Y30" s="14">
        <v>1.846093829615246</v>
      </c>
      <c r="Z30" s="14">
        <v>1.6722102815153801</v>
      </c>
      <c r="AA30" s="14">
        <v>1.6018827816580625</v>
      </c>
      <c r="AB30" s="14">
        <v>1.4177978883861238</v>
      </c>
      <c r="AC30" s="14">
        <v>1.4079499395577046</v>
      </c>
      <c r="AD30" s="14">
        <v>1.4518934832062089</v>
      </c>
      <c r="AE30" s="14">
        <v>1.4962753660416133</v>
      </c>
      <c r="AF30" s="14">
        <v>1.3762049720953831</v>
      </c>
      <c r="AG30" s="14">
        <v>1.4135976926533038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0.98097351879775696</v>
      </c>
      <c r="H31" s="11" t="s">
        <v>1</v>
      </c>
      <c r="I31" s="11">
        <v>0.98766995513516687</v>
      </c>
      <c r="J31" s="11" t="s">
        <v>1</v>
      </c>
      <c r="K31" s="11">
        <v>0.84106347722858521</v>
      </c>
      <c r="L31" s="11" t="s">
        <v>1</v>
      </c>
      <c r="M31" s="11">
        <v>1.0671247116482108</v>
      </c>
      <c r="N31" s="11" t="s">
        <v>1</v>
      </c>
      <c r="O31" s="11">
        <v>1.1490808386636768</v>
      </c>
      <c r="P31" s="11" t="s">
        <v>1</v>
      </c>
      <c r="Q31" s="11">
        <v>1.1180843285400925</v>
      </c>
      <c r="R31" s="11">
        <v>1.0425632592392382</v>
      </c>
      <c r="S31" s="11">
        <v>1.0784934619826398</v>
      </c>
      <c r="T31" s="11" t="s">
        <v>1</v>
      </c>
      <c r="U31" s="11">
        <v>1.1106997408367272</v>
      </c>
      <c r="V31" s="11" t="s">
        <v>1</v>
      </c>
      <c r="W31" s="11">
        <v>1.0571589694383421</v>
      </c>
      <c r="X31" s="11" t="s">
        <v>1</v>
      </c>
      <c r="Y31" s="11">
        <v>1.0189754081919205</v>
      </c>
      <c r="Z31" s="11" t="s">
        <v>1</v>
      </c>
      <c r="AA31" s="11">
        <v>1.0740378866317646</v>
      </c>
      <c r="AB31" s="11" t="s">
        <v>1</v>
      </c>
      <c r="AC31" s="11">
        <v>0.90335107887765875</v>
      </c>
      <c r="AD31" s="11" t="s">
        <v>1</v>
      </c>
      <c r="AE31" s="11">
        <v>0.77399742780310998</v>
      </c>
      <c r="AF31" s="11" t="s">
        <v>1</v>
      </c>
      <c r="AG31" s="11">
        <v>0.65153568895603231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3.3429420242962617</v>
      </c>
      <c r="AF35" s="11">
        <v>7.9593108919868536</v>
      </c>
      <c r="AG35" s="11">
        <v>6.0459248721699552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0.69319469439445436</v>
      </c>
      <c r="AD36" s="14">
        <v>0.78331204767986373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1.7602264990717493</v>
      </c>
      <c r="Z39" s="11">
        <v>1.1028520025094029</v>
      </c>
      <c r="AA39" s="11">
        <v>0.58799490563118195</v>
      </c>
      <c r="AB39" s="11">
        <v>0.71868738136658139</v>
      </c>
      <c r="AC39" s="11">
        <v>0.26079928806879576</v>
      </c>
      <c r="AD39" s="11">
        <v>0.15905040755568522</v>
      </c>
      <c r="AE39" s="11">
        <v>0.5168907468082703</v>
      </c>
      <c r="AF39" s="11">
        <v>0.79095423470019399</v>
      </c>
      <c r="AG39" s="11">
        <v>0.38014781670956505</v>
      </c>
      <c r="AH39" s="11">
        <v>0.5078669243523084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1.3723897954459441</v>
      </c>
      <c r="P48" s="14" t="s">
        <v>1</v>
      </c>
      <c r="Q48" s="14">
        <v>1.4607126270792865</v>
      </c>
      <c r="R48" s="14" t="s">
        <v>1</v>
      </c>
      <c r="S48" s="14">
        <v>1.2841920903340205</v>
      </c>
      <c r="T48" s="14" t="s">
        <v>1</v>
      </c>
      <c r="U48" s="14">
        <v>1.2207379818309876</v>
      </c>
      <c r="V48" s="14" t="s">
        <v>1</v>
      </c>
      <c r="W48" s="14">
        <v>1.259231872958865</v>
      </c>
      <c r="X48" s="14" t="s">
        <v>1</v>
      </c>
      <c r="Y48" s="14">
        <v>1.2995534816998435</v>
      </c>
      <c r="Z48" s="14" t="s">
        <v>1</v>
      </c>
      <c r="AA48" s="14">
        <v>0.97393753778492309</v>
      </c>
      <c r="AB48" s="14" t="s">
        <v>1</v>
      </c>
      <c r="AC48" s="14">
        <v>0.76456931719290733</v>
      </c>
      <c r="AD48" s="14">
        <v>0.78541189467566042</v>
      </c>
      <c r="AE48" s="14">
        <v>0.8039786334575898</v>
      </c>
      <c r="AF48" s="14">
        <v>0.77950529216646081</v>
      </c>
      <c r="AG48" s="14">
        <v>0.6871217976957732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9.6680631646793413E-2</v>
      </c>
      <c r="AB51" s="11">
        <v>1.1803733991667953</v>
      </c>
      <c r="AC51" s="11">
        <v>1.5065053640721298</v>
      </c>
      <c r="AD51" s="11" t="s">
        <v>1</v>
      </c>
      <c r="AE51" s="11">
        <v>0.48667530122846259</v>
      </c>
      <c r="AF51" s="11">
        <v>0.6094627105052125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1.3389795760795986</v>
      </c>
      <c r="V54" s="14">
        <v>1.956559411774085</v>
      </c>
      <c r="W54" s="14">
        <v>2.420175796524322</v>
      </c>
      <c r="X54" s="14" t="s">
        <v>1</v>
      </c>
      <c r="Y54" s="14" t="s">
        <v>1</v>
      </c>
      <c r="Z54" s="14" t="s">
        <v>1</v>
      </c>
      <c r="AA54" s="14">
        <v>0.97769115133778794</v>
      </c>
      <c r="AB54" s="14">
        <v>0.54747169771553084</v>
      </c>
      <c r="AC54" s="14">
        <v>0.53850313292110685</v>
      </c>
      <c r="AD54" s="14">
        <v>0.53288736595788699</v>
      </c>
      <c r="AE54" s="14">
        <v>0.60469150748531952</v>
      </c>
      <c r="AF54" s="14">
        <v>0.53071257941179051</v>
      </c>
      <c r="AG54" s="14">
        <v>0.27328687644142979</v>
      </c>
      <c r="AH54" s="14">
        <v>0.3370286788124347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13.76652754325039</v>
      </c>
      <c r="P57" s="11">
        <v>14.630290221003092</v>
      </c>
      <c r="Q57" s="11" t="s">
        <v>1</v>
      </c>
      <c r="R57" s="11" t="s">
        <v>1</v>
      </c>
      <c r="S57" s="11">
        <v>11.235870756712288</v>
      </c>
      <c r="T57" s="11">
        <v>0.49943073078846983</v>
      </c>
      <c r="U57" s="11">
        <v>0.64739788905110174</v>
      </c>
      <c r="V57" s="11">
        <v>0.51675786261584733</v>
      </c>
      <c r="W57" s="11">
        <v>0.39747537911898267</v>
      </c>
      <c r="X57" s="11">
        <v>0.42717712849603467</v>
      </c>
      <c r="Y57" s="11">
        <v>0.3447281014082087</v>
      </c>
      <c r="Z57" s="11">
        <v>0.42672747317227189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1.1830136748901472</v>
      </c>
      <c r="T58" s="14">
        <v>1.2181561939488741</v>
      </c>
      <c r="U58" s="14">
        <v>1.0787361388205818</v>
      </c>
      <c r="V58" s="14">
        <v>1.1127418253546772</v>
      </c>
      <c r="W58" s="14">
        <v>1.0379953030895153</v>
      </c>
      <c r="X58" s="14">
        <v>1.0816114937421315</v>
      </c>
      <c r="Y58" s="14">
        <v>1.0829399725022597</v>
      </c>
      <c r="Z58" s="14">
        <v>1.0993607759578556</v>
      </c>
      <c r="AA58" s="14">
        <v>1.1028900271928161</v>
      </c>
      <c r="AB58" s="14">
        <v>1.0570607553366176</v>
      </c>
      <c r="AC58" s="14">
        <v>1.0281941818975771</v>
      </c>
      <c r="AD58" s="14">
        <v>1.0485030440846028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11.827935585325557</v>
      </c>
      <c r="M5" s="11" t="s">
        <v>1</v>
      </c>
      <c r="N5" s="11" t="s">
        <v>1</v>
      </c>
      <c r="O5" s="11" t="s">
        <v>1</v>
      </c>
      <c r="P5" s="11">
        <v>9.994922204256671</v>
      </c>
      <c r="Q5" s="11">
        <v>10.863370793047055</v>
      </c>
      <c r="R5" s="11">
        <v>11.297519666586437</v>
      </c>
      <c r="S5" s="11">
        <v>11.14332437399375</v>
      </c>
      <c r="T5" s="11">
        <v>10.604071972243888</v>
      </c>
      <c r="U5" s="11">
        <v>10.990409034353627</v>
      </c>
      <c r="V5" s="11">
        <v>10.139165009940358</v>
      </c>
      <c r="W5" s="11">
        <v>10.714872637633526</v>
      </c>
      <c r="X5" s="11">
        <v>11.334227930604811</v>
      </c>
      <c r="Y5" s="11">
        <v>12.137374670979927</v>
      </c>
      <c r="Z5" s="11">
        <v>11.667811683225041</v>
      </c>
      <c r="AA5" s="11">
        <v>12.889526539534124</v>
      </c>
      <c r="AB5" s="11">
        <v>12.112462224498517</v>
      </c>
      <c r="AC5" s="11">
        <v>11.705985563953217</v>
      </c>
      <c r="AD5" s="11">
        <v>11.136881664881388</v>
      </c>
      <c r="AE5" s="11">
        <v>11.654437012559089</v>
      </c>
      <c r="AF5" s="11">
        <v>11.482782685688898</v>
      </c>
      <c r="AG5" s="11">
        <v>11.272980328246003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16.612844629233443</v>
      </c>
      <c r="W6" s="14">
        <v>15.951450131830164</v>
      </c>
      <c r="X6" s="14">
        <v>19.620729443636183</v>
      </c>
      <c r="Y6" s="14">
        <v>13.295348734093027</v>
      </c>
      <c r="Z6" s="14">
        <v>14.377466136002598</v>
      </c>
      <c r="AA6" s="14">
        <v>22.783181401840626</v>
      </c>
      <c r="AB6" s="14" t="s">
        <v>1</v>
      </c>
      <c r="AC6" s="14">
        <v>22.022466737258874</v>
      </c>
      <c r="AD6" s="14">
        <v>19.257437805985688</v>
      </c>
      <c r="AE6" s="14">
        <v>12.534450296067892</v>
      </c>
      <c r="AF6" s="14">
        <v>20.724905569396448</v>
      </c>
      <c r="AG6" s="14">
        <v>13.359891458098785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0.82142910105480349</v>
      </c>
      <c r="R7" s="18">
        <v>0.67460439442820841</v>
      </c>
      <c r="S7" s="18">
        <v>0.71921518912013405</v>
      </c>
      <c r="T7" s="18">
        <v>0.61502353672761778</v>
      </c>
      <c r="U7" s="18">
        <v>1.0393256135162756</v>
      </c>
      <c r="V7" s="18">
        <v>1.0673544547266638</v>
      </c>
      <c r="W7" s="18">
        <v>1.0202963671609606</v>
      </c>
      <c r="X7" s="18">
        <v>0.79691494337132429</v>
      </c>
      <c r="Y7" s="18">
        <v>1.9665567509700672</v>
      </c>
      <c r="Z7" s="18">
        <v>2.4012267210388214</v>
      </c>
      <c r="AA7" s="18">
        <v>3.9623466282220874</v>
      </c>
      <c r="AB7" s="18">
        <v>4.686254843586914</v>
      </c>
      <c r="AC7" s="18">
        <v>5.0753746127950832</v>
      </c>
      <c r="AD7" s="18">
        <v>4.6010541820086113</v>
      </c>
      <c r="AE7" s="18">
        <v>3.7988720027295564</v>
      </c>
      <c r="AF7" s="18">
        <v>3.6765336674292333</v>
      </c>
      <c r="AG7" s="18">
        <v>3.9325237721470145</v>
      </c>
      <c r="AH7" s="18">
        <v>3.8901358089564289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2.698445303785586</v>
      </c>
      <c r="P8" s="14">
        <v>3.0153296688467663</v>
      </c>
      <c r="Q8" s="14">
        <v>2.3553009515557046</v>
      </c>
      <c r="R8" s="14">
        <v>2.4889518782523044</v>
      </c>
      <c r="S8" s="14">
        <v>2.1345881179788408</v>
      </c>
      <c r="T8" s="14" t="s">
        <v>1</v>
      </c>
      <c r="U8" s="14">
        <v>3.557150594026147</v>
      </c>
      <c r="V8" s="14">
        <v>3.1061070599416283</v>
      </c>
      <c r="W8" s="14">
        <v>3.4148008765243905</v>
      </c>
      <c r="X8" s="14">
        <v>2.7047135297210811</v>
      </c>
      <c r="Y8" s="14">
        <v>2.5072075782537064</v>
      </c>
      <c r="Z8" s="14">
        <v>1.9166193108436222</v>
      </c>
      <c r="AA8" s="14">
        <v>2.476912147762254</v>
      </c>
      <c r="AB8" s="14">
        <v>2.6398104265402846</v>
      </c>
      <c r="AC8" s="14">
        <v>2.6411913458836751</v>
      </c>
      <c r="AD8" s="14">
        <v>2.6121395514417936</v>
      </c>
      <c r="AE8" s="14">
        <v>1.9266410930563336</v>
      </c>
      <c r="AF8" s="14">
        <v>2.5011521219992461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6.2693841382365969</v>
      </c>
      <c r="P9" s="11">
        <v>6.4739976603211735</v>
      </c>
      <c r="Q9" s="11">
        <v>5.2209021718953039</v>
      </c>
      <c r="R9" s="11">
        <v>4.981248980922877</v>
      </c>
      <c r="S9" s="11">
        <v>5.5824206103189358</v>
      </c>
      <c r="T9" s="11">
        <v>4.4282260231037878</v>
      </c>
      <c r="U9" s="11">
        <v>4.262247803987071</v>
      </c>
      <c r="V9" s="11">
        <v>4.1589012006822319</v>
      </c>
      <c r="W9" s="11">
        <v>3.4754735671498125</v>
      </c>
      <c r="X9" s="11">
        <v>3.4817939536632823</v>
      </c>
      <c r="Y9" s="11">
        <v>4.3617275805317313</v>
      </c>
      <c r="Z9" s="11">
        <v>4.3802804702325178</v>
      </c>
      <c r="AA9" s="11">
        <v>5.398498642389395</v>
      </c>
      <c r="AB9" s="11">
        <v>7.4128058302967208</v>
      </c>
      <c r="AC9" s="11">
        <v>5.8374792703150913</v>
      </c>
      <c r="AD9" s="11">
        <v>6.8770723320643494</v>
      </c>
      <c r="AE9" s="11">
        <v>7.891113892365456</v>
      </c>
      <c r="AF9" s="11">
        <v>7.8342726203009843</v>
      </c>
      <c r="AG9" s="11">
        <v>5.8910551635144399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5.8189108363176567</v>
      </c>
      <c r="P10" s="14">
        <v>5.829211741320135</v>
      </c>
      <c r="Q10" s="14">
        <v>6.5088763074560978</v>
      </c>
      <c r="R10" s="14">
        <v>6.5610119723249429</v>
      </c>
      <c r="S10" s="14">
        <v>7.0034894663451972</v>
      </c>
      <c r="T10" s="14">
        <v>7.2109736627013197</v>
      </c>
      <c r="U10" s="14">
        <v>6.3909018341014407</v>
      </c>
      <c r="V10" s="14">
        <v>5.7086068453030565</v>
      </c>
      <c r="W10" s="14">
        <v>5.4706493248901245</v>
      </c>
      <c r="X10" s="14">
        <v>5.1158179408968412</v>
      </c>
      <c r="Y10" s="14">
        <v>5.0066059383909334</v>
      </c>
      <c r="Z10" s="14">
        <v>3.9744880832494127</v>
      </c>
      <c r="AA10" s="14">
        <v>3.7217156366092539</v>
      </c>
      <c r="AB10" s="14">
        <v>3.651496845214123</v>
      </c>
      <c r="AC10" s="14">
        <v>3.1840224604389991</v>
      </c>
      <c r="AD10" s="14">
        <v>2.925237098164799</v>
      </c>
      <c r="AE10" s="14">
        <v>3.0857679220931598</v>
      </c>
      <c r="AF10" s="14">
        <v>3.0949025135071651</v>
      </c>
      <c r="AG10" s="14">
        <v>3.2798332850084733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3.0740242131217945</v>
      </c>
      <c r="N11" s="11">
        <v>2.8555317981883657</v>
      </c>
      <c r="O11" s="11">
        <v>2.6573712858195138</v>
      </c>
      <c r="P11" s="11">
        <v>1.7565094749567338</v>
      </c>
      <c r="Q11" s="11">
        <v>1.642800456432016</v>
      </c>
      <c r="R11" s="11">
        <v>1.7443051389587447</v>
      </c>
      <c r="S11" s="11">
        <v>1.6314973273407578</v>
      </c>
      <c r="T11" s="11">
        <v>2.151470190742689</v>
      </c>
      <c r="U11" s="11">
        <v>1.8161242638744433</v>
      </c>
      <c r="V11" s="11">
        <v>1.9748396454898287</v>
      </c>
      <c r="W11" s="11">
        <v>2.5716922621704006</v>
      </c>
      <c r="X11" s="11">
        <v>2.5997214215591971</v>
      </c>
      <c r="Y11" s="11">
        <v>2.7823979057337498</v>
      </c>
      <c r="Z11" s="11">
        <v>2.6978678757826566</v>
      </c>
      <c r="AA11" s="11" t="s">
        <v>1</v>
      </c>
      <c r="AB11" s="11">
        <v>2.5854985782919893</v>
      </c>
      <c r="AC11" s="11">
        <v>2.7188487828276773</v>
      </c>
      <c r="AD11" s="11">
        <v>2.8332595446452964</v>
      </c>
      <c r="AE11" s="11">
        <v>2.9626681710364133</v>
      </c>
      <c r="AF11" s="11">
        <v>2.9703806824589525</v>
      </c>
      <c r="AG11" s="11">
        <v>3.0987895298421666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6.2007252861112416</v>
      </c>
      <c r="R12" s="14">
        <v>7.7892790081053809</v>
      </c>
      <c r="S12" s="14">
        <v>10.783533465685975</v>
      </c>
      <c r="T12" s="14">
        <v>10.356972639367967</v>
      </c>
      <c r="U12" s="14">
        <v>9.834738335698189</v>
      </c>
      <c r="V12" s="14">
        <v>9.9696234620511817</v>
      </c>
      <c r="W12" s="14">
        <v>9.7905435454653933</v>
      </c>
      <c r="X12" s="14">
        <v>9.1879461834157059</v>
      </c>
      <c r="Y12" s="14">
        <v>8.9389459636689939</v>
      </c>
      <c r="Z12" s="14">
        <v>7.9005674753001287</v>
      </c>
      <c r="AA12" s="14">
        <v>8.3723615134946741</v>
      </c>
      <c r="AB12" s="14">
        <v>2.0058857613369523</v>
      </c>
      <c r="AC12" s="14">
        <v>1.0084485031987107</v>
      </c>
      <c r="AD12" s="14">
        <v>0.7588298477285651</v>
      </c>
      <c r="AE12" s="14">
        <v>0.48507150623065987</v>
      </c>
      <c r="AF12" s="14">
        <v>2.8156167588682011</v>
      </c>
      <c r="AG12" s="14">
        <v>2.8453029242561327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1.8318068276436303</v>
      </c>
      <c r="S13" s="11">
        <v>2.2727272727272729</v>
      </c>
      <c r="T13" s="11">
        <v>3.0408108829021074</v>
      </c>
      <c r="U13" s="11">
        <v>2.7434842249657065</v>
      </c>
      <c r="V13" s="11">
        <v>2.3006351446718423</v>
      </c>
      <c r="W13" s="11">
        <v>2.1500593119810203</v>
      </c>
      <c r="X13" s="11">
        <v>1.9681349578256795</v>
      </c>
      <c r="Y13" s="11">
        <v>1.96816863976806</v>
      </c>
      <c r="Z13" s="11">
        <v>2.6571702506505956</v>
      </c>
      <c r="AA13" s="11">
        <v>2.9077630511225321</v>
      </c>
      <c r="AB13" s="11" t="s">
        <v>1</v>
      </c>
      <c r="AC13" s="11">
        <v>3.1617915018877745</v>
      </c>
      <c r="AD13" s="11" t="s">
        <v>1</v>
      </c>
      <c r="AE13" s="11">
        <v>3.5210440511511241</v>
      </c>
      <c r="AF13" s="11" t="s">
        <v>1</v>
      </c>
      <c r="AG13" s="11">
        <v>3.5210320324282098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1.3466297859950505</v>
      </c>
      <c r="T14" s="14">
        <v>1.187287212899435</v>
      </c>
      <c r="U14" s="14">
        <v>1.0908465244322092</v>
      </c>
      <c r="V14" s="14">
        <v>1.0730411686586985</v>
      </c>
      <c r="W14" s="14">
        <v>1.2647287095180979</v>
      </c>
      <c r="X14" s="14">
        <v>1.1465256271964925</v>
      </c>
      <c r="Y14" s="14">
        <v>1.3017412683978311</v>
      </c>
      <c r="Z14" s="14">
        <v>1.2781982423764009</v>
      </c>
      <c r="AA14" s="14">
        <v>1.3019635591721208</v>
      </c>
      <c r="AB14" s="14">
        <v>1.3017356713845063</v>
      </c>
      <c r="AC14" s="14">
        <v>6.0236119741218603</v>
      </c>
      <c r="AD14" s="14">
        <v>6.0236126519764435</v>
      </c>
      <c r="AE14" s="14">
        <v>6.0236064928877013</v>
      </c>
      <c r="AF14" s="14">
        <v>6.023617618196262</v>
      </c>
      <c r="AG14" s="14">
        <v>6.7571514262414034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1.6268213325788656</v>
      </c>
      <c r="N15" s="11">
        <v>3.1556372549019605</v>
      </c>
      <c r="O15" s="11">
        <v>2.9089281718505262</v>
      </c>
      <c r="P15" s="11">
        <v>2.2657872236472461</v>
      </c>
      <c r="Q15" s="11">
        <v>0.95759233926128595</v>
      </c>
      <c r="R15" s="11">
        <v>1.4382803856488067</v>
      </c>
      <c r="S15" s="11">
        <v>2.0239596469104666</v>
      </c>
      <c r="T15" s="11">
        <v>1.6808032930023702</v>
      </c>
      <c r="U15" s="11">
        <v>2.0429489524008573</v>
      </c>
      <c r="V15" s="11">
        <v>1.5345566318926975</v>
      </c>
      <c r="W15" s="11">
        <v>1.1155311401570163</v>
      </c>
      <c r="X15" s="11">
        <v>1.2898802254076407</v>
      </c>
      <c r="Y15" s="11">
        <v>0.77017737418314525</v>
      </c>
      <c r="Z15" s="11">
        <v>0.50419397717376357</v>
      </c>
      <c r="AA15" s="11">
        <v>0.62711386696730553</v>
      </c>
      <c r="AB15" s="11">
        <v>0.67875028599028897</v>
      </c>
      <c r="AC15" s="11">
        <v>1.1919187468329331</v>
      </c>
      <c r="AD15" s="11">
        <v>1.2063313664887141</v>
      </c>
      <c r="AE15" s="11">
        <v>2.1688392105806331</v>
      </c>
      <c r="AF15" s="11">
        <v>2.2225890686436354</v>
      </c>
      <c r="AG15" s="11">
        <v>2.1744805262608331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4.1978218465539667</v>
      </c>
      <c r="Q16" s="14">
        <v>3.8165980619657871</v>
      </c>
      <c r="R16" s="14">
        <v>3.7994666666666661</v>
      </c>
      <c r="S16" s="14">
        <v>17.781929347826086</v>
      </c>
      <c r="T16" s="14">
        <v>15.563554588532499</v>
      </c>
      <c r="U16" s="14">
        <v>18.29691665452301</v>
      </c>
      <c r="V16" s="14">
        <v>15.362102408294284</v>
      </c>
      <c r="W16" s="14">
        <v>11.869118625928293</v>
      </c>
      <c r="X16" s="14">
        <v>14.353110707349162</v>
      </c>
      <c r="Y16" s="14">
        <v>16.671889862052662</v>
      </c>
      <c r="Z16" s="14">
        <v>13.894841865744958</v>
      </c>
      <c r="AA16" s="14">
        <v>11.563629305803303</v>
      </c>
      <c r="AB16" s="14">
        <v>12.23265805318615</v>
      </c>
      <c r="AC16" s="14">
        <v>6.7857356638333544</v>
      </c>
      <c r="AD16" s="14">
        <v>6.413855232922498</v>
      </c>
      <c r="AE16" s="14">
        <v>5.7399864222674815</v>
      </c>
      <c r="AF16" s="14">
        <v>5.362565806384052</v>
      </c>
      <c r="AG16" s="14">
        <v>5.7366827008729731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5.5112083105522149</v>
      </c>
      <c r="Y17" s="11">
        <v>6.8561872909698991</v>
      </c>
      <c r="Z17" s="11">
        <v>7.1212121212121211</v>
      </c>
      <c r="AA17" s="11">
        <v>7.8042328042328055</v>
      </c>
      <c r="AB17" s="11">
        <v>5.5900621118012435</v>
      </c>
      <c r="AC17" s="11">
        <v>5.9006211180124213</v>
      </c>
      <c r="AD17" s="11">
        <v>4.2051282051282053</v>
      </c>
      <c r="AE17" s="11">
        <v>4.5794392523364484</v>
      </c>
      <c r="AF17" s="11">
        <v>6.4053537284894837</v>
      </c>
      <c r="AG17" s="11">
        <v>6.1666425050739351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0.39931318132811566</v>
      </c>
      <c r="W18" s="14">
        <v>0.68509401506613676</v>
      </c>
      <c r="X18" s="14">
        <v>0.77655152039502839</v>
      </c>
      <c r="Y18" s="14">
        <v>0.95303351189734642</v>
      </c>
      <c r="Z18" s="14">
        <v>0.81521739130434778</v>
      </c>
      <c r="AA18" s="14">
        <v>1.0551948051948052</v>
      </c>
      <c r="AB18" s="14" t="s">
        <v>1</v>
      </c>
      <c r="AC18" s="14">
        <v>1.2942779291553133</v>
      </c>
      <c r="AD18" s="14" t="s">
        <v>1</v>
      </c>
      <c r="AE18" s="14">
        <v>0.92994420334779915</v>
      </c>
      <c r="AF18" s="14" t="s">
        <v>1</v>
      </c>
      <c r="AG18" s="14">
        <v>1.105151526427421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15.519380265769165</v>
      </c>
      <c r="V19" s="11">
        <v>13.555702939225805</v>
      </c>
      <c r="W19" s="11">
        <v>11.286829602955054</v>
      </c>
      <c r="X19" s="11">
        <v>9.4699521043757198</v>
      </c>
      <c r="Y19" s="11">
        <v>8.6129363568554353</v>
      </c>
      <c r="Z19" s="11">
        <v>9.0508119293483755</v>
      </c>
      <c r="AA19" s="11">
        <v>8.0224525043177906</v>
      </c>
      <c r="AB19" s="11">
        <v>9.6237455735391091</v>
      </c>
      <c r="AC19" s="11">
        <v>6.0682492581602379</v>
      </c>
      <c r="AD19" s="11">
        <v>5.3891761784988681</v>
      </c>
      <c r="AE19" s="11">
        <v>2.5658231949213151</v>
      </c>
      <c r="AF19" s="11">
        <v>2.7289035189466357</v>
      </c>
      <c r="AG19" s="11">
        <v>3.3599321243706806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0.23964851551058447</v>
      </c>
      <c r="Q20" s="14">
        <v>0.10185892538833714</v>
      </c>
      <c r="R20" s="14" t="s">
        <v>54</v>
      </c>
      <c r="S20" s="14" t="s">
        <v>54</v>
      </c>
      <c r="T20" s="14">
        <v>0.43320572234535565</v>
      </c>
      <c r="U20" s="14">
        <v>0.19735543714229326</v>
      </c>
      <c r="V20" s="14">
        <v>0.16792611251049538</v>
      </c>
      <c r="W20" s="14">
        <v>0.47762871391444828</v>
      </c>
      <c r="X20" s="14">
        <v>0.2451098188109771</v>
      </c>
      <c r="Y20" s="14">
        <v>0.16169208582790717</v>
      </c>
      <c r="Z20" s="14">
        <v>0.2471835337738271</v>
      </c>
      <c r="AA20" s="14">
        <v>0.22212543554006964</v>
      </c>
      <c r="AB20" s="14">
        <v>0.43111440756536251</v>
      </c>
      <c r="AC20" s="14">
        <v>0.73714491190219344</v>
      </c>
      <c r="AD20" s="14">
        <v>1.1578829417696934</v>
      </c>
      <c r="AE20" s="14">
        <v>1.3877193573377344</v>
      </c>
      <c r="AF20" s="14">
        <v>1.6950806871421136</v>
      </c>
      <c r="AG20" s="14">
        <v>1.4889571449466139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7.6001955034213102</v>
      </c>
      <c r="Z22" s="14">
        <v>7.7193805725011737</v>
      </c>
      <c r="AA22" s="14">
        <v>7.8534031413612562</v>
      </c>
      <c r="AB22" s="14">
        <v>7.8066914498141262</v>
      </c>
      <c r="AC22" s="14">
        <v>8.3444296493564138</v>
      </c>
      <c r="AD22" s="14">
        <v>8.7022900763358777</v>
      </c>
      <c r="AE22" s="14">
        <v>8.3265306122448983</v>
      </c>
      <c r="AF22" s="14">
        <v>7.8179696616102685</v>
      </c>
      <c r="AG22" s="14">
        <v>7.5404588298061528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3.8494175730926483</v>
      </c>
      <c r="U23" s="11">
        <v>3.3226247843417211</v>
      </c>
      <c r="V23" s="11">
        <v>2.9219689734389922</v>
      </c>
      <c r="W23" s="11">
        <v>2.5692903980693758</v>
      </c>
      <c r="X23" s="11">
        <v>2.1387236453401326</v>
      </c>
      <c r="Y23" s="11">
        <v>3.1585432315238258</v>
      </c>
      <c r="Z23" s="11" t="s">
        <v>1</v>
      </c>
      <c r="AA23" s="11">
        <v>2.6039269826660534</v>
      </c>
      <c r="AB23" s="11">
        <v>3.0441886899687418</v>
      </c>
      <c r="AC23" s="11">
        <v>3.5107688214164288</v>
      </c>
      <c r="AD23" s="11">
        <v>3.8834234212049199</v>
      </c>
      <c r="AE23" s="11">
        <v>3.3042084302192096</v>
      </c>
      <c r="AF23" s="11">
        <v>2.8442269327387968</v>
      </c>
      <c r="AG23" s="11">
        <v>2.7026731071999608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0.98702195620269917</v>
      </c>
      <c r="M24" s="14">
        <v>0.77840740419651699</v>
      </c>
      <c r="N24" s="14">
        <v>1.1609873052614681</v>
      </c>
      <c r="O24" s="14">
        <v>1.5326814651464915</v>
      </c>
      <c r="P24" s="14">
        <v>1.3488636252362347</v>
      </c>
      <c r="Q24" s="14">
        <v>1.1792458377137589</v>
      </c>
      <c r="R24" s="14">
        <v>1.2988167785075759</v>
      </c>
      <c r="S24" s="14">
        <v>1.385602207968107</v>
      </c>
      <c r="T24" s="14">
        <v>0.92553738165710353</v>
      </c>
      <c r="U24" s="14">
        <v>0.91918147668802674</v>
      </c>
      <c r="V24" s="14">
        <v>0.63720706967374363</v>
      </c>
      <c r="W24" s="14">
        <v>1.9020959250898468</v>
      </c>
      <c r="X24" s="14">
        <v>1.2596911823981296</v>
      </c>
      <c r="Y24" s="14">
        <v>1.6502573227131303</v>
      </c>
      <c r="Z24" s="14">
        <v>1.6387613270793939</v>
      </c>
      <c r="AA24" s="14">
        <v>1.924326087875134</v>
      </c>
      <c r="AB24" s="14">
        <v>1.7671840769936527</v>
      </c>
      <c r="AC24" s="14">
        <v>1.9157931303534133</v>
      </c>
      <c r="AD24" s="14">
        <v>2.0358785864055573</v>
      </c>
      <c r="AE24" s="14">
        <v>2.1276121233747407</v>
      </c>
      <c r="AF24" s="14">
        <v>2.1803912413570541</v>
      </c>
      <c r="AG24" s="14">
        <v>2.2632931984766662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5.0415583392421013</v>
      </c>
      <c r="S25" s="11">
        <v>5.7362926371041674</v>
      </c>
      <c r="T25" s="11" t="s">
        <v>1</v>
      </c>
      <c r="U25" s="11">
        <v>5.1995932054030929</v>
      </c>
      <c r="V25" s="11" t="s">
        <v>1</v>
      </c>
      <c r="W25" s="11">
        <v>5.1532122218428542</v>
      </c>
      <c r="X25" s="11" t="s">
        <v>1</v>
      </c>
      <c r="Y25" s="11">
        <v>5.0910878039517922</v>
      </c>
      <c r="Z25" s="11" t="s">
        <v>1</v>
      </c>
      <c r="AA25" s="11">
        <v>5.2910878220505815</v>
      </c>
      <c r="AB25" s="11" t="s">
        <v>1</v>
      </c>
      <c r="AC25" s="11">
        <v>5.1189768441430585</v>
      </c>
      <c r="AD25" s="11" t="s">
        <v>1</v>
      </c>
      <c r="AE25" s="11">
        <v>5.013295665354927</v>
      </c>
      <c r="AF25" s="11" t="s">
        <v>1</v>
      </c>
      <c r="AG25" s="11">
        <v>4.3213718486961632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5.5738878510945309</v>
      </c>
      <c r="O26" s="14">
        <v>8.486612177835946</v>
      </c>
      <c r="P26" s="14">
        <v>6.593121214954242</v>
      </c>
      <c r="Q26" s="14">
        <v>7.4584337721738061</v>
      </c>
      <c r="R26" s="14">
        <v>5.6106740884412112</v>
      </c>
      <c r="S26" s="14" t="s">
        <v>1</v>
      </c>
      <c r="T26" s="14">
        <v>2.4883720930232558</v>
      </c>
      <c r="U26" s="14">
        <v>3.8245105521777538</v>
      </c>
      <c r="V26" s="14">
        <v>4.3438115144996656</v>
      </c>
      <c r="W26" s="14">
        <v>5.6819751164454946</v>
      </c>
      <c r="X26" s="14">
        <v>7.4562332345051541</v>
      </c>
      <c r="Y26" s="14">
        <v>4.7620909410798768</v>
      </c>
      <c r="Z26" s="14">
        <v>6.9274475524475516</v>
      </c>
      <c r="AA26" s="14">
        <v>5.0574765707954388</v>
      </c>
      <c r="AB26" s="14">
        <v>6.2315160783069095</v>
      </c>
      <c r="AC26" s="14">
        <v>6.6083506452217025</v>
      </c>
      <c r="AD26" s="14">
        <v>5.7151348126989703</v>
      </c>
      <c r="AE26" s="14">
        <v>4.8355147346144465</v>
      </c>
      <c r="AF26" s="14">
        <v>4.9953082739967982</v>
      </c>
      <c r="AG26" s="14">
        <v>4.9206740521747907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7.5201961599929952</v>
      </c>
      <c r="P27" s="11" t="s">
        <v>1</v>
      </c>
      <c r="Q27" s="11">
        <v>8.9078361206455838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8.9568350466822029</v>
      </c>
      <c r="X27" s="11" t="s">
        <v>1</v>
      </c>
      <c r="Y27" s="11">
        <v>5.4684651841049945</v>
      </c>
      <c r="Z27" s="11" t="s">
        <v>1</v>
      </c>
      <c r="AA27" s="11">
        <v>7.5756869689485375</v>
      </c>
      <c r="AB27" s="11" t="s">
        <v>1</v>
      </c>
      <c r="AC27" s="11">
        <v>8.3505243997573029</v>
      </c>
      <c r="AD27" s="11" t="s">
        <v>1</v>
      </c>
      <c r="AE27" s="11">
        <v>7.869342382727945</v>
      </c>
      <c r="AF27" s="11">
        <v>6.5352880320960853</v>
      </c>
      <c r="AG27" s="11">
        <v>7.5850178448815742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4.6980593961187918</v>
      </c>
      <c r="S28" s="14">
        <v>6.8134201585503957</v>
      </c>
      <c r="T28" s="14">
        <v>2.4543393866756991</v>
      </c>
      <c r="U28" s="14">
        <v>2.1247113163972284</v>
      </c>
      <c r="V28" s="14">
        <v>2.3270565949200996</v>
      </c>
      <c r="W28" s="14">
        <v>3.4896647771696641</v>
      </c>
      <c r="X28" s="14">
        <v>3.2722013538758215</v>
      </c>
      <c r="Y28" s="14">
        <v>2.5932281338548799</v>
      </c>
      <c r="Z28" s="14">
        <v>2.4381883032917062</v>
      </c>
      <c r="AA28" s="14">
        <v>1.6004669157212197</v>
      </c>
      <c r="AB28" s="14">
        <v>1.8924016778806907</v>
      </c>
      <c r="AC28" s="14">
        <v>2.0702420965463495</v>
      </c>
      <c r="AD28" s="14">
        <v>0.65496793728983693</v>
      </c>
      <c r="AE28" s="14">
        <v>0.79551322361794907</v>
      </c>
      <c r="AF28" s="14">
        <v>0.64105774527971149</v>
      </c>
      <c r="AG28" s="14">
        <v>0.68974085450752076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10.086527704846922</v>
      </c>
      <c r="P29" s="11">
        <v>9.5780582087415365</v>
      </c>
      <c r="Q29" s="11">
        <v>9.0179230134965049</v>
      </c>
      <c r="R29" s="11">
        <v>9.4702522021452928</v>
      </c>
      <c r="S29" s="11">
        <v>10.563760113008861</v>
      </c>
      <c r="T29" s="11">
        <v>10.082816234879397</v>
      </c>
      <c r="U29" s="11">
        <v>9.1795670488873089</v>
      </c>
      <c r="V29" s="11">
        <v>12.02551772653246</v>
      </c>
      <c r="W29" s="11">
        <v>12.531656375380587</v>
      </c>
      <c r="X29" s="11">
        <v>11.187707560779605</v>
      </c>
      <c r="Y29" s="11">
        <v>11.364849330815337</v>
      </c>
      <c r="Z29" s="11">
        <v>12.64009628093401</v>
      </c>
      <c r="AA29" s="11">
        <v>11.382197989279224</v>
      </c>
      <c r="AB29" s="11">
        <v>10.552466714420532</v>
      </c>
      <c r="AC29" s="11">
        <v>8.7033431607053462</v>
      </c>
      <c r="AD29" s="11">
        <v>8.4911957431206453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6.9139857455992173</v>
      </c>
      <c r="R30" s="14">
        <v>7.8909551559386699</v>
      </c>
      <c r="S30" s="14">
        <v>9.014762994888585</v>
      </c>
      <c r="T30" s="14">
        <v>8.8185549178074627</v>
      </c>
      <c r="U30" s="14">
        <v>7.9867995906719935</v>
      </c>
      <c r="V30" s="14">
        <v>7.8810133029358633</v>
      </c>
      <c r="W30" s="14">
        <v>8.0089474725788747</v>
      </c>
      <c r="X30" s="14">
        <v>7.3459732859507811</v>
      </c>
      <c r="Y30" s="14">
        <v>6.585774496786347</v>
      </c>
      <c r="Z30" s="14">
        <v>5.9450869079696993</v>
      </c>
      <c r="AA30" s="14">
        <v>5.6965442764578835</v>
      </c>
      <c r="AB30" s="14">
        <v>5.152096464784873</v>
      </c>
      <c r="AC30" s="14">
        <v>5.1982147545287472</v>
      </c>
      <c r="AD30" s="14">
        <v>5.4992397364419663</v>
      </c>
      <c r="AE30" s="14">
        <v>5.6266602269983101</v>
      </c>
      <c r="AF30" s="14">
        <v>5.1642075202284632</v>
      </c>
      <c r="AG30" s="14">
        <v>5.3157918488212212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4.5483110761979573</v>
      </c>
      <c r="H31" s="11" t="s">
        <v>1</v>
      </c>
      <c r="I31" s="11">
        <v>4.5806808746194294</v>
      </c>
      <c r="J31" s="11" t="s">
        <v>1</v>
      </c>
      <c r="K31" s="11">
        <v>3.7922506183017313</v>
      </c>
      <c r="L31" s="11" t="s">
        <v>1</v>
      </c>
      <c r="M31" s="11">
        <v>5.4439301493793391</v>
      </c>
      <c r="N31" s="11" t="s">
        <v>1</v>
      </c>
      <c r="O31" s="11">
        <v>5.2796505555028013</v>
      </c>
      <c r="P31" s="11" t="s">
        <v>1</v>
      </c>
      <c r="Q31" s="11">
        <v>5.0833371808486074</v>
      </c>
      <c r="R31" s="11">
        <v>5.0543376491508916</v>
      </c>
      <c r="S31" s="11">
        <v>4.9203314212874441</v>
      </c>
      <c r="T31" s="11" t="s">
        <v>1</v>
      </c>
      <c r="U31" s="11">
        <v>4.5104707356362992</v>
      </c>
      <c r="V31" s="11" t="s">
        <v>1</v>
      </c>
      <c r="W31" s="11">
        <v>4.0195858802445024</v>
      </c>
      <c r="X31" s="11" t="s">
        <v>1</v>
      </c>
      <c r="Y31" s="11">
        <v>3.7539534746238661</v>
      </c>
      <c r="Z31" s="11" t="s">
        <v>1</v>
      </c>
      <c r="AA31" s="11">
        <v>4.0214038057277017</v>
      </c>
      <c r="AB31" s="11" t="s">
        <v>1</v>
      </c>
      <c r="AC31" s="11">
        <v>3.6229081251128128</v>
      </c>
      <c r="AD31" s="11" t="s">
        <v>1</v>
      </c>
      <c r="AE31" s="11">
        <v>3.2698624385665953</v>
      </c>
      <c r="AF31" s="11" t="s">
        <v>1</v>
      </c>
      <c r="AG31" s="11">
        <v>2.82954102579142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5.7856288339654336</v>
      </c>
      <c r="AF35" s="11">
        <v>14.091148511374755</v>
      </c>
      <c r="AG35" s="11">
        <v>10.475038947148137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1.3974737973662994</v>
      </c>
      <c r="AD36" s="14">
        <v>2.3535431056536198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4.7120124604589178</v>
      </c>
      <c r="Z39" s="11">
        <v>3.3576268248381482</v>
      </c>
      <c r="AA39" s="11">
        <v>2.0029733747803755</v>
      </c>
      <c r="AB39" s="11">
        <v>2.3296636085626909</v>
      </c>
      <c r="AC39" s="11">
        <v>0.82799022095115093</v>
      </c>
      <c r="AD39" s="11">
        <v>0.50478288758122547</v>
      </c>
      <c r="AE39" s="11">
        <v>1.8405833542871515</v>
      </c>
      <c r="AF39" s="11">
        <v>2.7575292537886056</v>
      </c>
      <c r="AG39" s="11">
        <v>1.489766027178522</v>
      </c>
      <c r="AH39" s="11">
        <v>2.0381242831997626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4.9832557270750213</v>
      </c>
      <c r="P48" s="14" t="s">
        <v>1</v>
      </c>
      <c r="Q48" s="14">
        <v>4.7370909050932797</v>
      </c>
      <c r="R48" s="14" t="s">
        <v>1</v>
      </c>
      <c r="S48" s="14">
        <v>4.0280135461361954</v>
      </c>
      <c r="T48" s="14" t="s">
        <v>1</v>
      </c>
      <c r="U48" s="14">
        <v>3.8099283170146494</v>
      </c>
      <c r="V48" s="14" t="s">
        <v>1</v>
      </c>
      <c r="W48" s="14">
        <v>4.01279156205731</v>
      </c>
      <c r="X48" s="14" t="s">
        <v>1</v>
      </c>
      <c r="Y48" s="14">
        <v>4.1215658825588077</v>
      </c>
      <c r="Z48" s="14" t="s">
        <v>1</v>
      </c>
      <c r="AA48" s="14">
        <v>3.1343706403972478</v>
      </c>
      <c r="AB48" s="14" t="s">
        <v>1</v>
      </c>
      <c r="AC48" s="14">
        <v>2.2678157962438896</v>
      </c>
      <c r="AD48" s="14">
        <v>2.26816396174755</v>
      </c>
      <c r="AE48" s="14">
        <v>2.3455833770021197</v>
      </c>
      <c r="AF48" s="14">
        <v>2.3458047822499739</v>
      </c>
      <c r="AG48" s="14">
        <v>2.0845454278176101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0.14240787990268794</v>
      </c>
      <c r="AB51" s="11">
        <v>1.8719031014865113</v>
      </c>
      <c r="AC51" s="11">
        <v>2.4765478424015006</v>
      </c>
      <c r="AD51" s="11" t="s">
        <v>1</v>
      </c>
      <c r="AE51" s="11">
        <v>0.78795196034822379</v>
      </c>
      <c r="AF51" s="11">
        <v>0.95856719429904758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2.4441023758740377</v>
      </c>
      <c r="V54" s="14">
        <v>3.7843738593448735</v>
      </c>
      <c r="W54" s="14">
        <v>4.267413919134464</v>
      </c>
      <c r="X54" s="14" t="s">
        <v>1</v>
      </c>
      <c r="Y54" s="14" t="s">
        <v>1</v>
      </c>
      <c r="Z54" s="14" t="s">
        <v>1</v>
      </c>
      <c r="AA54" s="14">
        <v>2.3989004747312541</v>
      </c>
      <c r="AB54" s="14">
        <v>1.5080810793157753</v>
      </c>
      <c r="AC54" s="14">
        <v>1.4869682339607677</v>
      </c>
      <c r="AD54" s="14">
        <v>1.6287652603513822</v>
      </c>
      <c r="AE54" s="14">
        <v>1.7437152471612891</v>
      </c>
      <c r="AF54" s="14">
        <v>1.6754257422456817</v>
      </c>
      <c r="AG54" s="14">
        <v>0.96742273882164476</v>
      </c>
      <c r="AH54" s="14">
        <v>1.1229308390435835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20.753431425019144</v>
      </c>
      <c r="P57" s="11">
        <v>21.557638070285893</v>
      </c>
      <c r="Q57" s="11" t="s">
        <v>1</v>
      </c>
      <c r="R57" s="11" t="s">
        <v>1</v>
      </c>
      <c r="S57" s="11">
        <v>23.319658585617667</v>
      </c>
      <c r="T57" s="11">
        <v>1.1395960468669055</v>
      </c>
      <c r="U57" s="11">
        <v>1.3650330660345631</v>
      </c>
      <c r="V57" s="11">
        <v>1.123147806354506</v>
      </c>
      <c r="W57" s="11">
        <v>0.8738760438319747</v>
      </c>
      <c r="X57" s="11">
        <v>0.97310400453425772</v>
      </c>
      <c r="Y57" s="11">
        <v>0.81903833715561913</v>
      </c>
      <c r="Z57" s="11">
        <v>1.0528414353166222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4.5359437604083697</v>
      </c>
      <c r="T58" s="14">
        <v>4.5972724567229388</v>
      </c>
      <c r="U58" s="14">
        <v>3.8599889319313774</v>
      </c>
      <c r="V58" s="14">
        <v>4.1143630248866643</v>
      </c>
      <c r="W58" s="14">
        <v>3.9878764067016528</v>
      </c>
      <c r="X58" s="14">
        <v>4.0504749358663243</v>
      </c>
      <c r="Y58" s="14">
        <v>4.0992095224361913</v>
      </c>
      <c r="Z58" s="14">
        <v>4.2644355707675734</v>
      </c>
      <c r="AA58" s="14">
        <v>4.3549917594766026</v>
      </c>
      <c r="AB58" s="14">
        <v>4.3583233771405814</v>
      </c>
      <c r="AC58" s="14">
        <v>4.3789458229334901</v>
      </c>
      <c r="AD58" s="14">
        <v>4.4473684210526319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342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3.8358375159369302</v>
      </c>
      <c r="M5" s="11" t="s">
        <v>1</v>
      </c>
      <c r="N5" s="11" t="s">
        <v>1</v>
      </c>
      <c r="O5" s="11" t="s">
        <v>1</v>
      </c>
      <c r="P5" s="11">
        <v>3.6152692215869515</v>
      </c>
      <c r="Q5" s="11">
        <v>4.0618789132708271</v>
      </c>
      <c r="R5" s="11">
        <v>3.9447697948965197</v>
      </c>
      <c r="S5" s="11">
        <v>3.8366932290724312</v>
      </c>
      <c r="T5" s="11">
        <v>3.7954489172208139</v>
      </c>
      <c r="U5" s="11">
        <v>4.4444641374453306</v>
      </c>
      <c r="V5" s="11">
        <v>4.1400904557578571</v>
      </c>
      <c r="W5" s="11">
        <v>3.9797350912531284</v>
      </c>
      <c r="X5" s="11">
        <v>3.9867426991662209</v>
      </c>
      <c r="Y5" s="11">
        <v>4.3567592733000691</v>
      </c>
      <c r="Z5" s="11" t="s">
        <v>1</v>
      </c>
      <c r="AA5" s="11">
        <v>4.4716170492174898</v>
      </c>
      <c r="AB5" s="11" t="s">
        <v>1</v>
      </c>
      <c r="AC5" s="11">
        <v>3.6566631162463183</v>
      </c>
      <c r="AD5" s="11" t="s">
        <v>1</v>
      </c>
      <c r="AE5" s="11">
        <v>3.0275697324351882</v>
      </c>
      <c r="AF5" s="11" t="s">
        <v>1</v>
      </c>
      <c r="AG5" s="11">
        <v>2.8421632858195363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 t="s">
        <v>1</v>
      </c>
      <c r="W6" s="14" t="s">
        <v>1</v>
      </c>
      <c r="X6" s="14" t="s">
        <v>1</v>
      </c>
      <c r="Y6" s="14">
        <v>5.8917150520203947</v>
      </c>
      <c r="Z6" s="14">
        <v>5.6895456204626269</v>
      </c>
      <c r="AA6" s="14">
        <v>3.4523211547612753</v>
      </c>
      <c r="AB6" s="14" t="s">
        <v>1</v>
      </c>
      <c r="AC6" s="14">
        <v>2.9123464983044038</v>
      </c>
      <c r="AD6" s="14">
        <v>2.4314927681760587</v>
      </c>
      <c r="AE6" s="14">
        <v>2.4356360570639279</v>
      </c>
      <c r="AF6" s="14">
        <v>3.5547885157227852</v>
      </c>
      <c r="AG6" s="14">
        <v>2.6171215621297761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0.31635969805574304</v>
      </c>
      <c r="R7" s="18">
        <v>0.2573476897976299</v>
      </c>
      <c r="S7" s="18">
        <v>0.28380640617882852</v>
      </c>
      <c r="T7" s="18">
        <v>0.25272311605554676</v>
      </c>
      <c r="U7" s="18">
        <v>0.52275479729166818</v>
      </c>
      <c r="V7" s="18">
        <v>0.52466420930337987</v>
      </c>
      <c r="W7" s="18">
        <v>0.65963005455637469</v>
      </c>
      <c r="X7" s="18">
        <v>0.60169580107754117</v>
      </c>
      <c r="Y7" s="18">
        <v>1.4242560926336003</v>
      </c>
      <c r="Z7" s="18">
        <v>1.6985455555071867</v>
      </c>
      <c r="AA7" s="18">
        <v>2.8583771259268285</v>
      </c>
      <c r="AB7" s="18">
        <v>2.4237020343535396</v>
      </c>
      <c r="AC7" s="18">
        <v>2.5335080984557705</v>
      </c>
      <c r="AD7" s="18">
        <v>2.4764039057625622</v>
      </c>
      <c r="AE7" s="18">
        <v>2.1683250975890007</v>
      </c>
      <c r="AF7" s="18">
        <v>2.2325547436717055</v>
      </c>
      <c r="AG7" s="18">
        <v>2.2138078628053304</v>
      </c>
      <c r="AH7" s="18">
        <v>2.0304096176631665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1.0459032808636592</v>
      </c>
      <c r="P8" s="14" t="s">
        <v>1</v>
      </c>
      <c r="Q8" s="14">
        <v>0.97441532425100519</v>
      </c>
      <c r="R8" s="14" t="s">
        <v>1</v>
      </c>
      <c r="S8" s="14">
        <v>0.92358166918847662</v>
      </c>
      <c r="T8" s="14" t="s">
        <v>1</v>
      </c>
      <c r="U8" s="14">
        <v>1.5871274802785926</v>
      </c>
      <c r="V8" s="14">
        <v>1.5414578820642022</v>
      </c>
      <c r="W8" s="14">
        <v>1.7240274229152894</v>
      </c>
      <c r="X8" s="14">
        <v>1.4288162840729095</v>
      </c>
      <c r="Y8" s="14">
        <v>1.4391848362520907</v>
      </c>
      <c r="Z8" s="14" t="s">
        <v>1</v>
      </c>
      <c r="AA8" s="14">
        <v>1.4222778200804957</v>
      </c>
      <c r="AB8" s="14" t="s">
        <v>1</v>
      </c>
      <c r="AC8" s="14">
        <v>1.5360313742578573</v>
      </c>
      <c r="AD8" s="14" t="s">
        <v>1</v>
      </c>
      <c r="AE8" s="14">
        <v>1.1036219539293386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8.9922832501134824</v>
      </c>
      <c r="P9" s="11">
        <v>8.0701289232094915</v>
      </c>
      <c r="Q9" s="11">
        <v>5.6192402787143179</v>
      </c>
      <c r="R9" s="11">
        <v>5.305845982840669</v>
      </c>
      <c r="S9" s="11">
        <v>5.6051237360113983</v>
      </c>
      <c r="T9" s="11">
        <v>4.7793939979703275</v>
      </c>
      <c r="U9" s="11">
        <v>4.6690711878685756</v>
      </c>
      <c r="V9" s="11">
        <v>3.6279078933107369</v>
      </c>
      <c r="W9" s="11">
        <v>1.7586418877382135</v>
      </c>
      <c r="X9" s="11">
        <v>2.1811496230744019</v>
      </c>
      <c r="Y9" s="11">
        <v>4.3877498924213585</v>
      </c>
      <c r="Z9" s="11">
        <v>5.2346808190304124</v>
      </c>
      <c r="AA9" s="11">
        <v>5.443710742470607</v>
      </c>
      <c r="AB9" s="11">
        <v>5.4601226993865026</v>
      </c>
      <c r="AC9" s="11">
        <v>5.3092006033182511</v>
      </c>
      <c r="AD9" s="11">
        <v>7.5026795284030001</v>
      </c>
      <c r="AE9" s="11">
        <v>5.668689593167004</v>
      </c>
      <c r="AF9" s="11">
        <v>5.2472208395553341</v>
      </c>
      <c r="AG9" s="11">
        <v>3.8871511325500361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1.5972038087431208</v>
      </c>
      <c r="P10" s="14">
        <v>1.666066096771188</v>
      </c>
      <c r="Q10" s="14">
        <v>1.8534589940403159</v>
      </c>
      <c r="R10" s="14">
        <v>1.8466297683217547</v>
      </c>
      <c r="S10" s="14">
        <v>1.9157480474007071</v>
      </c>
      <c r="T10" s="14">
        <v>1.7628227360567608</v>
      </c>
      <c r="U10" s="14">
        <v>1.7738557339876326</v>
      </c>
      <c r="V10" s="14">
        <v>1.7651870256648532</v>
      </c>
      <c r="W10" s="14">
        <v>1.63172348254049</v>
      </c>
      <c r="X10" s="14">
        <v>1.7511915251986803</v>
      </c>
      <c r="Y10" s="14">
        <v>1.7705643673921061</v>
      </c>
      <c r="Z10" s="14">
        <v>1.6983188937976936</v>
      </c>
      <c r="AA10" s="14">
        <v>1.6572923872830634</v>
      </c>
      <c r="AB10" s="14">
        <v>1.6108018476844725</v>
      </c>
      <c r="AC10" s="14">
        <v>1.3934655124266964</v>
      </c>
      <c r="AD10" s="14">
        <v>1.3221990257480862</v>
      </c>
      <c r="AE10" s="14">
        <v>1.4417278807148339</v>
      </c>
      <c r="AF10" s="14">
        <v>1.3584224771233409</v>
      </c>
      <c r="AG10" s="14">
        <v>1.3050560839722058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1.0719616088089745</v>
      </c>
      <c r="N11" s="11">
        <v>1.0336358545285771</v>
      </c>
      <c r="O11" s="11">
        <v>1.0132268211603617</v>
      </c>
      <c r="P11" s="11">
        <v>0.64512619639238489</v>
      </c>
      <c r="Q11" s="11">
        <v>0.59555218702032042</v>
      </c>
      <c r="R11" s="11">
        <v>0.64014199428991692</v>
      </c>
      <c r="S11" s="11">
        <v>0.60847954194094234</v>
      </c>
      <c r="T11" s="11">
        <v>0.84823927722944925</v>
      </c>
      <c r="U11" s="11">
        <v>0.72285872777810867</v>
      </c>
      <c r="V11" s="11">
        <v>0.79657219773264409</v>
      </c>
      <c r="W11" s="11">
        <v>0.97863659064015873</v>
      </c>
      <c r="X11" s="11">
        <v>0.97867310712820665</v>
      </c>
      <c r="Y11" s="11">
        <v>1.0548900603159079</v>
      </c>
      <c r="Z11" s="11">
        <v>0.99985380083519138</v>
      </c>
      <c r="AA11" s="11" t="s">
        <v>1</v>
      </c>
      <c r="AB11" s="11">
        <v>0.94895336592080104</v>
      </c>
      <c r="AC11" s="11">
        <v>0.99840445381827203</v>
      </c>
      <c r="AD11" s="11">
        <v>1.0230722562978727</v>
      </c>
      <c r="AE11" s="11">
        <v>1.0496818031131634</v>
      </c>
      <c r="AF11" s="11">
        <v>1.0798087814953328</v>
      </c>
      <c r="AG11" s="11">
        <v>1.1451867486926559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6.2602229069192443</v>
      </c>
      <c r="R12" s="14">
        <v>8.2555778904523329</v>
      </c>
      <c r="S12" s="14">
        <v>10.24707671594904</v>
      </c>
      <c r="T12" s="14">
        <v>7.6959554365703458</v>
      </c>
      <c r="U12" s="14">
        <v>7.9857134143448709</v>
      </c>
      <c r="V12" s="14">
        <v>7.2494398449045745</v>
      </c>
      <c r="W12" s="14">
        <v>7.1172300680497402</v>
      </c>
      <c r="X12" s="14">
        <v>6.3781628730720978</v>
      </c>
      <c r="Y12" s="14">
        <v>5.0903087596548806</v>
      </c>
      <c r="Z12" s="14">
        <v>4.7292953762662311</v>
      </c>
      <c r="AA12" s="14">
        <v>4.3513701693111511</v>
      </c>
      <c r="AB12" s="14">
        <v>1.5254384693433831</v>
      </c>
      <c r="AC12" s="14">
        <v>0.69364744346969287</v>
      </c>
      <c r="AD12" s="14">
        <v>0.73245999219359892</v>
      </c>
      <c r="AE12" s="14">
        <v>0.42926197469759697</v>
      </c>
      <c r="AF12" s="14">
        <v>2.4084635444272475</v>
      </c>
      <c r="AG12" s="14">
        <v>2.3937497531568988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1.4203607055559226</v>
      </c>
      <c r="AB13" s="11" t="s">
        <v>1</v>
      </c>
      <c r="AC13" s="11">
        <v>1.3464515869453555</v>
      </c>
      <c r="AD13" s="11" t="s">
        <v>1</v>
      </c>
      <c r="AE13" s="11">
        <v>0.92173977971652732</v>
      </c>
      <c r="AF13" s="11" t="s">
        <v>1</v>
      </c>
      <c r="AG13" s="11">
        <v>1.0169861302413188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0.9659691673084706</v>
      </c>
      <c r="T14" s="14">
        <v>0.78778983097493294</v>
      </c>
      <c r="U14" s="14">
        <v>0.74744759614251011</v>
      </c>
      <c r="V14" s="14">
        <v>0.69140197152245353</v>
      </c>
      <c r="W14" s="14">
        <v>0.80270479047949583</v>
      </c>
      <c r="X14" s="14">
        <v>0.72576293212629817</v>
      </c>
      <c r="Y14" s="14">
        <v>0.81515148319606867</v>
      </c>
      <c r="Z14" s="14">
        <v>0.7218678002817206</v>
      </c>
      <c r="AA14" s="14">
        <v>0.66443983027895637</v>
      </c>
      <c r="AB14" s="14">
        <v>0.60377796928494953</v>
      </c>
      <c r="AC14" s="14">
        <v>2.6448485968226429</v>
      </c>
      <c r="AD14" s="14">
        <v>2.5202326178378645</v>
      </c>
      <c r="AE14" s="14">
        <v>2.4183479773215377</v>
      </c>
      <c r="AF14" s="14">
        <v>2.6314340989970493</v>
      </c>
      <c r="AG14" s="14">
        <v>3.0050613286997647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2.7824824582627632</v>
      </c>
      <c r="N15" s="11">
        <v>5.3414001728608467</v>
      </c>
      <c r="O15" s="11">
        <v>4.7923322683706076</v>
      </c>
      <c r="P15" s="11">
        <v>4.2178262846748531</v>
      </c>
      <c r="Q15" s="11">
        <v>2.2253891690418768</v>
      </c>
      <c r="R15" s="11">
        <v>3.7199795605518649</v>
      </c>
      <c r="S15" s="11">
        <v>5.5782431140846294</v>
      </c>
      <c r="T15" s="11">
        <v>4.1223709369024863</v>
      </c>
      <c r="U15" s="11">
        <v>5.9914189396261115</v>
      </c>
      <c r="V15" s="11">
        <v>5.9963603275705184</v>
      </c>
      <c r="W15" s="11">
        <v>4.9160560244875242</v>
      </c>
      <c r="X15" s="11">
        <v>5.4484568739252417</v>
      </c>
      <c r="Y15" s="11">
        <v>2.6313881841246825</v>
      </c>
      <c r="Z15" s="11">
        <v>1.2967875036840553</v>
      </c>
      <c r="AA15" s="11">
        <v>1.5617688348151615</v>
      </c>
      <c r="AB15" s="11">
        <v>0.7735094733182688</v>
      </c>
      <c r="AC15" s="11">
        <v>1.4982829289908055</v>
      </c>
      <c r="AD15" s="11">
        <v>1.3895181996677239</v>
      </c>
      <c r="AE15" s="11">
        <v>2.2830210753263249</v>
      </c>
      <c r="AF15" s="11">
        <v>2.1097467164306676</v>
      </c>
      <c r="AG15" s="11">
        <v>2.3416636212858064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11.347076269634947</v>
      </c>
      <c r="Q16" s="14">
        <v>10.000916674305621</v>
      </c>
      <c r="R16" s="14">
        <v>7.1421410382371224</v>
      </c>
      <c r="S16" s="14">
        <v>27.4389045403918</v>
      </c>
      <c r="T16" s="14">
        <v>28.22077767333483</v>
      </c>
      <c r="U16" s="14">
        <v>31.005330970469036</v>
      </c>
      <c r="V16" s="14">
        <v>25.16343085293332</v>
      </c>
      <c r="W16" s="14">
        <v>22.786554579736652</v>
      </c>
      <c r="X16" s="14">
        <v>29.006444751136378</v>
      </c>
      <c r="Y16" s="14">
        <v>33.206303317016548</v>
      </c>
      <c r="Z16" s="14">
        <v>22.145957567644313</v>
      </c>
      <c r="AA16" s="14">
        <v>22.507353139588222</v>
      </c>
      <c r="AB16" s="14">
        <v>12.22183057220068</v>
      </c>
      <c r="AC16" s="14">
        <v>6.7572702684578765</v>
      </c>
      <c r="AD16" s="14">
        <v>6.0593539156069225</v>
      </c>
      <c r="AE16" s="14">
        <v>6.1394538270230381</v>
      </c>
      <c r="AF16" s="14">
        <v>5.3446558185872197</v>
      </c>
      <c r="AG16" s="14">
        <v>5.5841626424054853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11.68695652173913</v>
      </c>
      <c r="Y17" s="11">
        <v>13.486842105263158</v>
      </c>
      <c r="Z17" s="11">
        <v>10.375275938189848</v>
      </c>
      <c r="AA17" s="11">
        <v>19.344262295081968</v>
      </c>
      <c r="AB17" s="11">
        <v>11.344537815126051</v>
      </c>
      <c r="AC17" s="11">
        <v>11.411411411411413</v>
      </c>
      <c r="AD17" s="11">
        <v>9.8557692307692299</v>
      </c>
      <c r="AE17" s="11">
        <v>10.337552742616035</v>
      </c>
      <c r="AF17" s="11">
        <v>9.6976363820579259</v>
      </c>
      <c r="AG17" s="11">
        <v>8.1716453750840472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15.517241379310345</v>
      </c>
      <c r="AA18" s="14">
        <v>0.3971891231286282</v>
      </c>
      <c r="AB18" s="14" t="s">
        <v>1</v>
      </c>
      <c r="AC18" s="14">
        <v>0.53176602294990194</v>
      </c>
      <c r="AD18" s="14" t="s">
        <v>1</v>
      </c>
      <c r="AE18" s="14">
        <v>0.39651070578905628</v>
      </c>
      <c r="AF18" s="14" t="s">
        <v>1</v>
      </c>
      <c r="AG18" s="14">
        <v>0.62456627342123527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6.9984390794600708</v>
      </c>
      <c r="V19" s="11">
        <v>5.7023521862532487</v>
      </c>
      <c r="W19" s="11">
        <v>4.7997761168800102</v>
      </c>
      <c r="X19" s="11">
        <v>3.7189374967009372</v>
      </c>
      <c r="Y19" s="11">
        <v>2.6486937088374725</v>
      </c>
      <c r="Z19" s="11">
        <v>2.5301941383788837</v>
      </c>
      <c r="AA19" s="11">
        <v>1.9547933899203243</v>
      </c>
      <c r="AB19" s="11">
        <v>1.9008330975614411</v>
      </c>
      <c r="AC19" s="11">
        <v>1.5309773549813832</v>
      </c>
      <c r="AD19" s="11">
        <v>1.3082331202390689</v>
      </c>
      <c r="AE19" s="11">
        <v>0.68862884789540169</v>
      </c>
      <c r="AF19" s="11">
        <v>0.70430949874563176</v>
      </c>
      <c r="AG19" s="11">
        <v>0.915210493369216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6.2730337959695751E-2</v>
      </c>
      <c r="R20" s="14" t="s">
        <v>54</v>
      </c>
      <c r="S20" s="14" t="s">
        <v>54</v>
      </c>
      <c r="T20" s="14">
        <v>0.23280996210070384</v>
      </c>
      <c r="U20" s="14">
        <v>0.12211503236048357</v>
      </c>
      <c r="V20" s="14">
        <v>0.11416611169251262</v>
      </c>
      <c r="W20" s="14">
        <v>0.29503644567858389</v>
      </c>
      <c r="X20" s="14">
        <v>0.19589014787785669</v>
      </c>
      <c r="Y20" s="14">
        <v>0.15778924474391232</v>
      </c>
      <c r="Z20" s="14">
        <v>0.18488231529545615</v>
      </c>
      <c r="AA20" s="14">
        <v>0.15633621482435167</v>
      </c>
      <c r="AB20" s="14">
        <v>0.29086132482642146</v>
      </c>
      <c r="AC20" s="14">
        <v>0.44135852306367407</v>
      </c>
      <c r="AD20" s="14">
        <v>0.69713052082396332</v>
      </c>
      <c r="AE20" s="14">
        <v>0.87741715648692387</v>
      </c>
      <c r="AF20" s="14">
        <v>1.0031191035465361</v>
      </c>
      <c r="AG20" s="14">
        <v>0.83102040816326539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>
        <v>3.9397010387636175</v>
      </c>
      <c r="Z22" s="14">
        <v>4.0657439446366777</v>
      </c>
      <c r="AA22" s="14">
        <v>4.281459419210722</v>
      </c>
      <c r="AB22" s="14">
        <v>3.9501528332941453</v>
      </c>
      <c r="AC22" s="14">
        <v>4.1446208112874778</v>
      </c>
      <c r="AD22" s="14">
        <v>4.2478441392526349</v>
      </c>
      <c r="AE22" s="14">
        <v>3.9886596930296219</v>
      </c>
      <c r="AF22" s="14">
        <v>3.8212927756653992</v>
      </c>
      <c r="AG22" s="14">
        <v>3.7977630280066212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4.2518745739604649</v>
      </c>
      <c r="U23" s="11">
        <v>4.5452695829094614</v>
      </c>
      <c r="V23" s="11">
        <v>4.4512602728952855</v>
      </c>
      <c r="W23" s="11">
        <v>3.2077424067198241</v>
      </c>
      <c r="X23" s="11">
        <v>2.2796877021955742</v>
      </c>
      <c r="Y23" s="11">
        <v>2.4757164348197538</v>
      </c>
      <c r="Z23" s="11" t="s">
        <v>1</v>
      </c>
      <c r="AA23" s="11">
        <v>1.9277450493292645</v>
      </c>
      <c r="AB23" s="11">
        <v>1.7988329625120691</v>
      </c>
      <c r="AC23" s="11">
        <v>2.1965927378331886</v>
      </c>
      <c r="AD23" s="11">
        <v>2.3118192676282634</v>
      </c>
      <c r="AE23" s="11">
        <v>2.3205962617925775</v>
      </c>
      <c r="AF23" s="11">
        <v>1.9631234393256123</v>
      </c>
      <c r="AG23" s="11">
        <v>1.837878286082071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1.3686058574734659</v>
      </c>
      <c r="M24" s="14">
        <v>0.90466376612472343</v>
      </c>
      <c r="N24" s="14">
        <v>1.377594125869829</v>
      </c>
      <c r="O24" s="14">
        <v>1.8564547742266575</v>
      </c>
      <c r="P24" s="14">
        <v>1.4517612155799535</v>
      </c>
      <c r="Q24" s="14">
        <v>1.1510243060338099</v>
      </c>
      <c r="R24" s="14">
        <v>0.96423683287881845</v>
      </c>
      <c r="S24" s="14">
        <v>0.87663985978936065</v>
      </c>
      <c r="T24" s="14">
        <v>0.6636641275419406</v>
      </c>
      <c r="U24" s="14">
        <v>0.76642029574380932</v>
      </c>
      <c r="V24" s="14">
        <v>0.534596073797035</v>
      </c>
      <c r="W24" s="14">
        <v>1.5477477838590523</v>
      </c>
      <c r="X24" s="14">
        <v>0.9976969742360694</v>
      </c>
      <c r="Y24" s="14">
        <v>1.7428675875230832</v>
      </c>
      <c r="Z24" s="14">
        <v>1.7879265924474756</v>
      </c>
      <c r="AA24" s="14">
        <v>2.0547291192953776</v>
      </c>
      <c r="AB24" s="14">
        <v>1.7800628434985648</v>
      </c>
      <c r="AC24" s="14">
        <v>1.7520456611358899</v>
      </c>
      <c r="AD24" s="14">
        <v>1.7907614169815584</v>
      </c>
      <c r="AE24" s="14">
        <v>1.7840532320813747</v>
      </c>
      <c r="AF24" s="14">
        <v>1.5051938787360257</v>
      </c>
      <c r="AG24" s="14">
        <v>1.4051852383516996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2.5119733437923926</v>
      </c>
      <c r="S25" s="11">
        <v>2.8082466212175574</v>
      </c>
      <c r="T25" s="11" t="s">
        <v>1</v>
      </c>
      <c r="U25" s="11">
        <v>2.8831687128694869</v>
      </c>
      <c r="V25" s="11" t="s">
        <v>1</v>
      </c>
      <c r="W25" s="11">
        <v>2.8559210071752652</v>
      </c>
      <c r="X25" s="11" t="s">
        <v>1</v>
      </c>
      <c r="Y25" s="11">
        <v>2.5399571515649795</v>
      </c>
      <c r="Z25" s="11" t="s">
        <v>1</v>
      </c>
      <c r="AA25" s="11">
        <v>2.5007549466960719</v>
      </c>
      <c r="AB25" s="11" t="s">
        <v>1</v>
      </c>
      <c r="AC25" s="11">
        <v>2.101566162958286</v>
      </c>
      <c r="AD25" s="11" t="s">
        <v>1</v>
      </c>
      <c r="AE25" s="11">
        <v>1.9920176265811427</v>
      </c>
      <c r="AF25" s="11" t="s">
        <v>1</v>
      </c>
      <c r="AG25" s="11">
        <v>1.8844063090041441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2.0869368558158237</v>
      </c>
      <c r="O26" s="14">
        <v>1.7622126104454825</v>
      </c>
      <c r="P26" s="14">
        <v>1.5153649458150189</v>
      </c>
      <c r="Q26" s="14">
        <v>2.7383302698164158</v>
      </c>
      <c r="R26" s="14">
        <v>3.2684254518420199</v>
      </c>
      <c r="S26" s="14" t="s">
        <v>1</v>
      </c>
      <c r="T26" s="14">
        <v>3.0862417075281221</v>
      </c>
      <c r="U26" s="14">
        <v>2.7224247514912965</v>
      </c>
      <c r="V26" s="14">
        <v>3.2980874790547174</v>
      </c>
      <c r="W26" s="14">
        <v>3.4732374801904782</v>
      </c>
      <c r="X26" s="14">
        <v>4.2745246425080996</v>
      </c>
      <c r="Y26" s="14">
        <v>3.0269814943677376</v>
      </c>
      <c r="Z26" s="14">
        <v>3.2030974171943742</v>
      </c>
      <c r="AA26" s="14">
        <v>2.3657275688165735</v>
      </c>
      <c r="AB26" s="14">
        <v>1.4283423193739699</v>
      </c>
      <c r="AC26" s="14">
        <v>1.292084169616543</v>
      </c>
      <c r="AD26" s="14">
        <v>0.98200207781368154</v>
      </c>
      <c r="AE26" s="14">
        <v>0.90422918956148302</v>
      </c>
      <c r="AF26" s="14">
        <v>0.78663559721649789</v>
      </c>
      <c r="AG26" s="14">
        <v>0.81802844463261826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12.446103119678249</v>
      </c>
      <c r="P27" s="11" t="s">
        <v>1</v>
      </c>
      <c r="Q27" s="11">
        <v>13.616396608599066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11.003574471074888</v>
      </c>
      <c r="X27" s="11" t="s">
        <v>1</v>
      </c>
      <c r="Y27" s="11">
        <v>6.7587356658481088</v>
      </c>
      <c r="Z27" s="11" t="s">
        <v>1</v>
      </c>
      <c r="AA27" s="11">
        <v>9.1158878504672902</v>
      </c>
      <c r="AB27" s="11" t="s">
        <v>1</v>
      </c>
      <c r="AC27" s="11">
        <v>5.2786148704180604</v>
      </c>
      <c r="AD27" s="11" t="s">
        <v>1</v>
      </c>
      <c r="AE27" s="11">
        <v>5.8179753239378451</v>
      </c>
      <c r="AF27" s="11">
        <v>5.1988197274132357</v>
      </c>
      <c r="AG27" s="11">
        <v>5.9523927010036619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3.2396323215049163</v>
      </c>
      <c r="S28" s="14">
        <v>4.7839613545777127</v>
      </c>
      <c r="T28" s="14">
        <v>1.7164879417633176</v>
      </c>
      <c r="U28" s="14">
        <v>1.5135135135135136</v>
      </c>
      <c r="V28" s="14">
        <v>1.8345104432829378</v>
      </c>
      <c r="W28" s="14">
        <v>3.6025980577626431</v>
      </c>
      <c r="X28" s="14">
        <v>2.9529057752963781</v>
      </c>
      <c r="Y28" s="14">
        <v>2.1356922061895975</v>
      </c>
      <c r="Z28" s="14">
        <v>2.6048137365795769</v>
      </c>
      <c r="AA28" s="14">
        <v>2.7970854189172325</v>
      </c>
      <c r="AB28" s="14">
        <v>1.1346679720468589</v>
      </c>
      <c r="AC28" s="14">
        <v>1.0416070976333054</v>
      </c>
      <c r="AD28" s="14">
        <v>0.3255055695802232</v>
      </c>
      <c r="AE28" s="14">
        <v>0.42852972443005005</v>
      </c>
      <c r="AF28" s="14">
        <v>0.38416309469565713</v>
      </c>
      <c r="AG28" s="14">
        <v>0.38359271507400244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2.6489510321795389</v>
      </c>
      <c r="P29" s="11">
        <v>2.1146794790744718</v>
      </c>
      <c r="Q29" s="11">
        <v>2.7563093574801476</v>
      </c>
      <c r="R29" s="11">
        <v>2.4089206376862093</v>
      </c>
      <c r="S29" s="11">
        <v>2.8206297554837008</v>
      </c>
      <c r="T29" s="11">
        <v>2.1553882124626442</v>
      </c>
      <c r="U29" s="11">
        <v>2.3056888711523715</v>
      </c>
      <c r="V29" s="11">
        <v>2.8657710414513722</v>
      </c>
      <c r="W29" s="11">
        <v>2.4131286472269657</v>
      </c>
      <c r="X29" s="11">
        <v>2.0004847561503438</v>
      </c>
      <c r="Y29" s="11">
        <v>1.8548297938631317</v>
      </c>
      <c r="Z29" s="11">
        <v>1.9320727693207278</v>
      </c>
      <c r="AA29" s="11">
        <v>1.6759880622901839</v>
      </c>
      <c r="AB29" s="11">
        <v>1.6506627728502345</v>
      </c>
      <c r="AC29" s="11">
        <v>1.5441431910055583</v>
      </c>
      <c r="AD29" s="11">
        <v>1.9520671552597963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4.3356966332245426</v>
      </c>
      <c r="R30" s="14">
        <v>4.6334985666969155</v>
      </c>
      <c r="S30" s="14">
        <v>5.2298635094213815</v>
      </c>
      <c r="T30" s="14">
        <v>5.2474748621104474</v>
      </c>
      <c r="U30" s="14">
        <v>5.1265955121471016</v>
      </c>
      <c r="V30" s="14">
        <v>5.1812048861300815</v>
      </c>
      <c r="W30" s="14">
        <v>5.0994984506765286</v>
      </c>
      <c r="X30" s="14">
        <v>4.465490833428496</v>
      </c>
      <c r="Y30" s="14">
        <v>3.986829735930828</v>
      </c>
      <c r="Z30" s="14">
        <v>3.6033041016219487</v>
      </c>
      <c r="AA30" s="14">
        <v>3.4939559529723461</v>
      </c>
      <c r="AB30" s="14">
        <v>3.0356854513160019</v>
      </c>
      <c r="AC30" s="14">
        <v>2.9464285714285712</v>
      </c>
      <c r="AD30" s="14">
        <v>2.9336217385426524</v>
      </c>
      <c r="AE30" s="14">
        <v>3.0477436232831918</v>
      </c>
      <c r="AF30" s="14">
        <v>2.7981947130883302</v>
      </c>
      <c r="AG30" s="14">
        <v>2.8136764279608366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1.7643512201313745</v>
      </c>
      <c r="P31" s="11" t="s">
        <v>1</v>
      </c>
      <c r="Q31" s="11">
        <v>1.7495352052247701</v>
      </c>
      <c r="R31" s="11" t="s">
        <v>1</v>
      </c>
      <c r="S31" s="11">
        <v>1.7184323385816256</v>
      </c>
      <c r="T31" s="11" t="s">
        <v>1</v>
      </c>
      <c r="U31" s="11">
        <v>1.8653402025226509</v>
      </c>
      <c r="V31" s="11" t="s">
        <v>1</v>
      </c>
      <c r="W31" s="11">
        <v>1.834058584737595</v>
      </c>
      <c r="X31" s="11" t="s">
        <v>1</v>
      </c>
      <c r="Y31" s="11" t="s">
        <v>1</v>
      </c>
      <c r="Z31" s="11" t="s">
        <v>1</v>
      </c>
      <c r="AA31" s="11">
        <v>1.8757401724203797</v>
      </c>
      <c r="AB31" s="11" t="s">
        <v>1</v>
      </c>
      <c r="AC31" s="11">
        <v>1.4868354216051471</v>
      </c>
      <c r="AD31" s="11" t="s">
        <v>1</v>
      </c>
      <c r="AE31" s="11">
        <v>1.2399790215029594</v>
      </c>
      <c r="AF31" s="11" t="s">
        <v>1</v>
      </c>
      <c r="AG31" s="11">
        <v>1.0741953184775612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9.2560166144072991</v>
      </c>
      <c r="AF35" s="11">
        <v>27.116517038324169</v>
      </c>
      <c r="AG35" s="11">
        <v>15.634218289085544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3.7037037037037033</v>
      </c>
      <c r="AD36" s="14">
        <v>2.0741742757299066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4.7678234873594594</v>
      </c>
      <c r="Z39" s="11">
        <v>3.0865480545394082</v>
      </c>
      <c r="AA39" s="11">
        <v>1.6438082667361755</v>
      </c>
      <c r="AB39" s="11">
        <v>1.9081445561021548</v>
      </c>
      <c r="AC39" s="11">
        <v>0.71616304179778867</v>
      </c>
      <c r="AD39" s="11">
        <v>0.39583606700782925</v>
      </c>
      <c r="AE39" s="11">
        <v>1.3290242928210902</v>
      </c>
      <c r="AF39" s="11">
        <v>2.0484503028143926</v>
      </c>
      <c r="AG39" s="11">
        <v>0.77823999067353378</v>
      </c>
      <c r="AH39" s="11">
        <v>0.96773128185617308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2.7161660970111261</v>
      </c>
      <c r="P48" s="14" t="s">
        <v>1</v>
      </c>
      <c r="Q48" s="14">
        <v>3.1220113027097525</v>
      </c>
      <c r="R48" s="14" t="s">
        <v>1</v>
      </c>
      <c r="S48" s="14">
        <v>2.8529136332054499</v>
      </c>
      <c r="T48" s="14" t="s">
        <v>1</v>
      </c>
      <c r="U48" s="14">
        <v>2.7989599014643494</v>
      </c>
      <c r="V48" s="14" t="s">
        <v>1</v>
      </c>
      <c r="W48" s="14">
        <v>2.8491333595574435</v>
      </c>
      <c r="X48" s="14" t="s">
        <v>1</v>
      </c>
      <c r="Y48" s="14">
        <v>3.0122132802294668</v>
      </c>
      <c r="Z48" s="14" t="s">
        <v>1</v>
      </c>
      <c r="AA48" s="14">
        <v>2.2017384121501116</v>
      </c>
      <c r="AB48" s="14" t="s">
        <v>1</v>
      </c>
      <c r="AC48" s="14">
        <v>1.785298376725299</v>
      </c>
      <c r="AD48" s="14">
        <v>1.8685050978546187</v>
      </c>
      <c r="AE48" s="14">
        <v>1.859886726665603</v>
      </c>
      <c r="AF48" s="14">
        <v>1.7523198851848529</v>
      </c>
      <c r="AG48" s="14">
        <v>1.5814398075664409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0.57623049219687872</v>
      </c>
      <c r="AB51" s="11">
        <v>4.9054184033344024</v>
      </c>
      <c r="AC51" s="11">
        <v>5.4972513743128433</v>
      </c>
      <c r="AD51" s="11" t="s">
        <v>1</v>
      </c>
      <c r="AE51" s="11">
        <v>2.0611702127659575</v>
      </c>
      <c r="AF51" s="11">
        <v>2.7303754266211602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16.073362072201352</v>
      </c>
      <c r="V54" s="14">
        <v>22.696577941358058</v>
      </c>
      <c r="W54" s="14">
        <v>26.455845146799035</v>
      </c>
      <c r="X54" s="14" t="s">
        <v>1</v>
      </c>
      <c r="Y54" s="14" t="s">
        <v>1</v>
      </c>
      <c r="Z54" s="14" t="s">
        <v>1</v>
      </c>
      <c r="AA54" s="14">
        <v>7.6498211091234349</v>
      </c>
      <c r="AB54" s="14">
        <v>5.9405374499714121</v>
      </c>
      <c r="AC54" s="14">
        <v>5.3582766189999536</v>
      </c>
      <c r="AD54" s="14">
        <v>5.3160426962916167</v>
      </c>
      <c r="AE54" s="14">
        <v>6.651260696471879</v>
      </c>
      <c r="AF54" s="14">
        <v>25.284534040861274</v>
      </c>
      <c r="AG54" s="14">
        <v>42.397323861981761</v>
      </c>
      <c r="AH54" s="14">
        <v>26.865715016390396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38.015678200966036</v>
      </c>
      <c r="P57" s="11">
        <v>38.586135333418291</v>
      </c>
      <c r="Q57" s="11" t="s">
        <v>1</v>
      </c>
      <c r="R57" s="11" t="s">
        <v>1</v>
      </c>
      <c r="S57" s="11" t="s">
        <v>1</v>
      </c>
      <c r="T57" s="11">
        <v>1.0569174581420653</v>
      </c>
      <c r="U57" s="11">
        <v>1.5802772894975761</v>
      </c>
      <c r="V57" s="11">
        <v>1.1451878484930655</v>
      </c>
      <c r="W57" s="11">
        <v>0.86737726323153841</v>
      </c>
      <c r="X57" s="11">
        <v>0.9132758646651491</v>
      </c>
      <c r="Y57" s="11">
        <v>0.7053283414317012</v>
      </c>
      <c r="Z57" s="11">
        <v>0.83890801202059462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2.4220852504557691</v>
      </c>
      <c r="V58" s="14">
        <v>2.5261449165532799</v>
      </c>
      <c r="W58" s="14">
        <v>2.2635498387161004</v>
      </c>
      <c r="X58" s="14">
        <v>2.3714805312895786</v>
      </c>
      <c r="Y58" s="14">
        <v>2.3436036184580331</v>
      </c>
      <c r="Z58" s="14">
        <v>2.2882174486783575</v>
      </c>
      <c r="AA58" s="14">
        <v>2.252676991436211</v>
      </c>
      <c r="AB58" s="14">
        <v>2.0418872589033752</v>
      </c>
      <c r="AC58" s="14">
        <v>1.9139139781496153</v>
      </c>
      <c r="AD58" s="14">
        <v>1.9133927648451614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446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0.26</v>
      </c>
      <c r="M5" s="23" t="s">
        <v>1</v>
      </c>
      <c r="N5" s="23" t="s">
        <v>1</v>
      </c>
      <c r="O5" s="23" t="s">
        <v>1</v>
      </c>
      <c r="P5" s="23">
        <v>1.3540000000000001</v>
      </c>
      <c r="Q5" s="23">
        <v>1.427</v>
      </c>
      <c r="R5" s="23">
        <v>1.577</v>
      </c>
      <c r="S5" s="23">
        <v>2.214</v>
      </c>
      <c r="T5" s="23">
        <v>2.0089999999999999</v>
      </c>
      <c r="U5" s="23">
        <v>2.2130000000000001</v>
      </c>
      <c r="V5" s="23">
        <v>20.887</v>
      </c>
      <c r="W5" s="23">
        <v>22.5</v>
      </c>
      <c r="X5" s="23">
        <v>1.9159999999999999</v>
      </c>
      <c r="Y5" s="23">
        <v>1.3149999999999999</v>
      </c>
      <c r="Z5" s="23">
        <v>3.2959999999999998</v>
      </c>
      <c r="AA5" s="23">
        <v>10.33</v>
      </c>
      <c r="AB5" s="23">
        <v>12.439</v>
      </c>
      <c r="AC5" s="23">
        <v>14.122</v>
      </c>
      <c r="AD5" s="23">
        <v>14.845000000000001</v>
      </c>
      <c r="AE5" s="23">
        <v>14.82</v>
      </c>
      <c r="AF5" s="23">
        <v>14.606</v>
      </c>
      <c r="AG5" s="23">
        <v>15.942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0.7142857142857143</v>
      </c>
      <c r="W6" s="25">
        <v>0.68207383168013092</v>
      </c>
      <c r="X6" s="25">
        <v>0.69281112588199201</v>
      </c>
      <c r="Y6" s="25">
        <v>0.80734226403517739</v>
      </c>
      <c r="Z6" s="25">
        <v>1.1161672972696595</v>
      </c>
      <c r="AA6" s="25">
        <v>1.2966560998057062</v>
      </c>
      <c r="AB6" s="25" t="s">
        <v>1</v>
      </c>
      <c r="AC6" s="25">
        <v>1.4209019327129564</v>
      </c>
      <c r="AD6" s="25">
        <v>1.5620206565088455</v>
      </c>
      <c r="AE6" s="25">
        <v>1.7046732794764292</v>
      </c>
      <c r="AF6" s="25">
        <v>1.9337355557828</v>
      </c>
      <c r="AG6" s="25">
        <v>1.1591164740771041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0.28775770599691092</v>
      </c>
      <c r="R7" s="27">
        <v>0.74292569331733826</v>
      </c>
      <c r="S7" s="27">
        <v>0.17989627602103295</v>
      </c>
      <c r="T7" s="27">
        <v>0.13308746893289503</v>
      </c>
      <c r="U7" s="27">
        <v>2.3340268583317572E-2</v>
      </c>
      <c r="V7" s="27">
        <v>0.23607815219110903</v>
      </c>
      <c r="W7" s="27">
        <v>0.18312322082147214</v>
      </c>
      <c r="X7" s="27">
        <v>0.11928903733746868</v>
      </c>
      <c r="Y7" s="27">
        <v>0.65434949961508848</v>
      </c>
      <c r="Z7" s="27">
        <v>0.80534572922719339</v>
      </c>
      <c r="AA7" s="27">
        <v>2.0213717511638989</v>
      </c>
      <c r="AB7" s="27">
        <v>3.7935562624842794</v>
      </c>
      <c r="AC7" s="27">
        <v>2.508812580718681</v>
      </c>
      <c r="AD7" s="27">
        <v>3.8078137793894027</v>
      </c>
      <c r="AE7" s="27">
        <v>3.7522789248149588</v>
      </c>
      <c r="AF7" s="27">
        <v>3.6170100170100175</v>
      </c>
      <c r="AG7" s="27">
        <v>3.7805772230889234</v>
      </c>
      <c r="AH7" s="27">
        <v>3.1817145648457221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8.8834160980795893</v>
      </c>
      <c r="P8" s="25">
        <v>15.965268350381054</v>
      </c>
      <c r="Q8" s="25">
        <v>17.854746504200328</v>
      </c>
      <c r="R8" s="25">
        <v>17.704950999450332</v>
      </c>
      <c r="S8" s="25">
        <v>12.146672751187824</v>
      </c>
      <c r="T8" s="25" t="s">
        <v>1</v>
      </c>
      <c r="U8" s="25">
        <v>25.430823775885685</v>
      </c>
      <c r="V8" s="25">
        <v>30.655405314677804</v>
      </c>
      <c r="W8" s="25">
        <v>24.977854132553084</v>
      </c>
      <c r="X8" s="25">
        <v>17.585340623614602</v>
      </c>
      <c r="Y8" s="25">
        <v>26.817200552434329</v>
      </c>
      <c r="Z8" s="25">
        <v>24.279658743359985</v>
      </c>
      <c r="AA8" s="25">
        <v>45.048064676149998</v>
      </c>
      <c r="AB8" s="25">
        <v>57.218073389566435</v>
      </c>
      <c r="AC8" s="25">
        <v>55.386766326997012</v>
      </c>
      <c r="AD8" s="25">
        <v>57.827510331132935</v>
      </c>
      <c r="AE8" s="25">
        <v>52.370045940986593</v>
      </c>
      <c r="AF8" s="25">
        <v>54.734243782028919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0.35799999999999998</v>
      </c>
      <c r="P9" s="23">
        <v>0.441</v>
      </c>
      <c r="Q9" s="23">
        <v>0.441</v>
      </c>
      <c r="R9" s="23">
        <v>0.53100000000000003</v>
      </c>
      <c r="S9" s="23">
        <v>0.42799999999999999</v>
      </c>
      <c r="T9" s="23">
        <v>0.51100000000000001</v>
      </c>
      <c r="U9" s="23">
        <v>0.26800000000000002</v>
      </c>
      <c r="V9" s="23">
        <v>0.71399999999999997</v>
      </c>
      <c r="W9" s="23">
        <v>1.119</v>
      </c>
      <c r="X9" s="23">
        <v>0.878</v>
      </c>
      <c r="Y9" s="23">
        <v>1.6040000000000001</v>
      </c>
      <c r="Z9" s="23">
        <v>1.6040000000000001</v>
      </c>
      <c r="AA9" s="23">
        <v>1.5</v>
      </c>
      <c r="AB9" s="23">
        <v>2.1800000000000002</v>
      </c>
      <c r="AC9" s="23">
        <v>1.1200000000000001</v>
      </c>
      <c r="AD9" s="23">
        <v>1.76</v>
      </c>
      <c r="AE9" s="23">
        <v>1.61</v>
      </c>
      <c r="AF9" s="23">
        <v>1.59</v>
      </c>
      <c r="AG9" s="23">
        <v>1.9319999999999999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14.349</v>
      </c>
      <c r="P10" s="25">
        <v>14.055</v>
      </c>
      <c r="Q10" s="25">
        <v>11.023</v>
      </c>
      <c r="R10" s="25">
        <v>11.58</v>
      </c>
      <c r="S10" s="25">
        <v>11.741</v>
      </c>
      <c r="T10" s="25">
        <v>16.434000000000001</v>
      </c>
      <c r="U10" s="25">
        <v>17.739000000000001</v>
      </c>
      <c r="V10" s="25">
        <v>19.065000000000001</v>
      </c>
      <c r="W10" s="25">
        <v>17.414000000000001</v>
      </c>
      <c r="X10" s="25">
        <v>17.260000000000002</v>
      </c>
      <c r="Y10" s="25">
        <v>17.899999999999999</v>
      </c>
      <c r="Z10" s="25">
        <v>18.399999999999999</v>
      </c>
      <c r="AA10" s="25">
        <v>18.899999999999999</v>
      </c>
      <c r="AB10" s="25">
        <v>21.3</v>
      </c>
      <c r="AC10" s="25">
        <v>24.4</v>
      </c>
      <c r="AD10" s="25">
        <v>25.4</v>
      </c>
      <c r="AE10" s="25">
        <v>24.8</v>
      </c>
      <c r="AF10" s="25">
        <v>20.399999999999999</v>
      </c>
      <c r="AG10" s="25">
        <v>36.695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5.5</v>
      </c>
      <c r="N11" s="23">
        <v>3.1</v>
      </c>
      <c r="O11" s="23">
        <v>5</v>
      </c>
      <c r="P11" s="23">
        <v>6.92</v>
      </c>
      <c r="Q11" s="23">
        <v>5.7140000000000004</v>
      </c>
      <c r="R11" s="23">
        <v>9.5660000000000007</v>
      </c>
      <c r="S11" s="23">
        <v>12.833</v>
      </c>
      <c r="T11" s="23">
        <v>23.48</v>
      </c>
      <c r="U11" s="23">
        <v>14.41</v>
      </c>
      <c r="V11" s="23">
        <v>20.829000000000001</v>
      </c>
      <c r="W11" s="23">
        <v>24.312999999999999</v>
      </c>
      <c r="X11" s="23">
        <v>36.168999999999997</v>
      </c>
      <c r="Y11" s="23">
        <v>47.347999999999999</v>
      </c>
      <c r="Z11" s="23">
        <v>43.152999999999999</v>
      </c>
      <c r="AA11" s="23" t="s">
        <v>1</v>
      </c>
      <c r="AB11" s="23">
        <v>58.468000000000004</v>
      </c>
      <c r="AC11" s="23">
        <v>65.137</v>
      </c>
      <c r="AD11" s="23">
        <v>62.006999999999998</v>
      </c>
      <c r="AE11" s="23">
        <v>82.683999999999997</v>
      </c>
      <c r="AF11" s="23">
        <v>99.793000000000006</v>
      </c>
      <c r="AG11" s="23">
        <v>114.98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0.33200000000000002</v>
      </c>
      <c r="R12" s="25">
        <v>1.0880000000000001</v>
      </c>
      <c r="S12" s="25">
        <v>0.61099999999999999</v>
      </c>
      <c r="T12" s="25">
        <v>0.51800000000000002</v>
      </c>
      <c r="U12" s="25">
        <v>0.80100000000000005</v>
      </c>
      <c r="V12" s="25">
        <v>0.47699999999999998</v>
      </c>
      <c r="W12" s="25">
        <v>0.78700000000000003</v>
      </c>
      <c r="X12" s="25">
        <v>0.52500000000000002</v>
      </c>
      <c r="Y12" s="25">
        <v>0.94499999999999995</v>
      </c>
      <c r="Z12" s="25">
        <v>0.09</v>
      </c>
      <c r="AA12" s="25">
        <v>0.45300000000000001</v>
      </c>
      <c r="AB12" s="25">
        <v>4.5949999999999998</v>
      </c>
      <c r="AC12" s="25">
        <v>0.43099999999999999</v>
      </c>
      <c r="AD12" s="25">
        <v>0.20599999999999999</v>
      </c>
      <c r="AE12" s="25">
        <v>1.135</v>
      </c>
      <c r="AF12" s="25">
        <v>1.4730000000000001</v>
      </c>
      <c r="AG12" s="25">
        <v>0.876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5</v>
      </c>
      <c r="S13" s="23">
        <v>1</v>
      </c>
      <c r="T13" s="23">
        <v>6</v>
      </c>
      <c r="U13" s="23">
        <v>9</v>
      </c>
      <c r="V13" s="23">
        <v>11.2</v>
      </c>
      <c r="W13" s="23">
        <v>10.1</v>
      </c>
      <c r="X13" s="23">
        <v>9</v>
      </c>
      <c r="Y13" s="23">
        <v>9.31</v>
      </c>
      <c r="Z13" s="23">
        <v>9.6199999999999992</v>
      </c>
      <c r="AA13" s="23">
        <v>14</v>
      </c>
      <c r="AB13" s="23" t="s">
        <v>1</v>
      </c>
      <c r="AC13" s="23">
        <v>10.250999999999999</v>
      </c>
      <c r="AD13" s="23" t="s">
        <v>1</v>
      </c>
      <c r="AE13" s="23">
        <v>18.821999999999999</v>
      </c>
      <c r="AF13" s="23" t="s">
        <v>1</v>
      </c>
      <c r="AG13" s="23">
        <v>20.347000000000001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14.8</v>
      </c>
      <c r="T14" s="25">
        <v>17.8</v>
      </c>
      <c r="U14" s="25">
        <v>11</v>
      </c>
      <c r="V14" s="25">
        <v>9.9</v>
      </c>
      <c r="W14" s="25">
        <v>9.9</v>
      </c>
      <c r="X14" s="25">
        <v>8.4</v>
      </c>
      <c r="Y14" s="25">
        <v>9.1</v>
      </c>
      <c r="Z14" s="25">
        <v>8.9130000000000003</v>
      </c>
      <c r="AA14" s="25">
        <v>8.6999999999999993</v>
      </c>
      <c r="AB14" s="25">
        <v>8.5760000000000005</v>
      </c>
      <c r="AC14" s="25">
        <v>16.036000000000001</v>
      </c>
      <c r="AD14" s="25">
        <v>16.45</v>
      </c>
      <c r="AE14" s="25">
        <v>16.861999999999998</v>
      </c>
      <c r="AF14" s="25">
        <v>16.52</v>
      </c>
      <c r="AG14" s="25">
        <v>47.448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2.4E-2</v>
      </c>
      <c r="N15" s="23">
        <v>2.1000000000000001E-2</v>
      </c>
      <c r="O15" s="23">
        <v>0.11799999999999999</v>
      </c>
      <c r="P15" s="23">
        <v>9.9000000000000005E-2</v>
      </c>
      <c r="Q15" s="23">
        <v>0.154</v>
      </c>
      <c r="R15" s="23">
        <v>0.26800000000000002</v>
      </c>
      <c r="S15" s="23">
        <v>0.193</v>
      </c>
      <c r="T15" s="23">
        <v>0.23</v>
      </c>
      <c r="U15" s="23">
        <v>0.224</v>
      </c>
      <c r="V15" s="23">
        <v>8.8999999999999996E-2</v>
      </c>
      <c r="W15" s="23">
        <v>0.13600000000000001</v>
      </c>
      <c r="X15" s="23">
        <v>7.1999999999999995E-2</v>
      </c>
      <c r="Y15" s="23">
        <v>6.5000000000000002E-2</v>
      </c>
      <c r="Z15" s="23">
        <v>4.9000000000000002E-2</v>
      </c>
      <c r="AA15" s="23">
        <v>7.8E-2</v>
      </c>
      <c r="AB15" s="23">
        <v>0.21099999999999999</v>
      </c>
      <c r="AC15" s="23">
        <v>0.21199999999999999</v>
      </c>
      <c r="AD15" s="23">
        <v>0.16900000000000001</v>
      </c>
      <c r="AE15" s="23">
        <v>0.252</v>
      </c>
      <c r="AF15" s="23">
        <v>0.27200000000000002</v>
      </c>
      <c r="AG15" s="23">
        <v>0.314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0.81100000000000005</v>
      </c>
      <c r="Q16" s="25">
        <v>0.86899999999999999</v>
      </c>
      <c r="R16" s="25">
        <v>0.66600000000000004</v>
      </c>
      <c r="S16" s="25">
        <v>0.86899999999999999</v>
      </c>
      <c r="T16" s="25">
        <v>0.92700000000000005</v>
      </c>
      <c r="U16" s="25">
        <v>0.57899999999999996</v>
      </c>
      <c r="V16" s="25">
        <v>0.63700000000000001</v>
      </c>
      <c r="W16" s="25">
        <v>0.55000000000000004</v>
      </c>
      <c r="X16" s="25">
        <v>4.2569999999999997</v>
      </c>
      <c r="Y16" s="25">
        <v>1.593</v>
      </c>
      <c r="Z16" s="25">
        <v>1.64</v>
      </c>
      <c r="AA16" s="25">
        <v>1.4179999999999999</v>
      </c>
      <c r="AB16" s="25">
        <v>1.5229999999999999</v>
      </c>
      <c r="AC16" s="25">
        <v>2.931</v>
      </c>
      <c r="AD16" s="25">
        <v>0.95699999999999996</v>
      </c>
      <c r="AE16" s="25">
        <v>0.82</v>
      </c>
      <c r="AF16" s="25">
        <v>0.92</v>
      </c>
      <c r="AG16" s="25">
        <v>0.70199999999999996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1.1000000000000001</v>
      </c>
      <c r="Y17" s="23">
        <v>1.4</v>
      </c>
      <c r="Z17" s="23">
        <v>0.6</v>
      </c>
      <c r="AA17" s="23">
        <v>1</v>
      </c>
      <c r="AB17" s="23">
        <v>0.7</v>
      </c>
      <c r="AC17" s="23">
        <v>0.9</v>
      </c>
      <c r="AD17" s="23">
        <v>1</v>
      </c>
      <c r="AE17" s="23">
        <v>2.5</v>
      </c>
      <c r="AF17" s="23">
        <v>3.2</v>
      </c>
      <c r="AG17" s="23">
        <v>3.7370000000000001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54</v>
      </c>
      <c r="W18" s="25">
        <v>6.0000000000000001E-3</v>
      </c>
      <c r="X18" s="25">
        <v>0.106</v>
      </c>
      <c r="Y18" s="25">
        <v>0.42699999999999999</v>
      </c>
      <c r="Z18" s="25">
        <v>0.3</v>
      </c>
      <c r="AA18" s="25">
        <v>0.1</v>
      </c>
      <c r="AB18" s="25" t="s">
        <v>1</v>
      </c>
      <c r="AC18" s="25">
        <v>0.4</v>
      </c>
      <c r="AD18" s="25" t="s">
        <v>1</v>
      </c>
      <c r="AE18" s="25">
        <v>0.2</v>
      </c>
      <c r="AF18" s="25" t="s">
        <v>1</v>
      </c>
      <c r="AG18" s="25">
        <v>0.86599999999999999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1.4390182998608783</v>
      </c>
      <c r="V19" s="23">
        <v>1.9333526934804703</v>
      </c>
      <c r="W19" s="23">
        <v>2.3012492393599886</v>
      </c>
      <c r="X19" s="23">
        <v>1.8523768366464994</v>
      </c>
      <c r="Y19" s="23">
        <v>2.3387341260484384</v>
      </c>
      <c r="Z19" s="23">
        <v>2.7906449418548154</v>
      </c>
      <c r="AA19" s="23">
        <v>4.0125806451612904</v>
      </c>
      <c r="AB19" s="23">
        <v>4.916837914204983</v>
      </c>
      <c r="AC19" s="23">
        <v>4.2187651605808734</v>
      </c>
      <c r="AD19" s="23">
        <v>3.9505785694126501</v>
      </c>
      <c r="AE19" s="23">
        <v>3.4073163233937906</v>
      </c>
      <c r="AF19" s="23">
        <v>3.855943060498221</v>
      </c>
      <c r="AG19" s="23">
        <v>3.7880620328015175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0.16300000000000001</v>
      </c>
      <c r="Q20" s="25">
        <v>5.2999999999999999E-2</v>
      </c>
      <c r="R20" s="25" t="s">
        <v>54</v>
      </c>
      <c r="S20" s="25" t="s">
        <v>54</v>
      </c>
      <c r="T20" s="25" t="s">
        <v>54</v>
      </c>
      <c r="U20" s="25" t="s">
        <v>54</v>
      </c>
      <c r="V20" s="25" t="s">
        <v>54</v>
      </c>
      <c r="W20" s="25" t="s">
        <v>54</v>
      </c>
      <c r="X20" s="25" t="s">
        <v>54</v>
      </c>
      <c r="Y20" s="25" t="s">
        <v>54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54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2.2208934825318183</v>
      </c>
      <c r="U23" s="23">
        <v>2.3800720953877437</v>
      </c>
      <c r="V23" s="23">
        <v>3.3794778080957268</v>
      </c>
      <c r="W23" s="23">
        <v>3.0820754259088483</v>
      </c>
      <c r="X23" s="23">
        <v>3.2260377087963295</v>
      </c>
      <c r="Y23" s="23">
        <v>5.2412150089338896</v>
      </c>
      <c r="Z23" s="23" t="s">
        <v>1</v>
      </c>
      <c r="AA23" s="23">
        <v>3.8957003895700391</v>
      </c>
      <c r="AB23" s="23">
        <v>4.812981298129813</v>
      </c>
      <c r="AC23" s="23">
        <v>6.0136246182757818</v>
      </c>
      <c r="AD23" s="23">
        <v>5.6700692244514848</v>
      </c>
      <c r="AE23" s="23">
        <v>5.6387285927029041</v>
      </c>
      <c r="AF23" s="23">
        <v>5.2577087553454875</v>
      </c>
      <c r="AG23" s="23">
        <v>6.2185665469201785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0.12</v>
      </c>
      <c r="M24" s="25">
        <v>0.2</v>
      </c>
      <c r="N24" s="25">
        <v>0.315</v>
      </c>
      <c r="O24" s="25">
        <v>0.442</v>
      </c>
      <c r="P24" s="25">
        <v>0.42799999999999999</v>
      </c>
      <c r="Q24" s="25">
        <v>0.41399999999999998</v>
      </c>
      <c r="R24" s="25">
        <v>0.53500000000000003</v>
      </c>
      <c r="S24" s="25">
        <v>0.65600000000000003</v>
      </c>
      <c r="T24" s="25">
        <v>0.68500000000000005</v>
      </c>
      <c r="U24" s="25">
        <v>0.745</v>
      </c>
      <c r="V24" s="25">
        <v>0.54600000000000004</v>
      </c>
      <c r="W24" s="25">
        <v>0.96099999999999997</v>
      </c>
      <c r="X24" s="25">
        <v>1.0429999999999999</v>
      </c>
      <c r="Y24" s="25">
        <v>3.6930000000000001</v>
      </c>
      <c r="Z24" s="25">
        <v>2.1619999999999999</v>
      </c>
      <c r="AA24" s="25">
        <v>2.1680000000000001</v>
      </c>
      <c r="AB24" s="25">
        <v>4.7439999999999998</v>
      </c>
      <c r="AC24" s="25">
        <v>6.2729999999999997</v>
      </c>
      <c r="AD24" s="25">
        <v>7.9589999999999996</v>
      </c>
      <c r="AE24" s="25">
        <v>6.399</v>
      </c>
      <c r="AF24" s="25">
        <v>10.176</v>
      </c>
      <c r="AG24" s="25">
        <v>12.196999999999999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15.055</v>
      </c>
      <c r="S25" s="23">
        <v>15.055</v>
      </c>
      <c r="T25" s="23" t="s">
        <v>1</v>
      </c>
      <c r="U25" s="23">
        <v>17.623000000000001</v>
      </c>
      <c r="V25" s="23" t="s">
        <v>1</v>
      </c>
      <c r="W25" s="23">
        <v>23.105</v>
      </c>
      <c r="X25" s="23" t="s">
        <v>1</v>
      </c>
      <c r="Y25" s="23">
        <v>26.672999999999998</v>
      </c>
      <c r="Z25" s="23" t="s">
        <v>1</v>
      </c>
      <c r="AA25" s="23">
        <v>23.864999999999998</v>
      </c>
      <c r="AB25" s="23" t="s">
        <v>1</v>
      </c>
      <c r="AC25" s="23">
        <v>31.173999999999999</v>
      </c>
      <c r="AD25" s="23" t="s">
        <v>1</v>
      </c>
      <c r="AE25" s="23">
        <v>38.441000000000003</v>
      </c>
      <c r="AF25" s="23" t="s">
        <v>1</v>
      </c>
      <c r="AG25" s="23">
        <v>45.502000000000002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0.20754716981132076</v>
      </c>
      <c r="O26" s="25">
        <v>1.0274027322840937</v>
      </c>
      <c r="P26" s="25">
        <v>0.7126635398666995</v>
      </c>
      <c r="Q26" s="25">
        <v>0.5990223425115303</v>
      </c>
      <c r="R26" s="25">
        <v>0.19399852515741112</v>
      </c>
      <c r="S26" s="25" t="s">
        <v>1</v>
      </c>
      <c r="T26" s="25">
        <v>0.33155922446097869</v>
      </c>
      <c r="U26" s="25">
        <v>0.31297907969527583</v>
      </c>
      <c r="V26" s="25">
        <v>0.15288922653245335</v>
      </c>
      <c r="W26" s="25">
        <v>6.1333773678375135E-2</v>
      </c>
      <c r="X26" s="25">
        <v>4.3728836364451823E-2</v>
      </c>
      <c r="Y26" s="25">
        <v>4.3675039601719853E-2</v>
      </c>
      <c r="Z26" s="25">
        <v>9.3390642932691226E-2</v>
      </c>
      <c r="AA26" s="25">
        <v>6.7260538984118406E-2</v>
      </c>
      <c r="AB26" s="25">
        <v>3.6522358809905578E-2</v>
      </c>
      <c r="AC26" s="25">
        <v>8.9082472421642425E-2</v>
      </c>
      <c r="AD26" s="25">
        <v>0.58680704770090242</v>
      </c>
      <c r="AE26" s="25">
        <v>0.70891197606052292</v>
      </c>
      <c r="AF26" s="25">
        <v>0.45904553252175351</v>
      </c>
      <c r="AG26" s="25">
        <v>0.3561922178197704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0.85</v>
      </c>
      <c r="P27" s="23" t="s">
        <v>1</v>
      </c>
      <c r="Q27" s="23">
        <v>1.9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2.641</v>
      </c>
      <c r="X27" s="23" t="s">
        <v>1</v>
      </c>
      <c r="Y27" s="23">
        <v>4.38</v>
      </c>
      <c r="Z27" s="23" t="s">
        <v>1</v>
      </c>
      <c r="AA27" s="23">
        <v>5.89</v>
      </c>
      <c r="AB27" s="23" t="s">
        <v>1</v>
      </c>
      <c r="AC27" s="23">
        <v>3.77</v>
      </c>
      <c r="AD27" s="23" t="s">
        <v>1</v>
      </c>
      <c r="AE27" s="23">
        <v>9.74</v>
      </c>
      <c r="AF27" s="23">
        <v>6.94</v>
      </c>
      <c r="AG27" s="23">
        <v>8.7789999999999999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1.7000000000000001E-2</v>
      </c>
      <c r="S28" s="25">
        <v>1.7000000000000001E-2</v>
      </c>
      <c r="T28" s="25">
        <v>5.0000000000000001E-3</v>
      </c>
      <c r="U28" s="25">
        <v>0.04</v>
      </c>
      <c r="V28" s="25">
        <v>0.11700000000000001</v>
      </c>
      <c r="W28" s="25">
        <v>9.8000000000000004E-2</v>
      </c>
      <c r="X28" s="25" t="s">
        <v>54</v>
      </c>
      <c r="Y28" s="25" t="s">
        <v>54</v>
      </c>
      <c r="Z28" s="25">
        <v>1.2E-2</v>
      </c>
      <c r="AA28" s="25">
        <v>0.14299999999999999</v>
      </c>
      <c r="AB28" s="25">
        <v>5.5E-2</v>
      </c>
      <c r="AC28" s="25">
        <v>0.14499999999999999</v>
      </c>
      <c r="AD28" s="25">
        <v>0.126</v>
      </c>
      <c r="AE28" s="25">
        <v>3.6999999999999998E-2</v>
      </c>
      <c r="AF28" s="25">
        <v>5.0000000000000001E-3</v>
      </c>
      <c r="AG28" s="25">
        <v>2.5000000000000001E-2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0.13900000000000001</v>
      </c>
      <c r="P29" s="23">
        <v>0.26100000000000001</v>
      </c>
      <c r="Q29" s="23">
        <v>0.61099999999999999</v>
      </c>
      <c r="R29" s="23">
        <v>0.68100000000000005</v>
      </c>
      <c r="S29" s="23">
        <v>0.38900000000000001</v>
      </c>
      <c r="T29" s="23">
        <v>0.89800000000000002</v>
      </c>
      <c r="U29" s="23">
        <v>1.1240000000000001</v>
      </c>
      <c r="V29" s="23">
        <v>0.78400000000000003</v>
      </c>
      <c r="W29" s="23">
        <v>1.0129999999999999</v>
      </c>
      <c r="X29" s="23">
        <v>1.2629999999999999</v>
      </c>
      <c r="Y29" s="23">
        <v>1.4870000000000001</v>
      </c>
      <c r="Z29" s="23">
        <v>1.105</v>
      </c>
      <c r="AA29" s="23">
        <v>0.84</v>
      </c>
      <c r="AB29" s="23">
        <v>0.871</v>
      </c>
      <c r="AC29" s="23">
        <v>0.75600000000000001</v>
      </c>
      <c r="AD29" s="23">
        <v>0.41699999999999998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7.0759999999999996</v>
      </c>
      <c r="R30" s="25">
        <v>9.9429999999999996</v>
      </c>
      <c r="S30" s="25">
        <v>10.336</v>
      </c>
      <c r="T30" s="25">
        <v>9.8439999999999994</v>
      </c>
      <c r="U30" s="25">
        <v>9.73</v>
      </c>
      <c r="V30" s="25">
        <v>10.638</v>
      </c>
      <c r="W30" s="25">
        <v>11.448</v>
      </c>
      <c r="X30" s="25">
        <v>10.154999999999999</v>
      </c>
      <c r="Y30" s="25">
        <v>11.516999999999999</v>
      </c>
      <c r="Z30" s="25">
        <v>18.498000000000001</v>
      </c>
      <c r="AA30" s="25">
        <v>23</v>
      </c>
      <c r="AB30" s="25">
        <v>22</v>
      </c>
      <c r="AC30" s="25">
        <v>19</v>
      </c>
      <c r="AD30" s="25">
        <v>23</v>
      </c>
      <c r="AE30" s="25">
        <v>29</v>
      </c>
      <c r="AF30" s="25">
        <v>20</v>
      </c>
      <c r="AG30" s="25">
        <v>35.158999999999999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8.8942230413956445</v>
      </c>
      <c r="H31" s="23" t="s">
        <v>1</v>
      </c>
      <c r="I31" s="23">
        <v>14.680044386905864</v>
      </c>
      <c r="J31" s="23" t="s">
        <v>1</v>
      </c>
      <c r="K31" s="23">
        <v>22.821458983820609</v>
      </c>
      <c r="L31" s="23" t="s">
        <v>1</v>
      </c>
      <c r="M31" s="23">
        <v>33.170900368445501</v>
      </c>
      <c r="N31" s="23" t="s">
        <v>1</v>
      </c>
      <c r="O31" s="23">
        <v>33.537186821858356</v>
      </c>
      <c r="P31" s="23" t="s">
        <v>1</v>
      </c>
      <c r="Q31" s="23">
        <v>31.888991833832499</v>
      </c>
      <c r="R31" s="23">
        <v>27.70941390041494</v>
      </c>
      <c r="S31" s="23">
        <v>31.242905482102898</v>
      </c>
      <c r="T31" s="23" t="s">
        <v>1</v>
      </c>
      <c r="U31" s="23">
        <v>23.354144889868259</v>
      </c>
      <c r="V31" s="23" t="s">
        <v>1</v>
      </c>
      <c r="W31" s="23">
        <v>29.679505636891182</v>
      </c>
      <c r="X31" s="23" t="s">
        <v>1</v>
      </c>
      <c r="Y31" s="23">
        <v>30.977287175634281</v>
      </c>
      <c r="Z31" s="23" t="s">
        <v>1</v>
      </c>
      <c r="AA31" s="23">
        <v>28.331640562356338</v>
      </c>
      <c r="AB31" s="23" t="s">
        <v>1</v>
      </c>
      <c r="AC31" s="23">
        <v>40.580793141742177</v>
      </c>
      <c r="AD31" s="23" t="s">
        <v>1</v>
      </c>
      <c r="AE31" s="23">
        <v>40.41892134364582</v>
      </c>
      <c r="AF31" s="23" t="s">
        <v>1</v>
      </c>
      <c r="AG31" s="23">
        <v>39.219041048637457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1.7695812008201122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0.08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1.0142874738268259</v>
      </c>
      <c r="Z39" s="23">
        <v>0.71290197597830296</v>
      </c>
      <c r="AA39" s="23">
        <v>0.48940533151059457</v>
      </c>
      <c r="AB39" s="23">
        <v>0.87057414477131523</v>
      </c>
      <c r="AC39" s="23">
        <v>0.95652895304463237</v>
      </c>
      <c r="AD39" s="23">
        <v>0.62553757135037924</v>
      </c>
      <c r="AE39" s="23">
        <v>2.6442307692307692</v>
      </c>
      <c r="AF39" s="23">
        <v>0.2393427776699657</v>
      </c>
      <c r="AG39" s="23">
        <v>0.80188478188478185</v>
      </c>
      <c r="AH39" s="23">
        <v>0.75879499437570297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0.54977321854734928</v>
      </c>
      <c r="P48" s="25" t="s">
        <v>1</v>
      </c>
      <c r="Q48" s="25">
        <v>1.7854467362533089</v>
      </c>
      <c r="R48" s="25" t="s">
        <v>1</v>
      </c>
      <c r="S48" s="25">
        <v>0.93557038607871257</v>
      </c>
      <c r="T48" s="25" t="s">
        <v>1</v>
      </c>
      <c r="U48" s="25">
        <v>2.1769518091615296</v>
      </c>
      <c r="V48" s="25" t="s">
        <v>1</v>
      </c>
      <c r="W48" s="25">
        <v>0.50042343521441213</v>
      </c>
      <c r="X48" s="25" t="s">
        <v>1</v>
      </c>
      <c r="Y48" s="25">
        <v>1.4218555855867394</v>
      </c>
      <c r="Z48" s="25" t="s">
        <v>1</v>
      </c>
      <c r="AA48" s="25">
        <v>1.3184946813265397</v>
      </c>
      <c r="AB48" s="25" t="s">
        <v>1</v>
      </c>
      <c r="AC48" s="25">
        <v>4.9748043315106676</v>
      </c>
      <c r="AD48" s="25">
        <v>5.2305287835373795</v>
      </c>
      <c r="AE48" s="25">
        <v>4.3548436215244992</v>
      </c>
      <c r="AF48" s="25">
        <v>3.9168873801618984</v>
      </c>
      <c r="AG48" s="25">
        <v>1.1891806795037045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3.2964892632809079E-2</v>
      </c>
      <c r="AB51" s="23">
        <v>0.5201678694060442</v>
      </c>
      <c r="AC51" s="23">
        <v>0.32805681554274724</v>
      </c>
      <c r="AD51" s="23" t="s">
        <v>1</v>
      </c>
      <c r="AE51" s="23">
        <v>0.37719897245797157</v>
      </c>
      <c r="AF51" s="23">
        <v>0.30806597800408919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0.10358514002407619</v>
      </c>
      <c r="V54" s="25">
        <v>0.17547026438451482</v>
      </c>
      <c r="W54" s="25">
        <v>0.31225049092596191</v>
      </c>
      <c r="X54" s="25" t="s">
        <v>1</v>
      </c>
      <c r="Y54" s="25" t="s">
        <v>1</v>
      </c>
      <c r="Z54" s="25" t="s">
        <v>1</v>
      </c>
      <c r="AA54" s="25">
        <v>0.17890747170611468</v>
      </c>
      <c r="AB54" s="25">
        <v>9.4218631084513296E-2</v>
      </c>
      <c r="AC54" s="25">
        <v>0.49835705108182443</v>
      </c>
      <c r="AD54" s="25">
        <v>0.19538080147727771</v>
      </c>
      <c r="AE54" s="25">
        <v>3.7334835777633718E-2</v>
      </c>
      <c r="AF54" s="25">
        <v>1.4250916627897978</v>
      </c>
      <c r="AG54" s="25">
        <v>1.9021325419972051</v>
      </c>
      <c r="AH54" s="25">
        <v>4.4957465936992378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 t="s">
        <v>54</v>
      </c>
      <c r="Q57" s="23" t="s">
        <v>1</v>
      </c>
      <c r="R57" s="23" t="s">
        <v>1</v>
      </c>
      <c r="S57" s="23">
        <v>0.16512734396865378</v>
      </c>
      <c r="T57" s="23">
        <v>6.6617708770457404E-2</v>
      </c>
      <c r="U57" s="23">
        <v>0.79284360408672738</v>
      </c>
      <c r="V57" s="23">
        <v>1.4926120711244679</v>
      </c>
      <c r="W57" s="23">
        <v>0.14415262212336385</v>
      </c>
      <c r="X57" s="23">
        <v>0.37821482602118006</v>
      </c>
      <c r="Y57" s="23">
        <v>0.71600552595223999</v>
      </c>
      <c r="Z57" s="23">
        <v>0.41217959745398247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125.37627495104773</v>
      </c>
      <c r="T58" s="25">
        <v>119.56095845682422</v>
      </c>
      <c r="U58" s="25">
        <v>122.61431746245539</v>
      </c>
      <c r="V58" s="25">
        <v>133.02597220926978</v>
      </c>
      <c r="W58" s="25">
        <v>150.94252661658294</v>
      </c>
      <c r="X58" s="25">
        <v>182.27336071133476</v>
      </c>
      <c r="Y58" s="25">
        <v>168.38188540611827</v>
      </c>
      <c r="Z58" s="25">
        <v>193.51957524934255</v>
      </c>
      <c r="AA58" s="25">
        <v>255.15265072192216</v>
      </c>
      <c r="AB58" s="25">
        <v>248.57226533899546</v>
      </c>
      <c r="AC58" s="25">
        <v>291.90003079836202</v>
      </c>
      <c r="AD58" s="25">
        <v>326.99980784663904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2.5332701185005298E-2</v>
      </c>
      <c r="M5" s="11" t="s">
        <v>1</v>
      </c>
      <c r="N5" s="11" t="s">
        <v>1</v>
      </c>
      <c r="O5" s="11" t="s">
        <v>1</v>
      </c>
      <c r="P5" s="11">
        <v>0.12962082939716169</v>
      </c>
      <c r="Q5" s="11">
        <v>0.13575760066564035</v>
      </c>
      <c r="R5" s="11">
        <v>0.14899097116604285</v>
      </c>
      <c r="S5" s="11">
        <v>0.20755862124826541</v>
      </c>
      <c r="T5" s="11">
        <v>0.18683019190780686</v>
      </c>
      <c r="U5" s="11">
        <v>0.20415308067736757</v>
      </c>
      <c r="V5" s="11">
        <v>1.8987080567508903</v>
      </c>
      <c r="W5" s="11">
        <v>2.0314396433550392</v>
      </c>
      <c r="X5" s="11">
        <v>0.17202410420422959</v>
      </c>
      <c r="Y5" s="11">
        <v>0.11761191466830756</v>
      </c>
      <c r="Z5" s="11">
        <v>0.2933095695628673</v>
      </c>
      <c r="AA5" s="11">
        <v>0.91326082119033869</v>
      </c>
      <c r="AB5" s="11">
        <v>1.0957804041622918</v>
      </c>
      <c r="AC5" s="11">
        <v>1.2389252739966325</v>
      </c>
      <c r="AD5" s="11">
        <v>1.2958819238133166</v>
      </c>
      <c r="AE5" s="11">
        <v>1.2861859120116919</v>
      </c>
      <c r="AF5" s="11">
        <v>1.2640670296510523</v>
      </c>
      <c r="AG5" s="11">
        <v>1.3722256265330697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9.6925490487082974E-2</v>
      </c>
      <c r="W6" s="14">
        <v>9.3087618405023637E-2</v>
      </c>
      <c r="X6" s="14">
        <v>9.5106895507368477E-2</v>
      </c>
      <c r="Y6" s="14">
        <v>0.11142399309756389</v>
      </c>
      <c r="Z6" s="14">
        <v>0.15497592502589619</v>
      </c>
      <c r="AA6" s="14">
        <v>0.18125457796960409</v>
      </c>
      <c r="AB6" s="14" t="s">
        <v>1</v>
      </c>
      <c r="AC6" s="14">
        <v>0.20154540144245497</v>
      </c>
      <c r="AD6" s="14">
        <v>0.22314456483868811</v>
      </c>
      <c r="AE6" s="14">
        <v>0.24522443983548101</v>
      </c>
      <c r="AF6" s="14">
        <v>0.27958102159961878</v>
      </c>
      <c r="AG6" s="14">
        <v>0.16948781281025166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2.814648004283735E-2</v>
      </c>
      <c r="R7" s="18">
        <v>7.2450635100386171E-2</v>
      </c>
      <c r="S7" s="18">
        <v>1.7392336503435028E-2</v>
      </c>
      <c r="T7" s="18">
        <v>1.276522530086182E-2</v>
      </c>
      <c r="U7" s="18">
        <v>2.2309378953147378E-3</v>
      </c>
      <c r="V7" s="18">
        <v>2.2512082382117847E-2</v>
      </c>
      <c r="W7" s="18">
        <v>1.7431267387671073E-2</v>
      </c>
      <c r="X7" s="18">
        <v>1.1343440415311597E-2</v>
      </c>
      <c r="Y7" s="18">
        <v>6.2245378500903406E-2</v>
      </c>
      <c r="Z7" s="18">
        <v>7.6421020444730592E-2</v>
      </c>
      <c r="AA7" s="18">
        <v>0.1915294505673335</v>
      </c>
      <c r="AB7" s="18">
        <v>0.35859918804595214</v>
      </c>
      <c r="AC7" s="18">
        <v>0.2364561334242547</v>
      </c>
      <c r="AD7" s="18">
        <v>0.35754791445749246</v>
      </c>
      <c r="AE7" s="18">
        <v>0.35087902828087564</v>
      </c>
      <c r="AF7" s="18">
        <v>0.34464664497949443</v>
      </c>
      <c r="AG7" s="18">
        <v>0.35948298484391772</v>
      </c>
      <c r="AH7" s="18">
        <v>0.29385417160699567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1.6457963291511826</v>
      </c>
      <c r="P8" s="14">
        <v>2.9503000330563052</v>
      </c>
      <c r="Q8" s="14">
        <v>3.2897063808681613</v>
      </c>
      <c r="R8" s="14">
        <v>3.250353950746919</v>
      </c>
      <c r="S8" s="14">
        <v>2.2182498841149751</v>
      </c>
      <c r="T8" s="14" t="s">
        <v>1</v>
      </c>
      <c r="U8" s="14">
        <v>4.594765601530856</v>
      </c>
      <c r="V8" s="14">
        <v>5.5129394224317485</v>
      </c>
      <c r="W8" s="14">
        <v>4.4759040440979092</v>
      </c>
      <c r="X8" s="14">
        <v>3.1387664188331983</v>
      </c>
      <c r="Y8" s="14">
        <v>4.7656087852087801</v>
      </c>
      <c r="Z8" s="14">
        <v>4.2899083687712158</v>
      </c>
      <c r="AA8" s="14">
        <v>7.8931283513113399</v>
      </c>
      <c r="AB8" s="14">
        <v>9.9531001140533615</v>
      </c>
      <c r="AC8" s="14">
        <v>9.5805130651296739</v>
      </c>
      <c r="AD8" s="14">
        <v>9.9598180478592937</v>
      </c>
      <c r="AE8" s="14">
        <v>8.9940198392046167</v>
      </c>
      <c r="AF8" s="14">
        <v>9.3722297999465614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0.26203110704483074</v>
      </c>
      <c r="P9" s="11">
        <v>0.32453913235456455</v>
      </c>
      <c r="Q9" s="11">
        <v>0.32649737173317539</v>
      </c>
      <c r="R9" s="11">
        <v>0.39540702350102758</v>
      </c>
      <c r="S9" s="11">
        <v>0.3197752607513224</v>
      </c>
      <c r="T9" s="11">
        <v>0.38255948013835028</v>
      </c>
      <c r="U9" s="11">
        <v>0.2010065327123132</v>
      </c>
      <c r="V9" s="11">
        <v>0.53697937818690489</v>
      </c>
      <c r="W9" s="11">
        <v>0.84439001310728723</v>
      </c>
      <c r="X9" s="11">
        <v>0.66506384764432569</v>
      </c>
      <c r="Y9" s="11">
        <v>1.2190126453562384</v>
      </c>
      <c r="Z9" s="11">
        <v>1.2198924608516433</v>
      </c>
      <c r="AA9" s="11">
        <v>1.1398661341212089</v>
      </c>
      <c r="AB9" s="11">
        <v>1.6569945311579581</v>
      </c>
      <c r="AC9" s="11">
        <v>0.84904251504586725</v>
      </c>
      <c r="AD9" s="11">
        <v>1.3284823598677558</v>
      </c>
      <c r="AE9" s="11">
        <v>1.2114590481694176</v>
      </c>
      <c r="AF9" s="11">
        <v>1.1954276021977823</v>
      </c>
      <c r="AG9" s="11">
        <v>1.4506726255372444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2.7489917106855297</v>
      </c>
      <c r="P10" s="14">
        <v>2.6839877928683267</v>
      </c>
      <c r="Q10" s="14">
        <v>2.097389821865522</v>
      </c>
      <c r="R10" s="14">
        <v>2.1944473659525237</v>
      </c>
      <c r="S10" s="14">
        <v>2.215080736023352</v>
      </c>
      <c r="T10" s="14">
        <v>3.0854358192175679</v>
      </c>
      <c r="U10" s="14">
        <v>3.3148167769082906</v>
      </c>
      <c r="V10" s="14">
        <v>3.5467946204064691</v>
      </c>
      <c r="W10" s="14">
        <v>3.2240583551970312</v>
      </c>
      <c r="X10" s="14">
        <v>3.1805853825013259</v>
      </c>
      <c r="Y10" s="14">
        <v>3.2836384915808607</v>
      </c>
      <c r="Z10" s="14">
        <v>3.362724889080337</v>
      </c>
      <c r="AA10" s="14">
        <v>3.444311855649437</v>
      </c>
      <c r="AB10" s="14">
        <v>3.8704071395746951</v>
      </c>
      <c r="AC10" s="14">
        <v>4.4257980493839248</v>
      </c>
      <c r="AD10" s="14">
        <v>4.6031846426161742</v>
      </c>
      <c r="AE10" s="14">
        <v>4.4884505651466018</v>
      </c>
      <c r="AF10" s="14">
        <v>3.6864407468801237</v>
      </c>
      <c r="AG10" s="14">
        <v>6.6138078717200646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8.954149479855085E-2</v>
      </c>
      <c r="N11" s="11">
        <v>5.0109847250960848E-2</v>
      </c>
      <c r="O11" s="11">
        <v>8.0266818462992842E-2</v>
      </c>
      <c r="P11" s="11">
        <v>0.11023870662596755</v>
      </c>
      <c r="Q11" s="11">
        <v>9.0369017629154433E-2</v>
      </c>
      <c r="R11" s="11">
        <v>0.1503023054497627</v>
      </c>
      <c r="S11" s="11">
        <v>0.20049309145614305</v>
      </c>
      <c r="T11" s="11">
        <v>0.36487828341115691</v>
      </c>
      <c r="U11" s="11">
        <v>0.22286196959624527</v>
      </c>
      <c r="V11" s="11">
        <v>0.32055109241069862</v>
      </c>
      <c r="W11" s="11">
        <v>0.37245900289233647</v>
      </c>
      <c r="X11" s="11">
        <v>0.55135376564301852</v>
      </c>
      <c r="Y11" s="11">
        <v>0.71559432808219581</v>
      </c>
      <c r="Z11" s="11">
        <v>0.64932589986363287</v>
      </c>
      <c r="AA11" s="11" t="s">
        <v>1</v>
      </c>
      <c r="AB11" s="11">
        <v>0.87514086253433165</v>
      </c>
      <c r="AC11" s="11">
        <v>0.9718136590836447</v>
      </c>
      <c r="AD11" s="11">
        <v>0.92303039660401276</v>
      </c>
      <c r="AE11" s="11">
        <v>1.2282194697652187</v>
      </c>
      <c r="AF11" s="11">
        <v>1.4749910437523377</v>
      </c>
      <c r="AG11" s="11">
        <v>1.6940730648202478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7.6985739319330129E-2</v>
      </c>
      <c r="R12" s="14">
        <v>0.25222961240561675</v>
      </c>
      <c r="S12" s="14">
        <v>0.14169867255477606</v>
      </c>
      <c r="T12" s="14">
        <v>0.12019130371831983</v>
      </c>
      <c r="U12" s="14">
        <v>0.18615581729956934</v>
      </c>
      <c r="V12" s="14">
        <v>0.11119251760606473</v>
      </c>
      <c r="W12" s="14">
        <v>0.18405120318504464</v>
      </c>
      <c r="X12" s="14">
        <v>0.1231775586911739</v>
      </c>
      <c r="Y12" s="14">
        <v>0.22252001443907649</v>
      </c>
      <c r="Z12" s="14">
        <v>2.1300182045555886E-2</v>
      </c>
      <c r="AA12" s="14">
        <v>0.10809729902313928</v>
      </c>
      <c r="AB12" s="14">
        <v>1.1061060181555449</v>
      </c>
      <c r="AC12" s="14">
        <v>0.10498130188018832</v>
      </c>
      <c r="AD12" s="14">
        <v>5.0536694792218131E-2</v>
      </c>
      <c r="AE12" s="14">
        <v>0.27968305872235361</v>
      </c>
      <c r="AF12" s="14">
        <v>0.36493321325800132</v>
      </c>
      <c r="AG12" s="14">
        <v>0.22680756698396426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1.1520424099068274</v>
      </c>
      <c r="S13" s="11">
        <v>0.22432766195615964</v>
      </c>
      <c r="T13" s="11">
        <v>1.327045496870163</v>
      </c>
      <c r="U13" s="11">
        <v>1.9782706749068235</v>
      </c>
      <c r="V13" s="11">
        <v>2.4502934992182031</v>
      </c>
      <c r="W13" s="11">
        <v>2.2007775935564715</v>
      </c>
      <c r="X13" s="11">
        <v>1.9523712525047294</v>
      </c>
      <c r="Y13" s="11">
        <v>2.0073948025939599</v>
      </c>
      <c r="Z13" s="11">
        <v>2.0565983563888266</v>
      </c>
      <c r="AA13" s="11">
        <v>2.9621567547964722</v>
      </c>
      <c r="AB13" s="11" t="s">
        <v>1</v>
      </c>
      <c r="AC13" s="11">
        <v>2.1221880128983321</v>
      </c>
      <c r="AD13" s="11" t="s">
        <v>1</v>
      </c>
      <c r="AE13" s="11">
        <v>3.7913641820628308</v>
      </c>
      <c r="AF13" s="11" t="s">
        <v>1</v>
      </c>
      <c r="AG13" s="11">
        <v>4.0211430662900662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0.25233204680929966</v>
      </c>
      <c r="T14" s="14">
        <v>0.3016919187887388</v>
      </c>
      <c r="U14" s="14">
        <v>0.18584175409071069</v>
      </c>
      <c r="V14" s="14">
        <v>0.1667657996698037</v>
      </c>
      <c r="W14" s="14">
        <v>0.16668292246077129</v>
      </c>
      <c r="X14" s="14">
        <v>0.14073834384511935</v>
      </c>
      <c r="Y14" s="14">
        <v>0.14971373089447143</v>
      </c>
      <c r="Z14" s="14">
        <v>0.14660597544441201</v>
      </c>
      <c r="AA14" s="14">
        <v>0.14340923071810555</v>
      </c>
      <c r="AB14" s="14">
        <v>0.14154280502156771</v>
      </c>
      <c r="AC14" s="14">
        <v>0.26512808607992733</v>
      </c>
      <c r="AD14" s="14">
        <v>0.27500693661113512</v>
      </c>
      <c r="AE14" s="14">
        <v>0.28272265775796873</v>
      </c>
      <c r="AF14" s="14">
        <v>0.27888345934605913</v>
      </c>
      <c r="AG14" s="14">
        <v>0.80379286965184371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3.4016546215021426E-2</v>
      </c>
      <c r="N15" s="11">
        <v>2.9423303256178895E-2</v>
      </c>
      <c r="O15" s="11">
        <v>0.1632330095878643</v>
      </c>
      <c r="P15" s="11">
        <v>0.13504904735856341</v>
      </c>
      <c r="Q15" s="11">
        <v>0.20698563062742181</v>
      </c>
      <c r="R15" s="11">
        <v>0.35360119063326279</v>
      </c>
      <c r="S15" s="11">
        <v>0.24860465805266557</v>
      </c>
      <c r="T15" s="11">
        <v>0.28860753140175427</v>
      </c>
      <c r="U15" s="11">
        <v>0.27345752862758504</v>
      </c>
      <c r="V15" s="11">
        <v>0.10598379757809159</v>
      </c>
      <c r="W15" s="11">
        <v>0.15777060849571528</v>
      </c>
      <c r="X15" s="11">
        <v>8.3152591935584455E-2</v>
      </c>
      <c r="Y15" s="11">
        <v>7.575757575757576E-2</v>
      </c>
      <c r="Z15" s="11">
        <v>5.7850693263818052E-2</v>
      </c>
      <c r="AA15" s="11">
        <v>9.1946543694058497E-2</v>
      </c>
      <c r="AB15" s="11">
        <v>0.24684078886104616</v>
      </c>
      <c r="AC15" s="11">
        <v>0.24530336621015555</v>
      </c>
      <c r="AD15" s="11">
        <v>0.19294462032722953</v>
      </c>
      <c r="AE15" s="11">
        <v>0.28378218591111537</v>
      </c>
      <c r="AF15" s="11">
        <v>0.30356905693817127</v>
      </c>
      <c r="AG15" s="11">
        <v>0.34707446073581993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0.24171291301315567</v>
      </c>
      <c r="Q16" s="14">
        <v>0.26414698609504733</v>
      </c>
      <c r="R16" s="14">
        <v>0.20492414883400928</v>
      </c>
      <c r="S16" s="14">
        <v>0.27049699542894318</v>
      </c>
      <c r="T16" s="14">
        <v>0.29115638395706339</v>
      </c>
      <c r="U16" s="14">
        <v>0.18427893784039087</v>
      </c>
      <c r="V16" s="14">
        <v>0.20867539281422845</v>
      </c>
      <c r="W16" s="14">
        <v>0.18311109749800328</v>
      </c>
      <c r="X16" s="14">
        <v>1.4324145623766573</v>
      </c>
      <c r="Y16" s="14">
        <v>0.54119760609239698</v>
      </c>
      <c r="Z16" s="14">
        <v>0.56140120263091775</v>
      </c>
      <c r="AA16" s="14">
        <v>0.49090238104964479</v>
      </c>
      <c r="AB16" s="14">
        <v>0.53477926222232208</v>
      </c>
      <c r="AC16" s="14">
        <v>1.0434686021330053</v>
      </c>
      <c r="AD16" s="14">
        <v>0.34249712975237134</v>
      </c>
      <c r="AE16" s="14">
        <v>0.29347658808413468</v>
      </c>
      <c r="AF16" s="14">
        <v>0.32907915068963545</v>
      </c>
      <c r="AG16" s="14">
        <v>0.25017836791045467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0.54352525539510588</v>
      </c>
      <c r="Y17" s="11">
        <v>0.69948657685259019</v>
      </c>
      <c r="Z17" s="11">
        <v>0.30210020059453319</v>
      </c>
      <c r="AA17" s="11">
        <v>0.5078831076554744</v>
      </c>
      <c r="AB17" s="11">
        <v>0.35895300587247114</v>
      </c>
      <c r="AC17" s="11">
        <v>0.46526559686597097</v>
      </c>
      <c r="AD17" s="11">
        <v>0.52084201403356722</v>
      </c>
      <c r="AE17" s="11">
        <v>1.3104957605462146</v>
      </c>
      <c r="AF17" s="11">
        <v>1.6902393431729914</v>
      </c>
      <c r="AG17" s="11">
        <v>1.9922623239577408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>
        <v>1.1431772324822381E-2</v>
      </c>
      <c r="X18" s="14">
        <v>0.19737858889205442</v>
      </c>
      <c r="Y18" s="14">
        <v>0.77681560180468645</v>
      </c>
      <c r="Z18" s="14">
        <v>0.53289943477133284</v>
      </c>
      <c r="AA18" s="14">
        <v>0.17353609290428271</v>
      </c>
      <c r="AB18" s="14" t="s">
        <v>1</v>
      </c>
      <c r="AC18" s="14">
        <v>0.66444630858547693</v>
      </c>
      <c r="AD18" s="14" t="s">
        <v>1</v>
      </c>
      <c r="AE18" s="14">
        <v>0.31943370792259485</v>
      </c>
      <c r="AF18" s="14" t="s">
        <v>1</v>
      </c>
      <c r="AG18" s="14">
        <v>1.3418097698006033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0.14369599983592285</v>
      </c>
      <c r="V19" s="11">
        <v>0.19361170814493639</v>
      </c>
      <c r="W19" s="11">
        <v>0.23170223691378949</v>
      </c>
      <c r="X19" s="11">
        <v>0.18694263791092514</v>
      </c>
      <c r="Y19" s="11">
        <v>0.23677712892542077</v>
      </c>
      <c r="Z19" s="11">
        <v>0.28315405995804965</v>
      </c>
      <c r="AA19" s="11">
        <v>0.40817728170698497</v>
      </c>
      <c r="AB19" s="11">
        <v>0.50184305198048607</v>
      </c>
      <c r="AC19" s="11">
        <v>0.43143844312931812</v>
      </c>
      <c r="AD19" s="11">
        <v>0.40424406067363705</v>
      </c>
      <c r="AE19" s="11">
        <v>0.34876987106578056</v>
      </c>
      <c r="AF19" s="11">
        <v>0.39626281044281181</v>
      </c>
      <c r="AG19" s="11">
        <v>0.39096481816011314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0.40479998410601287</v>
      </c>
      <c r="Q20" s="14">
        <v>0.13086452065313742</v>
      </c>
      <c r="R20" s="14" t="s">
        <v>1</v>
      </c>
      <c r="S20" s="14" t="s">
        <v>1</v>
      </c>
      <c r="T20" s="14" t="s">
        <v>1</v>
      </c>
      <c r="U20" s="14" t="s">
        <v>1</v>
      </c>
      <c r="V20" s="14" t="s">
        <v>1</v>
      </c>
      <c r="W20" s="14" t="s">
        <v>1</v>
      </c>
      <c r="X20" s="14" t="s">
        <v>1</v>
      </c>
      <c r="Y20" s="14" t="s">
        <v>1</v>
      </c>
      <c r="Z20" s="14" t="s">
        <v>1</v>
      </c>
      <c r="AA20" s="14" t="s">
        <v>1</v>
      </c>
      <c r="AB20" s="14" t="s">
        <v>1</v>
      </c>
      <c r="AC20" s="14" t="s">
        <v>1</v>
      </c>
      <c r="AD20" s="14" t="s">
        <v>1</v>
      </c>
      <c r="AE20" s="14" t="s">
        <v>1</v>
      </c>
      <c r="AF20" s="14" t="s">
        <v>1</v>
      </c>
      <c r="AG20" s="14" t="s">
        <v>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5.8236330601972232E-2</v>
      </c>
      <c r="U23" s="11">
        <v>6.2595805050580045E-2</v>
      </c>
      <c r="V23" s="11">
        <v>8.8787085780256847E-2</v>
      </c>
      <c r="W23" s="11">
        <v>8.0971318514688403E-2</v>
      </c>
      <c r="X23" s="11">
        <v>8.475624938791726E-2</v>
      </c>
      <c r="Y23" s="11">
        <v>0.13786193016602225</v>
      </c>
      <c r="Z23" s="11" t="s">
        <v>1</v>
      </c>
      <c r="AA23" s="11">
        <v>0.10260697302164187</v>
      </c>
      <c r="AB23" s="11">
        <v>0.12674758015017773</v>
      </c>
      <c r="AC23" s="11">
        <v>0.15835042741552949</v>
      </c>
      <c r="AD23" s="11">
        <v>0.14931918195711935</v>
      </c>
      <c r="AE23" s="11">
        <v>0.14855124328550848</v>
      </c>
      <c r="AF23" s="11">
        <v>0.13894578795982296</v>
      </c>
      <c r="AG23" s="11">
        <v>0.16514914099650374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1.1615780192268265E-2</v>
      </c>
      <c r="M24" s="14">
        <v>1.924063190468114E-2</v>
      </c>
      <c r="N24" s="14">
        <v>3.0159148389903599E-2</v>
      </c>
      <c r="O24" s="14">
        <v>4.2203560567360993E-2</v>
      </c>
      <c r="P24" s="14">
        <v>4.0782599017863533E-2</v>
      </c>
      <c r="Q24" s="14">
        <v>3.9383606602290643E-2</v>
      </c>
      <c r="R24" s="14">
        <v>5.079473345012641E-2</v>
      </c>
      <c r="S24" s="14">
        <v>6.2160421455238014E-2</v>
      </c>
      <c r="T24" s="14">
        <v>6.4848915281187747E-2</v>
      </c>
      <c r="U24" s="14">
        <v>7.0459306723926918E-2</v>
      </c>
      <c r="V24" s="14">
        <v>5.164233502425724E-2</v>
      </c>
      <c r="W24" s="14">
        <v>9.1155731362067727E-2</v>
      </c>
      <c r="X24" s="14">
        <v>9.9453729176339073E-2</v>
      </c>
      <c r="Y24" s="14">
        <v>0.35416643290531269</v>
      </c>
      <c r="Z24" s="14">
        <v>0.20838911742293023</v>
      </c>
      <c r="AA24" s="14">
        <v>0.20964421404210098</v>
      </c>
      <c r="AB24" s="14">
        <v>0.46015484831428027</v>
      </c>
      <c r="AC24" s="14">
        <v>0.60956015371449324</v>
      </c>
      <c r="AD24" s="14">
        <v>0.77447665900169282</v>
      </c>
      <c r="AE24" s="14">
        <v>0.62150898963850598</v>
      </c>
      <c r="AF24" s="14">
        <v>0.9881288591500772</v>
      </c>
      <c r="AG24" s="14">
        <v>1.1782216494098459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1.8175816831228937</v>
      </c>
      <c r="S25" s="11">
        <v>1.8121112100653962</v>
      </c>
      <c r="T25" s="11" t="s">
        <v>1</v>
      </c>
      <c r="U25" s="11">
        <v>2.1101237205661212</v>
      </c>
      <c r="V25" s="11" t="s">
        <v>1</v>
      </c>
      <c r="W25" s="11">
        <v>2.7479385703416974</v>
      </c>
      <c r="X25" s="11" t="s">
        <v>1</v>
      </c>
      <c r="Y25" s="11">
        <v>3.135128222548146</v>
      </c>
      <c r="Z25" s="11" t="s">
        <v>1</v>
      </c>
      <c r="AA25" s="11">
        <v>2.7429549503699278</v>
      </c>
      <c r="AB25" s="11" t="s">
        <v>1</v>
      </c>
      <c r="AC25" s="11">
        <v>3.5335588913824529</v>
      </c>
      <c r="AD25" s="11" t="s">
        <v>1</v>
      </c>
      <c r="AE25" s="11">
        <v>4.3186971804719079</v>
      </c>
      <c r="AF25" s="11" t="s">
        <v>1</v>
      </c>
      <c r="AG25" s="11">
        <v>5.0676422544381401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9.5964435761566793E-3</v>
      </c>
      <c r="O26" s="14">
        <v>4.7739229279008227E-2</v>
      </c>
      <c r="P26" s="14">
        <v>3.3329517407985086E-2</v>
      </c>
      <c r="Q26" s="14">
        <v>2.8179982670734703E-2</v>
      </c>
      <c r="R26" s="14">
        <v>9.1809705219705901E-3</v>
      </c>
      <c r="S26" s="14" t="s">
        <v>1</v>
      </c>
      <c r="T26" s="14">
        <v>1.6220866947630325E-2</v>
      </c>
      <c r="U26" s="14">
        <v>1.542172793215227E-2</v>
      </c>
      <c r="V26" s="14">
        <v>7.5691261920891135E-3</v>
      </c>
      <c r="W26" s="14">
        <v>3.0520395047040783E-3</v>
      </c>
      <c r="X26" s="14">
        <v>2.1842494870124764E-3</v>
      </c>
      <c r="Y26" s="14">
        <v>2.1895201614753911E-3</v>
      </c>
      <c r="Z26" s="14">
        <v>4.6999296466134809E-3</v>
      </c>
      <c r="AA26" s="14">
        <v>3.4037726607850129E-3</v>
      </c>
      <c r="AB26" s="14">
        <v>1.859216739460359E-3</v>
      </c>
      <c r="AC26" s="14">
        <v>4.5605016546534857E-3</v>
      </c>
      <c r="AD26" s="14">
        <v>3.0225260354984025E-2</v>
      </c>
      <c r="AE26" s="14">
        <v>3.6676388723446432E-2</v>
      </c>
      <c r="AF26" s="14">
        <v>2.390655207459404E-2</v>
      </c>
      <c r="AG26" s="14">
        <v>1.8705162638943895E-2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7.769390593681072E-2</v>
      </c>
      <c r="P27" s="11" t="s">
        <v>1</v>
      </c>
      <c r="Q27" s="11">
        <v>0.17265325156959979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0.23821967191170881</v>
      </c>
      <c r="X27" s="11" t="s">
        <v>1</v>
      </c>
      <c r="Y27" s="11">
        <v>0.40084903119456577</v>
      </c>
      <c r="Z27" s="11" t="s">
        <v>1</v>
      </c>
      <c r="AA27" s="11">
        <v>0.54619228861802038</v>
      </c>
      <c r="AB27" s="11" t="s">
        <v>1</v>
      </c>
      <c r="AC27" s="11">
        <v>0.35098613604762613</v>
      </c>
      <c r="AD27" s="11" t="s">
        <v>1</v>
      </c>
      <c r="AE27" s="11">
        <v>0.90870373039674623</v>
      </c>
      <c r="AF27" s="11">
        <v>0.6498959791853488</v>
      </c>
      <c r="AG27" s="11">
        <v>0.83931003533343251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3.1638619960619222E-3</v>
      </c>
      <c r="S28" s="14">
        <v>3.1621647361340936E-3</v>
      </c>
      <c r="T28" s="14">
        <v>9.2895345404402237E-4</v>
      </c>
      <c r="U28" s="14">
        <v>7.4205858181474139E-3</v>
      </c>
      <c r="V28" s="14">
        <v>2.1697018384606914E-2</v>
      </c>
      <c r="W28" s="14">
        <v>1.8133634524367719E-2</v>
      </c>
      <c r="X28" s="14" t="s">
        <v>1</v>
      </c>
      <c r="Y28" s="14" t="s">
        <v>1</v>
      </c>
      <c r="Z28" s="14">
        <v>2.2134712227528611E-3</v>
      </c>
      <c r="AA28" s="14">
        <v>2.6353365085145321E-2</v>
      </c>
      <c r="AB28" s="14">
        <v>1.0118956614145603E-2</v>
      </c>
      <c r="AC28" s="14">
        <v>2.6639133438175165E-2</v>
      </c>
      <c r="AD28" s="14">
        <v>2.3117480282715774E-2</v>
      </c>
      <c r="AE28" s="14">
        <v>6.7791976837863399E-3</v>
      </c>
      <c r="AF28" s="14">
        <v>9.1578764789283687E-4</v>
      </c>
      <c r="AG28" s="14">
        <v>4.6000597639764534E-3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6.9624174715605294E-2</v>
      </c>
      <c r="P29" s="11">
        <v>0.13065744221787254</v>
      </c>
      <c r="Q29" s="11">
        <v>0.30498792527346585</v>
      </c>
      <c r="R29" s="11">
        <v>0.33874243487664257</v>
      </c>
      <c r="S29" s="11">
        <v>0.19350644117777271</v>
      </c>
      <c r="T29" s="11">
        <v>0.44185041838019018</v>
      </c>
      <c r="U29" s="11">
        <v>0.54910267633816912</v>
      </c>
      <c r="V29" s="11">
        <v>0.38240376862816061</v>
      </c>
      <c r="W29" s="11">
        <v>0.49282508941880687</v>
      </c>
      <c r="X29" s="11">
        <v>0.61345789653398708</v>
      </c>
      <c r="Y29" s="11">
        <v>0.72146466545533072</v>
      </c>
      <c r="Z29" s="11">
        <v>0.53566044266397272</v>
      </c>
      <c r="AA29" s="11">
        <v>0.40693967797506814</v>
      </c>
      <c r="AB29" s="11">
        <v>0.42160903627725516</v>
      </c>
      <c r="AC29" s="11">
        <v>0.36576869484440311</v>
      </c>
      <c r="AD29" s="11">
        <v>0.20039328985231447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0.16078174648195065</v>
      </c>
      <c r="R30" s="14">
        <v>0.22201795587802309</v>
      </c>
      <c r="S30" s="14">
        <v>0.22632450471424354</v>
      </c>
      <c r="T30" s="14">
        <v>0.21289262052195324</v>
      </c>
      <c r="U30" s="14">
        <v>0.20930754288669609</v>
      </c>
      <c r="V30" s="14">
        <v>0.22795466466428846</v>
      </c>
      <c r="W30" s="14">
        <v>0.24452019415774873</v>
      </c>
      <c r="X30" s="14">
        <v>0.217322031874326</v>
      </c>
      <c r="Y30" s="14">
        <v>0.24761245969041368</v>
      </c>
      <c r="Z30" s="14">
        <v>0.3982383903918153</v>
      </c>
      <c r="AA30" s="14">
        <v>0.49526164877469359</v>
      </c>
      <c r="AB30" s="14">
        <v>0.47283331868982881</v>
      </c>
      <c r="AC30" s="14">
        <v>0.4072145821741559</v>
      </c>
      <c r="AD30" s="14">
        <v>0.49001790908932091</v>
      </c>
      <c r="AE30" s="14">
        <v>0.61268536742973878</v>
      </c>
      <c r="AF30" s="14">
        <v>0.42195254531796711</v>
      </c>
      <c r="AG30" s="14">
        <v>0.74123667725685638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1.0064189043362106</v>
      </c>
      <c r="H31" s="11" t="s">
        <v>1</v>
      </c>
      <c r="I31" s="11">
        <v>1.6592073451243541</v>
      </c>
      <c r="J31" s="11" t="s">
        <v>1</v>
      </c>
      <c r="K31" s="11">
        <v>2.5753709373435618</v>
      </c>
      <c r="L31" s="11" t="s">
        <v>1</v>
      </c>
      <c r="M31" s="11">
        <v>3.7232488261977488</v>
      </c>
      <c r="N31" s="11" t="s">
        <v>1</v>
      </c>
      <c r="O31" s="11">
        <v>3.7364549745989271</v>
      </c>
      <c r="P31" s="11" t="s">
        <v>1</v>
      </c>
      <c r="Q31" s="11">
        <v>3.5245209897256795</v>
      </c>
      <c r="R31" s="11">
        <v>3.0405610091337207</v>
      </c>
      <c r="S31" s="11">
        <v>3.4022818086327922</v>
      </c>
      <c r="T31" s="11" t="s">
        <v>1</v>
      </c>
      <c r="U31" s="11">
        <v>2.5002612111051694</v>
      </c>
      <c r="V31" s="11" t="s">
        <v>1</v>
      </c>
      <c r="W31" s="11">
        <v>3.1298069660340886</v>
      </c>
      <c r="X31" s="11" t="s">
        <v>1</v>
      </c>
      <c r="Y31" s="11">
        <v>3.211790977626463</v>
      </c>
      <c r="Z31" s="11" t="s">
        <v>1</v>
      </c>
      <c r="AA31" s="11">
        <v>2.8760117419710407</v>
      </c>
      <c r="AB31" s="11" t="s">
        <v>1</v>
      </c>
      <c r="AC31" s="11">
        <v>4.009863908564852</v>
      </c>
      <c r="AD31" s="11" t="s">
        <v>1</v>
      </c>
      <c r="AE31" s="11">
        <v>3.9136841467689916</v>
      </c>
      <c r="AF31" s="11" t="s">
        <v>1</v>
      </c>
      <c r="AG31" s="11">
        <v>3.7521831072468901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0.52654980668374007</v>
      </c>
      <c r="AF35" s="11" t="s">
        <v>1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>
        <v>0.12669152987940552</v>
      </c>
      <c r="AE36" s="14" t="s">
        <v>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3.1144543844150263</v>
      </c>
      <c r="Z39" s="11">
        <v>2.1662168823406347</v>
      </c>
      <c r="AA39" s="11">
        <v>1.4717673691936479</v>
      </c>
      <c r="AB39" s="11">
        <v>2.5730064069091831</v>
      </c>
      <c r="AC39" s="11">
        <v>2.7450967227568732</v>
      </c>
      <c r="AD39" s="11">
        <v>1.7522502565901641</v>
      </c>
      <c r="AE39" s="11">
        <v>7.2616969830632927</v>
      </c>
      <c r="AF39" s="11">
        <v>0.64899124078061821</v>
      </c>
      <c r="AG39" s="11">
        <v>2.1312665632369656</v>
      </c>
      <c r="AH39" s="11">
        <v>1.9568777288301027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0.12010450749124442</v>
      </c>
      <c r="P48" s="14" t="s">
        <v>1</v>
      </c>
      <c r="Q48" s="14">
        <v>0.38477639444459599</v>
      </c>
      <c r="R48" s="14" t="s">
        <v>1</v>
      </c>
      <c r="S48" s="14">
        <v>0.19749559095052988</v>
      </c>
      <c r="T48" s="14" t="s">
        <v>1</v>
      </c>
      <c r="U48" s="14">
        <v>0.44809852563913699</v>
      </c>
      <c r="V48" s="14" t="s">
        <v>1</v>
      </c>
      <c r="W48" s="14">
        <v>0.10036832793763417</v>
      </c>
      <c r="X48" s="14" t="s">
        <v>1</v>
      </c>
      <c r="Y48" s="14">
        <v>0.27830103752762536</v>
      </c>
      <c r="Z48" s="14" t="s">
        <v>1</v>
      </c>
      <c r="AA48" s="14">
        <v>0.2528765773830457</v>
      </c>
      <c r="AB48" s="14" t="s">
        <v>1</v>
      </c>
      <c r="AC48" s="14">
        <v>0.93941885386971158</v>
      </c>
      <c r="AD48" s="14">
        <v>0.98166679245070931</v>
      </c>
      <c r="AE48" s="14">
        <v>0.81132346821556434</v>
      </c>
      <c r="AF48" s="14">
        <v>0.72651072114742998</v>
      </c>
      <c r="AG48" s="14">
        <v>0.21919290275022341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1.5638291349365775E-2</v>
      </c>
      <c r="AB51" s="11">
        <v>0.24650169150130047</v>
      </c>
      <c r="AC51" s="11">
        <v>0.15533140254299152</v>
      </c>
      <c r="AD51" s="11" t="s">
        <v>1</v>
      </c>
      <c r="AE51" s="11">
        <v>0.17841384009780228</v>
      </c>
      <c r="AF51" s="11">
        <v>0.1459288313528633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1.414145118439032E-2</v>
      </c>
      <c r="V54" s="14">
        <v>2.4070358316039722E-2</v>
      </c>
      <c r="W54" s="14">
        <v>4.3253561875139311E-2</v>
      </c>
      <c r="X54" s="14" t="s">
        <v>1</v>
      </c>
      <c r="Y54" s="14" t="s">
        <v>1</v>
      </c>
      <c r="Z54" s="14" t="s">
        <v>1</v>
      </c>
      <c r="AA54" s="14">
        <v>2.5282379483564977E-2</v>
      </c>
      <c r="AB54" s="14">
        <v>1.3382815017678766E-2</v>
      </c>
      <c r="AC54" s="14">
        <v>7.1179221857478533E-2</v>
      </c>
      <c r="AD54" s="14">
        <v>2.8056797114960553E-2</v>
      </c>
      <c r="AE54" s="14">
        <v>5.3899810700366721E-3</v>
      </c>
      <c r="AF54" s="14">
        <v>0.20739013218121061</v>
      </c>
      <c r="AG54" s="14">
        <v>0.2798443076538713</v>
      </c>
      <c r="AH54" s="14">
        <v>0.67694793014805132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2.3393696354805076E-3</v>
      </c>
      <c r="T57" s="11">
        <v>9.3149342982947305E-4</v>
      </c>
      <c r="U57" s="11">
        <v>1.0926533468506293E-2</v>
      </c>
      <c r="V57" s="11">
        <v>2.0246223214995952E-2</v>
      </c>
      <c r="W57" s="11">
        <v>1.9291272307175576E-3</v>
      </c>
      <c r="X57" s="11">
        <v>5.0010301297897597E-3</v>
      </c>
      <c r="Y57" s="11">
        <v>9.3390566607182389E-3</v>
      </c>
      <c r="Z57" s="11">
        <v>5.3050363820206338E-3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2.0446562232105503</v>
      </c>
      <c r="T58" s="14">
        <v>1.9338923145837252</v>
      </c>
      <c r="U58" s="14">
        <v>1.9693599117016332</v>
      </c>
      <c r="V58" s="14">
        <v>2.1195980275536934</v>
      </c>
      <c r="W58" s="14">
        <v>2.385123277499928</v>
      </c>
      <c r="X58" s="14">
        <v>2.8612096493420416</v>
      </c>
      <c r="Y58" s="14">
        <v>2.6266166256843086</v>
      </c>
      <c r="Z58" s="14">
        <v>2.9957981833419907</v>
      </c>
      <c r="AA58" s="14">
        <v>3.9187935911829546</v>
      </c>
      <c r="AB58" s="14">
        <v>3.7864407954392436</v>
      </c>
      <c r="AC58" s="14">
        <v>4.4200489218407331</v>
      </c>
      <c r="AD58" s="14">
        <v>4.9220273322692369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0.26</v>
      </c>
      <c r="M5" s="23" t="s">
        <v>1</v>
      </c>
      <c r="N5" s="23" t="s">
        <v>1</v>
      </c>
      <c r="O5" s="23" t="s">
        <v>1</v>
      </c>
      <c r="P5" s="23">
        <v>1.3540000000000001</v>
      </c>
      <c r="Q5" s="23">
        <v>1.427</v>
      </c>
      <c r="R5" s="23">
        <v>1.577</v>
      </c>
      <c r="S5" s="23">
        <v>2.214</v>
      </c>
      <c r="T5" s="23">
        <v>2.0089999999999999</v>
      </c>
      <c r="U5" s="23">
        <v>2.2130000000000001</v>
      </c>
      <c r="V5" s="23">
        <v>20.887</v>
      </c>
      <c r="W5" s="23">
        <v>22.5</v>
      </c>
      <c r="X5" s="23">
        <v>1.9159999999999999</v>
      </c>
      <c r="Y5" s="23">
        <v>1.3149999999999999</v>
      </c>
      <c r="Z5" s="23">
        <v>3.2959999999999998</v>
      </c>
      <c r="AA5" s="23">
        <v>10.33</v>
      </c>
      <c r="AB5" s="23">
        <v>12.439</v>
      </c>
      <c r="AC5" s="23">
        <v>14.122</v>
      </c>
      <c r="AD5" s="23">
        <v>14.845000000000001</v>
      </c>
      <c r="AE5" s="23">
        <v>14.82</v>
      </c>
      <c r="AF5" s="23">
        <v>14.606</v>
      </c>
      <c r="AG5" s="23">
        <v>15.942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1.397</v>
      </c>
      <c r="W6" s="25">
        <v>1.3340000000000001</v>
      </c>
      <c r="X6" s="25">
        <v>1.355</v>
      </c>
      <c r="Y6" s="25">
        <v>1.579</v>
      </c>
      <c r="Z6" s="25">
        <v>2.1829999999999998</v>
      </c>
      <c r="AA6" s="25">
        <v>2.536</v>
      </c>
      <c r="AB6" s="25" t="s">
        <v>1</v>
      </c>
      <c r="AC6" s="25">
        <v>2.7789999999999999</v>
      </c>
      <c r="AD6" s="25">
        <v>3.0550000000000002</v>
      </c>
      <c r="AE6" s="25">
        <v>3.3340000000000001</v>
      </c>
      <c r="AF6" s="25">
        <v>3.782</v>
      </c>
      <c r="AG6" s="25">
        <v>2.2669999999999999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8.57</v>
      </c>
      <c r="R7" s="27">
        <v>21.056000000000001</v>
      </c>
      <c r="S7" s="27">
        <v>4.9950000000000001</v>
      </c>
      <c r="T7" s="27">
        <v>3.32</v>
      </c>
      <c r="U7" s="27">
        <v>0.61699999999999999</v>
      </c>
      <c r="V7" s="27">
        <v>5.9690000000000003</v>
      </c>
      <c r="W7" s="27">
        <v>4.5030000000000001</v>
      </c>
      <c r="X7" s="27">
        <v>3</v>
      </c>
      <c r="Y7" s="27">
        <v>17</v>
      </c>
      <c r="Z7" s="27">
        <v>22.175999999999998</v>
      </c>
      <c r="AA7" s="27">
        <v>55.140999999999998</v>
      </c>
      <c r="AB7" s="27">
        <v>102.55500000000001</v>
      </c>
      <c r="AC7" s="27">
        <v>66.046999999999997</v>
      </c>
      <c r="AD7" s="27">
        <v>97.659000000000006</v>
      </c>
      <c r="AE7" s="27">
        <v>96.320999999999998</v>
      </c>
      <c r="AF7" s="27">
        <v>95.688000000000002</v>
      </c>
      <c r="AG7" s="27">
        <v>96.933999999999997</v>
      </c>
      <c r="AH7" s="27">
        <v>78.162000000000006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66.010000000000005</v>
      </c>
      <c r="P8" s="25">
        <v>118.78</v>
      </c>
      <c r="Q8" s="25">
        <v>133.05000000000001</v>
      </c>
      <c r="R8" s="25">
        <v>132.06299999999999</v>
      </c>
      <c r="S8" s="25">
        <v>90.5</v>
      </c>
      <c r="T8" s="25" t="s">
        <v>1</v>
      </c>
      <c r="U8" s="25">
        <v>189.363</v>
      </c>
      <c r="V8" s="25">
        <v>228.3</v>
      </c>
      <c r="W8" s="25">
        <v>186.1</v>
      </c>
      <c r="X8" s="25">
        <v>130.9</v>
      </c>
      <c r="Y8" s="25">
        <v>200</v>
      </c>
      <c r="Z8" s="25">
        <v>181</v>
      </c>
      <c r="AA8" s="25">
        <v>336</v>
      </c>
      <c r="AB8" s="25">
        <v>426</v>
      </c>
      <c r="AC8" s="25">
        <v>412</v>
      </c>
      <c r="AD8" s="25">
        <v>431</v>
      </c>
      <c r="AE8" s="25">
        <v>391</v>
      </c>
      <c r="AF8" s="25">
        <v>408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0.35799999999999998</v>
      </c>
      <c r="P9" s="23">
        <v>0.441</v>
      </c>
      <c r="Q9" s="23">
        <v>0.441</v>
      </c>
      <c r="R9" s="23">
        <v>0.53100000000000003</v>
      </c>
      <c r="S9" s="23">
        <v>0.42799999999999999</v>
      </c>
      <c r="T9" s="23">
        <v>0.51100000000000001</v>
      </c>
      <c r="U9" s="23">
        <v>0.26800000000000002</v>
      </c>
      <c r="V9" s="23">
        <v>0.71399999999999997</v>
      </c>
      <c r="W9" s="23">
        <v>1.119</v>
      </c>
      <c r="X9" s="23">
        <v>0.878</v>
      </c>
      <c r="Y9" s="23">
        <v>1.6040000000000001</v>
      </c>
      <c r="Z9" s="23">
        <v>1.6040000000000001</v>
      </c>
      <c r="AA9" s="23">
        <v>1.5</v>
      </c>
      <c r="AB9" s="23">
        <v>2.1800000000000002</v>
      </c>
      <c r="AC9" s="23">
        <v>1.1200000000000001</v>
      </c>
      <c r="AD9" s="23">
        <v>1.76</v>
      </c>
      <c r="AE9" s="23">
        <v>1.61</v>
      </c>
      <c r="AF9" s="23">
        <v>1.59</v>
      </c>
      <c r="AG9" s="23">
        <v>1.9319999999999999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14.349</v>
      </c>
      <c r="P10" s="25">
        <v>14.055</v>
      </c>
      <c r="Q10" s="25">
        <v>11.023</v>
      </c>
      <c r="R10" s="25">
        <v>11.58</v>
      </c>
      <c r="S10" s="25">
        <v>11.741</v>
      </c>
      <c r="T10" s="25">
        <v>16.434000000000001</v>
      </c>
      <c r="U10" s="25">
        <v>17.739000000000001</v>
      </c>
      <c r="V10" s="25">
        <v>19.065000000000001</v>
      </c>
      <c r="W10" s="25">
        <v>17.414000000000001</v>
      </c>
      <c r="X10" s="25">
        <v>17.260000000000002</v>
      </c>
      <c r="Y10" s="25">
        <v>17.899999999999999</v>
      </c>
      <c r="Z10" s="25">
        <v>18.399999999999999</v>
      </c>
      <c r="AA10" s="25">
        <v>18.899999999999999</v>
      </c>
      <c r="AB10" s="25">
        <v>21.3</v>
      </c>
      <c r="AC10" s="25">
        <v>24.4</v>
      </c>
      <c r="AD10" s="25">
        <v>25.4</v>
      </c>
      <c r="AE10" s="25">
        <v>24.8</v>
      </c>
      <c r="AF10" s="25">
        <v>20.399999999999999</v>
      </c>
      <c r="AG10" s="25">
        <v>36.695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5.5</v>
      </c>
      <c r="N11" s="23">
        <v>3.1</v>
      </c>
      <c r="O11" s="23">
        <v>5</v>
      </c>
      <c r="P11" s="23">
        <v>6.92</v>
      </c>
      <c r="Q11" s="23">
        <v>5.7140000000000004</v>
      </c>
      <c r="R11" s="23">
        <v>9.5660000000000007</v>
      </c>
      <c r="S11" s="23">
        <v>12.833</v>
      </c>
      <c r="T11" s="23">
        <v>23.48</v>
      </c>
      <c r="U11" s="23">
        <v>14.41</v>
      </c>
      <c r="V11" s="23">
        <v>20.829000000000001</v>
      </c>
      <c r="W11" s="23">
        <v>24.312999999999999</v>
      </c>
      <c r="X11" s="23">
        <v>36.168999999999997</v>
      </c>
      <c r="Y11" s="23">
        <v>47.347999999999999</v>
      </c>
      <c r="Z11" s="23">
        <v>43.152999999999999</v>
      </c>
      <c r="AA11" s="23" t="s">
        <v>1</v>
      </c>
      <c r="AB11" s="23">
        <v>58.468000000000004</v>
      </c>
      <c r="AC11" s="23">
        <v>65.137</v>
      </c>
      <c r="AD11" s="23">
        <v>62.006999999999998</v>
      </c>
      <c r="AE11" s="23">
        <v>82.683999999999997</v>
      </c>
      <c r="AF11" s="23">
        <v>99.793000000000006</v>
      </c>
      <c r="AG11" s="23">
        <v>114.98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0.33200000000000002</v>
      </c>
      <c r="R12" s="25">
        <v>1.0880000000000001</v>
      </c>
      <c r="S12" s="25">
        <v>0.61099999999999999</v>
      </c>
      <c r="T12" s="25">
        <v>0.51800000000000002</v>
      </c>
      <c r="U12" s="25">
        <v>0.80100000000000005</v>
      </c>
      <c r="V12" s="25">
        <v>0.47699999999999998</v>
      </c>
      <c r="W12" s="25">
        <v>0.78700000000000003</v>
      </c>
      <c r="X12" s="25">
        <v>0.52500000000000002</v>
      </c>
      <c r="Y12" s="25">
        <v>0.94499999999999995</v>
      </c>
      <c r="Z12" s="25">
        <v>0.09</v>
      </c>
      <c r="AA12" s="25">
        <v>0.45300000000000001</v>
      </c>
      <c r="AB12" s="25">
        <v>4.5949999999999998</v>
      </c>
      <c r="AC12" s="25">
        <v>0.43099999999999999</v>
      </c>
      <c r="AD12" s="25">
        <v>0.20599999999999999</v>
      </c>
      <c r="AE12" s="25">
        <v>1.135</v>
      </c>
      <c r="AF12" s="25">
        <v>1.4730000000000001</v>
      </c>
      <c r="AG12" s="25">
        <v>0.876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5</v>
      </c>
      <c r="S13" s="23">
        <v>1</v>
      </c>
      <c r="T13" s="23">
        <v>6</v>
      </c>
      <c r="U13" s="23">
        <v>9</v>
      </c>
      <c r="V13" s="23">
        <v>11.2</v>
      </c>
      <c r="W13" s="23">
        <v>10.1</v>
      </c>
      <c r="X13" s="23">
        <v>9</v>
      </c>
      <c r="Y13" s="23">
        <v>9.31</v>
      </c>
      <c r="Z13" s="23">
        <v>9.6199999999999992</v>
      </c>
      <c r="AA13" s="23">
        <v>14</v>
      </c>
      <c r="AB13" s="23" t="s">
        <v>1</v>
      </c>
      <c r="AC13" s="23">
        <v>10.250999999999999</v>
      </c>
      <c r="AD13" s="23" t="s">
        <v>1</v>
      </c>
      <c r="AE13" s="23">
        <v>18.821999999999999</v>
      </c>
      <c r="AF13" s="23" t="s">
        <v>1</v>
      </c>
      <c r="AG13" s="23">
        <v>20.347000000000001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14.8</v>
      </c>
      <c r="T14" s="25">
        <v>17.8</v>
      </c>
      <c r="U14" s="25">
        <v>11</v>
      </c>
      <c r="V14" s="25">
        <v>9.9</v>
      </c>
      <c r="W14" s="25">
        <v>9.9</v>
      </c>
      <c r="X14" s="25">
        <v>8.4</v>
      </c>
      <c r="Y14" s="25">
        <v>9.1</v>
      </c>
      <c r="Z14" s="25">
        <v>8.9130000000000003</v>
      </c>
      <c r="AA14" s="25">
        <v>8.6999999999999993</v>
      </c>
      <c r="AB14" s="25">
        <v>8.5760000000000005</v>
      </c>
      <c r="AC14" s="25">
        <v>16.036000000000001</v>
      </c>
      <c r="AD14" s="25">
        <v>16.45</v>
      </c>
      <c r="AE14" s="25">
        <v>16.861999999999998</v>
      </c>
      <c r="AF14" s="25">
        <v>16.52</v>
      </c>
      <c r="AG14" s="25">
        <v>47.448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2.4E-2</v>
      </c>
      <c r="N15" s="23">
        <v>2.1000000000000001E-2</v>
      </c>
      <c r="O15" s="23">
        <v>0.11799999999999999</v>
      </c>
      <c r="P15" s="23">
        <v>9.9000000000000005E-2</v>
      </c>
      <c r="Q15" s="23">
        <v>0.154</v>
      </c>
      <c r="R15" s="23">
        <v>0.26800000000000002</v>
      </c>
      <c r="S15" s="23">
        <v>0.193</v>
      </c>
      <c r="T15" s="23">
        <v>0.23</v>
      </c>
      <c r="U15" s="23">
        <v>0.224</v>
      </c>
      <c r="V15" s="23">
        <v>8.8999999999999996E-2</v>
      </c>
      <c r="W15" s="23">
        <v>0.13600000000000001</v>
      </c>
      <c r="X15" s="23">
        <v>7.1999999999999995E-2</v>
      </c>
      <c r="Y15" s="23">
        <v>6.5000000000000002E-2</v>
      </c>
      <c r="Z15" s="23">
        <v>4.9000000000000002E-2</v>
      </c>
      <c r="AA15" s="23">
        <v>7.8E-2</v>
      </c>
      <c r="AB15" s="23">
        <v>0.21099999999999999</v>
      </c>
      <c r="AC15" s="23">
        <v>0.21199999999999999</v>
      </c>
      <c r="AD15" s="23">
        <v>0.16900000000000001</v>
      </c>
      <c r="AE15" s="23">
        <v>0.252</v>
      </c>
      <c r="AF15" s="23">
        <v>0.27200000000000002</v>
      </c>
      <c r="AG15" s="23">
        <v>0.314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0.81100000000000005</v>
      </c>
      <c r="Q16" s="25">
        <v>0.86899999999999999</v>
      </c>
      <c r="R16" s="25">
        <v>0.66600000000000004</v>
      </c>
      <c r="S16" s="25">
        <v>0.86899999999999999</v>
      </c>
      <c r="T16" s="25">
        <v>0.92700000000000005</v>
      </c>
      <c r="U16" s="25">
        <v>0.57899999999999996</v>
      </c>
      <c r="V16" s="25">
        <v>0.63700000000000001</v>
      </c>
      <c r="W16" s="25">
        <v>0.55000000000000004</v>
      </c>
      <c r="X16" s="25">
        <v>4.2569999999999997</v>
      </c>
      <c r="Y16" s="25">
        <v>1.593</v>
      </c>
      <c r="Z16" s="25">
        <v>1.64</v>
      </c>
      <c r="AA16" s="25">
        <v>1.4179999999999999</v>
      </c>
      <c r="AB16" s="25">
        <v>1.5229999999999999</v>
      </c>
      <c r="AC16" s="25">
        <v>2.931</v>
      </c>
      <c r="AD16" s="25">
        <v>0.95699999999999996</v>
      </c>
      <c r="AE16" s="25">
        <v>0.82</v>
      </c>
      <c r="AF16" s="25">
        <v>0.92</v>
      </c>
      <c r="AG16" s="25">
        <v>0.70199999999999996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1.1000000000000001</v>
      </c>
      <c r="Y17" s="23">
        <v>1.4</v>
      </c>
      <c r="Z17" s="23">
        <v>0.6</v>
      </c>
      <c r="AA17" s="23">
        <v>1</v>
      </c>
      <c r="AB17" s="23">
        <v>0.7</v>
      </c>
      <c r="AC17" s="23">
        <v>0.9</v>
      </c>
      <c r="AD17" s="23">
        <v>1</v>
      </c>
      <c r="AE17" s="23">
        <v>2.5</v>
      </c>
      <c r="AF17" s="23">
        <v>3.2</v>
      </c>
      <c r="AG17" s="23">
        <v>3.7370000000000001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54</v>
      </c>
      <c r="W18" s="25">
        <v>6.0000000000000001E-3</v>
      </c>
      <c r="X18" s="25">
        <v>0.106</v>
      </c>
      <c r="Y18" s="25">
        <v>0.42699999999999999</v>
      </c>
      <c r="Z18" s="25">
        <v>0.3</v>
      </c>
      <c r="AA18" s="25">
        <v>0.1</v>
      </c>
      <c r="AB18" s="25" t="s">
        <v>1</v>
      </c>
      <c r="AC18" s="25">
        <v>0.4</v>
      </c>
      <c r="AD18" s="25" t="s">
        <v>1</v>
      </c>
      <c r="AE18" s="25">
        <v>0.2</v>
      </c>
      <c r="AF18" s="25" t="s">
        <v>1</v>
      </c>
      <c r="AG18" s="25">
        <v>0.86599999999999999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403.4</v>
      </c>
      <c r="V19" s="23">
        <v>532.6</v>
      </c>
      <c r="W19" s="23">
        <v>642.9</v>
      </c>
      <c r="X19" s="23">
        <v>535.79999999999995</v>
      </c>
      <c r="Y19" s="23">
        <v>694.3</v>
      </c>
      <c r="Z19" s="23">
        <v>861.5</v>
      </c>
      <c r="AA19" s="23">
        <v>1243.9000000000001</v>
      </c>
      <c r="AB19" s="23">
        <v>1531.3</v>
      </c>
      <c r="AC19" s="23">
        <v>1304.4000000000001</v>
      </c>
      <c r="AD19" s="23">
        <v>1259.8</v>
      </c>
      <c r="AE19" s="23">
        <v>1108.4000000000001</v>
      </c>
      <c r="AF19" s="23">
        <v>1354.4</v>
      </c>
      <c r="AG19" s="23">
        <v>1358.096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0.16300000000000001</v>
      </c>
      <c r="Q20" s="25">
        <v>5.2999999999999999E-2</v>
      </c>
      <c r="R20" s="25" t="s">
        <v>54</v>
      </c>
      <c r="S20" s="25" t="s">
        <v>54</v>
      </c>
      <c r="T20" s="25" t="s">
        <v>54</v>
      </c>
      <c r="U20" s="25" t="s">
        <v>54</v>
      </c>
      <c r="V20" s="25" t="s">
        <v>54</v>
      </c>
      <c r="W20" s="25" t="s">
        <v>54</v>
      </c>
      <c r="X20" s="25" t="s">
        <v>54</v>
      </c>
      <c r="Y20" s="25" t="s">
        <v>54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54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7.8</v>
      </c>
      <c r="U23" s="23">
        <v>10.3</v>
      </c>
      <c r="V23" s="23">
        <v>13.5</v>
      </c>
      <c r="W23" s="23">
        <v>12.7</v>
      </c>
      <c r="X23" s="23">
        <v>13.5</v>
      </c>
      <c r="Y23" s="23">
        <v>22</v>
      </c>
      <c r="Z23" s="23" t="s">
        <v>1</v>
      </c>
      <c r="AA23" s="23">
        <v>16.3</v>
      </c>
      <c r="AB23" s="23">
        <v>21</v>
      </c>
      <c r="AC23" s="23">
        <v>25.6</v>
      </c>
      <c r="AD23" s="23">
        <v>24.163</v>
      </c>
      <c r="AE23" s="23">
        <v>24.233000000000001</v>
      </c>
      <c r="AF23" s="23">
        <v>23.36</v>
      </c>
      <c r="AG23" s="23">
        <v>28.388999999999999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0.12</v>
      </c>
      <c r="M24" s="25">
        <v>0.2</v>
      </c>
      <c r="N24" s="25">
        <v>0.315</v>
      </c>
      <c r="O24" s="25">
        <v>0.442</v>
      </c>
      <c r="P24" s="25">
        <v>0.42799999999999999</v>
      </c>
      <c r="Q24" s="25">
        <v>0.41399999999999998</v>
      </c>
      <c r="R24" s="25">
        <v>0.53500000000000003</v>
      </c>
      <c r="S24" s="25">
        <v>0.65600000000000003</v>
      </c>
      <c r="T24" s="25">
        <v>0.68500000000000005</v>
      </c>
      <c r="U24" s="25">
        <v>0.745</v>
      </c>
      <c r="V24" s="25">
        <v>0.54600000000000004</v>
      </c>
      <c r="W24" s="25">
        <v>0.96099999999999997</v>
      </c>
      <c r="X24" s="25">
        <v>1.0429999999999999</v>
      </c>
      <c r="Y24" s="25">
        <v>3.6930000000000001</v>
      </c>
      <c r="Z24" s="25">
        <v>2.1619999999999999</v>
      </c>
      <c r="AA24" s="25">
        <v>2.1680000000000001</v>
      </c>
      <c r="AB24" s="25">
        <v>4.7439999999999998</v>
      </c>
      <c r="AC24" s="25">
        <v>6.2729999999999997</v>
      </c>
      <c r="AD24" s="25">
        <v>7.9589999999999996</v>
      </c>
      <c r="AE24" s="25">
        <v>6.399</v>
      </c>
      <c r="AF24" s="25">
        <v>10.176</v>
      </c>
      <c r="AG24" s="25">
        <v>12.196999999999999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15.055</v>
      </c>
      <c r="S25" s="23">
        <v>15.055</v>
      </c>
      <c r="T25" s="23" t="s">
        <v>1</v>
      </c>
      <c r="U25" s="23">
        <v>17.623000000000001</v>
      </c>
      <c r="V25" s="23" t="s">
        <v>1</v>
      </c>
      <c r="W25" s="23">
        <v>23.105</v>
      </c>
      <c r="X25" s="23" t="s">
        <v>1</v>
      </c>
      <c r="Y25" s="23">
        <v>26.672999999999998</v>
      </c>
      <c r="Z25" s="23" t="s">
        <v>1</v>
      </c>
      <c r="AA25" s="23">
        <v>23.864999999999998</v>
      </c>
      <c r="AB25" s="23" t="s">
        <v>1</v>
      </c>
      <c r="AC25" s="23">
        <v>31.173999999999999</v>
      </c>
      <c r="AD25" s="23" t="s">
        <v>1</v>
      </c>
      <c r="AE25" s="23">
        <v>38.441000000000003</v>
      </c>
      <c r="AF25" s="23" t="s">
        <v>1</v>
      </c>
      <c r="AG25" s="23">
        <v>45.502000000000002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0.64900000000000002</v>
      </c>
      <c r="O26" s="25">
        <v>3.8580000000000001</v>
      </c>
      <c r="P26" s="25">
        <v>2.887</v>
      </c>
      <c r="Q26" s="25">
        <v>2.169</v>
      </c>
      <c r="R26" s="25">
        <v>0.68400000000000005</v>
      </c>
      <c r="S26" s="25" t="s">
        <v>1</v>
      </c>
      <c r="T26" s="25">
        <v>1.2210000000000001</v>
      </c>
      <c r="U26" s="25">
        <v>1.327</v>
      </c>
      <c r="V26" s="25">
        <v>0.64400000000000002</v>
      </c>
      <c r="W26" s="25">
        <v>0.26</v>
      </c>
      <c r="X26" s="25">
        <v>0.19500000000000001</v>
      </c>
      <c r="Y26" s="25">
        <v>0.193</v>
      </c>
      <c r="Z26" s="25">
        <v>0.41499999999999998</v>
      </c>
      <c r="AA26" s="25">
        <v>0.29899999999999999</v>
      </c>
      <c r="AB26" s="25">
        <v>0.16400000000000001</v>
      </c>
      <c r="AC26" s="25">
        <v>0.40699999999999997</v>
      </c>
      <c r="AD26" s="25">
        <v>2.7309999999999999</v>
      </c>
      <c r="AE26" s="25">
        <v>3.3639999999999999</v>
      </c>
      <c r="AF26" s="25">
        <v>2.2210000000000001</v>
      </c>
      <c r="AG26" s="25">
        <v>1.7529999999999999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0.85</v>
      </c>
      <c r="P27" s="23" t="s">
        <v>1</v>
      </c>
      <c r="Q27" s="23">
        <v>1.9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2.641</v>
      </c>
      <c r="X27" s="23" t="s">
        <v>1</v>
      </c>
      <c r="Y27" s="23">
        <v>4.38</v>
      </c>
      <c r="Z27" s="23" t="s">
        <v>1</v>
      </c>
      <c r="AA27" s="23">
        <v>5.89</v>
      </c>
      <c r="AB27" s="23" t="s">
        <v>1</v>
      </c>
      <c r="AC27" s="23">
        <v>3.77</v>
      </c>
      <c r="AD27" s="23" t="s">
        <v>1</v>
      </c>
      <c r="AE27" s="23">
        <v>9.74</v>
      </c>
      <c r="AF27" s="23">
        <v>6.94</v>
      </c>
      <c r="AG27" s="23">
        <v>8.7789999999999999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1.7000000000000001E-2</v>
      </c>
      <c r="S28" s="25">
        <v>1.7000000000000001E-2</v>
      </c>
      <c r="T28" s="25">
        <v>5.0000000000000001E-3</v>
      </c>
      <c r="U28" s="25">
        <v>0.04</v>
      </c>
      <c r="V28" s="25">
        <v>0.11700000000000001</v>
      </c>
      <c r="W28" s="25">
        <v>9.8000000000000004E-2</v>
      </c>
      <c r="X28" s="25" t="s">
        <v>54</v>
      </c>
      <c r="Y28" s="25" t="s">
        <v>54</v>
      </c>
      <c r="Z28" s="25">
        <v>1.2E-2</v>
      </c>
      <c r="AA28" s="25">
        <v>0.14299999999999999</v>
      </c>
      <c r="AB28" s="25">
        <v>5.5E-2</v>
      </c>
      <c r="AC28" s="25">
        <v>0.14499999999999999</v>
      </c>
      <c r="AD28" s="25">
        <v>0.126</v>
      </c>
      <c r="AE28" s="25">
        <v>3.6999999999999998E-2</v>
      </c>
      <c r="AF28" s="25">
        <v>5.0000000000000001E-3</v>
      </c>
      <c r="AG28" s="25">
        <v>2.5000000000000001E-2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0.13900000000000001</v>
      </c>
      <c r="P29" s="23">
        <v>0.26100000000000001</v>
      </c>
      <c r="Q29" s="23">
        <v>0.61099999999999999</v>
      </c>
      <c r="R29" s="23">
        <v>0.68100000000000005</v>
      </c>
      <c r="S29" s="23">
        <v>0.38900000000000001</v>
      </c>
      <c r="T29" s="23">
        <v>0.89800000000000002</v>
      </c>
      <c r="U29" s="23">
        <v>1.1240000000000001</v>
      </c>
      <c r="V29" s="23">
        <v>0.78400000000000003</v>
      </c>
      <c r="W29" s="23">
        <v>1.0129999999999999</v>
      </c>
      <c r="X29" s="23">
        <v>1.2629999999999999</v>
      </c>
      <c r="Y29" s="23">
        <v>1.4870000000000001</v>
      </c>
      <c r="Z29" s="23">
        <v>1.105</v>
      </c>
      <c r="AA29" s="23">
        <v>0.84</v>
      </c>
      <c r="AB29" s="23">
        <v>0.871</v>
      </c>
      <c r="AC29" s="23">
        <v>0.75600000000000001</v>
      </c>
      <c r="AD29" s="23">
        <v>0.41699999999999998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7.0759999999999996</v>
      </c>
      <c r="R30" s="25">
        <v>9.9429999999999996</v>
      </c>
      <c r="S30" s="25">
        <v>10.336</v>
      </c>
      <c r="T30" s="25">
        <v>9.8439999999999994</v>
      </c>
      <c r="U30" s="25">
        <v>9.73</v>
      </c>
      <c r="V30" s="25">
        <v>10.638</v>
      </c>
      <c r="W30" s="25">
        <v>11.448</v>
      </c>
      <c r="X30" s="25">
        <v>10.154999999999999</v>
      </c>
      <c r="Y30" s="25">
        <v>11.516999999999999</v>
      </c>
      <c r="Z30" s="25">
        <v>18.498000000000001</v>
      </c>
      <c r="AA30" s="25">
        <v>23</v>
      </c>
      <c r="AB30" s="25">
        <v>22</v>
      </c>
      <c r="AC30" s="25">
        <v>19</v>
      </c>
      <c r="AD30" s="25">
        <v>23</v>
      </c>
      <c r="AE30" s="25">
        <v>29</v>
      </c>
      <c r="AF30" s="25">
        <v>20</v>
      </c>
      <c r="AG30" s="25">
        <v>35.158999999999999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83</v>
      </c>
      <c r="H31" s="23" t="s">
        <v>1</v>
      </c>
      <c r="I31" s="23">
        <v>127</v>
      </c>
      <c r="J31" s="23" t="s">
        <v>1</v>
      </c>
      <c r="K31" s="23">
        <v>201</v>
      </c>
      <c r="L31" s="23" t="s">
        <v>1</v>
      </c>
      <c r="M31" s="23">
        <v>307</v>
      </c>
      <c r="N31" s="23" t="s">
        <v>1</v>
      </c>
      <c r="O31" s="23">
        <v>306</v>
      </c>
      <c r="P31" s="23" t="s">
        <v>1</v>
      </c>
      <c r="Q31" s="23">
        <v>296</v>
      </c>
      <c r="R31" s="23">
        <v>256.43400000000003</v>
      </c>
      <c r="S31" s="23">
        <v>289</v>
      </c>
      <c r="T31" s="23" t="s">
        <v>1</v>
      </c>
      <c r="U31" s="23">
        <v>248</v>
      </c>
      <c r="V31" s="23" t="s">
        <v>1</v>
      </c>
      <c r="W31" s="23">
        <v>268</v>
      </c>
      <c r="X31" s="23" t="s">
        <v>1</v>
      </c>
      <c r="Y31" s="23">
        <v>268</v>
      </c>
      <c r="Z31" s="23" t="s">
        <v>1</v>
      </c>
      <c r="AA31" s="23">
        <v>265</v>
      </c>
      <c r="AB31" s="23" t="s">
        <v>1</v>
      </c>
      <c r="AC31" s="23">
        <v>391</v>
      </c>
      <c r="AD31" s="23" t="s">
        <v>1</v>
      </c>
      <c r="AE31" s="23">
        <v>428</v>
      </c>
      <c r="AF31" s="23" t="s">
        <v>1</v>
      </c>
      <c r="AG31" s="23">
        <v>397.93599999999998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3.4609999999999999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0.08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164.7</v>
      </c>
      <c r="Z39" s="23">
        <v>110.4</v>
      </c>
      <c r="AA39" s="23">
        <v>71.599999999999994</v>
      </c>
      <c r="AB39" s="23">
        <v>116.3</v>
      </c>
      <c r="AC39" s="23">
        <v>115.3</v>
      </c>
      <c r="AD39" s="23">
        <v>80</v>
      </c>
      <c r="AE39" s="23">
        <v>363</v>
      </c>
      <c r="AF39" s="23">
        <v>37</v>
      </c>
      <c r="AG39" s="23">
        <v>120.40300000000001</v>
      </c>
      <c r="AH39" s="23">
        <v>107.931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4.4000000000000004</v>
      </c>
      <c r="P48" s="25" t="s">
        <v>1</v>
      </c>
      <c r="Q48" s="25">
        <v>14.3</v>
      </c>
      <c r="R48" s="25" t="s">
        <v>1</v>
      </c>
      <c r="S48" s="25">
        <v>7.5</v>
      </c>
      <c r="T48" s="25" t="s">
        <v>1</v>
      </c>
      <c r="U48" s="25">
        <v>19</v>
      </c>
      <c r="V48" s="25" t="s">
        <v>1</v>
      </c>
      <c r="W48" s="25">
        <v>3.9</v>
      </c>
      <c r="X48" s="25" t="s">
        <v>1</v>
      </c>
      <c r="Y48" s="25">
        <v>11.1</v>
      </c>
      <c r="Z48" s="25" t="s">
        <v>1</v>
      </c>
      <c r="AA48" s="25">
        <v>11.8</v>
      </c>
      <c r="AB48" s="25" t="s">
        <v>1</v>
      </c>
      <c r="AC48" s="25">
        <v>46.4</v>
      </c>
      <c r="AD48" s="25">
        <v>50.2</v>
      </c>
      <c r="AE48" s="25">
        <v>42.9</v>
      </c>
      <c r="AF48" s="25">
        <v>42</v>
      </c>
      <c r="AG48" s="25">
        <v>12.086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2.0310000000000001</v>
      </c>
      <c r="AB51" s="23">
        <v>32.04</v>
      </c>
      <c r="AC51" s="23">
        <v>20.2</v>
      </c>
      <c r="AD51" s="23" t="s">
        <v>1</v>
      </c>
      <c r="AE51" s="23">
        <v>23.2</v>
      </c>
      <c r="AF51" s="23">
        <v>19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9.7319999999999993</v>
      </c>
      <c r="V54" s="25">
        <v>18.081</v>
      </c>
      <c r="W54" s="25">
        <v>31.834</v>
      </c>
      <c r="X54" s="25" t="s">
        <v>1</v>
      </c>
      <c r="Y54" s="25" t="s">
        <v>1</v>
      </c>
      <c r="Z54" s="25" t="s">
        <v>1</v>
      </c>
      <c r="AA54" s="25">
        <v>21.6</v>
      </c>
      <c r="AB54" s="25">
        <v>11.6</v>
      </c>
      <c r="AC54" s="25">
        <v>60.469000000000001</v>
      </c>
      <c r="AD54" s="25">
        <v>23.108000000000001</v>
      </c>
      <c r="AE54" s="25">
        <v>4.4000000000000004</v>
      </c>
      <c r="AF54" s="25">
        <v>167.559</v>
      </c>
      <c r="AG54" s="25">
        <v>223.64</v>
      </c>
      <c r="AH54" s="25">
        <v>528.06500000000005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 t="s">
        <v>54</v>
      </c>
      <c r="Q57" s="23" t="s">
        <v>1</v>
      </c>
      <c r="R57" s="23" t="s">
        <v>1</v>
      </c>
      <c r="S57" s="23">
        <v>0.29499999999999998</v>
      </c>
      <c r="T57" s="23">
        <v>0.127</v>
      </c>
      <c r="U57" s="23">
        <v>1.7150000000000001</v>
      </c>
      <c r="V57" s="23">
        <v>2.98</v>
      </c>
      <c r="W57" s="23">
        <v>0.33700000000000002</v>
      </c>
      <c r="X57" s="23">
        <v>0.875</v>
      </c>
      <c r="Y57" s="23">
        <v>1.8140000000000001</v>
      </c>
      <c r="Z57" s="23">
        <v>1.198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85.8</v>
      </c>
      <c r="T58" s="25">
        <v>95.203999999999994</v>
      </c>
      <c r="U58" s="25">
        <v>109.242</v>
      </c>
      <c r="V58" s="25">
        <v>114.11499999999999</v>
      </c>
      <c r="W58" s="25">
        <v>131</v>
      </c>
      <c r="X58" s="25">
        <v>147.80000000000001</v>
      </c>
      <c r="Y58" s="25">
        <v>143</v>
      </c>
      <c r="Z58" s="25">
        <v>156</v>
      </c>
      <c r="AA58" s="25">
        <v>185.2</v>
      </c>
      <c r="AB58" s="25">
        <v>203.7</v>
      </c>
      <c r="AC58" s="25">
        <v>255.9</v>
      </c>
      <c r="AD58" s="25">
        <v>289.3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0.2889081494321844</v>
      </c>
      <c r="M5" s="23" t="s">
        <v>1</v>
      </c>
      <c r="N5" s="23" t="s">
        <v>1</v>
      </c>
      <c r="O5" s="23" t="s">
        <v>1</v>
      </c>
      <c r="P5" s="23">
        <v>1.5242237884728607</v>
      </c>
      <c r="Q5" s="23">
        <v>1.6001560909094987</v>
      </c>
      <c r="R5" s="23">
        <v>1.8036771223515282</v>
      </c>
      <c r="S5" s="23">
        <v>2.5191668316527509</v>
      </c>
      <c r="T5" s="23">
        <v>2.3173460677786233</v>
      </c>
      <c r="U5" s="23">
        <v>2.6032200879660183</v>
      </c>
      <c r="V5" s="23">
        <v>24.966083562929185</v>
      </c>
      <c r="W5" s="23">
        <v>27.046162389967197</v>
      </c>
      <c r="X5" s="23">
        <v>2.3305118246715573</v>
      </c>
      <c r="Y5" s="23">
        <v>1.6311776978934858</v>
      </c>
      <c r="Z5" s="23">
        <v>4.1188981947329086</v>
      </c>
      <c r="AA5" s="23">
        <v>12.912532281330703</v>
      </c>
      <c r="AB5" s="23">
        <v>15.926792324307852</v>
      </c>
      <c r="AC5" s="23">
        <v>18.207040949726288</v>
      </c>
      <c r="AD5" s="23">
        <v>19.36960387887898</v>
      </c>
      <c r="AE5" s="23">
        <v>19.849960018805227</v>
      </c>
      <c r="AF5" s="23">
        <v>20.000602510276909</v>
      </c>
      <c r="AG5" s="23">
        <v>21.64015605020321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 t="s">
        <v>1</v>
      </c>
      <c r="V6" s="25">
        <v>2.063684159936805</v>
      </c>
      <c r="W6" s="25">
        <v>1.9027978038852758</v>
      </c>
      <c r="X6" s="25">
        <v>1.9557808658427258</v>
      </c>
      <c r="Y6" s="25">
        <v>2.3220317174287484</v>
      </c>
      <c r="Z6" s="25">
        <v>3.3014360864399608</v>
      </c>
      <c r="AA6" s="25">
        <v>3.7365591208766245</v>
      </c>
      <c r="AB6" s="25" t="s">
        <v>1</v>
      </c>
      <c r="AC6" s="25">
        <v>4.109247529339731</v>
      </c>
      <c r="AD6" s="25">
        <v>4.4919912960026522</v>
      </c>
      <c r="AE6" s="25">
        <v>4.8621902663493497</v>
      </c>
      <c r="AF6" s="25">
        <v>5.5027523256058268</v>
      </c>
      <c r="AG6" s="25">
        <v>3.153211810803525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0.58849813696047792</v>
      </c>
      <c r="R7" s="27">
        <v>1.4606516159984639</v>
      </c>
      <c r="S7" s="27">
        <v>0.350354826321853</v>
      </c>
      <c r="T7" s="27">
        <v>0.23856207999690732</v>
      </c>
      <c r="U7" s="27">
        <v>4.524026245511352E-2</v>
      </c>
      <c r="V7" s="27">
        <v>0.4365632750159204</v>
      </c>
      <c r="W7" s="27">
        <v>0.3374220371883595</v>
      </c>
      <c r="X7" s="27">
        <v>0.22560294077945364</v>
      </c>
      <c r="Y7" s="27">
        <v>1.3296550382076375</v>
      </c>
      <c r="Z7" s="27">
        <v>1.7457004961738016</v>
      </c>
      <c r="AA7" s="27">
        <v>4.2619481557399226</v>
      </c>
      <c r="AB7" s="27">
        <v>8.154596292419825</v>
      </c>
      <c r="AC7" s="27">
        <v>5.3156599130172051</v>
      </c>
      <c r="AD7" s="27">
        <v>7.8938511071550748</v>
      </c>
      <c r="AE7" s="27">
        <v>7.8472609091029071</v>
      </c>
      <c r="AF7" s="27">
        <v>7.6789627333409411</v>
      </c>
      <c r="AG7" s="27">
        <v>7.6068513298217546</v>
      </c>
      <c r="AH7" s="27">
        <v>6.0473136022854188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7.6334906827701214</v>
      </c>
      <c r="P8" s="25">
        <v>14.040557565458574</v>
      </c>
      <c r="Q8" s="25">
        <v>15.526105679275584</v>
      </c>
      <c r="R8" s="25">
        <v>15.934926741544398</v>
      </c>
      <c r="S8" s="25">
        <v>11.088767482881638</v>
      </c>
      <c r="T8" s="25" t="s">
        <v>1</v>
      </c>
      <c r="U8" s="25">
        <v>24.4938141681587</v>
      </c>
      <c r="V8" s="25">
        <v>30.074197510941914</v>
      </c>
      <c r="W8" s="25">
        <v>24.924690202574382</v>
      </c>
      <c r="X8" s="25">
        <v>17.305347233312567</v>
      </c>
      <c r="Y8" s="25">
        <v>27.192955501719545</v>
      </c>
      <c r="Z8" s="25">
        <v>24.697510081632775</v>
      </c>
      <c r="AA8" s="25">
        <v>45.993645485087178</v>
      </c>
      <c r="AB8" s="25">
        <v>60.170715336583115</v>
      </c>
      <c r="AC8" s="25">
        <v>59.956234859049729</v>
      </c>
      <c r="AD8" s="25">
        <v>63.700885471867636</v>
      </c>
      <c r="AE8" s="25">
        <v>58.938080496756065</v>
      </c>
      <c r="AF8" s="25">
        <v>62.279550616407271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0.73700766652667637</v>
      </c>
      <c r="P9" s="23">
        <v>0.89335272644769737</v>
      </c>
      <c r="Q9" s="23">
        <v>0.87616822429906538</v>
      </c>
      <c r="R9" s="23">
        <v>1.0195363125810013</v>
      </c>
      <c r="S9" s="23">
        <v>0.77661165062636983</v>
      </c>
      <c r="T9" s="23">
        <v>0.93752006678225142</v>
      </c>
      <c r="U9" s="23">
        <v>0.51826096373333541</v>
      </c>
      <c r="V9" s="23">
        <v>1.3941963161193698</v>
      </c>
      <c r="W9" s="23">
        <v>2.1872556684910083</v>
      </c>
      <c r="X9" s="23">
        <v>1.6850169749147414</v>
      </c>
      <c r="Y9" s="23">
        <v>3.070303048864524</v>
      </c>
      <c r="Z9" s="23">
        <v>3.0442786919470861</v>
      </c>
      <c r="AA9" s="23">
        <v>2.7902823765765099</v>
      </c>
      <c r="AB9" s="23">
        <v>4.1299689873429717</v>
      </c>
      <c r="AC9" s="23">
        <v>2.0938180023480673</v>
      </c>
      <c r="AD9" s="23">
        <v>3.2667789003205523</v>
      </c>
      <c r="AE9" s="23">
        <v>3.0013347550836271</v>
      </c>
      <c r="AF9" s="23">
        <v>3.0357821339448177</v>
      </c>
      <c r="AG9" s="23">
        <v>3.5552545816227195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14.321059612695631</v>
      </c>
      <c r="P10" s="25">
        <v>14.441972657353794</v>
      </c>
      <c r="Q10" s="25">
        <v>11.254574117032051</v>
      </c>
      <c r="R10" s="25">
        <v>12.152058136789359</v>
      </c>
      <c r="S10" s="25">
        <v>12.561276476466194</v>
      </c>
      <c r="T10" s="25">
        <v>18.017267370152119</v>
      </c>
      <c r="U10" s="25">
        <v>19.787103747603162</v>
      </c>
      <c r="V10" s="25">
        <v>21.171054121942607</v>
      </c>
      <c r="W10" s="25">
        <v>19.390513858638769</v>
      </c>
      <c r="X10" s="25">
        <v>18.998453486260246</v>
      </c>
      <c r="Y10" s="25">
        <v>19.771206275535505</v>
      </c>
      <c r="Z10" s="25">
        <v>20.281963382237848</v>
      </c>
      <c r="AA10" s="25">
        <v>20.820756421385671</v>
      </c>
      <c r="AB10" s="25">
        <v>24.179953342906931</v>
      </c>
      <c r="AC10" s="25">
        <v>28.251956505881385</v>
      </c>
      <c r="AD10" s="25">
        <v>29.751237487496279</v>
      </c>
      <c r="AE10" s="25">
        <v>29.579411775229868</v>
      </c>
      <c r="AF10" s="25">
        <v>24.786700720029351</v>
      </c>
      <c r="AG10" s="25">
        <v>44.387860020080076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6.032203190925812</v>
      </c>
      <c r="N11" s="23">
        <v>3.441851582918646</v>
      </c>
      <c r="O11" s="23">
        <v>5.3772287268765719</v>
      </c>
      <c r="P11" s="23">
        <v>7.4001118571821189</v>
      </c>
      <c r="Q11" s="23">
        <v>6.2348738294608159</v>
      </c>
      <c r="R11" s="23">
        <v>10.691314285075636</v>
      </c>
      <c r="S11" s="23">
        <v>14.440859767357333</v>
      </c>
      <c r="T11" s="23">
        <v>26.625118781141069</v>
      </c>
      <c r="U11" s="23">
        <v>16.698398645587208</v>
      </c>
      <c r="V11" s="23">
        <v>24.370667212683184</v>
      </c>
      <c r="W11" s="23">
        <v>28.897227230641779</v>
      </c>
      <c r="X11" s="23">
        <v>42.838987517484874</v>
      </c>
      <c r="Y11" s="23">
        <v>58.335992548448026</v>
      </c>
      <c r="Z11" s="23">
        <v>53.435946332493359</v>
      </c>
      <c r="AA11" s="23" t="s">
        <v>1</v>
      </c>
      <c r="AB11" s="23">
        <v>74.954746142525295</v>
      </c>
      <c r="AC11" s="23">
        <v>84.581533263473091</v>
      </c>
      <c r="AD11" s="23">
        <v>82.001835575786259</v>
      </c>
      <c r="AE11" s="23">
        <v>115.4343376807588</v>
      </c>
      <c r="AF11" s="23">
        <v>140.4822906695197</v>
      </c>
      <c r="AG11" s="23">
        <v>159.9906493549864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0.6110789543071844</v>
      </c>
      <c r="R12" s="25">
        <v>2.0940702785501237</v>
      </c>
      <c r="S12" s="25">
        <v>1.1910617676955544</v>
      </c>
      <c r="T12" s="25">
        <v>1.0078686678307456</v>
      </c>
      <c r="U12" s="25">
        <v>1.5706844970957456</v>
      </c>
      <c r="V12" s="25">
        <v>0.9278188851550595</v>
      </c>
      <c r="W12" s="25">
        <v>1.5801338589272584</v>
      </c>
      <c r="X12" s="25">
        <v>1.0795453337719045</v>
      </c>
      <c r="Y12" s="25">
        <v>1.9915712095660378</v>
      </c>
      <c r="Z12" s="25">
        <v>0.19136737016649386</v>
      </c>
      <c r="AA12" s="25">
        <v>0.97174365403075946</v>
      </c>
      <c r="AB12" s="25">
        <v>10.236787058856958</v>
      </c>
      <c r="AC12" s="25">
        <v>0.9767522942595156</v>
      </c>
      <c r="AD12" s="25">
        <v>0.4687675439097771</v>
      </c>
      <c r="AE12" s="25">
        <v>2.6604332596318594</v>
      </c>
      <c r="AF12" s="25">
        <v>3.5087430153014521</v>
      </c>
      <c r="AG12" s="25">
        <v>2.0269936177482424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>
        <v>5.1109327963446605</v>
      </c>
      <c r="S13" s="23">
        <v>1.0441999392275634</v>
      </c>
      <c r="T13" s="23">
        <v>6.3529239862056839</v>
      </c>
      <c r="U13" s="23">
        <v>9.9858533743862861</v>
      </c>
      <c r="V13" s="23">
        <v>13.18351213471666</v>
      </c>
      <c r="W13" s="23">
        <v>12.146532886437134</v>
      </c>
      <c r="X13" s="23">
        <v>10.934644842735507</v>
      </c>
      <c r="Y13" s="23">
        <v>11.476428328410757</v>
      </c>
      <c r="Z13" s="23">
        <v>11.745443756783848</v>
      </c>
      <c r="AA13" s="23">
        <v>17.290653413792509</v>
      </c>
      <c r="AB13" s="23" t="s">
        <v>1</v>
      </c>
      <c r="AC13" s="23">
        <v>12.903997331336031</v>
      </c>
      <c r="AD13" s="23" t="s">
        <v>1</v>
      </c>
      <c r="AE13" s="23">
        <v>23.359139005617013</v>
      </c>
      <c r="AF13" s="23" t="s">
        <v>1</v>
      </c>
      <c r="AG13" s="23">
        <v>25.602341418239106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18.287906010048463</v>
      </c>
      <c r="T14" s="25">
        <v>22.712946634783474</v>
      </c>
      <c r="U14" s="25">
        <v>14.2613588482008</v>
      </c>
      <c r="V14" s="25">
        <v>12.804461643523789</v>
      </c>
      <c r="W14" s="25">
        <v>13.048859411061478</v>
      </c>
      <c r="X14" s="25">
        <v>11.233986553987998</v>
      </c>
      <c r="Y14" s="25">
        <v>12.342346863348519</v>
      </c>
      <c r="Z14" s="25">
        <v>12.050391810114055</v>
      </c>
      <c r="AA14" s="25">
        <v>11.777542527758449</v>
      </c>
      <c r="AB14" s="25">
        <v>12.241914854741458</v>
      </c>
      <c r="AC14" s="25">
        <v>23.244116858362506</v>
      </c>
      <c r="AD14" s="25">
        <v>24.147887830492103</v>
      </c>
      <c r="AE14" s="25">
        <v>25.674093405464003</v>
      </c>
      <c r="AF14" s="25">
        <v>25.505280920907381</v>
      </c>
      <c r="AG14" s="25">
        <v>73.274237884918307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3.3720899672568035E-2</v>
      </c>
      <c r="N15" s="23">
        <v>2.9556447380085695E-2</v>
      </c>
      <c r="O15" s="23">
        <v>0.16021828663366236</v>
      </c>
      <c r="P15" s="23">
        <v>0.134945128612417</v>
      </c>
      <c r="Q15" s="23">
        <v>0.21303343218478699</v>
      </c>
      <c r="R15" s="23">
        <v>0.37749936176154736</v>
      </c>
      <c r="S15" s="23">
        <v>0.27803522283167054</v>
      </c>
      <c r="T15" s="23">
        <v>0.33150027286441813</v>
      </c>
      <c r="U15" s="23">
        <v>0.32842476261881776</v>
      </c>
      <c r="V15" s="23">
        <v>0.1271163345194139</v>
      </c>
      <c r="W15" s="23">
        <v>0.19466925186265127</v>
      </c>
      <c r="X15" s="23">
        <v>0.10185996517387022</v>
      </c>
      <c r="Y15" s="23">
        <v>9.457068042504127E-2</v>
      </c>
      <c r="Z15" s="23">
        <v>7.208971305655322E-2</v>
      </c>
      <c r="AA15" s="23">
        <v>0.11762244994148327</v>
      </c>
      <c r="AB15" s="23">
        <v>0.3390487734081945</v>
      </c>
      <c r="AC15" s="23">
        <v>0.34461269142748813</v>
      </c>
      <c r="AD15" s="23">
        <v>0.27594544114033204</v>
      </c>
      <c r="AE15" s="23">
        <v>0.42231873834411576</v>
      </c>
      <c r="AF15" s="23">
        <v>0.45905636451614629</v>
      </c>
      <c r="AG15" s="23">
        <v>0.52266524404635495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1.9587668705136752</v>
      </c>
      <c r="Q16" s="25">
        <v>1.9969620439331648</v>
      </c>
      <c r="R16" s="25">
        <v>1.4922095904713681</v>
      </c>
      <c r="S16" s="25">
        <v>1.8483698611489245</v>
      </c>
      <c r="T16" s="25">
        <v>1.8809769717285305</v>
      </c>
      <c r="U16" s="25">
        <v>1.2335710283380452</v>
      </c>
      <c r="V16" s="25">
        <v>1.4143643464726376</v>
      </c>
      <c r="W16" s="25">
        <v>1.2170322557803501</v>
      </c>
      <c r="X16" s="25">
        <v>9.4044718186176279</v>
      </c>
      <c r="Y16" s="25">
        <v>3.5931223172819484</v>
      </c>
      <c r="Z16" s="25">
        <v>3.705209886584429</v>
      </c>
      <c r="AA16" s="25">
        <v>3.1803847861875307</v>
      </c>
      <c r="AB16" s="25">
        <v>3.4736794088130645</v>
      </c>
      <c r="AC16" s="25">
        <v>6.6204372967112395</v>
      </c>
      <c r="AD16" s="25">
        <v>2.1427611840042986</v>
      </c>
      <c r="AE16" s="25">
        <v>1.8715735368631512</v>
      </c>
      <c r="AF16" s="25">
        <v>2.0731880449160696</v>
      </c>
      <c r="AG16" s="25">
        <v>1.5335245505921109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2.1730412502494061</v>
      </c>
      <c r="Y17" s="23">
        <v>2.8040883608300899</v>
      </c>
      <c r="Z17" s="23">
        <v>1.2058895646336707</v>
      </c>
      <c r="AA17" s="23">
        <v>2.0097715090771331</v>
      </c>
      <c r="AB17" s="23">
        <v>1.4446840785495372</v>
      </c>
      <c r="AC17" s="23">
        <v>1.8574432912244061</v>
      </c>
      <c r="AD17" s="23">
        <v>2.0411037472623694</v>
      </c>
      <c r="AE17" s="23">
        <v>5.1353261137495281</v>
      </c>
      <c r="AF17" s="23">
        <v>6.6283877275401233</v>
      </c>
      <c r="AG17" s="23">
        <v>7.3423516351812008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54</v>
      </c>
      <c r="W18" s="25">
        <v>6.6291090808850749E-3</v>
      </c>
      <c r="X18" s="25">
        <v>0.1168958634303422</v>
      </c>
      <c r="Y18" s="25">
        <v>0.47695961146222188</v>
      </c>
      <c r="Z18" s="25">
        <v>0.33931354607538644</v>
      </c>
      <c r="AA18" s="25">
        <v>0.11347376089489948</v>
      </c>
      <c r="AB18" s="25" t="s">
        <v>1</v>
      </c>
      <c r="AC18" s="25">
        <v>0.47152573941130016</v>
      </c>
      <c r="AD18" s="25" t="s">
        <v>1</v>
      </c>
      <c r="AE18" s="25">
        <v>0.23765190412646886</v>
      </c>
      <c r="AF18" s="25" t="s">
        <v>1</v>
      </c>
      <c r="AG18" s="25">
        <v>1.0083121715853904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3.1592390560012009</v>
      </c>
      <c r="V19" s="23">
        <v>4.2130379348786002</v>
      </c>
      <c r="W19" s="23">
        <v>5.1733362980168733</v>
      </c>
      <c r="X19" s="23">
        <v>4.26512188696252</v>
      </c>
      <c r="Y19" s="23">
        <v>5.5553140936022176</v>
      </c>
      <c r="Z19" s="23">
        <v>6.6568803699639885</v>
      </c>
      <c r="AA19" s="23">
        <v>9.3841347543343083</v>
      </c>
      <c r="AB19" s="23">
        <v>11.597788102693132</v>
      </c>
      <c r="AC19" s="23">
        <v>9.5886015080567866</v>
      </c>
      <c r="AD19" s="23">
        <v>9.0572852152846153</v>
      </c>
      <c r="AE19" s="23">
        <v>7.8705694371189434</v>
      </c>
      <c r="AF19" s="23">
        <v>9.3181303972177822</v>
      </c>
      <c r="AG19" s="23">
        <v>8.776169253843447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0.28785829395712459</v>
      </c>
      <c r="Q20" s="25">
        <v>9.2539057082884457E-2</v>
      </c>
      <c r="R20" s="25" t="s">
        <v>54</v>
      </c>
      <c r="S20" s="25" t="s">
        <v>54</v>
      </c>
      <c r="T20" s="25" t="s">
        <v>54</v>
      </c>
      <c r="U20" s="25" t="s">
        <v>54</v>
      </c>
      <c r="V20" s="25" t="s">
        <v>54</v>
      </c>
      <c r="W20" s="25" t="s">
        <v>54</v>
      </c>
      <c r="X20" s="25" t="s">
        <v>54</v>
      </c>
      <c r="Y20" s="25" t="s">
        <v>54</v>
      </c>
      <c r="Z20" s="25" t="s">
        <v>54</v>
      </c>
      <c r="AA20" s="25" t="s">
        <v>54</v>
      </c>
      <c r="AB20" s="25" t="s">
        <v>54</v>
      </c>
      <c r="AC20" s="25" t="s">
        <v>54</v>
      </c>
      <c r="AD20" s="25" t="s">
        <v>54</v>
      </c>
      <c r="AE20" s="25" t="s">
        <v>54</v>
      </c>
      <c r="AF20" s="25" t="s">
        <v>54</v>
      </c>
      <c r="AG20" s="25" t="s">
        <v>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54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4.2339691343650099</v>
      </c>
      <c r="U23" s="23">
        <v>5.5105645011574866</v>
      </c>
      <c r="V23" s="23">
        <v>7.4796097527462635</v>
      </c>
      <c r="W23" s="23">
        <v>7.0499782394372454</v>
      </c>
      <c r="X23" s="23">
        <v>7.5160007304439231</v>
      </c>
      <c r="Y23" s="23">
        <v>12.485492708756018</v>
      </c>
      <c r="Z23" s="23" t="s">
        <v>1</v>
      </c>
      <c r="AA23" s="23">
        <v>9.2345205640875729</v>
      </c>
      <c r="AB23" s="23">
        <v>12.118812841094087</v>
      </c>
      <c r="AC23" s="23">
        <v>14.688340383927972</v>
      </c>
      <c r="AD23" s="23">
        <v>13.819858547058898</v>
      </c>
      <c r="AE23" s="23">
        <v>14.061035792307715</v>
      </c>
      <c r="AF23" s="23">
        <v>13.374755378243348</v>
      </c>
      <c r="AG23" s="23">
        <v>15.574015110453775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0.18154641234031479</v>
      </c>
      <c r="M24" s="25">
        <v>0.29809591235980176</v>
      </c>
      <c r="N24" s="25">
        <v>0.46869350569351015</v>
      </c>
      <c r="O24" s="25">
        <v>0.65993493220736288</v>
      </c>
      <c r="P24" s="25">
        <v>0.63300219036505589</v>
      </c>
      <c r="Q24" s="25">
        <v>0.62325087051887884</v>
      </c>
      <c r="R24" s="25">
        <v>0.83568026716776245</v>
      </c>
      <c r="S24" s="25">
        <v>1.0143258057782556</v>
      </c>
      <c r="T24" s="25">
        <v>1.0767934505806824</v>
      </c>
      <c r="U24" s="25">
        <v>1.1875859804279454</v>
      </c>
      <c r="V24" s="25">
        <v>0.87618790860686135</v>
      </c>
      <c r="W24" s="25">
        <v>1.5423306365283596</v>
      </c>
      <c r="X24" s="25">
        <v>1.7228335739463956</v>
      </c>
      <c r="Y24" s="25">
        <v>6.3278884591857194</v>
      </c>
      <c r="Z24" s="25">
        <v>3.7348756538623653</v>
      </c>
      <c r="AA24" s="25">
        <v>3.7063186921208251</v>
      </c>
      <c r="AB24" s="25">
        <v>8.3021826480182561</v>
      </c>
      <c r="AC24" s="25">
        <v>10.89652728561304</v>
      </c>
      <c r="AD24" s="25">
        <v>13.933164923926913</v>
      </c>
      <c r="AE24" s="25">
        <v>11.452410482740847</v>
      </c>
      <c r="AF24" s="25">
        <v>18.26644671299097</v>
      </c>
      <c r="AG24" s="25">
        <v>21.486528860687244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17.504185657148174</v>
      </c>
      <c r="S25" s="23">
        <v>17.343091390200549</v>
      </c>
      <c r="T25" s="23" t="s">
        <v>1</v>
      </c>
      <c r="U25" s="23">
        <v>20.88718690849959</v>
      </c>
      <c r="V25" s="23" t="s">
        <v>1</v>
      </c>
      <c r="W25" s="23">
        <v>27.791343005674946</v>
      </c>
      <c r="X25" s="23" t="s">
        <v>1</v>
      </c>
      <c r="Y25" s="23">
        <v>33.463349396109052</v>
      </c>
      <c r="Z25" s="23" t="s">
        <v>1</v>
      </c>
      <c r="AA25" s="23">
        <v>29.875577888692344</v>
      </c>
      <c r="AB25" s="23" t="s">
        <v>1</v>
      </c>
      <c r="AC25" s="23">
        <v>40.224049011043746</v>
      </c>
      <c r="AD25" s="23" t="s">
        <v>1</v>
      </c>
      <c r="AE25" s="23">
        <v>51.313643147190511</v>
      </c>
      <c r="AF25" s="23" t="s">
        <v>1</v>
      </c>
      <c r="AG25" s="23">
        <v>60.163319705728355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0.66336446953961903</v>
      </c>
      <c r="O26" s="25">
        <v>3.2788639521293494</v>
      </c>
      <c r="P26" s="25">
        <v>2.2754916066688717</v>
      </c>
      <c r="Q26" s="25">
        <v>1.5478679394501611</v>
      </c>
      <c r="R26" s="25">
        <v>0.48869685129184981</v>
      </c>
      <c r="S26" s="25" t="s">
        <v>1</v>
      </c>
      <c r="T26" s="25">
        <v>0.77957726491148316</v>
      </c>
      <c r="U26" s="25">
        <v>0.84676936789750956</v>
      </c>
      <c r="V26" s="25">
        <v>0.41881821537004371</v>
      </c>
      <c r="W26" s="25">
        <v>0.16773846834055223</v>
      </c>
      <c r="X26" s="25">
        <v>0.12471255737335889</v>
      </c>
      <c r="Y26" s="25">
        <v>0.1201573121071262</v>
      </c>
      <c r="Z26" s="25">
        <v>0.25485737106631134</v>
      </c>
      <c r="AA26" s="25">
        <v>0.17981001046014247</v>
      </c>
      <c r="AB26" s="25">
        <v>0.10269714196522785</v>
      </c>
      <c r="AC26" s="25">
        <v>0.25223550243023929</v>
      </c>
      <c r="AD26" s="25">
        <v>1.6396673397823707</v>
      </c>
      <c r="AE26" s="25">
        <v>2.0256035119367426</v>
      </c>
      <c r="AF26" s="25">
        <v>1.3371002989069236</v>
      </c>
      <c r="AG26" s="25">
        <v>1.0240104818596154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 t="s">
        <v>1</v>
      </c>
      <c r="N27" s="23" t="s">
        <v>1</v>
      </c>
      <c r="O27" s="23">
        <v>1.2407907778590375</v>
      </c>
      <c r="P27" s="23" t="s">
        <v>1</v>
      </c>
      <c r="Q27" s="23">
        <v>2.6799214641962488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3.7032207223313605</v>
      </c>
      <c r="X27" s="23" t="s">
        <v>1</v>
      </c>
      <c r="Y27" s="23">
        <v>6.9382181768643685</v>
      </c>
      <c r="Z27" s="23" t="s">
        <v>1</v>
      </c>
      <c r="AA27" s="23">
        <v>9.6704812254749033</v>
      </c>
      <c r="AB27" s="23" t="s">
        <v>1</v>
      </c>
      <c r="AC27" s="23">
        <v>6.5560542639568302</v>
      </c>
      <c r="AD27" s="23" t="s">
        <v>1</v>
      </c>
      <c r="AE27" s="23">
        <v>17.744935679162818</v>
      </c>
      <c r="AF27" s="23">
        <v>12.75575847136755</v>
      </c>
      <c r="AG27" s="23">
        <v>16.09216471601793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3.0650954146172599E-2</v>
      </c>
      <c r="S28" s="25">
        <v>3.0702990110025072E-2</v>
      </c>
      <c r="T28" s="25">
        <v>9.3035372048452837E-3</v>
      </c>
      <c r="U28" s="25">
        <v>7.7585839032659767E-2</v>
      </c>
      <c r="V28" s="25">
        <v>0.2330162055800411</v>
      </c>
      <c r="W28" s="25">
        <v>0.19352023175035099</v>
      </c>
      <c r="X28" s="25" t="s">
        <v>54</v>
      </c>
      <c r="Y28" s="25" t="s">
        <v>54</v>
      </c>
      <c r="Z28" s="25">
        <v>2.4721267706607996E-2</v>
      </c>
      <c r="AA28" s="25">
        <v>0.29091767233311905</v>
      </c>
      <c r="AB28" s="25">
        <v>0.10930178022790414</v>
      </c>
      <c r="AC28" s="25">
        <v>0.28077214275617551</v>
      </c>
      <c r="AD28" s="25">
        <v>0.23954327083028357</v>
      </c>
      <c r="AE28" s="25">
        <v>7.1493301850517166E-2</v>
      </c>
      <c r="AF28" s="25">
        <v>9.6164572202284103E-3</v>
      </c>
      <c r="AG28" s="25">
        <v>4.6869932188582118E-2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0.22867107557661306</v>
      </c>
      <c r="P29" s="23">
        <v>0.42939920306140245</v>
      </c>
      <c r="Q29" s="23">
        <v>1.0014177190293951</v>
      </c>
      <c r="R29" s="23">
        <v>1.1169006253659448</v>
      </c>
      <c r="S29" s="23">
        <v>0.61718111647905316</v>
      </c>
      <c r="T29" s="23">
        <v>1.4168753323266892</v>
      </c>
      <c r="U29" s="23">
        <v>1.7413721516790919</v>
      </c>
      <c r="V29" s="23">
        <v>1.2289711129085858</v>
      </c>
      <c r="W29" s="23">
        <v>1.6234754876035704</v>
      </c>
      <c r="X29" s="23">
        <v>2.0814346902485688</v>
      </c>
      <c r="Y29" s="23">
        <v>2.5186015748458268</v>
      </c>
      <c r="Z29" s="23">
        <v>1.8689597082731488</v>
      </c>
      <c r="AA29" s="23">
        <v>1.4110579911237733</v>
      </c>
      <c r="AB29" s="23">
        <v>1.5092547989450811</v>
      </c>
      <c r="AC29" s="23">
        <v>1.3259691764784294</v>
      </c>
      <c r="AD29" s="23">
        <v>0.73465677258408912</v>
      </c>
      <c r="AE29" s="23" t="s">
        <v>1</v>
      </c>
      <c r="AF29" s="23" t="s">
        <v>1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9.1954859468647498</v>
      </c>
      <c r="R30" s="25">
        <v>13.508684930948515</v>
      </c>
      <c r="S30" s="25">
        <v>14.114106322808292</v>
      </c>
      <c r="T30" s="25">
        <v>13.561806514185891</v>
      </c>
      <c r="U30" s="25">
        <v>13.538841726348423</v>
      </c>
      <c r="V30" s="25">
        <v>14.63352229349305</v>
      </c>
      <c r="W30" s="25">
        <v>16.030717139340371</v>
      </c>
      <c r="X30" s="25">
        <v>14.612015378948335</v>
      </c>
      <c r="Y30" s="25">
        <v>17.067279193835212</v>
      </c>
      <c r="Z30" s="25">
        <v>27.927453239104473</v>
      </c>
      <c r="AA30" s="25">
        <v>34.599993982609739</v>
      </c>
      <c r="AB30" s="25">
        <v>34.233572553388811</v>
      </c>
      <c r="AC30" s="25">
        <v>30.118619806321419</v>
      </c>
      <c r="AD30" s="25">
        <v>36.404040531942172</v>
      </c>
      <c r="AE30" s="25">
        <v>47.310480739740157</v>
      </c>
      <c r="AF30" s="25">
        <v>32.188651247229764</v>
      </c>
      <c r="AG30" s="25">
        <v>56.169112819095488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>
        <v>8.8784325437554301</v>
      </c>
      <c r="H31" s="23" t="s">
        <v>1</v>
      </c>
      <c r="I31" s="23">
        <v>13.612297542530124</v>
      </c>
      <c r="J31" s="23" t="s">
        <v>1</v>
      </c>
      <c r="K31" s="23">
        <v>21.599200507205108</v>
      </c>
      <c r="L31" s="23" t="s">
        <v>1</v>
      </c>
      <c r="M31" s="23">
        <v>32.651172001588101</v>
      </c>
      <c r="N31" s="23" t="s">
        <v>1</v>
      </c>
      <c r="O31" s="23">
        <v>32.259751300510757</v>
      </c>
      <c r="P31" s="23" t="s">
        <v>1</v>
      </c>
      <c r="Q31" s="23">
        <v>31.226323115222389</v>
      </c>
      <c r="R31" s="23">
        <v>28.142295092761785</v>
      </c>
      <c r="S31" s="23">
        <v>32.57518075562021</v>
      </c>
      <c r="T31" s="23" t="s">
        <v>1</v>
      </c>
      <c r="U31" s="23">
        <v>27.8006678662057</v>
      </c>
      <c r="V31" s="23" t="s">
        <v>1</v>
      </c>
      <c r="W31" s="23">
        <v>30.302886395157326</v>
      </c>
      <c r="X31" s="23" t="s">
        <v>1</v>
      </c>
      <c r="Y31" s="23">
        <v>31.171196046934053</v>
      </c>
      <c r="Z31" s="23" t="s">
        <v>1</v>
      </c>
      <c r="AA31" s="23">
        <v>29.92868051901527</v>
      </c>
      <c r="AB31" s="23" t="s">
        <v>1</v>
      </c>
      <c r="AC31" s="23">
        <v>44.169576379872815</v>
      </c>
      <c r="AD31" s="23" t="s">
        <v>1</v>
      </c>
      <c r="AE31" s="23">
        <v>49.140940580565768</v>
      </c>
      <c r="AF31" s="23" t="s">
        <v>1</v>
      </c>
      <c r="AG31" s="23">
        <v>45.626762588476261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5.2391680815829629</v>
      </c>
      <c r="AF35" s="23" t="s">
        <v>54</v>
      </c>
      <c r="AG35" s="23" t="s">
        <v>54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0.22965235332852516</v>
      </c>
      <c r="AE36" s="25" t="s">
        <v>54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1.2019913471657018</v>
      </c>
      <c r="Z39" s="23">
        <v>0.79683650709921794</v>
      </c>
      <c r="AA39" s="23">
        <v>0.50431440267135608</v>
      </c>
      <c r="AB39" s="23">
        <v>0.83053661020374558</v>
      </c>
      <c r="AC39" s="23">
        <v>0.83383248175268254</v>
      </c>
      <c r="AD39" s="23">
        <v>0.5674955113587844</v>
      </c>
      <c r="AE39" s="23">
        <v>2.5800076359697073</v>
      </c>
      <c r="AF39" s="23">
        <v>0.25226979922303489</v>
      </c>
      <c r="AG39" s="23">
        <v>0.80440337608771051</v>
      </c>
      <c r="AH39" s="23">
        <v>0.7560106280674691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0.47841578267571649</v>
      </c>
      <c r="P48" s="25" t="s">
        <v>1</v>
      </c>
      <c r="Q48" s="25">
        <v>1.5879706889483014</v>
      </c>
      <c r="R48" s="25" t="s">
        <v>1</v>
      </c>
      <c r="S48" s="25">
        <v>0.84063640883712865</v>
      </c>
      <c r="T48" s="25" t="s">
        <v>1</v>
      </c>
      <c r="U48" s="25">
        <v>2.091631284154825</v>
      </c>
      <c r="V48" s="25" t="s">
        <v>1</v>
      </c>
      <c r="W48" s="25">
        <v>0.42938603522110513</v>
      </c>
      <c r="X48" s="25" t="s">
        <v>1</v>
      </c>
      <c r="Y48" s="25">
        <v>1.2293245061188796</v>
      </c>
      <c r="Z48" s="25" t="s">
        <v>1</v>
      </c>
      <c r="AA48" s="25">
        <v>1.1880172153762452</v>
      </c>
      <c r="AB48" s="25" t="s">
        <v>1</v>
      </c>
      <c r="AC48" s="25">
        <v>4.7590573374099856</v>
      </c>
      <c r="AD48" s="25">
        <v>5.2378970406820784</v>
      </c>
      <c r="AE48" s="25">
        <v>4.4595016439344697</v>
      </c>
      <c r="AF48" s="25">
        <v>4.2510642083774508</v>
      </c>
      <c r="AG48" s="25">
        <v>1.2705845792915318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0.10447219950310098</v>
      </c>
      <c r="AB51" s="23">
        <v>1.6899905038468332</v>
      </c>
      <c r="AC51" s="23">
        <v>1.0648322803924357</v>
      </c>
      <c r="AD51" s="23" t="s">
        <v>1</v>
      </c>
      <c r="AE51" s="23">
        <v>1.2524828403959607</v>
      </c>
      <c r="AF51" s="23">
        <v>1.0193335371792964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0.29259708910723342</v>
      </c>
      <c r="V54" s="25">
        <v>0.51906513586788239</v>
      </c>
      <c r="W54" s="25">
        <v>0.87639733669301367</v>
      </c>
      <c r="X54" s="25" t="s">
        <v>1</v>
      </c>
      <c r="Y54" s="25" t="s">
        <v>1</v>
      </c>
      <c r="Z54" s="25" t="s">
        <v>1</v>
      </c>
      <c r="AA54" s="25">
        <v>0.53022606756346147</v>
      </c>
      <c r="AB54" s="25">
        <v>0.28673673945449918</v>
      </c>
      <c r="AC54" s="25">
        <v>1.4813252752533734</v>
      </c>
      <c r="AD54" s="25">
        <v>0.56355355505951266</v>
      </c>
      <c r="AE54" s="25">
        <v>0.10937147393087246</v>
      </c>
      <c r="AF54" s="25">
        <v>4.1073760897501277</v>
      </c>
      <c r="AG54" s="25">
        <v>5.2768560373337712</v>
      </c>
      <c r="AH54" s="25">
        <v>12.037859298990428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 t="s">
        <v>54</v>
      </c>
      <c r="P57" s="23" t="s">
        <v>54</v>
      </c>
      <c r="Q57" s="23" t="s">
        <v>1</v>
      </c>
      <c r="R57" s="23" t="s">
        <v>1</v>
      </c>
      <c r="S57" s="23">
        <v>0.34656873456594317</v>
      </c>
      <c r="T57" s="23">
        <v>0.1443247420337288</v>
      </c>
      <c r="U57" s="23">
        <v>1.8958257564786944</v>
      </c>
      <c r="V57" s="23">
        <v>3.2378775169608285</v>
      </c>
      <c r="W57" s="23">
        <v>0.34879773457423907</v>
      </c>
      <c r="X57" s="23">
        <v>0.85796426162124839</v>
      </c>
      <c r="Y57" s="23">
        <v>1.6948614119111196</v>
      </c>
      <c r="Z57" s="23">
        <v>1.0846497613408372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>
        <v>120.99008811970403</v>
      </c>
      <c r="T58" s="25">
        <v>135.67795511129543</v>
      </c>
      <c r="U58" s="25">
        <v>153.84767049823537</v>
      </c>
      <c r="V58" s="25">
        <v>162.49239974426118</v>
      </c>
      <c r="W58" s="25">
        <v>185.53874218896058</v>
      </c>
      <c r="X58" s="25">
        <v>210.65113720258714</v>
      </c>
      <c r="Y58" s="25">
        <v>205.68200124272204</v>
      </c>
      <c r="Z58" s="25">
        <v>223.35362606021386</v>
      </c>
      <c r="AA58" s="25">
        <v>267.41712884682858</v>
      </c>
      <c r="AB58" s="25">
        <v>295.8163121566418</v>
      </c>
      <c r="AC58" s="25">
        <v>373.79437073565481</v>
      </c>
      <c r="AD58" s="25">
        <v>420.66905719528756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2.8149322382609178E-2</v>
      </c>
      <c r="M5" s="11" t="s">
        <v>1</v>
      </c>
      <c r="N5" s="11" t="s">
        <v>1</v>
      </c>
      <c r="O5" s="11" t="s">
        <v>1</v>
      </c>
      <c r="P5" s="11">
        <v>0.14591665557513744</v>
      </c>
      <c r="Q5" s="11">
        <v>0.15223079999466282</v>
      </c>
      <c r="R5" s="11">
        <v>0.17040685233299155</v>
      </c>
      <c r="S5" s="11">
        <v>0.23616747708771732</v>
      </c>
      <c r="T5" s="11">
        <v>0.21550533128913979</v>
      </c>
      <c r="U5" s="11">
        <v>0.24015155925868523</v>
      </c>
      <c r="V5" s="11">
        <v>2.2695123285512335</v>
      </c>
      <c r="W5" s="11">
        <v>2.4418953990932191</v>
      </c>
      <c r="X5" s="11">
        <v>0.20924019257645576</v>
      </c>
      <c r="Y5" s="11">
        <v>0.14589044274790497</v>
      </c>
      <c r="Z5" s="11">
        <v>0.36653891279441159</v>
      </c>
      <c r="AA5" s="11">
        <v>1.1415788804351246</v>
      </c>
      <c r="AB5" s="11">
        <v>1.4030281316937812</v>
      </c>
      <c r="AC5" s="11">
        <v>1.5973065569542237</v>
      </c>
      <c r="AD5" s="11">
        <v>1.6908534549049221</v>
      </c>
      <c r="AE5" s="11">
        <v>1.7227219251135371</v>
      </c>
      <c r="AF5" s="11">
        <v>1.7309394910582714</v>
      </c>
      <c r="AG5" s="11">
        <v>1.8627008339144082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0.28003303917721806</v>
      </c>
      <c r="W6" s="14">
        <v>0.25968877215781527</v>
      </c>
      <c r="X6" s="14">
        <v>0.26848334198763713</v>
      </c>
      <c r="Y6" s="14">
        <v>0.32047132620302404</v>
      </c>
      <c r="Z6" s="14">
        <v>0.45839285263192719</v>
      </c>
      <c r="AA6" s="14">
        <v>0.52231925382100219</v>
      </c>
      <c r="AB6" s="14" t="s">
        <v>1</v>
      </c>
      <c r="AC6" s="14">
        <v>0.5828691789769711</v>
      </c>
      <c r="AD6" s="14">
        <v>0.64170946704763387</v>
      </c>
      <c r="AE6" s="14">
        <v>0.69944657360104645</v>
      </c>
      <c r="AF6" s="14">
        <v>0.79559229916510765</v>
      </c>
      <c r="AG6" s="14">
        <v>0.46106753298115266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5.756284096656953E-2</v>
      </c>
      <c r="R7" s="18">
        <v>0.14244377087964197</v>
      </c>
      <c r="S7" s="18">
        <v>3.3872235544663364E-2</v>
      </c>
      <c r="T7" s="18">
        <v>2.2881934143162901E-2</v>
      </c>
      <c r="U7" s="18">
        <v>4.3242097041349221E-3</v>
      </c>
      <c r="V7" s="18">
        <v>4.1630063269089336E-2</v>
      </c>
      <c r="W7" s="18">
        <v>3.211877623350172E-2</v>
      </c>
      <c r="X7" s="18">
        <v>2.1453048606730484E-2</v>
      </c>
      <c r="Y7" s="18">
        <v>0.12648421245458705</v>
      </c>
      <c r="Z7" s="18">
        <v>0.16565334423079695</v>
      </c>
      <c r="AA7" s="18">
        <v>0.40382902756274869</v>
      </c>
      <c r="AB7" s="18">
        <v>0.77084176613458066</v>
      </c>
      <c r="AC7" s="18">
        <v>0.50100210724800243</v>
      </c>
      <c r="AD7" s="18">
        <v>0.74122059636378856</v>
      </c>
      <c r="AE7" s="18">
        <v>0.73380453255838718</v>
      </c>
      <c r="AF7" s="18">
        <v>0.73168963605919535</v>
      </c>
      <c r="AG7" s="18">
        <v>0.72331114005760111</v>
      </c>
      <c r="AH7" s="18">
        <v>0.55851280585675811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1.4142274554750078</v>
      </c>
      <c r="P8" s="14">
        <v>2.5946233123298987</v>
      </c>
      <c r="Q8" s="14">
        <v>2.8606583079256032</v>
      </c>
      <c r="R8" s="14">
        <v>2.9254049949559064</v>
      </c>
      <c r="S8" s="14">
        <v>2.0250530896598571</v>
      </c>
      <c r="T8" s="14" t="s">
        <v>1</v>
      </c>
      <c r="U8" s="14">
        <v>4.4254694925322031</v>
      </c>
      <c r="V8" s="14">
        <v>5.40841745050054</v>
      </c>
      <c r="W8" s="14">
        <v>4.4663773390443433</v>
      </c>
      <c r="X8" s="14">
        <v>3.0887910518621919</v>
      </c>
      <c r="Y8" s="14">
        <v>4.8323831334073564</v>
      </c>
      <c r="Z8" s="14">
        <v>4.3637374110945117</v>
      </c>
      <c r="AA8" s="14">
        <v>8.0588089581283828</v>
      </c>
      <c r="AB8" s="14">
        <v>10.466713019184301</v>
      </c>
      <c r="AC8" s="14">
        <v>10.370915825124193</v>
      </c>
      <c r="AD8" s="14">
        <v>10.971408334101374</v>
      </c>
      <c r="AE8" s="14">
        <v>10.122012607546635</v>
      </c>
      <c r="AF8" s="14">
        <v>10.664224439436214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0.53943836525282807</v>
      </c>
      <c r="P9" s="11">
        <v>0.65743292228553363</v>
      </c>
      <c r="Q9" s="11">
        <v>0.64867714836682122</v>
      </c>
      <c r="R9" s="11">
        <v>0.75919363222008851</v>
      </c>
      <c r="S9" s="11">
        <v>0.58023643243355683</v>
      </c>
      <c r="T9" s="11">
        <v>0.70187316901661356</v>
      </c>
      <c r="U9" s="11">
        <v>0.38870835582156582</v>
      </c>
      <c r="V9" s="11">
        <v>1.0485359536418104</v>
      </c>
      <c r="W9" s="11">
        <v>1.6504886886381689</v>
      </c>
      <c r="X9" s="11">
        <v>1.2763597638756266</v>
      </c>
      <c r="Y9" s="11">
        <v>2.3333779561357026</v>
      </c>
      <c r="Z9" s="11">
        <v>2.3152697163575762</v>
      </c>
      <c r="AA9" s="11">
        <v>2.1203655904632037</v>
      </c>
      <c r="AB9" s="11">
        <v>3.1391449659996673</v>
      </c>
      <c r="AC9" s="11">
        <v>1.5872683060374253</v>
      </c>
      <c r="AD9" s="11">
        <v>2.4658284901500225</v>
      </c>
      <c r="AE9" s="11">
        <v>2.2583814569139147</v>
      </c>
      <c r="AF9" s="11">
        <v>2.2824262623751701</v>
      </c>
      <c r="AG9" s="11">
        <v>2.6695188914989378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2.7436388712477253</v>
      </c>
      <c r="P10" s="14">
        <v>2.7578853302935418</v>
      </c>
      <c r="Q10" s="14">
        <v>2.1414523453228855</v>
      </c>
      <c r="R10" s="14">
        <v>2.302854228771964</v>
      </c>
      <c r="S10" s="14">
        <v>2.3698357501817182</v>
      </c>
      <c r="T10" s="14">
        <v>3.3826896743511776</v>
      </c>
      <c r="U10" s="14">
        <v>3.6975378245098298</v>
      </c>
      <c r="V10" s="14">
        <v>3.9385985244185804</v>
      </c>
      <c r="W10" s="14">
        <v>3.5899935808836649</v>
      </c>
      <c r="X10" s="14">
        <v>3.5009387861257641</v>
      </c>
      <c r="Y10" s="14">
        <v>3.6268991034264499</v>
      </c>
      <c r="Z10" s="14">
        <v>3.706666470916697</v>
      </c>
      <c r="AA10" s="14">
        <v>3.794348052157027</v>
      </c>
      <c r="AB10" s="14">
        <v>4.3937213170408453</v>
      </c>
      <c r="AC10" s="14">
        <v>5.1244858194675951</v>
      </c>
      <c r="AD10" s="14">
        <v>5.3917495866641536</v>
      </c>
      <c r="AE10" s="14">
        <v>5.3534567540013933</v>
      </c>
      <c r="AF10" s="14">
        <v>4.4791521330901523</v>
      </c>
      <c r="AG10" s="14">
        <v>8.0003482220905831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9.8205907389833716E-2</v>
      </c>
      <c r="N11" s="11">
        <v>5.5635695832429402E-2</v>
      </c>
      <c r="O11" s="11">
        <v>8.6322608410838386E-2</v>
      </c>
      <c r="P11" s="11">
        <v>0.11788710404960166</v>
      </c>
      <c r="Q11" s="11">
        <v>9.8606829368235574E-2</v>
      </c>
      <c r="R11" s="11">
        <v>0.16798339800698822</v>
      </c>
      <c r="S11" s="11">
        <v>0.22561307707021822</v>
      </c>
      <c r="T11" s="11">
        <v>0.4137533064940761</v>
      </c>
      <c r="U11" s="11">
        <v>0.25825385227334069</v>
      </c>
      <c r="V11" s="11">
        <v>0.3750561235682553</v>
      </c>
      <c r="W11" s="11">
        <v>0.442686317635755</v>
      </c>
      <c r="X11" s="11">
        <v>0.65302986214989511</v>
      </c>
      <c r="Y11" s="11">
        <v>0.88166143006493725</v>
      </c>
      <c r="Z11" s="11">
        <v>0.80405403882490312</v>
      </c>
      <c r="AA11" s="11" t="s">
        <v>1</v>
      </c>
      <c r="AB11" s="11">
        <v>1.1219121774340057</v>
      </c>
      <c r="AC11" s="11">
        <v>1.2619170261399939</v>
      </c>
      <c r="AD11" s="11">
        <v>1.2206716469717134</v>
      </c>
      <c r="AE11" s="11">
        <v>1.714705396678448</v>
      </c>
      <c r="AF11" s="11">
        <v>2.0763993520923725</v>
      </c>
      <c r="AG11" s="11">
        <v>2.3572434309913324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0.14169989481874018</v>
      </c>
      <c r="R12" s="14">
        <v>0.48546556498972387</v>
      </c>
      <c r="S12" s="14">
        <v>0.27622237547169415</v>
      </c>
      <c r="T12" s="14">
        <v>0.23385530726529644</v>
      </c>
      <c r="U12" s="14">
        <v>0.36503377812312304</v>
      </c>
      <c r="V12" s="14">
        <v>0.21628200780470294</v>
      </c>
      <c r="W12" s="14">
        <v>0.36953689698728021</v>
      </c>
      <c r="X12" s="14">
        <v>0.25328715944851748</v>
      </c>
      <c r="Y12" s="14">
        <v>0.46895709450696699</v>
      </c>
      <c r="Z12" s="14">
        <v>4.5290664690284435E-2</v>
      </c>
      <c r="AA12" s="14">
        <v>0.23188270274525608</v>
      </c>
      <c r="AB12" s="14">
        <v>2.4641940745110951</v>
      </c>
      <c r="AC12" s="14">
        <v>0.2379135208023776</v>
      </c>
      <c r="AD12" s="14">
        <v>0.11499981696634037</v>
      </c>
      <c r="AE12" s="14">
        <v>0.65557542870530383</v>
      </c>
      <c r="AF12" s="14">
        <v>0.86928503942330437</v>
      </c>
      <c r="AG12" s="14">
        <v>0.52481448713870149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1.1776022671145485</v>
      </c>
      <c r="S13" s="11">
        <v>0.23424293098168328</v>
      </c>
      <c r="T13" s="11">
        <v>1.4051031946421164</v>
      </c>
      <c r="U13" s="11">
        <v>2.1949689882741934</v>
      </c>
      <c r="V13" s="11">
        <v>2.8842387571929042</v>
      </c>
      <c r="W13" s="11">
        <v>2.6467145956304612</v>
      </c>
      <c r="X13" s="11">
        <v>2.3720540274784336</v>
      </c>
      <c r="Y13" s="11">
        <v>2.47451370341502</v>
      </c>
      <c r="Z13" s="11">
        <v>2.5109834017940824</v>
      </c>
      <c r="AA13" s="11">
        <v>3.6584018431792975</v>
      </c>
      <c r="AB13" s="11" t="s">
        <v>1</v>
      </c>
      <c r="AC13" s="11">
        <v>2.6714182474913075</v>
      </c>
      <c r="AD13" s="11" t="s">
        <v>1</v>
      </c>
      <c r="AE13" s="11">
        <v>4.7052918366657694</v>
      </c>
      <c r="AF13" s="11" t="s">
        <v>1</v>
      </c>
      <c r="AG13" s="11">
        <v>5.0597472686264879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0.31179896995754192</v>
      </c>
      <c r="T14" s="14">
        <v>0.38496137368505917</v>
      </c>
      <c r="U14" s="14">
        <v>0.24094144946061036</v>
      </c>
      <c r="V14" s="14">
        <v>0.21569154397207815</v>
      </c>
      <c r="W14" s="14">
        <v>0.21969919408237032</v>
      </c>
      <c r="X14" s="14">
        <v>0.18822055504602503</v>
      </c>
      <c r="Y14" s="14">
        <v>0.20305701064896525</v>
      </c>
      <c r="Z14" s="14">
        <v>0.19821153885438403</v>
      </c>
      <c r="AA14" s="14">
        <v>0.19413888662708179</v>
      </c>
      <c r="AB14" s="14">
        <v>0.20204698780029193</v>
      </c>
      <c r="AC14" s="14">
        <v>0.38430208376626496</v>
      </c>
      <c r="AD14" s="14">
        <v>0.40369827707555889</v>
      </c>
      <c r="AE14" s="14">
        <v>0.4304737233494913</v>
      </c>
      <c r="AF14" s="14">
        <v>0.43056906627213626</v>
      </c>
      <c r="AG14" s="14">
        <v>1.2413022665037585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4.779452258850047E-2</v>
      </c>
      <c r="N15" s="11">
        <v>4.1411824497121691E-2</v>
      </c>
      <c r="O15" s="11">
        <v>0.22163485693410001</v>
      </c>
      <c r="P15" s="11">
        <v>0.18408294004834075</v>
      </c>
      <c r="Q15" s="11">
        <v>0.28633025523046907</v>
      </c>
      <c r="R15" s="11">
        <v>0.49807546187380575</v>
      </c>
      <c r="S15" s="11">
        <v>0.35813912693608357</v>
      </c>
      <c r="T15" s="11">
        <v>0.41597163221916378</v>
      </c>
      <c r="U15" s="11">
        <v>0.40093849966894274</v>
      </c>
      <c r="V15" s="11">
        <v>0.15137384119746675</v>
      </c>
      <c r="W15" s="11">
        <v>0.2258315170718834</v>
      </c>
      <c r="X15" s="11">
        <v>0.11763777942605104</v>
      </c>
      <c r="Y15" s="11">
        <v>0.11022223825762387</v>
      </c>
      <c r="Z15" s="11">
        <v>8.5111017908394274E-2</v>
      </c>
      <c r="AA15" s="11">
        <v>0.13865356067880513</v>
      </c>
      <c r="AB15" s="11">
        <v>0.39664012649501812</v>
      </c>
      <c r="AC15" s="11">
        <v>0.39874836436747385</v>
      </c>
      <c r="AD15" s="11">
        <v>0.3150425347446818</v>
      </c>
      <c r="AE15" s="11">
        <v>0.47558148697824421</v>
      </c>
      <c r="AF15" s="11">
        <v>0.51233568991776435</v>
      </c>
      <c r="AG15" s="11">
        <v>0.57771897363931324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0.58379685103023804</v>
      </c>
      <c r="Q16" s="14">
        <v>0.60700978740063405</v>
      </c>
      <c r="R16" s="14">
        <v>0.45914381412806404</v>
      </c>
      <c r="S16" s="14">
        <v>0.5753492449737595</v>
      </c>
      <c r="T16" s="14">
        <v>0.59078581811756892</v>
      </c>
      <c r="U16" s="14">
        <v>0.39260994620520501</v>
      </c>
      <c r="V16" s="14">
        <v>0.46333286590677736</v>
      </c>
      <c r="W16" s="14">
        <v>0.40518565826620095</v>
      </c>
      <c r="X16" s="14">
        <v>3.1644590990013568</v>
      </c>
      <c r="Y16" s="14">
        <v>1.2207088490333688</v>
      </c>
      <c r="Z16" s="14">
        <v>1.2683593209319908</v>
      </c>
      <c r="AA16" s="14">
        <v>1.1010285361026264</v>
      </c>
      <c r="AB16" s="14">
        <v>1.2197319182153135</v>
      </c>
      <c r="AC16" s="14">
        <v>2.3569493181536978</v>
      </c>
      <c r="AD16" s="14">
        <v>0.76686473904520913</v>
      </c>
      <c r="AE16" s="14">
        <v>0.66983294627701728</v>
      </c>
      <c r="AF16" s="14">
        <v>0.74156843591400645</v>
      </c>
      <c r="AG16" s="14">
        <v>0.54651662281730451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1.0737298186599169</v>
      </c>
      <c r="Y17" s="11">
        <v>1.4010158347923074</v>
      </c>
      <c r="Z17" s="11">
        <v>0.60716579895114364</v>
      </c>
      <c r="AA17" s="11">
        <v>1.0207289997075268</v>
      </c>
      <c r="AB17" s="11">
        <v>0.74081956075922517</v>
      </c>
      <c r="AC17" s="11">
        <v>0.96022717948468539</v>
      </c>
      <c r="AD17" s="11">
        <v>1.0630925865755936</v>
      </c>
      <c r="AE17" s="11">
        <v>2.6919292404364099</v>
      </c>
      <c r="AF17" s="11">
        <v>3.501113037154167</v>
      </c>
      <c r="AG17" s="11">
        <v>3.9143405223497503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>
        <v>1.2630410954848455E-2</v>
      </c>
      <c r="X18" s="14">
        <v>0.21766736387923821</v>
      </c>
      <c r="Y18" s="14">
        <v>0.86770413961254167</v>
      </c>
      <c r="Z18" s="14">
        <v>0.60273332304610017</v>
      </c>
      <c r="AA18" s="14">
        <v>0.19691793112855638</v>
      </c>
      <c r="AB18" s="14" t="s">
        <v>1</v>
      </c>
      <c r="AC18" s="14">
        <v>0.78325884238718968</v>
      </c>
      <c r="AD18" s="14" t="s">
        <v>1</v>
      </c>
      <c r="AE18" s="14">
        <v>0.37957014464991479</v>
      </c>
      <c r="AF18" s="14" t="s">
        <v>1</v>
      </c>
      <c r="AG18" s="14">
        <v>1.5623130748754495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0.31547202347369635</v>
      </c>
      <c r="V19" s="11">
        <v>0.4219061911475806</v>
      </c>
      <c r="W19" s="11">
        <v>0.52087951711444391</v>
      </c>
      <c r="X19" s="11">
        <v>0.43043786814127399</v>
      </c>
      <c r="Y19" s="11">
        <v>0.56242875438967965</v>
      </c>
      <c r="Z19" s="11">
        <v>0.67544339845595847</v>
      </c>
      <c r="AA19" s="11">
        <v>0.954595297621054</v>
      </c>
      <c r="AB19" s="11">
        <v>1.1837423724836347</v>
      </c>
      <c r="AC19" s="11">
        <v>0.98059293394132685</v>
      </c>
      <c r="AD19" s="11">
        <v>0.9267892511881618</v>
      </c>
      <c r="AE19" s="11">
        <v>0.80562449366724076</v>
      </c>
      <c r="AF19" s="11">
        <v>0.95759415565566453</v>
      </c>
      <c r="AG19" s="11">
        <v>0.90578596304921222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0.71487750195477306</v>
      </c>
      <c r="Q20" s="14">
        <v>0.22849206314801879</v>
      </c>
      <c r="R20" s="14" t="s">
        <v>1</v>
      </c>
      <c r="S20" s="14" t="s">
        <v>1</v>
      </c>
      <c r="T20" s="14" t="s">
        <v>1</v>
      </c>
      <c r="U20" s="14" t="s">
        <v>1</v>
      </c>
      <c r="V20" s="14" t="s">
        <v>1</v>
      </c>
      <c r="W20" s="14" t="s">
        <v>1</v>
      </c>
      <c r="X20" s="14" t="s">
        <v>1</v>
      </c>
      <c r="Y20" s="14" t="s">
        <v>1</v>
      </c>
      <c r="Z20" s="14" t="s">
        <v>1</v>
      </c>
      <c r="AA20" s="14" t="s">
        <v>1</v>
      </c>
      <c r="AB20" s="14" t="s">
        <v>1</v>
      </c>
      <c r="AC20" s="14" t="s">
        <v>1</v>
      </c>
      <c r="AD20" s="14" t="s">
        <v>1</v>
      </c>
      <c r="AE20" s="14" t="s">
        <v>1</v>
      </c>
      <c r="AF20" s="14" t="s">
        <v>1</v>
      </c>
      <c r="AG20" s="14" t="s">
        <v>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0.11102325627356797</v>
      </c>
      <c r="U23" s="11">
        <v>0.14492763555421045</v>
      </c>
      <c r="V23" s="11">
        <v>0.19650750513261461</v>
      </c>
      <c r="W23" s="11">
        <v>0.18521481620741426</v>
      </c>
      <c r="X23" s="11">
        <v>0.197464533837379</v>
      </c>
      <c r="Y23" s="11">
        <v>0.32841127886738319</v>
      </c>
      <c r="Z23" s="11" t="s">
        <v>1</v>
      </c>
      <c r="AA23" s="11">
        <v>0.24322358180417139</v>
      </c>
      <c r="AB23" s="11">
        <v>0.31914318937795028</v>
      </c>
      <c r="AC23" s="11">
        <v>0.38677255822573392</v>
      </c>
      <c r="AD23" s="11">
        <v>0.36394087820145893</v>
      </c>
      <c r="AE23" s="11">
        <v>0.37043534096187003</v>
      </c>
      <c r="AF23" s="11">
        <v>0.35345547105676212</v>
      </c>
      <c r="AG23" s="11">
        <v>0.41360580415945569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1.7573360170333296E-2</v>
      </c>
      <c r="M24" s="14">
        <v>2.8677768610025172E-2</v>
      </c>
      <c r="N24" s="14">
        <v>4.4874276151094281E-2</v>
      </c>
      <c r="O24" s="14">
        <v>6.301267846590658E-2</v>
      </c>
      <c r="P24" s="14">
        <v>6.0316529222166813E-2</v>
      </c>
      <c r="Q24" s="14">
        <v>5.9289534055678043E-2</v>
      </c>
      <c r="R24" s="14">
        <v>7.9342348449190497E-2</v>
      </c>
      <c r="S24" s="14">
        <v>9.6114206676982103E-2</v>
      </c>
      <c r="T24" s="14">
        <v>0.10193998138984597</v>
      </c>
      <c r="U24" s="14">
        <v>0.1123174293369236</v>
      </c>
      <c r="V24" s="14">
        <v>8.2872508279265233E-2</v>
      </c>
      <c r="W24" s="14">
        <v>0.14629789508310725</v>
      </c>
      <c r="X24" s="14">
        <v>0.16427825856104428</v>
      </c>
      <c r="Y24" s="14">
        <v>0.60685775342878467</v>
      </c>
      <c r="Z24" s="14">
        <v>0.35999419111598879</v>
      </c>
      <c r="AA24" s="14">
        <v>0.35839864815462086</v>
      </c>
      <c r="AB24" s="14">
        <v>0.80528870090141036</v>
      </c>
      <c r="AC24" s="14">
        <v>1.058837692837949</v>
      </c>
      <c r="AD24" s="14">
        <v>1.3558124160827356</v>
      </c>
      <c r="AE24" s="14">
        <v>1.1123263116195807</v>
      </c>
      <c r="AF24" s="14">
        <v>1.7737424480378776</v>
      </c>
      <c r="AG24" s="14">
        <v>2.0755836250169044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2.1132704900973094</v>
      </c>
      <c r="S25" s="11">
        <v>2.0875197824889451</v>
      </c>
      <c r="T25" s="11" t="s">
        <v>1</v>
      </c>
      <c r="U25" s="11">
        <v>2.5009674034797214</v>
      </c>
      <c r="V25" s="11" t="s">
        <v>1</v>
      </c>
      <c r="W25" s="11">
        <v>3.305297700363131</v>
      </c>
      <c r="X25" s="11" t="s">
        <v>1</v>
      </c>
      <c r="Y25" s="11">
        <v>3.9332617670577346</v>
      </c>
      <c r="Z25" s="11" t="s">
        <v>1</v>
      </c>
      <c r="AA25" s="11">
        <v>3.4337885717557524</v>
      </c>
      <c r="AB25" s="11" t="s">
        <v>1</v>
      </c>
      <c r="AC25" s="11">
        <v>4.5593778799761724</v>
      </c>
      <c r="AD25" s="11" t="s">
        <v>1</v>
      </c>
      <c r="AE25" s="11">
        <v>5.7648886860256834</v>
      </c>
      <c r="AF25" s="11" t="s">
        <v>1</v>
      </c>
      <c r="AG25" s="11">
        <v>6.7005006616856368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3.0672254929572287E-2</v>
      </c>
      <c r="O26" s="14">
        <v>0.1523554815134508</v>
      </c>
      <c r="P26" s="14">
        <v>0.1064191345194674</v>
      </c>
      <c r="Q26" s="14">
        <v>7.2816802671182124E-2</v>
      </c>
      <c r="R26" s="14">
        <v>2.3127554099959181E-2</v>
      </c>
      <c r="S26" s="14" t="s">
        <v>1</v>
      </c>
      <c r="T26" s="14">
        <v>3.8139246796962428E-2</v>
      </c>
      <c r="U26" s="14">
        <v>4.1723705065879059E-2</v>
      </c>
      <c r="V26" s="14">
        <v>2.0734540919457867E-2</v>
      </c>
      <c r="W26" s="14">
        <v>8.3468601576429571E-3</v>
      </c>
      <c r="X26" s="14">
        <v>6.229375444534265E-3</v>
      </c>
      <c r="Y26" s="14">
        <v>6.0237348335886566E-3</v>
      </c>
      <c r="Z26" s="14">
        <v>1.2825821477595135E-2</v>
      </c>
      <c r="AA26" s="14">
        <v>9.0994274946891752E-3</v>
      </c>
      <c r="AB26" s="14">
        <v>5.2279275396829757E-3</v>
      </c>
      <c r="AC26" s="14">
        <v>1.2912982710569575E-2</v>
      </c>
      <c r="AD26" s="14">
        <v>8.4455993558118933E-2</v>
      </c>
      <c r="AE26" s="14">
        <v>0.10479696254563997</v>
      </c>
      <c r="AF26" s="14">
        <v>6.9634612821896549E-2</v>
      </c>
      <c r="AG26" s="14">
        <v>5.377512940740127E-2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0.11341397880263795</v>
      </c>
      <c r="P27" s="11" t="s">
        <v>1</v>
      </c>
      <c r="Q27" s="11">
        <v>0.24352481828665534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0.3340325730747512</v>
      </c>
      <c r="X27" s="11" t="s">
        <v>1</v>
      </c>
      <c r="Y27" s="11">
        <v>0.63497215397548146</v>
      </c>
      <c r="Z27" s="11" t="s">
        <v>1</v>
      </c>
      <c r="AA27" s="11">
        <v>0.89676439262813856</v>
      </c>
      <c r="AB27" s="11" t="s">
        <v>1</v>
      </c>
      <c r="AC27" s="11">
        <v>0.6103671495556422</v>
      </c>
      <c r="AD27" s="11" t="s">
        <v>1</v>
      </c>
      <c r="AE27" s="11">
        <v>1.6555327769307568</v>
      </c>
      <c r="AF27" s="11">
        <v>1.1945124123921069</v>
      </c>
      <c r="AG27" s="11">
        <v>1.5384799335223174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5.7044346450654164E-3</v>
      </c>
      <c r="S28" s="14">
        <v>5.7110536835173597E-3</v>
      </c>
      <c r="T28" s="14">
        <v>1.7285106042536191E-3</v>
      </c>
      <c r="U28" s="14">
        <v>1.4393309420370577E-2</v>
      </c>
      <c r="V28" s="14">
        <v>4.3211597404970048E-2</v>
      </c>
      <c r="W28" s="14">
        <v>3.5808419955426593E-2</v>
      </c>
      <c r="X28" s="14" t="s">
        <v>1</v>
      </c>
      <c r="Y28" s="14" t="s">
        <v>1</v>
      </c>
      <c r="Z28" s="14">
        <v>4.5599845548788681E-3</v>
      </c>
      <c r="AA28" s="14">
        <v>5.3613004396610958E-2</v>
      </c>
      <c r="AB28" s="14">
        <v>2.0109454035909812E-2</v>
      </c>
      <c r="AC28" s="14">
        <v>5.1582941907614664E-2</v>
      </c>
      <c r="AD28" s="14">
        <v>4.3949498732351787E-2</v>
      </c>
      <c r="AE28" s="14">
        <v>1.3099114224628748E-2</v>
      </c>
      <c r="AF28" s="14">
        <v>1.7613265477550127E-3</v>
      </c>
      <c r="AG28" s="14">
        <v>8.6241795680400569E-3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0.11453981955648553</v>
      </c>
      <c r="P29" s="11">
        <v>0.21495862667584562</v>
      </c>
      <c r="Q29" s="11">
        <v>0.49986957849240882</v>
      </c>
      <c r="R29" s="11">
        <v>0.55556774941513198</v>
      </c>
      <c r="S29" s="11">
        <v>0.30701419386114653</v>
      </c>
      <c r="T29" s="11">
        <v>0.69715696924400727</v>
      </c>
      <c r="U29" s="11">
        <v>0.85070472329870594</v>
      </c>
      <c r="V29" s="11">
        <v>0.5994428381522805</v>
      </c>
      <c r="W29" s="11">
        <v>0.78982176934597303</v>
      </c>
      <c r="X29" s="11">
        <v>1.0109838059008378</v>
      </c>
      <c r="Y29" s="11">
        <v>1.2219785088173594</v>
      </c>
      <c r="Z29" s="11">
        <v>0.90599799516264634</v>
      </c>
      <c r="AA29" s="11">
        <v>0.68358986251435105</v>
      </c>
      <c r="AB29" s="11">
        <v>0.73055736082670286</v>
      </c>
      <c r="AC29" s="11">
        <v>0.64153176598468664</v>
      </c>
      <c r="AD29" s="11">
        <v>0.35304625316644905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0.20894096810163201</v>
      </c>
      <c r="R30" s="14">
        <v>0.30163638891375266</v>
      </c>
      <c r="S30" s="14">
        <v>0.30905264347849842</v>
      </c>
      <c r="T30" s="14">
        <v>0.29329627466647001</v>
      </c>
      <c r="U30" s="14">
        <v>0.29124169530049976</v>
      </c>
      <c r="V30" s="14">
        <v>0.3135720687413609</v>
      </c>
      <c r="W30" s="14">
        <v>0.34240339512573881</v>
      </c>
      <c r="X30" s="14">
        <v>0.31270436946646502</v>
      </c>
      <c r="Y30" s="14">
        <v>0.36694199717014481</v>
      </c>
      <c r="Z30" s="14">
        <v>0.60124251409253182</v>
      </c>
      <c r="AA30" s="14">
        <v>0.74504565510529464</v>
      </c>
      <c r="AB30" s="14">
        <v>0.73576244186490303</v>
      </c>
      <c r="AC30" s="14">
        <v>0.64551269368912811</v>
      </c>
      <c r="AD30" s="14">
        <v>0.77559268799413883</v>
      </c>
      <c r="AE30" s="14">
        <v>0.99953238880363038</v>
      </c>
      <c r="AF30" s="14">
        <v>0.67910416620604774</v>
      </c>
      <c r="AG30" s="14">
        <v>1.1841806237518655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1.0046321428327016</v>
      </c>
      <c r="H31" s="11" t="s">
        <v>1</v>
      </c>
      <c r="I31" s="11">
        <v>1.5385255978333308</v>
      </c>
      <c r="J31" s="11" t="s">
        <v>1</v>
      </c>
      <c r="K31" s="11">
        <v>2.4374407129512914</v>
      </c>
      <c r="L31" s="11" t="s">
        <v>1</v>
      </c>
      <c r="M31" s="11">
        <v>3.6649122115641508</v>
      </c>
      <c r="N31" s="11" t="s">
        <v>1</v>
      </c>
      <c r="O31" s="11">
        <v>3.5941329505775896</v>
      </c>
      <c r="P31" s="11" t="s">
        <v>1</v>
      </c>
      <c r="Q31" s="11">
        <v>3.4512797339297525</v>
      </c>
      <c r="R31" s="11">
        <v>3.0880611720663413</v>
      </c>
      <c r="S31" s="11">
        <v>3.5473635754286419</v>
      </c>
      <c r="T31" s="11" t="s">
        <v>1</v>
      </c>
      <c r="U31" s="11">
        <v>2.9762995749352883</v>
      </c>
      <c r="V31" s="11" t="s">
        <v>1</v>
      </c>
      <c r="W31" s="11">
        <v>3.195544632408418</v>
      </c>
      <c r="X31" s="11" t="s">
        <v>1</v>
      </c>
      <c r="Y31" s="11">
        <v>3.2318958615625948</v>
      </c>
      <c r="Z31" s="11" t="s">
        <v>1</v>
      </c>
      <c r="AA31" s="11">
        <v>3.0381310395683276</v>
      </c>
      <c r="AB31" s="11" t="s">
        <v>1</v>
      </c>
      <c r="AC31" s="11">
        <v>4.3644782782736629</v>
      </c>
      <c r="AD31" s="11" t="s">
        <v>1</v>
      </c>
      <c r="AE31" s="11">
        <v>4.7582200047431948</v>
      </c>
      <c r="AF31" s="11" t="s">
        <v>1</v>
      </c>
      <c r="AG31" s="11">
        <v>4.3652257486492729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1.5589467944520541</v>
      </c>
      <c r="AF35" s="11" t="s">
        <v>1</v>
      </c>
      <c r="AG35" s="11" t="s">
        <v>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>
        <v>0.36368759979495791</v>
      </c>
      <c r="AE36" s="14" t="s">
        <v>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3.6908148013354025</v>
      </c>
      <c r="Z39" s="11">
        <v>2.4212595171656575</v>
      </c>
      <c r="AA39" s="11">
        <v>1.5166027704992828</v>
      </c>
      <c r="AB39" s="11">
        <v>2.4546743457310218</v>
      </c>
      <c r="AC39" s="11">
        <v>2.3929759843670042</v>
      </c>
      <c r="AD39" s="11">
        <v>1.5896633566638498</v>
      </c>
      <c r="AE39" s="11">
        <v>7.0853247320209238</v>
      </c>
      <c r="AF39" s="11">
        <v>0.68404357801425986</v>
      </c>
      <c r="AG39" s="11">
        <v>2.1379605369004238</v>
      </c>
      <c r="AH39" s="11">
        <v>1.9496970483329013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0.10451562574497508</v>
      </c>
      <c r="P48" s="14" t="s">
        <v>1</v>
      </c>
      <c r="Q48" s="14">
        <v>0.34221891013081523</v>
      </c>
      <c r="R48" s="14" t="s">
        <v>1</v>
      </c>
      <c r="S48" s="14">
        <v>0.17745536499255118</v>
      </c>
      <c r="T48" s="14" t="s">
        <v>1</v>
      </c>
      <c r="U48" s="14">
        <v>0.43053635393585671</v>
      </c>
      <c r="V48" s="14" t="s">
        <v>1</v>
      </c>
      <c r="W48" s="14">
        <v>8.612058381407961E-2</v>
      </c>
      <c r="X48" s="14" t="s">
        <v>1</v>
      </c>
      <c r="Y48" s="14">
        <v>0.24061676092782691</v>
      </c>
      <c r="Z48" s="14" t="s">
        <v>1</v>
      </c>
      <c r="AA48" s="14">
        <v>0.22785205852649079</v>
      </c>
      <c r="AB48" s="14" t="s">
        <v>1</v>
      </c>
      <c r="AC48" s="14">
        <v>0.89867819747039701</v>
      </c>
      <c r="AD48" s="14">
        <v>0.98304966857213594</v>
      </c>
      <c r="AE48" s="14">
        <v>0.83082164475135345</v>
      </c>
      <c r="AF48" s="14">
        <v>0.78849438952842044</v>
      </c>
      <c r="AG48" s="14">
        <v>0.23419748312831098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4.956080736973234E-2</v>
      </c>
      <c r="AB51" s="11">
        <v>0.80086745514493096</v>
      </c>
      <c r="AC51" s="11">
        <v>0.5041867254388942</v>
      </c>
      <c r="AD51" s="11" t="s">
        <v>1</v>
      </c>
      <c r="AE51" s="11">
        <v>0.59242015362739253</v>
      </c>
      <c r="AF51" s="11">
        <v>0.48285160472144284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3.9945376830527173E-2</v>
      </c>
      <c r="V54" s="14">
        <v>7.1203424999263687E-2</v>
      </c>
      <c r="W54" s="14">
        <v>0.12140031010822915</v>
      </c>
      <c r="X54" s="14" t="s">
        <v>1</v>
      </c>
      <c r="Y54" s="14" t="s">
        <v>1</v>
      </c>
      <c r="Z54" s="14" t="s">
        <v>1</v>
      </c>
      <c r="AA54" s="14">
        <v>7.4929104549855574E-2</v>
      </c>
      <c r="AB54" s="14">
        <v>4.0728088475939013E-2</v>
      </c>
      <c r="AC54" s="14">
        <v>0.21157437259383405</v>
      </c>
      <c r="AD54" s="14">
        <v>8.0926619392327218E-2</v>
      </c>
      <c r="AE54" s="14">
        <v>1.5789815645648866E-2</v>
      </c>
      <c r="AF54" s="14">
        <v>0.59773647717765677</v>
      </c>
      <c r="AG54" s="14">
        <v>0.77633818451279601</v>
      </c>
      <c r="AH54" s="14">
        <v>1.8126030384554641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1</v>
      </c>
      <c r="P57" s="11" t="s">
        <v>1</v>
      </c>
      <c r="Q57" s="11" t="s">
        <v>1</v>
      </c>
      <c r="R57" s="11" t="s">
        <v>1</v>
      </c>
      <c r="S57" s="11">
        <v>4.9098614121981937E-3</v>
      </c>
      <c r="T57" s="11">
        <v>2.0180452232225411E-3</v>
      </c>
      <c r="U57" s="11">
        <v>2.6127225434935553E-2</v>
      </c>
      <c r="V57" s="11">
        <v>4.3919510112108158E-2</v>
      </c>
      <c r="W57" s="11">
        <v>4.6677972129006576E-3</v>
      </c>
      <c r="X57" s="11">
        <v>1.1344624344288417E-2</v>
      </c>
      <c r="Y57" s="11">
        <v>2.210654273492111E-2</v>
      </c>
      <c r="Z57" s="11">
        <v>1.3960192307445669E-2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1.973125591084395</v>
      </c>
      <c r="T58" s="14">
        <v>2.1945839012567196</v>
      </c>
      <c r="U58" s="14">
        <v>2.4710118773909087</v>
      </c>
      <c r="V58" s="14">
        <v>2.5891077078435498</v>
      </c>
      <c r="W58" s="14">
        <v>2.9317965108471293</v>
      </c>
      <c r="X58" s="14">
        <v>3.3066656809133841</v>
      </c>
      <c r="Y58" s="14">
        <v>3.2084672455421028</v>
      </c>
      <c r="Z58" s="14">
        <v>3.4576470433644579</v>
      </c>
      <c r="AA58" s="14">
        <v>4.107159097632139</v>
      </c>
      <c r="AB58" s="14">
        <v>4.5060978576139687</v>
      </c>
      <c r="AC58" s="14">
        <v>5.6601206955732097</v>
      </c>
      <c r="AD58" s="14">
        <v>6.3319443855031539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1.0141339062409802E-4</v>
      </c>
      <c r="M5" s="32" t="s">
        <v>1</v>
      </c>
      <c r="N5" s="32" t="s">
        <v>1</v>
      </c>
      <c r="O5" s="32" t="s">
        <v>1</v>
      </c>
      <c r="P5" s="32">
        <v>4.5616918284062684E-4</v>
      </c>
      <c r="Q5" s="32">
        <v>4.6026675474200557E-4</v>
      </c>
      <c r="R5" s="32">
        <v>4.8500468243265063E-4</v>
      </c>
      <c r="S5" s="32">
        <v>6.44318458617963E-4</v>
      </c>
      <c r="T5" s="32">
        <v>5.7115548250982035E-4</v>
      </c>
      <c r="U5" s="32">
        <v>6.3872257793396771E-4</v>
      </c>
      <c r="V5" s="32">
        <v>5.7517745905781275E-3</v>
      </c>
      <c r="W5" s="32">
        <v>5.9845550603003766E-3</v>
      </c>
      <c r="X5" s="32">
        <v>4.9614850480883381E-4</v>
      </c>
      <c r="Y5" s="32">
        <v>3.3470779881897782E-4</v>
      </c>
      <c r="Z5" s="32">
        <v>8.178593078518215E-4</v>
      </c>
      <c r="AA5" s="32">
        <v>2.478993351114251E-3</v>
      </c>
      <c r="AB5" s="32">
        <v>2.8922169625420816E-3</v>
      </c>
      <c r="AC5" s="32">
        <v>3.1731259020051899E-3</v>
      </c>
      <c r="AD5" s="32">
        <v>3.2268175601477054E-3</v>
      </c>
      <c r="AE5" s="32">
        <v>3.0960386165010921E-3</v>
      </c>
      <c r="AF5" s="32">
        <v>3.1700646579462034E-3</v>
      </c>
      <c r="AG5" s="32">
        <v>3.1386239352855197E-3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 t="s">
        <v>1</v>
      </c>
      <c r="V6" s="34">
        <v>1.865462372942917E-3</v>
      </c>
      <c r="W6" s="34">
        <v>1.6443496128875591E-3</v>
      </c>
      <c r="X6" s="34">
        <v>1.6395862676482401E-3</v>
      </c>
      <c r="Y6" s="34">
        <v>1.9196774844565698E-3</v>
      </c>
      <c r="Z6" s="34">
        <v>2.5942479711269588E-3</v>
      </c>
      <c r="AA6" s="34">
        <v>2.8312608712155892E-3</v>
      </c>
      <c r="AB6" s="34" t="s">
        <v>1</v>
      </c>
      <c r="AC6" s="34">
        <v>2.7063876201513393E-3</v>
      </c>
      <c r="AD6" s="34">
        <v>2.7794052891491287E-3</v>
      </c>
      <c r="AE6" s="34">
        <v>2.7704375862126276E-3</v>
      </c>
      <c r="AF6" s="34">
        <v>3.1387871766186091E-3</v>
      </c>
      <c r="AG6" s="34">
        <v>1.6311769945761749E-3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2.6083508009645725E-4</v>
      </c>
      <c r="R7" s="36">
        <v>5.963384209210109E-4</v>
      </c>
      <c r="S7" s="36">
        <v>1.2941980286215979E-4</v>
      </c>
      <c r="T7" s="36">
        <v>8.2120083307361612E-5</v>
      </c>
      <c r="U7" s="36">
        <v>1.5603188411661171E-5</v>
      </c>
      <c r="V7" s="36">
        <v>1.4949146854267734E-4</v>
      </c>
      <c r="W7" s="36">
        <v>1.108479064810947E-4</v>
      </c>
      <c r="X7" s="36">
        <v>7.33691505221927E-5</v>
      </c>
      <c r="Y7" s="36">
        <v>4.1034939802950222E-4</v>
      </c>
      <c r="Z7" s="36">
        <v>5.102897855061685E-4</v>
      </c>
      <c r="AA7" s="36">
        <v>1.192140404524776E-3</v>
      </c>
      <c r="AB7" s="36">
        <v>2.1379552887891761E-3</v>
      </c>
      <c r="AC7" s="36">
        <v>1.2923169879604588E-3</v>
      </c>
      <c r="AD7" s="36">
        <v>1.8049032289543005E-3</v>
      </c>
      <c r="AE7" s="36">
        <v>1.663144837484188E-3</v>
      </c>
      <c r="AF7" s="36">
        <v>1.6760519245398295E-3</v>
      </c>
      <c r="AG7" s="36">
        <v>1.58681438344582E-3</v>
      </c>
      <c r="AH7" s="36">
        <v>1.1518376763890517E-3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4.5943932394140342E-3</v>
      </c>
      <c r="P8" s="34">
        <v>7.887114004189108E-3</v>
      </c>
      <c r="Q8" s="34">
        <v>8.3891125775401813E-3</v>
      </c>
      <c r="R8" s="34">
        <v>7.8503313577768744E-3</v>
      </c>
      <c r="S8" s="34">
        <v>5.2046033077238086E-3</v>
      </c>
      <c r="T8" s="34" t="s">
        <v>1</v>
      </c>
      <c r="U8" s="34">
        <v>1.0995779965943584E-2</v>
      </c>
      <c r="V8" s="34">
        <v>1.2606812781265008E-2</v>
      </c>
      <c r="W8" s="34">
        <v>1.0076597300403237E-2</v>
      </c>
      <c r="X8" s="34">
        <v>6.9076433310925282E-3</v>
      </c>
      <c r="Y8" s="34">
        <v>1.0364428865556255E-2</v>
      </c>
      <c r="Z8" s="34">
        <v>9.1360386439292025E-3</v>
      </c>
      <c r="AA8" s="34">
        <v>1.6500060254684323E-2</v>
      </c>
      <c r="AB8" s="34">
        <v>2.0210567545946544E-2</v>
      </c>
      <c r="AC8" s="34">
        <v>1.8787392382898001E-2</v>
      </c>
      <c r="AD8" s="34">
        <v>1.9127364370788262E-2</v>
      </c>
      <c r="AE8" s="34">
        <v>1.6919413568798489E-2</v>
      </c>
      <c r="AF8" s="34">
        <v>1.7579297171943495E-2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4.094048762636659E-3</v>
      </c>
      <c r="P9" s="32">
        <v>4.5103554078240859E-3</v>
      </c>
      <c r="Q9" s="32">
        <v>3.8877575308772579E-3</v>
      </c>
      <c r="R9" s="32">
        <v>3.9133606998356541E-3</v>
      </c>
      <c r="S9" s="32">
        <v>2.6095492430478072E-3</v>
      </c>
      <c r="T9" s="32">
        <v>3.0749604347067357E-3</v>
      </c>
      <c r="U9" s="32">
        <v>1.8964187405798229E-3</v>
      </c>
      <c r="V9" s="32">
        <v>4.8436005454138426E-3</v>
      </c>
      <c r="W9" s="32">
        <v>6.7097191991509417E-3</v>
      </c>
      <c r="X9" s="32">
        <v>4.9004559991516292E-3</v>
      </c>
      <c r="Y9" s="32">
        <v>8.481925672102715E-3</v>
      </c>
      <c r="Z9" s="32">
        <v>8.0007182689717793E-3</v>
      </c>
      <c r="AA9" s="32">
        <v>7.2704712234748971E-3</v>
      </c>
      <c r="AB9" s="32">
        <v>1.0023956336014052E-2</v>
      </c>
      <c r="AC9" s="32">
        <v>4.6992481203007525E-3</v>
      </c>
      <c r="AD9" s="32">
        <v>6.7869289917554237E-3</v>
      </c>
      <c r="AE9" s="32">
        <v>5.7600801402454297E-3</v>
      </c>
      <c r="AF9" s="32">
        <v>5.7965730951512941E-3</v>
      </c>
      <c r="AG9" s="32">
        <v>6.1984664249735318E-3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9.4557460016210983E-3</v>
      </c>
      <c r="P10" s="34">
        <v>8.853097166756951E-3</v>
      </c>
      <c r="Q10" s="34">
        <v>6.6933030536715102E-3</v>
      </c>
      <c r="R10" s="34">
        <v>6.6976292243358763E-3</v>
      </c>
      <c r="S10" s="34">
        <v>6.2761931235032504E-3</v>
      </c>
      <c r="T10" s="34">
        <v>8.4595784109335187E-3</v>
      </c>
      <c r="U10" s="34">
        <v>9.7602711461537185E-3</v>
      </c>
      <c r="V10" s="34">
        <v>1.0133249708997944E-2</v>
      </c>
      <c r="W10" s="34">
        <v>8.7950383337205441E-3</v>
      </c>
      <c r="X10" s="34">
        <v>8.5854842640906894E-3</v>
      </c>
      <c r="Y10" s="34">
        <v>8.7607245461797847E-3</v>
      </c>
      <c r="Z10" s="34">
        <v>8.8933140644861918E-3</v>
      </c>
      <c r="AA10" s="34">
        <v>8.9410317666816456E-3</v>
      </c>
      <c r="AB10" s="34">
        <v>9.7922930516095227E-3</v>
      </c>
      <c r="AC10" s="34">
        <v>1.078209994653139E-2</v>
      </c>
      <c r="AD10" s="34">
        <v>1.0879714900069389E-2</v>
      </c>
      <c r="AE10" s="34">
        <v>1.0339450841748036E-2</v>
      </c>
      <c r="AF10" s="34">
        <v>8.5700602424822921E-3</v>
      </c>
      <c r="AG10" s="34">
        <v>1.4624008161866391E-2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3.5756078533350671E-4</v>
      </c>
      <c r="N11" s="32">
        <v>1.9523512922361286E-4</v>
      </c>
      <c r="O11" s="32">
        <v>3.066231834109499E-4</v>
      </c>
      <c r="P11" s="32">
        <v>4.0609875828849322E-4</v>
      </c>
      <c r="Q11" s="32">
        <v>3.2357346516375459E-4</v>
      </c>
      <c r="R11" s="32">
        <v>5.1759839969786029E-4</v>
      </c>
      <c r="S11" s="32">
        <v>6.610314418757984E-4</v>
      </c>
      <c r="T11" s="32">
        <v>1.1784900470793724E-3</v>
      </c>
      <c r="U11" s="32">
        <v>7.4415597426593998E-4</v>
      </c>
      <c r="V11" s="32">
        <v>1.0439089274786762E-3</v>
      </c>
      <c r="W11" s="32">
        <v>1.1811779131924354E-3</v>
      </c>
      <c r="X11" s="32">
        <v>1.7315650487072986E-3</v>
      </c>
      <c r="Y11" s="32">
        <v>2.2363615151977457E-3</v>
      </c>
      <c r="Z11" s="32">
        <v>2.0073356855284182E-3</v>
      </c>
      <c r="AA11" s="32" t="s">
        <v>1</v>
      </c>
      <c r="AB11" s="32">
        <v>2.617037780719019E-3</v>
      </c>
      <c r="AC11" s="32">
        <v>2.8354435449116813E-3</v>
      </c>
      <c r="AD11" s="32">
        <v>2.6237397950159649E-3</v>
      </c>
      <c r="AE11" s="32">
        <v>3.3919762392646971E-3</v>
      </c>
      <c r="AF11" s="32">
        <v>4.3054457786414202E-3</v>
      </c>
      <c r="AG11" s="32">
        <v>4.5953068560315698E-3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9.1734500461435596E-4</v>
      </c>
      <c r="R12" s="34">
        <v>2.7541305630020023E-3</v>
      </c>
      <c r="S12" s="34">
        <v>1.4116201055365081E-3</v>
      </c>
      <c r="T12" s="34">
        <v>1.1118814622743773E-3</v>
      </c>
      <c r="U12" s="34">
        <v>1.7994783534660739E-3</v>
      </c>
      <c r="V12" s="34">
        <v>1.0750991705733861E-3</v>
      </c>
      <c r="W12" s="34">
        <v>1.746149374536838E-3</v>
      </c>
      <c r="X12" s="34">
        <v>1.1760436547404642E-3</v>
      </c>
      <c r="Y12" s="34">
        <v>2.1096810921227408E-3</v>
      </c>
      <c r="Z12" s="34">
        <v>2.0148336530948966E-4</v>
      </c>
      <c r="AA12" s="34">
        <v>9.8827163725849531E-4</v>
      </c>
      <c r="AB12" s="34">
        <v>9.6856332233028527E-3</v>
      </c>
      <c r="AC12" s="34">
        <v>8.6849460263853102E-4</v>
      </c>
      <c r="AD12" s="34">
        <v>3.9569195189461537E-4</v>
      </c>
      <c r="AE12" s="34">
        <v>2.0670187579675831E-3</v>
      </c>
      <c r="AF12" s="34">
        <v>2.9128344667614541E-3</v>
      </c>
      <c r="AG12" s="34">
        <v>1.4997996842887422E-3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>
        <v>2.7039275087850602E-3</v>
      </c>
      <c r="S13" s="32">
        <v>5.0743545167336991E-4</v>
      </c>
      <c r="T13" s="32">
        <v>3.2037077577783354E-3</v>
      </c>
      <c r="U13" s="32">
        <v>5.3091174654037255E-3</v>
      </c>
      <c r="V13" s="32">
        <v>6.6909052675346529E-3</v>
      </c>
      <c r="W13" s="32">
        <v>5.8781249363445628E-3</v>
      </c>
      <c r="X13" s="32">
        <v>5.1364439257270212E-3</v>
      </c>
      <c r="Y13" s="32">
        <v>5.1928319954307545E-3</v>
      </c>
      <c r="Z13" s="32">
        <v>4.9214738432873809E-3</v>
      </c>
      <c r="AA13" s="32">
        <v>5.312955870588539E-3</v>
      </c>
      <c r="AB13" s="32" t="s">
        <v>1</v>
      </c>
      <c r="AC13" s="32">
        <v>3.4338453004288034E-3</v>
      </c>
      <c r="AD13" s="32" t="s">
        <v>1</v>
      </c>
      <c r="AE13" s="32">
        <v>5.2817761045512168E-3</v>
      </c>
      <c r="AF13" s="32" t="s">
        <v>1</v>
      </c>
      <c r="AG13" s="32">
        <v>4.6874960403824545E-3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9.1649958094914435E-4</v>
      </c>
      <c r="T14" s="34">
        <v>1.0868905490226107E-3</v>
      </c>
      <c r="U14" s="34">
        <v>6.9741378047785403E-4</v>
      </c>
      <c r="V14" s="34">
        <v>6.1441857942204196E-4</v>
      </c>
      <c r="W14" s="34">
        <v>6.0045277778552773E-4</v>
      </c>
      <c r="X14" s="34">
        <v>5.1712715916749183E-4</v>
      </c>
      <c r="Y14" s="34">
        <v>5.6425314926114144E-4</v>
      </c>
      <c r="Z14" s="34">
        <v>5.4768153679697303E-4</v>
      </c>
      <c r="AA14" s="34">
        <v>5.2556702338773251E-4</v>
      </c>
      <c r="AB14" s="34">
        <v>5.0572395067587507E-4</v>
      </c>
      <c r="AC14" s="34">
        <v>9.2341739525811709E-4</v>
      </c>
      <c r="AD14" s="34">
        <v>9.2864862374838488E-4</v>
      </c>
      <c r="AE14" s="34">
        <v>9.3852525967099288E-4</v>
      </c>
      <c r="AF14" s="34">
        <v>9.9443800949146517E-4</v>
      </c>
      <c r="AG14" s="34">
        <v>2.6036789421539121E-3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2.1021468174373079E-4</v>
      </c>
      <c r="N15" s="32">
        <v>1.7681232634503665E-4</v>
      </c>
      <c r="O15" s="32">
        <v>9.1862393248892584E-4</v>
      </c>
      <c r="P15" s="32">
        <v>7.1447129124447911E-4</v>
      </c>
      <c r="Q15" s="32">
        <v>1.0389750578520202E-3</v>
      </c>
      <c r="R15" s="32">
        <v>1.6750000000000001E-3</v>
      </c>
      <c r="S15" s="32">
        <v>1.1021265903743806E-3</v>
      </c>
      <c r="T15" s="32">
        <v>1.2099149903206801E-3</v>
      </c>
      <c r="U15" s="32">
        <v>1.199432411448154E-3</v>
      </c>
      <c r="V15" s="32">
        <v>4.5732255627893592E-4</v>
      </c>
      <c r="W15" s="32">
        <v>6.8485907513810495E-4</v>
      </c>
      <c r="X15" s="32">
        <v>3.6931789037413946E-4</v>
      </c>
      <c r="Y15" s="32">
        <v>3.6030442952722519E-4</v>
      </c>
      <c r="Z15" s="32">
        <v>2.8027547074839271E-4</v>
      </c>
      <c r="AA15" s="32">
        <v>4.3468084394957706E-4</v>
      </c>
      <c r="AB15" s="32">
        <v>1.1097203084075777E-3</v>
      </c>
      <c r="AC15" s="32">
        <v>1.043697445895118E-3</v>
      </c>
      <c r="AD15" s="32">
        <v>7.7969651812448393E-4</v>
      </c>
      <c r="AE15" s="32">
        <v>1.0872425888454088E-3</v>
      </c>
      <c r="AF15" s="32">
        <v>1.2315159417927615E-3</v>
      </c>
      <c r="AG15" s="32">
        <v>1.2596479404355012E-3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4.4512258708979844E-3</v>
      </c>
      <c r="Q16" s="34">
        <v>4.1420597810285084E-3</v>
      </c>
      <c r="R16" s="34">
        <v>2.7688508437511694E-3</v>
      </c>
      <c r="S16" s="34">
        <v>2.9953948819766161E-3</v>
      </c>
      <c r="T16" s="34">
        <v>2.8383256634241785E-3</v>
      </c>
      <c r="U16" s="34">
        <v>2.1526564300851396E-3</v>
      </c>
      <c r="V16" s="34">
        <v>2.2722570611190779E-3</v>
      </c>
      <c r="W16" s="34">
        <v>1.756223417163731E-3</v>
      </c>
      <c r="X16" s="34">
        <v>1.2741617829285668E-2</v>
      </c>
      <c r="Y16" s="34">
        <v>4.5462977496825013E-3</v>
      </c>
      <c r="Z16" s="34">
        <v>4.4831648957254109E-3</v>
      </c>
      <c r="AA16" s="34">
        <v>3.7969565438591324E-3</v>
      </c>
      <c r="AB16" s="34">
        <v>3.9161838935044824E-3</v>
      </c>
      <c r="AC16" s="34">
        <v>6.9329624399486227E-3</v>
      </c>
      <c r="AD16" s="34">
        <v>2.1025942981685239E-3</v>
      </c>
      <c r="AE16" s="34">
        <v>1.6748639683654963E-3</v>
      </c>
      <c r="AF16" s="34">
        <v>1.8446781036709095E-3</v>
      </c>
      <c r="AG16" s="34">
        <v>1.2429596604701645E-3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5.0172181805742434E-3</v>
      </c>
      <c r="Y17" s="32">
        <v>6.1541166644687676E-3</v>
      </c>
      <c r="Z17" s="32">
        <v>2.539596542762573E-3</v>
      </c>
      <c r="AA17" s="32">
        <v>4.069656236137734E-3</v>
      </c>
      <c r="AB17" s="32">
        <v>2.7590229905444341E-3</v>
      </c>
      <c r="AC17" s="32">
        <v>3.3352603726597586E-3</v>
      </c>
      <c r="AD17" s="32">
        <v>3.4301081170078481E-3</v>
      </c>
      <c r="AE17" s="32">
        <v>8.1771765190740819E-3</v>
      </c>
      <c r="AF17" s="32">
        <v>1.0627874923196997E-2</v>
      </c>
      <c r="AG17" s="32">
        <v>1.12057669068545E-2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54</v>
      </c>
      <c r="W18" s="34">
        <v>1.3536837118007377E-5</v>
      </c>
      <c r="X18" s="34">
        <v>2.2782862129294893E-4</v>
      </c>
      <c r="Y18" s="34">
        <v>8.6975119412561477E-4</v>
      </c>
      <c r="Z18" s="34">
        <v>5.7924786595432048E-4</v>
      </c>
      <c r="AA18" s="34">
        <v>1.8469847051196569E-4</v>
      </c>
      <c r="AB18" s="34" t="s">
        <v>1</v>
      </c>
      <c r="AC18" s="34">
        <v>6.8765386255174594E-4</v>
      </c>
      <c r="AD18" s="34" t="s">
        <v>1</v>
      </c>
      <c r="AE18" s="34">
        <v>3.2035110481087273E-4</v>
      </c>
      <c r="AF18" s="34" t="s">
        <v>1</v>
      </c>
      <c r="AG18" s="34">
        <v>1.1967789234241144E-3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1.5210716307848609E-3</v>
      </c>
      <c r="V19" s="32">
        <v>1.9377776891640859E-3</v>
      </c>
      <c r="W19" s="32">
        <v>2.2527698135993289E-3</v>
      </c>
      <c r="X19" s="32">
        <v>1.8478008703838732E-3</v>
      </c>
      <c r="Y19" s="32">
        <v>2.2875007211244709E-3</v>
      </c>
      <c r="Z19" s="32">
        <v>2.6261475220613921E-3</v>
      </c>
      <c r="AA19" s="32">
        <v>3.5575358857387772E-3</v>
      </c>
      <c r="AB19" s="32">
        <v>4.2293316926778068E-3</v>
      </c>
      <c r="AC19" s="32">
        <v>3.3212172388488621E-3</v>
      </c>
      <c r="AD19" s="32">
        <v>2.9036541374075154E-3</v>
      </c>
      <c r="AE19" s="32">
        <v>2.3249478800760675E-3</v>
      </c>
      <c r="AF19" s="32">
        <v>2.7968781107757437E-3</v>
      </c>
      <c r="AG19" s="32">
        <v>2.4603666661853771E-3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3.3295883975079156E-3</v>
      </c>
      <c r="Q20" s="34">
        <v>1.0272711414339153E-3</v>
      </c>
      <c r="R20" s="34" t="s">
        <v>54</v>
      </c>
      <c r="S20" s="34" t="s">
        <v>54</v>
      </c>
      <c r="T20" s="34" t="s">
        <v>54</v>
      </c>
      <c r="U20" s="34" t="s">
        <v>54</v>
      </c>
      <c r="V20" s="34" t="s">
        <v>54</v>
      </c>
      <c r="W20" s="34" t="s">
        <v>54</v>
      </c>
      <c r="X20" s="34" t="s">
        <v>54</v>
      </c>
      <c r="Y20" s="34" t="s">
        <v>54</v>
      </c>
      <c r="Z20" s="34" t="s">
        <v>54</v>
      </c>
      <c r="AA20" s="34" t="s">
        <v>54</v>
      </c>
      <c r="AB20" s="34" t="s">
        <v>54</v>
      </c>
      <c r="AC20" s="34" t="s">
        <v>54</v>
      </c>
      <c r="AD20" s="34" t="s">
        <v>54</v>
      </c>
      <c r="AE20" s="34" t="s">
        <v>54</v>
      </c>
      <c r="AF20" s="34" t="s">
        <v>54</v>
      </c>
      <c r="AG20" s="34" t="s">
        <v>54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 t="s">
        <v>1</v>
      </c>
      <c r="X22" s="34" t="s">
        <v>1</v>
      </c>
      <c r="Y22" s="34" t="s">
        <v>54</v>
      </c>
      <c r="Z22" s="34" t="s">
        <v>54</v>
      </c>
      <c r="AA22" s="34" t="s">
        <v>54</v>
      </c>
      <c r="AB22" s="34" t="s">
        <v>54</v>
      </c>
      <c r="AC22" s="34" t="s">
        <v>54</v>
      </c>
      <c r="AD22" s="34" t="s">
        <v>54</v>
      </c>
      <c r="AE22" s="34" t="s">
        <v>54</v>
      </c>
      <c r="AF22" s="34" t="s">
        <v>54</v>
      </c>
      <c r="AG22" s="34" t="s">
        <v>54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6.0673428383185358E-4</v>
      </c>
      <c r="U23" s="32">
        <v>7.5071518376122878E-4</v>
      </c>
      <c r="V23" s="32">
        <v>9.4118106371586649E-4</v>
      </c>
      <c r="W23" s="32">
        <v>8.1743465832840396E-4</v>
      </c>
      <c r="X23" s="32">
        <v>8.3708523201832415E-4</v>
      </c>
      <c r="Y23" s="32">
        <v>1.3495889274816794E-3</v>
      </c>
      <c r="Z23" s="32" t="s">
        <v>1</v>
      </c>
      <c r="AA23" s="32">
        <v>9.0632542865578603E-4</v>
      </c>
      <c r="AB23" s="32">
        <v>1.1331719912260113E-3</v>
      </c>
      <c r="AC23" s="32">
        <v>1.2911073969358391E-3</v>
      </c>
      <c r="AD23" s="32">
        <v>1.1362770667000235E-3</v>
      </c>
      <c r="AE23" s="32">
        <v>1.0589069133735227E-3</v>
      </c>
      <c r="AF23" s="32">
        <v>9.99284758511887E-4</v>
      </c>
      <c r="AG23" s="32">
        <v>1.0788955429669417E-3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9.3447463835831494E-5</v>
      </c>
      <c r="M24" s="34">
        <v>1.4730252255569878E-4</v>
      </c>
      <c r="N24" s="34">
        <v>2.2096843097682778E-4</v>
      </c>
      <c r="O24" s="34">
        <v>3.0259899676794147E-4</v>
      </c>
      <c r="P24" s="34">
        <v>2.8111953885886484E-4</v>
      </c>
      <c r="Q24" s="34">
        <v>2.611119205160177E-4</v>
      </c>
      <c r="R24" s="34">
        <v>3.217841880663176E-4</v>
      </c>
      <c r="S24" s="34">
        <v>3.7382453269084145E-4</v>
      </c>
      <c r="T24" s="34">
        <v>3.8246191572661071E-4</v>
      </c>
      <c r="U24" s="34">
        <v>4.2470373351636447E-4</v>
      </c>
      <c r="V24" s="34">
        <v>3.0399062862589555E-4</v>
      </c>
      <c r="W24" s="34">
        <v>5.457244392553615E-4</v>
      </c>
      <c r="X24" s="34">
        <v>6.1974288097846884E-4</v>
      </c>
      <c r="Y24" s="34">
        <v>2.1660802276701062E-3</v>
      </c>
      <c r="Z24" s="34">
        <v>1.2493231869645086E-3</v>
      </c>
      <c r="AA24" s="34">
        <v>1.2063665885421882E-3</v>
      </c>
      <c r="AB24" s="34">
        <v>2.5438388587472344E-3</v>
      </c>
      <c r="AC24" s="34">
        <v>3.2013726146635415E-3</v>
      </c>
      <c r="AD24" s="34">
        <v>3.8789555331041727E-3</v>
      </c>
      <c r="AE24" s="34">
        <v>2.9849618378296684E-3</v>
      </c>
      <c r="AF24" s="34">
        <v>5.0748333448866912E-3</v>
      </c>
      <c r="AG24" s="34">
        <v>5.6453688258262308E-3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5.6212183724789928E-3</v>
      </c>
      <c r="S25" s="32">
        <v>5.3014670150504616E-3</v>
      </c>
      <c r="T25" s="32" t="s">
        <v>1</v>
      </c>
      <c r="U25" s="32">
        <v>6.1181625029509386E-3</v>
      </c>
      <c r="V25" s="32" t="s">
        <v>1</v>
      </c>
      <c r="W25" s="32">
        <v>7.4501327997054129E-3</v>
      </c>
      <c r="X25" s="32" t="s">
        <v>1</v>
      </c>
      <c r="Y25" s="32">
        <v>8.2346897380817258E-3</v>
      </c>
      <c r="Z25" s="32" t="s">
        <v>1</v>
      </c>
      <c r="AA25" s="32">
        <v>6.9320752480907374E-3</v>
      </c>
      <c r="AB25" s="32" t="s">
        <v>1</v>
      </c>
      <c r="AC25" s="32">
        <v>8.4399609163803829E-3</v>
      </c>
      <c r="AD25" s="32" t="s">
        <v>1</v>
      </c>
      <c r="AE25" s="32">
        <v>9.6792826438156943E-3</v>
      </c>
      <c r="AF25" s="32" t="s">
        <v>1</v>
      </c>
      <c r="AG25" s="32">
        <v>1.1228369065944398E-2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4.2621239036851939E-4</v>
      </c>
      <c r="O26" s="34">
        <v>2.010237727024515E-3</v>
      </c>
      <c r="P26" s="34">
        <v>1.1798684285272323E-3</v>
      </c>
      <c r="Q26" s="34">
        <v>7.5611295888369974E-4</v>
      </c>
      <c r="R26" s="34">
        <v>1.9955502729877768E-4</v>
      </c>
      <c r="S26" s="34" t="s">
        <v>1</v>
      </c>
      <c r="T26" s="34">
        <v>2.2618038932665672E-4</v>
      </c>
      <c r="U26" s="34">
        <v>2.4995554671512825E-4</v>
      </c>
      <c r="V26" s="34">
        <v>1.1918503346897108E-4</v>
      </c>
      <c r="W26" s="34">
        <v>4.4277680319575865E-5</v>
      </c>
      <c r="X26" s="34">
        <v>3.1387385200638635E-5</v>
      </c>
      <c r="Y26" s="34">
        <v>3.0557174452492226E-5</v>
      </c>
      <c r="Z26" s="34">
        <v>6.2044347804766315E-5</v>
      </c>
      <c r="AA26" s="34">
        <v>4.1962344479692183E-5</v>
      </c>
      <c r="AB26" s="34">
        <v>2.180513548168874E-5</v>
      </c>
      <c r="AC26" s="34">
        <v>4.7791285241522714E-5</v>
      </c>
      <c r="AD26" s="34">
        <v>2.8475840788039436E-4</v>
      </c>
      <c r="AE26" s="34">
        <v>3.1622645950637459E-4</v>
      </c>
      <c r="AF26" s="34">
        <v>2.0819653152640119E-4</v>
      </c>
      <c r="AG26" s="34">
        <v>1.4742368490588346E-4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 t="s">
        <v>1</v>
      </c>
      <c r="N27" s="32" t="s">
        <v>1</v>
      </c>
      <c r="O27" s="32">
        <v>4.7511275543598864E-4</v>
      </c>
      <c r="P27" s="32" t="s">
        <v>1</v>
      </c>
      <c r="Q27" s="32">
        <v>9.5361276194864248E-4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1.299013025544469E-3</v>
      </c>
      <c r="X27" s="32" t="s">
        <v>1</v>
      </c>
      <c r="Y27" s="32">
        <v>2.4348970783458711E-3</v>
      </c>
      <c r="Z27" s="32" t="s">
        <v>1</v>
      </c>
      <c r="AA27" s="32">
        <v>3.3395910503495794E-3</v>
      </c>
      <c r="AB27" s="32" t="s">
        <v>1</v>
      </c>
      <c r="AC27" s="32">
        <v>2.1311065813319585E-3</v>
      </c>
      <c r="AD27" s="32" t="s">
        <v>1</v>
      </c>
      <c r="AE27" s="32">
        <v>5.3123196729269141E-3</v>
      </c>
      <c r="AF27" s="32">
        <v>4.205660431098374E-3</v>
      </c>
      <c r="AG27" s="32">
        <v>4.8369039407075692E-3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3.0162487092229791E-5</v>
      </c>
      <c r="S28" s="34">
        <v>2.6914320635051309E-5</v>
      </c>
      <c r="T28" s="34">
        <v>7.2896392357542225E-6</v>
      </c>
      <c r="U28" s="34">
        <v>6.2406877237871616E-5</v>
      </c>
      <c r="V28" s="34">
        <v>1.7014494313232482E-4</v>
      </c>
      <c r="W28" s="34">
        <v>1.3651724992965182E-4</v>
      </c>
      <c r="X28" s="34" t="s">
        <v>54</v>
      </c>
      <c r="Y28" s="34" t="s">
        <v>54</v>
      </c>
      <c r="Z28" s="34">
        <v>1.5716166041294226E-5</v>
      </c>
      <c r="AA28" s="34">
        <v>1.7846891146444348E-4</v>
      </c>
      <c r="AB28" s="34">
        <v>6.7679646392305689E-5</v>
      </c>
      <c r="AC28" s="34">
        <v>1.7125330253136003E-4</v>
      </c>
      <c r="AD28" s="34">
        <v>1.4019518284901091E-4</v>
      </c>
      <c r="AE28" s="34">
        <v>3.9182587681629826E-5</v>
      </c>
      <c r="AF28" s="34">
        <v>5.3507926129097502E-6</v>
      </c>
      <c r="AG28" s="34">
        <v>2.4936238039333426E-5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5.4268680724467368E-4</v>
      </c>
      <c r="P29" s="32">
        <v>9.4468695028992122E-4</v>
      </c>
      <c r="Q29" s="32">
        <v>2.0986755330841943E-3</v>
      </c>
      <c r="R29" s="32">
        <v>2.1639450529546906E-3</v>
      </c>
      <c r="S29" s="32">
        <v>1.1090994625572014E-3</v>
      </c>
      <c r="T29" s="32">
        <v>2.3677875424843843E-3</v>
      </c>
      <c r="U29" s="32">
        <v>3.1002705841141473E-3</v>
      </c>
      <c r="V29" s="32">
        <v>2.1559843691133242E-3</v>
      </c>
      <c r="W29" s="32">
        <v>2.7335085513214203E-3</v>
      </c>
      <c r="X29" s="32">
        <v>3.4838207832114591E-3</v>
      </c>
      <c r="Y29" s="32">
        <v>4.0790798342033724E-3</v>
      </c>
      <c r="Z29" s="32">
        <v>2.9361513300366947E-3</v>
      </c>
      <c r="AA29" s="32">
        <v>2.1620174711602311E-3</v>
      </c>
      <c r="AB29" s="32">
        <v>2.1536376943466396E-3</v>
      </c>
      <c r="AC29" s="32">
        <v>1.7576776335521129E-3</v>
      </c>
      <c r="AD29" s="32">
        <v>9.0896606744658996E-4</v>
      </c>
      <c r="AE29" s="32" t="s">
        <v>1</v>
      </c>
      <c r="AF29" s="32" t="s">
        <v>1</v>
      </c>
      <c r="AG29" s="32" t="s">
        <v>1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7.6302869337267092E-4</v>
      </c>
      <c r="R30" s="34">
        <v>9.9051326777728748E-4</v>
      </c>
      <c r="S30" s="34">
        <v>9.6100652788973727E-4</v>
      </c>
      <c r="T30" s="34">
        <v>8.8721372171014854E-4</v>
      </c>
      <c r="U30" s="34">
        <v>9.0992151108692132E-4</v>
      </c>
      <c r="V30" s="34">
        <v>9.9169485853106481E-4</v>
      </c>
      <c r="W30" s="34">
        <v>1.0761795625529372E-3</v>
      </c>
      <c r="X30" s="34">
        <v>9.8486670597728253E-4</v>
      </c>
      <c r="Y30" s="34">
        <v>1.1283687199770348E-3</v>
      </c>
      <c r="Z30" s="34">
        <v>1.7913864699866746E-3</v>
      </c>
      <c r="AA30" s="34">
        <v>2.1333986338828229E-3</v>
      </c>
      <c r="AB30" s="34">
        <v>1.9741210674611011E-3</v>
      </c>
      <c r="AC30" s="34">
        <v>1.6344198497710092E-3</v>
      </c>
      <c r="AD30" s="34">
        <v>1.9105227439426046E-3</v>
      </c>
      <c r="AE30" s="34">
        <v>2.3283578734224373E-3</v>
      </c>
      <c r="AF30" s="34">
        <v>1.7872941260578547E-3</v>
      </c>
      <c r="AG30" s="34">
        <v>2.876485940325127E-3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4.3529040950338613E-3</v>
      </c>
      <c r="H31" s="32" t="s">
        <v>1</v>
      </c>
      <c r="I31" s="32">
        <v>6.2033860718840568E-3</v>
      </c>
      <c r="J31" s="32" t="s">
        <v>1</v>
      </c>
      <c r="K31" s="32">
        <v>8.8761551145642246E-3</v>
      </c>
      <c r="L31" s="32" t="s">
        <v>1</v>
      </c>
      <c r="M31" s="32">
        <v>1.2261700637967896E-2</v>
      </c>
      <c r="N31" s="32" t="s">
        <v>1</v>
      </c>
      <c r="O31" s="32">
        <v>1.1318447478889802E-2</v>
      </c>
      <c r="P31" s="32" t="s">
        <v>1</v>
      </c>
      <c r="Q31" s="32">
        <v>1.0098649476217851E-2</v>
      </c>
      <c r="R31" s="32">
        <v>8.2146467849880268E-3</v>
      </c>
      <c r="S31" s="32">
        <v>8.7040904406197328E-3</v>
      </c>
      <c r="T31" s="32" t="s">
        <v>1</v>
      </c>
      <c r="U31" s="32">
        <v>7.4225562505555696E-3</v>
      </c>
      <c r="V31" s="32" t="s">
        <v>1</v>
      </c>
      <c r="W31" s="32">
        <v>7.189024398422169E-3</v>
      </c>
      <c r="X31" s="32" t="s">
        <v>1</v>
      </c>
      <c r="Y31" s="32">
        <v>7.0108047488261476E-3</v>
      </c>
      <c r="Z31" s="32" t="s">
        <v>1</v>
      </c>
      <c r="AA31" s="32">
        <v>6.2199710360594032E-3</v>
      </c>
      <c r="AB31" s="32" t="s">
        <v>1</v>
      </c>
      <c r="AC31" s="32">
        <v>8.4538822346097182E-3</v>
      </c>
      <c r="AD31" s="32" t="s">
        <v>1</v>
      </c>
      <c r="AE31" s="32">
        <v>8.4758869926622182E-3</v>
      </c>
      <c r="AF31" s="32" t="s">
        <v>1</v>
      </c>
      <c r="AG31" s="32">
        <v>7.2529261515143009E-3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9.6716771599194076E-3</v>
      </c>
      <c r="AF35" s="32" t="s">
        <v>54</v>
      </c>
      <c r="AG35" s="32" t="s">
        <v>54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>
        <v>1.7155969205035278E-3</v>
      </c>
      <c r="AE36" s="34" t="s">
        <v>54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8.3597878065566414E-3</v>
      </c>
      <c r="Z39" s="32">
        <v>5.2915135051503108E-3</v>
      </c>
      <c r="AA39" s="32">
        <v>3.0984299355414063E-3</v>
      </c>
      <c r="AB39" s="32">
        <v>4.6296760723531991E-3</v>
      </c>
      <c r="AC39" s="32">
        <v>4.3641851574252053E-3</v>
      </c>
      <c r="AD39" s="32">
        <v>2.8128854202417418E-3</v>
      </c>
      <c r="AE39" s="32">
        <v>1.1995638346242305E-2</v>
      </c>
      <c r="AF39" s="32">
        <v>1.2669179775387084E-3</v>
      </c>
      <c r="AG39" s="32">
        <v>3.704252582136601E-3</v>
      </c>
      <c r="AH39" s="32">
        <v>2.842857921003787E-3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2.7092011243184667E-4</v>
      </c>
      <c r="P48" s="34" t="s">
        <v>1</v>
      </c>
      <c r="Q48" s="34">
        <v>7.1606084414059436E-4</v>
      </c>
      <c r="R48" s="34" t="s">
        <v>1</v>
      </c>
      <c r="S48" s="34">
        <v>3.1777318112986581E-4</v>
      </c>
      <c r="T48" s="34" t="s">
        <v>1</v>
      </c>
      <c r="U48" s="34">
        <v>7.7878044621660237E-4</v>
      </c>
      <c r="V48" s="34" t="s">
        <v>1</v>
      </c>
      <c r="W48" s="34">
        <v>1.3879354247029013E-4</v>
      </c>
      <c r="X48" s="34" t="s">
        <v>1</v>
      </c>
      <c r="Y48" s="34">
        <v>3.5918436027162094E-4</v>
      </c>
      <c r="Z48" s="34" t="s">
        <v>1</v>
      </c>
      <c r="AA48" s="34">
        <v>3.7697476473420248E-4</v>
      </c>
      <c r="AB48" s="34" t="s">
        <v>1</v>
      </c>
      <c r="AC48" s="34">
        <v>1.3962853393349529E-3</v>
      </c>
      <c r="AD48" s="34">
        <v>1.4035750902887424E-3</v>
      </c>
      <c r="AE48" s="34">
        <v>1.1926814397916893E-3</v>
      </c>
      <c r="AF48" s="34">
        <v>1.2133205260611139E-3</v>
      </c>
      <c r="AG48" s="34">
        <v>2.8696796007237116E-4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3.6335753092922205E-4</v>
      </c>
      <c r="AB51" s="32">
        <v>5.386730787368889E-3</v>
      </c>
      <c r="AC51" s="32">
        <v>3.2680505188839117E-3</v>
      </c>
      <c r="AD51" s="32" t="s">
        <v>1</v>
      </c>
      <c r="AE51" s="32">
        <v>3.3492959043741363E-3</v>
      </c>
      <c r="AF51" s="32">
        <v>2.8388707749011552E-3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3.1885871384150537E-4</v>
      </c>
      <c r="V54" s="34">
        <v>5.5623897178021665E-4</v>
      </c>
      <c r="W54" s="34">
        <v>8.8127493136857605E-4</v>
      </c>
      <c r="X54" s="34" t="s">
        <v>1</v>
      </c>
      <c r="Y54" s="34" t="s">
        <v>1</v>
      </c>
      <c r="Z54" s="34" t="s">
        <v>1</v>
      </c>
      <c r="AA54" s="34">
        <v>5.0057700770082109E-4</v>
      </c>
      <c r="AB54" s="34">
        <v>2.5617288878591914E-4</v>
      </c>
      <c r="AC54" s="34">
        <v>1.2701740083147256E-3</v>
      </c>
      <c r="AD54" s="34">
        <v>4.5551564832662256E-4</v>
      </c>
      <c r="AE54" s="34">
        <v>8.1153092487062497E-5</v>
      </c>
      <c r="AF54" s="34">
        <v>3.0440752977483484E-3</v>
      </c>
      <c r="AG54" s="34">
        <v>3.5656958250363888E-3</v>
      </c>
      <c r="AH54" s="34">
        <v>7.4400195490629453E-3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 t="s">
        <v>54</v>
      </c>
      <c r="P57" s="32" t="s">
        <v>54</v>
      </c>
      <c r="Q57" s="32" t="s">
        <v>1</v>
      </c>
      <c r="R57" s="32" t="s">
        <v>1</v>
      </c>
      <c r="S57" s="32">
        <v>3.3231408660262803E-5</v>
      </c>
      <c r="T57" s="32">
        <v>1.2665088683045186E-5</v>
      </c>
      <c r="U57" s="32">
        <v>1.7041403655207194E-4</v>
      </c>
      <c r="V57" s="32">
        <v>2.5521029371022245E-4</v>
      </c>
      <c r="W57" s="32">
        <v>2.398700118070141E-5</v>
      </c>
      <c r="X57" s="32">
        <v>5.5327945171334198E-5</v>
      </c>
      <c r="Y57" s="32">
        <v>9.9482990081370398E-5</v>
      </c>
      <c r="Z57" s="32">
        <v>5.8299736366450921E-5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s="5" customFormat="1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>
        <v>5.5495008359824974E-3</v>
      </c>
      <c r="T58" s="34">
        <v>5.9904647385983015E-3</v>
      </c>
      <c r="U58" s="34">
        <v>7.0546388696769088E-3</v>
      </c>
      <c r="V58" s="34">
        <v>7.1054222625148893E-3</v>
      </c>
      <c r="W58" s="34">
        <v>7.8908960142542103E-3</v>
      </c>
      <c r="X58" s="34">
        <v>8.6343375570316107E-3</v>
      </c>
      <c r="Y58" s="34">
        <v>8.032191676177981E-3</v>
      </c>
      <c r="Z58" s="34">
        <v>8.3735550249918415E-3</v>
      </c>
      <c r="AA58" s="34">
        <v>9.6476372405048649E-3</v>
      </c>
      <c r="AB58" s="34">
        <v>1.0212000529399735E-2</v>
      </c>
      <c r="AC58" s="34">
        <v>1.236974666430132E-2</v>
      </c>
      <c r="AD58" s="34">
        <v>1.3507380735384203E-2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1570.269</v>
      </c>
      <c r="M5" s="23">
        <v>1700</v>
      </c>
      <c r="N5" s="23">
        <v>1649.79</v>
      </c>
      <c r="O5" s="23">
        <v>1652.4949999999999</v>
      </c>
      <c r="P5" s="23">
        <v>1669.354</v>
      </c>
      <c r="Q5" s="23">
        <v>1687.249</v>
      </c>
      <c r="R5" s="23">
        <v>1744.085</v>
      </c>
      <c r="S5" s="23">
        <v>1855.067</v>
      </c>
      <c r="T5" s="23">
        <v>2085.9569999999999</v>
      </c>
      <c r="U5" s="23">
        <v>2120.5880000000002</v>
      </c>
      <c r="V5" s="23">
        <v>2236.6529999999998</v>
      </c>
      <c r="W5" s="23">
        <v>2593.7539999999999</v>
      </c>
      <c r="X5" s="23">
        <v>3055.9520000000002</v>
      </c>
      <c r="Y5" s="23">
        <v>3154.9389999999999</v>
      </c>
      <c r="Z5" s="23" t="s">
        <v>1</v>
      </c>
      <c r="AA5" s="23">
        <v>3543.49</v>
      </c>
      <c r="AB5" s="23" t="s">
        <v>1</v>
      </c>
      <c r="AC5" s="23">
        <v>4340.4880000000003</v>
      </c>
      <c r="AD5" s="23" t="s">
        <v>1</v>
      </c>
      <c r="AE5" s="23">
        <v>6088.1689999999999</v>
      </c>
      <c r="AF5" s="23" t="s">
        <v>1</v>
      </c>
      <c r="AG5" s="23">
        <v>7088.9359999999997</v>
      </c>
      <c r="AH5" s="23" t="s">
        <v>1</v>
      </c>
    </row>
    <row r="6" spans="1:34" x14ac:dyDescent="0.25">
      <c r="A6" s="12" t="s">
        <v>2</v>
      </c>
      <c r="B6" s="24">
        <v>0.496</v>
      </c>
      <c r="C6" s="25">
        <v>0.871</v>
      </c>
      <c r="D6" s="25">
        <v>1.4430000000000001</v>
      </c>
      <c r="E6" s="25">
        <v>1.4430000000000001</v>
      </c>
      <c r="F6" s="25">
        <v>1.7490000000000001</v>
      </c>
      <c r="G6" s="25">
        <v>2.052</v>
      </c>
      <c r="H6" s="25">
        <v>3.2210000000000001</v>
      </c>
      <c r="I6" s="25">
        <v>41.26</v>
      </c>
      <c r="J6" s="25">
        <v>58.018000000000001</v>
      </c>
      <c r="K6" s="25">
        <v>60.456000000000003</v>
      </c>
      <c r="L6" s="25">
        <v>54.305999999999997</v>
      </c>
      <c r="M6" s="25">
        <v>62.875999999999998</v>
      </c>
      <c r="N6" s="25">
        <v>73.11</v>
      </c>
      <c r="O6" s="25">
        <v>80.066999999999993</v>
      </c>
      <c r="P6" s="25">
        <v>80.724999999999994</v>
      </c>
      <c r="Q6" s="25">
        <v>78.966999999999999</v>
      </c>
      <c r="R6" s="25">
        <v>84.298000000000002</v>
      </c>
      <c r="S6" s="25">
        <v>92.626999999999995</v>
      </c>
      <c r="T6" s="25">
        <v>116.003</v>
      </c>
      <c r="U6" s="25">
        <v>132.75299999999999</v>
      </c>
      <c r="V6" s="25">
        <v>214.43700000000001</v>
      </c>
      <c r="W6" s="25">
        <v>251.50800000000001</v>
      </c>
      <c r="X6" s="25">
        <v>276.52999999999997</v>
      </c>
      <c r="Y6" s="25">
        <v>275.89</v>
      </c>
      <c r="Z6" s="25">
        <v>312.22300000000001</v>
      </c>
      <c r="AA6" s="25">
        <v>380.33600000000001</v>
      </c>
      <c r="AB6" s="25">
        <v>246.80199999999999</v>
      </c>
      <c r="AC6" s="25">
        <v>218.374</v>
      </c>
      <c r="AD6" s="25">
        <v>205.16900000000001</v>
      </c>
      <c r="AE6" s="25">
        <v>235.22300000000001</v>
      </c>
      <c r="AF6" s="25">
        <v>229.738</v>
      </c>
      <c r="AG6" s="25">
        <v>226.47200000000001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8092.1</v>
      </c>
      <c r="H7" s="27">
        <v>8992.2000000000007</v>
      </c>
      <c r="I7" s="27">
        <v>11454.1</v>
      </c>
      <c r="J7" s="27">
        <v>14357.3</v>
      </c>
      <c r="K7" s="27">
        <v>13673.3</v>
      </c>
      <c r="L7" s="27">
        <v>15404.978999999999</v>
      </c>
      <c r="M7" s="27">
        <v>16655.245999999999</v>
      </c>
      <c r="N7" s="27">
        <v>17092.831999999999</v>
      </c>
      <c r="O7" s="27">
        <v>17683.149000000001</v>
      </c>
      <c r="P7" s="27">
        <v>18912.224999999999</v>
      </c>
      <c r="Q7" s="27">
        <v>18224.32</v>
      </c>
      <c r="R7" s="27">
        <v>20456.47</v>
      </c>
      <c r="S7" s="27">
        <v>23057.133999999998</v>
      </c>
      <c r="T7" s="27">
        <v>22639.616000000002</v>
      </c>
      <c r="U7" s="27">
        <v>23150.949000000001</v>
      </c>
      <c r="V7" s="27">
        <v>23021.222000000002</v>
      </c>
      <c r="W7" s="27">
        <v>25102.828000000001</v>
      </c>
      <c r="X7" s="27">
        <v>25941.559000000001</v>
      </c>
      <c r="Y7" s="27">
        <v>28428.838</v>
      </c>
      <c r="Z7" s="27">
        <v>30931.267</v>
      </c>
      <c r="AA7" s="27">
        <v>32338.588</v>
      </c>
      <c r="AB7" s="27">
        <v>32039.374</v>
      </c>
      <c r="AC7" s="27">
        <v>35773.887999999999</v>
      </c>
      <c r="AD7" s="27">
        <v>38777.981</v>
      </c>
      <c r="AE7" s="27">
        <v>41786.44</v>
      </c>
      <c r="AF7" s="27">
        <v>39512.059000000001</v>
      </c>
      <c r="AG7" s="27">
        <v>43052.853999999999</v>
      </c>
      <c r="AH7" s="27">
        <v>47156.495000000003</v>
      </c>
    </row>
    <row r="8" spans="1:34" x14ac:dyDescent="0.25">
      <c r="A8" s="12" t="s">
        <v>4</v>
      </c>
      <c r="B8" s="24">
        <v>4180</v>
      </c>
      <c r="C8" s="25">
        <v>4577</v>
      </c>
      <c r="D8" s="25">
        <v>4948.5</v>
      </c>
      <c r="E8" s="25">
        <v>5320</v>
      </c>
      <c r="F8" s="25" t="s">
        <v>1</v>
      </c>
      <c r="G8" s="25">
        <v>7032</v>
      </c>
      <c r="H8" s="25" t="s">
        <v>1</v>
      </c>
      <c r="I8" s="25">
        <v>7654</v>
      </c>
      <c r="J8" s="25" t="s">
        <v>1</v>
      </c>
      <c r="K8" s="25" t="s">
        <v>1</v>
      </c>
      <c r="L8" s="25" t="s">
        <v>1</v>
      </c>
      <c r="M8" s="25">
        <v>11619.87</v>
      </c>
      <c r="N8" s="25">
        <v>12517</v>
      </c>
      <c r="O8" s="25">
        <v>13263.004999999999</v>
      </c>
      <c r="P8" s="25">
        <v>13748.91</v>
      </c>
      <c r="Q8" s="25">
        <v>14038.177</v>
      </c>
      <c r="R8" s="25">
        <v>15001.431</v>
      </c>
      <c r="S8" s="25">
        <v>14029.3</v>
      </c>
      <c r="T8" s="25" t="s">
        <v>1</v>
      </c>
      <c r="U8" s="25">
        <v>18309.942999999999</v>
      </c>
      <c r="V8" s="25">
        <v>18235.8</v>
      </c>
      <c r="W8" s="25">
        <v>18760</v>
      </c>
      <c r="X8" s="25">
        <v>19640.900000000001</v>
      </c>
      <c r="Y8" s="25">
        <v>20041</v>
      </c>
      <c r="Z8" s="25">
        <v>19705</v>
      </c>
      <c r="AA8" s="25">
        <v>21375</v>
      </c>
      <c r="AB8" s="25">
        <v>21893</v>
      </c>
      <c r="AC8" s="25">
        <v>22584</v>
      </c>
      <c r="AD8" s="25">
        <v>23171</v>
      </c>
      <c r="AE8" s="25">
        <v>22011</v>
      </c>
      <c r="AF8" s="25">
        <v>21989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10.085000000000001</v>
      </c>
      <c r="K9" s="23">
        <v>13.281000000000001</v>
      </c>
      <c r="L9" s="23">
        <v>13.548999999999999</v>
      </c>
      <c r="M9" s="23">
        <v>17.696999999999999</v>
      </c>
      <c r="N9" s="23">
        <v>19.678000000000001</v>
      </c>
      <c r="O9" s="23">
        <v>21.704000000000001</v>
      </c>
      <c r="P9" s="23">
        <v>29.577999999999999</v>
      </c>
      <c r="Q9" s="23">
        <v>39.683</v>
      </c>
      <c r="R9" s="23">
        <v>54.433999999999997</v>
      </c>
      <c r="S9" s="23">
        <v>54.107999999999997</v>
      </c>
      <c r="T9" s="23">
        <v>76.63</v>
      </c>
      <c r="U9" s="23">
        <v>69.974000000000004</v>
      </c>
      <c r="V9" s="23">
        <v>72.92</v>
      </c>
      <c r="W9" s="23">
        <v>77.98</v>
      </c>
      <c r="X9" s="23">
        <v>94.119</v>
      </c>
      <c r="Y9" s="23">
        <v>91.799000000000007</v>
      </c>
      <c r="Z9" s="23">
        <v>88.540999999999997</v>
      </c>
      <c r="AA9" s="23">
        <v>92.08</v>
      </c>
      <c r="AB9" s="23">
        <v>88.53</v>
      </c>
      <c r="AC9" s="23">
        <v>99.16</v>
      </c>
      <c r="AD9" s="23">
        <v>122.89</v>
      </c>
      <c r="AE9" s="23">
        <v>127.05</v>
      </c>
      <c r="AF9" s="23">
        <v>143.15</v>
      </c>
      <c r="AG9" s="23">
        <v>152.98599999999999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552.649</v>
      </c>
      <c r="D10" s="25" t="s">
        <v>1</v>
      </c>
      <c r="E10" s="25">
        <v>602.78599999999994</v>
      </c>
      <c r="F10" s="25" t="s">
        <v>1</v>
      </c>
      <c r="G10" s="25">
        <v>771.327</v>
      </c>
      <c r="H10" s="25" t="s">
        <v>1</v>
      </c>
      <c r="I10" s="25">
        <v>1149.5640000000001</v>
      </c>
      <c r="J10" s="25">
        <v>1368.1079999999999</v>
      </c>
      <c r="K10" s="25">
        <v>1570.2190000000001</v>
      </c>
      <c r="L10" s="25">
        <v>1987.7370000000001</v>
      </c>
      <c r="M10" s="25">
        <v>1995.9760000000001</v>
      </c>
      <c r="N10" s="25">
        <v>1994.91</v>
      </c>
      <c r="O10" s="25">
        <v>2038.6959999999999</v>
      </c>
      <c r="P10" s="25">
        <v>2180.2840000000001</v>
      </c>
      <c r="Q10" s="25">
        <v>2233.1329999999998</v>
      </c>
      <c r="R10" s="25">
        <v>2410.2150000000001</v>
      </c>
      <c r="S10" s="25">
        <v>2504.1320000000001</v>
      </c>
      <c r="T10" s="25">
        <v>3133.8560000000002</v>
      </c>
      <c r="U10" s="25">
        <v>3058.4079999999999</v>
      </c>
      <c r="V10" s="25">
        <v>3205.3670000000002</v>
      </c>
      <c r="W10" s="25">
        <v>3393.893</v>
      </c>
      <c r="X10" s="25">
        <v>3206.5030000000002</v>
      </c>
      <c r="Y10" s="25">
        <v>3023.4</v>
      </c>
      <c r="Z10" s="25">
        <v>2837.1</v>
      </c>
      <c r="AA10" s="25">
        <v>2403.1</v>
      </c>
      <c r="AB10" s="25">
        <v>2413.3200000000002</v>
      </c>
      <c r="AC10" s="25">
        <v>2603.6999999999998</v>
      </c>
      <c r="AD10" s="25">
        <v>2656.7</v>
      </c>
      <c r="AE10" s="25">
        <v>2819.6</v>
      </c>
      <c r="AF10" s="25">
        <v>2763.8</v>
      </c>
      <c r="AG10" s="25">
        <v>2976.9720000000002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12293.66</v>
      </c>
      <c r="O11" s="23">
        <v>11636.948</v>
      </c>
      <c r="P11" s="23">
        <v>11801.254000000001</v>
      </c>
      <c r="Q11" s="23">
        <v>12366.31</v>
      </c>
      <c r="R11" s="23">
        <v>11849.441000000001</v>
      </c>
      <c r="S11" s="23">
        <v>12371.915999999999</v>
      </c>
      <c r="T11" s="23">
        <v>12734.375</v>
      </c>
      <c r="U11" s="23">
        <v>12848.428</v>
      </c>
      <c r="V11" s="23">
        <v>12354.621999999999</v>
      </c>
      <c r="W11" s="23">
        <v>12804.8</v>
      </c>
      <c r="X11" s="23">
        <v>12880.290999999999</v>
      </c>
      <c r="Y11" s="23">
        <v>13152.775</v>
      </c>
      <c r="Z11" s="23">
        <v>13323.436</v>
      </c>
      <c r="AA11" s="23" t="s">
        <v>1</v>
      </c>
      <c r="AB11" s="23">
        <v>13227.732</v>
      </c>
      <c r="AC11" s="23">
        <v>13071.473</v>
      </c>
      <c r="AD11" s="23">
        <v>13368.666999999999</v>
      </c>
      <c r="AE11" s="23">
        <v>14235.294</v>
      </c>
      <c r="AF11" s="23" t="s">
        <v>1</v>
      </c>
      <c r="AG11" s="23" t="s">
        <v>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86.27</v>
      </c>
      <c r="O12" s="25">
        <v>104.187</v>
      </c>
      <c r="P12" s="25">
        <v>120.114</v>
      </c>
      <c r="Q12" s="25">
        <v>91.977000000000004</v>
      </c>
      <c r="R12" s="25">
        <v>91.167000000000002</v>
      </c>
      <c r="S12" s="25">
        <v>103.471</v>
      </c>
      <c r="T12" s="25">
        <v>141.21700000000001</v>
      </c>
      <c r="U12" s="25">
        <v>106.366</v>
      </c>
      <c r="V12" s="25">
        <v>99.009</v>
      </c>
      <c r="W12" s="25">
        <v>99.97</v>
      </c>
      <c r="X12" s="25">
        <v>101.15600000000001</v>
      </c>
      <c r="Y12" s="25">
        <v>115.33</v>
      </c>
      <c r="Z12" s="25">
        <v>116.334</v>
      </c>
      <c r="AA12" s="25">
        <v>132.715</v>
      </c>
      <c r="AB12" s="25">
        <v>117.545</v>
      </c>
      <c r="AC12" s="25">
        <v>111.03700000000001</v>
      </c>
      <c r="AD12" s="25">
        <v>116.053</v>
      </c>
      <c r="AE12" s="25">
        <v>152.626</v>
      </c>
      <c r="AF12" s="25">
        <v>151.536</v>
      </c>
      <c r="AG12" s="25">
        <v>165.33699999999999</v>
      </c>
      <c r="AH12" s="25" t="s">
        <v>1</v>
      </c>
    </row>
    <row r="13" spans="1:34" x14ac:dyDescent="0.25">
      <c r="A13" s="9" t="s">
        <v>9</v>
      </c>
      <c r="B13" s="22">
        <v>95.04</v>
      </c>
      <c r="C13" s="23">
        <v>123.02500000000001</v>
      </c>
      <c r="D13" s="23">
        <v>146.137</v>
      </c>
      <c r="E13" s="23">
        <v>191.91300000000001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>
        <v>3383.36</v>
      </c>
      <c r="D14" s="25">
        <v>3284.22</v>
      </c>
      <c r="E14" s="25">
        <v>2972.38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3499.3</v>
      </c>
      <c r="K14" s="25">
        <v>3580.3</v>
      </c>
      <c r="L14" s="25">
        <v>3906.5</v>
      </c>
      <c r="M14" s="25" t="s">
        <v>1</v>
      </c>
      <c r="N14" s="25" t="s">
        <v>1</v>
      </c>
      <c r="O14" s="25">
        <v>4526</v>
      </c>
      <c r="P14" s="25">
        <v>5067</v>
      </c>
      <c r="Q14" s="25">
        <v>4715.1000000000004</v>
      </c>
      <c r="R14" s="25">
        <v>4445.7</v>
      </c>
      <c r="S14" s="25">
        <v>5242.3999999999996</v>
      </c>
      <c r="T14" s="25">
        <v>5345.3</v>
      </c>
      <c r="U14" s="25">
        <v>5403.8</v>
      </c>
      <c r="V14" s="25">
        <v>5548.1</v>
      </c>
      <c r="W14" s="25">
        <v>5597.8</v>
      </c>
      <c r="X14" s="25">
        <v>5941.7</v>
      </c>
      <c r="Y14" s="25">
        <v>5864.8</v>
      </c>
      <c r="Z14" s="25">
        <v>6149.7359999999999</v>
      </c>
      <c r="AA14" s="25">
        <v>5160.2</v>
      </c>
      <c r="AB14" s="25">
        <v>5039.4120000000003</v>
      </c>
      <c r="AC14" s="25" t="s">
        <v>1</v>
      </c>
      <c r="AD14" s="25" t="s">
        <v>1</v>
      </c>
      <c r="AE14" s="25">
        <v>6261.384</v>
      </c>
      <c r="AF14" s="25">
        <v>5890.4369999999999</v>
      </c>
      <c r="AG14" s="25">
        <v>6422.0280000000002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1.1279999999999999</v>
      </c>
      <c r="D15" s="23">
        <v>1.6739999999999999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3.6909999999999998</v>
      </c>
      <c r="K15" s="23">
        <v>4.4770000000000003</v>
      </c>
      <c r="L15" s="23">
        <v>4.9550000000000001</v>
      </c>
      <c r="M15" s="23">
        <v>6.1289999999999996</v>
      </c>
      <c r="N15" s="23">
        <v>7.32</v>
      </c>
      <c r="O15" s="23">
        <v>9.83</v>
      </c>
      <c r="P15" s="23">
        <v>12.765000000000001</v>
      </c>
      <c r="Q15" s="23">
        <v>16.545999999999999</v>
      </c>
      <c r="R15" s="23">
        <v>21.402000000000001</v>
      </c>
      <c r="S15" s="23">
        <v>26.077999999999999</v>
      </c>
      <c r="T15" s="23">
        <v>24.869</v>
      </c>
      <c r="U15" s="23">
        <v>26.771999999999998</v>
      </c>
      <c r="V15" s="23">
        <v>28.103000000000002</v>
      </c>
      <c r="W15" s="23">
        <v>30.504000000000001</v>
      </c>
      <c r="X15" s="23">
        <v>30.654</v>
      </c>
      <c r="Y15" s="23">
        <v>32.484999999999999</v>
      </c>
      <c r="Z15" s="23">
        <v>33.807000000000002</v>
      </c>
      <c r="AA15" s="23">
        <v>32.186999999999998</v>
      </c>
      <c r="AB15" s="23">
        <v>35.299999999999997</v>
      </c>
      <c r="AC15" s="23">
        <v>38.259</v>
      </c>
      <c r="AD15" s="23">
        <v>49.658999999999999</v>
      </c>
      <c r="AE15" s="23">
        <v>65.022000000000006</v>
      </c>
      <c r="AF15" s="23">
        <v>72.918000000000006</v>
      </c>
      <c r="AG15" s="23">
        <v>83.248000000000005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18.081</v>
      </c>
      <c r="I16" s="25">
        <v>21.695</v>
      </c>
      <c r="J16" s="25">
        <v>23.7</v>
      </c>
      <c r="K16" s="25">
        <v>21.411999999999999</v>
      </c>
      <c r="L16" s="25">
        <v>25.878</v>
      </c>
      <c r="M16" s="25">
        <v>27.059000000000001</v>
      </c>
      <c r="N16" s="25">
        <v>40.054000000000002</v>
      </c>
      <c r="O16" s="25">
        <v>39.445999999999998</v>
      </c>
      <c r="P16" s="25">
        <v>45.441000000000003</v>
      </c>
      <c r="Q16" s="25">
        <v>49.466999999999999</v>
      </c>
      <c r="R16" s="25">
        <v>64.527000000000001</v>
      </c>
      <c r="S16" s="25">
        <v>73.477000000000004</v>
      </c>
      <c r="T16" s="25">
        <v>77.501999999999995</v>
      </c>
      <c r="U16" s="25">
        <v>62.124000000000002</v>
      </c>
      <c r="V16" s="25">
        <v>59.777999999999999</v>
      </c>
      <c r="W16" s="25">
        <v>65.308999999999997</v>
      </c>
      <c r="X16" s="25">
        <v>70.349000000000004</v>
      </c>
      <c r="Y16" s="25">
        <v>92.736000000000004</v>
      </c>
      <c r="Z16" s="25">
        <v>88.393000000000001</v>
      </c>
      <c r="AA16" s="25">
        <v>90.935000000000002</v>
      </c>
      <c r="AB16" s="25">
        <v>105.893</v>
      </c>
      <c r="AC16" s="25">
        <v>105.67400000000001</v>
      </c>
      <c r="AD16" s="25">
        <v>126.75700000000001</v>
      </c>
      <c r="AE16" s="25">
        <v>139.42099999999999</v>
      </c>
      <c r="AF16" s="25">
        <v>150.197</v>
      </c>
      <c r="AG16" s="25">
        <v>176.36199999999999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14.528</v>
      </c>
      <c r="M17" s="23">
        <v>15.04</v>
      </c>
      <c r="N17" s="23">
        <v>17.486999999999998</v>
      </c>
      <c r="O17" s="23">
        <v>15.577999999999999</v>
      </c>
      <c r="P17" s="23">
        <v>16.757000000000001</v>
      </c>
      <c r="Q17" s="23">
        <v>23.335000000000001</v>
      </c>
      <c r="R17" s="23">
        <v>44.536000000000001</v>
      </c>
      <c r="S17" s="23">
        <v>44.441000000000003</v>
      </c>
      <c r="T17" s="23">
        <v>48.661999999999999</v>
      </c>
      <c r="U17" s="23">
        <v>27.745999999999999</v>
      </c>
      <c r="V17" s="23">
        <v>35.145000000000003</v>
      </c>
      <c r="W17" s="23">
        <v>47.524000000000001</v>
      </c>
      <c r="X17" s="23">
        <v>44.95</v>
      </c>
      <c r="Y17" s="23">
        <v>46.1</v>
      </c>
      <c r="Z17" s="23">
        <v>43.6</v>
      </c>
      <c r="AA17" s="23">
        <v>37.6</v>
      </c>
      <c r="AB17" s="23">
        <v>33.299999999999997</v>
      </c>
      <c r="AC17" s="23">
        <v>36.6</v>
      </c>
      <c r="AD17" s="23">
        <v>44</v>
      </c>
      <c r="AE17" s="23">
        <v>50.2</v>
      </c>
      <c r="AF17" s="23">
        <v>52.954000000000001</v>
      </c>
      <c r="AG17" s="23">
        <v>60.588999999999999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142.83000000000001</v>
      </c>
      <c r="V18" s="25" t="s">
        <v>1</v>
      </c>
      <c r="W18" s="25">
        <v>167.83699999999999</v>
      </c>
      <c r="X18" s="25" t="s">
        <v>1</v>
      </c>
      <c r="Y18" s="25">
        <v>161.66300000000001</v>
      </c>
      <c r="Z18" s="25">
        <v>71.2</v>
      </c>
      <c r="AA18" s="25">
        <v>170.7</v>
      </c>
      <c r="AB18" s="25" t="s">
        <v>1</v>
      </c>
      <c r="AC18" s="25">
        <v>192.6</v>
      </c>
      <c r="AD18" s="25" t="s">
        <v>1</v>
      </c>
      <c r="AE18" s="25">
        <v>206.7</v>
      </c>
      <c r="AF18" s="25" t="s">
        <v>1</v>
      </c>
      <c r="AG18" s="25">
        <v>202.09399999999999</v>
      </c>
      <c r="AH18" s="25" t="s">
        <v>1</v>
      </c>
    </row>
    <row r="19" spans="1:34" x14ac:dyDescent="0.25">
      <c r="A19" s="9" t="s">
        <v>15</v>
      </c>
      <c r="B19" s="22">
        <v>13730</v>
      </c>
      <c r="C19" s="23">
        <v>13565</v>
      </c>
      <c r="D19" s="23">
        <v>14398</v>
      </c>
      <c r="E19" s="23">
        <v>15878</v>
      </c>
      <c r="F19" s="23">
        <v>18674</v>
      </c>
      <c r="G19" s="23">
        <v>21931</v>
      </c>
      <c r="H19" s="23">
        <v>24162.2</v>
      </c>
      <c r="I19" s="23">
        <v>30247</v>
      </c>
      <c r="J19" s="23">
        <v>29711.200000000001</v>
      </c>
      <c r="K19" s="23">
        <v>32963.199999999997</v>
      </c>
      <c r="L19" s="23">
        <v>35817.800000000003</v>
      </c>
      <c r="M19" s="23">
        <v>43872.1</v>
      </c>
      <c r="N19" s="23">
        <v>59636</v>
      </c>
      <c r="O19" s="23">
        <v>54606.2</v>
      </c>
      <c r="P19" s="23">
        <v>62240.4</v>
      </c>
      <c r="Q19" s="23">
        <v>70746.899999999994</v>
      </c>
      <c r="R19" s="23">
        <v>79752.600000000006</v>
      </c>
      <c r="S19" s="23">
        <v>93462.8</v>
      </c>
      <c r="T19" s="23">
        <v>100679.7</v>
      </c>
      <c r="U19" s="23">
        <v>114930.9</v>
      </c>
      <c r="V19" s="23">
        <v>116312</v>
      </c>
      <c r="W19" s="23">
        <v>124337.60000000001</v>
      </c>
      <c r="X19" s="23">
        <v>126613.4</v>
      </c>
      <c r="Y19" s="23">
        <v>144745.4</v>
      </c>
      <c r="Z19" s="23">
        <v>152782</v>
      </c>
      <c r="AA19" s="23">
        <v>184067.5</v>
      </c>
      <c r="AB19" s="23">
        <v>151832.6</v>
      </c>
      <c r="AC19" s="23">
        <v>176605.5</v>
      </c>
      <c r="AD19" s="23">
        <v>232781</v>
      </c>
      <c r="AE19" s="23">
        <v>246210.2</v>
      </c>
      <c r="AF19" s="23">
        <v>259773.5</v>
      </c>
      <c r="AG19" s="23">
        <v>285609.55800000002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3.1680000000000001</v>
      </c>
      <c r="O20" s="25" t="s">
        <v>1</v>
      </c>
      <c r="P20" s="25" t="s">
        <v>1</v>
      </c>
      <c r="Q20" s="25">
        <v>8.5890000000000004</v>
      </c>
      <c r="R20" s="25">
        <v>11.476000000000001</v>
      </c>
      <c r="S20" s="25">
        <v>8.5259999999999998</v>
      </c>
      <c r="T20" s="25">
        <v>9.2379999999999995</v>
      </c>
      <c r="U20" s="25">
        <v>8.4190000000000005</v>
      </c>
      <c r="V20" s="25">
        <v>8.8930000000000007</v>
      </c>
      <c r="W20" s="25">
        <v>12.789</v>
      </c>
      <c r="X20" s="25">
        <v>14.9</v>
      </c>
      <c r="Y20" s="25">
        <v>12.159000000000001</v>
      </c>
      <c r="Z20" s="25">
        <v>11.452999999999999</v>
      </c>
      <c r="AA20" s="25">
        <v>11.661</v>
      </c>
      <c r="AB20" s="25">
        <v>9.8140000000000001</v>
      </c>
      <c r="AC20" s="25">
        <v>13.657</v>
      </c>
      <c r="AD20" s="25">
        <v>18.103999999999999</v>
      </c>
      <c r="AE20" s="25">
        <v>20.271999999999998</v>
      </c>
      <c r="AF20" s="25">
        <v>15.744</v>
      </c>
      <c r="AG20" s="25">
        <v>23.803000000000001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12211.39</v>
      </c>
      <c r="D21" s="23" t="s">
        <v>1</v>
      </c>
      <c r="E21" s="23">
        <v>12578.7</v>
      </c>
      <c r="F21" s="23" t="s">
        <v>1</v>
      </c>
      <c r="G21" s="23">
        <v>13190.689</v>
      </c>
      <c r="H21" s="23" t="s">
        <v>1</v>
      </c>
      <c r="I21" s="23">
        <v>13256.752</v>
      </c>
      <c r="J21" s="23" t="s">
        <v>1</v>
      </c>
      <c r="K21" s="23">
        <v>15193.66</v>
      </c>
      <c r="L21" s="23" t="s">
        <v>1</v>
      </c>
      <c r="M21" s="23">
        <v>17050.831999999999</v>
      </c>
      <c r="N21" s="23" t="s">
        <v>1</v>
      </c>
      <c r="O21" s="23">
        <v>17776.879000000001</v>
      </c>
      <c r="P21" s="23" t="s">
        <v>1</v>
      </c>
      <c r="Q21" s="23">
        <v>17938.508999999998</v>
      </c>
      <c r="R21" s="23" t="s">
        <v>1</v>
      </c>
      <c r="S21" s="23">
        <v>20389.342000000001</v>
      </c>
      <c r="T21" s="23" t="s">
        <v>1</v>
      </c>
      <c r="U21" s="23">
        <v>22091.278999999999</v>
      </c>
      <c r="V21" s="23" t="s">
        <v>1</v>
      </c>
      <c r="W21" s="23">
        <v>24716.858</v>
      </c>
      <c r="X21" s="23" t="s">
        <v>1</v>
      </c>
      <c r="Y21" s="23">
        <v>24648.240000000002</v>
      </c>
      <c r="Z21" s="23" t="s">
        <v>1</v>
      </c>
      <c r="AA21" s="23">
        <v>27977.74</v>
      </c>
      <c r="AB21" s="23" t="s">
        <v>1</v>
      </c>
      <c r="AC21" s="23">
        <v>31500.878000000001</v>
      </c>
      <c r="AD21" s="23" t="s">
        <v>1</v>
      </c>
      <c r="AE21" s="23">
        <v>34820.85</v>
      </c>
      <c r="AF21" s="23" t="s">
        <v>1</v>
      </c>
      <c r="AG21" s="23">
        <v>33754.163999999997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1786</v>
      </c>
      <c r="E22" s="25">
        <v>1824</v>
      </c>
      <c r="F22" s="25">
        <v>1929</v>
      </c>
      <c r="G22" s="25">
        <v>2087</v>
      </c>
      <c r="H22" s="25">
        <v>2207</v>
      </c>
      <c r="I22" s="25">
        <v>2327</v>
      </c>
      <c r="J22" s="25">
        <v>2438.6</v>
      </c>
      <c r="K22" s="25">
        <v>2662.5</v>
      </c>
      <c r="L22" s="25">
        <v>2771</v>
      </c>
      <c r="M22" s="25">
        <v>2863</v>
      </c>
      <c r="N22" s="25">
        <v>3006</v>
      </c>
      <c r="O22" s="25">
        <v>3114</v>
      </c>
      <c r="P22" s="25" t="s">
        <v>1</v>
      </c>
      <c r="Q22" s="25">
        <v>3179</v>
      </c>
      <c r="R22" s="25" t="s">
        <v>1</v>
      </c>
      <c r="S22" s="25">
        <v>3268</v>
      </c>
      <c r="T22" s="25" t="s">
        <v>1</v>
      </c>
      <c r="U22" s="25">
        <v>3116</v>
      </c>
      <c r="V22" s="25" t="s">
        <v>1</v>
      </c>
      <c r="W22" s="25">
        <v>3320.1190000000001</v>
      </c>
      <c r="X22" s="25">
        <v>3360.3890000000001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676.5</v>
      </c>
      <c r="G23" s="23">
        <v>838.9</v>
      </c>
      <c r="H23" s="23">
        <v>1015.7</v>
      </c>
      <c r="I23" s="23">
        <v>1289.3</v>
      </c>
      <c r="J23" s="23">
        <v>1467.8</v>
      </c>
      <c r="K23" s="23">
        <v>1669.2</v>
      </c>
      <c r="L23" s="23">
        <v>2050.1</v>
      </c>
      <c r="M23" s="23">
        <v>1992.2</v>
      </c>
      <c r="N23" s="23">
        <v>1936.5</v>
      </c>
      <c r="O23" s="23">
        <v>1913.6</v>
      </c>
      <c r="P23" s="23">
        <v>2064.6</v>
      </c>
      <c r="Q23" s="23">
        <v>2124.4</v>
      </c>
      <c r="R23" s="23">
        <v>2302.8000000000002</v>
      </c>
      <c r="S23" s="23">
        <v>2504.1</v>
      </c>
      <c r="T23" s="23">
        <v>2783.5</v>
      </c>
      <c r="U23" s="23">
        <v>3418</v>
      </c>
      <c r="V23" s="23">
        <v>3514.8</v>
      </c>
      <c r="W23" s="23">
        <v>3870.6</v>
      </c>
      <c r="X23" s="23">
        <v>4876.1000000000004</v>
      </c>
      <c r="Y23" s="23">
        <v>4962.6000000000004</v>
      </c>
      <c r="Z23" s="23">
        <v>5225.3999999999996</v>
      </c>
      <c r="AA23" s="23">
        <v>5907.1</v>
      </c>
      <c r="AB23" s="23">
        <v>6281.8</v>
      </c>
      <c r="AC23" s="23">
        <v>6909.2</v>
      </c>
      <c r="AD23" s="23">
        <v>8603.8510000000006</v>
      </c>
      <c r="AE23" s="23">
        <v>10550.46</v>
      </c>
      <c r="AF23" s="23">
        <v>11020.767</v>
      </c>
      <c r="AG23" s="23">
        <v>13082.406999999999</v>
      </c>
      <c r="AH23" s="23" t="s">
        <v>1</v>
      </c>
    </row>
    <row r="24" spans="1:34" x14ac:dyDescent="0.25">
      <c r="A24" s="12" t="s">
        <v>20</v>
      </c>
      <c r="B24" s="24">
        <v>50.77</v>
      </c>
      <c r="C24" s="25">
        <v>58.1</v>
      </c>
      <c r="D24" s="25">
        <v>65.42</v>
      </c>
      <c r="E24" s="25">
        <v>68.489999999999995</v>
      </c>
      <c r="F24" s="25">
        <v>71.69</v>
      </c>
      <c r="G24" s="25">
        <v>105.15</v>
      </c>
      <c r="H24" s="25">
        <v>108.8</v>
      </c>
      <c r="I24" s="25">
        <v>112.45</v>
      </c>
      <c r="J24" s="25">
        <v>141.5</v>
      </c>
      <c r="K24" s="25">
        <v>170.55</v>
      </c>
      <c r="L24" s="25">
        <v>189.35300000000001</v>
      </c>
      <c r="M24" s="25">
        <v>208.155</v>
      </c>
      <c r="N24" s="25">
        <v>192.976</v>
      </c>
      <c r="O24" s="25">
        <v>177.79599999999999</v>
      </c>
      <c r="P24" s="25">
        <v>216.12700000000001</v>
      </c>
      <c r="Q24" s="25">
        <v>254.45699999999999</v>
      </c>
      <c r="R24" s="25">
        <v>407.94099999999997</v>
      </c>
      <c r="S24" s="25">
        <v>561.42499999999995</v>
      </c>
      <c r="T24" s="25">
        <v>716.86</v>
      </c>
      <c r="U24" s="25">
        <v>939.26199999999994</v>
      </c>
      <c r="V24" s="25">
        <v>795.42100000000005</v>
      </c>
      <c r="W24" s="25">
        <v>797.44399999999996</v>
      </c>
      <c r="X24" s="25">
        <v>713.452</v>
      </c>
      <c r="Y24" s="25">
        <v>645.25699999999995</v>
      </c>
      <c r="Z24" s="25">
        <v>676.62400000000002</v>
      </c>
      <c r="AA24" s="25">
        <v>622.45000000000005</v>
      </c>
      <c r="AB24" s="25">
        <v>888.71799999999996</v>
      </c>
      <c r="AC24" s="25">
        <v>962.25900000000001</v>
      </c>
      <c r="AD24" s="25">
        <v>1053.403</v>
      </c>
      <c r="AE24" s="25">
        <v>1148.1990000000001</v>
      </c>
      <c r="AF24" s="25">
        <v>1173.9880000000001</v>
      </c>
      <c r="AG24" s="25">
        <v>1380.05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750.84100000000001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1315.2270000000001</v>
      </c>
      <c r="K25" s="23" t="s">
        <v>1</v>
      </c>
      <c r="L25" s="23" t="s">
        <v>1</v>
      </c>
      <c r="M25" s="23" t="s">
        <v>1</v>
      </c>
      <c r="N25" s="23">
        <v>1965.306</v>
      </c>
      <c r="O25" s="23" t="s">
        <v>1</v>
      </c>
      <c r="P25" s="23">
        <v>2112.6509999999998</v>
      </c>
      <c r="Q25" s="23" t="s">
        <v>1</v>
      </c>
      <c r="R25" s="23">
        <v>2544.643</v>
      </c>
      <c r="S25" s="23">
        <v>2818.5659999999998</v>
      </c>
      <c r="T25" s="23" t="s">
        <v>1</v>
      </c>
      <c r="U25" s="23">
        <v>3084.2130000000002</v>
      </c>
      <c r="V25" s="23" t="s">
        <v>1</v>
      </c>
      <c r="W25" s="23">
        <v>3422.779</v>
      </c>
      <c r="X25" s="23" t="s">
        <v>1</v>
      </c>
      <c r="Y25" s="23">
        <v>4166.2139999999999</v>
      </c>
      <c r="Z25" s="23" t="s">
        <v>1</v>
      </c>
      <c r="AA25" s="23">
        <v>4573.683</v>
      </c>
      <c r="AB25" s="23" t="s">
        <v>1</v>
      </c>
      <c r="AC25" s="23">
        <v>4887.2209999999995</v>
      </c>
      <c r="AD25" s="23" t="s">
        <v>1</v>
      </c>
      <c r="AE25" s="23">
        <v>5196.0680000000002</v>
      </c>
      <c r="AF25" s="23" t="s">
        <v>1</v>
      </c>
      <c r="AG25" s="23">
        <v>5464.335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7.2679999999999998</v>
      </c>
      <c r="F26" s="25">
        <v>15.986000000000001</v>
      </c>
      <c r="G26" s="25">
        <v>21.068999999999999</v>
      </c>
      <c r="H26" s="25">
        <v>27.869</v>
      </c>
      <c r="I26" s="25">
        <v>56.390999999999998</v>
      </c>
      <c r="J26" s="25">
        <v>73.2</v>
      </c>
      <c r="K26" s="25">
        <v>87.106999999999999</v>
      </c>
      <c r="L26" s="25">
        <v>111.31</v>
      </c>
      <c r="M26" s="25">
        <v>173.839</v>
      </c>
      <c r="N26" s="25">
        <v>216.73699999999999</v>
      </c>
      <c r="O26" s="25">
        <v>310.87400000000002</v>
      </c>
      <c r="P26" s="25">
        <v>419.11099999999999</v>
      </c>
      <c r="Q26" s="25">
        <v>459.13200000000001</v>
      </c>
      <c r="R26" s="25">
        <v>634.43799999999999</v>
      </c>
      <c r="S26" s="25">
        <v>813.59400000000005</v>
      </c>
      <c r="T26" s="25">
        <v>1286.8320000000001</v>
      </c>
      <c r="U26" s="25">
        <v>876.44899999999996</v>
      </c>
      <c r="V26" s="25">
        <v>878.27099999999996</v>
      </c>
      <c r="W26" s="25">
        <v>1037.9570000000001</v>
      </c>
      <c r="X26" s="25">
        <v>1048.7460000000001</v>
      </c>
      <c r="Y26" s="25">
        <v>900.096</v>
      </c>
      <c r="Z26" s="25">
        <v>1004.6130000000001</v>
      </c>
      <c r="AA26" s="25">
        <v>1225.9829999999999</v>
      </c>
      <c r="AB26" s="25">
        <v>1382.1010000000001</v>
      </c>
      <c r="AC26" s="25">
        <v>1773.8720000000001</v>
      </c>
      <c r="AD26" s="25">
        <v>2027.6790000000001</v>
      </c>
      <c r="AE26" s="25">
        <v>2195.1799999999998</v>
      </c>
      <c r="AF26" s="25">
        <v>2035.0809999999999</v>
      </c>
      <c r="AG26" s="25">
        <v>2243.9319999999998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93.63</v>
      </c>
      <c r="H27" s="23" t="s">
        <v>1</v>
      </c>
      <c r="I27" s="23">
        <v>123.32</v>
      </c>
      <c r="J27" s="23" t="s">
        <v>1</v>
      </c>
      <c r="K27" s="23">
        <v>206.79</v>
      </c>
      <c r="L27" s="23" t="s">
        <v>1</v>
      </c>
      <c r="M27" s="23">
        <v>206</v>
      </c>
      <c r="N27" s="23" t="s">
        <v>1</v>
      </c>
      <c r="O27" s="23">
        <v>254.94</v>
      </c>
      <c r="P27" s="23" t="s">
        <v>1</v>
      </c>
      <c r="Q27" s="23">
        <v>312.32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342.91500000000002</v>
      </c>
      <c r="X27" s="23" t="s">
        <v>1</v>
      </c>
      <c r="Y27" s="23">
        <v>342.3</v>
      </c>
      <c r="Z27" s="23" t="s">
        <v>1</v>
      </c>
      <c r="AA27" s="23">
        <v>366.72</v>
      </c>
      <c r="AB27" s="23" t="s">
        <v>1</v>
      </c>
      <c r="AC27" s="23">
        <v>602.17999999999995</v>
      </c>
      <c r="AD27" s="23" t="s">
        <v>1</v>
      </c>
      <c r="AE27" s="23">
        <v>620.38</v>
      </c>
      <c r="AF27" s="23">
        <v>727.83</v>
      </c>
      <c r="AG27" s="23">
        <v>796.13900000000001</v>
      </c>
      <c r="AH27" s="23" t="s">
        <v>1</v>
      </c>
    </row>
    <row r="28" spans="1:34" x14ac:dyDescent="0.25">
      <c r="A28" s="12" t="s">
        <v>24</v>
      </c>
      <c r="B28" s="24">
        <v>66.521000000000001</v>
      </c>
      <c r="C28" s="25">
        <v>150.00299999999999</v>
      </c>
      <c r="D28" s="25">
        <v>124.97499999999999</v>
      </c>
      <c r="E28" s="25">
        <v>110.801</v>
      </c>
      <c r="F28" s="25">
        <v>86.072000000000003</v>
      </c>
      <c r="G28" s="25">
        <v>89.191999999999993</v>
      </c>
      <c r="H28" s="25">
        <v>96.86</v>
      </c>
      <c r="I28" s="25">
        <v>138.58500000000001</v>
      </c>
      <c r="J28" s="25">
        <v>98.453000000000003</v>
      </c>
      <c r="K28" s="25">
        <v>84.744</v>
      </c>
      <c r="L28" s="25">
        <v>101.407</v>
      </c>
      <c r="M28" s="25">
        <v>103.89700000000001</v>
      </c>
      <c r="N28" s="25">
        <v>100.146</v>
      </c>
      <c r="O28" s="25">
        <v>103.997</v>
      </c>
      <c r="P28" s="25">
        <v>101.30800000000001</v>
      </c>
      <c r="Q28" s="25">
        <v>107.482</v>
      </c>
      <c r="R28" s="25">
        <v>117.91800000000001</v>
      </c>
      <c r="S28" s="25">
        <v>122.61799999999999</v>
      </c>
      <c r="T28" s="25">
        <v>140.303</v>
      </c>
      <c r="U28" s="25">
        <v>125.748</v>
      </c>
      <c r="V28" s="25">
        <v>157.29499999999999</v>
      </c>
      <c r="W28" s="25">
        <v>154.898</v>
      </c>
      <c r="X28" s="25">
        <v>221.23</v>
      </c>
      <c r="Y28" s="25">
        <v>252.17</v>
      </c>
      <c r="Z28" s="25">
        <v>261.346</v>
      </c>
      <c r="AA28" s="25">
        <v>249.34100000000001</v>
      </c>
      <c r="AB28" s="25">
        <v>260.52100000000002</v>
      </c>
      <c r="AC28" s="25">
        <v>310.24599999999998</v>
      </c>
      <c r="AD28" s="25">
        <v>324.80799999999999</v>
      </c>
      <c r="AE28" s="25">
        <v>315.34399999999999</v>
      </c>
      <c r="AF28" s="25">
        <v>278.02499999999998</v>
      </c>
      <c r="AG28" s="25">
        <v>302.08999999999997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35.406999999999996</v>
      </c>
      <c r="F29" s="23">
        <v>47.241999999999997</v>
      </c>
      <c r="G29" s="23">
        <v>54.16</v>
      </c>
      <c r="H29" s="23">
        <v>52.545999999999999</v>
      </c>
      <c r="I29" s="23">
        <v>59.685000000000002</v>
      </c>
      <c r="J29" s="23">
        <v>65.906999999999996</v>
      </c>
      <c r="K29" s="23">
        <v>69.891999999999996</v>
      </c>
      <c r="L29" s="23">
        <v>78.183999999999997</v>
      </c>
      <c r="M29" s="23">
        <v>97.578000000000003</v>
      </c>
      <c r="N29" s="23">
        <v>97.13</v>
      </c>
      <c r="O29" s="23">
        <v>106.23699999999999</v>
      </c>
      <c r="P29" s="23">
        <v>140.392</v>
      </c>
      <c r="Q29" s="23">
        <v>138.161</v>
      </c>
      <c r="R29" s="23">
        <v>175.82900000000001</v>
      </c>
      <c r="S29" s="23">
        <v>173.274</v>
      </c>
      <c r="T29" s="23">
        <v>226.922</v>
      </c>
      <c r="U29" s="23">
        <v>232.006</v>
      </c>
      <c r="V29" s="23">
        <v>259.46499999999997</v>
      </c>
      <c r="W29" s="23">
        <v>301.19299999999998</v>
      </c>
      <c r="X29" s="23">
        <v>297.02199999999999</v>
      </c>
      <c r="Y29" s="23">
        <v>331.30099999999999</v>
      </c>
      <c r="Z29" s="23">
        <v>336.15100000000001</v>
      </c>
      <c r="AA29" s="23">
        <v>323.19400000000002</v>
      </c>
      <c r="AB29" s="23">
        <v>282.92700000000002</v>
      </c>
      <c r="AC29" s="23">
        <v>253.07499999999999</v>
      </c>
      <c r="AD29" s="23">
        <v>284.09899999999999</v>
      </c>
      <c r="AE29" s="23">
        <v>317.13</v>
      </c>
      <c r="AF29" s="23">
        <v>299.57299999999998</v>
      </c>
      <c r="AG29" s="23">
        <v>330.16199999999998</v>
      </c>
      <c r="AH29" s="23" t="s">
        <v>1</v>
      </c>
    </row>
    <row r="30" spans="1:34" x14ac:dyDescent="0.25">
      <c r="A30" s="12" t="s">
        <v>26</v>
      </c>
      <c r="B30" s="24">
        <v>639.52700000000004</v>
      </c>
      <c r="C30" s="25">
        <v>706.12</v>
      </c>
      <c r="D30" s="25">
        <v>737.35599999999999</v>
      </c>
      <c r="E30" s="25">
        <v>762.91600000000005</v>
      </c>
      <c r="F30" s="25">
        <v>772.09799999999996</v>
      </c>
      <c r="G30" s="25">
        <v>876.49900000000002</v>
      </c>
      <c r="H30" s="25">
        <v>944.63499999999999</v>
      </c>
      <c r="I30" s="25">
        <v>952.697</v>
      </c>
      <c r="J30" s="25">
        <v>1213.2080000000001</v>
      </c>
      <c r="K30" s="25">
        <v>1216.7190000000001</v>
      </c>
      <c r="L30" s="25">
        <v>1450.777</v>
      </c>
      <c r="M30" s="25">
        <v>1451.521</v>
      </c>
      <c r="N30" s="25">
        <v>1932.7660000000001</v>
      </c>
      <c r="O30" s="25">
        <v>2124.9209999999998</v>
      </c>
      <c r="P30" s="25">
        <v>2310.7130000000002</v>
      </c>
      <c r="Q30" s="25">
        <v>2627.1379999999999</v>
      </c>
      <c r="R30" s="25">
        <v>3179.616</v>
      </c>
      <c r="S30" s="25">
        <v>3699.0529999999999</v>
      </c>
      <c r="T30" s="25">
        <v>4166.87</v>
      </c>
      <c r="U30" s="25">
        <v>4164.1589999999997</v>
      </c>
      <c r="V30" s="25">
        <v>4245.5169999999998</v>
      </c>
      <c r="W30" s="25">
        <v>4076.4409999999998</v>
      </c>
      <c r="X30" s="25">
        <v>3842.9189999999999</v>
      </c>
      <c r="Y30" s="25">
        <v>3754.87</v>
      </c>
      <c r="Z30" s="25">
        <v>3641.6</v>
      </c>
      <c r="AA30" s="25">
        <v>3840</v>
      </c>
      <c r="AB30" s="25">
        <v>4009</v>
      </c>
      <c r="AC30" s="25">
        <v>4279</v>
      </c>
      <c r="AD30" s="25">
        <v>4562</v>
      </c>
      <c r="AE30" s="25">
        <v>4625</v>
      </c>
      <c r="AF30" s="25">
        <v>4643</v>
      </c>
      <c r="AG30" s="25">
        <v>5079.4719999999998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17024.400000000001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37126</v>
      </c>
      <c r="T31" s="23" t="s">
        <v>1</v>
      </c>
      <c r="U31" s="23">
        <v>35379</v>
      </c>
      <c r="V31" s="23" t="s">
        <v>1</v>
      </c>
      <c r="W31" s="23">
        <v>37137</v>
      </c>
      <c r="X31" s="23" t="s">
        <v>1</v>
      </c>
      <c r="Y31" s="23">
        <v>37946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23.347000000000001</v>
      </c>
      <c r="Y35" s="23">
        <v>21.323</v>
      </c>
      <c r="Z35" s="23">
        <v>14.2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10.291</v>
      </c>
      <c r="AF35" s="23">
        <v>9.1959999999999997</v>
      </c>
      <c r="AG35" s="23">
        <v>10.362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3.7959999999999998</v>
      </c>
      <c r="AD36" s="25">
        <v>4.3840000000000003</v>
      </c>
      <c r="AE36" s="25">
        <v>4.5590000000000002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1234.424</v>
      </c>
      <c r="C39" s="23">
        <v>1412.1559999999999</v>
      </c>
      <c r="D39" s="23">
        <v>1615.4079999999999</v>
      </c>
      <c r="E39" s="23" t="s">
        <v>1</v>
      </c>
      <c r="F39" s="23" t="s">
        <v>1</v>
      </c>
      <c r="G39" s="23">
        <v>2132.1419999999998</v>
      </c>
      <c r="H39" s="23" t="s">
        <v>1</v>
      </c>
      <c r="I39" s="23">
        <v>3018.9740000000002</v>
      </c>
      <c r="J39" s="23" t="s">
        <v>1</v>
      </c>
      <c r="K39" s="23">
        <v>4174.8</v>
      </c>
      <c r="L39" s="23">
        <v>5190.1220000000003</v>
      </c>
      <c r="M39" s="23">
        <v>6553</v>
      </c>
      <c r="N39" s="23" t="s">
        <v>1</v>
      </c>
      <c r="O39" s="23">
        <v>6651.3</v>
      </c>
      <c r="P39" s="23" t="s">
        <v>1</v>
      </c>
      <c r="Q39" s="23">
        <v>8702.9419999999991</v>
      </c>
      <c r="R39" s="23">
        <v>11579.665000000001</v>
      </c>
      <c r="S39" s="23">
        <v>12350.994000000001</v>
      </c>
      <c r="T39" s="23">
        <v>13771.358</v>
      </c>
      <c r="U39" s="23">
        <v>17631.52</v>
      </c>
      <c r="V39" s="23" t="s">
        <v>1</v>
      </c>
      <c r="W39" s="23">
        <v>12177.9</v>
      </c>
      <c r="X39" s="23" t="s">
        <v>1</v>
      </c>
      <c r="Y39" s="23" t="s">
        <v>1</v>
      </c>
      <c r="Z39" s="23" t="s">
        <v>1</v>
      </c>
      <c r="AA39" s="23">
        <v>19006.5</v>
      </c>
      <c r="AB39" s="23">
        <v>19248.099999999999</v>
      </c>
      <c r="AC39" s="23">
        <v>18126.7</v>
      </c>
      <c r="AD39" s="23">
        <v>16594.8</v>
      </c>
      <c r="AE39" s="23">
        <v>26942</v>
      </c>
      <c r="AF39" s="23">
        <v>28103</v>
      </c>
      <c r="AG39" s="23">
        <v>36039.046000000002</v>
      </c>
      <c r="AH39" s="23">
        <v>34619.302000000003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4718.6000000000004</v>
      </c>
      <c r="D48" s="25" t="s">
        <v>1</v>
      </c>
      <c r="E48" s="25">
        <v>5366.5</v>
      </c>
      <c r="F48" s="25" t="s">
        <v>1</v>
      </c>
      <c r="G48" s="25">
        <v>5909.4</v>
      </c>
      <c r="H48" s="25" t="s">
        <v>1</v>
      </c>
      <c r="I48" s="25">
        <v>6414.5</v>
      </c>
      <c r="J48" s="25" t="s">
        <v>1</v>
      </c>
      <c r="K48" s="25">
        <v>7158.8</v>
      </c>
      <c r="L48" s="25" t="s">
        <v>1</v>
      </c>
      <c r="M48" s="25">
        <v>9275.1</v>
      </c>
      <c r="N48" s="25" t="s">
        <v>1</v>
      </c>
      <c r="O48" s="25">
        <v>9248.2000000000007</v>
      </c>
      <c r="P48" s="25" t="s">
        <v>1</v>
      </c>
      <c r="Q48" s="25">
        <v>10228.129999999999</v>
      </c>
      <c r="R48" s="25" t="s">
        <v>1</v>
      </c>
      <c r="S48" s="25">
        <v>12817.5</v>
      </c>
      <c r="T48" s="25">
        <v>13604</v>
      </c>
      <c r="U48" s="25">
        <v>13718.8</v>
      </c>
      <c r="V48" s="25">
        <v>13952.5</v>
      </c>
      <c r="W48" s="25">
        <v>15125.8</v>
      </c>
      <c r="X48" s="25">
        <v>15859.7</v>
      </c>
      <c r="Y48" s="25">
        <v>16994.099999999999</v>
      </c>
      <c r="Z48" s="25">
        <v>17975.7</v>
      </c>
      <c r="AA48" s="25">
        <v>19256.400000000001</v>
      </c>
      <c r="AB48" s="25">
        <v>20788.2</v>
      </c>
      <c r="AC48" s="25">
        <v>23032.5</v>
      </c>
      <c r="AD48" s="25">
        <v>23590.7</v>
      </c>
      <c r="AE48" s="25">
        <v>24564.7</v>
      </c>
      <c r="AF48" s="25">
        <v>23992.9</v>
      </c>
      <c r="AG48" s="25">
        <v>25392.868999999999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860.43200000000002</v>
      </c>
      <c r="AB51" s="23">
        <v>795.8</v>
      </c>
      <c r="AC51" s="23">
        <v>616.4</v>
      </c>
      <c r="AD51" s="23">
        <v>667.9</v>
      </c>
      <c r="AE51" s="23">
        <v>706.9</v>
      </c>
      <c r="AF51" s="23">
        <v>824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9937.366</v>
      </c>
      <c r="V54" s="25">
        <v>7492.9459999999999</v>
      </c>
      <c r="W54" s="25">
        <v>7935.3940000000002</v>
      </c>
      <c r="X54" s="25" t="s">
        <v>1</v>
      </c>
      <c r="Y54" s="25" t="s">
        <v>1</v>
      </c>
      <c r="Z54" s="25" t="s">
        <v>1</v>
      </c>
      <c r="AA54" s="25">
        <v>13245.9</v>
      </c>
      <c r="AB54" s="25">
        <v>13888</v>
      </c>
      <c r="AC54" s="25">
        <v>16731.286</v>
      </c>
      <c r="AD54" s="25">
        <v>19595.499</v>
      </c>
      <c r="AE54" s="25">
        <v>14973</v>
      </c>
      <c r="AF54" s="25">
        <v>16138.234</v>
      </c>
      <c r="AG54" s="25">
        <v>26324.555</v>
      </c>
      <c r="AH54" s="25">
        <v>24108.953000000001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2970</v>
      </c>
      <c r="E55" s="23" t="s">
        <v>1</v>
      </c>
      <c r="F55" s="23" t="s">
        <v>1</v>
      </c>
      <c r="G55" s="23" t="s">
        <v>1</v>
      </c>
      <c r="H55" s="23">
        <v>3500</v>
      </c>
      <c r="I55" s="23" t="s">
        <v>1</v>
      </c>
      <c r="J55" s="23" t="s">
        <v>1</v>
      </c>
      <c r="K55" s="23" t="s">
        <v>1</v>
      </c>
      <c r="L55" s="23">
        <v>3840</v>
      </c>
      <c r="M55" s="23" t="s">
        <v>1</v>
      </c>
      <c r="N55" s="23" t="s">
        <v>1</v>
      </c>
      <c r="O55" s="23" t="s">
        <v>1</v>
      </c>
      <c r="P55" s="23">
        <v>4130</v>
      </c>
      <c r="Q55" s="23" t="s">
        <v>1</v>
      </c>
      <c r="R55" s="23" t="s">
        <v>1</v>
      </c>
      <c r="S55" s="23" t="s">
        <v>1</v>
      </c>
      <c r="T55" s="23">
        <v>6550</v>
      </c>
      <c r="U55" s="23" t="s">
        <v>1</v>
      </c>
      <c r="V55" s="23" t="s">
        <v>1</v>
      </c>
      <c r="W55" s="23" t="s">
        <v>1</v>
      </c>
      <c r="X55" s="23">
        <v>5292.96</v>
      </c>
      <c r="Y55" s="23" t="s">
        <v>1</v>
      </c>
      <c r="Z55" s="23" t="s">
        <v>1</v>
      </c>
      <c r="AA55" s="23">
        <v>6448.1769999999997</v>
      </c>
      <c r="AB55" s="23" t="s">
        <v>1</v>
      </c>
      <c r="AC55" s="23">
        <v>6580.2629999999999</v>
      </c>
      <c r="AD55" s="23" t="s">
        <v>1</v>
      </c>
      <c r="AE55" s="23">
        <v>6335.1139999999996</v>
      </c>
      <c r="AF55" s="23" t="s">
        <v>1</v>
      </c>
      <c r="AG55" s="23">
        <v>6708.7420000000002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0.32600000000000001</v>
      </c>
      <c r="C57" s="23">
        <v>0.93400000000000005</v>
      </c>
      <c r="D57" s="23">
        <v>1.7290000000000001</v>
      </c>
      <c r="E57" s="23">
        <v>2.702</v>
      </c>
      <c r="F57" s="23">
        <v>4.492</v>
      </c>
      <c r="G57" s="23">
        <v>9.375</v>
      </c>
      <c r="H57" s="23">
        <v>23.526</v>
      </c>
      <c r="I57" s="23">
        <v>39.526000000000003</v>
      </c>
      <c r="J57" s="23">
        <v>79.745999999999995</v>
      </c>
      <c r="K57" s="23">
        <v>160.90700000000001</v>
      </c>
      <c r="L57" s="23">
        <v>325.70699999999999</v>
      </c>
      <c r="M57" s="23">
        <v>488.34500000000003</v>
      </c>
      <c r="N57" s="23">
        <v>654.60500000000002</v>
      </c>
      <c r="O57" s="23">
        <v>827.971</v>
      </c>
      <c r="P57" s="23">
        <v>1256.384</v>
      </c>
      <c r="Q57" s="23">
        <v>1469.826</v>
      </c>
      <c r="R57" s="23">
        <v>1721.289</v>
      </c>
      <c r="S57" s="23">
        <v>2126.6570000000002</v>
      </c>
      <c r="T57" s="23">
        <v>2538.3130000000001</v>
      </c>
      <c r="U57" s="23">
        <v>2845.0230000000001</v>
      </c>
      <c r="V57" s="23">
        <v>3194.846</v>
      </c>
      <c r="W57" s="23">
        <v>3688.2750000000001</v>
      </c>
      <c r="X57" s="23">
        <v>4412.6850000000004</v>
      </c>
      <c r="Y57" s="23">
        <v>4874.299</v>
      </c>
      <c r="Z57" s="23">
        <v>6140.8149999999996</v>
      </c>
      <c r="AA57" s="23">
        <v>9196.9089999999997</v>
      </c>
      <c r="AB57" s="23">
        <v>12540.575999999999</v>
      </c>
      <c r="AC57" s="23">
        <v>15671.308999999999</v>
      </c>
      <c r="AD57" s="23">
        <v>20542.445</v>
      </c>
      <c r="AE57" s="23">
        <v>24050.952000000001</v>
      </c>
      <c r="AF57" s="23">
        <v>28016.475999999999</v>
      </c>
      <c r="AG57" s="23">
        <v>43847.06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 t="s">
        <v>1</v>
      </c>
      <c r="X58" s="25">
        <v>10355.4</v>
      </c>
      <c r="Y58" s="25">
        <v>10900.1</v>
      </c>
      <c r="Z58" s="25">
        <v>11657.8</v>
      </c>
      <c r="AA58" s="25">
        <v>14288.6</v>
      </c>
      <c r="AB58" s="25">
        <v>14399.2</v>
      </c>
      <c r="AC58" s="25">
        <v>14772.1</v>
      </c>
      <c r="AD58" s="25">
        <v>16384.7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5.2377642804621325E-3</v>
      </c>
      <c r="M5" s="11" t="s">
        <v>1</v>
      </c>
      <c r="N5" s="11" t="s">
        <v>1</v>
      </c>
      <c r="O5" s="11" t="s">
        <v>1</v>
      </c>
      <c r="P5" s="11">
        <v>2.5057290329792065E-2</v>
      </c>
      <c r="Q5" s="11">
        <v>2.5704519077814802E-2</v>
      </c>
      <c r="R5" s="11">
        <v>2.6609238855968085E-2</v>
      </c>
      <c r="S5" s="11">
        <v>3.4828126968815612E-2</v>
      </c>
      <c r="T5" s="11">
        <v>2.9489046852062595E-2</v>
      </c>
      <c r="U5" s="11">
        <v>3.1958566217123868E-2</v>
      </c>
      <c r="V5" s="11">
        <v>0.27895826377295496</v>
      </c>
      <c r="W5" s="11">
        <v>0.27536409252233507</v>
      </c>
      <c r="X5" s="11">
        <v>2.1750018276372352E-2</v>
      </c>
      <c r="Y5" s="11">
        <v>1.4360672158085773E-2</v>
      </c>
      <c r="Z5" s="11">
        <v>3.4508593854371217E-2</v>
      </c>
      <c r="AA5" s="11">
        <v>0.10209325769405624</v>
      </c>
      <c r="AB5" s="11">
        <v>0.1146169137670587</v>
      </c>
      <c r="AC5" s="11">
        <v>0.11899243856221206</v>
      </c>
      <c r="AD5" s="11">
        <v>0.11281887672221683</v>
      </c>
      <c r="AE5" s="11">
        <v>9.8081403329129027E-2</v>
      </c>
      <c r="AF5" s="11">
        <v>9.3507077498583877E-2</v>
      </c>
      <c r="AG5" s="11">
        <v>9.2495543335891064E-2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0.3313473051051678</v>
      </c>
      <c r="W6" s="14">
        <v>0.31054599293240159</v>
      </c>
      <c r="X6" s="14">
        <v>0.27308858147109094</v>
      </c>
      <c r="Y6" s="14">
        <v>0.30267480955831327</v>
      </c>
      <c r="Z6" s="14">
        <v>0.32835511086309416</v>
      </c>
      <c r="AA6" s="14">
        <v>0.2981926187920142</v>
      </c>
      <c r="AB6" s="14" t="s">
        <v>1</v>
      </c>
      <c r="AC6" s="14">
        <v>0.36554534524896282</v>
      </c>
      <c r="AD6" s="14">
        <v>0.36855896460868809</v>
      </c>
      <c r="AE6" s="14">
        <v>0.33269070342030793</v>
      </c>
      <c r="AF6" s="14">
        <v>0.3694116957579191</v>
      </c>
      <c r="AG6" s="14">
        <v>0.21107928834529482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2.2466463821849594E-2</v>
      </c>
      <c r="R7" s="18">
        <v>4.8663854104212298E-2</v>
      </c>
      <c r="S7" s="18">
        <v>9.988224493214088E-3</v>
      </c>
      <c r="T7" s="18">
        <v>6.6570450976908314E-3</v>
      </c>
      <c r="U7" s="18">
        <v>1.2127854952584511E-3</v>
      </c>
      <c r="V7" s="18">
        <v>1.1267883635854016E-2</v>
      </c>
      <c r="W7" s="18">
        <v>7.1757064712490576E-3</v>
      </c>
      <c r="X7" s="18">
        <v>4.1459193919672014E-3</v>
      </c>
      <c r="Y7" s="18">
        <v>2.1835916038385278E-2</v>
      </c>
      <c r="Z7" s="18">
        <v>2.6057386623430705E-2</v>
      </c>
      <c r="AA7" s="18">
        <v>6.2191396020386765E-2</v>
      </c>
      <c r="AB7" s="18">
        <v>0.12801907277591248</v>
      </c>
      <c r="AC7" s="18">
        <v>7.3072136981353036E-2</v>
      </c>
      <c r="AD7" s="18">
        <v>9.5041805295048659E-2</v>
      </c>
      <c r="AE7" s="18">
        <v>8.6292092457326108E-2</v>
      </c>
      <c r="AF7" s="18">
        <v>8.4393971676724105E-2</v>
      </c>
      <c r="AG7" s="18">
        <v>7.9499474314708454E-2</v>
      </c>
      <c r="AH7" s="18">
        <v>5.8633937724039721E-2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0.18298194710255528</v>
      </c>
      <c r="P8" s="14">
        <v>0.32602652035528934</v>
      </c>
      <c r="Q8" s="14">
        <v>0.35051423903174295</v>
      </c>
      <c r="R8" s="14">
        <v>0.32668842016786886</v>
      </c>
      <c r="S8" s="14">
        <v>0.20690855076449852</v>
      </c>
      <c r="T8" s="14" t="s">
        <v>1</v>
      </c>
      <c r="U8" s="14">
        <v>0.35991059396851399</v>
      </c>
      <c r="V8" s="14">
        <v>0.43217436901217021</v>
      </c>
      <c r="W8" s="14">
        <v>0.34220000956174124</v>
      </c>
      <c r="X8" s="14">
        <v>0.23170315091504159</v>
      </c>
      <c r="Y8" s="14">
        <v>0.34891409211680946</v>
      </c>
      <c r="Z8" s="14">
        <v>0.31351763320169057</v>
      </c>
      <c r="AA8" s="14">
        <v>0.54010609226812401</v>
      </c>
      <c r="AB8" s="14">
        <v>0.65346443527480802</v>
      </c>
      <c r="AC8" s="14">
        <v>0.6409358908542182</v>
      </c>
      <c r="AD8" s="14">
        <v>0.64488134781697937</v>
      </c>
      <c r="AE8" s="14">
        <v>0.57500845600670591</v>
      </c>
      <c r="AF8" s="14">
        <v>0.59138148454146189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0.53541517109356307</v>
      </c>
      <c r="P9" s="11">
        <v>0.53323982491354505</v>
      </c>
      <c r="Q9" s="11">
        <v>0.42394470453649674</v>
      </c>
      <c r="R9" s="11">
        <v>0.35167658999543017</v>
      </c>
      <c r="S9" s="11">
        <v>0.24647562885838017</v>
      </c>
      <c r="T9" s="11">
        <v>0.24562702185647886</v>
      </c>
      <c r="U9" s="11">
        <v>0.1357697588060367</v>
      </c>
      <c r="V9" s="11">
        <v>0.30675373775562814</v>
      </c>
      <c r="W9" s="11">
        <v>0.29106742932055657</v>
      </c>
      <c r="X9" s="11">
        <v>0.23063081994772719</v>
      </c>
      <c r="Y9" s="11">
        <v>0.49195663175328563</v>
      </c>
      <c r="Z9" s="11">
        <v>0.55939958707661408</v>
      </c>
      <c r="AA9" s="11">
        <v>0.49534376857539136</v>
      </c>
      <c r="AB9" s="11">
        <v>0.80639195087667392</v>
      </c>
      <c r="AC9" s="11">
        <v>0.36803364879074663</v>
      </c>
      <c r="AD9" s="11">
        <v>0.48134777376654636</v>
      </c>
      <c r="AE9" s="11">
        <v>0.35543192705918714</v>
      </c>
      <c r="AF9" s="11">
        <v>0.33063694399966731</v>
      </c>
      <c r="AG9" s="11">
        <v>0.35065939211778674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0.28669227563217559</v>
      </c>
      <c r="P10" s="14">
        <v>0.26754015529321196</v>
      </c>
      <c r="Q10" s="14">
        <v>0.20138114986206773</v>
      </c>
      <c r="R10" s="14">
        <v>0.20099993126427221</v>
      </c>
      <c r="S10" s="14">
        <v>0.18807657620857743</v>
      </c>
      <c r="T10" s="14">
        <v>0.23917595631087465</v>
      </c>
      <c r="U10" s="14">
        <v>0.26138765473430081</v>
      </c>
      <c r="V10" s="14">
        <v>0.27347836508565621</v>
      </c>
      <c r="W10" s="14">
        <v>0.24308694455317179</v>
      </c>
      <c r="X10" s="14">
        <v>0.25263880204125128</v>
      </c>
      <c r="Y10" s="14">
        <v>0.26779970377462931</v>
      </c>
      <c r="Z10" s="14">
        <v>0.28255094362801553</v>
      </c>
      <c r="AA10" s="14">
        <v>0.31132122090629066</v>
      </c>
      <c r="AB10" s="14">
        <v>0.35942694183358365</v>
      </c>
      <c r="AC10" s="14">
        <v>0.39525691699604742</v>
      </c>
      <c r="AD10" s="14">
        <v>0.39455084890566505</v>
      </c>
      <c r="AE10" s="14">
        <v>0.36931691262974492</v>
      </c>
      <c r="AF10" s="14">
        <v>0.29425764853520275</v>
      </c>
      <c r="AG10" s="14">
        <v>0.48984795290411287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1.6723745316211056E-2</v>
      </c>
      <c r="N11" s="11">
        <v>8.9784142990805386E-3</v>
      </c>
      <c r="O11" s="11">
        <v>1.446378622292542E-2</v>
      </c>
      <c r="P11" s="11">
        <v>1.9387771712125992E-2</v>
      </c>
      <c r="Q11" s="11">
        <v>1.5772485784612437E-2</v>
      </c>
      <c r="R11" s="11">
        <v>2.5237154991193514E-2</v>
      </c>
      <c r="S11" s="11">
        <v>3.2651380097735834E-2</v>
      </c>
      <c r="T11" s="11">
        <v>5.7175803151404629E-2</v>
      </c>
      <c r="U11" s="11">
        <v>3.3640779553745837E-2</v>
      </c>
      <c r="V11" s="11">
        <v>4.7917091492129346E-2</v>
      </c>
      <c r="W11" s="11">
        <v>5.3895331466817978E-2</v>
      </c>
      <c r="X11" s="11">
        <v>7.7750964621215182E-2</v>
      </c>
      <c r="Y11" s="11">
        <v>9.9970345452777637E-2</v>
      </c>
      <c r="Z11" s="11">
        <v>9.0054543799850145E-2</v>
      </c>
      <c r="AA11" s="11" t="s">
        <v>1</v>
      </c>
      <c r="AB11" s="11">
        <v>0.11775814023184264</v>
      </c>
      <c r="AC11" s="11">
        <v>0.12894943654577923</v>
      </c>
      <c r="AD11" s="11">
        <v>0.11944222923384533</v>
      </c>
      <c r="AE11" s="11">
        <v>0.15475835524607878</v>
      </c>
      <c r="AF11" s="11">
        <v>0.18928053783418136</v>
      </c>
      <c r="AG11" s="11">
        <v>0.20717543039938893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0.10820852956993628</v>
      </c>
      <c r="R12" s="14">
        <v>0.3761894224385926</v>
      </c>
      <c r="S12" s="14">
        <v>0.18028491508019875</v>
      </c>
      <c r="T12" s="14">
        <v>0.12696389617392584</v>
      </c>
      <c r="U12" s="14">
        <v>0.2159902925711204</v>
      </c>
      <c r="V12" s="14">
        <v>0.14711824050285446</v>
      </c>
      <c r="W12" s="14">
        <v>0.23697039225073699</v>
      </c>
      <c r="X12" s="14">
        <v>0.15936182419203554</v>
      </c>
      <c r="Y12" s="14">
        <v>0.26488469807348936</v>
      </c>
      <c r="Z12" s="14">
        <v>2.6135211971088645E-2</v>
      </c>
      <c r="AA12" s="14">
        <v>0.11960459197144277</v>
      </c>
      <c r="AB12" s="14">
        <v>1.1422023251709574</v>
      </c>
      <c r="AC12" s="14">
        <v>0.10273229774727854</v>
      </c>
      <c r="AD12" s="14">
        <v>4.1699476327450191E-2</v>
      </c>
      <c r="AE12" s="14">
        <v>0.19189639285502944</v>
      </c>
      <c r="AF12" s="14">
        <v>0.23496158146850193</v>
      </c>
      <c r="AG12" s="14">
        <v>0.12089595495383595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0.22554016870404617</v>
      </c>
      <c r="S13" s="11">
        <v>4.1118421052631575E-2</v>
      </c>
      <c r="T13" s="11">
        <v>0.23027325759901754</v>
      </c>
      <c r="U13" s="11">
        <v>0.32900075889508384</v>
      </c>
      <c r="V13" s="11">
        <v>0.41955343780963139</v>
      </c>
      <c r="W13" s="11">
        <v>0.37885892194005771</v>
      </c>
      <c r="X13" s="11">
        <v>0.32920100720877055</v>
      </c>
      <c r="Y13" s="11">
        <v>0.33094691341348109</v>
      </c>
      <c r="Z13" s="11">
        <v>0.32421137772984632</v>
      </c>
      <c r="AA13" s="11">
        <v>0.45034902049088049</v>
      </c>
      <c r="AB13" s="11" t="s">
        <v>1</v>
      </c>
      <c r="AC13" s="11">
        <v>0.27500246136726469</v>
      </c>
      <c r="AD13" s="11" t="s">
        <v>1</v>
      </c>
      <c r="AE13" s="11">
        <v>0.4550584453451163</v>
      </c>
      <c r="AF13" s="11" t="s">
        <v>1</v>
      </c>
      <c r="AG13" s="11">
        <v>0.42205155596119037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8.1178625887205591E-2</v>
      </c>
      <c r="T14" s="14">
        <v>9.3719725369613746E-2</v>
      </c>
      <c r="U14" s="14">
        <v>5.7264823780519551E-2</v>
      </c>
      <c r="V14" s="14">
        <v>5.0446116922888772E-2</v>
      </c>
      <c r="W14" s="14">
        <v>4.9973246645735117E-2</v>
      </c>
      <c r="X14" s="14">
        <v>4.0970613339836606E-2</v>
      </c>
      <c r="Y14" s="14">
        <v>4.3368234436284438E-2</v>
      </c>
      <c r="Z14" s="14">
        <v>4.092046953174229E-2</v>
      </c>
      <c r="AA14" s="14">
        <v>3.9265243489642096E-2</v>
      </c>
      <c r="AB14" s="14">
        <v>3.7010804427417478E-2</v>
      </c>
      <c r="AC14" s="14">
        <v>6.739613300187236E-2</v>
      </c>
      <c r="AD14" s="14">
        <v>6.5194362625629443E-2</v>
      </c>
      <c r="AE14" s="14">
        <v>6.4212557808724188E-2</v>
      </c>
      <c r="AF14" s="14">
        <v>6.6005395421662796E-2</v>
      </c>
      <c r="AG14" s="14">
        <v>0.18255319620451865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8.8721304203171786E-2</v>
      </c>
      <c r="N15" s="11">
        <v>6.3220640033717676E-2</v>
      </c>
      <c r="O15" s="11">
        <v>0.28856500048909317</v>
      </c>
      <c r="P15" s="11">
        <v>0.21286660359508039</v>
      </c>
      <c r="Q15" s="11">
        <v>0.28289062787023767</v>
      </c>
      <c r="R15" s="11">
        <v>0.43681645559304355</v>
      </c>
      <c r="S15" s="11">
        <v>0.27548602586428383</v>
      </c>
      <c r="T15" s="11">
        <v>0.31350098820963679</v>
      </c>
      <c r="U15" s="11">
        <v>0.26991854243987085</v>
      </c>
      <c r="V15" s="11">
        <v>0.10325065546764427</v>
      </c>
      <c r="W15" s="11">
        <v>0.15130781126575663</v>
      </c>
      <c r="X15" s="11">
        <v>8.4386207543189318E-2</v>
      </c>
      <c r="Y15" s="11">
        <v>7.4312041980587426E-2</v>
      </c>
      <c r="Z15" s="11">
        <v>5.4735760324393166E-2</v>
      </c>
      <c r="AA15" s="11">
        <v>9.1456980043617936E-2</v>
      </c>
      <c r="AB15" s="11">
        <v>0.2135303344633912</v>
      </c>
      <c r="AC15" s="11">
        <v>0.1923530585950968</v>
      </c>
      <c r="AD15" s="11">
        <v>0.12697506329969871</v>
      </c>
      <c r="AE15" s="11">
        <v>0.15325204488095601</v>
      </c>
      <c r="AF15" s="11">
        <v>0.14721482539888725</v>
      </c>
      <c r="AG15" s="11">
        <v>0.15739585056416888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0.59239023250038358</v>
      </c>
      <c r="Q16" s="14">
        <v>0.55359486284352832</v>
      </c>
      <c r="R16" s="14">
        <v>0.34958427815570675</v>
      </c>
      <c r="S16" s="14">
        <v>0.3736123889696209</v>
      </c>
      <c r="T16" s="14">
        <v>0.3595936242925471</v>
      </c>
      <c r="U16" s="14">
        <v>0.25909402114815794</v>
      </c>
      <c r="V16" s="14">
        <v>0.29008606949314636</v>
      </c>
      <c r="W16" s="14">
        <v>0.19455390558122096</v>
      </c>
      <c r="X16" s="14">
        <v>1.4267663649130098</v>
      </c>
      <c r="Y16" s="14">
        <v>0.4792043943614519</v>
      </c>
      <c r="Z16" s="14">
        <v>0.43521297571564665</v>
      </c>
      <c r="AA16" s="14">
        <v>0.36389765699181353</v>
      </c>
      <c r="AB16" s="14">
        <v>0.46487918635459019</v>
      </c>
      <c r="AC16" s="14">
        <v>0.77354277841997754</v>
      </c>
      <c r="AD16" s="14">
        <v>0.22448663635979788</v>
      </c>
      <c r="AE16" s="14">
        <v>0.16872497417684845</v>
      </c>
      <c r="AF16" s="14">
        <v>0.16286990943016774</v>
      </c>
      <c r="AG16" s="14">
        <v>0.11254996208252702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0.75666900546177451</v>
      </c>
      <c r="Y17" s="11">
        <v>1.0035842293906809</v>
      </c>
      <c r="Z17" s="11">
        <v>0.36855036855036855</v>
      </c>
      <c r="AA17" s="11">
        <v>0.65703022339027606</v>
      </c>
      <c r="AB17" s="11">
        <v>0.63405797101449268</v>
      </c>
      <c r="AC17" s="11">
        <v>0.65264684554024655</v>
      </c>
      <c r="AD17" s="11">
        <v>0.53705692803437166</v>
      </c>
      <c r="AE17" s="11">
        <v>1.2807377049180328</v>
      </c>
      <c r="AF17" s="11">
        <v>1.4471780028943562</v>
      </c>
      <c r="AG17" s="11">
        <v>1.5016595809658519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54</v>
      </c>
      <c r="W18" s="14">
        <v>9.5026924295216978E-4</v>
      </c>
      <c r="X18" s="14">
        <v>1.8881267111148316E-2</v>
      </c>
      <c r="Y18" s="14">
        <v>7.0493337801763492E-2</v>
      </c>
      <c r="Z18" s="14">
        <v>4.7596382674916712E-2</v>
      </c>
      <c r="AA18" s="14">
        <v>1.4749262536873156E-2</v>
      </c>
      <c r="AB18" s="14" t="s">
        <v>1</v>
      </c>
      <c r="AC18" s="14">
        <v>5.5501595670875536E-2</v>
      </c>
      <c r="AD18" s="14" t="s">
        <v>1</v>
      </c>
      <c r="AE18" s="14">
        <v>2.7107617240444568E-2</v>
      </c>
      <c r="AF18" s="14" t="s">
        <v>1</v>
      </c>
      <c r="AG18" s="14">
        <v>0.11494222361438874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0.13484481648034974</v>
      </c>
      <c r="V19" s="11">
        <v>0.1716898686537045</v>
      </c>
      <c r="W19" s="11">
        <v>0.19103380219666588</v>
      </c>
      <c r="X19" s="11">
        <v>0.14732594338922259</v>
      </c>
      <c r="Y19" s="11">
        <v>0.16527005574621106</v>
      </c>
      <c r="Z19" s="11">
        <v>0.19531068454864642</v>
      </c>
      <c r="AA19" s="11">
        <v>0.26556946064356241</v>
      </c>
      <c r="AB19" s="11">
        <v>0.3584572550315806</v>
      </c>
      <c r="AC19" s="11">
        <v>0.25217589674785118</v>
      </c>
      <c r="AD19" s="11">
        <v>0.19258194172065041</v>
      </c>
      <c r="AE19" s="11">
        <v>0.15784692465515135</v>
      </c>
      <c r="AF19" s="11">
        <v>0.17555648190202436</v>
      </c>
      <c r="AG19" s="11">
        <v>0.14966014951713391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0.67990322849753904</v>
      </c>
      <c r="Q20" s="14">
        <v>0.1944882756596088</v>
      </c>
      <c r="R20" s="14" t="s">
        <v>54</v>
      </c>
      <c r="S20" s="14" t="s">
        <v>54</v>
      </c>
      <c r="T20" s="14" t="s">
        <v>54</v>
      </c>
      <c r="U20" s="14" t="s">
        <v>54</v>
      </c>
      <c r="V20" s="14" t="s">
        <v>54</v>
      </c>
      <c r="W20" s="14" t="s">
        <v>54</v>
      </c>
      <c r="X20" s="14" t="s">
        <v>54</v>
      </c>
      <c r="Y20" s="14" t="s">
        <v>54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54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0.10121720173366898</v>
      </c>
      <c r="U23" s="11">
        <v>0.11356244280532311</v>
      </c>
      <c r="V23" s="11">
        <v>0.129605806340124</v>
      </c>
      <c r="W23" s="11">
        <v>0.10867054001557325</v>
      </c>
      <c r="X23" s="11">
        <v>9.4057646886691895E-2</v>
      </c>
      <c r="Y23" s="11">
        <v>0.15252568671223948</v>
      </c>
      <c r="Z23" s="11" t="s">
        <v>1</v>
      </c>
      <c r="AA23" s="11">
        <v>9.0251208424922624E-2</v>
      </c>
      <c r="AB23" s="11">
        <v>0.11703728473499415</v>
      </c>
      <c r="AC23" s="11">
        <v>0.12440168136647473</v>
      </c>
      <c r="AD23" s="11">
        <v>9.4210838890146961E-2</v>
      </c>
      <c r="AE23" s="11">
        <v>8.0016980122914375E-2</v>
      </c>
      <c r="AF23" s="11">
        <v>7.2094117141644792E-2</v>
      </c>
      <c r="AG23" s="11">
        <v>7.5350657658703316E-2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1.2950711749533234E-2</v>
      </c>
      <c r="M24" s="14">
        <v>1.925980709377215E-2</v>
      </c>
      <c r="N24" s="14">
        <v>3.0612066401945172E-2</v>
      </c>
      <c r="O24" s="14">
        <v>4.335114130216236E-2</v>
      </c>
      <c r="P24" s="14">
        <v>3.8546543149612818E-2</v>
      </c>
      <c r="Q24" s="14">
        <v>3.4468059598105755E-2</v>
      </c>
      <c r="R24" s="14">
        <v>3.3713062141680565E-2</v>
      </c>
      <c r="S24" s="14">
        <v>3.325335967918619E-2</v>
      </c>
      <c r="T24" s="14">
        <v>2.6498264073576205E-2</v>
      </c>
      <c r="U24" s="14">
        <v>2.6879780632125851E-2</v>
      </c>
      <c r="V24" s="14">
        <v>1.9800149045077979E-2</v>
      </c>
      <c r="W24" s="14">
        <v>3.7444719359426448E-2</v>
      </c>
      <c r="X24" s="14">
        <v>4.4954319429101691E-2</v>
      </c>
      <c r="Y24" s="14">
        <v>0.16351770733385551</v>
      </c>
      <c r="Z24" s="14">
        <v>9.6852994446408089E-2</v>
      </c>
      <c r="AA24" s="14">
        <v>9.7029587758518082E-2</v>
      </c>
      <c r="AB24" s="14">
        <v>0.1986211239259324</v>
      </c>
      <c r="AC24" s="14">
        <v>0.24265985841940349</v>
      </c>
      <c r="AD24" s="14">
        <v>0.28742481235590839</v>
      </c>
      <c r="AE24" s="14">
        <v>0.21388004267573663</v>
      </c>
      <c r="AF24" s="14">
        <v>0.31444169912230718</v>
      </c>
      <c r="AG24" s="14">
        <v>0.33794276889197605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0.23826529570614444</v>
      </c>
      <c r="S25" s="11">
        <v>0.21921091351470592</v>
      </c>
      <c r="T25" s="11" t="s">
        <v>1</v>
      </c>
      <c r="U25" s="11">
        <v>0.23560963642477117</v>
      </c>
      <c r="V25" s="11" t="s">
        <v>1</v>
      </c>
      <c r="W25" s="11">
        <v>0.27916946329504549</v>
      </c>
      <c r="X25" s="11" t="s">
        <v>1</v>
      </c>
      <c r="Y25" s="11">
        <v>0.27867740183603407</v>
      </c>
      <c r="Z25" s="11" t="s">
        <v>1</v>
      </c>
      <c r="AA25" s="11">
        <v>0.22730420169411869</v>
      </c>
      <c r="AB25" s="11" t="s">
        <v>1</v>
      </c>
      <c r="AC25" s="11">
        <v>0.27612581678953735</v>
      </c>
      <c r="AD25" s="11" t="s">
        <v>1</v>
      </c>
      <c r="AE25" s="11">
        <v>0.30898065400596986</v>
      </c>
      <c r="AF25" s="11" t="s">
        <v>1</v>
      </c>
      <c r="AG25" s="11">
        <v>0.34404777018074723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0.11299021912093959</v>
      </c>
      <c r="O26" s="14">
        <v>0.50625602802910519</v>
      </c>
      <c r="P26" s="14">
        <v>0.30297878413889795</v>
      </c>
      <c r="Q26" s="14">
        <v>0.18324518865214673</v>
      </c>
      <c r="R26" s="14">
        <v>4.3683684143972237E-2</v>
      </c>
      <c r="S26" s="14" t="s">
        <v>1</v>
      </c>
      <c r="T26" s="14">
        <v>4.0963532056228408E-2</v>
      </c>
      <c r="U26" s="14">
        <v>5.6302603369585633E-2</v>
      </c>
      <c r="V26" s="14">
        <v>2.668360495502942E-2</v>
      </c>
      <c r="W26" s="14">
        <v>9.3295967102406674E-3</v>
      </c>
      <c r="X26" s="14">
        <v>6.7879729650701355E-3</v>
      </c>
      <c r="Y26" s="14">
        <v>7.8303166328502483E-3</v>
      </c>
      <c r="Z26" s="14">
        <v>1.6238454067869695E-2</v>
      </c>
      <c r="AA26" s="14">
        <v>8.5995329792089743E-3</v>
      </c>
      <c r="AB26" s="14">
        <v>4.4624126088189248E-3</v>
      </c>
      <c r="AC26" s="14">
        <v>9.42765341537013E-3</v>
      </c>
      <c r="AD26" s="14">
        <v>5.7262312130971549E-2</v>
      </c>
      <c r="AE26" s="14">
        <v>6.6412231221961354E-2</v>
      </c>
      <c r="AF26" s="14">
        <v>4.4737339846466925E-2</v>
      </c>
      <c r="AG26" s="14">
        <v>3.1211086291798907E-2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8.6931620609953159E-2</v>
      </c>
      <c r="P27" s="11" t="s">
        <v>1</v>
      </c>
      <c r="Q27" s="11">
        <v>0.16471236885861262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0.18984211691571615</v>
      </c>
      <c r="X27" s="11" t="s">
        <v>1</v>
      </c>
      <c r="Y27" s="11">
        <v>0.29883943861851575</v>
      </c>
      <c r="Z27" s="11" t="s">
        <v>1</v>
      </c>
      <c r="AA27" s="11">
        <v>0.34569379394536981</v>
      </c>
      <c r="AB27" s="11" t="s">
        <v>1</v>
      </c>
      <c r="AC27" s="11">
        <v>0.18494625765908074</v>
      </c>
      <c r="AD27" s="11" t="s">
        <v>1</v>
      </c>
      <c r="AE27" s="11">
        <v>0.41665597221152784</v>
      </c>
      <c r="AF27" s="11">
        <v>0.27824552962873872</v>
      </c>
      <c r="AG27" s="11">
        <v>0.33179109746169794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6.3516022850823289E-3</v>
      </c>
      <c r="S28" s="14">
        <v>6.0149311821108874E-3</v>
      </c>
      <c r="T28" s="14">
        <v>1.579983504972208E-3</v>
      </c>
      <c r="U28" s="14">
        <v>1.3201581549469625E-2</v>
      </c>
      <c r="V28" s="14">
        <v>2.8100074693360937E-2</v>
      </c>
      <c r="W28" s="14">
        <v>2.0920546752085118E-2</v>
      </c>
      <c r="X28" s="14" t="s">
        <v>54</v>
      </c>
      <c r="Y28" s="14" t="s">
        <v>54</v>
      </c>
      <c r="Z28" s="14">
        <v>1.7920290547644082E-3</v>
      </c>
      <c r="AA28" s="14">
        <v>1.5421580722808408E-2</v>
      </c>
      <c r="AB28" s="14">
        <v>8.5825524510989553E-3</v>
      </c>
      <c r="AC28" s="14">
        <v>1.9360308696784186E-2</v>
      </c>
      <c r="AD28" s="14">
        <v>1.6778813950917976E-2</v>
      </c>
      <c r="AE28" s="14">
        <v>4.7644188052897917E-3</v>
      </c>
      <c r="AF28" s="14">
        <v>5.959994135365771E-4</v>
      </c>
      <c r="AG28" s="14">
        <v>2.7222855002362943E-3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4.3487510637232822E-2</v>
      </c>
      <c r="P29" s="11">
        <v>6.8942017386067367E-2</v>
      </c>
      <c r="Q29" s="11">
        <v>0.148026116555425</v>
      </c>
      <c r="R29" s="11">
        <v>0.14078508877109708</v>
      </c>
      <c r="S29" s="11">
        <v>7.7720724860642146E-2</v>
      </c>
      <c r="T29" s="11">
        <v>0.14555498104381401</v>
      </c>
      <c r="U29" s="11">
        <v>0.17111140204785644</v>
      </c>
      <c r="V29" s="11">
        <v>0.10510200524973792</v>
      </c>
      <c r="W29" s="11">
        <v>0.11328397149225071</v>
      </c>
      <c r="X29" s="11">
        <v>0.13605427520666677</v>
      </c>
      <c r="Y29" s="11">
        <v>0.15903641260056087</v>
      </c>
      <c r="Z29" s="11">
        <v>0.12412494720477357</v>
      </c>
      <c r="AA29" s="11">
        <v>9.8468232858614849E-2</v>
      </c>
      <c r="AB29" s="11">
        <v>0.10727221895848651</v>
      </c>
      <c r="AC29" s="11">
        <v>9.4230148412483741E-2</v>
      </c>
      <c r="AD29" s="11">
        <v>4.67109655391812E-2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6.9393836599482339E-2</v>
      </c>
      <c r="R30" s="14">
        <v>8.4154181497116676E-2</v>
      </c>
      <c r="S30" s="14">
        <v>7.7467490598185293E-2</v>
      </c>
      <c r="T30" s="14">
        <v>6.6959641171418241E-2</v>
      </c>
      <c r="U30" s="14">
        <v>6.6727583303867133E-2</v>
      </c>
      <c r="V30" s="14">
        <v>7.2920675972884041E-2</v>
      </c>
      <c r="W30" s="14">
        <v>8.070898130643786E-2</v>
      </c>
      <c r="X30" s="14">
        <v>7.5831078376179945E-2</v>
      </c>
      <c r="Y30" s="14">
        <v>8.8511979666453466E-2</v>
      </c>
      <c r="Z30" s="14">
        <v>0.1442816632654112</v>
      </c>
      <c r="AA30" s="14">
        <v>0.17461281506225326</v>
      </c>
      <c r="AB30" s="14">
        <v>0.16591251885369532</v>
      </c>
      <c r="AC30" s="14">
        <v>0.13510630733129489</v>
      </c>
      <c r="AD30" s="14">
        <v>0.15388732771310051</v>
      </c>
      <c r="AE30" s="14">
        <v>0.18623169791934241</v>
      </c>
      <c r="AF30" s="14">
        <v>0.12683916793505834</v>
      </c>
      <c r="AG30" s="14">
        <v>0.2038291519921156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0.14062314690883218</v>
      </c>
      <c r="H31" s="11" t="s">
        <v>1</v>
      </c>
      <c r="I31" s="11">
        <v>0.18947746873439003</v>
      </c>
      <c r="J31" s="11" t="s">
        <v>1</v>
      </c>
      <c r="K31" s="11">
        <v>0.26250583683687206</v>
      </c>
      <c r="L31" s="11" t="s">
        <v>1</v>
      </c>
      <c r="M31" s="11">
        <v>0.31652877920386541</v>
      </c>
      <c r="N31" s="11" t="s">
        <v>1</v>
      </c>
      <c r="O31" s="11">
        <v>0.31620389984809816</v>
      </c>
      <c r="P31" s="11" t="s">
        <v>1</v>
      </c>
      <c r="Q31" s="11">
        <v>0.3005930619871639</v>
      </c>
      <c r="R31" s="11">
        <v>0.23639300306800021</v>
      </c>
      <c r="S31" s="11">
        <v>0.26915769474350854</v>
      </c>
      <c r="T31" s="11" t="s">
        <v>1</v>
      </c>
      <c r="U31" s="11">
        <v>0.21861391724405424</v>
      </c>
      <c r="V31" s="11" t="s">
        <v>1</v>
      </c>
      <c r="W31" s="11">
        <v>0.22557213679098384</v>
      </c>
      <c r="X31" s="11" t="s">
        <v>1</v>
      </c>
      <c r="Y31" s="11">
        <v>0.21502788141372808</v>
      </c>
      <c r="Z31" s="11" t="s">
        <v>1</v>
      </c>
      <c r="AA31" s="11">
        <v>0.19322473859974043</v>
      </c>
      <c r="AB31" s="11" t="s">
        <v>1</v>
      </c>
      <c r="AC31" s="11">
        <v>0.25139521127485021</v>
      </c>
      <c r="AD31" s="11" t="s">
        <v>1</v>
      </c>
      <c r="AE31" s="11">
        <v>0.25020460657079385</v>
      </c>
      <c r="AF31" s="11" t="s">
        <v>1</v>
      </c>
      <c r="AG31" s="11">
        <v>0.21318612681700891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5.090155013677677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0.34057045551298432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0.49396712284395489</v>
      </c>
      <c r="Z39" s="11">
        <v>0.27329935146360956</v>
      </c>
      <c r="AA39" s="11">
        <v>0.14203925520645286</v>
      </c>
      <c r="AB39" s="11">
        <v>0.21943644645033719</v>
      </c>
      <c r="AC39" s="11">
        <v>0.20940221388810695</v>
      </c>
      <c r="AD39" s="11">
        <v>0.14059704535309192</v>
      </c>
      <c r="AE39" s="11">
        <v>0.51265393740820253</v>
      </c>
      <c r="AF39" s="11">
        <v>5.0896185537229875E-2</v>
      </c>
      <c r="AG39" s="11">
        <v>0.13226301096712062</v>
      </c>
      <c r="AH39" s="11">
        <v>0.10689626023536074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1.6167376438988364E-2</v>
      </c>
      <c r="P48" s="14" t="s">
        <v>1</v>
      </c>
      <c r="Q48" s="14">
        <v>4.8475726542663723E-2</v>
      </c>
      <c r="R48" s="14" t="s">
        <v>1</v>
      </c>
      <c r="S48" s="14">
        <v>2.0396951879511124E-2</v>
      </c>
      <c r="T48" s="14" t="s">
        <v>1</v>
      </c>
      <c r="U48" s="14">
        <v>4.5362843056500617E-2</v>
      </c>
      <c r="V48" s="14" t="s">
        <v>1</v>
      </c>
      <c r="W48" s="14">
        <v>8.5826709271925421E-3</v>
      </c>
      <c r="X48" s="14" t="s">
        <v>1</v>
      </c>
      <c r="Y48" s="14">
        <v>2.1872696962650894E-2</v>
      </c>
      <c r="Z48" s="14" t="s">
        <v>1</v>
      </c>
      <c r="AA48" s="14">
        <v>1.9598333809451047E-2</v>
      </c>
      <c r="AB48" s="14" t="s">
        <v>1</v>
      </c>
      <c r="AC48" s="14">
        <v>6.7075092300531103E-2</v>
      </c>
      <c r="AD48" s="14">
        <v>6.8977741624769329E-2</v>
      </c>
      <c r="AE48" s="14">
        <v>5.5837272746204626E-2</v>
      </c>
      <c r="AF48" s="14">
        <v>5.4060802957383358E-2</v>
      </c>
      <c r="AG48" s="14">
        <v>1.4807613799103317E-2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8.1815984531098937E-2</v>
      </c>
      <c r="AB51" s="11">
        <v>1.2359203826569973</v>
      </c>
      <c r="AC51" s="11">
        <v>0.92216388952294004</v>
      </c>
      <c r="AD51" s="11" t="s">
        <v>1</v>
      </c>
      <c r="AE51" s="11">
        <v>0.91055378939518816</v>
      </c>
      <c r="AF51" s="11">
        <v>0.76182838813151577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3.9013883602807879E-2</v>
      </c>
      <c r="V54" s="14">
        <v>7.9204543005425371E-2</v>
      </c>
      <c r="W54" s="14">
        <v>0.12896617370480432</v>
      </c>
      <c r="X54" s="14" t="s">
        <v>1</v>
      </c>
      <c r="Y54" s="14" t="s">
        <v>1</v>
      </c>
      <c r="Z54" s="14" t="s">
        <v>1</v>
      </c>
      <c r="AA54" s="14">
        <v>6.1730864860848354E-2</v>
      </c>
      <c r="AB54" s="14">
        <v>3.0561461470164374E-2</v>
      </c>
      <c r="AC54" s="14">
        <v>0.14559950074942726</v>
      </c>
      <c r="AD54" s="14">
        <v>4.9571316870785094E-2</v>
      </c>
      <c r="AE54" s="14">
        <v>9.1525374369983009E-3</v>
      </c>
      <c r="AF54" s="14">
        <v>0.33614571847383318</v>
      </c>
      <c r="AG54" s="14">
        <v>0.35879721879853566</v>
      </c>
      <c r="AH54" s="14">
        <v>0.77006273620097498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 t="s">
        <v>54</v>
      </c>
      <c r="Q57" s="11" t="s">
        <v>1</v>
      </c>
      <c r="R57" s="11" t="s">
        <v>1</v>
      </c>
      <c r="S57" s="11">
        <v>4.8430689690780711E-3</v>
      </c>
      <c r="T57" s="11">
        <v>1.8424360312012914E-3</v>
      </c>
      <c r="U57" s="11">
        <v>2.1205687377719537E-2</v>
      </c>
      <c r="V57" s="11">
        <v>3.2155069440922619E-2</v>
      </c>
      <c r="W57" s="11">
        <v>3.0212970060470769E-3</v>
      </c>
      <c r="X57" s="11">
        <v>6.6986861311856905E-3</v>
      </c>
      <c r="Y57" s="11">
        <v>1.2250695973248911E-2</v>
      </c>
      <c r="Z57" s="11">
        <v>6.8075465119364761E-3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0.34324342715840406</v>
      </c>
      <c r="T58" s="14">
        <v>0.37129291592351077</v>
      </c>
      <c r="U58" s="14">
        <v>0.42237739525820073</v>
      </c>
      <c r="V58" s="14">
        <v>0.43287686821940669</v>
      </c>
      <c r="W58" s="14">
        <v>0.47845666680058585</v>
      </c>
      <c r="X58" s="14">
        <v>0.54728578834333119</v>
      </c>
      <c r="Y58" s="14">
        <v>0.49523638013374849</v>
      </c>
      <c r="Z58" s="14">
        <v>0.50981058575929095</v>
      </c>
      <c r="AA58" s="14">
        <v>0.58559413141086447</v>
      </c>
      <c r="AB58" s="14">
        <v>0.61485801217038538</v>
      </c>
      <c r="AC58" s="14">
        <v>0.73516314933665838</v>
      </c>
      <c r="AD58" s="14">
        <v>0.78037543260528863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2.5877341401755679E-2</v>
      </c>
      <c r="M5" s="11" t="s">
        <v>1</v>
      </c>
      <c r="N5" s="11" t="s">
        <v>1</v>
      </c>
      <c r="O5" s="11" t="s">
        <v>1</v>
      </c>
      <c r="P5" s="11">
        <v>0.11516474767948137</v>
      </c>
      <c r="Q5" s="11">
        <v>0.11518821609212473</v>
      </c>
      <c r="R5" s="11">
        <v>0.12485590504300678</v>
      </c>
      <c r="S5" s="11">
        <v>0.16479627116802148</v>
      </c>
      <c r="T5" s="11">
        <v>0.13508243457679997</v>
      </c>
      <c r="U5" s="11">
        <v>0.13470936135710096</v>
      </c>
      <c r="V5" s="11">
        <v>1.186424311275206</v>
      </c>
      <c r="W5" s="11">
        <v>1.2325390304026294</v>
      </c>
      <c r="X5" s="11">
        <v>0.10202668881859911</v>
      </c>
      <c r="Y5" s="11">
        <v>6.6055174908075304E-2</v>
      </c>
      <c r="Z5" s="11">
        <v>0.1671132653759668</v>
      </c>
      <c r="AA5" s="11">
        <v>0.50222280995849977</v>
      </c>
      <c r="AB5" s="11">
        <v>0.54173738345068301</v>
      </c>
      <c r="AC5" s="11">
        <v>0.59995836572734651</v>
      </c>
      <c r="AD5" s="11">
        <v>0.61253777556979017</v>
      </c>
      <c r="AE5" s="11">
        <v>0.58727701206771044</v>
      </c>
      <c r="AF5" s="11">
        <v>0.56130550606652663</v>
      </c>
      <c r="AG5" s="11">
        <v>0.56951131770672203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>
        <v>2.8196019860331814</v>
      </c>
      <c r="W6" s="14">
        <v>3.0320938267115189</v>
      </c>
      <c r="X6" s="14">
        <v>3.3988862690011543</v>
      </c>
      <c r="Y6" s="14">
        <v>3.5006429299871411</v>
      </c>
      <c r="Z6" s="14">
        <v>3.728883043233179</v>
      </c>
      <c r="AA6" s="14">
        <v>5.5305971125746938</v>
      </c>
      <c r="AB6" s="14" t="s">
        <v>1</v>
      </c>
      <c r="AC6" s="14">
        <v>6.3970351272961645</v>
      </c>
      <c r="AD6" s="14">
        <v>6.767683480649521</v>
      </c>
      <c r="AE6" s="14">
        <v>4.5488034491227118</v>
      </c>
      <c r="AF6" s="14">
        <v>6.0789198746283049</v>
      </c>
      <c r="AG6" s="14">
        <v>3.2721341762651202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0.12103724825982476</v>
      </c>
      <c r="R7" s="18">
        <v>0.25994089356904304</v>
      </c>
      <c r="S7" s="18">
        <v>5.3655139566202228E-2</v>
      </c>
      <c r="T7" s="18">
        <v>3.5961221238740584E-2</v>
      </c>
      <c r="U7" s="18">
        <v>6.0650509646134262E-3</v>
      </c>
      <c r="V7" s="18">
        <v>5.6226127562756092E-2</v>
      </c>
      <c r="W7" s="18">
        <v>2.9453701534908724E-2</v>
      </c>
      <c r="X7" s="18">
        <v>1.5091656914521811E-2</v>
      </c>
      <c r="Y7" s="18">
        <v>8.0197149123438088E-2</v>
      </c>
      <c r="Z7" s="18">
        <v>0.10253499938528009</v>
      </c>
      <c r="AA7" s="18">
        <v>0.2497022895346524</v>
      </c>
      <c r="AB7" s="18">
        <v>0.62601371278597084</v>
      </c>
      <c r="AC7" s="18">
        <v>0.37227925064138651</v>
      </c>
      <c r="AD7" s="18">
        <v>0.44244329602518667</v>
      </c>
      <c r="AE7" s="18">
        <v>0.39595417305549963</v>
      </c>
      <c r="AF7" s="18">
        <v>0.39052587046154685</v>
      </c>
      <c r="AG7" s="18">
        <v>0.39168457217206665</v>
      </c>
      <c r="AH7" s="18">
        <v>0.30175478503243452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0.78833535960560541</v>
      </c>
      <c r="P8" s="14">
        <v>1.3357233462579956</v>
      </c>
      <c r="Q8" s="14">
        <v>1.4233219403392223</v>
      </c>
      <c r="R8" s="14">
        <v>1.2608979841557817</v>
      </c>
      <c r="S8" s="14">
        <v>0.78337479593302961</v>
      </c>
      <c r="T8" s="14" t="s">
        <v>1</v>
      </c>
      <c r="U8" s="14">
        <v>1.2981716471628653</v>
      </c>
      <c r="V8" s="14">
        <v>1.425575943921102</v>
      </c>
      <c r="W8" s="14">
        <v>1.1081602515243902</v>
      </c>
      <c r="X8" s="14">
        <v>0.73225853369284299</v>
      </c>
      <c r="Y8" s="14">
        <v>1.029654036243822</v>
      </c>
      <c r="Z8" s="14">
        <v>0.935062251381929</v>
      </c>
      <c r="AA8" s="14">
        <v>1.591285815770779</v>
      </c>
      <c r="AB8" s="14">
        <v>2.0189573459715642</v>
      </c>
      <c r="AC8" s="14">
        <v>1.9293809122412662</v>
      </c>
      <c r="AD8" s="14">
        <v>1.9179423282306869</v>
      </c>
      <c r="AE8" s="14">
        <v>1.6852721865436835</v>
      </c>
      <c r="AF8" s="14">
        <v>1.7093300934266202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1.132983100196215</v>
      </c>
      <c r="P9" s="11">
        <v>1.172498138891843</v>
      </c>
      <c r="Q9" s="11">
        <v>1.0232968256914796</v>
      </c>
      <c r="R9" s="11">
        <v>0.86580792434371445</v>
      </c>
      <c r="S9" s="11">
        <v>0.58965350967830821</v>
      </c>
      <c r="T9" s="11">
        <v>0.57199785081042365</v>
      </c>
      <c r="U9" s="11">
        <v>0.32204184140640962</v>
      </c>
      <c r="V9" s="11">
        <v>0.80647894005625009</v>
      </c>
      <c r="W9" s="11">
        <v>1.045725980543329</v>
      </c>
      <c r="X9" s="11">
        <v>0.71777766877585392</v>
      </c>
      <c r="Y9" s="11">
        <v>1.1629340158199628</v>
      </c>
      <c r="Z9" s="11">
        <v>1.2629821812426674</v>
      </c>
      <c r="AA9" s="11">
        <v>1.1978917105893627</v>
      </c>
      <c r="AB9" s="11">
        <v>2.2696512233211874</v>
      </c>
      <c r="AC9" s="11">
        <v>0.92868988391376461</v>
      </c>
      <c r="AD9" s="11">
        <v>1.0806827950386835</v>
      </c>
      <c r="AE9" s="11">
        <v>1.0075093867334168</v>
      </c>
      <c r="AF9" s="11">
        <v>0.9847030408125349</v>
      </c>
      <c r="AG9" s="11">
        <v>1.0431233228769039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1.4920577482187645</v>
      </c>
      <c r="P10" s="14">
        <v>1.351638555213305</v>
      </c>
      <c r="Q10" s="14">
        <v>1.0577679685250936</v>
      </c>
      <c r="R10" s="14">
        <v>1.0729782745063883</v>
      </c>
      <c r="S10" s="14">
        <v>1.0081157568638766</v>
      </c>
      <c r="T10" s="14">
        <v>1.391951009829373</v>
      </c>
      <c r="U10" s="14">
        <v>1.3828258008992773</v>
      </c>
      <c r="V10" s="14">
        <v>1.3380534252834198</v>
      </c>
      <c r="W10" s="14">
        <v>1.2161964910908405</v>
      </c>
      <c r="X10" s="14">
        <v>1.1704535744946909</v>
      </c>
      <c r="Y10" s="14">
        <v>1.2446978652388567</v>
      </c>
      <c r="Z10" s="14">
        <v>1.2353138637126551</v>
      </c>
      <c r="AA10" s="14">
        <v>1.2765957446808509</v>
      </c>
      <c r="AB10" s="14">
        <v>1.4297221103503828</v>
      </c>
      <c r="AC10" s="14">
        <v>1.5569167942827973</v>
      </c>
      <c r="AD10" s="14">
        <v>1.5642320482818082</v>
      </c>
      <c r="AE10" s="14">
        <v>1.4548867769564708</v>
      </c>
      <c r="AF10" s="14">
        <v>1.1980267794221282</v>
      </c>
      <c r="AG10" s="14">
        <v>2.1194590542112519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8.8462979851350029E-2</v>
      </c>
      <c r="N11" s="11">
        <v>4.7603457669469849E-2</v>
      </c>
      <c r="O11" s="11">
        <v>7.4705696907034741E-2</v>
      </c>
      <c r="P11" s="11">
        <v>0.1040493542775261</v>
      </c>
      <c r="Q11" s="11">
        <v>8.3774011905762016E-2</v>
      </c>
      <c r="R11" s="11">
        <v>0.13142119117936577</v>
      </c>
      <c r="S11" s="11">
        <v>0.16747594450077147</v>
      </c>
      <c r="T11" s="11">
        <v>0.2853653746307751</v>
      </c>
      <c r="U11" s="11">
        <v>0.16171307678599245</v>
      </c>
      <c r="V11" s="11">
        <v>0.22205392363494245</v>
      </c>
      <c r="W11" s="11">
        <v>0.25729727693274301</v>
      </c>
      <c r="X11" s="11">
        <v>0.3732922208580447</v>
      </c>
      <c r="Y11" s="11">
        <v>0.47878997230889453</v>
      </c>
      <c r="Z11" s="11">
        <v>0.43660310983472456</v>
      </c>
      <c r="AA11" s="11" t="s">
        <v>1</v>
      </c>
      <c r="AB11" s="11">
        <v>0.57327188940092166</v>
      </c>
      <c r="AC11" s="11">
        <v>0.62489027461326307</v>
      </c>
      <c r="AD11" s="11">
        <v>0.58409555478103592</v>
      </c>
      <c r="AE11" s="11">
        <v>0.76972344172987617</v>
      </c>
      <c r="AF11" s="11">
        <v>0.92247692259339575</v>
      </c>
      <c r="AG11" s="11">
        <v>1.0114080281062006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0.31272076484717187</v>
      </c>
      <c r="R12" s="14">
        <v>1.0266184810198249</v>
      </c>
      <c r="S12" s="14">
        <v>0.53436650020552556</v>
      </c>
      <c r="T12" s="14">
        <v>0.4184472215266053</v>
      </c>
      <c r="U12" s="14">
        <v>0.6685585510391453</v>
      </c>
      <c r="V12" s="14">
        <v>0.52120894250311411</v>
      </c>
      <c r="W12" s="14">
        <v>0.85366250501675867</v>
      </c>
      <c r="X12" s="14">
        <v>0.60063152114222951</v>
      </c>
      <c r="Y12" s="14">
        <v>1.0871691036894722</v>
      </c>
      <c r="Z12" s="14">
        <v>0.1017385996246976</v>
      </c>
      <c r="AA12" s="14">
        <v>0.49338880780708833</v>
      </c>
      <c r="AB12" s="14">
        <v>3.5032478423957798</v>
      </c>
      <c r="AC12" s="14">
        <v>0.35080008464781626</v>
      </c>
      <c r="AD12" s="14">
        <v>0.13015732608833006</v>
      </c>
      <c r="AE12" s="14">
        <v>0.59327172367650738</v>
      </c>
      <c r="AF12" s="14">
        <v>0.73017667003747555</v>
      </c>
      <c r="AG12" s="14">
        <v>0.37385411154167875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>
        <v>0.83263946711074099</v>
      </c>
      <c r="S13" s="11">
        <v>0.15151515151515152</v>
      </c>
      <c r="T13" s="11">
        <v>0.80021339023739668</v>
      </c>
      <c r="U13" s="11">
        <v>1.2345679012345678</v>
      </c>
      <c r="V13" s="11">
        <v>1.5808045165843327</v>
      </c>
      <c r="W13" s="11">
        <v>1.4976275207591934</v>
      </c>
      <c r="X13" s="11">
        <v>1.4058106841611995</v>
      </c>
      <c r="Y13" s="11">
        <v>1.4058347426914715</v>
      </c>
      <c r="Z13" s="11">
        <v>1.3176277222298314</v>
      </c>
      <c r="AA13" s="11">
        <v>1.8934271030565324</v>
      </c>
      <c r="AB13" s="11" t="s">
        <v>1</v>
      </c>
      <c r="AC13" s="11">
        <v>1.2578207344711103</v>
      </c>
      <c r="AD13" s="11" t="s">
        <v>1</v>
      </c>
      <c r="AE13" s="11">
        <v>2.6316598948007166</v>
      </c>
      <c r="AF13" s="11" t="s">
        <v>1</v>
      </c>
      <c r="AG13" s="11">
        <v>2.6316878655481317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0.26932595719901004</v>
      </c>
      <c r="T14" s="14">
        <v>0.30762317888806318</v>
      </c>
      <c r="U14" s="14">
        <v>0.18926359256710254</v>
      </c>
      <c r="V14" s="14">
        <v>0.1752988047808765</v>
      </c>
      <c r="W14" s="14">
        <v>0.17462781344810557</v>
      </c>
      <c r="X14" s="14">
        <v>0.14614287205539511</v>
      </c>
      <c r="Y14" s="14">
        <v>0.15324509110504866</v>
      </c>
      <c r="Z14" s="14">
        <v>0.15325173777291679</v>
      </c>
      <c r="AA14" s="14">
        <v>0.15390058376083493</v>
      </c>
      <c r="AB14" s="14">
        <v>0.15322735108216817</v>
      </c>
      <c r="AC14" s="14">
        <v>0.28591830930919421</v>
      </c>
      <c r="AD14" s="14">
        <v>0.28591585452948942</v>
      </c>
      <c r="AE14" s="14">
        <v>0.28591630733544382</v>
      </c>
      <c r="AF14" s="14">
        <v>0.28591752352502386</v>
      </c>
      <c r="AG14" s="14">
        <v>0.76139810459242696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0.33951053897298067</v>
      </c>
      <c r="N15" s="11">
        <v>0.21446078431372551</v>
      </c>
      <c r="O15" s="11">
        <v>0.8801372417393899</v>
      </c>
      <c r="P15" s="11">
        <v>0.60461707585196045</v>
      </c>
      <c r="Q15" s="11">
        <v>0.72644936081890643</v>
      </c>
      <c r="R15" s="11">
        <v>1.058953690532638</v>
      </c>
      <c r="S15" s="11">
        <v>0.60844892812105933</v>
      </c>
      <c r="T15" s="11">
        <v>0.71722589497318212</v>
      </c>
      <c r="U15" s="11">
        <v>0.58519253879513045</v>
      </c>
      <c r="V15" s="11">
        <v>0.20724664679582708</v>
      </c>
      <c r="W15" s="11">
        <v>0.28624950011576267</v>
      </c>
      <c r="X15" s="11">
        <v>0.15427138908529922</v>
      </c>
      <c r="Y15" s="11">
        <v>0.13791054909615549</v>
      </c>
      <c r="Z15" s="11">
        <v>0.11229774946142916</v>
      </c>
      <c r="AA15" s="11">
        <v>0.18320180383314544</v>
      </c>
      <c r="AB15" s="11">
        <v>0.53639067544550934</v>
      </c>
      <c r="AC15" s="11">
        <v>0.46707352001586278</v>
      </c>
      <c r="AD15" s="11">
        <v>0.31656832443570293</v>
      </c>
      <c r="AE15" s="11">
        <v>0.40010796564152235</v>
      </c>
      <c r="AF15" s="11">
        <v>0.40820001800882433</v>
      </c>
      <c r="AG15" s="11">
        <v>0.4098360655737705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1.0985587342869527</v>
      </c>
      <c r="Q16" s="14">
        <v>1.0133283580349124</v>
      </c>
      <c r="R16" s="14">
        <v>0.71040000000000003</v>
      </c>
      <c r="S16" s="14">
        <v>0.73794157608695643</v>
      </c>
      <c r="T16" s="14">
        <v>0.67683501142661051</v>
      </c>
      <c r="U16" s="14">
        <v>0.49631832949022359</v>
      </c>
      <c r="V16" s="14">
        <v>0.54671541617316377</v>
      </c>
      <c r="W16" s="14">
        <v>0.35891880604027721</v>
      </c>
      <c r="X16" s="14">
        <v>2.667126119917298</v>
      </c>
      <c r="Y16" s="14">
        <v>0.87584739472512241</v>
      </c>
      <c r="Z16" s="14">
        <v>0.83483076860425454</v>
      </c>
      <c r="AA16" s="14">
        <v>0.65528619092950824</v>
      </c>
      <c r="AB16" s="14">
        <v>1.1940228299046662</v>
      </c>
      <c r="AC16" s="14">
        <v>2.1930743445468694</v>
      </c>
      <c r="AD16" s="14">
        <v>0.62473887612283263</v>
      </c>
      <c r="AE16" s="14">
        <v>0.46390586105453718</v>
      </c>
      <c r="AF16" s="14">
        <v>0.43791590110716561</v>
      </c>
      <c r="AG16" s="14">
        <v>0.32068412613575625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1.5035538545653364</v>
      </c>
      <c r="Y17" s="11">
        <v>2.3411371237458192</v>
      </c>
      <c r="Z17" s="11">
        <v>0.90909090909090906</v>
      </c>
      <c r="AA17" s="11">
        <v>1.3227513227513228</v>
      </c>
      <c r="AB17" s="11">
        <v>1.4492753623188406</v>
      </c>
      <c r="AC17" s="11">
        <v>1.3975155279503104</v>
      </c>
      <c r="AD17" s="11">
        <v>1.0256410256410255</v>
      </c>
      <c r="AE17" s="11">
        <v>2.3364485981308412</v>
      </c>
      <c r="AF17" s="11">
        <v>3.0592734225621419</v>
      </c>
      <c r="AG17" s="11">
        <v>3.3859452015076834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54</v>
      </c>
      <c r="W18" s="14">
        <v>8.8973248709887879E-3</v>
      </c>
      <c r="X18" s="14">
        <v>0.11184030049167527</v>
      </c>
      <c r="Y18" s="14">
        <v>0.37996760931854989</v>
      </c>
      <c r="Z18" s="14">
        <v>0.27173913043478259</v>
      </c>
      <c r="AA18" s="14">
        <v>8.1168831168831168E-2</v>
      </c>
      <c r="AB18" s="14" t="s">
        <v>1</v>
      </c>
      <c r="AC18" s="14">
        <v>0.27247956403269752</v>
      </c>
      <c r="AD18" s="14" t="s">
        <v>1</v>
      </c>
      <c r="AE18" s="14">
        <v>0.12399256044637322</v>
      </c>
      <c r="AF18" s="14" t="s">
        <v>1</v>
      </c>
      <c r="AG18" s="14">
        <v>0.46034690807414452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0.64406633532002933</v>
      </c>
      <c r="V19" s="11">
        <v>0.86154742069590262</v>
      </c>
      <c r="W19" s="11">
        <v>0.94649484794101668</v>
      </c>
      <c r="X19" s="11">
        <v>0.80020191731844226</v>
      </c>
      <c r="Y19" s="11">
        <v>1.1482922811538163</v>
      </c>
      <c r="Z19" s="11">
        <v>1.4469944841208524</v>
      </c>
      <c r="AA19" s="11">
        <v>2.1922033061929436</v>
      </c>
      <c r="AB19" s="11">
        <v>3.2162465291925879</v>
      </c>
      <c r="AC19" s="11">
        <v>1.8973642869610754</v>
      </c>
      <c r="AD19" s="11">
        <v>1.5153975603037531</v>
      </c>
      <c r="AE19" s="11">
        <v>1.1117898472442478</v>
      </c>
      <c r="AF19" s="11">
        <v>1.3543024902207041</v>
      </c>
      <c r="AG19" s="11">
        <v>1.0863914791587927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2.1701504460125149</v>
      </c>
      <c r="Q20" s="14">
        <v>0.67481538069773361</v>
      </c>
      <c r="R20" s="14" t="s">
        <v>54</v>
      </c>
      <c r="S20" s="14" t="s">
        <v>54</v>
      </c>
      <c r="T20" s="14" t="s">
        <v>54</v>
      </c>
      <c r="U20" s="14" t="s">
        <v>54</v>
      </c>
      <c r="V20" s="14" t="s">
        <v>54</v>
      </c>
      <c r="W20" s="14" t="s">
        <v>54</v>
      </c>
      <c r="X20" s="14" t="s">
        <v>54</v>
      </c>
      <c r="Y20" s="14" t="s">
        <v>54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54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0.30085628326776204</v>
      </c>
      <c r="U23" s="11">
        <v>0.30638348503777735</v>
      </c>
      <c r="V23" s="11">
        <v>0.34846803128468545</v>
      </c>
      <c r="W23" s="11">
        <v>0.30958242936889063</v>
      </c>
      <c r="X23" s="11">
        <v>0.27315770304722597</v>
      </c>
      <c r="Y23" s="11">
        <v>0.52128995569035375</v>
      </c>
      <c r="Z23" s="11" t="s">
        <v>1</v>
      </c>
      <c r="AA23" s="11">
        <v>0.31254793680012277</v>
      </c>
      <c r="AB23" s="11">
        <v>0.37297527706734873</v>
      </c>
      <c r="AC23" s="11">
        <v>0.37842392348741299</v>
      </c>
      <c r="AD23" s="11">
        <v>0.29751160471329896</v>
      </c>
      <c r="AE23" s="11">
        <v>0.22480770096020808</v>
      </c>
      <c r="AF23" s="11">
        <v>0.20627937008497016</v>
      </c>
      <c r="AG23" s="11">
        <v>0.21739097140966815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3.4531380391931168E-2</v>
      </c>
      <c r="M24" s="14">
        <v>5.2541843010227275E-2</v>
      </c>
      <c r="N24" s="14">
        <v>8.1559099276842656E-2</v>
      </c>
      <c r="O24" s="14">
        <v>0.11281352332968347</v>
      </c>
      <c r="P24" s="14">
        <v>0.10477561372070933</v>
      </c>
      <c r="Q24" s="14">
        <v>9.7368922380035139E-2</v>
      </c>
      <c r="R24" s="14">
        <v>0.10571534710201629</v>
      </c>
      <c r="S24" s="14">
        <v>0.11176134863237161</v>
      </c>
      <c r="T24" s="14">
        <v>7.6856965260651708E-2</v>
      </c>
      <c r="U24" s="14">
        <v>7.3491113987183943E-2</v>
      </c>
      <c r="V24" s="14">
        <v>5.3707171973118875E-2</v>
      </c>
      <c r="W24" s="14">
        <v>0.1029115068129345</v>
      </c>
      <c r="X24" s="14">
        <v>0.12328590628143465</v>
      </c>
      <c r="Y24" s="14">
        <v>0.36627202913513979</v>
      </c>
      <c r="Z24" s="14">
        <v>0.212371994793841</v>
      </c>
      <c r="AA24" s="14">
        <v>0.21304968637081456</v>
      </c>
      <c r="AB24" s="14">
        <v>0.44413653640908485</v>
      </c>
      <c r="AC24" s="14">
        <v>0.57045475419883984</v>
      </c>
      <c r="AD24" s="14">
        <v>0.69045328401234995</v>
      </c>
      <c r="AE24" s="14">
        <v>0.5285577287629073</v>
      </c>
      <c r="AF24" s="14">
        <v>0.87339242922568805</v>
      </c>
      <c r="AG24" s="14">
        <v>1.0144191063763603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0.98840568292234554</v>
      </c>
      <c r="S25" s="11">
        <v>0.91951453541459383</v>
      </c>
      <c r="T25" s="11" t="s">
        <v>1</v>
      </c>
      <c r="U25" s="11">
        <v>0.90288931754314516</v>
      </c>
      <c r="V25" s="11" t="s">
        <v>1</v>
      </c>
      <c r="W25" s="11">
        <v>1.0911179082648701</v>
      </c>
      <c r="X25" s="11" t="s">
        <v>1</v>
      </c>
      <c r="Y25" s="11">
        <v>1.1458685067236487</v>
      </c>
      <c r="Z25" s="11" t="s">
        <v>1</v>
      </c>
      <c r="AA25" s="11">
        <v>0.96689621251378022</v>
      </c>
      <c r="AB25" s="11" t="s">
        <v>1</v>
      </c>
      <c r="AC25" s="11">
        <v>1.2306261452986798</v>
      </c>
      <c r="AD25" s="11" t="s">
        <v>1</v>
      </c>
      <c r="AE25" s="11">
        <v>1.4177494366399772</v>
      </c>
      <c r="AF25" s="11" t="s">
        <v>1</v>
      </c>
      <c r="AG25" s="11">
        <v>1.4897534026272856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0.72595890334343793</v>
      </c>
      <c r="O26" s="14">
        <v>5.371837536028071</v>
      </c>
      <c r="P26" s="14">
        <v>2.9989508346577747</v>
      </c>
      <c r="Q26" s="14">
        <v>1.3406267383645467</v>
      </c>
      <c r="R26" s="14">
        <v>0.24659134334599941</v>
      </c>
      <c r="S26" s="14" t="s">
        <v>1</v>
      </c>
      <c r="T26" s="14">
        <v>0.14197674418604653</v>
      </c>
      <c r="U26" s="14">
        <v>0.22759430928471586</v>
      </c>
      <c r="V26" s="14">
        <v>0.10890814511164777</v>
      </c>
      <c r="W26" s="14">
        <v>4.0803003101028246E-2</v>
      </c>
      <c r="X26" s="14">
        <v>3.4413384159254552E-2</v>
      </c>
      <c r="Y26" s="14">
        <v>3.9714957723118845E-2</v>
      </c>
      <c r="Z26" s="14">
        <v>0.10669477581242287</v>
      </c>
      <c r="AA26" s="14">
        <v>4.929860776774584E-2</v>
      </c>
      <c r="AB26" s="14">
        <v>3.9432366278594477E-2</v>
      </c>
      <c r="AC26" s="14">
        <v>8.8628158058629586E-2</v>
      </c>
      <c r="AD26" s="14">
        <v>0.58389260310055302</v>
      </c>
      <c r="AE26" s="14">
        <v>0.65074495208396999</v>
      </c>
      <c r="AF26" s="14">
        <v>0.51080016927011462</v>
      </c>
      <c r="AG26" s="14">
        <v>0.34028725446614888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0.18608927906824002</v>
      </c>
      <c r="P27" s="11" t="s">
        <v>1</v>
      </c>
      <c r="Q27" s="11">
        <v>0.34689257284744024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0.4720049756223102</v>
      </c>
      <c r="X27" s="11" t="s">
        <v>1</v>
      </c>
      <c r="Y27" s="11">
        <v>0.79839591687932909</v>
      </c>
      <c r="Z27" s="11" t="s">
        <v>1</v>
      </c>
      <c r="AA27" s="11">
        <v>0.91492303151746746</v>
      </c>
      <c r="AB27" s="11" t="s">
        <v>1</v>
      </c>
      <c r="AC27" s="11">
        <v>0.65354944959694894</v>
      </c>
      <c r="AD27" s="11" t="s">
        <v>1</v>
      </c>
      <c r="AE27" s="11">
        <v>1.3602022148672617</v>
      </c>
      <c r="AF27" s="11">
        <v>0.87557719966692737</v>
      </c>
      <c r="AG27" s="11">
        <v>1.1040184309079888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2.6350052700105403E-2</v>
      </c>
      <c r="S28" s="14">
        <v>2.406568516421291E-2</v>
      </c>
      <c r="T28" s="14">
        <v>6.51363956124124E-3</v>
      </c>
      <c r="U28" s="14">
        <v>5.2787858792477729E-2</v>
      </c>
      <c r="V28" s="14">
        <v>0.10166752113728592</v>
      </c>
      <c r="W28" s="14">
        <v>5.986121970289289E-2</v>
      </c>
      <c r="X28" s="14" t="s">
        <v>54</v>
      </c>
      <c r="Y28" s="14" t="s">
        <v>54</v>
      </c>
      <c r="Z28" s="14">
        <v>5.2070225377292174E-3</v>
      </c>
      <c r="AA28" s="14">
        <v>3.5215689944319804E-2</v>
      </c>
      <c r="AB28" s="14">
        <v>3.0967596632977677E-2</v>
      </c>
      <c r="AC28" s="14">
        <v>7.8479765751430217E-2</v>
      </c>
      <c r="AD28" s="14">
        <v>6.9117219512997874E-2</v>
      </c>
      <c r="AE28" s="14">
        <v>1.8916445548755857E-2</v>
      </c>
      <c r="AF28" s="14">
        <v>2.2764834704535209E-3</v>
      </c>
      <c r="AG28" s="14">
        <v>1.0710261715955292E-2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0.31734435286865598</v>
      </c>
      <c r="P29" s="11">
        <v>0.5338187470599064</v>
      </c>
      <c r="Q29" s="11">
        <v>0.88385482214410738</v>
      </c>
      <c r="R29" s="11">
        <v>0.93291505130347829</v>
      </c>
      <c r="S29" s="11">
        <v>0.49955053293951457</v>
      </c>
      <c r="T29" s="11">
        <v>1.0840959026486707</v>
      </c>
      <c r="U29" s="11">
        <v>1.1748842362729832</v>
      </c>
      <c r="V29" s="11">
        <v>0.75550972815141026</v>
      </c>
      <c r="W29" s="11">
        <v>0.96083620256286217</v>
      </c>
      <c r="X29" s="11">
        <v>1.2228537126148542</v>
      </c>
      <c r="Y29" s="11">
        <v>1.5261926266524346</v>
      </c>
      <c r="Z29" s="11">
        <v>1.1873932152029314</v>
      </c>
      <c r="AA29" s="11">
        <v>0.96625025881703352</v>
      </c>
      <c r="AB29" s="11">
        <v>0.9903241577696672</v>
      </c>
      <c r="AC29" s="11">
        <v>0.84107470656950545</v>
      </c>
      <c r="AD29" s="11">
        <v>0.39203151294080041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0.2390598690238411</v>
      </c>
      <c r="R30" s="14">
        <v>0.30446401258643141</v>
      </c>
      <c r="S30" s="14">
        <v>0.29375361472405892</v>
      </c>
      <c r="T30" s="14">
        <v>0.25032975936149127</v>
      </c>
      <c r="U30" s="14">
        <v>0.2397520771326539</v>
      </c>
      <c r="V30" s="14">
        <v>0.25800662115130424</v>
      </c>
      <c r="W30" s="14">
        <v>0.28605525604044357</v>
      </c>
      <c r="X30" s="14">
        <v>0.27330912351876818</v>
      </c>
      <c r="Y30" s="14">
        <v>0.31575856492022963</v>
      </c>
      <c r="Z30" s="14">
        <v>0.51295404460853367</v>
      </c>
      <c r="AA30" s="14">
        <v>0.62095032397408212</v>
      </c>
      <c r="AB30" s="14">
        <v>0.60290490545354891</v>
      </c>
      <c r="AC30" s="14">
        <v>0.49881858755578889</v>
      </c>
      <c r="AD30" s="14">
        <v>0.58286872782564625</v>
      </c>
      <c r="AE30" s="14">
        <v>0.7003139338324077</v>
      </c>
      <c r="AF30" s="14">
        <v>0.47596382674916704</v>
      </c>
      <c r="AG30" s="14">
        <v>0.76649343044560991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>
        <v>0.65200314218381783</v>
      </c>
      <c r="H31" s="11" t="s">
        <v>1</v>
      </c>
      <c r="I31" s="11">
        <v>0.87877110434541938</v>
      </c>
      <c r="J31" s="11" t="s">
        <v>1</v>
      </c>
      <c r="K31" s="11">
        <v>1.1836061712401365</v>
      </c>
      <c r="L31" s="11" t="s">
        <v>1</v>
      </c>
      <c r="M31" s="11">
        <v>1.6147696191878811</v>
      </c>
      <c r="N31" s="11" t="s">
        <v>1</v>
      </c>
      <c r="O31" s="11">
        <v>1.4528534802013104</v>
      </c>
      <c r="P31" s="11" t="s">
        <v>1</v>
      </c>
      <c r="Q31" s="11">
        <v>1.3666374255505793</v>
      </c>
      <c r="R31" s="11">
        <v>1.1460312310202569</v>
      </c>
      <c r="S31" s="11">
        <v>1.2279583598895263</v>
      </c>
      <c r="T31" s="11" t="s">
        <v>1</v>
      </c>
      <c r="U31" s="11">
        <v>0.88777519241095404</v>
      </c>
      <c r="V31" s="11" t="s">
        <v>1</v>
      </c>
      <c r="W31" s="11">
        <v>0.85768233750440037</v>
      </c>
      <c r="X31" s="11" t="s">
        <v>1</v>
      </c>
      <c r="Y31" s="11">
        <v>0.79217285921196534</v>
      </c>
      <c r="Z31" s="11" t="s">
        <v>1</v>
      </c>
      <c r="AA31" s="11">
        <v>0.72347047421442023</v>
      </c>
      <c r="AB31" s="11" t="s">
        <v>1</v>
      </c>
      <c r="AC31" s="11">
        <v>1.0082256775224983</v>
      </c>
      <c r="AD31" s="11" t="s">
        <v>1</v>
      </c>
      <c r="AE31" s="11">
        <v>1.0570250179052134</v>
      </c>
      <c r="AF31" s="11" t="s">
        <v>1</v>
      </c>
      <c r="AG31" s="11">
        <v>0.92584167250277261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8.809529869931529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1.0232796111537479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1.3223180307336577</v>
      </c>
      <c r="Z39" s="11">
        <v>0.83205836467369598</v>
      </c>
      <c r="AA39" s="11">
        <v>0.48384916880659545</v>
      </c>
      <c r="AB39" s="11">
        <v>0.71131498470948018</v>
      </c>
      <c r="AC39" s="11">
        <v>0.66481387517874435</v>
      </c>
      <c r="AD39" s="11">
        <v>0.44621691719887335</v>
      </c>
      <c r="AE39" s="11">
        <v>1.8254966054815187</v>
      </c>
      <c r="AF39" s="11">
        <v>0.1774410128524842</v>
      </c>
      <c r="AG39" s="11">
        <v>0.51832716572379245</v>
      </c>
      <c r="AH39" s="11">
        <v>0.42898612475459125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5.8705020613467461E-2</v>
      </c>
      <c r="P48" s="14" t="s">
        <v>1</v>
      </c>
      <c r="Q48" s="14">
        <v>0.15720677638160571</v>
      </c>
      <c r="R48" s="14" t="s">
        <v>1</v>
      </c>
      <c r="S48" s="14">
        <v>6.3977343490092028E-2</v>
      </c>
      <c r="T48" s="14" t="s">
        <v>1</v>
      </c>
      <c r="U48" s="14">
        <v>0.14157762179401201</v>
      </c>
      <c r="V48" s="14" t="s">
        <v>1</v>
      </c>
      <c r="W48" s="14">
        <v>2.7350379398852688E-2</v>
      </c>
      <c r="X48" s="14" t="s">
        <v>1</v>
      </c>
      <c r="Y48" s="14">
        <v>6.9369797265205091E-2</v>
      </c>
      <c r="Z48" s="14" t="s">
        <v>1</v>
      </c>
      <c r="AA48" s="14">
        <v>6.3072260499126065E-2</v>
      </c>
      <c r="AB48" s="14" t="s">
        <v>1</v>
      </c>
      <c r="AC48" s="14">
        <v>0.19895377754909527</v>
      </c>
      <c r="AD48" s="14">
        <v>0.19919844450617041</v>
      </c>
      <c r="AE48" s="14">
        <v>0.16290355653778679</v>
      </c>
      <c r="AF48" s="14">
        <v>0.162687914224734</v>
      </c>
      <c r="AG48" s="14">
        <v>4.4922375836891106E-2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0.12051266836764969</v>
      </c>
      <c r="AB51" s="11">
        <v>1.9599926592035233</v>
      </c>
      <c r="AC51" s="11">
        <v>1.5159474671669793</v>
      </c>
      <c r="AD51" s="11" t="s">
        <v>1</v>
      </c>
      <c r="AE51" s="11">
        <v>1.4742327000063542</v>
      </c>
      <c r="AF51" s="11">
        <v>1.1982089928738096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7.121387608083081E-2</v>
      </c>
      <c r="V54" s="14">
        <v>0.15319729126922016</v>
      </c>
      <c r="W54" s="14">
        <v>0.22740168113232523</v>
      </c>
      <c r="X54" s="14" t="s">
        <v>1</v>
      </c>
      <c r="Y54" s="14" t="s">
        <v>1</v>
      </c>
      <c r="Z54" s="14" t="s">
        <v>1</v>
      </c>
      <c r="AA54" s="14">
        <v>0.15146521559250248</v>
      </c>
      <c r="AB54" s="14">
        <v>8.4185469297704499E-2</v>
      </c>
      <c r="AC54" s="14">
        <v>0.40204377515973311</v>
      </c>
      <c r="AD54" s="14">
        <v>0.1515142673421645</v>
      </c>
      <c r="AE54" s="14">
        <v>2.639266283973056E-2</v>
      </c>
      <c r="AF54" s="14">
        <v>1.0611905798444279</v>
      </c>
      <c r="AG54" s="14">
        <v>1.2701253445152525</v>
      </c>
      <c r="AH54" s="14">
        <v>2.5657377215652377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 t="s">
        <v>54</v>
      </c>
      <c r="Q57" s="11" t="s">
        <v>1</v>
      </c>
      <c r="R57" s="11" t="s">
        <v>1</v>
      </c>
      <c r="S57" s="11">
        <v>1.0051621036850264E-2</v>
      </c>
      <c r="T57" s="11">
        <v>4.204052110384506E-3</v>
      </c>
      <c r="U57" s="11">
        <v>4.471201551337476E-2</v>
      </c>
      <c r="V57" s="11">
        <v>6.9887462423762869E-2</v>
      </c>
      <c r="W57" s="11">
        <v>6.6425223135530721E-3</v>
      </c>
      <c r="X57" s="11">
        <v>1.5259520851045278E-2</v>
      </c>
      <c r="Y57" s="11">
        <v>2.9106387375850584E-2</v>
      </c>
      <c r="Z57" s="11">
        <v>1.6795888456233532E-2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>
        <v>1.3160734442608384</v>
      </c>
      <c r="T58" s="14">
        <v>1.4012445236748858</v>
      </c>
      <c r="U58" s="14">
        <v>1.5113724405091311</v>
      </c>
      <c r="V58" s="14">
        <v>1.6005622691166308</v>
      </c>
      <c r="W58" s="14">
        <v>1.8381837061151178</v>
      </c>
      <c r="X58" s="14">
        <v>2.0495042640227412</v>
      </c>
      <c r="Y58" s="14">
        <v>1.8745985344047824</v>
      </c>
      <c r="Z58" s="14">
        <v>1.9775622741966155</v>
      </c>
      <c r="AA58" s="14">
        <v>2.3123408080707186</v>
      </c>
      <c r="AB58" s="14">
        <v>2.5350955794504184</v>
      </c>
      <c r="AC58" s="14">
        <v>3.1309646160622524</v>
      </c>
      <c r="AD58" s="14">
        <v>3.3100686498855842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6.8498564164712714E-2</v>
      </c>
      <c r="M5" s="11" t="s">
        <v>1</v>
      </c>
      <c r="N5" s="11" t="s">
        <v>1</v>
      </c>
      <c r="O5" s="11" t="s">
        <v>1</v>
      </c>
      <c r="P5" s="11">
        <v>0.29216799875709926</v>
      </c>
      <c r="Q5" s="11">
        <v>0.29635567665456597</v>
      </c>
      <c r="R5" s="11">
        <v>0.28550220870446807</v>
      </c>
      <c r="S5" s="11">
        <v>0.37581222289365224</v>
      </c>
      <c r="T5" s="11">
        <v>0.34988479403123363</v>
      </c>
      <c r="U5" s="11">
        <v>0.40666242791986562</v>
      </c>
      <c r="V5" s="11">
        <v>2.8821859739227507</v>
      </c>
      <c r="W5" s="11">
        <v>2.9024805243556817</v>
      </c>
      <c r="X5" s="11">
        <v>0.21705292874184068</v>
      </c>
      <c r="Y5" s="11">
        <v>0.14447310712763292</v>
      </c>
      <c r="Z5" s="11" t="s">
        <v>1</v>
      </c>
      <c r="AA5" s="11">
        <v>0.80935752056105015</v>
      </c>
      <c r="AB5" s="11" t="s">
        <v>1</v>
      </c>
      <c r="AC5" s="11">
        <v>1.274146253439798</v>
      </c>
      <c r="AD5" s="11" t="s">
        <v>1</v>
      </c>
      <c r="AE5" s="11">
        <v>0.86850831060482636</v>
      </c>
      <c r="AF5" s="11" t="s">
        <v>1</v>
      </c>
      <c r="AG5" s="11">
        <v>0.78573551438765421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 t="s">
        <v>1</v>
      </c>
      <c r="V6" s="14" t="s">
        <v>1</v>
      </c>
      <c r="W6" s="14" t="s">
        <v>1</v>
      </c>
      <c r="X6" s="14" t="s">
        <v>1</v>
      </c>
      <c r="Y6" s="14">
        <v>0.73015315182006513</v>
      </c>
      <c r="Z6" s="14">
        <v>0.78931763616904349</v>
      </c>
      <c r="AA6" s="14">
        <v>0.80112460709829258</v>
      </c>
      <c r="AB6" s="14" t="s">
        <v>1</v>
      </c>
      <c r="AC6" s="14">
        <v>1.38076665093285</v>
      </c>
      <c r="AD6" s="14">
        <v>1.3066891363020057</v>
      </c>
      <c r="AE6" s="14">
        <v>1.0728812686644014</v>
      </c>
      <c r="AF6" s="14">
        <v>1.092343773467195</v>
      </c>
      <c r="AG6" s="14">
        <v>0.60363994621293815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0.61582770621066196</v>
      </c>
      <c r="R7" s="18">
        <v>1.5705158327030684</v>
      </c>
      <c r="S7" s="18">
        <v>0.18450518442946159</v>
      </c>
      <c r="T7" s="18">
        <v>9.5758614453609128E-2</v>
      </c>
      <c r="U7" s="18">
        <v>1.392420403540133E-2</v>
      </c>
      <c r="V7" s="18">
        <v>0.11566939520350858</v>
      </c>
      <c r="W7" s="18">
        <v>7.2135451250259719E-2</v>
      </c>
      <c r="X7" s="18">
        <v>4.2039062697058108E-2</v>
      </c>
      <c r="Y7" s="18">
        <v>0.19852829804843175</v>
      </c>
      <c r="Z7" s="18">
        <v>0.17478703347562627</v>
      </c>
      <c r="AA7" s="18">
        <v>0.36771940943760023</v>
      </c>
      <c r="AB7" s="18">
        <v>0.61998339698306781</v>
      </c>
      <c r="AC7" s="18">
        <v>0.36095757951893231</v>
      </c>
      <c r="AD7" s="18">
        <v>0.51571685112296572</v>
      </c>
      <c r="AE7" s="18">
        <v>0.43551918710681259</v>
      </c>
      <c r="AF7" s="18">
        <v>0.37180422460646273</v>
      </c>
      <c r="AG7" s="18">
        <v>0.33573694161705203</v>
      </c>
      <c r="AH7" s="18">
        <v>0.24352577161749225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2.2829944752986293</v>
      </c>
      <c r="P8" s="14" t="s">
        <v>1</v>
      </c>
      <c r="Q8" s="14">
        <v>4.415240327786381</v>
      </c>
      <c r="R8" s="14" t="s">
        <v>1</v>
      </c>
      <c r="S8" s="14">
        <v>3.0248337177044684</v>
      </c>
      <c r="T8" s="14" t="s">
        <v>1</v>
      </c>
      <c r="U8" s="14">
        <v>5.6112077773379063</v>
      </c>
      <c r="V8" s="14">
        <v>9.0287115399826003</v>
      </c>
      <c r="W8" s="14">
        <v>7.4747000882022645</v>
      </c>
      <c r="X8" s="14">
        <v>5.2408215558313662</v>
      </c>
      <c r="Y8" s="14">
        <v>9.4741828517290383</v>
      </c>
      <c r="Z8" s="14" t="s">
        <v>1</v>
      </c>
      <c r="AA8" s="14">
        <v>16.733067729083665</v>
      </c>
      <c r="AB8" s="14" t="s">
        <v>1</v>
      </c>
      <c r="AC8" s="14">
        <v>11.099137931034482</v>
      </c>
      <c r="AD8" s="14" t="s">
        <v>1</v>
      </c>
      <c r="AE8" s="14">
        <v>27.058823529411764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13.897515527950311</v>
      </c>
      <c r="P9" s="11">
        <v>9.9706081844901657</v>
      </c>
      <c r="Q9" s="11">
        <v>6.341673856773081</v>
      </c>
      <c r="R9" s="11">
        <v>7.1131949095780316</v>
      </c>
      <c r="S9" s="11">
        <v>6.9469242006167828</v>
      </c>
      <c r="T9" s="11">
        <v>11.027190332326283</v>
      </c>
      <c r="U9" s="11">
        <v>4.611942866976424</v>
      </c>
      <c r="V9" s="11">
        <v>11.295681063122924</v>
      </c>
      <c r="W9" s="11">
        <v>6.4126074498567327</v>
      </c>
      <c r="X9" s="11">
        <v>14.032283842096852</v>
      </c>
      <c r="Y9" s="11">
        <v>19.440067870561144</v>
      </c>
      <c r="Z9" s="11">
        <v>13.921194237111614</v>
      </c>
      <c r="AA9" s="11">
        <v>16.574585635359114</v>
      </c>
      <c r="AB9" s="11">
        <v>29.222520107238608</v>
      </c>
      <c r="AC9" s="11">
        <v>16.969696969696972</v>
      </c>
      <c r="AD9" s="11">
        <v>23.978201634877387</v>
      </c>
      <c r="AE9" s="11">
        <v>8.9097952407304941</v>
      </c>
      <c r="AF9" s="11">
        <v>11.910112359550562</v>
      </c>
      <c r="AG9" s="11">
        <v>17.930394431554522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39.973813238243814</v>
      </c>
      <c r="P10" s="14">
        <v>32.116171194844959</v>
      </c>
      <c r="Q10" s="14">
        <v>5.2087911049366085</v>
      </c>
      <c r="R10" s="14">
        <v>4.3879426308709579</v>
      </c>
      <c r="S10" s="14">
        <v>4.5857907276491039</v>
      </c>
      <c r="T10" s="14">
        <v>5.1388046353681345</v>
      </c>
      <c r="U10" s="14">
        <v>6.2202164925679311</v>
      </c>
      <c r="V10" s="14">
        <v>6.6013400045013073</v>
      </c>
      <c r="W10" s="14">
        <v>6.6421283493849526</v>
      </c>
      <c r="X10" s="14">
        <v>4.4519991436479058</v>
      </c>
      <c r="Y10" s="14">
        <v>3.231630258169345</v>
      </c>
      <c r="Z10" s="14">
        <v>2.0065430752453652</v>
      </c>
      <c r="AA10" s="14">
        <v>2.7343749999999996</v>
      </c>
      <c r="AB10" s="14">
        <v>4.3336724313326549</v>
      </c>
      <c r="AC10" s="14">
        <v>6.0009837678307916</v>
      </c>
      <c r="AD10" s="14">
        <v>4.2418169672678685</v>
      </c>
      <c r="AE10" s="14">
        <v>3.3759869316634905</v>
      </c>
      <c r="AF10" s="14">
        <v>3.0384271671134941</v>
      </c>
      <c r="AG10" s="14">
        <v>5.1213735525263537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0.43437055757384296</v>
      </c>
      <c r="N11" s="11">
        <v>0.18653348576930018</v>
      </c>
      <c r="O11" s="11">
        <v>0.29800396941287255</v>
      </c>
      <c r="P11" s="11">
        <v>0.36506265941816818</v>
      </c>
      <c r="Q11" s="11">
        <v>0.34992871595635755</v>
      </c>
      <c r="R11" s="11">
        <v>0.57514906317320436</v>
      </c>
      <c r="S11" s="11">
        <v>0.64693937634096377</v>
      </c>
      <c r="T11" s="11">
        <v>1.0951390378821093</v>
      </c>
      <c r="U11" s="11">
        <v>0.71407546305885949</v>
      </c>
      <c r="V11" s="11">
        <v>1.0037114530758029</v>
      </c>
      <c r="W11" s="11">
        <v>1.0586694371848007</v>
      </c>
      <c r="X11" s="11">
        <v>1.5471462767368125</v>
      </c>
      <c r="Y11" s="11">
        <v>1.9624910057331197</v>
      </c>
      <c r="Z11" s="11">
        <v>1.8497023107883943</v>
      </c>
      <c r="AA11" s="11" t="s">
        <v>1</v>
      </c>
      <c r="AB11" s="11">
        <v>2.730960161275557</v>
      </c>
      <c r="AC11" s="11">
        <v>2.9677171854867663</v>
      </c>
      <c r="AD11" s="11">
        <v>2.9532121128990312</v>
      </c>
      <c r="AE11" s="11">
        <v>3.8749412436797406</v>
      </c>
      <c r="AF11" s="11">
        <v>4.8479869726715652</v>
      </c>
      <c r="AG11" s="11">
        <v>4.9122645120717472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8.9972899728997309</v>
      </c>
      <c r="R12" s="14">
        <v>21.860558569419329</v>
      </c>
      <c r="S12" s="14">
        <v>2.0085470085470085</v>
      </c>
      <c r="T12" s="14">
        <v>1.9093958494599872</v>
      </c>
      <c r="U12" s="14">
        <v>4.4569330068996216</v>
      </c>
      <c r="V12" s="14">
        <v>1.8152757164059823</v>
      </c>
      <c r="W12" s="14">
        <v>2.6827106626670307</v>
      </c>
      <c r="X12" s="14">
        <v>1.4694768662356203</v>
      </c>
      <c r="Y12" s="14">
        <v>2.351331176909679</v>
      </c>
      <c r="Z12" s="14">
        <v>0.30649775234981608</v>
      </c>
      <c r="AA12" s="14">
        <v>1.5241748258806904</v>
      </c>
      <c r="AB12" s="14">
        <v>20.24496629510508</v>
      </c>
      <c r="AC12" s="14">
        <v>1.7936659869324565</v>
      </c>
      <c r="AD12" s="14">
        <v>0.31727451946771806</v>
      </c>
      <c r="AE12" s="14">
        <v>1.926308107465929</v>
      </c>
      <c r="AF12" s="14">
        <v>2.4362006516381922</v>
      </c>
      <c r="AG12" s="14">
        <v>2.3453815261044175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2.2690437601296596</v>
      </c>
      <c r="AB13" s="11" t="s">
        <v>1</v>
      </c>
      <c r="AC13" s="11">
        <v>1.4184642505773624</v>
      </c>
      <c r="AD13" s="11" t="s">
        <v>1</v>
      </c>
      <c r="AE13" s="11">
        <v>4.5584776980438404</v>
      </c>
      <c r="AF13" s="11" t="s">
        <v>1</v>
      </c>
      <c r="AG13" s="11">
        <v>1.8776825519576459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1.1903804391538648</v>
      </c>
      <c r="T14" s="14">
        <v>1.8772410883779793</v>
      </c>
      <c r="U14" s="14">
        <v>0.99439522690291082</v>
      </c>
      <c r="V14" s="14">
        <v>0.83756345177664981</v>
      </c>
      <c r="W14" s="14">
        <v>0.8971454463072045</v>
      </c>
      <c r="X14" s="14">
        <v>0.70826306913996628</v>
      </c>
      <c r="Y14" s="14">
        <v>0.82622117305247844</v>
      </c>
      <c r="Z14" s="14">
        <v>0.70770559828238666</v>
      </c>
      <c r="AA14" s="14">
        <v>0.84820122842936518</v>
      </c>
      <c r="AB14" s="14">
        <v>0.57147045692314868</v>
      </c>
      <c r="AC14" s="14">
        <v>1.1578958009308802</v>
      </c>
      <c r="AD14" s="14">
        <v>1.118216943603799</v>
      </c>
      <c r="AE14" s="14">
        <v>1.1858738804631814</v>
      </c>
      <c r="AF14" s="14">
        <v>0.96226376628407162</v>
      </c>
      <c r="AG14" s="14">
        <v>3.7271852477366898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4.8096192384769543</v>
      </c>
      <c r="N15" s="11">
        <v>3.8181818181818179</v>
      </c>
      <c r="O15" s="11">
        <v>18.466353677621282</v>
      </c>
      <c r="P15" s="11">
        <v>14.732142857142858</v>
      </c>
      <c r="Q15" s="11">
        <v>26.643598615916957</v>
      </c>
      <c r="R15" s="11">
        <v>39.586410635155097</v>
      </c>
      <c r="S15" s="11">
        <v>56.268221574344025</v>
      </c>
      <c r="T15" s="11">
        <v>71.651090342679126</v>
      </c>
      <c r="U15" s="11">
        <v>73.202614379084977</v>
      </c>
      <c r="V15" s="11">
        <v>49.444444444444443</v>
      </c>
      <c r="W15" s="11">
        <v>60.176991150442483</v>
      </c>
      <c r="X15" s="11">
        <v>70.588235294117652</v>
      </c>
      <c r="Y15" s="11">
        <v>66.326530612244895</v>
      </c>
      <c r="Z15" s="11">
        <v>75.384615384615387</v>
      </c>
      <c r="AA15" s="11">
        <v>52.702702702702709</v>
      </c>
      <c r="AB15" s="11">
        <v>84.063745019920304</v>
      </c>
      <c r="AC15" s="11">
        <v>24.423963133640552</v>
      </c>
      <c r="AD15" s="11">
        <v>18.152524167561761</v>
      </c>
      <c r="AE15" s="11">
        <v>8.3305785123966949</v>
      </c>
      <c r="AF15" s="11">
        <v>17.291799109980929</v>
      </c>
      <c r="AG15" s="11">
        <v>25.570032573289904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11.025013594344754</v>
      </c>
      <c r="Q16" s="14">
        <v>20.139049826187716</v>
      </c>
      <c r="R16" s="14">
        <v>12.56603773584906</v>
      </c>
      <c r="S16" s="14">
        <v>49.179400113186198</v>
      </c>
      <c r="T16" s="14">
        <v>35.958107059736236</v>
      </c>
      <c r="U16" s="14">
        <v>22.209436133486761</v>
      </c>
      <c r="V16" s="14">
        <v>24.434215573456079</v>
      </c>
      <c r="W16" s="14">
        <v>32.182562902282037</v>
      </c>
      <c r="X16" s="14">
        <v>48.194271481942707</v>
      </c>
      <c r="Y16" s="14">
        <v>11.022695820647661</v>
      </c>
      <c r="Z16" s="14">
        <v>18.439397346525745</v>
      </c>
      <c r="AA16" s="14">
        <v>15.081897468623698</v>
      </c>
      <c r="AB16" s="14">
        <v>14.789279471742084</v>
      </c>
      <c r="AC16" s="14">
        <v>20.773974059111204</v>
      </c>
      <c r="AD16" s="14">
        <v>8.976643842041085</v>
      </c>
      <c r="AE16" s="14">
        <v>4.3791722296395186</v>
      </c>
      <c r="AF16" s="14">
        <v>8.3735323564212258</v>
      </c>
      <c r="AG16" s="14">
        <v>4.1582750858902964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14.102564102564106</v>
      </c>
      <c r="Y17" s="11">
        <v>9.5238095238095237</v>
      </c>
      <c r="Z17" s="11">
        <v>5.2631578947368416</v>
      </c>
      <c r="AA17" s="11">
        <v>12.987012987012985</v>
      </c>
      <c r="AB17" s="11">
        <v>7.2164948453608257</v>
      </c>
      <c r="AC17" s="11">
        <v>11.111111111111112</v>
      </c>
      <c r="AD17" s="11">
        <v>10.204081632653059</v>
      </c>
      <c r="AE17" s="11">
        <v>26.881720430107524</v>
      </c>
      <c r="AF17" s="11">
        <v>30.400912027360821</v>
      </c>
      <c r="AG17" s="11">
        <v>30.496164517708507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10.344827586206897</v>
      </c>
      <c r="AA18" s="14">
        <v>2.2727272727272729</v>
      </c>
      <c r="AB18" s="14" t="s">
        <v>1</v>
      </c>
      <c r="AC18" s="14">
        <v>1.8264840182648405</v>
      </c>
      <c r="AD18" s="14" t="s">
        <v>1</v>
      </c>
      <c r="AE18" s="14">
        <v>2.4691358024691361</v>
      </c>
      <c r="AF18" s="14" t="s">
        <v>1</v>
      </c>
      <c r="AG18" s="14">
        <v>3.4441616290168633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1.8561463567261147</v>
      </c>
      <c r="V19" s="11">
        <v>1.997599579926487</v>
      </c>
      <c r="W19" s="11">
        <v>1.9915739908924752</v>
      </c>
      <c r="X19" s="11">
        <v>1.3710197439125493</v>
      </c>
      <c r="Y19" s="11">
        <v>1.4643138098522188</v>
      </c>
      <c r="Z19" s="11">
        <v>1.506003034731594</v>
      </c>
      <c r="AA19" s="11">
        <v>2.4908837140379791</v>
      </c>
      <c r="AB19" s="11">
        <v>2.7912105939502196</v>
      </c>
      <c r="AC19" s="11">
        <v>2.2383833669102282</v>
      </c>
      <c r="AD19" s="11">
        <v>1.6555360188813633</v>
      </c>
      <c r="AE19" s="11">
        <v>1.575971972609596</v>
      </c>
      <c r="AF19" s="11">
        <v>1.2392966095026161</v>
      </c>
      <c r="AG19" s="11">
        <v>1.2590226164087386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0.98770033544539704</v>
      </c>
      <c r="R20" s="14" t="s">
        <v>54</v>
      </c>
      <c r="S20" s="14" t="s">
        <v>54</v>
      </c>
      <c r="T20" s="14" t="s">
        <v>54</v>
      </c>
      <c r="U20" s="14" t="s">
        <v>54</v>
      </c>
      <c r="V20" s="14" t="s">
        <v>54</v>
      </c>
      <c r="W20" s="14" t="s">
        <v>54</v>
      </c>
      <c r="X20" s="14" t="s">
        <v>54</v>
      </c>
      <c r="Y20" s="14" t="s">
        <v>54</v>
      </c>
      <c r="Z20" s="14" t="s">
        <v>54</v>
      </c>
      <c r="AA20" s="14" t="s">
        <v>54</v>
      </c>
      <c r="AB20" s="14" t="s">
        <v>54</v>
      </c>
      <c r="AC20" s="14" t="s">
        <v>54</v>
      </c>
      <c r="AD20" s="14" t="s">
        <v>54</v>
      </c>
      <c r="AE20" s="14" t="s">
        <v>54</v>
      </c>
      <c r="AF20" s="14" t="s">
        <v>54</v>
      </c>
      <c r="AG20" s="14" t="s">
        <v>54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54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8.125</v>
      </c>
      <c r="U23" s="11">
        <v>9.0589270008795069</v>
      </c>
      <c r="V23" s="11">
        <v>10.281797410510281</v>
      </c>
      <c r="W23" s="11">
        <v>9.058487874465051</v>
      </c>
      <c r="X23" s="11">
        <v>7.8170237405906198</v>
      </c>
      <c r="Y23" s="11">
        <v>7.7683615819209031</v>
      </c>
      <c r="Z23" s="11" t="s">
        <v>1</v>
      </c>
      <c r="AA23" s="11">
        <v>7.1428571428571441</v>
      </c>
      <c r="AB23" s="11">
        <v>7.0116861435726205</v>
      </c>
      <c r="AC23" s="11">
        <v>5.1758997169429843</v>
      </c>
      <c r="AD23" s="11">
        <v>3.738163050927696</v>
      </c>
      <c r="AE23" s="11">
        <v>4.2004964396402897</v>
      </c>
      <c r="AF23" s="11">
        <v>5.0363931146296865</v>
      </c>
      <c r="AG23" s="11">
        <v>5.6257617042358179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2.7210884353741496</v>
      </c>
      <c r="M24" s="14">
        <v>6.4516129032258061</v>
      </c>
      <c r="N24" s="14">
        <v>4.4807965860597436</v>
      </c>
      <c r="O24" s="14">
        <v>4.0145322434150774</v>
      </c>
      <c r="P24" s="14">
        <v>3.821769800875078</v>
      </c>
      <c r="Q24" s="14">
        <v>3.6207801294385167</v>
      </c>
      <c r="R24" s="14">
        <v>1.3842889670875596</v>
      </c>
      <c r="S24" s="14">
        <v>0.99603710845568694</v>
      </c>
      <c r="T24" s="14">
        <v>2.6685885698702716</v>
      </c>
      <c r="U24" s="14">
        <v>2.2061654179869112</v>
      </c>
      <c r="V24" s="14">
        <v>4.4346978557504881</v>
      </c>
      <c r="W24" s="14">
        <v>6.1916113652470841</v>
      </c>
      <c r="X24" s="14">
        <v>6.9751889252992711</v>
      </c>
      <c r="Y24" s="14">
        <v>14.530217186024553</v>
      </c>
      <c r="Z24" s="14">
        <v>22.634003350083752</v>
      </c>
      <c r="AA24" s="14">
        <v>7.4583734691069212</v>
      </c>
      <c r="AB24" s="14">
        <v>8.3590294786178703</v>
      </c>
      <c r="AC24" s="14">
        <v>15.657838903726628</v>
      </c>
      <c r="AD24" s="14">
        <v>19.883581492954931</v>
      </c>
      <c r="AE24" s="14">
        <v>17.526224973295719</v>
      </c>
      <c r="AF24" s="14">
        <v>23.800168397417906</v>
      </c>
      <c r="AG24" s="14">
        <v>22.64911238208423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1.4533242076221569</v>
      </c>
      <c r="S25" s="11">
        <v>1.3641161786625227</v>
      </c>
      <c r="T25" s="11" t="s">
        <v>1</v>
      </c>
      <c r="U25" s="11">
        <v>1.5813067876941078</v>
      </c>
      <c r="V25" s="11" t="s">
        <v>1</v>
      </c>
      <c r="W25" s="11">
        <v>1.9066394458573812</v>
      </c>
      <c r="X25" s="11" t="s">
        <v>1</v>
      </c>
      <c r="Y25" s="11">
        <v>1.9574689184934688</v>
      </c>
      <c r="Z25" s="11" t="s">
        <v>1</v>
      </c>
      <c r="AA25" s="11">
        <v>1.617393708802715</v>
      </c>
      <c r="AB25" s="11" t="s">
        <v>1</v>
      </c>
      <c r="AC25" s="11">
        <v>1.9588979549517567</v>
      </c>
      <c r="AD25" s="11" t="s">
        <v>1</v>
      </c>
      <c r="AE25" s="11">
        <v>2.1373376049319841</v>
      </c>
      <c r="AF25" s="11" t="s">
        <v>1</v>
      </c>
      <c r="AG25" s="11">
        <v>2.3616117421440936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4.4248994341037706</v>
      </c>
      <c r="O26" s="14">
        <v>20.966251834139456</v>
      </c>
      <c r="P26" s="14">
        <v>12.184519287583354</v>
      </c>
      <c r="Q26" s="14">
        <v>10.694738918199299</v>
      </c>
      <c r="R26" s="14">
        <v>3.0458209021685891</v>
      </c>
      <c r="S26" s="14" t="s">
        <v>1</v>
      </c>
      <c r="T26" s="14">
        <v>11.01985559566787</v>
      </c>
      <c r="U26" s="14">
        <v>2.8735383282806408</v>
      </c>
      <c r="V26" s="14">
        <v>1.6274955774576698</v>
      </c>
      <c r="W26" s="14">
        <v>0.49658122922953518</v>
      </c>
      <c r="X26" s="14">
        <v>0.25240104584638484</v>
      </c>
      <c r="Y26" s="14">
        <v>0.29017756461337224</v>
      </c>
      <c r="Z26" s="14">
        <v>0.27006624757591136</v>
      </c>
      <c r="AA26" s="14">
        <v>0.15598752099832011</v>
      </c>
      <c r="AB26" s="14">
        <v>1.2915419751141914</v>
      </c>
      <c r="AC26" s="14">
        <v>0.83576327569920716</v>
      </c>
      <c r="AD26" s="14">
        <v>2.5283057296536655</v>
      </c>
      <c r="AE26" s="14">
        <v>1.8123925844912208</v>
      </c>
      <c r="AF26" s="14">
        <v>1.0603760252847882</v>
      </c>
      <c r="AG26" s="14">
        <v>0.56124556174181428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 t="s">
        <v>1</v>
      </c>
      <c r="N27" s="11" t="s">
        <v>1</v>
      </c>
      <c r="O27" s="11">
        <v>15.79925650557621</v>
      </c>
      <c r="P27" s="11" t="s">
        <v>1</v>
      </c>
      <c r="Q27" s="11">
        <v>23.456790123456788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8.6219842643074021</v>
      </c>
      <c r="X27" s="11" t="s">
        <v>1</v>
      </c>
      <c r="Y27" s="11">
        <v>15.417106652587117</v>
      </c>
      <c r="Z27" s="11" t="s">
        <v>1</v>
      </c>
      <c r="AA27" s="11">
        <v>17.671767176717669</v>
      </c>
      <c r="AB27" s="11" t="s">
        <v>1</v>
      </c>
      <c r="AC27" s="11">
        <v>5.9993634627625712</v>
      </c>
      <c r="AD27" s="11" t="s">
        <v>1</v>
      </c>
      <c r="AE27" s="11">
        <v>16.452702702702702</v>
      </c>
      <c r="AF27" s="11">
        <v>10.791478774685119</v>
      </c>
      <c r="AG27" s="11">
        <v>8.5923736444427057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0.14225941422594143</v>
      </c>
      <c r="S28" s="14">
        <v>9.9021435228331789E-2</v>
      </c>
      <c r="T28" s="14">
        <v>1.928268414963363E-2</v>
      </c>
      <c r="U28" s="14">
        <v>0.15881208559971413</v>
      </c>
      <c r="V28" s="14">
        <v>0.4100658909294827</v>
      </c>
      <c r="W28" s="14">
        <v>0.6762351642285398</v>
      </c>
      <c r="X28" s="14" t="s">
        <v>54</v>
      </c>
      <c r="Y28" s="14" t="s">
        <v>54</v>
      </c>
      <c r="Z28" s="14">
        <v>2.6276029691913557E-2</v>
      </c>
      <c r="AA28" s="14">
        <v>0.44352087339495067</v>
      </c>
      <c r="AB28" s="14">
        <v>0.17490857051995548</v>
      </c>
      <c r="AC28" s="14">
        <v>0.31488197354991421</v>
      </c>
      <c r="AD28" s="14">
        <v>0.34983480023322316</v>
      </c>
      <c r="AE28" s="14">
        <v>6.8331240304351032E-2</v>
      </c>
      <c r="AF28" s="14">
        <v>6.7491867229998786E-3</v>
      </c>
      <c r="AG28" s="14">
        <v>3.5340684195646031E-2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0.64684257061752526</v>
      </c>
      <c r="P29" s="11">
        <v>0.7979699156169745</v>
      </c>
      <c r="Q29" s="11">
        <v>3.9126536885245899</v>
      </c>
      <c r="R29" s="11">
        <v>6.7977640247554403</v>
      </c>
      <c r="S29" s="11">
        <v>6.7746429815395333</v>
      </c>
      <c r="T29" s="11">
        <v>6.967181317402436</v>
      </c>
      <c r="U29" s="11">
        <v>7.5987020010816666</v>
      </c>
      <c r="V29" s="11">
        <v>5.2259698706839091</v>
      </c>
      <c r="W29" s="11">
        <v>5.4365909944721729</v>
      </c>
      <c r="X29" s="11">
        <v>4.7752277968921311</v>
      </c>
      <c r="Y29" s="11">
        <v>5.4681179671986468</v>
      </c>
      <c r="Z29" s="11">
        <v>3.4021983435450598</v>
      </c>
      <c r="AA29" s="11">
        <v>2.3387253946599103</v>
      </c>
      <c r="AB29" s="11">
        <v>2.4301777294160316</v>
      </c>
      <c r="AC29" s="11">
        <v>1.4036651256057484</v>
      </c>
      <c r="AD29" s="11">
        <v>0.26579301289446677</v>
      </c>
      <c r="AE29" s="11" t="s">
        <v>1</v>
      </c>
      <c r="AF29" s="11" t="s">
        <v>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3.3164915306667666</v>
      </c>
      <c r="R30" s="14">
        <v>3.6396847534436625</v>
      </c>
      <c r="S30" s="14">
        <v>2.1263464529348357</v>
      </c>
      <c r="T30" s="14">
        <v>2.596121641115984</v>
      </c>
      <c r="U30" s="14">
        <v>2.8544857671760537</v>
      </c>
      <c r="V30" s="14">
        <v>3.3049481019382947</v>
      </c>
      <c r="W30" s="14">
        <v>4.1416436334167841</v>
      </c>
      <c r="X30" s="14">
        <v>4.5631425695592771</v>
      </c>
      <c r="Y30" s="14">
        <v>4.1133905738817376</v>
      </c>
      <c r="Z30" s="14">
        <v>5.7559822012011086</v>
      </c>
      <c r="AA30" s="14">
        <v>7.5657894736842106</v>
      </c>
      <c r="AB30" s="14">
        <v>6.0606060606060606</v>
      </c>
      <c r="AC30" s="14">
        <v>4.5238095238095237</v>
      </c>
      <c r="AD30" s="14">
        <v>5.75</v>
      </c>
      <c r="AE30" s="14">
        <v>7.5129533678756477</v>
      </c>
      <c r="AF30" s="14">
        <v>5.9880239520958085</v>
      </c>
      <c r="AG30" s="14">
        <v>10.108650962735508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5.7910673732021198</v>
      </c>
      <c r="P31" s="11" t="s">
        <v>1</v>
      </c>
      <c r="Q31" s="11">
        <v>5.1975417032484632</v>
      </c>
      <c r="R31" s="11" t="s">
        <v>1</v>
      </c>
      <c r="S31" s="11">
        <v>3.6605446485117161</v>
      </c>
      <c r="T31" s="11" t="s">
        <v>1</v>
      </c>
      <c r="U31" s="11">
        <v>2.8035270178611809</v>
      </c>
      <c r="V31" s="11" t="s">
        <v>1</v>
      </c>
      <c r="W31" s="11">
        <v>2.6942796823162762</v>
      </c>
      <c r="X31" s="11" t="s">
        <v>1</v>
      </c>
      <c r="Y31" s="11" t="s">
        <v>1</v>
      </c>
      <c r="Z31" s="11" t="s">
        <v>1</v>
      </c>
      <c r="AA31" s="11">
        <v>2.1005072923272037</v>
      </c>
      <c r="AB31" s="11" t="s">
        <v>1</v>
      </c>
      <c r="AC31" s="11">
        <v>3.1476412815971662</v>
      </c>
      <c r="AD31" s="11" t="s">
        <v>1</v>
      </c>
      <c r="AE31" s="11">
        <v>3.7835926449787829</v>
      </c>
      <c r="AF31" s="11" t="s">
        <v>1</v>
      </c>
      <c r="AG31" s="11">
        <v>2.1956795319603306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62.58589511754068</v>
      </c>
      <c r="AF35" s="11" t="s">
        <v>54</v>
      </c>
      <c r="AG35" s="11" t="s">
        <v>54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>
        <v>100</v>
      </c>
      <c r="AE36" s="14" t="s">
        <v>54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4.3534573905688312</v>
      </c>
      <c r="Z39" s="11">
        <v>1.7211274632077829</v>
      </c>
      <c r="AA39" s="11">
        <v>0.70347808999803496</v>
      </c>
      <c r="AB39" s="11">
        <v>1.2895571374714478</v>
      </c>
      <c r="AC39" s="11">
        <v>1.0458334467151034</v>
      </c>
      <c r="AD39" s="11">
        <v>0.9951115146841143</v>
      </c>
      <c r="AE39" s="11">
        <v>2.2126051444593444</v>
      </c>
      <c r="AF39" s="11">
        <v>0.22833868180696121</v>
      </c>
      <c r="AG39" s="11">
        <v>0.72244564077021589</v>
      </c>
      <c r="AH39" s="11">
        <v>0.79078573539204855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0.36520584329349276</v>
      </c>
      <c r="P48" s="14" t="s">
        <v>1</v>
      </c>
      <c r="Q48" s="14">
        <v>0.95010298319048592</v>
      </c>
      <c r="R48" s="14" t="s">
        <v>1</v>
      </c>
      <c r="S48" s="14">
        <v>0.33561551886159219</v>
      </c>
      <c r="T48" s="14" t="s">
        <v>1</v>
      </c>
      <c r="U48" s="14">
        <v>0.80950960760086899</v>
      </c>
      <c r="V48" s="14" t="s">
        <v>1</v>
      </c>
      <c r="W48" s="14">
        <v>0.16222961730449248</v>
      </c>
      <c r="X48" s="14" t="s">
        <v>1</v>
      </c>
      <c r="Y48" s="14">
        <v>0.32360572578058944</v>
      </c>
      <c r="Z48" s="14" t="s">
        <v>1</v>
      </c>
      <c r="AA48" s="14">
        <v>0.29956841838029963</v>
      </c>
      <c r="AB48" s="14" t="s">
        <v>1</v>
      </c>
      <c r="AC48" s="14">
        <v>1.058539033626865</v>
      </c>
      <c r="AD48" s="14">
        <v>1.226034924899255</v>
      </c>
      <c r="AE48" s="14">
        <v>1.0423246999368287</v>
      </c>
      <c r="AF48" s="14">
        <v>1.0621886143496624</v>
      </c>
      <c r="AG48" s="14">
        <v>0.28958949024486436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88.304347826086953</v>
      </c>
      <c r="AB51" s="11">
        <v>98.766954377311961</v>
      </c>
      <c r="AC51" s="11">
        <v>90.178571428571431</v>
      </c>
      <c r="AD51" s="11" t="s">
        <v>1</v>
      </c>
      <c r="AE51" s="11">
        <v>92.063492063492063</v>
      </c>
      <c r="AF51" s="11">
        <v>84.070796460176993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3.9996712148610882</v>
      </c>
      <c r="V54" s="14">
        <v>6.8758984187829411</v>
      </c>
      <c r="W54" s="14">
        <v>8.7086881707487205</v>
      </c>
      <c r="X54" s="14" t="s">
        <v>1</v>
      </c>
      <c r="Y54" s="14" t="s">
        <v>1</v>
      </c>
      <c r="Z54" s="14" t="s">
        <v>1</v>
      </c>
      <c r="AA54" s="14">
        <v>0.66190665890356382</v>
      </c>
      <c r="AB54" s="14">
        <v>0.33096522012040286</v>
      </c>
      <c r="AC54" s="14">
        <v>1.5668600636341754</v>
      </c>
      <c r="AD54" s="14">
        <v>0.44067187013414483</v>
      </c>
      <c r="AE54" s="14">
        <v>9.5571146202132987E-2</v>
      </c>
      <c r="AF54" s="14">
        <v>4.9228992865043999</v>
      </c>
      <c r="AG54" s="14">
        <v>2.7129200695431415</v>
      </c>
      <c r="AH54" s="14">
        <v>5.2950132529499516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 t="s">
        <v>54</v>
      </c>
      <c r="P57" s="11" t="s">
        <v>54</v>
      </c>
      <c r="Q57" s="11" t="s">
        <v>1</v>
      </c>
      <c r="R57" s="11" t="s">
        <v>1</v>
      </c>
      <c r="S57" s="11" t="s">
        <v>1</v>
      </c>
      <c r="T57" s="11">
        <v>0.16845958959529905</v>
      </c>
      <c r="U57" s="11">
        <v>2.5602746883630663</v>
      </c>
      <c r="V57" s="11">
        <v>5.7522294714897892</v>
      </c>
      <c r="W57" s="11">
        <v>9.3533166805439905</v>
      </c>
      <c r="X57" s="11">
        <v>2.2456626629709477</v>
      </c>
      <c r="Y57" s="11">
        <v>3.2734819092303531</v>
      </c>
      <c r="Z57" s="11">
        <v>1.2133611521866836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3.168639053254438</v>
      </c>
      <c r="V58" s="14">
        <v>3.126947234700661</v>
      </c>
      <c r="W58" s="14">
        <v>3.8748225272124937</v>
      </c>
      <c r="X58" s="14">
        <v>3.8715423302598495</v>
      </c>
      <c r="Y58" s="14">
        <v>3.6837631056956646</v>
      </c>
      <c r="Z58" s="14">
        <v>4.2820674700118033</v>
      </c>
      <c r="AA58" s="14">
        <v>5.0664769929419489</v>
      </c>
      <c r="AB58" s="14">
        <v>6.0780569314316404</v>
      </c>
      <c r="AC58" s="14">
        <v>7.9390686563459809</v>
      </c>
      <c r="AD58" s="14">
        <v>8.9716553991192711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447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554.88</v>
      </c>
      <c r="D5" s="23" t="s">
        <v>1</v>
      </c>
      <c r="E5" s="23">
        <v>492.61</v>
      </c>
      <c r="F5" s="23">
        <v>519.77</v>
      </c>
      <c r="G5" s="23">
        <v>555.01</v>
      </c>
      <c r="H5" s="23">
        <v>557.86</v>
      </c>
      <c r="I5" s="23">
        <v>578.32000000000005</v>
      </c>
      <c r="J5" s="23">
        <v>621.73</v>
      </c>
      <c r="K5" s="23">
        <v>659.21100000000001</v>
      </c>
      <c r="L5" s="23">
        <v>699.86</v>
      </c>
      <c r="M5" s="23">
        <v>726.803</v>
      </c>
      <c r="N5" s="23">
        <v>757.38900000000001</v>
      </c>
      <c r="O5" s="23">
        <v>788.36699999999996</v>
      </c>
      <c r="P5" s="23">
        <v>826.89499999999998</v>
      </c>
      <c r="Q5" s="23">
        <v>858.71</v>
      </c>
      <c r="R5" s="23">
        <v>844.26400000000001</v>
      </c>
      <c r="S5" s="23">
        <v>891.34299999999996</v>
      </c>
      <c r="T5" s="23">
        <v>1016.07</v>
      </c>
      <c r="U5" s="23">
        <v>1117.1949999999999</v>
      </c>
      <c r="V5" s="23">
        <v>1162.9000000000001</v>
      </c>
      <c r="W5" s="23">
        <v>1199.8</v>
      </c>
      <c r="X5" s="23">
        <v>1392.4449999999999</v>
      </c>
      <c r="Y5" s="23">
        <v>1448.2809999999999</v>
      </c>
      <c r="Z5" s="23">
        <v>1346.1089999999999</v>
      </c>
      <c r="AA5" s="23">
        <v>1392.9829999999999</v>
      </c>
      <c r="AB5" s="23">
        <v>1470.117</v>
      </c>
      <c r="AC5" s="23">
        <v>1487.135</v>
      </c>
      <c r="AD5" s="23">
        <v>1547.9269999999999</v>
      </c>
      <c r="AE5" s="23">
        <v>1614.855</v>
      </c>
      <c r="AF5" s="23">
        <v>1652.799</v>
      </c>
      <c r="AG5" s="23">
        <v>1807.021</v>
      </c>
      <c r="AH5" s="23" t="s">
        <v>1</v>
      </c>
    </row>
    <row r="6" spans="1:34" x14ac:dyDescent="0.25">
      <c r="A6" s="12" t="s">
        <v>2</v>
      </c>
      <c r="B6" s="24">
        <v>8.4444444444444446</v>
      </c>
      <c r="C6" s="25">
        <v>2.5443786982248522</v>
      </c>
      <c r="D6" s="25">
        <v>2.8962818003913893</v>
      </c>
      <c r="E6" s="25">
        <v>5.6656346749226003</v>
      </c>
      <c r="F6" s="25">
        <v>4.0062111801242235</v>
      </c>
      <c r="G6" s="25">
        <v>2.4687144482366326</v>
      </c>
      <c r="H6" s="25">
        <v>1.4202247191011237</v>
      </c>
      <c r="I6" s="25">
        <v>1.0222104706504496</v>
      </c>
      <c r="J6" s="25">
        <v>1.333604184652887</v>
      </c>
      <c r="K6" s="25">
        <v>1.8509050005112997</v>
      </c>
      <c r="L6" s="25">
        <v>2.8479745340658211</v>
      </c>
      <c r="M6" s="25">
        <v>4.3434965609280365</v>
      </c>
      <c r="N6" s="25">
        <v>3.5404268417812434</v>
      </c>
      <c r="O6" s="25">
        <v>3.6223704463827602</v>
      </c>
      <c r="P6" s="25">
        <v>4.0572364716121436</v>
      </c>
      <c r="Q6" s="25">
        <v>4.1036915840065449</v>
      </c>
      <c r="R6" s="25">
        <v>6.6090602311074758</v>
      </c>
      <c r="S6" s="25">
        <v>5.2755905511811019</v>
      </c>
      <c r="T6" s="25">
        <v>7.4915635545556798</v>
      </c>
      <c r="U6" s="25">
        <v>13.247775846201042</v>
      </c>
      <c r="V6" s="25">
        <v>14.529604254013703</v>
      </c>
      <c r="W6" s="25">
        <v>13.469168626648942</v>
      </c>
      <c r="X6" s="25">
        <v>9.7699151242458324</v>
      </c>
      <c r="Y6" s="25">
        <v>13.477349422231313</v>
      </c>
      <c r="Z6" s="25">
        <v>13.592391860108396</v>
      </c>
      <c r="AA6" s="25">
        <v>9.9043869516310448</v>
      </c>
      <c r="AB6" s="25">
        <v>8.3848041722057474</v>
      </c>
      <c r="AC6" s="25">
        <v>8.984047448614378</v>
      </c>
      <c r="AD6" s="25">
        <v>9.0106350342570813</v>
      </c>
      <c r="AE6" s="25">
        <v>14.282646487370897</v>
      </c>
      <c r="AF6" s="25">
        <v>15.908579609367012</v>
      </c>
      <c r="AG6" s="25">
        <v>16.498619490745476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8.9554859668120237</v>
      </c>
      <c r="F7" s="27">
        <v>16.075663962987907</v>
      </c>
      <c r="G7" s="27">
        <v>28.181922988240721</v>
      </c>
      <c r="H7" s="27">
        <v>23.806483443132016</v>
      </c>
      <c r="I7" s="27">
        <v>14.653492902866684</v>
      </c>
      <c r="J7" s="27">
        <v>53.632555688091216</v>
      </c>
      <c r="K7" s="27">
        <v>73.446480858909013</v>
      </c>
      <c r="L7" s="27">
        <v>99.278069608696882</v>
      </c>
      <c r="M7" s="27">
        <v>122.81906774685922</v>
      </c>
      <c r="N7" s="27">
        <v>140.60186988702768</v>
      </c>
      <c r="O7" s="27">
        <v>143.52226339257678</v>
      </c>
      <c r="P7" s="27">
        <v>149.29450315135932</v>
      </c>
      <c r="Q7" s="27">
        <v>218.66328654892214</v>
      </c>
      <c r="R7" s="27">
        <v>259.18827182273657</v>
      </c>
      <c r="S7" s="27">
        <v>307.50907584815968</v>
      </c>
      <c r="T7" s="27">
        <v>336.60783291910525</v>
      </c>
      <c r="U7" s="27">
        <v>348.83521846037456</v>
      </c>
      <c r="V7" s="27">
        <v>364.51819332384116</v>
      </c>
      <c r="W7" s="27">
        <v>445.17421716144776</v>
      </c>
      <c r="X7" s="27">
        <v>462.85072965127836</v>
      </c>
      <c r="Y7" s="27">
        <v>484.5139337952271</v>
      </c>
      <c r="Z7" s="27">
        <v>485.10923881464265</v>
      </c>
      <c r="AA7" s="27">
        <v>499.63077825433481</v>
      </c>
      <c r="AB7" s="27">
        <v>524.54830953613964</v>
      </c>
      <c r="AC7" s="27">
        <v>568.8035402263921</v>
      </c>
      <c r="AD7" s="27">
        <v>656.37111553008151</v>
      </c>
      <c r="AE7" s="27">
        <v>709.06268017140621</v>
      </c>
      <c r="AF7" s="27">
        <v>707.71797391797395</v>
      </c>
      <c r="AG7" s="27">
        <v>733.75487519500768</v>
      </c>
      <c r="AH7" s="27">
        <v>789.19661320524301</v>
      </c>
    </row>
    <row r="8" spans="1:34" x14ac:dyDescent="0.25">
      <c r="A8" s="12" t="s">
        <v>4</v>
      </c>
      <c r="B8" s="24">
        <v>352.57430153376185</v>
      </c>
      <c r="C8" s="25">
        <v>360.4936398351162</v>
      </c>
      <c r="D8" s="25">
        <v>383.26098369892304</v>
      </c>
      <c r="E8" s="25">
        <v>412.84766118836916</v>
      </c>
      <c r="F8" s="25" t="s">
        <v>1</v>
      </c>
      <c r="G8" s="25">
        <v>555.26746724890825</v>
      </c>
      <c r="H8" s="25">
        <v>506.73297732121256</v>
      </c>
      <c r="I8" s="25">
        <v>585.27981185525687</v>
      </c>
      <c r="J8" s="25" t="s">
        <v>1</v>
      </c>
      <c r="K8" s="25">
        <v>617.71232600363123</v>
      </c>
      <c r="L8" s="25">
        <v>688.50787517776166</v>
      </c>
      <c r="M8" s="25">
        <v>714.00947383958885</v>
      </c>
      <c r="N8" s="25">
        <v>898.59363434492968</v>
      </c>
      <c r="O8" s="25">
        <v>942.78870092992588</v>
      </c>
      <c r="P8" s="25">
        <v>996.09806583421823</v>
      </c>
      <c r="Q8" s="25">
        <v>1044.1329611637457</v>
      </c>
      <c r="R8" s="25">
        <v>1176.0283412207905</v>
      </c>
      <c r="S8" s="25">
        <v>1258.0839127050172</v>
      </c>
      <c r="T8" s="25" t="s">
        <v>1</v>
      </c>
      <c r="U8" s="25">
        <v>1589.8176250973652</v>
      </c>
      <c r="V8" s="25">
        <v>1731.5611026815086</v>
      </c>
      <c r="W8" s="25">
        <v>1800.5441172523019</v>
      </c>
      <c r="X8" s="25">
        <v>1925.6149495546572</v>
      </c>
      <c r="Y8" s="25">
        <v>2064.7903565346815</v>
      </c>
      <c r="Z8" s="25">
        <v>2044.7228631217472</v>
      </c>
      <c r="AA8" s="25">
        <v>2209.0981002051294</v>
      </c>
      <c r="AB8" s="25">
        <v>2177.1073980551228</v>
      </c>
      <c r="AC8" s="25">
        <v>2132.6593713870889</v>
      </c>
      <c r="AD8" s="25">
        <v>2180.4057317662214</v>
      </c>
      <c r="AE8" s="25">
        <v>2259.5464834384752</v>
      </c>
      <c r="AF8" s="25">
        <v>2232.7010276085966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>
        <v>3.4319999999999999</v>
      </c>
      <c r="E9" s="23">
        <v>1.93</v>
      </c>
      <c r="F9" s="23">
        <v>3.234</v>
      </c>
      <c r="G9" s="23">
        <v>3.6110000000000002</v>
      </c>
      <c r="H9" s="23">
        <v>4.9279999999999999</v>
      </c>
      <c r="I9" s="23">
        <v>10.532999999999999</v>
      </c>
      <c r="J9" s="23">
        <v>12.412000000000001</v>
      </c>
      <c r="K9" s="23">
        <v>15.038</v>
      </c>
      <c r="L9" s="23">
        <v>15.019</v>
      </c>
      <c r="M9" s="23">
        <v>18.311</v>
      </c>
      <c r="N9" s="23">
        <v>20.247</v>
      </c>
      <c r="O9" s="23">
        <v>22.529</v>
      </c>
      <c r="P9" s="23">
        <v>25.808</v>
      </c>
      <c r="Q9" s="23">
        <v>31.655000000000001</v>
      </c>
      <c r="R9" s="23">
        <v>48.944000000000003</v>
      </c>
      <c r="S9" s="23">
        <v>55.597000000000001</v>
      </c>
      <c r="T9" s="23">
        <v>73.031999999999996</v>
      </c>
      <c r="U9" s="23">
        <v>67.471999999999994</v>
      </c>
      <c r="V9" s="23">
        <v>69.53</v>
      </c>
      <c r="W9" s="23">
        <v>82.966999999999999</v>
      </c>
      <c r="X9" s="23">
        <v>97.325999999999993</v>
      </c>
      <c r="Y9" s="23">
        <v>112.77200000000001</v>
      </c>
      <c r="Z9" s="23">
        <v>100.322</v>
      </c>
      <c r="AA9" s="23">
        <v>98.74</v>
      </c>
      <c r="AB9" s="23">
        <v>66.290000000000006</v>
      </c>
      <c r="AC9" s="23">
        <v>83.17</v>
      </c>
      <c r="AD9" s="23">
        <v>108.07</v>
      </c>
      <c r="AE9" s="23">
        <v>114.34</v>
      </c>
      <c r="AF9" s="23">
        <v>119.23</v>
      </c>
      <c r="AG9" s="23">
        <v>135.24100000000001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344.83600000000001</v>
      </c>
      <c r="D10" s="25" t="s">
        <v>1</v>
      </c>
      <c r="E10" s="25">
        <v>322.971</v>
      </c>
      <c r="F10" s="25" t="s">
        <v>1</v>
      </c>
      <c r="G10" s="25">
        <v>377.90100000000001</v>
      </c>
      <c r="H10" s="25" t="s">
        <v>1</v>
      </c>
      <c r="I10" s="25">
        <v>499.83800000000002</v>
      </c>
      <c r="J10" s="25">
        <v>579.23900000000003</v>
      </c>
      <c r="K10" s="25">
        <v>667.25199999999995</v>
      </c>
      <c r="L10" s="25">
        <v>682.13</v>
      </c>
      <c r="M10" s="25">
        <v>697.54499999999996</v>
      </c>
      <c r="N10" s="25">
        <v>760.29899999999998</v>
      </c>
      <c r="O10" s="25">
        <v>793.45100000000002</v>
      </c>
      <c r="P10" s="25">
        <v>858.851</v>
      </c>
      <c r="Q10" s="25">
        <v>846.12199999999996</v>
      </c>
      <c r="R10" s="25">
        <v>870.89599999999996</v>
      </c>
      <c r="S10" s="25">
        <v>932.59699999999998</v>
      </c>
      <c r="T10" s="25">
        <v>953.00300000000004</v>
      </c>
      <c r="U10" s="25">
        <v>1032.922</v>
      </c>
      <c r="V10" s="25">
        <v>1153.43</v>
      </c>
      <c r="W10" s="25">
        <v>1152.454</v>
      </c>
      <c r="X10" s="25">
        <v>1191.933</v>
      </c>
      <c r="Y10" s="25">
        <v>1149.8</v>
      </c>
      <c r="Z10" s="25">
        <v>1210</v>
      </c>
      <c r="AA10" s="25">
        <v>1219</v>
      </c>
      <c r="AB10" s="25">
        <v>1202</v>
      </c>
      <c r="AC10" s="25">
        <v>1254.4000000000001</v>
      </c>
      <c r="AD10" s="25">
        <v>1289</v>
      </c>
      <c r="AE10" s="25">
        <v>1330.6</v>
      </c>
      <c r="AF10" s="25">
        <v>1322.5</v>
      </c>
      <c r="AG10" s="25">
        <v>1302.3520000000001</v>
      </c>
      <c r="AH10" s="25" t="s">
        <v>1</v>
      </c>
    </row>
    <row r="11" spans="1:34" x14ac:dyDescent="0.25">
      <c r="A11" s="9" t="s">
        <v>7</v>
      </c>
      <c r="B11" s="22">
        <v>3244.1909999999998</v>
      </c>
      <c r="C11" s="23">
        <v>3490.7939999999999</v>
      </c>
      <c r="D11" s="23">
        <v>3654.0050000000001</v>
      </c>
      <c r="E11" s="23">
        <v>3867.7689999999998</v>
      </c>
      <c r="F11" s="23">
        <v>3970.6869999999999</v>
      </c>
      <c r="G11" s="23">
        <v>4132.8320000000003</v>
      </c>
      <c r="H11" s="23">
        <v>4217.9589999999998</v>
      </c>
      <c r="I11" s="23">
        <v>4388.8549999999996</v>
      </c>
      <c r="J11" s="23">
        <v>4433.7659999999996</v>
      </c>
      <c r="K11" s="23">
        <v>4486.2939999999999</v>
      </c>
      <c r="L11" s="23">
        <v>5311.2030000000004</v>
      </c>
      <c r="M11" s="23">
        <v>5642.2479999999996</v>
      </c>
      <c r="N11" s="23">
        <v>5913.6509999999998</v>
      </c>
      <c r="O11" s="23">
        <v>6036.6279999999997</v>
      </c>
      <c r="P11" s="23">
        <v>6058.4319999999998</v>
      </c>
      <c r="Q11" s="23">
        <v>6180.0150000000003</v>
      </c>
      <c r="R11" s="23">
        <v>6430.7430000000004</v>
      </c>
      <c r="S11" s="23">
        <v>6873.4260000000004</v>
      </c>
      <c r="T11" s="23">
        <v>7287.5039999999999</v>
      </c>
      <c r="U11" s="23">
        <v>7997.2960000000003</v>
      </c>
      <c r="V11" s="23">
        <v>8458.17</v>
      </c>
      <c r="W11" s="23">
        <v>8341.3970000000008</v>
      </c>
      <c r="X11" s="23">
        <v>8629.6</v>
      </c>
      <c r="Y11" s="23">
        <v>8732.982</v>
      </c>
      <c r="Z11" s="23">
        <v>8701.4930000000004</v>
      </c>
      <c r="AA11" s="23" t="s">
        <v>1</v>
      </c>
      <c r="AB11" s="23">
        <v>8121.915</v>
      </c>
      <c r="AC11" s="23">
        <v>8330.4249999999993</v>
      </c>
      <c r="AD11" s="23">
        <v>8283.2350000000006</v>
      </c>
      <c r="AE11" s="23">
        <v>8261.2090000000007</v>
      </c>
      <c r="AF11" s="23">
        <v>8333.0470000000005</v>
      </c>
      <c r="AG11" s="23">
        <v>8817.44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66.361000000000004</v>
      </c>
      <c r="O12" s="25">
        <v>100.07299999999999</v>
      </c>
      <c r="P12" s="25">
        <v>90.516999999999996</v>
      </c>
      <c r="Q12" s="25">
        <v>81.903000000000006</v>
      </c>
      <c r="R12" s="25">
        <v>86.35</v>
      </c>
      <c r="S12" s="25">
        <v>88.353999999999999</v>
      </c>
      <c r="T12" s="25">
        <v>100.458</v>
      </c>
      <c r="U12" s="25">
        <v>96.251999999999995</v>
      </c>
      <c r="V12" s="25">
        <v>73.275999999999996</v>
      </c>
      <c r="W12" s="25">
        <v>71.968999999999994</v>
      </c>
      <c r="X12" s="25">
        <v>66.266999999999996</v>
      </c>
      <c r="Y12" s="25">
        <v>64.793000000000006</v>
      </c>
      <c r="Z12" s="25">
        <v>65.271000000000001</v>
      </c>
      <c r="AA12" s="25">
        <v>61.220999999999997</v>
      </c>
      <c r="AB12" s="25">
        <v>92.218999999999994</v>
      </c>
      <c r="AC12" s="25">
        <v>95.896000000000001</v>
      </c>
      <c r="AD12" s="25">
        <v>119.232</v>
      </c>
      <c r="AE12" s="25">
        <v>133.982</v>
      </c>
      <c r="AF12" s="25">
        <v>125.131</v>
      </c>
      <c r="AG12" s="25">
        <v>145.17500000000001</v>
      </c>
      <c r="AH12" s="25" t="s">
        <v>1</v>
      </c>
    </row>
    <row r="13" spans="1:34" x14ac:dyDescent="0.25">
      <c r="A13" s="9" t="s">
        <v>9</v>
      </c>
      <c r="B13" s="22">
        <v>45.744</v>
      </c>
      <c r="C13" s="23">
        <v>53.829000000000001</v>
      </c>
      <c r="D13" s="23">
        <v>61.908999999999999</v>
      </c>
      <c r="E13" s="23">
        <v>68.488</v>
      </c>
      <c r="F13" s="23">
        <v>75.067999999999998</v>
      </c>
      <c r="G13" s="23">
        <v>84.983999999999995</v>
      </c>
      <c r="H13" s="23">
        <v>102.35899999999999</v>
      </c>
      <c r="I13" s="23">
        <v>118.541</v>
      </c>
      <c r="J13" s="23">
        <v>134.72399999999999</v>
      </c>
      <c r="K13" s="23">
        <v>150</v>
      </c>
      <c r="L13" s="23">
        <v>165.2</v>
      </c>
      <c r="M13" s="23">
        <v>211.9</v>
      </c>
      <c r="N13" s="23">
        <v>252.6</v>
      </c>
      <c r="O13" s="23">
        <v>330.6</v>
      </c>
      <c r="P13" s="23">
        <v>408</v>
      </c>
      <c r="Q13" s="23">
        <v>459</v>
      </c>
      <c r="R13" s="23">
        <v>514</v>
      </c>
      <c r="S13" s="23">
        <v>550</v>
      </c>
      <c r="T13" s="23">
        <v>624.5</v>
      </c>
      <c r="U13" s="23">
        <v>606</v>
      </c>
      <c r="V13" s="23">
        <v>588.20000000000005</v>
      </c>
      <c r="W13" s="23">
        <v>550.75</v>
      </c>
      <c r="X13" s="23">
        <v>513.29999999999995</v>
      </c>
      <c r="Y13" s="23">
        <v>530.971</v>
      </c>
      <c r="Z13" s="23">
        <v>565.29999999999995</v>
      </c>
      <c r="AA13" s="23">
        <v>572</v>
      </c>
      <c r="AB13" s="23">
        <v>578.70000000000005</v>
      </c>
      <c r="AC13" s="23">
        <v>629.81399999999996</v>
      </c>
      <c r="AD13" s="23">
        <v>484.767</v>
      </c>
      <c r="AE13" s="23">
        <v>499.14499999999998</v>
      </c>
      <c r="AF13" s="23" t="s">
        <v>1</v>
      </c>
      <c r="AG13" s="23">
        <v>539.58100000000002</v>
      </c>
      <c r="AH13" s="23" t="s">
        <v>1</v>
      </c>
    </row>
    <row r="14" spans="1:34" x14ac:dyDescent="0.25">
      <c r="A14" s="12" t="s">
        <v>10</v>
      </c>
      <c r="B14" s="24">
        <v>1760.4</v>
      </c>
      <c r="C14" s="25">
        <v>1847</v>
      </c>
      <c r="D14" s="25">
        <v>1925.03</v>
      </c>
      <c r="E14" s="25">
        <v>2121.41</v>
      </c>
      <c r="F14" s="25">
        <v>2143.63</v>
      </c>
      <c r="G14" s="25">
        <v>2192.21</v>
      </c>
      <c r="H14" s="25">
        <v>2480.89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4454.8999999999996</v>
      </c>
      <c r="R14" s="25">
        <v>4557.6000000000004</v>
      </c>
      <c r="S14" s="25">
        <v>4992</v>
      </c>
      <c r="T14" s="25">
        <v>5210.3</v>
      </c>
      <c r="U14" s="25">
        <v>5203.5</v>
      </c>
      <c r="V14" s="25">
        <v>5073.5</v>
      </c>
      <c r="W14" s="25">
        <v>5084</v>
      </c>
      <c r="X14" s="25">
        <v>5146.6000000000004</v>
      </c>
      <c r="Y14" s="25">
        <v>5266.4</v>
      </c>
      <c r="Z14" s="25">
        <v>5159.3180000000002</v>
      </c>
      <c r="AA14" s="25">
        <v>5013.5</v>
      </c>
      <c r="AB14" s="25">
        <v>4963.723</v>
      </c>
      <c r="AC14" s="25">
        <v>4484.0770000000002</v>
      </c>
      <c r="AD14" s="25">
        <v>4599.8810000000003</v>
      </c>
      <c r="AE14" s="25">
        <v>4715.0810000000001</v>
      </c>
      <c r="AF14" s="25">
        <v>4619.4279999999999</v>
      </c>
      <c r="AG14" s="25">
        <v>5020.25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1.7000000000000001E-2</v>
      </c>
      <c r="D15" s="23">
        <v>1.7000000000000001E-2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3.7589999999999999</v>
      </c>
      <c r="K15" s="23">
        <v>4.22</v>
      </c>
      <c r="L15" s="23">
        <v>4.9379999999999997</v>
      </c>
      <c r="M15" s="23">
        <v>5.4249999999999998</v>
      </c>
      <c r="N15" s="23">
        <v>6.476</v>
      </c>
      <c r="O15" s="23">
        <v>9.02</v>
      </c>
      <c r="P15" s="23">
        <v>11.571999999999999</v>
      </c>
      <c r="Q15" s="23">
        <v>16.321999999999999</v>
      </c>
      <c r="R15" s="23">
        <v>18.544</v>
      </c>
      <c r="S15" s="23">
        <v>22.446000000000002</v>
      </c>
      <c r="T15" s="23">
        <v>23.164999999999999</v>
      </c>
      <c r="U15" s="23">
        <v>28.963000000000001</v>
      </c>
      <c r="V15" s="23">
        <v>31.38</v>
      </c>
      <c r="W15" s="23">
        <v>35.387</v>
      </c>
      <c r="X15" s="23">
        <v>32.972000000000001</v>
      </c>
      <c r="Y15" s="23">
        <v>29.808</v>
      </c>
      <c r="Z15" s="23">
        <v>26.689</v>
      </c>
      <c r="AA15" s="23">
        <v>23.646000000000001</v>
      </c>
      <c r="AB15" s="23">
        <v>21.1</v>
      </c>
      <c r="AC15" s="23">
        <v>21.785</v>
      </c>
      <c r="AD15" s="23">
        <v>22.748999999999999</v>
      </c>
      <c r="AE15" s="23">
        <v>29.852</v>
      </c>
      <c r="AF15" s="23">
        <v>31.994</v>
      </c>
      <c r="AG15" s="23">
        <v>37.331000000000003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22.074999999999999</v>
      </c>
      <c r="M16" s="25">
        <v>22.677</v>
      </c>
      <c r="N16" s="25">
        <v>38.375</v>
      </c>
      <c r="O16" s="25">
        <v>45.296999999999997</v>
      </c>
      <c r="P16" s="25">
        <v>58.764000000000003</v>
      </c>
      <c r="Q16" s="25">
        <v>66.293999999999997</v>
      </c>
      <c r="R16" s="25">
        <v>70.117000000000004</v>
      </c>
      <c r="S16" s="25">
        <v>79.239999999999995</v>
      </c>
      <c r="T16" s="25">
        <v>98.384</v>
      </c>
      <c r="U16" s="25">
        <v>80.513999999999996</v>
      </c>
      <c r="V16" s="25">
        <v>72.867999999999995</v>
      </c>
      <c r="W16" s="25">
        <v>89.144999999999996</v>
      </c>
      <c r="X16" s="25">
        <v>84.83</v>
      </c>
      <c r="Y16" s="25">
        <v>83.207999999999998</v>
      </c>
      <c r="Z16" s="25">
        <v>89.120999999999995</v>
      </c>
      <c r="AA16" s="25">
        <v>101.053</v>
      </c>
      <c r="AB16" s="25">
        <v>88.207999999999998</v>
      </c>
      <c r="AC16" s="25">
        <v>91.522999999999996</v>
      </c>
      <c r="AD16" s="25">
        <v>95.766000000000005</v>
      </c>
      <c r="AE16" s="25">
        <v>110.952</v>
      </c>
      <c r="AF16" s="25">
        <v>117.717</v>
      </c>
      <c r="AG16" s="25">
        <v>130.03800000000001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2.7040000000000002</v>
      </c>
      <c r="H17" s="23">
        <v>4.069</v>
      </c>
      <c r="I17" s="23">
        <v>5.9329999999999998</v>
      </c>
      <c r="J17" s="23">
        <v>7.157</v>
      </c>
      <c r="K17" s="23">
        <v>7.4420000000000002</v>
      </c>
      <c r="L17" s="23">
        <v>7.6980000000000004</v>
      </c>
      <c r="M17" s="23">
        <v>10.045999999999999</v>
      </c>
      <c r="N17" s="23">
        <v>8.0109999999999992</v>
      </c>
      <c r="O17" s="23">
        <v>8.5519999999999996</v>
      </c>
      <c r="P17" s="23">
        <v>8.7789999999999999</v>
      </c>
      <c r="Q17" s="23">
        <v>21.123999999999999</v>
      </c>
      <c r="R17" s="23">
        <v>29.311</v>
      </c>
      <c r="S17" s="23">
        <v>43.398000000000003</v>
      </c>
      <c r="T17" s="23">
        <v>43.255000000000003</v>
      </c>
      <c r="U17" s="23">
        <v>24.9</v>
      </c>
      <c r="V17" s="23">
        <v>18.355</v>
      </c>
      <c r="W17" s="23">
        <v>20.062999999999999</v>
      </c>
      <c r="X17" s="23">
        <v>21.33</v>
      </c>
      <c r="Y17" s="23">
        <v>20.399999999999999</v>
      </c>
      <c r="Z17" s="23">
        <v>26.7</v>
      </c>
      <c r="AA17" s="23">
        <v>33.299999999999997</v>
      </c>
      <c r="AB17" s="23">
        <v>31.3</v>
      </c>
      <c r="AC17" s="23">
        <v>40.299999999999997</v>
      </c>
      <c r="AD17" s="23">
        <v>45.2</v>
      </c>
      <c r="AE17" s="23">
        <v>52.7</v>
      </c>
      <c r="AF17" s="23">
        <v>57.3</v>
      </c>
      <c r="AG17" s="23">
        <v>64.691999999999993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</v>
      </c>
      <c r="M18" s="25" t="s">
        <v>1</v>
      </c>
      <c r="N18" s="25" t="s">
        <v>1</v>
      </c>
      <c r="O18" s="25">
        <v>1.5</v>
      </c>
      <c r="P18" s="25" t="s">
        <v>1</v>
      </c>
      <c r="Q18" s="25">
        <v>7</v>
      </c>
      <c r="R18" s="25" t="s">
        <v>1</v>
      </c>
      <c r="S18" s="25">
        <v>17</v>
      </c>
      <c r="T18" s="25" t="s">
        <v>1</v>
      </c>
      <c r="U18" s="25">
        <v>46.8</v>
      </c>
      <c r="V18" s="25">
        <v>72.462000000000003</v>
      </c>
      <c r="W18" s="25">
        <v>64.685000000000002</v>
      </c>
      <c r="X18" s="25">
        <v>89.61</v>
      </c>
      <c r="Y18" s="25">
        <v>107.303</v>
      </c>
      <c r="Z18" s="25">
        <v>105.1</v>
      </c>
      <c r="AA18" s="25">
        <v>116.5</v>
      </c>
      <c r="AB18" s="25">
        <v>127.3</v>
      </c>
      <c r="AC18" s="25">
        <v>136.6</v>
      </c>
      <c r="AD18" s="25">
        <v>134.9</v>
      </c>
      <c r="AE18" s="25">
        <v>148.1</v>
      </c>
      <c r="AF18" s="25">
        <v>157.45599999999999</v>
      </c>
      <c r="AG18" s="25">
        <v>169.304</v>
      </c>
      <c r="AH18" s="25" t="s">
        <v>1</v>
      </c>
    </row>
    <row r="19" spans="1:34" x14ac:dyDescent="0.25">
      <c r="A19" s="9" t="s">
        <v>15</v>
      </c>
      <c r="B19" s="22">
        <v>28.325160894882007</v>
      </c>
      <c r="C19" s="23">
        <v>31.842475386779189</v>
      </c>
      <c r="D19" s="23">
        <v>32.017594629007988</v>
      </c>
      <c r="E19" s="23">
        <v>59.548369110677449</v>
      </c>
      <c r="F19" s="23">
        <v>73.77429416939934</v>
      </c>
      <c r="G19" s="23">
        <v>55.656031601336977</v>
      </c>
      <c r="H19" s="23">
        <v>48.825350949628408</v>
      </c>
      <c r="I19" s="23">
        <v>57.749114103472714</v>
      </c>
      <c r="J19" s="23">
        <v>60.602735170636407</v>
      </c>
      <c r="K19" s="23">
        <v>57.686038691300389</v>
      </c>
      <c r="L19" s="23">
        <v>83.547531149053981</v>
      </c>
      <c r="M19" s="23">
        <v>125.08125803811529</v>
      </c>
      <c r="N19" s="23">
        <v>148.57178136318734</v>
      </c>
      <c r="O19" s="23">
        <v>157.41936755776356</v>
      </c>
      <c r="P19" s="23">
        <v>143.23054915361996</v>
      </c>
      <c r="Q19" s="23">
        <v>171.83833904454747</v>
      </c>
      <c r="R19" s="23">
        <v>169.01347158101871</v>
      </c>
      <c r="S19" s="23">
        <v>175.25721106027453</v>
      </c>
      <c r="T19" s="23">
        <v>176.08802830901357</v>
      </c>
      <c r="U19" s="23">
        <v>164.71979452787787</v>
      </c>
      <c r="V19" s="23">
        <v>167.32031363438361</v>
      </c>
      <c r="W19" s="23">
        <v>183.23334645810215</v>
      </c>
      <c r="X19" s="23">
        <v>172.40138288677613</v>
      </c>
      <c r="Y19" s="23">
        <v>141.80078822380167</v>
      </c>
      <c r="Z19" s="23">
        <v>142.8512195912021</v>
      </c>
      <c r="AA19" s="23">
        <v>137.58161290322582</v>
      </c>
      <c r="AB19" s="23">
        <v>105.75777035705111</v>
      </c>
      <c r="AC19" s="23">
        <v>173.85814547689122</v>
      </c>
      <c r="AD19" s="23">
        <v>210.81783687164852</v>
      </c>
      <c r="AE19" s="23">
        <v>257.41315708576695</v>
      </c>
      <c r="AF19" s="23">
        <v>241.80839857651245</v>
      </c>
      <c r="AG19" s="23">
        <v>306.36387370300122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5.5910000000000002</v>
      </c>
      <c r="O20" s="25" t="s">
        <v>1</v>
      </c>
      <c r="P20" s="25">
        <v>5.8949999999999996</v>
      </c>
      <c r="Q20" s="25">
        <v>5.91</v>
      </c>
      <c r="R20" s="25">
        <v>7.3109999999999999</v>
      </c>
      <c r="S20" s="25">
        <v>7.6139999999999999</v>
      </c>
      <c r="T20" s="25">
        <v>7.9509999999999996</v>
      </c>
      <c r="U20" s="25">
        <v>8.51</v>
      </c>
      <c r="V20" s="25">
        <v>12.981999999999999</v>
      </c>
      <c r="W20" s="25">
        <v>12.305</v>
      </c>
      <c r="X20" s="25">
        <v>18.013999999999999</v>
      </c>
      <c r="Y20" s="25">
        <v>19.998000000000001</v>
      </c>
      <c r="Z20" s="25">
        <v>17.568000000000001</v>
      </c>
      <c r="AA20" s="25">
        <v>19.907</v>
      </c>
      <c r="AB20" s="25">
        <v>18.484000000000002</v>
      </c>
      <c r="AC20" s="25">
        <v>19.082000000000001</v>
      </c>
      <c r="AD20" s="25">
        <v>21.04</v>
      </c>
      <c r="AE20" s="25">
        <v>23.65</v>
      </c>
      <c r="AF20" s="25">
        <v>24.832999999999998</v>
      </c>
      <c r="AG20" s="25">
        <v>29.501999999999999</v>
      </c>
      <c r="AH20" s="25" t="s">
        <v>1</v>
      </c>
    </row>
    <row r="21" spans="1:34" x14ac:dyDescent="0.25">
      <c r="A21" s="9" t="s">
        <v>17</v>
      </c>
      <c r="B21" s="22">
        <v>4578.62</v>
      </c>
      <c r="C21" s="23">
        <v>5712.51</v>
      </c>
      <c r="D21" s="23">
        <v>6058.86</v>
      </c>
      <c r="E21" s="23">
        <v>6176.87</v>
      </c>
      <c r="F21" s="23">
        <v>6385.52</v>
      </c>
      <c r="G21" s="23">
        <v>6619.8270000000002</v>
      </c>
      <c r="H21" s="23">
        <v>6847.4709999999995</v>
      </c>
      <c r="I21" s="23">
        <v>6798.7240000000002</v>
      </c>
      <c r="J21" s="23">
        <v>6740.5950000000003</v>
      </c>
      <c r="K21" s="23">
        <v>7016.7830000000004</v>
      </c>
      <c r="L21" s="23">
        <v>7168.9049999999997</v>
      </c>
      <c r="M21" s="23">
        <v>7473.0190000000002</v>
      </c>
      <c r="N21" s="23">
        <v>7906.2579999999998</v>
      </c>
      <c r="O21" s="23">
        <v>7963.5320000000002</v>
      </c>
      <c r="P21" s="23">
        <v>7656.8609999999999</v>
      </c>
      <c r="Q21" s="23">
        <v>7656.0209999999997</v>
      </c>
      <c r="R21" s="23">
        <v>7836.84</v>
      </c>
      <c r="S21" s="23">
        <v>8051.3</v>
      </c>
      <c r="T21" s="23">
        <v>9047.9210000000003</v>
      </c>
      <c r="U21" s="23">
        <v>9673.4110000000001</v>
      </c>
      <c r="V21" s="23">
        <v>10359.76</v>
      </c>
      <c r="W21" s="23">
        <v>11077.746999999999</v>
      </c>
      <c r="X21" s="23">
        <v>11350.912</v>
      </c>
      <c r="Y21" s="23">
        <v>11533.877</v>
      </c>
      <c r="Z21" s="23">
        <v>12132.708000000001</v>
      </c>
      <c r="AA21" s="23">
        <v>12473.844999999999</v>
      </c>
      <c r="AB21" s="23">
        <v>13719.870999999999</v>
      </c>
      <c r="AC21" s="23">
        <v>14254.383</v>
      </c>
      <c r="AD21" s="23">
        <v>15168.53</v>
      </c>
      <c r="AE21" s="23">
        <v>15708.44</v>
      </c>
      <c r="AF21" s="23">
        <v>16477.762999999999</v>
      </c>
      <c r="AG21" s="23">
        <v>17100.977999999999</v>
      </c>
      <c r="AH21" s="23" t="s">
        <v>1</v>
      </c>
    </row>
    <row r="22" spans="1:34" x14ac:dyDescent="0.25">
      <c r="A22" s="12" t="s">
        <v>18</v>
      </c>
      <c r="B22" s="24">
        <v>1362.25</v>
      </c>
      <c r="C22" s="25">
        <v>1443.48</v>
      </c>
      <c r="D22" s="25">
        <v>1475.69</v>
      </c>
      <c r="E22" s="25">
        <v>1523.34</v>
      </c>
      <c r="F22" s="25">
        <v>1413.979</v>
      </c>
      <c r="G22" s="25">
        <v>1482.5</v>
      </c>
      <c r="H22" s="25">
        <v>1570.9870000000001</v>
      </c>
      <c r="I22" s="25">
        <v>1592.769</v>
      </c>
      <c r="J22" s="25">
        <v>1543.76</v>
      </c>
      <c r="K22" s="25">
        <v>1902</v>
      </c>
      <c r="L22" s="25" t="s">
        <v>1</v>
      </c>
      <c r="M22" s="25">
        <v>2394</v>
      </c>
      <c r="N22" s="25" t="s">
        <v>1</v>
      </c>
      <c r="O22" s="25">
        <v>2695</v>
      </c>
      <c r="P22" s="25" t="s">
        <v>1</v>
      </c>
      <c r="Q22" s="25">
        <v>2805</v>
      </c>
      <c r="R22" s="25" t="s">
        <v>1</v>
      </c>
      <c r="S22" s="25">
        <v>2849</v>
      </c>
      <c r="T22" s="25" t="s">
        <v>1</v>
      </c>
      <c r="U22" s="25">
        <v>3380</v>
      </c>
      <c r="V22" s="25" t="s">
        <v>1</v>
      </c>
      <c r="W22" s="25">
        <v>3110.85</v>
      </c>
      <c r="X22" s="25">
        <v>3043.0970000000002</v>
      </c>
      <c r="Y22" s="25">
        <v>3154</v>
      </c>
      <c r="Z22" s="25">
        <v>3282</v>
      </c>
      <c r="AA22" s="25">
        <v>3388</v>
      </c>
      <c r="AB22" s="25">
        <v>3302</v>
      </c>
      <c r="AC22" s="25">
        <v>3433</v>
      </c>
      <c r="AD22" s="25">
        <v>3458</v>
      </c>
      <c r="AE22" s="25">
        <v>3722</v>
      </c>
      <c r="AF22" s="25">
        <v>3975</v>
      </c>
      <c r="AG22" s="25">
        <v>4405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122.30242457893763</v>
      </c>
      <c r="G23" s="23">
        <v>140.89260369026965</v>
      </c>
      <c r="H23" s="23">
        <v>181.74911609151741</v>
      </c>
      <c r="I23" s="23">
        <v>215.20656708383797</v>
      </c>
      <c r="J23" s="23">
        <v>236.30792799693603</v>
      </c>
      <c r="K23" s="23">
        <v>252.16445096276669</v>
      </c>
      <c r="L23" s="23">
        <v>320.96701761389147</v>
      </c>
      <c r="M23" s="23">
        <v>377.79472236594864</v>
      </c>
      <c r="N23" s="23">
        <v>331.88157826515271</v>
      </c>
      <c r="O23" s="23">
        <v>274.07037003363939</v>
      </c>
      <c r="P23" s="23">
        <v>301.44914730052136</v>
      </c>
      <c r="Q23" s="23">
        <v>349.26671638081035</v>
      </c>
      <c r="R23" s="23">
        <v>372.57116455761184</v>
      </c>
      <c r="S23" s="23">
        <v>479.68919311784759</v>
      </c>
      <c r="T23" s="23">
        <v>575.98018279661744</v>
      </c>
      <c r="U23" s="23">
        <v>562.62131435437652</v>
      </c>
      <c r="V23" s="23">
        <v>710.79179913385235</v>
      </c>
      <c r="W23" s="23">
        <v>721.20564966267057</v>
      </c>
      <c r="X23" s="23">
        <v>850.64640237054016</v>
      </c>
      <c r="Y23" s="23">
        <v>730.07742703990471</v>
      </c>
      <c r="Z23" s="23">
        <v>823.50691871997708</v>
      </c>
      <c r="AA23" s="23">
        <v>832.53268325326837</v>
      </c>
      <c r="AB23" s="23">
        <v>1063.852218555189</v>
      </c>
      <c r="AC23" s="23">
        <v>1315.9736903922953</v>
      </c>
      <c r="AD23" s="23">
        <v>1485.9502522585944</v>
      </c>
      <c r="AE23" s="23">
        <v>2055.4821295606848</v>
      </c>
      <c r="AF23" s="23">
        <v>2095.3490884537478</v>
      </c>
      <c r="AG23" s="23">
        <v>2282.4257425742576</v>
      </c>
      <c r="AH23" s="23" t="s">
        <v>1</v>
      </c>
    </row>
    <row r="24" spans="1:34" x14ac:dyDescent="0.25">
      <c r="A24" s="12" t="s">
        <v>20</v>
      </c>
      <c r="B24" s="24">
        <v>88.48</v>
      </c>
      <c r="C24" s="25">
        <v>113.13</v>
      </c>
      <c r="D24" s="25">
        <v>137.78</v>
      </c>
      <c r="E24" s="25">
        <v>137.22</v>
      </c>
      <c r="F24" s="25">
        <v>136.66999999999999</v>
      </c>
      <c r="G24" s="25">
        <v>147.1</v>
      </c>
      <c r="H24" s="25">
        <v>177.29</v>
      </c>
      <c r="I24" s="25">
        <v>207.48</v>
      </c>
      <c r="J24" s="25">
        <v>243.22</v>
      </c>
      <c r="K24" s="25">
        <v>278.95999999999998</v>
      </c>
      <c r="L24" s="25">
        <v>310.89</v>
      </c>
      <c r="M24" s="25">
        <v>342.82400000000001</v>
      </c>
      <c r="N24" s="25">
        <v>347.09500000000003</v>
      </c>
      <c r="O24" s="25">
        <v>351.36599999999999</v>
      </c>
      <c r="P24" s="25">
        <v>368.93</v>
      </c>
      <c r="Q24" s="25">
        <v>386.49400000000003</v>
      </c>
      <c r="R24" s="25">
        <v>466.90699999999998</v>
      </c>
      <c r="S24" s="25">
        <v>547.32000000000005</v>
      </c>
      <c r="T24" s="25">
        <v>763.74599999999998</v>
      </c>
      <c r="U24" s="25">
        <v>870.05499999999995</v>
      </c>
      <c r="V24" s="25">
        <v>895.30200000000002</v>
      </c>
      <c r="W24" s="25">
        <v>723.38300000000004</v>
      </c>
      <c r="X24" s="25">
        <v>700.62599999999998</v>
      </c>
      <c r="Y24" s="25">
        <v>814.399</v>
      </c>
      <c r="Z24" s="25">
        <v>829.36500000000001</v>
      </c>
      <c r="AA24" s="25">
        <v>808.73900000000003</v>
      </c>
      <c r="AB24" s="25">
        <v>871.47400000000005</v>
      </c>
      <c r="AC24" s="25">
        <v>885.56799999999998</v>
      </c>
      <c r="AD24" s="25">
        <v>921.64400000000001</v>
      </c>
      <c r="AE24" s="25">
        <v>973.40200000000004</v>
      </c>
      <c r="AF24" s="25">
        <v>936.08100000000002</v>
      </c>
      <c r="AG24" s="25">
        <v>944.63800000000003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782.846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960.71699999999998</v>
      </c>
      <c r="K25" s="23" t="s">
        <v>1</v>
      </c>
      <c r="L25" s="23" t="s">
        <v>1</v>
      </c>
      <c r="M25" s="23" t="s">
        <v>1</v>
      </c>
      <c r="N25" s="23">
        <v>1156.9490000000001</v>
      </c>
      <c r="O25" s="23" t="s">
        <v>1</v>
      </c>
      <c r="P25" s="23">
        <v>1240.7560000000001</v>
      </c>
      <c r="Q25" s="23" t="s">
        <v>1</v>
      </c>
      <c r="R25" s="23">
        <v>1322.886</v>
      </c>
      <c r="S25" s="23">
        <v>1404.8989999999999</v>
      </c>
      <c r="T25" s="23" t="s">
        <v>1</v>
      </c>
      <c r="U25" s="23">
        <v>1698.604</v>
      </c>
      <c r="V25" s="23" t="s">
        <v>1</v>
      </c>
      <c r="W25" s="23">
        <v>1816.748</v>
      </c>
      <c r="X25" s="23" t="s">
        <v>1</v>
      </c>
      <c r="Y25" s="23">
        <v>1988.271</v>
      </c>
      <c r="Z25" s="23" t="s">
        <v>1</v>
      </c>
      <c r="AA25" s="23">
        <v>2104.268</v>
      </c>
      <c r="AB25" s="23" t="s">
        <v>1</v>
      </c>
      <c r="AC25" s="23">
        <v>2163.7159999999999</v>
      </c>
      <c r="AD25" s="23" t="s">
        <v>1</v>
      </c>
      <c r="AE25" s="23">
        <v>2290.1909999999998</v>
      </c>
      <c r="AF25" s="23" t="s">
        <v>1</v>
      </c>
      <c r="AG25" s="23">
        <v>2581.3530000000001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3.0586907449209937</v>
      </c>
      <c r="F26" s="25">
        <v>2.3732251521298178</v>
      </c>
      <c r="G26" s="25">
        <v>3.388429752066116</v>
      </c>
      <c r="H26" s="25">
        <v>4.5181030086690468</v>
      </c>
      <c r="I26" s="25">
        <v>3.5273803650715343</v>
      </c>
      <c r="J26" s="25">
        <v>6.201301952929394</v>
      </c>
      <c r="K26" s="25">
        <v>6.5420617925971243</v>
      </c>
      <c r="L26" s="25">
        <v>5.4266639895592812</v>
      </c>
      <c r="M26" s="25">
        <v>9.4693124134748494</v>
      </c>
      <c r="N26" s="25">
        <v>17.430124720179087</v>
      </c>
      <c r="O26" s="25">
        <v>11.610343266490904</v>
      </c>
      <c r="P26" s="25">
        <v>17.009380399901257</v>
      </c>
      <c r="Q26" s="25">
        <v>24.975006213924718</v>
      </c>
      <c r="R26" s="25">
        <v>65.893130637018544</v>
      </c>
      <c r="S26" s="25">
        <v>134.67454202020807</v>
      </c>
      <c r="T26" s="25">
        <v>195.56834844946508</v>
      </c>
      <c r="U26" s="25">
        <v>107.92589447864339</v>
      </c>
      <c r="V26" s="25">
        <v>97.782631404016897</v>
      </c>
      <c r="W26" s="25">
        <v>100.31115095185299</v>
      </c>
      <c r="X26" s="25">
        <v>80.294440831520646</v>
      </c>
      <c r="Y26" s="25">
        <v>61.454175152749492</v>
      </c>
      <c r="Z26" s="25">
        <v>48.242230573621086</v>
      </c>
      <c r="AA26" s="25">
        <v>77.829441670040936</v>
      </c>
      <c r="AB26" s="25">
        <v>69.221895599501153</v>
      </c>
      <c r="AC26" s="25">
        <v>61.559928208720009</v>
      </c>
      <c r="AD26" s="25">
        <v>71.972926514825957</v>
      </c>
      <c r="AE26" s="25">
        <v>79.628895960213256</v>
      </c>
      <c r="AF26" s="25">
        <v>60.030795940722982</v>
      </c>
      <c r="AG26" s="25">
        <v>68.630702021741342</v>
      </c>
      <c r="AH26" s="25" t="s">
        <v>1</v>
      </c>
    </row>
    <row r="27" spans="1:34" x14ac:dyDescent="0.25">
      <c r="A27" s="9" t="s">
        <v>23</v>
      </c>
      <c r="B27" s="22">
        <v>37.659999999999997</v>
      </c>
      <c r="C27" s="23">
        <v>47.17</v>
      </c>
      <c r="D27" s="23" t="s">
        <v>1</v>
      </c>
      <c r="E27" s="23">
        <v>70.930000000000007</v>
      </c>
      <c r="F27" s="23" t="s">
        <v>1</v>
      </c>
      <c r="G27" s="23">
        <v>124.68</v>
      </c>
      <c r="H27" s="23" t="s">
        <v>1</v>
      </c>
      <c r="I27" s="23">
        <v>179.1</v>
      </c>
      <c r="J27" s="23" t="s">
        <v>1</v>
      </c>
      <c r="K27" s="23">
        <v>253.5</v>
      </c>
      <c r="L27" s="23" t="s">
        <v>1</v>
      </c>
      <c r="M27" s="23">
        <v>262.2</v>
      </c>
      <c r="N27" s="23" t="s">
        <v>1</v>
      </c>
      <c r="O27" s="23">
        <v>297.25</v>
      </c>
      <c r="P27" s="23" t="s">
        <v>1</v>
      </c>
      <c r="Q27" s="23">
        <v>359.36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389.2</v>
      </c>
      <c r="X27" s="23">
        <v>377.3</v>
      </c>
      <c r="Y27" s="23">
        <v>395.65</v>
      </c>
      <c r="Z27" s="23">
        <v>398.61</v>
      </c>
      <c r="AA27" s="23">
        <v>457.96</v>
      </c>
      <c r="AB27" s="23">
        <v>371.12</v>
      </c>
      <c r="AC27" s="23">
        <v>380.18</v>
      </c>
      <c r="AD27" s="23">
        <v>428.1</v>
      </c>
      <c r="AE27" s="23">
        <v>471.82</v>
      </c>
      <c r="AF27" s="23">
        <v>531.12</v>
      </c>
      <c r="AG27" s="23">
        <v>548.10900000000004</v>
      </c>
      <c r="AH27" s="23" t="s">
        <v>1</v>
      </c>
    </row>
    <row r="28" spans="1:34" x14ac:dyDescent="0.25">
      <c r="A28" s="12" t="s">
        <v>24</v>
      </c>
      <c r="B28" s="24">
        <v>6.7380000000000004</v>
      </c>
      <c r="C28" s="25">
        <v>8.7629999999999999</v>
      </c>
      <c r="D28" s="25">
        <v>8.6969999999999992</v>
      </c>
      <c r="E28" s="25">
        <v>4.9790000000000001</v>
      </c>
      <c r="F28" s="25">
        <v>7.1040000000000001</v>
      </c>
      <c r="G28" s="25">
        <v>10.157</v>
      </c>
      <c r="H28" s="25">
        <v>9.593</v>
      </c>
      <c r="I28" s="25">
        <v>16.73</v>
      </c>
      <c r="J28" s="25">
        <v>18.754999999999999</v>
      </c>
      <c r="K28" s="25">
        <v>17.559999999999999</v>
      </c>
      <c r="L28" s="25">
        <v>17.593</v>
      </c>
      <c r="M28" s="25">
        <v>17.559999999999999</v>
      </c>
      <c r="N28" s="25">
        <v>18.29</v>
      </c>
      <c r="O28" s="25">
        <v>28.547000000000001</v>
      </c>
      <c r="P28" s="25">
        <v>43.317999999999998</v>
      </c>
      <c r="Q28" s="25">
        <v>46.969000000000001</v>
      </c>
      <c r="R28" s="25">
        <v>56.436</v>
      </c>
      <c r="S28" s="25">
        <v>60.445999999999998</v>
      </c>
      <c r="T28" s="25">
        <v>65.831999999999994</v>
      </c>
      <c r="U28" s="25">
        <v>65.406999999999996</v>
      </c>
      <c r="V28" s="25">
        <v>96.13</v>
      </c>
      <c r="W28" s="25">
        <v>121.018</v>
      </c>
      <c r="X28" s="25">
        <v>134.45599999999999</v>
      </c>
      <c r="Y28" s="25">
        <v>140.85499999999999</v>
      </c>
      <c r="Z28" s="25">
        <v>155.40199999999999</v>
      </c>
      <c r="AA28" s="25">
        <v>141.238</v>
      </c>
      <c r="AB28" s="25">
        <v>144.88499999999999</v>
      </c>
      <c r="AC28" s="25">
        <v>150.25800000000001</v>
      </c>
      <c r="AD28" s="25">
        <v>158.44999999999999</v>
      </c>
      <c r="AE28" s="25">
        <v>171.3</v>
      </c>
      <c r="AF28" s="25">
        <v>178.89</v>
      </c>
      <c r="AG28" s="25">
        <v>181.27600000000001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14.776</v>
      </c>
      <c r="F29" s="23">
        <v>19.495999999999999</v>
      </c>
      <c r="G29" s="23">
        <v>24.616</v>
      </c>
      <c r="H29" s="23">
        <v>24.157</v>
      </c>
      <c r="I29" s="23">
        <v>22.329000000000001</v>
      </c>
      <c r="J29" s="23">
        <v>27.056999999999999</v>
      </c>
      <c r="K29" s="23">
        <v>30.274999999999999</v>
      </c>
      <c r="L29" s="23">
        <v>36.600999999999999</v>
      </c>
      <c r="M29" s="23">
        <v>40.944000000000003</v>
      </c>
      <c r="N29" s="23">
        <v>43.851999999999997</v>
      </c>
      <c r="O29" s="23">
        <v>36.164999999999999</v>
      </c>
      <c r="P29" s="23">
        <v>40.195</v>
      </c>
      <c r="Q29" s="23">
        <v>56.076000000000001</v>
      </c>
      <c r="R29" s="23">
        <v>57.558999999999997</v>
      </c>
      <c r="S29" s="23">
        <v>58.923999999999999</v>
      </c>
      <c r="T29" s="23">
        <v>63.3</v>
      </c>
      <c r="U29" s="23">
        <v>74.438999999999993</v>
      </c>
      <c r="V29" s="23">
        <v>78.269000000000005</v>
      </c>
      <c r="W29" s="23">
        <v>77.28</v>
      </c>
      <c r="X29" s="23">
        <v>71.709999999999994</v>
      </c>
      <c r="Y29" s="23">
        <v>64.156999999999996</v>
      </c>
      <c r="Z29" s="23">
        <v>59.875999999999998</v>
      </c>
      <c r="AA29" s="23">
        <v>57.277000000000001</v>
      </c>
      <c r="AB29" s="23">
        <v>61.634999999999998</v>
      </c>
      <c r="AC29" s="23">
        <v>63.64</v>
      </c>
      <c r="AD29" s="23">
        <v>72.176000000000002</v>
      </c>
      <c r="AE29" s="23">
        <v>79.040000000000006</v>
      </c>
      <c r="AF29" s="23">
        <v>88.558999999999997</v>
      </c>
      <c r="AG29" s="23">
        <v>104.169</v>
      </c>
      <c r="AH29" s="23" t="s">
        <v>1</v>
      </c>
    </row>
    <row r="30" spans="1:34" x14ac:dyDescent="0.25">
      <c r="A30" s="12" t="s">
        <v>26</v>
      </c>
      <c r="B30" s="24">
        <v>465.17399999999998</v>
      </c>
      <c r="C30" s="25">
        <v>555.57899999999995</v>
      </c>
      <c r="D30" s="25">
        <v>834.029</v>
      </c>
      <c r="E30" s="25">
        <v>942.54499999999996</v>
      </c>
      <c r="F30" s="25">
        <v>935.78200000000004</v>
      </c>
      <c r="G30" s="25">
        <v>800.83600000000001</v>
      </c>
      <c r="H30" s="25">
        <v>914.16200000000003</v>
      </c>
      <c r="I30" s="25">
        <v>975.56399999999996</v>
      </c>
      <c r="J30" s="25">
        <v>1006.8339999999999</v>
      </c>
      <c r="K30" s="25">
        <v>1096.3530000000001</v>
      </c>
      <c r="L30" s="25">
        <v>1221.31</v>
      </c>
      <c r="M30" s="25">
        <v>1340.0809999999999</v>
      </c>
      <c r="N30" s="25">
        <v>1502.856</v>
      </c>
      <c r="O30" s="25">
        <v>1739.011</v>
      </c>
      <c r="P30" s="25">
        <v>1859.2190000000001</v>
      </c>
      <c r="Q30" s="25">
        <v>2144.2579999999998</v>
      </c>
      <c r="R30" s="25">
        <v>2349.895</v>
      </c>
      <c r="S30" s="25">
        <v>2572.1179999999999</v>
      </c>
      <c r="T30" s="25">
        <v>2893.8539999999998</v>
      </c>
      <c r="U30" s="25">
        <v>3011.5459999999998</v>
      </c>
      <c r="V30" s="25">
        <v>2997.4989999999998</v>
      </c>
      <c r="W30" s="25">
        <v>2876.8629999999998</v>
      </c>
      <c r="X30" s="25">
        <v>2673.4839999999999</v>
      </c>
      <c r="Y30" s="25">
        <v>2645.8110000000001</v>
      </c>
      <c r="Z30" s="25">
        <v>2636.9960000000001</v>
      </c>
      <c r="AA30" s="25">
        <v>2661</v>
      </c>
      <c r="AB30" s="25">
        <v>2619</v>
      </c>
      <c r="AC30" s="25">
        <v>2728</v>
      </c>
      <c r="AD30" s="25">
        <v>2779</v>
      </c>
      <c r="AE30" s="25">
        <v>2919</v>
      </c>
      <c r="AF30" s="25">
        <v>3029</v>
      </c>
      <c r="AG30" s="25">
        <v>3280.703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1288.3558621796158</v>
      </c>
      <c r="D31" s="23" t="s">
        <v>1</v>
      </c>
      <c r="E31" s="23">
        <v>1162.9666173326757</v>
      </c>
      <c r="F31" s="23" t="s">
        <v>1</v>
      </c>
      <c r="G31" s="23">
        <v>1119.4933507645817</v>
      </c>
      <c r="H31" s="23" t="s">
        <v>1</v>
      </c>
      <c r="I31" s="23">
        <v>1299.8196781949325</v>
      </c>
      <c r="J31" s="23" t="s">
        <v>1</v>
      </c>
      <c r="K31" s="23">
        <v>1502.5830258302585</v>
      </c>
      <c r="L31" s="23" t="s">
        <v>1</v>
      </c>
      <c r="M31" s="23">
        <v>1582.2627524283907</v>
      </c>
      <c r="N31" s="23" t="s">
        <v>1</v>
      </c>
      <c r="O31" s="23">
        <v>1747.1120755792288</v>
      </c>
      <c r="P31" s="23" t="s">
        <v>1</v>
      </c>
      <c r="Q31" s="23">
        <v>1736.3340587360756</v>
      </c>
      <c r="R31" s="23">
        <v>1826.88731846473</v>
      </c>
      <c r="S31" s="23">
        <v>1931.5466859817732</v>
      </c>
      <c r="T31" s="23" t="s">
        <v>1</v>
      </c>
      <c r="U31" s="23">
        <v>2032.2814551138986</v>
      </c>
      <c r="V31" s="23" t="s">
        <v>1</v>
      </c>
      <c r="W31" s="23">
        <v>2655.0975658375601</v>
      </c>
      <c r="X31" s="23" t="s">
        <v>1</v>
      </c>
      <c r="Y31" s="23">
        <v>2981.4483037623531</v>
      </c>
      <c r="Z31" s="23" t="s">
        <v>1</v>
      </c>
      <c r="AA31" s="23">
        <v>2945.4214999732721</v>
      </c>
      <c r="AB31" s="23" t="s">
        <v>1</v>
      </c>
      <c r="AC31" s="23">
        <v>2995.0908656889915</v>
      </c>
      <c r="AD31" s="23" t="s">
        <v>1</v>
      </c>
      <c r="AE31" s="23">
        <v>2772.6624547884144</v>
      </c>
      <c r="AF31" s="23" t="s">
        <v>1</v>
      </c>
      <c r="AG31" s="23">
        <v>3085.0981126496822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>
        <v>42817.04621595057</v>
      </c>
      <c r="X32" s="29" t="s">
        <v>1</v>
      </c>
      <c r="Y32" s="29">
        <v>44781.298333930958</v>
      </c>
      <c r="Z32" s="29" t="s">
        <v>1</v>
      </c>
      <c r="AA32" s="29" t="s">
        <v>1</v>
      </c>
      <c r="AB32" s="29" t="s">
        <v>1</v>
      </c>
      <c r="AC32" s="29">
        <v>47989.881588828997</v>
      </c>
      <c r="AD32" s="29" t="s">
        <v>1</v>
      </c>
      <c r="AE32" s="29">
        <v>51517.737447492334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6.2965595169314303</v>
      </c>
      <c r="Y35" s="23">
        <v>6.7413834535721415</v>
      </c>
      <c r="Z35" s="23">
        <v>14.520689425972604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14.070752570519932</v>
      </c>
      <c r="AF35" s="23">
        <v>14.970626281425279</v>
      </c>
      <c r="AG35" s="23">
        <v>14.681746368549414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2.4950000000000001</v>
      </c>
      <c r="X36" s="25" t="s">
        <v>1</v>
      </c>
      <c r="Y36" s="25">
        <v>2.371</v>
      </c>
      <c r="Z36" s="25">
        <v>3.2250000000000001</v>
      </c>
      <c r="AA36" s="25">
        <v>5.23</v>
      </c>
      <c r="AB36" s="25" t="s">
        <v>1</v>
      </c>
      <c r="AC36" s="25">
        <v>5.8</v>
      </c>
      <c r="AD36" s="25">
        <v>5.8280000000000003</v>
      </c>
      <c r="AE36" s="25">
        <v>5.2519999999999998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8.6573281102255848</v>
      </c>
      <c r="C39" s="23">
        <v>16.873739726027395</v>
      </c>
      <c r="D39" s="23">
        <v>19.870559871417093</v>
      </c>
      <c r="E39" s="23">
        <v>14.839432176656153</v>
      </c>
      <c r="F39" s="23">
        <v>15.565250872337865</v>
      </c>
      <c r="G39" s="23">
        <v>17.35698429566655</v>
      </c>
      <c r="H39" s="23" t="s">
        <v>1</v>
      </c>
      <c r="I39" s="23">
        <v>28.031514172053704</v>
      </c>
      <c r="J39" s="23">
        <v>30.413663739021331</v>
      </c>
      <c r="K39" s="23">
        <v>33.36005441824306</v>
      </c>
      <c r="L39" s="23" t="s">
        <v>1</v>
      </c>
      <c r="M39" s="23">
        <v>39.592267215740101</v>
      </c>
      <c r="N39" s="23" t="s">
        <v>1</v>
      </c>
      <c r="O39" s="23">
        <v>45.204847085978066</v>
      </c>
      <c r="P39" s="23" t="s">
        <v>1</v>
      </c>
      <c r="Q39" s="23">
        <v>62.297967531637475</v>
      </c>
      <c r="R39" s="23">
        <v>73.591169097538739</v>
      </c>
      <c r="S39" s="23">
        <v>78.385301837270347</v>
      </c>
      <c r="T39" s="23">
        <v>53.249169158033787</v>
      </c>
      <c r="U39" s="23">
        <v>49.365431169282452</v>
      </c>
      <c r="V39" s="23" t="s">
        <v>1</v>
      </c>
      <c r="W39" s="23">
        <v>58.313715772518897</v>
      </c>
      <c r="X39" s="23" t="s">
        <v>1</v>
      </c>
      <c r="Y39" s="23">
        <v>55.258036704027589</v>
      </c>
      <c r="Z39" s="23">
        <v>63.977786387705024</v>
      </c>
      <c r="AA39" s="23">
        <v>78.191387559808604</v>
      </c>
      <c r="AB39" s="23">
        <v>96.341792050303155</v>
      </c>
      <c r="AC39" s="23">
        <v>117.00016592002655</v>
      </c>
      <c r="AD39" s="23">
        <v>114.733755571194</v>
      </c>
      <c r="AE39" s="23">
        <v>111.90268065268066</v>
      </c>
      <c r="AF39" s="23">
        <v>101.99236690600944</v>
      </c>
      <c r="AG39" s="23">
        <v>114.74235098235097</v>
      </c>
      <c r="AH39" s="23">
        <v>131.0621273903262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378.69527254584011</v>
      </c>
      <c r="D48" s="25" t="s">
        <v>1</v>
      </c>
      <c r="E48" s="25">
        <v>418.72555508755039</v>
      </c>
      <c r="F48" s="25" t="s">
        <v>1</v>
      </c>
      <c r="G48" s="25">
        <v>446.81801175519263</v>
      </c>
      <c r="H48" s="25" t="s">
        <v>1</v>
      </c>
      <c r="I48" s="25">
        <v>532.935923976754</v>
      </c>
      <c r="J48" s="25" t="s">
        <v>1</v>
      </c>
      <c r="K48" s="25">
        <v>606.8059299191375</v>
      </c>
      <c r="L48" s="25" t="s">
        <v>1</v>
      </c>
      <c r="M48" s="25">
        <v>671.59932408925988</v>
      </c>
      <c r="N48" s="25" t="s">
        <v>1</v>
      </c>
      <c r="O48" s="25">
        <v>815.72601301962948</v>
      </c>
      <c r="P48" s="25" t="s">
        <v>1</v>
      </c>
      <c r="Q48" s="25">
        <v>992.88318433801123</v>
      </c>
      <c r="R48" s="25" t="s">
        <v>1</v>
      </c>
      <c r="S48" s="25">
        <v>1299.9688143204639</v>
      </c>
      <c r="T48" s="25" t="s">
        <v>1</v>
      </c>
      <c r="U48" s="25">
        <v>1379.7749719287792</v>
      </c>
      <c r="V48" s="25" t="s">
        <v>1</v>
      </c>
      <c r="W48" s="25">
        <v>1638.1553622295787</v>
      </c>
      <c r="X48" s="25" t="s">
        <v>1</v>
      </c>
      <c r="Y48" s="25">
        <v>1816.8112006353515</v>
      </c>
      <c r="Z48" s="25" t="s">
        <v>1</v>
      </c>
      <c r="AA48" s="25">
        <v>1863.0441583981406</v>
      </c>
      <c r="AB48" s="25">
        <v>1981.2498654554067</v>
      </c>
      <c r="AC48" s="25">
        <v>2252.4713198241661</v>
      </c>
      <c r="AD48" s="25">
        <v>2365.3555613440999</v>
      </c>
      <c r="AE48" s="25">
        <v>2397.6002679903768</v>
      </c>
      <c r="AF48" s="25">
        <v>2159.3427089939196</v>
      </c>
      <c r="AG48" s="25">
        <v>2343.8351716470042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16.917433575173266</v>
      </c>
      <c r="AB51" s="23">
        <v>15.252737618819557</v>
      </c>
      <c r="AC51" s="23">
        <v>13.036198308720953</v>
      </c>
      <c r="AD51" s="23">
        <v>13.711257244580281</v>
      </c>
      <c r="AE51" s="23">
        <v>15.762689818879458</v>
      </c>
      <c r="AF51" s="23">
        <v>14.650969353920788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108.81474204298591</v>
      </c>
      <c r="V54" s="25">
        <v>79.632415950218885</v>
      </c>
      <c r="W54" s="25">
        <v>95.517821446157043</v>
      </c>
      <c r="X54" s="25">
        <v>92.300276590083598</v>
      </c>
      <c r="Y54" s="25">
        <v>92.70786100732829</v>
      </c>
      <c r="Z54" s="25">
        <v>79.121042401923177</v>
      </c>
      <c r="AA54" s="25">
        <v>79.505320840732594</v>
      </c>
      <c r="AB54" s="25">
        <v>73.342706462667081</v>
      </c>
      <c r="AC54" s="25">
        <v>84.702905221585894</v>
      </c>
      <c r="AD54" s="25">
        <v>86.346071246182518</v>
      </c>
      <c r="AE54" s="25">
        <v>98.743852479881625</v>
      </c>
      <c r="AF54" s="25">
        <v>90.584430551031375</v>
      </c>
      <c r="AG54" s="25">
        <v>96.143333562977304</v>
      </c>
      <c r="AH54" s="25">
        <v>109.01377334009884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1144.2402904609967</v>
      </c>
      <c r="E55" s="23" t="s">
        <v>1</v>
      </c>
      <c r="F55" s="23">
        <v>1319.9284524764078</v>
      </c>
      <c r="G55" s="23" t="s">
        <v>1</v>
      </c>
      <c r="H55" s="23">
        <v>1371.2609222526946</v>
      </c>
      <c r="I55" s="23" t="s">
        <v>1</v>
      </c>
      <c r="J55" s="23">
        <v>1183.7237977805178</v>
      </c>
      <c r="K55" s="23" t="s">
        <v>1</v>
      </c>
      <c r="L55" s="23">
        <v>1309.4550356248797</v>
      </c>
      <c r="M55" s="23" t="s">
        <v>1</v>
      </c>
      <c r="N55" s="23">
        <v>1543.9672801635991</v>
      </c>
      <c r="O55" s="23" t="s">
        <v>1</v>
      </c>
      <c r="P55" s="23">
        <v>1642.0520792848813</v>
      </c>
      <c r="Q55" s="23" t="s">
        <v>1</v>
      </c>
      <c r="R55" s="23">
        <v>1665.7130141776338</v>
      </c>
      <c r="S55" s="23" t="s">
        <v>1</v>
      </c>
      <c r="T55" s="23">
        <v>2000.1259921884844</v>
      </c>
      <c r="U55" s="23" t="s">
        <v>1</v>
      </c>
      <c r="V55" s="23">
        <v>2564.659856552923</v>
      </c>
      <c r="W55" s="23" t="s">
        <v>1</v>
      </c>
      <c r="X55" s="23">
        <v>3457.0430598191324</v>
      </c>
      <c r="Y55" s="23" t="s">
        <v>1</v>
      </c>
      <c r="Z55" s="23">
        <v>3760.0576321422695</v>
      </c>
      <c r="AA55" s="23">
        <v>4424.2466523082685</v>
      </c>
      <c r="AB55" s="23" t="s">
        <v>1</v>
      </c>
      <c r="AC55" s="23">
        <v>4567.3814878114599</v>
      </c>
      <c r="AD55" s="23" t="s">
        <v>1</v>
      </c>
      <c r="AE55" s="23">
        <v>4779.6260338007905</v>
      </c>
      <c r="AF55" s="23" t="s">
        <v>1</v>
      </c>
      <c r="AG55" s="23">
        <v>5163.401165479605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238.4848484848485</v>
      </c>
      <c r="C57" s="23">
        <v>399.42307692307691</v>
      </c>
      <c r="D57" s="23">
        <v>337.97752808988764</v>
      </c>
      <c r="E57" s="23">
        <v>381.08527131782949</v>
      </c>
      <c r="F57" s="23">
        <v>207.04225352112678</v>
      </c>
      <c r="G57" s="23">
        <v>273.85642737896495</v>
      </c>
      <c r="H57" s="23">
        <v>300.1065891472868</v>
      </c>
      <c r="I57" s="23">
        <v>367.20023282887075</v>
      </c>
      <c r="J57" s="23">
        <v>409.52332311882873</v>
      </c>
      <c r="K57" s="23">
        <v>449.73837209302326</v>
      </c>
      <c r="L57" s="23">
        <v>609.93910925539319</v>
      </c>
      <c r="M57" s="23">
        <v>473.08962264150938</v>
      </c>
      <c r="N57" s="23">
        <v>558.74418281586441</v>
      </c>
      <c r="O57" s="23">
        <v>615.59797038173338</v>
      </c>
      <c r="P57" s="23">
        <v>792.37015362106808</v>
      </c>
      <c r="Q57" s="23">
        <v>847.66501699361982</v>
      </c>
      <c r="R57" s="23">
        <v>838.95356550580425</v>
      </c>
      <c r="S57" s="23">
        <v>1125.0859221942344</v>
      </c>
      <c r="T57" s="23">
        <v>964.84106168694916</v>
      </c>
      <c r="U57" s="23">
        <v>1057.2548657020018</v>
      </c>
      <c r="V57" s="23">
        <v>1281.6398697721011</v>
      </c>
      <c r="W57" s="23">
        <v>1287.9455043203011</v>
      </c>
      <c r="X57" s="23">
        <v>1452.4322455154529</v>
      </c>
      <c r="Y57" s="23">
        <v>1473.2757055456877</v>
      </c>
      <c r="Z57" s="23">
        <v>1435.119903664201</v>
      </c>
      <c r="AA57" s="23">
        <v>1625.1684019170384</v>
      </c>
      <c r="AB57" s="23">
        <v>1924.9466096371848</v>
      </c>
      <c r="AC57" s="23">
        <v>1893.7810027665876</v>
      </c>
      <c r="AD57" s="23">
        <v>1682.0486360530513</v>
      </c>
      <c r="AE57" s="23">
        <v>1753.7962817326747</v>
      </c>
      <c r="AF57" s="23">
        <v>1658.850857263461</v>
      </c>
      <c r="AG57" s="23">
        <v>1646.6022031125151</v>
      </c>
      <c r="AH57" s="23" t="s">
        <v>1</v>
      </c>
    </row>
    <row r="58" spans="1:34" s="5" customFormat="1" x14ac:dyDescent="0.25">
      <c r="A58" s="12" t="s">
        <v>53</v>
      </c>
      <c r="B58" s="24">
        <v>1927.5758212509631</v>
      </c>
      <c r="C58" s="25">
        <v>2075.5766679505286</v>
      </c>
      <c r="D58" s="25">
        <v>2023.995119636684</v>
      </c>
      <c r="E58" s="25">
        <v>2053.8724855446867</v>
      </c>
      <c r="F58" s="25">
        <v>2320.659878850367</v>
      </c>
      <c r="G58" s="25">
        <v>2207.7969087464858</v>
      </c>
      <c r="H58" s="25">
        <v>2280.2899975423938</v>
      </c>
      <c r="I58" s="25">
        <v>2722.8080312003467</v>
      </c>
      <c r="J58" s="25">
        <v>2896.2272518959835</v>
      </c>
      <c r="K58" s="25">
        <v>3275.1768527795484</v>
      </c>
      <c r="L58" s="25">
        <v>3874.1484544201612</v>
      </c>
      <c r="M58" s="25">
        <v>4441.442745268303</v>
      </c>
      <c r="N58" s="25">
        <v>4937.9005454574362</v>
      </c>
      <c r="O58" s="25">
        <v>4658.8823537912403</v>
      </c>
      <c r="P58" s="25">
        <v>5010.4617923555243</v>
      </c>
      <c r="Q58" s="25">
        <v>5656.6247440772158</v>
      </c>
      <c r="R58" s="25">
        <v>6134.2466959060039</v>
      </c>
      <c r="S58" s="25">
        <v>6594.0219773796653</v>
      </c>
      <c r="T58" s="25">
        <v>5777.0846938262921</v>
      </c>
      <c r="U58" s="25">
        <v>5544.7055918468141</v>
      </c>
      <c r="V58" s="25">
        <v>5556.7133731231925</v>
      </c>
      <c r="W58" s="25">
        <v>5348.6657141540309</v>
      </c>
      <c r="X58" s="25">
        <v>5606.2007473454432</v>
      </c>
      <c r="Y58" s="25">
        <v>5649.7421284412312</v>
      </c>
      <c r="Z58" s="25">
        <v>6103.3096809408034</v>
      </c>
      <c r="AA58" s="25">
        <v>6711.9475366471952</v>
      </c>
      <c r="AB58" s="25">
        <v>5853.9561673256212</v>
      </c>
      <c r="AC58" s="25">
        <v>5785.9856046174727</v>
      </c>
      <c r="AD58" s="25">
        <v>6184.9645646596055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55.366210945782569</v>
      </c>
      <c r="D5" s="11" t="s">
        <v>1</v>
      </c>
      <c r="E5" s="11">
        <v>48.770220395141649</v>
      </c>
      <c r="F5" s="11">
        <v>51.307063153578454</v>
      </c>
      <c r="G5" s="11">
        <v>54.718271541086217</v>
      </c>
      <c r="H5" s="11">
        <v>54.852271719428842</v>
      </c>
      <c r="I5" s="11">
        <v>56.741073425884579</v>
      </c>
      <c r="J5" s="11">
        <v>60.87185198935709</v>
      </c>
      <c r="K5" s="11">
        <v>64.381827087088354</v>
      </c>
      <c r="L5" s="11">
        <v>68.189785582068495</v>
      </c>
      <c r="M5" s="11">
        <v>70.496836724548913</v>
      </c>
      <c r="N5" s="11">
        <v>73.136385600246584</v>
      </c>
      <c r="O5" s="11">
        <v>75.830615170355259</v>
      </c>
      <c r="P5" s="11">
        <v>79.160129781658782</v>
      </c>
      <c r="Q5" s="11">
        <v>81.693349171402971</v>
      </c>
      <c r="R5" s="11">
        <v>79.763927254615083</v>
      </c>
      <c r="S5" s="11">
        <v>83.561844688027378</v>
      </c>
      <c r="T5" s="11">
        <v>94.491066745527789</v>
      </c>
      <c r="U5" s="11">
        <v>103.0631726016049</v>
      </c>
      <c r="V5" s="11">
        <v>105.7120505192517</v>
      </c>
      <c r="W5" s="11">
        <v>108.32539040432781</v>
      </c>
      <c r="X5" s="11">
        <v>125.01779946694076</v>
      </c>
      <c r="Y5" s="11">
        <v>129.53239649257122</v>
      </c>
      <c r="Z5" s="11">
        <v>119.78963937339252</v>
      </c>
      <c r="AA5" s="11">
        <v>123.15167458704565</v>
      </c>
      <c r="AB5" s="11">
        <v>129.50602141859119</v>
      </c>
      <c r="AC5" s="11">
        <v>130.46658669770443</v>
      </c>
      <c r="AD5" s="11">
        <v>135.12499957444092</v>
      </c>
      <c r="AE5" s="11">
        <v>140.14870114316062</v>
      </c>
      <c r="AF5" s="11">
        <v>143.04044382721003</v>
      </c>
      <c r="AG5" s="11">
        <v>155.54137020972362</v>
      </c>
      <c r="AH5" s="11" t="s">
        <v>1</v>
      </c>
    </row>
    <row r="6" spans="1:34" x14ac:dyDescent="0.25">
      <c r="A6" s="12" t="s">
        <v>2</v>
      </c>
      <c r="B6" s="13">
        <v>0.97406649216265462</v>
      </c>
      <c r="C6" s="14">
        <v>0.29601408396460832</v>
      </c>
      <c r="D6" s="14">
        <v>0.34134691395622885</v>
      </c>
      <c r="E6" s="14">
        <v>0.66971553161981012</v>
      </c>
      <c r="F6" s="14">
        <v>0.47537824516645832</v>
      </c>
      <c r="G6" s="14">
        <v>0.29443033522745049</v>
      </c>
      <c r="H6" s="14">
        <v>0.1702716240840505</v>
      </c>
      <c r="I6" s="14">
        <v>0.12340767706326655</v>
      </c>
      <c r="J6" s="14">
        <v>0.16203451638484911</v>
      </c>
      <c r="K6" s="14">
        <v>0.22597155670666969</v>
      </c>
      <c r="L6" s="14">
        <v>0.34946753997510277</v>
      </c>
      <c r="M6" s="14">
        <v>0.5519886489805691</v>
      </c>
      <c r="N6" s="14">
        <v>0.45358069570137327</v>
      </c>
      <c r="O6" s="14">
        <v>0.46769550615149846</v>
      </c>
      <c r="P6" s="14">
        <v>0.52769694345259432</v>
      </c>
      <c r="Q6" s="14">
        <v>0.53788072227796302</v>
      </c>
      <c r="R6" s="14">
        <v>0.87275130341789164</v>
      </c>
      <c r="S6" s="14">
        <v>0.70172773978792524</v>
      </c>
      <c r="T6" s="14">
        <v>1.0032736259534207</v>
      </c>
      <c r="U6" s="14">
        <v>1.7849896973578852</v>
      </c>
      <c r="V6" s="14">
        <v>1.9716046264648797</v>
      </c>
      <c r="W6" s="14">
        <v>1.8382362306173445</v>
      </c>
      <c r="X6" s="14">
        <v>1.3411827006308463</v>
      </c>
      <c r="Y6" s="14">
        <v>1.8600538531087314</v>
      </c>
      <c r="Z6" s="14">
        <v>1.887256065455073</v>
      </c>
      <c r="AA6" s="14">
        <v>1.3844962262812304</v>
      </c>
      <c r="AB6" s="14">
        <v>1.1806492035684948</v>
      </c>
      <c r="AC6" s="14">
        <v>1.2743268257450076</v>
      </c>
      <c r="AD6" s="14">
        <v>1.2872264046324715</v>
      </c>
      <c r="AE6" s="14">
        <v>2.0546189269239128</v>
      </c>
      <c r="AF6" s="14">
        <v>2.3000750677024162</v>
      </c>
      <c r="AG6" s="14">
        <v>2.4124537908077639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0.86660293216314155</v>
      </c>
      <c r="F7" s="18">
        <v>1.5557353614240508</v>
      </c>
      <c r="G7" s="18">
        <v>2.7304508975033408</v>
      </c>
      <c r="H7" s="18">
        <v>2.3092605562552926</v>
      </c>
      <c r="I7" s="18">
        <v>1.4227900819600388</v>
      </c>
      <c r="J7" s="18">
        <v>5.2122965158863694</v>
      </c>
      <c r="K7" s="18">
        <v>7.1459214398334217</v>
      </c>
      <c r="L7" s="18">
        <v>9.702678619661274</v>
      </c>
      <c r="M7" s="18">
        <v>12.039689885628862</v>
      </c>
      <c r="N7" s="18">
        <v>13.794438510246716</v>
      </c>
      <c r="O7" s="18">
        <v>14.077231838462858</v>
      </c>
      <c r="P7" s="18">
        <v>14.638359222810729</v>
      </c>
      <c r="Q7" s="18">
        <v>21.388139058269154</v>
      </c>
      <c r="R7" s="18">
        <v>25.276222202356486</v>
      </c>
      <c r="S7" s="18">
        <v>29.729916834888847</v>
      </c>
      <c r="T7" s="18">
        <v>32.286096201993203</v>
      </c>
      <c r="U7" s="18">
        <v>33.342791463843028</v>
      </c>
      <c r="V7" s="18">
        <v>34.7599450509259</v>
      </c>
      <c r="W7" s="18">
        <v>42.375569731834091</v>
      </c>
      <c r="X7" s="18">
        <v>44.01342981861459</v>
      </c>
      <c r="Y7" s="18">
        <v>46.089671063836697</v>
      </c>
      <c r="Z7" s="18">
        <v>46.033078356243564</v>
      </c>
      <c r="AA7" s="18">
        <v>47.341122873851241</v>
      </c>
      <c r="AB7" s="18">
        <v>49.584765553827332</v>
      </c>
      <c r="AC7" s="18">
        <v>53.609857840170676</v>
      </c>
      <c r="AD7" s="18">
        <v>61.63224807321091</v>
      </c>
      <c r="AE7" s="18">
        <v>66.305098633104805</v>
      </c>
      <c r="AF7" s="18">
        <v>67.434876916416229</v>
      </c>
      <c r="AG7" s="18">
        <v>69.770402008443099</v>
      </c>
      <c r="AH7" s="18">
        <v>72.887970395206793</v>
      </c>
    </row>
    <row r="8" spans="1:34" x14ac:dyDescent="0.25">
      <c r="A8" s="12" t="s">
        <v>4</v>
      </c>
      <c r="B8" s="13">
        <v>68.508000637672524</v>
      </c>
      <c r="C8" s="14">
        <v>69.834335666180209</v>
      </c>
      <c r="D8" s="14">
        <v>73.97983785298868</v>
      </c>
      <c r="E8" s="14">
        <v>79.445084188668218</v>
      </c>
      <c r="F8" s="14" t="s">
        <v>1</v>
      </c>
      <c r="G8" s="14">
        <v>105.7445462095145</v>
      </c>
      <c r="H8" s="14">
        <v>96.060920180070283</v>
      </c>
      <c r="I8" s="14">
        <v>110.53735355708308</v>
      </c>
      <c r="J8" s="14" t="s">
        <v>1</v>
      </c>
      <c r="K8" s="14">
        <v>115.89305968901265</v>
      </c>
      <c r="L8" s="14">
        <v>128.71201873804247</v>
      </c>
      <c r="M8" s="14">
        <v>133.00342597369487</v>
      </c>
      <c r="N8" s="14">
        <v>166.91603342299541</v>
      </c>
      <c r="O8" s="14">
        <v>174.66683604870386</v>
      </c>
      <c r="P8" s="14">
        <v>184.07383402909565</v>
      </c>
      <c r="Q8" s="14">
        <v>192.37970497128504</v>
      </c>
      <c r="R8" s="14">
        <v>215.90053342683726</v>
      </c>
      <c r="S8" s="14">
        <v>229.75382236192308</v>
      </c>
      <c r="T8" s="14" t="s">
        <v>1</v>
      </c>
      <c r="U8" s="14">
        <v>287.24351994572555</v>
      </c>
      <c r="V8" s="14">
        <v>311.39668085718176</v>
      </c>
      <c r="W8" s="14">
        <v>322.64832091733132</v>
      </c>
      <c r="X8" s="14">
        <v>343.69851961519799</v>
      </c>
      <c r="Y8" s="14">
        <v>366.92804841715008</v>
      </c>
      <c r="Z8" s="14">
        <v>361.27664787392069</v>
      </c>
      <c r="AA8" s="14">
        <v>387.06867810880044</v>
      </c>
      <c r="AB8" s="14">
        <v>378.70845011429799</v>
      </c>
      <c r="AC8" s="14">
        <v>368.8962603524688</v>
      </c>
      <c r="AD8" s="14">
        <v>375.53829024538607</v>
      </c>
      <c r="AE8" s="14">
        <v>388.05400175800992</v>
      </c>
      <c r="AF8" s="14">
        <v>382.30887392282023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>
        <v>2.2708881011947968</v>
      </c>
      <c r="E9" s="11">
        <v>1.3067452429056596</v>
      </c>
      <c r="F9" s="11">
        <v>2.2333097387911538</v>
      </c>
      <c r="G9" s="11">
        <v>2.5336937058305127</v>
      </c>
      <c r="H9" s="11">
        <v>3.5049886343915628</v>
      </c>
      <c r="I9" s="11">
        <v>7.560976660249203</v>
      </c>
      <c r="J9" s="11">
        <v>8.9991785313184032</v>
      </c>
      <c r="K9" s="11">
        <v>10.731846565566459</v>
      </c>
      <c r="L9" s="11">
        <v>10.783933597564479</v>
      </c>
      <c r="M9" s="11">
        <v>13.235177194237844</v>
      </c>
      <c r="N9" s="11">
        <v>14.723056450381401</v>
      </c>
      <c r="O9" s="11">
        <v>16.489661482159196</v>
      </c>
      <c r="P9" s="11">
        <v>18.992530448541046</v>
      </c>
      <c r="Q9" s="11">
        <v>23.435996150144369</v>
      </c>
      <c r="R9" s="11">
        <v>36.445953593661571</v>
      </c>
      <c r="S9" s="11">
        <v>41.53865694390484</v>
      </c>
      <c r="T9" s="11">
        <v>54.67531106353033</v>
      </c>
      <c r="U9" s="11">
        <v>50.605644683452212</v>
      </c>
      <c r="V9" s="11">
        <v>52.291563256772406</v>
      </c>
      <c r="W9" s="11">
        <v>62.606350507124489</v>
      </c>
      <c r="X9" s="11">
        <v>73.722100268600954</v>
      </c>
      <c r="Y9" s="11">
        <v>85.70479678436017</v>
      </c>
      <c r="Z9" s="11">
        <v>76.29803706830333</v>
      </c>
      <c r="AA9" s="11">
        <v>75.033588055418761</v>
      </c>
      <c r="AB9" s="11">
        <v>50.386315353422503</v>
      </c>
      <c r="AC9" s="11">
        <v>63.048987478897118</v>
      </c>
      <c r="AD9" s="11">
        <v>81.573345813016104</v>
      </c>
      <c r="AE9" s="11">
        <v>86.036166191112542</v>
      </c>
      <c r="AF9" s="11">
        <v>89.642033339648805</v>
      </c>
      <c r="AG9" s="11">
        <v>101.54783465335532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68.56946964825228</v>
      </c>
      <c r="D10" s="14" t="s">
        <v>1</v>
      </c>
      <c r="E10" s="14">
        <v>63.603110884946403</v>
      </c>
      <c r="F10" s="14" t="s">
        <v>1</v>
      </c>
      <c r="G10" s="14">
        <v>73.854573127950815</v>
      </c>
      <c r="H10" s="14" t="s">
        <v>1</v>
      </c>
      <c r="I10" s="14">
        <v>97.105908303478159</v>
      </c>
      <c r="J10" s="14">
        <v>112.26332194107891</v>
      </c>
      <c r="K10" s="14">
        <v>129.02978785613371</v>
      </c>
      <c r="L10" s="14">
        <v>131.65698889138727</v>
      </c>
      <c r="M10" s="14">
        <v>134.27493613449033</v>
      </c>
      <c r="N10" s="14">
        <v>146.03456008543503</v>
      </c>
      <c r="O10" s="14">
        <v>152.00991161998357</v>
      </c>
      <c r="P10" s="14">
        <v>164.00893631396337</v>
      </c>
      <c r="Q10" s="14">
        <v>160.99498057302904</v>
      </c>
      <c r="R10" s="14">
        <v>165.03760217777108</v>
      </c>
      <c r="S10" s="14">
        <v>175.94563062542969</v>
      </c>
      <c r="T10" s="14">
        <v>178.92354825494706</v>
      </c>
      <c r="U10" s="14">
        <v>193.01804920444587</v>
      </c>
      <c r="V10" s="14">
        <v>214.58060944219426</v>
      </c>
      <c r="W10" s="14">
        <v>213.36734510625007</v>
      </c>
      <c r="X10" s="14">
        <v>219.6433764032997</v>
      </c>
      <c r="Y10" s="14">
        <v>210.92332612400412</v>
      </c>
      <c r="Z10" s="14">
        <v>221.13571281452215</v>
      </c>
      <c r="AA10" s="14">
        <v>222.14900275326264</v>
      </c>
      <c r="AB10" s="14">
        <v>218.41452496567058</v>
      </c>
      <c r="AC10" s="14">
        <v>227.52955217816378</v>
      </c>
      <c r="AD10" s="14">
        <v>233.6025592256791</v>
      </c>
      <c r="AE10" s="14">
        <v>240.81985169290598</v>
      </c>
      <c r="AF10" s="14">
        <v>238.98617096808647</v>
      </c>
      <c r="AG10" s="14">
        <v>234.73241339011773</v>
      </c>
      <c r="AH10" s="14" t="s">
        <v>1</v>
      </c>
    </row>
    <row r="11" spans="1:34" x14ac:dyDescent="0.25">
      <c r="A11" s="9" t="s">
        <v>7</v>
      </c>
      <c r="B11" s="10">
        <v>55.633676484077711</v>
      </c>
      <c r="C11" s="11">
        <v>59.564932602592911</v>
      </c>
      <c r="D11" s="11">
        <v>62.052260396537179</v>
      </c>
      <c r="E11" s="11">
        <v>65.439700515969051</v>
      </c>
      <c r="F11" s="11">
        <v>66.942218579307379</v>
      </c>
      <c r="G11" s="11">
        <v>69.433341928991752</v>
      </c>
      <c r="H11" s="11">
        <v>70.621366576574715</v>
      </c>
      <c r="I11" s="11">
        <v>73.227054214370384</v>
      </c>
      <c r="J11" s="11">
        <v>73.701365024974919</v>
      </c>
      <c r="K11" s="11">
        <v>74.098478319158929</v>
      </c>
      <c r="L11" s="11">
        <v>87.098436576403003</v>
      </c>
      <c r="M11" s="11">
        <v>91.857330898933427</v>
      </c>
      <c r="N11" s="11">
        <v>95.59101558241673</v>
      </c>
      <c r="O11" s="11">
        <v>96.908184760923902</v>
      </c>
      <c r="P11" s="11">
        <v>96.513541598464428</v>
      </c>
      <c r="Q11" s="11">
        <v>97.739216745439066</v>
      </c>
      <c r="R11" s="11">
        <v>101.04071698253431</v>
      </c>
      <c r="S11" s="11">
        <v>107.38521215888971</v>
      </c>
      <c r="T11" s="11">
        <v>113.24752767768057</v>
      </c>
      <c r="U11" s="11">
        <v>123.68446481638958</v>
      </c>
      <c r="V11" s="11">
        <v>130.16830540570353</v>
      </c>
      <c r="W11" s="11">
        <v>127.78465879772662</v>
      </c>
      <c r="X11" s="11">
        <v>131.54807863067802</v>
      </c>
      <c r="Y11" s="11">
        <v>131.985984338175</v>
      </c>
      <c r="Z11" s="11">
        <v>130.93191139392633</v>
      </c>
      <c r="AA11" s="11" t="s">
        <v>1</v>
      </c>
      <c r="AB11" s="11">
        <v>121.56768999333867</v>
      </c>
      <c r="AC11" s="11">
        <v>124.2860555593882</v>
      </c>
      <c r="AD11" s="11">
        <v>123.3034606933772</v>
      </c>
      <c r="AE11" s="11">
        <v>122.71512913743474</v>
      </c>
      <c r="AF11" s="11">
        <v>123.16665189108741</v>
      </c>
      <c r="AG11" s="11">
        <v>129.9129205485184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15.413491572412589</v>
      </c>
      <c r="O12" s="14">
        <v>23.241846611197875</v>
      </c>
      <c r="P12" s="14">
        <v>20.99742951582062</v>
      </c>
      <c r="Q12" s="14">
        <v>18.992057251418963</v>
      </c>
      <c r="R12" s="14">
        <v>20.018407197817098</v>
      </c>
      <c r="S12" s="14">
        <v>20.490416554672152</v>
      </c>
      <c r="T12" s="14">
        <v>23.309223916862884</v>
      </c>
      <c r="U12" s="14">
        <v>22.36937543909881</v>
      </c>
      <c r="V12" s="14">
        <v>17.081222054721174</v>
      </c>
      <c r="W12" s="14">
        <v>16.830979723029831</v>
      </c>
      <c r="X12" s="14">
        <v>15.547823393881943</v>
      </c>
      <c r="Y12" s="14">
        <v>15.256866979419138</v>
      </c>
      <c r="Z12" s="14">
        <v>15.447602025505313</v>
      </c>
      <c r="AA12" s="14">
        <v>14.608884643478165</v>
      </c>
      <c r="AB12" s="14">
        <v>22.198909877755426</v>
      </c>
      <c r="AC12" s="14">
        <v>23.357974304182225</v>
      </c>
      <c r="AD12" s="14">
        <v>29.250442686726952</v>
      </c>
      <c r="AE12" s="14">
        <v>33.015414602412669</v>
      </c>
      <c r="AF12" s="14">
        <v>31.000989754369968</v>
      </c>
      <c r="AG12" s="14">
        <v>37.587658147142712</v>
      </c>
      <c r="AH12" s="14" t="s">
        <v>1</v>
      </c>
    </row>
    <row r="13" spans="1:34" x14ac:dyDescent="0.25">
      <c r="A13" s="9" t="s">
        <v>9</v>
      </c>
      <c r="B13" s="10">
        <v>12.99184856930335</v>
      </c>
      <c r="C13" s="11">
        <v>15.173818573798052</v>
      </c>
      <c r="D13" s="11">
        <v>17.344531957627218</v>
      </c>
      <c r="E13" s="11">
        <v>19.113886815916928</v>
      </c>
      <c r="F13" s="11">
        <v>20.866034377756165</v>
      </c>
      <c r="G13" s="11">
        <v>23.475821566739825</v>
      </c>
      <c r="H13" s="11">
        <v>28.005543159902107</v>
      </c>
      <c r="I13" s="11">
        <v>32.095480948917874</v>
      </c>
      <c r="J13" s="11">
        <v>36.099620418616688</v>
      </c>
      <c r="K13" s="11">
        <v>39.708118854341357</v>
      </c>
      <c r="L13" s="11">
        <v>43.101840098956814</v>
      </c>
      <c r="M13" s="11">
        <v>54.337485274515842</v>
      </c>
      <c r="N13" s="11">
        <v>63.72044132081426</v>
      </c>
      <c r="O13" s="11">
        <v>82.058135185441202</v>
      </c>
      <c r="P13" s="11">
        <v>99.229705093207841</v>
      </c>
      <c r="Q13" s="11">
        <v>109.07390315378042</v>
      </c>
      <c r="R13" s="11">
        <v>118.42995973842184</v>
      </c>
      <c r="S13" s="11">
        <v>123.38021407588779</v>
      </c>
      <c r="T13" s="11">
        <v>138.12331879923613</v>
      </c>
      <c r="U13" s="11">
        <v>133.20355877705944</v>
      </c>
      <c r="V13" s="11">
        <v>128.68416395001316</v>
      </c>
      <c r="W13" s="11">
        <v>120.00774848031948</v>
      </c>
      <c r="X13" s="11">
        <v>111.35024043451972</v>
      </c>
      <c r="Y13" s="11">
        <v>114.4864044820749</v>
      </c>
      <c r="Z13" s="11">
        <v>120.85187638945986</v>
      </c>
      <c r="AA13" s="11">
        <v>121.02526169597016</v>
      </c>
      <c r="AB13" s="11">
        <v>120.95603550133842</v>
      </c>
      <c r="AC13" s="11">
        <v>130.38569126480832</v>
      </c>
      <c r="AD13" s="11">
        <v>98.846508327488053</v>
      </c>
      <c r="AE13" s="11">
        <v>100.54406942172733</v>
      </c>
      <c r="AF13" s="11" t="s">
        <v>1</v>
      </c>
      <c r="AG13" s="11">
        <v>106.63647696721188</v>
      </c>
      <c r="AH13" s="11" t="s">
        <v>1</v>
      </c>
    </row>
    <row r="14" spans="1:34" x14ac:dyDescent="0.25">
      <c r="A14" s="12" t="s">
        <v>10</v>
      </c>
      <c r="B14" s="13">
        <v>31.023479278971628</v>
      </c>
      <c r="C14" s="14">
        <v>32.53311442146461</v>
      </c>
      <c r="D14" s="14">
        <v>33.878698550278287</v>
      </c>
      <c r="E14" s="14">
        <v>37.320913588576637</v>
      </c>
      <c r="F14" s="14">
        <v>37.710481565750499</v>
      </c>
      <c r="G14" s="14">
        <v>38.565238242348642</v>
      </c>
      <c r="H14" s="14">
        <v>43.618997867022578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76.723676996643746</v>
      </c>
      <c r="R14" s="14">
        <v>78.277343346384612</v>
      </c>
      <c r="S14" s="14">
        <v>85.110917410271867</v>
      </c>
      <c r="T14" s="14">
        <v>88.309292385672236</v>
      </c>
      <c r="U14" s="14">
        <v>87.911597037364814</v>
      </c>
      <c r="V14" s="14">
        <v>85.463261073206979</v>
      </c>
      <c r="W14" s="14">
        <v>85.597573514198103</v>
      </c>
      <c r="X14" s="14">
        <v>86.229042908725148</v>
      </c>
      <c r="Y14" s="14">
        <v>86.643120042048821</v>
      </c>
      <c r="Z14" s="14">
        <v>84.863328623124971</v>
      </c>
      <c r="AA14" s="14">
        <v>82.641629678761177</v>
      </c>
      <c r="AB14" s="14">
        <v>81.92388954874896</v>
      </c>
      <c r="AC14" s="14">
        <v>74.136614669806832</v>
      </c>
      <c r="AD14" s="14">
        <v>76.899646357797266</v>
      </c>
      <c r="AE14" s="14">
        <v>79.057065108771269</v>
      </c>
      <c r="AF14" s="14">
        <v>77.983175595644497</v>
      </c>
      <c r="AG14" s="14">
        <v>85.04554783910109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2.8189145852298828E-2</v>
      </c>
      <c r="D15" s="11">
        <v>2.7453405917985375E-2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5.5047725601951782</v>
      </c>
      <c r="K15" s="11">
        <v>6.1115399487615445</v>
      </c>
      <c r="L15" s="11">
        <v>7.0790725812810278</v>
      </c>
      <c r="M15" s="11">
        <v>7.689156800687134</v>
      </c>
      <c r="N15" s="11">
        <v>9.073586280334025</v>
      </c>
      <c r="O15" s="11">
        <v>12.477641919343526</v>
      </c>
      <c r="P15" s="11">
        <v>15.78573309124541</v>
      </c>
      <c r="Q15" s="11">
        <v>21.93778872143363</v>
      </c>
      <c r="R15" s="11">
        <v>24.467091339937408</v>
      </c>
      <c r="S15" s="11">
        <v>28.912850542228661</v>
      </c>
      <c r="T15" s="11">
        <v>29.067797673572336</v>
      </c>
      <c r="U15" s="11">
        <v>35.357814293039041</v>
      </c>
      <c r="V15" s="11">
        <v>37.368219865174318</v>
      </c>
      <c r="W15" s="11">
        <v>41.051680314984381</v>
      </c>
      <c r="X15" s="11">
        <v>38.079267518056817</v>
      </c>
      <c r="Y15" s="11">
        <v>34.74125874125874</v>
      </c>
      <c r="Z15" s="11">
        <v>31.509737806490612</v>
      </c>
      <c r="AA15" s="11">
        <v>27.873948361406502</v>
      </c>
      <c r="AB15" s="11">
        <v>24.684078886104619</v>
      </c>
      <c r="AC15" s="11">
        <v>25.207235060793579</v>
      </c>
      <c r="AD15" s="11">
        <v>25.97217259067541</v>
      </c>
      <c r="AE15" s="11">
        <v>33.616927832613555</v>
      </c>
      <c r="AF15" s="11">
        <v>35.707310322352392</v>
      </c>
      <c r="AG15" s="11">
        <v>41.263174183849983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6.330660355985291</v>
      </c>
      <c r="M16" s="14">
        <v>6.5642207849913028</v>
      </c>
      <c r="N16" s="14">
        <v>11.183165831122686</v>
      </c>
      <c r="O16" s="14">
        <v>13.326845015003254</v>
      </c>
      <c r="P16" s="14">
        <v>17.514201751300959</v>
      </c>
      <c r="Q16" s="14">
        <v>20.15116259630042</v>
      </c>
      <c r="R16" s="14">
        <v>21.574574390081423</v>
      </c>
      <c r="S16" s="14">
        <v>24.66534167754828</v>
      </c>
      <c r="T16" s="14">
        <v>30.900895015352454</v>
      </c>
      <c r="U16" s="14">
        <v>25.625275304458086</v>
      </c>
      <c r="V16" s="14">
        <v>23.870892501706745</v>
      </c>
      <c r="W16" s="14">
        <v>29.678979611744545</v>
      </c>
      <c r="X16" s="14">
        <v>28.543981049192354</v>
      </c>
      <c r="Y16" s="14">
        <v>28.268656878679323</v>
      </c>
      <c r="Z16" s="14">
        <v>30.507705231506108</v>
      </c>
      <c r="AA16" s="14">
        <v>34.983891616508998</v>
      </c>
      <c r="AB16" s="14">
        <v>30.972954144521722</v>
      </c>
      <c r="AC16" s="14">
        <v>32.583206029689194</v>
      </c>
      <c r="AD16" s="14">
        <v>34.273333466944194</v>
      </c>
      <c r="AE16" s="14">
        <v>39.709529757452337</v>
      </c>
      <c r="AF16" s="14">
        <v>42.106750414925884</v>
      </c>
      <c r="AG16" s="14">
        <v>46.342869809600721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1.09494474861826</v>
      </c>
      <c r="H17" s="11">
        <v>1.6642725791357726</v>
      </c>
      <c r="I17" s="11">
        <v>2.4508538331924012</v>
      </c>
      <c r="J17" s="11">
        <v>2.9830180123105241</v>
      </c>
      <c r="K17" s="11">
        <v>3.1246391780712637</v>
      </c>
      <c r="L17" s="11">
        <v>3.2710343913275519</v>
      </c>
      <c r="M17" s="11">
        <v>4.3283888190900637</v>
      </c>
      <c r="N17" s="11">
        <v>3.4839674870291684</v>
      </c>
      <c r="O17" s="11">
        <v>3.7566109676172399</v>
      </c>
      <c r="P17" s="11">
        <v>3.902256454569538</v>
      </c>
      <c r="Q17" s="11">
        <v>9.4816852299546568</v>
      </c>
      <c r="R17" s="11">
        <v>13.26986110356567</v>
      </c>
      <c r="S17" s="11">
        <v>19.800073911516055</v>
      </c>
      <c r="T17" s="11">
        <v>19.999223241358333</v>
      </c>
      <c r="U17" s="11">
        <v>11.742491407703074</v>
      </c>
      <c r="V17" s="11">
        <v>8.8474673492062337</v>
      </c>
      <c r="W17" s="11">
        <v>9.811655148906036</v>
      </c>
      <c r="X17" s="11">
        <v>10.539448815979641</v>
      </c>
      <c r="Y17" s="11">
        <v>10.192518691280599</v>
      </c>
      <c r="Z17" s="11">
        <v>13.443458926456726</v>
      </c>
      <c r="AA17" s="11">
        <v>16.912507484927296</v>
      </c>
      <c r="AB17" s="11">
        <v>16.050327262583355</v>
      </c>
      <c r="AC17" s="11">
        <v>20.833559504109587</v>
      </c>
      <c r="AD17" s="11">
        <v>23.542059034317237</v>
      </c>
      <c r="AE17" s="11">
        <v>27.625250632314206</v>
      </c>
      <c r="AF17" s="11">
        <v>30.265848238691376</v>
      </c>
      <c r="AG17" s="11">
        <v>34.488475852682406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2.0501138952164011</v>
      </c>
      <c r="M18" s="14" t="s">
        <v>1</v>
      </c>
      <c r="N18" s="14" t="s">
        <v>1</v>
      </c>
      <c r="O18" s="14">
        <v>3.2969931422542644</v>
      </c>
      <c r="P18" s="14" t="s">
        <v>1</v>
      </c>
      <c r="Q18" s="14">
        <v>14.922636787284208</v>
      </c>
      <c r="R18" s="14" t="s">
        <v>1</v>
      </c>
      <c r="S18" s="14">
        <v>35.138559608432431</v>
      </c>
      <c r="T18" s="14" t="s">
        <v>1</v>
      </c>
      <c r="U18" s="14">
        <v>93.214836296423172</v>
      </c>
      <c r="V18" s="14">
        <v>141.57158487027198</v>
      </c>
      <c r="W18" s="14">
        <v>123.24403213852263</v>
      </c>
      <c r="X18" s="14">
        <v>166.85939010016034</v>
      </c>
      <c r="Y18" s="14">
        <v>195.20994032891866</v>
      </c>
      <c r="Z18" s="14">
        <v>186.69243531489028</v>
      </c>
      <c r="AA18" s="14">
        <v>202.16954823348934</v>
      </c>
      <c r="AB18" s="14">
        <v>215.51906573416153</v>
      </c>
      <c r="AC18" s="14">
        <v>226.90841438194033</v>
      </c>
      <c r="AD18" s="14">
        <v>219.74477678556883</v>
      </c>
      <c r="AE18" s="14">
        <v>236.54066071668146</v>
      </c>
      <c r="AF18" s="14">
        <v>248.06768232161704</v>
      </c>
      <c r="AG18" s="14">
        <v>262.32535942993229</v>
      </c>
      <c r="AH18" s="14" t="s">
        <v>1</v>
      </c>
    </row>
    <row r="19" spans="1:34" x14ac:dyDescent="0.25">
      <c r="A19" s="9" t="s">
        <v>15</v>
      </c>
      <c r="B19" s="10">
        <v>2.7306221064012077</v>
      </c>
      <c r="C19" s="11">
        <v>3.0695545536472553</v>
      </c>
      <c r="D19" s="11">
        <v>3.089000146068777</v>
      </c>
      <c r="E19" s="11">
        <v>5.7534600556596027</v>
      </c>
      <c r="F19" s="11">
        <v>7.1371225022878999</v>
      </c>
      <c r="G19" s="11">
        <v>5.3923841435295143</v>
      </c>
      <c r="H19" s="11">
        <v>4.7397515028644985</v>
      </c>
      <c r="I19" s="11">
        <v>5.6177689307098824</v>
      </c>
      <c r="J19" s="11">
        <v>5.9104921882264811</v>
      </c>
      <c r="K19" s="11">
        <v>5.6435186640525137</v>
      </c>
      <c r="L19" s="11">
        <v>8.1906951295985646</v>
      </c>
      <c r="M19" s="11">
        <v>12.293175934641543</v>
      </c>
      <c r="N19" s="11">
        <v>14.648637207308058</v>
      </c>
      <c r="O19" s="11">
        <v>15.560282901131961</v>
      </c>
      <c r="P19" s="11">
        <v>14.184684734247881</v>
      </c>
      <c r="Q19" s="11">
        <v>17.053238498707792</v>
      </c>
      <c r="R19" s="11">
        <v>16.790266115534717</v>
      </c>
      <c r="S19" s="11">
        <v>17.446512196006363</v>
      </c>
      <c r="T19" s="11">
        <v>17.554427990201706</v>
      </c>
      <c r="U19" s="11">
        <v>16.44841873778778</v>
      </c>
      <c r="V19" s="11">
        <v>16.755955516725141</v>
      </c>
      <c r="W19" s="11">
        <v>18.448925707564459</v>
      </c>
      <c r="X19" s="11">
        <v>17.398818997700438</v>
      </c>
      <c r="Y19" s="11">
        <v>14.356135287478157</v>
      </c>
      <c r="Z19" s="11">
        <v>14.49446405400581</v>
      </c>
      <c r="AA19" s="11">
        <v>13.995404387802413</v>
      </c>
      <c r="AB19" s="11">
        <v>10.794295677980582</v>
      </c>
      <c r="AC19" s="11">
        <v>17.779867983827902</v>
      </c>
      <c r="AD19" s="11">
        <v>21.571994314771445</v>
      </c>
      <c r="AE19" s="11">
        <v>26.348582017773122</v>
      </c>
      <c r="AF19" s="11">
        <v>24.849867880627812</v>
      </c>
      <c r="AG19" s="11">
        <v>31.619729332821539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14.072630985461723</v>
      </c>
      <c r="O20" s="14" t="s">
        <v>1</v>
      </c>
      <c r="P20" s="14">
        <v>14.639852185919912</v>
      </c>
      <c r="Q20" s="14">
        <v>14.592628623774381</v>
      </c>
      <c r="R20" s="14">
        <v>18.024436905841981</v>
      </c>
      <c r="S20" s="14">
        <v>18.669452127346556</v>
      </c>
      <c r="T20" s="14">
        <v>19.34898254186885</v>
      </c>
      <c r="U20" s="14">
        <v>20.554215063268821</v>
      </c>
      <c r="V20" s="14">
        <v>31.282756892351362</v>
      </c>
      <c r="W20" s="14">
        <v>29.469806919477136</v>
      </c>
      <c r="X20" s="14">
        <v>42.635778172772646</v>
      </c>
      <c r="Y20" s="14">
        <v>46.569358023771386</v>
      </c>
      <c r="Z20" s="14">
        <v>39.95533226743327</v>
      </c>
      <c r="AA20" s="14">
        <v>44.197018305340627</v>
      </c>
      <c r="AB20" s="14">
        <v>40.156681446978801</v>
      </c>
      <c r="AC20" s="14">
        <v>40.113432597366831</v>
      </c>
      <c r="AD20" s="14">
        <v>42.629148693469268</v>
      </c>
      <c r="AE20" s="14">
        <v>45.961240972940203</v>
      </c>
      <c r="AF20" s="14">
        <v>48.116644061228442</v>
      </c>
      <c r="AG20" s="14">
        <v>56.62887185659087</v>
      </c>
      <c r="AH20" s="14" t="s">
        <v>1</v>
      </c>
    </row>
    <row r="21" spans="1:34" x14ac:dyDescent="0.25">
      <c r="A21" s="9" t="s">
        <v>17</v>
      </c>
      <c r="B21" s="10">
        <v>57.40983998051891</v>
      </c>
      <c r="C21" s="11">
        <v>71.162142967229329</v>
      </c>
      <c r="D21" s="11">
        <v>74.8241745637078</v>
      </c>
      <c r="E21" s="11">
        <v>75.94067886494463</v>
      </c>
      <c r="F21" s="11">
        <v>78.312845266676931</v>
      </c>
      <c r="G21" s="11">
        <v>80.909671902828521</v>
      </c>
      <c r="H21" s="11">
        <v>83.493360411593585</v>
      </c>
      <c r="I21" s="11">
        <v>82.853292206664321</v>
      </c>
      <c r="J21" s="11">
        <v>82.165292443431426</v>
      </c>
      <c r="K21" s="11">
        <v>85.400270619031147</v>
      </c>
      <c r="L21" s="11">
        <v>87.149830888915758</v>
      </c>
      <c r="M21" s="11">
        <v>90.64763452063238</v>
      </c>
      <c r="N21" s="11">
        <v>95.790841114520248</v>
      </c>
      <c r="O21" s="11">
        <v>96.490618734715795</v>
      </c>
      <c r="P21" s="11">
        <v>92.809481269701834</v>
      </c>
      <c r="Q21" s="11">
        <v>92.870053426214454</v>
      </c>
      <c r="R21" s="11">
        <v>95.205599821738232</v>
      </c>
      <c r="S21" s="11">
        <v>97.926439003740754</v>
      </c>
      <c r="T21" s="11">
        <v>110.33732982013346</v>
      </c>
      <c r="U21" s="11">
        <v>118.25359537451394</v>
      </c>
      <c r="V21" s="11">
        <v>129.13853563854283</v>
      </c>
      <c r="W21" s="11">
        <v>137.90659285254563</v>
      </c>
      <c r="X21" s="11">
        <v>140.96353639583535</v>
      </c>
      <c r="Y21" s="11">
        <v>142.80350739752714</v>
      </c>
      <c r="Z21" s="11">
        <v>149.42211855514782</v>
      </c>
      <c r="AA21" s="11">
        <v>151.79484237697372</v>
      </c>
      <c r="AB21" s="11">
        <v>166.25783053570194</v>
      </c>
      <c r="AC21" s="11">
        <v>172.17028901619184</v>
      </c>
      <c r="AD21" s="11">
        <v>182.71107918115291</v>
      </c>
      <c r="AE21" s="11">
        <v>188.87893739118772</v>
      </c>
      <c r="AF21" s="11">
        <v>198.15713856206725</v>
      </c>
      <c r="AG21" s="11">
        <v>205.44892925421115</v>
      </c>
      <c r="AH21" s="11" t="s">
        <v>1</v>
      </c>
    </row>
    <row r="22" spans="1:34" x14ac:dyDescent="0.25">
      <c r="A22" s="12" t="s">
        <v>18</v>
      </c>
      <c r="B22" s="13">
        <v>90.753471998998037</v>
      </c>
      <c r="C22" s="14">
        <v>95.410515461873274</v>
      </c>
      <c r="D22" s="14">
        <v>96.835250081008283</v>
      </c>
      <c r="E22" s="14">
        <v>99.295032256512755</v>
      </c>
      <c r="F22" s="14">
        <v>91.673224576413503</v>
      </c>
      <c r="G22" s="14">
        <v>95.682885039385539</v>
      </c>
      <c r="H22" s="14">
        <v>100.91708112496433</v>
      </c>
      <c r="I22" s="14">
        <v>101.74712307093206</v>
      </c>
      <c r="J22" s="14">
        <v>97.952916281334808</v>
      </c>
      <c r="K22" s="14">
        <v>119.89447773095603</v>
      </c>
      <c r="L22" s="14" t="s">
        <v>1</v>
      </c>
      <c r="M22" s="14">
        <v>148.6468572273015</v>
      </c>
      <c r="N22" s="14" t="s">
        <v>1</v>
      </c>
      <c r="O22" s="14">
        <v>165.76422041732971</v>
      </c>
      <c r="P22" s="14" t="s">
        <v>1</v>
      </c>
      <c r="Q22" s="14">
        <v>171.72547677543022</v>
      </c>
      <c r="R22" s="14" t="s">
        <v>1</v>
      </c>
      <c r="S22" s="14">
        <v>173.66234128167193</v>
      </c>
      <c r="T22" s="14" t="s">
        <v>1</v>
      </c>
      <c r="U22" s="14">
        <v>203.92170396010516</v>
      </c>
      <c r="V22" s="14" t="s">
        <v>1</v>
      </c>
      <c r="W22" s="14">
        <v>185.94054349616633</v>
      </c>
      <c r="X22" s="14">
        <v>181.35721554330189</v>
      </c>
      <c r="Y22" s="14">
        <v>187.41136360543811</v>
      </c>
      <c r="Z22" s="14">
        <v>194.19284118327226</v>
      </c>
      <c r="AA22" s="14">
        <v>199.5391987335033</v>
      </c>
      <c r="AB22" s="14">
        <v>193.30847096804746</v>
      </c>
      <c r="AC22" s="14">
        <v>199.81277083564694</v>
      </c>
      <c r="AD22" s="14">
        <v>200.09069466593968</v>
      </c>
      <c r="AE22" s="14">
        <v>213.8148399103035</v>
      </c>
      <c r="AF22" s="14">
        <v>227.46240933334056</v>
      </c>
      <c r="AG22" s="14">
        <v>250.41681181935519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3.1700500792908315</v>
      </c>
      <c r="G23" s="11">
        <v>3.6491788875105171</v>
      </c>
      <c r="H23" s="11">
        <v>4.7037322942831086</v>
      </c>
      <c r="I23" s="11">
        <v>5.5666498702401768</v>
      </c>
      <c r="J23" s="11">
        <v>6.1113619336925256</v>
      </c>
      <c r="K23" s="11">
        <v>6.5902426396060658</v>
      </c>
      <c r="L23" s="11">
        <v>8.3904270189550711</v>
      </c>
      <c r="M23" s="11">
        <v>9.8790015219561962</v>
      </c>
      <c r="N23" s="11">
        <v>8.6837868850886153</v>
      </c>
      <c r="O23" s="11">
        <v>7.1763814295294646</v>
      </c>
      <c r="P23" s="11">
        <v>7.8967477933647849</v>
      </c>
      <c r="Q23" s="11">
        <v>9.1533981430383022</v>
      </c>
      <c r="R23" s="11">
        <v>9.7722356368981451</v>
      </c>
      <c r="S23" s="11">
        <v>12.585101038123629</v>
      </c>
      <c r="T23" s="11">
        <v>15.103368355734572</v>
      </c>
      <c r="U23" s="11">
        <v>14.796919042441971</v>
      </c>
      <c r="V23" s="11">
        <v>18.674226026997133</v>
      </c>
      <c r="W23" s="11">
        <v>18.947288532437089</v>
      </c>
      <c r="X23" s="11">
        <v>22.348653403419927</v>
      </c>
      <c r="Y23" s="11">
        <v>19.203540226989777</v>
      </c>
      <c r="Z23" s="11">
        <v>21.668033536308005</v>
      </c>
      <c r="AA23" s="11">
        <v>21.9276766762937</v>
      </c>
      <c r="AB23" s="11">
        <v>28.016043692433097</v>
      </c>
      <c r="AC23" s="11">
        <v>34.652145680646008</v>
      </c>
      <c r="AD23" s="11">
        <v>39.1319518885932</v>
      </c>
      <c r="AE23" s="11">
        <v>54.151289759278626</v>
      </c>
      <c r="AF23" s="11">
        <v>55.373917364688971</v>
      </c>
      <c r="AG23" s="11">
        <v>60.615360136514141</v>
      </c>
      <c r="AH23" s="11" t="s">
        <v>1</v>
      </c>
    </row>
    <row r="24" spans="1:34" x14ac:dyDescent="0.25">
      <c r="A24" s="12" t="s">
        <v>20</v>
      </c>
      <c r="B24" s="13">
        <v>8.8742313404191453</v>
      </c>
      <c r="C24" s="14">
        <v>11.369816108073653</v>
      </c>
      <c r="D24" s="14">
        <v>13.840339657887053</v>
      </c>
      <c r="E24" s="14">
        <v>13.757230892592842</v>
      </c>
      <c r="F24" s="14">
        <v>13.655175983116219</v>
      </c>
      <c r="G24" s="14">
        <v>14.646007200737817</v>
      </c>
      <c r="H24" s="14">
        <v>17.580975221029021</v>
      </c>
      <c r="I24" s="14">
        <v>20.474141971813417</v>
      </c>
      <c r="J24" s="14">
        <v>23.876385467466488</v>
      </c>
      <c r="K24" s="14">
        <v>27.218206771338764</v>
      </c>
      <c r="L24" s="14">
        <v>30.093582533119008</v>
      </c>
      <c r="M24" s="14">
        <v>32.980751960452032</v>
      </c>
      <c r="N24" s="14">
        <v>33.232030509186004</v>
      </c>
      <c r="O24" s="14">
        <v>33.549539055003081</v>
      </c>
      <c r="P24" s="14">
        <v>35.154028634720547</v>
      </c>
      <c r="Q24" s="14">
        <v>36.766975000351984</v>
      </c>
      <c r="R24" s="14">
        <v>44.329750674762934</v>
      </c>
      <c r="S24" s="14">
        <v>51.862258949513524</v>
      </c>
      <c r="T24" s="14">
        <v>72.303795109994184</v>
      </c>
      <c r="U24" s="14">
        <v>82.286539747229838</v>
      </c>
      <c r="V24" s="14">
        <v>84.680376981479043</v>
      </c>
      <c r="W24" s="14">
        <v>68.616551945771747</v>
      </c>
      <c r="X24" s="14">
        <v>66.807160554076461</v>
      </c>
      <c r="Y24" s="14">
        <v>78.102569399310525</v>
      </c>
      <c r="Z24" s="14">
        <v>79.940166684305524</v>
      </c>
      <c r="AA24" s="14">
        <v>78.204544289757706</v>
      </c>
      <c r="AB24" s="14">
        <v>84.530562032006571</v>
      </c>
      <c r="AC24" s="14">
        <v>86.052441607625752</v>
      </c>
      <c r="AD24" s="14">
        <v>89.683599184439785</v>
      </c>
      <c r="AE24" s="14">
        <v>94.542599395546333</v>
      </c>
      <c r="AF24" s="14">
        <v>90.897076513567555</v>
      </c>
      <c r="AG24" s="14">
        <v>91.251368570568019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98.735159380815077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120.35348497161465</v>
      </c>
      <c r="K25" s="11" t="s">
        <v>1</v>
      </c>
      <c r="L25" s="11" t="s">
        <v>1</v>
      </c>
      <c r="M25" s="11" t="s">
        <v>1</v>
      </c>
      <c r="N25" s="11">
        <v>142.82839603060293</v>
      </c>
      <c r="O25" s="11" t="s">
        <v>1</v>
      </c>
      <c r="P25" s="11">
        <v>151.28663432487227</v>
      </c>
      <c r="Q25" s="11" t="s">
        <v>1</v>
      </c>
      <c r="R25" s="11">
        <v>159.71128279373713</v>
      </c>
      <c r="S25" s="11">
        <v>169.10217382329225</v>
      </c>
      <c r="T25" s="11" t="s">
        <v>1</v>
      </c>
      <c r="U25" s="11">
        <v>203.38560927472597</v>
      </c>
      <c r="V25" s="11" t="s">
        <v>1</v>
      </c>
      <c r="W25" s="11">
        <v>216.0706298113455</v>
      </c>
      <c r="X25" s="11" t="s">
        <v>1</v>
      </c>
      <c r="Y25" s="11">
        <v>233.70016594211469</v>
      </c>
      <c r="Z25" s="11" t="s">
        <v>1</v>
      </c>
      <c r="AA25" s="11">
        <v>241.85679143117653</v>
      </c>
      <c r="AB25" s="11" t="s">
        <v>1</v>
      </c>
      <c r="AC25" s="11">
        <v>245.25623629391401</v>
      </c>
      <c r="AD25" s="11" t="s">
        <v>1</v>
      </c>
      <c r="AE25" s="11">
        <v>257.29407180984202</v>
      </c>
      <c r="AF25" s="11" t="s">
        <v>1</v>
      </c>
      <c r="AG25" s="11">
        <v>287.49007815965575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0.13445960587795128</v>
      </c>
      <c r="F26" s="14">
        <v>0.10449031273981148</v>
      </c>
      <c r="G26" s="14">
        <v>0.14955897184036013</v>
      </c>
      <c r="H26" s="14">
        <v>0.20007663711119333</v>
      </c>
      <c r="I26" s="14">
        <v>0.15659086398478131</v>
      </c>
      <c r="J26" s="14">
        <v>0.27575319636150653</v>
      </c>
      <c r="K26" s="14">
        <v>0.29133469139486967</v>
      </c>
      <c r="L26" s="14">
        <v>0.24193283220039974</v>
      </c>
      <c r="M26" s="14">
        <v>0.43370599246464014</v>
      </c>
      <c r="N26" s="14">
        <v>0.80592382230330306</v>
      </c>
      <c r="O26" s="14">
        <v>0.53948546348009341</v>
      </c>
      <c r="P26" s="14">
        <v>0.79548680186948817</v>
      </c>
      <c r="Q26" s="14">
        <v>1.1749064974088892</v>
      </c>
      <c r="R26" s="14">
        <v>3.118389119133536</v>
      </c>
      <c r="S26" s="14">
        <v>6.5263649087642372</v>
      </c>
      <c r="T26" s="14">
        <v>9.5677873674720395</v>
      </c>
      <c r="U26" s="14">
        <v>5.317939407018252</v>
      </c>
      <c r="V26" s="14">
        <v>4.8409498385056891</v>
      </c>
      <c r="W26" s="14">
        <v>4.9915988713300399</v>
      </c>
      <c r="X26" s="14">
        <v>4.0106965054934687</v>
      </c>
      <c r="Y26" s="14">
        <v>3.0808250371566115</v>
      </c>
      <c r="Z26" s="14">
        <v>2.4278137784653455</v>
      </c>
      <c r="AA26" s="14">
        <v>3.9386203227303715</v>
      </c>
      <c r="AB26" s="14">
        <v>3.5238279023989096</v>
      </c>
      <c r="AC26" s="14">
        <v>3.1515083363134311</v>
      </c>
      <c r="AD26" s="14">
        <v>3.7071818597679091</v>
      </c>
      <c r="AE26" s="14">
        <v>4.1196938978025086</v>
      </c>
      <c r="AF26" s="14">
        <v>3.126333332016936</v>
      </c>
      <c r="AG26" s="14">
        <v>3.6040889697122216</v>
      </c>
      <c r="AH26" s="14" t="s">
        <v>1</v>
      </c>
    </row>
    <row r="27" spans="1:34" x14ac:dyDescent="0.25">
      <c r="A27" s="9" t="s">
        <v>23</v>
      </c>
      <c r="B27" s="10">
        <v>3.666030643771919</v>
      </c>
      <c r="C27" s="11">
        <v>4.549942930385102</v>
      </c>
      <c r="D27" s="11" t="s">
        <v>1</v>
      </c>
      <c r="E27" s="11">
        <v>6.7617609406254866</v>
      </c>
      <c r="F27" s="11" t="s">
        <v>1</v>
      </c>
      <c r="G27" s="11">
        <v>11.775225786271152</v>
      </c>
      <c r="H27" s="11" t="s">
        <v>1</v>
      </c>
      <c r="I27" s="11">
        <v>16.748883641549575</v>
      </c>
      <c r="J27" s="11" t="s">
        <v>1</v>
      </c>
      <c r="K27" s="11">
        <v>23.525313190592065</v>
      </c>
      <c r="L27" s="11" t="s">
        <v>1</v>
      </c>
      <c r="M27" s="11">
        <v>24.080951673332248</v>
      </c>
      <c r="N27" s="11" t="s">
        <v>1</v>
      </c>
      <c r="O27" s="11">
        <v>27.170015929078808</v>
      </c>
      <c r="P27" s="11" t="s">
        <v>1</v>
      </c>
      <c r="Q27" s="11">
        <v>32.655090781079679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35.106056913304457</v>
      </c>
      <c r="X27" s="11">
        <v>34.288731475974032</v>
      </c>
      <c r="Y27" s="11">
        <v>36.209113970805923</v>
      </c>
      <c r="Z27" s="11">
        <v>36.711119837893072</v>
      </c>
      <c r="AA27" s="11">
        <v>42.467609591767165</v>
      </c>
      <c r="AB27" s="11">
        <v>34.464464000598802</v>
      </c>
      <c r="AC27" s="11">
        <v>35.394670876017635</v>
      </c>
      <c r="AD27" s="11">
        <v>39.917576405420853</v>
      </c>
      <c r="AE27" s="11">
        <v>44.018952163839096</v>
      </c>
      <c r="AF27" s="11">
        <v>49.736707847971537</v>
      </c>
      <c r="AG27" s="11">
        <v>52.401570128325822</v>
      </c>
      <c r="AH27" s="11" t="s">
        <v>1</v>
      </c>
    </row>
    <row r="28" spans="1:34" x14ac:dyDescent="0.25">
      <c r="A28" s="12" t="s">
        <v>24</v>
      </c>
      <c r="B28" s="13">
        <v>1.2687566693047314</v>
      </c>
      <c r="C28" s="14">
        <v>1.654683445253732</v>
      </c>
      <c r="D28" s="14">
        <v>1.6365725124690567</v>
      </c>
      <c r="E28" s="14">
        <v>0.93301639384197943</v>
      </c>
      <c r="F28" s="14">
        <v>1.3263116978115297</v>
      </c>
      <c r="G28" s="14">
        <v>1.8922126238172505</v>
      </c>
      <c r="H28" s="14">
        <v>1.7834395378115955</v>
      </c>
      <c r="I28" s="14">
        <v>3.105249969838427</v>
      </c>
      <c r="J28" s="14">
        <v>3.4774099071788349</v>
      </c>
      <c r="K28" s="14">
        <v>3.2526608006398625</v>
      </c>
      <c r="L28" s="14">
        <v>3.2708142343723474</v>
      </c>
      <c r="M28" s="14">
        <v>3.2645770522914224</v>
      </c>
      <c r="N28" s="14">
        <v>3.4028711003962324</v>
      </c>
      <c r="O28" s="14">
        <v>5.3141593949970911</v>
      </c>
      <c r="P28" s="14">
        <v>8.0626353489921687</v>
      </c>
      <c r="Q28" s="14">
        <v>8.7417884624547355</v>
      </c>
      <c r="R28" s="14">
        <v>10.503277388808861</v>
      </c>
      <c r="S28" s="14">
        <v>11.24354174355067</v>
      </c>
      <c r="T28" s="14">
        <v>12.230972757325215</v>
      </c>
      <c r="U28" s="14">
        <v>12.133956415189196</v>
      </c>
      <c r="V28" s="14">
        <v>17.826789549677457</v>
      </c>
      <c r="W28" s="14">
        <v>22.39281819255033</v>
      </c>
      <c r="X28" s="14">
        <v>24.84939480701318</v>
      </c>
      <c r="Y28" s="14">
        <v>26.00744578650944</v>
      </c>
      <c r="Z28" s="14">
        <v>28.664821246520006</v>
      </c>
      <c r="AA28" s="14">
        <v>26.028647397872415</v>
      </c>
      <c r="AB28" s="14">
        <v>26.656091437099739</v>
      </c>
      <c r="AC28" s="14">
        <v>27.605123532091891</v>
      </c>
      <c r="AD28" s="14">
        <v>29.071148815843763</v>
      </c>
      <c r="AE28" s="14">
        <v>31.385853060340544</v>
      </c>
      <c r="AF28" s="14">
        <v>32.765050466309916</v>
      </c>
      <c r="AG28" s="14">
        <v>33.355217350983821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7.427335167044669</v>
      </c>
      <c r="F29" s="11">
        <v>9.7995603869760739</v>
      </c>
      <c r="G29" s="11">
        <v>12.368196009980574</v>
      </c>
      <c r="H29" s="11">
        <v>12.157591209614145</v>
      </c>
      <c r="I29" s="11">
        <v>11.249302869683106</v>
      </c>
      <c r="J29" s="11">
        <v>13.676659249651474</v>
      </c>
      <c r="K29" s="11">
        <v>15.230750268519005</v>
      </c>
      <c r="L29" s="11">
        <v>18.391593562917127</v>
      </c>
      <c r="M29" s="11">
        <v>20.533333065867748</v>
      </c>
      <c r="N29" s="11">
        <v>21.980588792265593</v>
      </c>
      <c r="O29" s="11">
        <v>18.114807759639316</v>
      </c>
      <c r="P29" s="11">
        <v>20.121746704779259</v>
      </c>
      <c r="Q29" s="11">
        <v>27.991003105785389</v>
      </c>
      <c r="R29" s="11">
        <v>28.630948324617719</v>
      </c>
      <c r="S29" s="11">
        <v>29.311500102722569</v>
      </c>
      <c r="T29" s="11">
        <v>31.146026150853046</v>
      </c>
      <c r="U29" s="11">
        <v>36.365350644072038</v>
      </c>
      <c r="V29" s="11">
        <v>38.176480314741717</v>
      </c>
      <c r="W29" s="11">
        <v>37.596764965730898</v>
      </c>
      <c r="X29" s="11">
        <v>34.830614220468895</v>
      </c>
      <c r="Y29" s="11">
        <v>31.127779785889473</v>
      </c>
      <c r="Z29" s="11">
        <v>29.025524583663376</v>
      </c>
      <c r="AA29" s="11">
        <v>27.747957065926165</v>
      </c>
      <c r="AB29" s="11">
        <v>29.834526924166042</v>
      </c>
      <c r="AC29" s="11">
        <v>30.790370026319859</v>
      </c>
      <c r="AD29" s="11">
        <v>34.684858725133452</v>
      </c>
      <c r="AE29" s="11">
        <v>37.712424631213622</v>
      </c>
      <c r="AF29" s="11">
        <v>41.991448934720481</v>
      </c>
      <c r="AG29" s="11">
        <v>49.435264191953223</v>
      </c>
      <c r="AH29" s="11" t="s">
        <v>1</v>
      </c>
    </row>
    <row r="30" spans="1:34" x14ac:dyDescent="0.25">
      <c r="A30" s="12" t="s">
        <v>26</v>
      </c>
      <c r="B30" s="13">
        <v>11.96391612898049</v>
      </c>
      <c r="C30" s="14">
        <v>14.226888421947967</v>
      </c>
      <c r="D30" s="14">
        <v>21.241551492136544</v>
      </c>
      <c r="E30" s="14">
        <v>23.887001856558673</v>
      </c>
      <c r="F30" s="14">
        <v>23.607176295820004</v>
      </c>
      <c r="G30" s="14">
        <v>20.117274822629028</v>
      </c>
      <c r="H30" s="14">
        <v>22.870442961753913</v>
      </c>
      <c r="I30" s="14">
        <v>24.301947747439435</v>
      </c>
      <c r="J30" s="14">
        <v>24.981262204874763</v>
      </c>
      <c r="K30" s="14">
        <v>27.090389660219468</v>
      </c>
      <c r="L30" s="14">
        <v>30.03304148511965</v>
      </c>
      <c r="M30" s="14">
        <v>32.656803251095312</v>
      </c>
      <c r="N30" s="14">
        <v>35.929564420709482</v>
      </c>
      <c r="O30" s="14">
        <v>40.872272230832344</v>
      </c>
      <c r="P30" s="14">
        <v>42.941714839716923</v>
      </c>
      <c r="Q30" s="14">
        <v>48.722095272455412</v>
      </c>
      <c r="R30" s="14">
        <v>52.470972988835072</v>
      </c>
      <c r="S30" s="14">
        <v>56.320949343710389</v>
      </c>
      <c r="T30" s="14">
        <v>62.584331721651409</v>
      </c>
      <c r="U30" s="14">
        <v>64.783072307323536</v>
      </c>
      <c r="V30" s="14">
        <v>64.231423141242715</v>
      </c>
      <c r="W30" s="14">
        <v>61.447510423239294</v>
      </c>
      <c r="X30" s="14">
        <v>57.213882330231471</v>
      </c>
      <c r="Y30" s="14">
        <v>56.884238046883141</v>
      </c>
      <c r="Z30" s="14">
        <v>56.771166748278482</v>
      </c>
      <c r="AA30" s="14">
        <v>57.299619451715635</v>
      </c>
      <c r="AB30" s="14">
        <v>56.288657347666437</v>
      </c>
      <c r="AC30" s="14">
        <v>58.467441061636706</v>
      </c>
      <c r="AD30" s="14">
        <v>59.206946493879258</v>
      </c>
      <c r="AE30" s="14">
        <v>61.669951294048538</v>
      </c>
      <c r="AF30" s="14">
        <v>63.904712988406118</v>
      </c>
      <c r="AG30" s="14">
        <v>69.165146642014861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149.04418982841696</v>
      </c>
      <c r="D31" s="11" t="s">
        <v>1</v>
      </c>
      <c r="E31" s="11">
        <v>132.98480525887962</v>
      </c>
      <c r="F31" s="11" t="s">
        <v>1</v>
      </c>
      <c r="G31" s="11">
        <v>126.67540112771556</v>
      </c>
      <c r="H31" s="11" t="s">
        <v>1</v>
      </c>
      <c r="I31" s="11">
        <v>146.91170547971149</v>
      </c>
      <c r="J31" s="11" t="s">
        <v>1</v>
      </c>
      <c r="K31" s="11">
        <v>169.5644725612174</v>
      </c>
      <c r="L31" s="11" t="s">
        <v>1</v>
      </c>
      <c r="M31" s="11">
        <v>177.60018179426658</v>
      </c>
      <c r="N31" s="11" t="s">
        <v>1</v>
      </c>
      <c r="O31" s="11">
        <v>194.64976715712905</v>
      </c>
      <c r="P31" s="11" t="s">
        <v>1</v>
      </c>
      <c r="Q31" s="11">
        <v>191.90778645746207</v>
      </c>
      <c r="R31" s="11">
        <v>200.46480840655875</v>
      </c>
      <c r="S31" s="11">
        <v>210.34106946312144</v>
      </c>
      <c r="T31" s="11" t="s">
        <v>1</v>
      </c>
      <c r="U31" s="11">
        <v>217.57313385830909</v>
      </c>
      <c r="V31" s="11" t="s">
        <v>1</v>
      </c>
      <c r="W31" s="11">
        <v>279.98926123383308</v>
      </c>
      <c r="X31" s="11" t="s">
        <v>1</v>
      </c>
      <c r="Y31" s="11">
        <v>309.12289730185444</v>
      </c>
      <c r="Z31" s="11" t="s">
        <v>1</v>
      </c>
      <c r="AA31" s="11">
        <v>298.99669242000823</v>
      </c>
      <c r="AB31" s="11" t="s">
        <v>1</v>
      </c>
      <c r="AC31" s="11">
        <v>295.95051834620074</v>
      </c>
      <c r="AD31" s="11" t="s">
        <v>1</v>
      </c>
      <c r="AE31" s="11">
        <v>268.47141717088221</v>
      </c>
      <c r="AF31" s="11" t="s">
        <v>1</v>
      </c>
      <c r="AG31" s="11">
        <v>295.15900218283304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97.189394154971566</v>
      </c>
      <c r="X32" s="21" t="s">
        <v>1</v>
      </c>
      <c r="Y32" s="21">
        <v>101.11295431440703</v>
      </c>
      <c r="Z32" s="21" t="s">
        <v>1</v>
      </c>
      <c r="AA32" s="21" t="s">
        <v>1</v>
      </c>
      <c r="AB32" s="21" t="s">
        <v>1</v>
      </c>
      <c r="AC32" s="21">
        <v>107.55033904208385</v>
      </c>
      <c r="AD32" s="21" t="s">
        <v>1</v>
      </c>
      <c r="AE32" s="21">
        <v>115.16978253097126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1.7136432958388597</v>
      </c>
      <c r="Y35" s="11">
        <v>1.8635166945599082</v>
      </c>
      <c r="Z35" s="11">
        <v>4.0662012858814309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4.1868392603110447</v>
      </c>
      <c r="AF35" s="11">
        <v>4.5113853566693933</v>
      </c>
      <c r="AG35" s="11">
        <v>4.4885404099584258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3.9491095114183872</v>
      </c>
      <c r="X36" s="14" t="s">
        <v>1</v>
      </c>
      <c r="Y36" s="14">
        <v>3.7400661886028148</v>
      </c>
      <c r="Z36" s="14">
        <v>5.0843930417125183</v>
      </c>
      <c r="AA36" s="14">
        <v>8.249653766921254</v>
      </c>
      <c r="AB36" s="14" t="s">
        <v>1</v>
      </c>
      <c r="AC36" s="14">
        <v>9.1708594360237683</v>
      </c>
      <c r="AD36" s="14">
        <v>9.2294779517146921</v>
      </c>
      <c r="AE36" s="14">
        <v>8.3312711375072173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33.835398647048002</v>
      </c>
      <c r="C39" s="11">
        <v>64.967214521506804</v>
      </c>
      <c r="D39" s="11">
        <v>75.7302595085755</v>
      </c>
      <c r="E39" s="11">
        <v>55.984336524975674</v>
      </c>
      <c r="F39" s="11">
        <v>58.301623625684009</v>
      </c>
      <c r="G39" s="11">
        <v>64.775018083679342</v>
      </c>
      <c r="H39" s="11" t="s">
        <v>1</v>
      </c>
      <c r="I39" s="11">
        <v>102.91288368885387</v>
      </c>
      <c r="J39" s="11">
        <v>110.30953944340953</v>
      </c>
      <c r="K39" s="11">
        <v>119.54909144359256</v>
      </c>
      <c r="L39" s="11" t="s">
        <v>1</v>
      </c>
      <c r="M39" s="11">
        <v>138.15673808161949</v>
      </c>
      <c r="N39" s="11" t="s">
        <v>1</v>
      </c>
      <c r="O39" s="11">
        <v>155.57300163808401</v>
      </c>
      <c r="P39" s="11" t="s">
        <v>1</v>
      </c>
      <c r="Q39" s="11">
        <v>207.73536895617897</v>
      </c>
      <c r="R39" s="11">
        <v>239.18708591467126</v>
      </c>
      <c r="S39" s="11">
        <v>248.48015696895746</v>
      </c>
      <c r="T39" s="11">
        <v>166.73295119747058</v>
      </c>
      <c r="U39" s="11">
        <v>155.41803724233372</v>
      </c>
      <c r="V39" s="11" t="s">
        <v>1</v>
      </c>
      <c r="W39" s="11">
        <v>182.47270835490542</v>
      </c>
      <c r="X39" s="11" t="s">
        <v>1</v>
      </c>
      <c r="Y39" s="11">
        <v>169.67441591062021</v>
      </c>
      <c r="Z39" s="11">
        <v>194.4022679662869</v>
      </c>
      <c r="AA39" s="11">
        <v>235.14155926192481</v>
      </c>
      <c r="AB39" s="11">
        <v>284.740880127629</v>
      </c>
      <c r="AC39" s="11">
        <v>335.77318387150683</v>
      </c>
      <c r="AD39" s="11">
        <v>321.39117112530568</v>
      </c>
      <c r="AE39" s="11">
        <v>307.31181557525707</v>
      </c>
      <c r="AF39" s="11">
        <v>276.55797009156777</v>
      </c>
      <c r="AG39" s="11">
        <v>304.96468016401678</v>
      </c>
      <c r="AH39" s="11">
        <v>337.99980242915996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88.612003869737109</v>
      </c>
      <c r="D48" s="14" t="s">
        <v>1</v>
      </c>
      <c r="E48" s="14">
        <v>96.819298649202437</v>
      </c>
      <c r="F48" s="14" t="s">
        <v>1</v>
      </c>
      <c r="G48" s="14">
        <v>102.24769071073069</v>
      </c>
      <c r="H48" s="14" t="s">
        <v>1</v>
      </c>
      <c r="I48" s="14">
        <v>120.63927123687641</v>
      </c>
      <c r="J48" s="14" t="s">
        <v>1</v>
      </c>
      <c r="K48" s="14">
        <v>135.49320897594382</v>
      </c>
      <c r="L48" s="14" t="s">
        <v>1</v>
      </c>
      <c r="M48" s="14">
        <v>148.45038160125426</v>
      </c>
      <c r="N48" s="14" t="s">
        <v>1</v>
      </c>
      <c r="O48" s="14">
        <v>178.20506299013391</v>
      </c>
      <c r="P48" s="14" t="s">
        <v>1</v>
      </c>
      <c r="Q48" s="14">
        <v>213.97334572743469</v>
      </c>
      <c r="R48" s="14" t="s">
        <v>1</v>
      </c>
      <c r="S48" s="14">
        <v>274.41880698848826</v>
      </c>
      <c r="T48" s="14" t="s">
        <v>1</v>
      </c>
      <c r="U48" s="14">
        <v>284.00956237667071</v>
      </c>
      <c r="V48" s="14" t="s">
        <v>1</v>
      </c>
      <c r="W48" s="14">
        <v>328.55958182415077</v>
      </c>
      <c r="X48" s="14" t="s">
        <v>1</v>
      </c>
      <c r="Y48" s="14">
        <v>355.60604554644766</v>
      </c>
      <c r="Z48" s="14" t="s">
        <v>1</v>
      </c>
      <c r="AA48" s="14">
        <v>357.31674686408581</v>
      </c>
      <c r="AB48" s="14">
        <v>376.78402908295692</v>
      </c>
      <c r="AC48" s="14">
        <v>425.3461814046982</v>
      </c>
      <c r="AD48" s="14">
        <v>443.93045196852142</v>
      </c>
      <c r="AE48" s="14">
        <v>446.68179477350623</v>
      </c>
      <c r="AF48" s="14">
        <v>400.51844141885289</v>
      </c>
      <c r="AG48" s="14">
        <v>432.02184806415238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8.0255002823456181</v>
      </c>
      <c r="AB51" s="11">
        <v>7.2281004733293326</v>
      </c>
      <c r="AC51" s="11">
        <v>6.1725008327356097</v>
      </c>
      <c r="AD51" s="11">
        <v>6.4874956799323789</v>
      </c>
      <c r="AE51" s="11">
        <v>7.4556990506387635</v>
      </c>
      <c r="AF51" s="11">
        <v>6.9400680005498572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14.855396849251242</v>
      </c>
      <c r="V54" s="14">
        <v>10.923678676937358</v>
      </c>
      <c r="W54" s="14">
        <v>13.231319469981182</v>
      </c>
      <c r="X54" s="14">
        <v>12.848159237365007</v>
      </c>
      <c r="Y54" s="14">
        <v>12.967621602383531</v>
      </c>
      <c r="Z54" s="14">
        <v>11.12126864030833</v>
      </c>
      <c r="AA54" s="14">
        <v>11.235325575221843</v>
      </c>
      <c r="AB54" s="14">
        <v>10.41759853850308</v>
      </c>
      <c r="AC54" s="14">
        <v>12.097926315384536</v>
      </c>
      <c r="AD54" s="14">
        <v>12.399346221894854</v>
      </c>
      <c r="AE54" s="14">
        <v>14.255519933688811</v>
      </c>
      <c r="AF54" s="14">
        <v>13.182532405502597</v>
      </c>
      <c r="AG54" s="14">
        <v>14.144737037208063</v>
      </c>
      <c r="AH54" s="14">
        <v>16.414770424034639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165.64086301916336</v>
      </c>
      <c r="E55" s="11" t="s">
        <v>1</v>
      </c>
      <c r="F55" s="11">
        <v>188.05027489972713</v>
      </c>
      <c r="G55" s="11" t="s">
        <v>1</v>
      </c>
      <c r="H55" s="11">
        <v>193.64410696111935</v>
      </c>
      <c r="I55" s="11" t="s">
        <v>1</v>
      </c>
      <c r="J55" s="11">
        <v>166.17079377569283</v>
      </c>
      <c r="K55" s="11" t="s">
        <v>1</v>
      </c>
      <c r="L55" s="11">
        <v>181.76638512960821</v>
      </c>
      <c r="M55" s="11" t="s">
        <v>1</v>
      </c>
      <c r="N55" s="11">
        <v>211.10176539829268</v>
      </c>
      <c r="O55" s="11" t="s">
        <v>1</v>
      </c>
      <c r="P55" s="11">
        <v>221.44699820513344</v>
      </c>
      <c r="Q55" s="11" t="s">
        <v>1</v>
      </c>
      <c r="R55" s="11">
        <v>221.83658456867843</v>
      </c>
      <c r="S55" s="11" t="s">
        <v>1</v>
      </c>
      <c r="T55" s="11">
        <v>259.69402598392963</v>
      </c>
      <c r="U55" s="11" t="s">
        <v>1</v>
      </c>
      <c r="V55" s="11">
        <v>325.87245103487726</v>
      </c>
      <c r="W55" s="11" t="s">
        <v>1</v>
      </c>
      <c r="X55" s="11">
        <v>430.03075730485057</v>
      </c>
      <c r="Y55" s="11" t="s">
        <v>1</v>
      </c>
      <c r="Z55" s="11">
        <v>456.44696351396988</v>
      </c>
      <c r="AA55" s="11">
        <v>531.30535701132283</v>
      </c>
      <c r="AB55" s="11" t="s">
        <v>1</v>
      </c>
      <c r="AC55" s="11">
        <v>538.34411870297379</v>
      </c>
      <c r="AD55" s="11" t="s">
        <v>1</v>
      </c>
      <c r="AE55" s="11">
        <v>555.38086291335287</v>
      </c>
      <c r="AF55" s="11" t="s">
        <v>1</v>
      </c>
      <c r="AG55" s="11">
        <v>590.85989875253972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4.205039920086973</v>
      </c>
      <c r="C57" s="11">
        <v>6.9062427949965333</v>
      </c>
      <c r="D57" s="11">
        <v>5.7324585170939564</v>
      </c>
      <c r="E57" s="11">
        <v>6.3430631457587641</v>
      </c>
      <c r="F57" s="11">
        <v>3.382845251695175</v>
      </c>
      <c r="G57" s="11">
        <v>4.3931167176147419</v>
      </c>
      <c r="H57" s="11">
        <v>4.7272299232610973</v>
      </c>
      <c r="I57" s="11">
        <v>5.680549472594433</v>
      </c>
      <c r="J57" s="11">
        <v>6.2250299216700027</v>
      </c>
      <c r="K57" s="11">
        <v>6.7236094807665525</v>
      </c>
      <c r="L57" s="11">
        <v>9.4228921872175899</v>
      </c>
      <c r="M57" s="11">
        <v>7.2113846747856254</v>
      </c>
      <c r="N57" s="11">
        <v>8.4145874610613554</v>
      </c>
      <c r="O57" s="11">
        <v>9.162422352742686</v>
      </c>
      <c r="P57" s="11">
        <v>11.650751048450028</v>
      </c>
      <c r="Q57" s="11">
        <v>12.309880655938807</v>
      </c>
      <c r="R57" s="11">
        <v>12.031463681974842</v>
      </c>
      <c r="S57" s="11">
        <v>15.939164165248183</v>
      </c>
      <c r="T57" s="11">
        <v>13.491054051226198</v>
      </c>
      <c r="U57" s="11">
        <v>14.570503710048706</v>
      </c>
      <c r="V57" s="11">
        <v>17.38453506214508</v>
      </c>
      <c r="W57" s="11">
        <v>17.23597328627331</v>
      </c>
      <c r="X57" s="11">
        <v>19.205110221919785</v>
      </c>
      <c r="Y57" s="11">
        <v>19.216339528458597</v>
      </c>
      <c r="Z57" s="11">
        <v>18.47098533874065</v>
      </c>
      <c r="AA57" s="11">
        <v>20.639403970341096</v>
      </c>
      <c r="AB57" s="11">
        <v>24.117643560899634</v>
      </c>
      <c r="AC57" s="11">
        <v>23.434831078830236</v>
      </c>
      <c r="AD57" s="11">
        <v>20.511817185106569</v>
      </c>
      <c r="AE57" s="11">
        <v>21.090690217121583</v>
      </c>
      <c r="AF57" s="11">
        <v>19.839305324884986</v>
      </c>
      <c r="AG57" s="11">
        <v>19.444932624538364</v>
      </c>
      <c r="AH57" s="11" t="s">
        <v>1</v>
      </c>
    </row>
    <row r="58" spans="1:34" s="5" customFormat="1" x14ac:dyDescent="0.25">
      <c r="A58" s="12" t="s">
        <v>53</v>
      </c>
      <c r="B58" s="13">
        <v>33.676505490250591</v>
      </c>
      <c r="C58" s="14">
        <v>36.135320391206825</v>
      </c>
      <c r="D58" s="14">
        <v>35.147957274232596</v>
      </c>
      <c r="E58" s="14">
        <v>35.587075675653857</v>
      </c>
      <c r="F58" s="14">
        <v>40.106803754629411</v>
      </c>
      <c r="G58" s="14">
        <v>38.049063485506004</v>
      </c>
      <c r="H58" s="14">
        <v>39.204490708039231</v>
      </c>
      <c r="I58" s="14">
        <v>46.692184230207957</v>
      </c>
      <c r="J58" s="14">
        <v>49.529324530072394</v>
      </c>
      <c r="K58" s="14">
        <v>55.810388739342045</v>
      </c>
      <c r="L58" s="14">
        <v>65.790654050541065</v>
      </c>
      <c r="M58" s="14">
        <v>75.134788375963041</v>
      </c>
      <c r="N58" s="14">
        <v>83.177248685399661</v>
      </c>
      <c r="O58" s="14">
        <v>78.120669278991912</v>
      </c>
      <c r="P58" s="14">
        <v>83.577344326197235</v>
      </c>
      <c r="Q58" s="14">
        <v>93.632574844441038</v>
      </c>
      <c r="R58" s="14">
        <v>100.84743117211113</v>
      </c>
      <c r="S58" s="14">
        <v>107.5363586715319</v>
      </c>
      <c r="T58" s="14">
        <v>93.444045901693386</v>
      </c>
      <c r="U58" s="14">
        <v>89.055838997876904</v>
      </c>
      <c r="V58" s="14">
        <v>88.539091349955271</v>
      </c>
      <c r="W58" s="14">
        <v>84.517116443928757</v>
      </c>
      <c r="X58" s="14">
        <v>88.002523308146039</v>
      </c>
      <c r="Y58" s="14">
        <v>88.131253368502669</v>
      </c>
      <c r="Z58" s="14">
        <v>94.482865782324325</v>
      </c>
      <c r="AA58" s="14">
        <v>103.08627763242505</v>
      </c>
      <c r="AB58" s="14">
        <v>89.171888973397841</v>
      </c>
      <c r="AC58" s="14">
        <v>87.613349555079836</v>
      </c>
      <c r="AD58" s="14">
        <v>93.096582645848713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554.88</v>
      </c>
      <c r="D5" s="23" t="s">
        <v>1</v>
      </c>
      <c r="E5" s="23">
        <v>492.61</v>
      </c>
      <c r="F5" s="23">
        <v>519.77</v>
      </c>
      <c r="G5" s="23">
        <v>555.01</v>
      </c>
      <c r="H5" s="23">
        <v>557.86</v>
      </c>
      <c r="I5" s="23">
        <v>578.32000000000005</v>
      </c>
      <c r="J5" s="23">
        <v>621.73</v>
      </c>
      <c r="K5" s="23">
        <v>659.21100000000001</v>
      </c>
      <c r="L5" s="23">
        <v>699.86</v>
      </c>
      <c r="M5" s="23">
        <v>726.803</v>
      </c>
      <c r="N5" s="23">
        <v>757.38900000000001</v>
      </c>
      <c r="O5" s="23">
        <v>788.36699999999996</v>
      </c>
      <c r="P5" s="23">
        <v>826.89499999999998</v>
      </c>
      <c r="Q5" s="23">
        <v>858.71</v>
      </c>
      <c r="R5" s="23">
        <v>844.26400000000001</v>
      </c>
      <c r="S5" s="23">
        <v>891.34299999999996</v>
      </c>
      <c r="T5" s="23">
        <v>1016.07</v>
      </c>
      <c r="U5" s="23">
        <v>1117.1949999999999</v>
      </c>
      <c r="V5" s="23">
        <v>1162.9000000000001</v>
      </c>
      <c r="W5" s="23">
        <v>1199.8</v>
      </c>
      <c r="X5" s="23">
        <v>1392.4449999999999</v>
      </c>
      <c r="Y5" s="23">
        <v>1448.2809999999999</v>
      </c>
      <c r="Z5" s="23">
        <v>1346.1089999999999</v>
      </c>
      <c r="AA5" s="23">
        <v>1392.9829999999999</v>
      </c>
      <c r="AB5" s="23">
        <v>1470.117</v>
      </c>
      <c r="AC5" s="23">
        <v>1487.135</v>
      </c>
      <c r="AD5" s="23">
        <v>1547.9269999999999</v>
      </c>
      <c r="AE5" s="23">
        <v>1614.855</v>
      </c>
      <c r="AF5" s="23">
        <v>1652.799</v>
      </c>
      <c r="AG5" s="23">
        <v>1807.021</v>
      </c>
      <c r="AH5" s="23" t="s">
        <v>1</v>
      </c>
    </row>
    <row r="6" spans="1:34" x14ac:dyDescent="0.25">
      <c r="A6" s="12" t="s">
        <v>2</v>
      </c>
      <c r="B6" s="24">
        <v>3.7999999999999999E-2</v>
      </c>
      <c r="C6" s="25">
        <v>8.5999999999999993E-2</v>
      </c>
      <c r="D6" s="25">
        <v>0.14799999999999999</v>
      </c>
      <c r="E6" s="25">
        <v>0.183</v>
      </c>
      <c r="F6" s="25">
        <v>0.25800000000000001</v>
      </c>
      <c r="G6" s="25">
        <v>0.217</v>
      </c>
      <c r="H6" s="25">
        <v>0.316</v>
      </c>
      <c r="I6" s="25">
        <v>1.9330000000000001</v>
      </c>
      <c r="J6" s="25">
        <v>2.6259999999999999</v>
      </c>
      <c r="K6" s="25">
        <v>3.62</v>
      </c>
      <c r="L6" s="25">
        <v>5.5469999999999997</v>
      </c>
      <c r="M6" s="25">
        <v>8.4619999999999997</v>
      </c>
      <c r="N6" s="25">
        <v>6.9009999999999998</v>
      </c>
      <c r="O6" s="25">
        <v>7.06</v>
      </c>
      <c r="P6" s="25">
        <v>7.9249999999999998</v>
      </c>
      <c r="Q6" s="25">
        <v>8.0259999999999998</v>
      </c>
      <c r="R6" s="25">
        <v>12.926</v>
      </c>
      <c r="S6" s="25">
        <v>10.318</v>
      </c>
      <c r="T6" s="25">
        <v>14.651999999999999</v>
      </c>
      <c r="U6" s="25">
        <v>25.91</v>
      </c>
      <c r="V6" s="25">
        <v>28.417000000000002</v>
      </c>
      <c r="W6" s="25">
        <v>26.343</v>
      </c>
      <c r="X6" s="25">
        <v>19.108000000000001</v>
      </c>
      <c r="Y6" s="25">
        <v>26.359000000000002</v>
      </c>
      <c r="Z6" s="25">
        <v>26.584</v>
      </c>
      <c r="AA6" s="25">
        <v>19.370999999999999</v>
      </c>
      <c r="AB6" s="25">
        <v>16.399000000000001</v>
      </c>
      <c r="AC6" s="25">
        <v>17.571000000000002</v>
      </c>
      <c r="AD6" s="25">
        <v>17.623000000000001</v>
      </c>
      <c r="AE6" s="25">
        <v>27.934000000000001</v>
      </c>
      <c r="AF6" s="25">
        <v>31.114000000000001</v>
      </c>
      <c r="AG6" s="25">
        <v>32.268000000000001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>
        <v>213</v>
      </c>
      <c r="D7" s="27">
        <v>141</v>
      </c>
      <c r="E7" s="27">
        <v>306</v>
      </c>
      <c r="F7" s="27">
        <v>549</v>
      </c>
      <c r="G7" s="27">
        <v>977.8</v>
      </c>
      <c r="H7" s="27">
        <v>820.3</v>
      </c>
      <c r="I7" s="27">
        <v>526.5</v>
      </c>
      <c r="J7" s="27">
        <v>1933.4</v>
      </c>
      <c r="K7" s="27">
        <v>2709</v>
      </c>
      <c r="L7" s="27">
        <v>3534.2</v>
      </c>
      <c r="M7" s="27">
        <v>4184.2</v>
      </c>
      <c r="N7" s="27">
        <v>4331.1000000000004</v>
      </c>
      <c r="O7" s="27">
        <v>4570.6099999999997</v>
      </c>
      <c r="P7" s="27">
        <v>4761.1509999999998</v>
      </c>
      <c r="Q7" s="27">
        <v>6512.23</v>
      </c>
      <c r="R7" s="27">
        <v>7345.9139999999998</v>
      </c>
      <c r="S7" s="27">
        <v>8538.2970000000005</v>
      </c>
      <c r="T7" s="27">
        <v>8397.0190000000002</v>
      </c>
      <c r="U7" s="27">
        <v>9221.4590000000007</v>
      </c>
      <c r="V7" s="27">
        <v>9216.4779999999992</v>
      </c>
      <c r="W7" s="27">
        <v>10946.834000000001</v>
      </c>
      <c r="X7" s="27">
        <v>11640.233</v>
      </c>
      <c r="Y7" s="27">
        <v>12587.672</v>
      </c>
      <c r="Z7" s="27">
        <v>13357.968000000001</v>
      </c>
      <c r="AA7" s="27">
        <v>13629.428</v>
      </c>
      <c r="AB7" s="27">
        <v>14180.638999999999</v>
      </c>
      <c r="AC7" s="27">
        <v>14974.322</v>
      </c>
      <c r="AD7" s="27">
        <v>16833.95</v>
      </c>
      <c r="AE7" s="27">
        <v>18201.638999999999</v>
      </c>
      <c r="AF7" s="27">
        <v>18722.679</v>
      </c>
      <c r="AG7" s="27">
        <v>18813.474999999999</v>
      </c>
      <c r="AH7" s="27">
        <v>19387.403999999999</v>
      </c>
    </row>
    <row r="8" spans="1:34" x14ac:dyDescent="0.25">
      <c r="A8" s="12" t="s">
        <v>4</v>
      </c>
      <c r="B8" s="24">
        <v>2770</v>
      </c>
      <c r="C8" s="25">
        <v>2851</v>
      </c>
      <c r="D8" s="25">
        <v>2993</v>
      </c>
      <c r="E8" s="25">
        <v>3135</v>
      </c>
      <c r="F8" s="25" t="s">
        <v>1</v>
      </c>
      <c r="G8" s="25">
        <v>4069</v>
      </c>
      <c r="H8" s="25">
        <v>3729.2</v>
      </c>
      <c r="I8" s="25">
        <v>4380</v>
      </c>
      <c r="J8" s="25" t="s">
        <v>1</v>
      </c>
      <c r="K8" s="25">
        <v>4593</v>
      </c>
      <c r="L8" s="25">
        <v>5132</v>
      </c>
      <c r="M8" s="25">
        <v>5320.87</v>
      </c>
      <c r="N8" s="25">
        <v>6677</v>
      </c>
      <c r="O8" s="25">
        <v>7005.58</v>
      </c>
      <c r="P8" s="25">
        <v>7410.87</v>
      </c>
      <c r="Q8" s="25">
        <v>7780.67</v>
      </c>
      <c r="R8" s="25">
        <v>8772.1129999999994</v>
      </c>
      <c r="S8" s="25">
        <v>9373.48</v>
      </c>
      <c r="T8" s="25" t="s">
        <v>1</v>
      </c>
      <c r="U8" s="25">
        <v>11838.1</v>
      </c>
      <c r="V8" s="25">
        <v>12895.455</v>
      </c>
      <c r="W8" s="25">
        <v>13415.134</v>
      </c>
      <c r="X8" s="25">
        <v>14333.7</v>
      </c>
      <c r="Y8" s="25">
        <v>15399</v>
      </c>
      <c r="Z8" s="25">
        <v>15243</v>
      </c>
      <c r="AA8" s="25">
        <v>16477</v>
      </c>
      <c r="AB8" s="25">
        <v>16209</v>
      </c>
      <c r="AC8" s="25">
        <v>15864</v>
      </c>
      <c r="AD8" s="25">
        <v>16251</v>
      </c>
      <c r="AE8" s="25">
        <v>16870</v>
      </c>
      <c r="AF8" s="25">
        <v>16643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>
        <v>3.4319999999999999</v>
      </c>
      <c r="E9" s="23">
        <v>1.93</v>
      </c>
      <c r="F9" s="23">
        <v>3.234</v>
      </c>
      <c r="G9" s="23">
        <v>3.6110000000000002</v>
      </c>
      <c r="H9" s="23">
        <v>4.9279999999999999</v>
      </c>
      <c r="I9" s="23">
        <v>10.532999999999999</v>
      </c>
      <c r="J9" s="23">
        <v>12.412000000000001</v>
      </c>
      <c r="K9" s="23">
        <v>15.038</v>
      </c>
      <c r="L9" s="23">
        <v>15.019</v>
      </c>
      <c r="M9" s="23">
        <v>18.311</v>
      </c>
      <c r="N9" s="23">
        <v>20.247</v>
      </c>
      <c r="O9" s="23">
        <v>22.529</v>
      </c>
      <c r="P9" s="23">
        <v>25.808</v>
      </c>
      <c r="Q9" s="23">
        <v>31.655000000000001</v>
      </c>
      <c r="R9" s="23">
        <v>48.944000000000003</v>
      </c>
      <c r="S9" s="23">
        <v>55.597000000000001</v>
      </c>
      <c r="T9" s="23">
        <v>73.031999999999996</v>
      </c>
      <c r="U9" s="23">
        <v>67.471999999999994</v>
      </c>
      <c r="V9" s="23">
        <v>69.53</v>
      </c>
      <c r="W9" s="23">
        <v>82.966999999999999</v>
      </c>
      <c r="X9" s="23">
        <v>97.325999999999993</v>
      </c>
      <c r="Y9" s="23">
        <v>112.77200000000001</v>
      </c>
      <c r="Z9" s="23">
        <v>100.322</v>
      </c>
      <c r="AA9" s="23">
        <v>98.74</v>
      </c>
      <c r="AB9" s="23">
        <v>66.290000000000006</v>
      </c>
      <c r="AC9" s="23">
        <v>83.17</v>
      </c>
      <c r="AD9" s="23">
        <v>108.07</v>
      </c>
      <c r="AE9" s="23">
        <v>114.34</v>
      </c>
      <c r="AF9" s="23">
        <v>119.23</v>
      </c>
      <c r="AG9" s="23">
        <v>135.24100000000001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344.83600000000001</v>
      </c>
      <c r="D10" s="25" t="s">
        <v>1</v>
      </c>
      <c r="E10" s="25">
        <v>322.971</v>
      </c>
      <c r="F10" s="25" t="s">
        <v>1</v>
      </c>
      <c r="G10" s="25">
        <v>377.90100000000001</v>
      </c>
      <c r="H10" s="25" t="s">
        <v>1</v>
      </c>
      <c r="I10" s="25">
        <v>499.83800000000002</v>
      </c>
      <c r="J10" s="25">
        <v>579.23900000000003</v>
      </c>
      <c r="K10" s="25">
        <v>667.25199999999995</v>
      </c>
      <c r="L10" s="25">
        <v>682.13</v>
      </c>
      <c r="M10" s="25">
        <v>697.54499999999996</v>
      </c>
      <c r="N10" s="25">
        <v>760.29899999999998</v>
      </c>
      <c r="O10" s="25">
        <v>793.45100000000002</v>
      </c>
      <c r="P10" s="25">
        <v>858.851</v>
      </c>
      <c r="Q10" s="25">
        <v>846.12199999999996</v>
      </c>
      <c r="R10" s="25">
        <v>870.89599999999996</v>
      </c>
      <c r="S10" s="25">
        <v>932.59699999999998</v>
      </c>
      <c r="T10" s="25">
        <v>953.00300000000004</v>
      </c>
      <c r="U10" s="25">
        <v>1032.922</v>
      </c>
      <c r="V10" s="25">
        <v>1153.43</v>
      </c>
      <c r="W10" s="25">
        <v>1152.454</v>
      </c>
      <c r="X10" s="25">
        <v>1191.933</v>
      </c>
      <c r="Y10" s="25">
        <v>1149.8</v>
      </c>
      <c r="Z10" s="25">
        <v>1210</v>
      </c>
      <c r="AA10" s="25">
        <v>1219</v>
      </c>
      <c r="AB10" s="25">
        <v>1202</v>
      </c>
      <c r="AC10" s="25">
        <v>1254.4000000000001</v>
      </c>
      <c r="AD10" s="25">
        <v>1289</v>
      </c>
      <c r="AE10" s="25">
        <v>1330.6</v>
      </c>
      <c r="AF10" s="25">
        <v>1322.5</v>
      </c>
      <c r="AG10" s="25">
        <v>1302.3520000000001</v>
      </c>
      <c r="AH10" s="25" t="s">
        <v>1</v>
      </c>
    </row>
    <row r="11" spans="1:34" x14ac:dyDescent="0.25">
      <c r="A11" s="9" t="s">
        <v>7</v>
      </c>
      <c r="B11" s="22">
        <v>3244.1909999999998</v>
      </c>
      <c r="C11" s="23">
        <v>3490.7939999999999</v>
      </c>
      <c r="D11" s="23">
        <v>3654.0050000000001</v>
      </c>
      <c r="E11" s="23">
        <v>3867.7689999999998</v>
      </c>
      <c r="F11" s="23">
        <v>3970.6869999999999</v>
      </c>
      <c r="G11" s="23">
        <v>4132.8320000000003</v>
      </c>
      <c r="H11" s="23">
        <v>4217.9589999999998</v>
      </c>
      <c r="I11" s="23">
        <v>4388.8549999999996</v>
      </c>
      <c r="J11" s="23">
        <v>4433.7659999999996</v>
      </c>
      <c r="K11" s="23">
        <v>4486.2939999999999</v>
      </c>
      <c r="L11" s="23">
        <v>5311.2030000000004</v>
      </c>
      <c r="M11" s="23">
        <v>5642.2479999999996</v>
      </c>
      <c r="N11" s="23">
        <v>5913.6509999999998</v>
      </c>
      <c r="O11" s="23">
        <v>6036.6279999999997</v>
      </c>
      <c r="P11" s="23">
        <v>6058.4319999999998</v>
      </c>
      <c r="Q11" s="23">
        <v>6180.0150000000003</v>
      </c>
      <c r="R11" s="23">
        <v>6430.7430000000004</v>
      </c>
      <c r="S11" s="23">
        <v>6873.4260000000004</v>
      </c>
      <c r="T11" s="23">
        <v>7287.5039999999999</v>
      </c>
      <c r="U11" s="23">
        <v>7997.2960000000003</v>
      </c>
      <c r="V11" s="23">
        <v>8458.17</v>
      </c>
      <c r="W11" s="23">
        <v>8341.3970000000008</v>
      </c>
      <c r="X11" s="23">
        <v>8629.6</v>
      </c>
      <c r="Y11" s="23">
        <v>8732.982</v>
      </c>
      <c r="Z11" s="23">
        <v>8701.4930000000004</v>
      </c>
      <c r="AA11" s="23" t="s">
        <v>1</v>
      </c>
      <c r="AB11" s="23">
        <v>8121.915</v>
      </c>
      <c r="AC11" s="23">
        <v>8330.4249999999993</v>
      </c>
      <c r="AD11" s="23">
        <v>8283.2350000000006</v>
      </c>
      <c r="AE11" s="23">
        <v>8261.2090000000007</v>
      </c>
      <c r="AF11" s="23">
        <v>8333.0470000000005</v>
      </c>
      <c r="AG11" s="23">
        <v>8817.44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66.361000000000004</v>
      </c>
      <c r="O12" s="25">
        <v>100.07299999999999</v>
      </c>
      <c r="P12" s="25">
        <v>90.516999999999996</v>
      </c>
      <c r="Q12" s="25">
        <v>81.903000000000006</v>
      </c>
      <c r="R12" s="25">
        <v>86.35</v>
      </c>
      <c r="S12" s="25">
        <v>88.353999999999999</v>
      </c>
      <c r="T12" s="25">
        <v>100.458</v>
      </c>
      <c r="U12" s="25">
        <v>96.251999999999995</v>
      </c>
      <c r="V12" s="25">
        <v>73.275999999999996</v>
      </c>
      <c r="W12" s="25">
        <v>71.968999999999994</v>
      </c>
      <c r="X12" s="25">
        <v>66.266999999999996</v>
      </c>
      <c r="Y12" s="25">
        <v>64.793000000000006</v>
      </c>
      <c r="Z12" s="25">
        <v>65.271000000000001</v>
      </c>
      <c r="AA12" s="25">
        <v>61.220999999999997</v>
      </c>
      <c r="AB12" s="25">
        <v>92.218999999999994</v>
      </c>
      <c r="AC12" s="25">
        <v>95.896000000000001</v>
      </c>
      <c r="AD12" s="25">
        <v>119.232</v>
      </c>
      <c r="AE12" s="25">
        <v>133.982</v>
      </c>
      <c r="AF12" s="25">
        <v>125.131</v>
      </c>
      <c r="AG12" s="25">
        <v>145.17500000000001</v>
      </c>
      <c r="AH12" s="25" t="s">
        <v>1</v>
      </c>
    </row>
    <row r="13" spans="1:34" x14ac:dyDescent="0.25">
      <c r="A13" s="9" t="s">
        <v>9</v>
      </c>
      <c r="B13" s="22">
        <v>45.744</v>
      </c>
      <c r="C13" s="23">
        <v>53.829000000000001</v>
      </c>
      <c r="D13" s="23">
        <v>61.908999999999999</v>
      </c>
      <c r="E13" s="23">
        <v>68.488</v>
      </c>
      <c r="F13" s="23">
        <v>75.067999999999998</v>
      </c>
      <c r="G13" s="23">
        <v>84.983999999999995</v>
      </c>
      <c r="H13" s="23">
        <v>102.35899999999999</v>
      </c>
      <c r="I13" s="23">
        <v>118.541</v>
      </c>
      <c r="J13" s="23">
        <v>134.72399999999999</v>
      </c>
      <c r="K13" s="23">
        <v>150</v>
      </c>
      <c r="L13" s="23">
        <v>165.2</v>
      </c>
      <c r="M13" s="23">
        <v>211.9</v>
      </c>
      <c r="N13" s="23">
        <v>252.6</v>
      </c>
      <c r="O13" s="23">
        <v>330.6</v>
      </c>
      <c r="P13" s="23">
        <v>408</v>
      </c>
      <c r="Q13" s="23">
        <v>459</v>
      </c>
      <c r="R13" s="23">
        <v>514</v>
      </c>
      <c r="S13" s="23">
        <v>550</v>
      </c>
      <c r="T13" s="23">
        <v>624.5</v>
      </c>
      <c r="U13" s="23">
        <v>606</v>
      </c>
      <c r="V13" s="23">
        <v>588.20000000000005</v>
      </c>
      <c r="W13" s="23">
        <v>550.75</v>
      </c>
      <c r="X13" s="23">
        <v>513.29999999999995</v>
      </c>
      <c r="Y13" s="23">
        <v>530.971</v>
      </c>
      <c r="Z13" s="23">
        <v>565.29999999999995</v>
      </c>
      <c r="AA13" s="23">
        <v>572</v>
      </c>
      <c r="AB13" s="23">
        <v>578.70000000000005</v>
      </c>
      <c r="AC13" s="23">
        <v>629.81399999999996</v>
      </c>
      <c r="AD13" s="23">
        <v>484.767</v>
      </c>
      <c r="AE13" s="23">
        <v>499.14499999999998</v>
      </c>
      <c r="AF13" s="23" t="s">
        <v>1</v>
      </c>
      <c r="AG13" s="23">
        <v>539.58100000000002</v>
      </c>
      <c r="AH13" s="23" t="s">
        <v>1</v>
      </c>
    </row>
    <row r="14" spans="1:34" x14ac:dyDescent="0.25">
      <c r="A14" s="12" t="s">
        <v>10</v>
      </c>
      <c r="B14" s="24">
        <v>1760.4</v>
      </c>
      <c r="C14" s="25">
        <v>1847</v>
      </c>
      <c r="D14" s="25">
        <v>1925.03</v>
      </c>
      <c r="E14" s="25">
        <v>2121.41</v>
      </c>
      <c r="F14" s="25">
        <v>2143.63</v>
      </c>
      <c r="G14" s="25">
        <v>2192.21</v>
      </c>
      <c r="H14" s="25">
        <v>2480.89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4454.8999999999996</v>
      </c>
      <c r="R14" s="25">
        <v>4557.6000000000004</v>
      </c>
      <c r="S14" s="25">
        <v>4992</v>
      </c>
      <c r="T14" s="25">
        <v>5210.3</v>
      </c>
      <c r="U14" s="25">
        <v>5203.5</v>
      </c>
      <c r="V14" s="25">
        <v>5073.5</v>
      </c>
      <c r="W14" s="25">
        <v>5084</v>
      </c>
      <c r="X14" s="25">
        <v>5146.6000000000004</v>
      </c>
      <c r="Y14" s="25">
        <v>5266.4</v>
      </c>
      <c r="Z14" s="25">
        <v>5159.3180000000002</v>
      </c>
      <c r="AA14" s="25">
        <v>5013.5</v>
      </c>
      <c r="AB14" s="25">
        <v>4963.723</v>
      </c>
      <c r="AC14" s="25">
        <v>4484.0770000000002</v>
      </c>
      <c r="AD14" s="25">
        <v>4599.8810000000003</v>
      </c>
      <c r="AE14" s="25">
        <v>4715.0810000000001</v>
      </c>
      <c r="AF14" s="25">
        <v>4619.4279999999999</v>
      </c>
      <c r="AG14" s="25">
        <v>5020.25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1.7000000000000001E-2</v>
      </c>
      <c r="D15" s="23">
        <v>1.7000000000000001E-2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3.7589999999999999</v>
      </c>
      <c r="K15" s="23">
        <v>4.22</v>
      </c>
      <c r="L15" s="23">
        <v>4.9379999999999997</v>
      </c>
      <c r="M15" s="23">
        <v>5.4249999999999998</v>
      </c>
      <c r="N15" s="23">
        <v>6.476</v>
      </c>
      <c r="O15" s="23">
        <v>9.02</v>
      </c>
      <c r="P15" s="23">
        <v>11.571999999999999</v>
      </c>
      <c r="Q15" s="23">
        <v>16.321999999999999</v>
      </c>
      <c r="R15" s="23">
        <v>18.544</v>
      </c>
      <c r="S15" s="23">
        <v>22.446000000000002</v>
      </c>
      <c r="T15" s="23">
        <v>23.164999999999999</v>
      </c>
      <c r="U15" s="23">
        <v>28.963000000000001</v>
      </c>
      <c r="V15" s="23">
        <v>31.38</v>
      </c>
      <c r="W15" s="23">
        <v>35.387</v>
      </c>
      <c r="X15" s="23">
        <v>32.972000000000001</v>
      </c>
      <c r="Y15" s="23">
        <v>29.808</v>
      </c>
      <c r="Z15" s="23">
        <v>26.689</v>
      </c>
      <c r="AA15" s="23">
        <v>23.646000000000001</v>
      </c>
      <c r="AB15" s="23">
        <v>21.1</v>
      </c>
      <c r="AC15" s="23">
        <v>21.785</v>
      </c>
      <c r="AD15" s="23">
        <v>22.748999999999999</v>
      </c>
      <c r="AE15" s="23">
        <v>29.852</v>
      </c>
      <c r="AF15" s="23">
        <v>31.994</v>
      </c>
      <c r="AG15" s="23">
        <v>37.331000000000003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22.074999999999999</v>
      </c>
      <c r="M16" s="25">
        <v>22.677</v>
      </c>
      <c r="N16" s="25">
        <v>38.375</v>
      </c>
      <c r="O16" s="25">
        <v>45.296999999999997</v>
      </c>
      <c r="P16" s="25">
        <v>58.764000000000003</v>
      </c>
      <c r="Q16" s="25">
        <v>66.293999999999997</v>
      </c>
      <c r="R16" s="25">
        <v>70.117000000000004</v>
      </c>
      <c r="S16" s="25">
        <v>79.239999999999995</v>
      </c>
      <c r="T16" s="25">
        <v>98.384</v>
      </c>
      <c r="U16" s="25">
        <v>80.513999999999996</v>
      </c>
      <c r="V16" s="25">
        <v>72.867999999999995</v>
      </c>
      <c r="W16" s="25">
        <v>89.144999999999996</v>
      </c>
      <c r="X16" s="25">
        <v>84.83</v>
      </c>
      <c r="Y16" s="25">
        <v>83.207999999999998</v>
      </c>
      <c r="Z16" s="25">
        <v>89.120999999999995</v>
      </c>
      <c r="AA16" s="25">
        <v>101.053</v>
      </c>
      <c r="AB16" s="25">
        <v>88.207999999999998</v>
      </c>
      <c r="AC16" s="25">
        <v>91.522999999999996</v>
      </c>
      <c r="AD16" s="25">
        <v>95.766000000000005</v>
      </c>
      <c r="AE16" s="25">
        <v>110.952</v>
      </c>
      <c r="AF16" s="25">
        <v>117.717</v>
      </c>
      <c r="AG16" s="25">
        <v>130.03800000000001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2.7040000000000002</v>
      </c>
      <c r="H17" s="23">
        <v>4.069</v>
      </c>
      <c r="I17" s="23">
        <v>5.9329999999999998</v>
      </c>
      <c r="J17" s="23">
        <v>7.157</v>
      </c>
      <c r="K17" s="23">
        <v>7.4420000000000002</v>
      </c>
      <c r="L17" s="23">
        <v>7.6980000000000004</v>
      </c>
      <c r="M17" s="23">
        <v>10.045999999999999</v>
      </c>
      <c r="N17" s="23">
        <v>8.0109999999999992</v>
      </c>
      <c r="O17" s="23">
        <v>8.5519999999999996</v>
      </c>
      <c r="P17" s="23">
        <v>8.7789999999999999</v>
      </c>
      <c r="Q17" s="23">
        <v>21.123999999999999</v>
      </c>
      <c r="R17" s="23">
        <v>29.311</v>
      </c>
      <c r="S17" s="23">
        <v>43.398000000000003</v>
      </c>
      <c r="T17" s="23">
        <v>43.255000000000003</v>
      </c>
      <c r="U17" s="23">
        <v>24.9</v>
      </c>
      <c r="V17" s="23">
        <v>18.355</v>
      </c>
      <c r="W17" s="23">
        <v>20.062999999999999</v>
      </c>
      <c r="X17" s="23">
        <v>21.33</v>
      </c>
      <c r="Y17" s="23">
        <v>20.399999999999999</v>
      </c>
      <c r="Z17" s="23">
        <v>26.7</v>
      </c>
      <c r="AA17" s="23">
        <v>33.299999999999997</v>
      </c>
      <c r="AB17" s="23">
        <v>31.3</v>
      </c>
      <c r="AC17" s="23">
        <v>40.299999999999997</v>
      </c>
      <c r="AD17" s="23">
        <v>45.2</v>
      </c>
      <c r="AE17" s="23">
        <v>52.7</v>
      </c>
      <c r="AF17" s="23">
        <v>57.3</v>
      </c>
      <c r="AG17" s="23">
        <v>64.691999999999993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</v>
      </c>
      <c r="M18" s="25" t="s">
        <v>1</v>
      </c>
      <c r="N18" s="25" t="s">
        <v>1</v>
      </c>
      <c r="O18" s="25">
        <v>1.5</v>
      </c>
      <c r="P18" s="25" t="s">
        <v>1</v>
      </c>
      <c r="Q18" s="25">
        <v>7</v>
      </c>
      <c r="R18" s="25" t="s">
        <v>1</v>
      </c>
      <c r="S18" s="25">
        <v>17</v>
      </c>
      <c r="T18" s="25" t="s">
        <v>1</v>
      </c>
      <c r="U18" s="25">
        <v>46.8</v>
      </c>
      <c r="V18" s="25">
        <v>72.462000000000003</v>
      </c>
      <c r="W18" s="25">
        <v>64.685000000000002</v>
      </c>
      <c r="X18" s="25">
        <v>89.61</v>
      </c>
      <c r="Y18" s="25">
        <v>107.303</v>
      </c>
      <c r="Z18" s="25">
        <v>105.1</v>
      </c>
      <c r="AA18" s="25">
        <v>116.5</v>
      </c>
      <c r="AB18" s="25">
        <v>127.3</v>
      </c>
      <c r="AC18" s="25">
        <v>136.6</v>
      </c>
      <c r="AD18" s="25">
        <v>134.9</v>
      </c>
      <c r="AE18" s="25">
        <v>148.1</v>
      </c>
      <c r="AF18" s="25">
        <v>157.45599999999999</v>
      </c>
      <c r="AG18" s="25">
        <v>169.304</v>
      </c>
      <c r="AH18" s="25" t="s">
        <v>1</v>
      </c>
    </row>
    <row r="19" spans="1:34" x14ac:dyDescent="0.25">
      <c r="A19" s="9" t="s">
        <v>15</v>
      </c>
      <c r="B19" s="22">
        <v>3697</v>
      </c>
      <c r="C19" s="23">
        <v>4528</v>
      </c>
      <c r="D19" s="23">
        <v>5532</v>
      </c>
      <c r="E19" s="23">
        <v>6408</v>
      </c>
      <c r="F19" s="23">
        <v>9224</v>
      </c>
      <c r="G19" s="23">
        <v>9158.2000000000007</v>
      </c>
      <c r="H19" s="23">
        <v>9460.4</v>
      </c>
      <c r="I19" s="23">
        <v>12222.6</v>
      </c>
      <c r="J19" s="23">
        <v>14579.2</v>
      </c>
      <c r="K19" s="23">
        <v>14581.3</v>
      </c>
      <c r="L19" s="23">
        <v>21725.7</v>
      </c>
      <c r="M19" s="23">
        <v>32094.6</v>
      </c>
      <c r="N19" s="23">
        <v>36097</v>
      </c>
      <c r="O19" s="23">
        <v>39924.699999999997</v>
      </c>
      <c r="P19" s="23">
        <v>36045.4</v>
      </c>
      <c r="Q19" s="23">
        <v>42624.5</v>
      </c>
      <c r="R19" s="23">
        <v>44663.5</v>
      </c>
      <c r="S19" s="23">
        <v>44050.9</v>
      </c>
      <c r="T19" s="23">
        <v>44287.9</v>
      </c>
      <c r="U19" s="23">
        <v>46175.9</v>
      </c>
      <c r="V19" s="23">
        <v>46093.4</v>
      </c>
      <c r="W19" s="23">
        <v>51189.9</v>
      </c>
      <c r="X19" s="23">
        <v>49867.1</v>
      </c>
      <c r="Y19" s="23">
        <v>42096.4</v>
      </c>
      <c r="Z19" s="23">
        <v>44099.6</v>
      </c>
      <c r="AA19" s="23">
        <v>42650.3</v>
      </c>
      <c r="AB19" s="23">
        <v>32937.199999999997</v>
      </c>
      <c r="AC19" s="23">
        <v>53755.199999999997</v>
      </c>
      <c r="AD19" s="23">
        <v>67227.7</v>
      </c>
      <c r="AE19" s="23">
        <v>83736.5</v>
      </c>
      <c r="AF19" s="23">
        <v>84935.2</v>
      </c>
      <c r="AG19" s="23">
        <v>109837.576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5.5910000000000002</v>
      </c>
      <c r="O20" s="25" t="s">
        <v>1</v>
      </c>
      <c r="P20" s="25">
        <v>5.8949999999999996</v>
      </c>
      <c r="Q20" s="25">
        <v>5.91</v>
      </c>
      <c r="R20" s="25">
        <v>7.3109999999999999</v>
      </c>
      <c r="S20" s="25">
        <v>7.6139999999999999</v>
      </c>
      <c r="T20" s="25">
        <v>7.9509999999999996</v>
      </c>
      <c r="U20" s="25">
        <v>8.51</v>
      </c>
      <c r="V20" s="25">
        <v>12.981999999999999</v>
      </c>
      <c r="W20" s="25">
        <v>12.305</v>
      </c>
      <c r="X20" s="25">
        <v>18.013999999999999</v>
      </c>
      <c r="Y20" s="25">
        <v>19.998000000000001</v>
      </c>
      <c r="Z20" s="25">
        <v>17.568000000000001</v>
      </c>
      <c r="AA20" s="25">
        <v>19.907</v>
      </c>
      <c r="AB20" s="25">
        <v>18.484000000000002</v>
      </c>
      <c r="AC20" s="25">
        <v>19.082000000000001</v>
      </c>
      <c r="AD20" s="25">
        <v>21.04</v>
      </c>
      <c r="AE20" s="25">
        <v>23.65</v>
      </c>
      <c r="AF20" s="25">
        <v>24.832999999999998</v>
      </c>
      <c r="AG20" s="25">
        <v>29.501999999999999</v>
      </c>
      <c r="AH20" s="25" t="s">
        <v>1</v>
      </c>
    </row>
    <row r="21" spans="1:34" x14ac:dyDescent="0.25">
      <c r="A21" s="9" t="s">
        <v>17</v>
      </c>
      <c r="B21" s="22">
        <v>4578.62</v>
      </c>
      <c r="C21" s="23">
        <v>5712.51</v>
      </c>
      <c r="D21" s="23">
        <v>6058.86</v>
      </c>
      <c r="E21" s="23">
        <v>6176.87</v>
      </c>
      <c r="F21" s="23">
        <v>6385.52</v>
      </c>
      <c r="G21" s="23">
        <v>6619.8270000000002</v>
      </c>
      <c r="H21" s="23">
        <v>6847.4709999999995</v>
      </c>
      <c r="I21" s="23">
        <v>6798.7240000000002</v>
      </c>
      <c r="J21" s="23">
        <v>6740.5950000000003</v>
      </c>
      <c r="K21" s="23">
        <v>7016.7830000000004</v>
      </c>
      <c r="L21" s="23">
        <v>7168.9049999999997</v>
      </c>
      <c r="M21" s="23">
        <v>7473.0190000000002</v>
      </c>
      <c r="N21" s="23">
        <v>7906.2579999999998</v>
      </c>
      <c r="O21" s="23">
        <v>7963.5320000000002</v>
      </c>
      <c r="P21" s="23">
        <v>7656.8609999999999</v>
      </c>
      <c r="Q21" s="23">
        <v>7656.0209999999997</v>
      </c>
      <c r="R21" s="23">
        <v>7836.84</v>
      </c>
      <c r="S21" s="23">
        <v>8051.3</v>
      </c>
      <c r="T21" s="23">
        <v>9047.9210000000003</v>
      </c>
      <c r="U21" s="23">
        <v>9673.4110000000001</v>
      </c>
      <c r="V21" s="23">
        <v>10359.76</v>
      </c>
      <c r="W21" s="23">
        <v>11077.746999999999</v>
      </c>
      <c r="X21" s="23">
        <v>11350.912</v>
      </c>
      <c r="Y21" s="23">
        <v>11533.877</v>
      </c>
      <c r="Z21" s="23">
        <v>12132.708000000001</v>
      </c>
      <c r="AA21" s="23">
        <v>12473.844999999999</v>
      </c>
      <c r="AB21" s="23">
        <v>13719.870999999999</v>
      </c>
      <c r="AC21" s="23">
        <v>14254.383</v>
      </c>
      <c r="AD21" s="23">
        <v>15168.53</v>
      </c>
      <c r="AE21" s="23">
        <v>15708.44</v>
      </c>
      <c r="AF21" s="23">
        <v>16477.762999999999</v>
      </c>
      <c r="AG21" s="23">
        <v>17100.977999999999</v>
      </c>
      <c r="AH21" s="23" t="s">
        <v>1</v>
      </c>
    </row>
    <row r="22" spans="1:34" x14ac:dyDescent="0.25">
      <c r="A22" s="12" t="s">
        <v>18</v>
      </c>
      <c r="B22" s="24">
        <v>1362.25</v>
      </c>
      <c r="C22" s="25">
        <v>1443.48</v>
      </c>
      <c r="D22" s="25">
        <v>1475.69</v>
      </c>
      <c r="E22" s="25">
        <v>1523.34</v>
      </c>
      <c r="F22" s="25">
        <v>1413.979</v>
      </c>
      <c r="G22" s="25">
        <v>1482.5</v>
      </c>
      <c r="H22" s="25">
        <v>1570.9870000000001</v>
      </c>
      <c r="I22" s="25">
        <v>1592.769</v>
      </c>
      <c r="J22" s="25">
        <v>1543.76</v>
      </c>
      <c r="K22" s="25">
        <v>1902</v>
      </c>
      <c r="L22" s="25" t="s">
        <v>1</v>
      </c>
      <c r="M22" s="25">
        <v>2394</v>
      </c>
      <c r="N22" s="25" t="s">
        <v>1</v>
      </c>
      <c r="O22" s="25">
        <v>2695</v>
      </c>
      <c r="P22" s="25" t="s">
        <v>1</v>
      </c>
      <c r="Q22" s="25">
        <v>2805</v>
      </c>
      <c r="R22" s="25" t="s">
        <v>1</v>
      </c>
      <c r="S22" s="25">
        <v>2849</v>
      </c>
      <c r="T22" s="25" t="s">
        <v>1</v>
      </c>
      <c r="U22" s="25">
        <v>3380</v>
      </c>
      <c r="V22" s="25" t="s">
        <v>1</v>
      </c>
      <c r="W22" s="25">
        <v>3110.85</v>
      </c>
      <c r="X22" s="25">
        <v>3043.0970000000002</v>
      </c>
      <c r="Y22" s="25">
        <v>3154</v>
      </c>
      <c r="Z22" s="25">
        <v>3282</v>
      </c>
      <c r="AA22" s="25">
        <v>3388</v>
      </c>
      <c r="AB22" s="25">
        <v>3302</v>
      </c>
      <c r="AC22" s="25">
        <v>3433</v>
      </c>
      <c r="AD22" s="25">
        <v>3458</v>
      </c>
      <c r="AE22" s="25">
        <v>3722</v>
      </c>
      <c r="AF22" s="25">
        <v>3975</v>
      </c>
      <c r="AG22" s="25">
        <v>4405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330.4</v>
      </c>
      <c r="G23" s="23">
        <v>446.7</v>
      </c>
      <c r="H23" s="23">
        <v>622</v>
      </c>
      <c r="I23" s="23">
        <v>799.6</v>
      </c>
      <c r="J23" s="23">
        <v>925.5</v>
      </c>
      <c r="K23" s="23">
        <v>1066</v>
      </c>
      <c r="L23" s="23">
        <v>1286.5</v>
      </c>
      <c r="M23" s="23">
        <v>1387.3</v>
      </c>
      <c r="N23" s="23">
        <v>1280.2</v>
      </c>
      <c r="O23" s="23">
        <v>1205.8</v>
      </c>
      <c r="P23" s="23">
        <v>1364.6</v>
      </c>
      <c r="Q23" s="23">
        <v>1405.1</v>
      </c>
      <c r="R23" s="23">
        <v>1451.5</v>
      </c>
      <c r="S23" s="23">
        <v>1815</v>
      </c>
      <c r="T23" s="23">
        <v>2022.9</v>
      </c>
      <c r="U23" s="23">
        <v>2434.8000000000002</v>
      </c>
      <c r="V23" s="23">
        <v>2839.4</v>
      </c>
      <c r="W23" s="23">
        <v>2971.8</v>
      </c>
      <c r="X23" s="23">
        <v>3559.7</v>
      </c>
      <c r="Y23" s="23">
        <v>3064.5</v>
      </c>
      <c r="Z23" s="23">
        <v>3445.8</v>
      </c>
      <c r="AA23" s="23">
        <v>3483.4</v>
      </c>
      <c r="AB23" s="23">
        <v>4641.8</v>
      </c>
      <c r="AC23" s="23">
        <v>5602.1</v>
      </c>
      <c r="AD23" s="23">
        <v>6332.3770000000004</v>
      </c>
      <c r="AE23" s="23">
        <v>8833.64</v>
      </c>
      <c r="AF23" s="23">
        <v>9309.6360000000004</v>
      </c>
      <c r="AG23" s="23">
        <v>10419.73</v>
      </c>
      <c r="AH23" s="23" t="s">
        <v>1</v>
      </c>
    </row>
    <row r="24" spans="1:34" x14ac:dyDescent="0.25">
      <c r="A24" s="12" t="s">
        <v>20</v>
      </c>
      <c r="B24" s="24">
        <v>88.48</v>
      </c>
      <c r="C24" s="25">
        <v>113.13</v>
      </c>
      <c r="D24" s="25">
        <v>137.78</v>
      </c>
      <c r="E24" s="25">
        <v>137.22</v>
      </c>
      <c r="F24" s="25">
        <v>136.66999999999999</v>
      </c>
      <c r="G24" s="25">
        <v>147.1</v>
      </c>
      <c r="H24" s="25">
        <v>177.29</v>
      </c>
      <c r="I24" s="25">
        <v>207.48</v>
      </c>
      <c r="J24" s="25">
        <v>243.22</v>
      </c>
      <c r="K24" s="25">
        <v>278.95999999999998</v>
      </c>
      <c r="L24" s="25">
        <v>310.89</v>
      </c>
      <c r="M24" s="25">
        <v>342.82400000000001</v>
      </c>
      <c r="N24" s="25">
        <v>347.09500000000003</v>
      </c>
      <c r="O24" s="25">
        <v>351.36599999999999</v>
      </c>
      <c r="P24" s="25">
        <v>368.93</v>
      </c>
      <c r="Q24" s="25">
        <v>386.49400000000003</v>
      </c>
      <c r="R24" s="25">
        <v>466.90699999999998</v>
      </c>
      <c r="S24" s="25">
        <v>547.32000000000005</v>
      </c>
      <c r="T24" s="25">
        <v>763.74599999999998</v>
      </c>
      <c r="U24" s="25">
        <v>870.05499999999995</v>
      </c>
      <c r="V24" s="25">
        <v>895.30200000000002</v>
      </c>
      <c r="W24" s="25">
        <v>723.38300000000004</v>
      </c>
      <c r="X24" s="25">
        <v>700.62599999999998</v>
      </c>
      <c r="Y24" s="25">
        <v>814.399</v>
      </c>
      <c r="Z24" s="25">
        <v>829.36500000000001</v>
      </c>
      <c r="AA24" s="25">
        <v>808.73900000000003</v>
      </c>
      <c r="AB24" s="25">
        <v>871.47400000000005</v>
      </c>
      <c r="AC24" s="25">
        <v>885.56799999999998</v>
      </c>
      <c r="AD24" s="25">
        <v>921.64400000000001</v>
      </c>
      <c r="AE24" s="25">
        <v>973.40200000000004</v>
      </c>
      <c r="AF24" s="25">
        <v>936.08100000000002</v>
      </c>
      <c r="AG24" s="25">
        <v>944.63800000000003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782.846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960.71699999999998</v>
      </c>
      <c r="K25" s="23" t="s">
        <v>1</v>
      </c>
      <c r="L25" s="23" t="s">
        <v>1</v>
      </c>
      <c r="M25" s="23" t="s">
        <v>1</v>
      </c>
      <c r="N25" s="23">
        <v>1156.9490000000001</v>
      </c>
      <c r="O25" s="23" t="s">
        <v>1</v>
      </c>
      <c r="P25" s="23">
        <v>1240.7560000000001</v>
      </c>
      <c r="Q25" s="23" t="s">
        <v>1</v>
      </c>
      <c r="R25" s="23">
        <v>1322.886</v>
      </c>
      <c r="S25" s="23">
        <v>1404.8989999999999</v>
      </c>
      <c r="T25" s="23" t="s">
        <v>1</v>
      </c>
      <c r="U25" s="23">
        <v>1698.604</v>
      </c>
      <c r="V25" s="23" t="s">
        <v>1</v>
      </c>
      <c r="W25" s="23">
        <v>1816.748</v>
      </c>
      <c r="X25" s="23" t="s">
        <v>1</v>
      </c>
      <c r="Y25" s="23">
        <v>1988.271</v>
      </c>
      <c r="Z25" s="23" t="s">
        <v>1</v>
      </c>
      <c r="AA25" s="23">
        <v>2104.268</v>
      </c>
      <c r="AB25" s="23" t="s">
        <v>1</v>
      </c>
      <c r="AC25" s="23">
        <v>2163.7159999999999</v>
      </c>
      <c r="AD25" s="23" t="s">
        <v>1</v>
      </c>
      <c r="AE25" s="23">
        <v>2290.1909999999998</v>
      </c>
      <c r="AF25" s="23" t="s">
        <v>1</v>
      </c>
      <c r="AG25" s="23">
        <v>2581.3530000000001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0.27100000000000002</v>
      </c>
      <c r="F26" s="25">
        <v>0.46800000000000003</v>
      </c>
      <c r="G26" s="25">
        <v>0.90200000000000002</v>
      </c>
      <c r="H26" s="25">
        <v>1.772</v>
      </c>
      <c r="I26" s="25">
        <v>2.86</v>
      </c>
      <c r="J26" s="25">
        <v>6.1920000000000002</v>
      </c>
      <c r="K26" s="25">
        <v>10.693</v>
      </c>
      <c r="L26" s="25">
        <v>10.811</v>
      </c>
      <c r="M26" s="25">
        <v>24.623999999999999</v>
      </c>
      <c r="N26" s="25">
        <v>54.503999999999998</v>
      </c>
      <c r="O26" s="25">
        <v>43.597999999999999</v>
      </c>
      <c r="P26" s="25">
        <v>68.905000000000001</v>
      </c>
      <c r="Q26" s="25">
        <v>90.432000000000002</v>
      </c>
      <c r="R26" s="25">
        <v>232.32599999999999</v>
      </c>
      <c r="S26" s="25">
        <v>449.18</v>
      </c>
      <c r="T26" s="25">
        <v>720.2</v>
      </c>
      <c r="U26" s="25">
        <v>457.59500000000003</v>
      </c>
      <c r="V26" s="25">
        <v>411.88</v>
      </c>
      <c r="W26" s="25">
        <v>425.22899999999998</v>
      </c>
      <c r="X26" s="25">
        <v>358.05700000000002</v>
      </c>
      <c r="Y26" s="25">
        <v>271.56599999999997</v>
      </c>
      <c r="Z26" s="25">
        <v>214.374</v>
      </c>
      <c r="AA26" s="25">
        <v>345.983</v>
      </c>
      <c r="AB26" s="25">
        <v>310.834</v>
      </c>
      <c r="AC26" s="25">
        <v>281.255</v>
      </c>
      <c r="AD26" s="25">
        <v>334.96199999999999</v>
      </c>
      <c r="AE26" s="25">
        <v>377.863</v>
      </c>
      <c r="AF26" s="25">
        <v>290.447</v>
      </c>
      <c r="AG26" s="25">
        <v>337.76600000000002</v>
      </c>
      <c r="AH26" s="25" t="s">
        <v>1</v>
      </c>
    </row>
    <row r="27" spans="1:34" x14ac:dyDescent="0.25">
      <c r="A27" s="9" t="s">
        <v>23</v>
      </c>
      <c r="B27" s="22">
        <v>37.659999999999997</v>
      </c>
      <c r="C27" s="23">
        <v>47.17</v>
      </c>
      <c r="D27" s="23" t="s">
        <v>1</v>
      </c>
      <c r="E27" s="23">
        <v>70.930000000000007</v>
      </c>
      <c r="F27" s="23" t="s">
        <v>1</v>
      </c>
      <c r="G27" s="23">
        <v>124.68</v>
      </c>
      <c r="H27" s="23" t="s">
        <v>1</v>
      </c>
      <c r="I27" s="23">
        <v>179.1</v>
      </c>
      <c r="J27" s="23" t="s">
        <v>1</v>
      </c>
      <c r="K27" s="23">
        <v>253.5</v>
      </c>
      <c r="L27" s="23" t="s">
        <v>1</v>
      </c>
      <c r="M27" s="23">
        <v>262.2</v>
      </c>
      <c r="N27" s="23" t="s">
        <v>1</v>
      </c>
      <c r="O27" s="23">
        <v>297.25</v>
      </c>
      <c r="P27" s="23" t="s">
        <v>1</v>
      </c>
      <c r="Q27" s="23">
        <v>359.36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389.2</v>
      </c>
      <c r="X27" s="23">
        <v>377.3</v>
      </c>
      <c r="Y27" s="23">
        <v>395.65</v>
      </c>
      <c r="Z27" s="23">
        <v>398.61</v>
      </c>
      <c r="AA27" s="23">
        <v>457.96</v>
      </c>
      <c r="AB27" s="23">
        <v>371.12</v>
      </c>
      <c r="AC27" s="23">
        <v>380.18</v>
      </c>
      <c r="AD27" s="23">
        <v>428.1</v>
      </c>
      <c r="AE27" s="23">
        <v>471.82</v>
      </c>
      <c r="AF27" s="23">
        <v>531.12</v>
      </c>
      <c r="AG27" s="23">
        <v>548.10900000000004</v>
      </c>
      <c r="AH27" s="23" t="s">
        <v>1</v>
      </c>
    </row>
    <row r="28" spans="1:34" x14ac:dyDescent="0.25">
      <c r="A28" s="12" t="s">
        <v>24</v>
      </c>
      <c r="B28" s="24">
        <v>6.7380000000000004</v>
      </c>
      <c r="C28" s="25">
        <v>8.7629999999999999</v>
      </c>
      <c r="D28" s="25">
        <v>8.6969999999999992</v>
      </c>
      <c r="E28" s="25">
        <v>4.9790000000000001</v>
      </c>
      <c r="F28" s="25">
        <v>7.1040000000000001</v>
      </c>
      <c r="G28" s="25">
        <v>10.157</v>
      </c>
      <c r="H28" s="25">
        <v>9.593</v>
      </c>
      <c r="I28" s="25">
        <v>16.73</v>
      </c>
      <c r="J28" s="25">
        <v>18.754999999999999</v>
      </c>
      <c r="K28" s="25">
        <v>17.559999999999999</v>
      </c>
      <c r="L28" s="25">
        <v>17.593</v>
      </c>
      <c r="M28" s="25">
        <v>17.559999999999999</v>
      </c>
      <c r="N28" s="25">
        <v>18.29</v>
      </c>
      <c r="O28" s="25">
        <v>28.547000000000001</v>
      </c>
      <c r="P28" s="25">
        <v>43.317999999999998</v>
      </c>
      <c r="Q28" s="25">
        <v>46.969000000000001</v>
      </c>
      <c r="R28" s="25">
        <v>56.436</v>
      </c>
      <c r="S28" s="25">
        <v>60.445999999999998</v>
      </c>
      <c r="T28" s="25">
        <v>65.831999999999994</v>
      </c>
      <c r="U28" s="25">
        <v>65.406999999999996</v>
      </c>
      <c r="V28" s="25">
        <v>96.13</v>
      </c>
      <c r="W28" s="25">
        <v>121.018</v>
      </c>
      <c r="X28" s="25">
        <v>134.45599999999999</v>
      </c>
      <c r="Y28" s="25">
        <v>140.85499999999999</v>
      </c>
      <c r="Z28" s="25">
        <v>155.40199999999999</v>
      </c>
      <c r="AA28" s="25">
        <v>141.238</v>
      </c>
      <c r="AB28" s="25">
        <v>144.88499999999999</v>
      </c>
      <c r="AC28" s="25">
        <v>150.25800000000001</v>
      </c>
      <c r="AD28" s="25">
        <v>158.44999999999999</v>
      </c>
      <c r="AE28" s="25">
        <v>171.3</v>
      </c>
      <c r="AF28" s="25">
        <v>178.89</v>
      </c>
      <c r="AG28" s="25">
        <v>181.27600000000001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14.776</v>
      </c>
      <c r="F29" s="23">
        <v>19.495999999999999</v>
      </c>
      <c r="G29" s="23">
        <v>24.616</v>
      </c>
      <c r="H29" s="23">
        <v>24.157</v>
      </c>
      <c r="I29" s="23">
        <v>22.329000000000001</v>
      </c>
      <c r="J29" s="23">
        <v>27.056999999999999</v>
      </c>
      <c r="K29" s="23">
        <v>30.274999999999999</v>
      </c>
      <c r="L29" s="23">
        <v>36.600999999999999</v>
      </c>
      <c r="M29" s="23">
        <v>40.944000000000003</v>
      </c>
      <c r="N29" s="23">
        <v>43.851999999999997</v>
      </c>
      <c r="O29" s="23">
        <v>36.164999999999999</v>
      </c>
      <c r="P29" s="23">
        <v>40.195</v>
      </c>
      <c r="Q29" s="23">
        <v>56.076000000000001</v>
      </c>
      <c r="R29" s="23">
        <v>57.558999999999997</v>
      </c>
      <c r="S29" s="23">
        <v>58.923999999999999</v>
      </c>
      <c r="T29" s="23">
        <v>63.3</v>
      </c>
      <c r="U29" s="23">
        <v>74.438999999999993</v>
      </c>
      <c r="V29" s="23">
        <v>78.269000000000005</v>
      </c>
      <c r="W29" s="23">
        <v>77.28</v>
      </c>
      <c r="X29" s="23">
        <v>71.709999999999994</v>
      </c>
      <c r="Y29" s="23">
        <v>64.156999999999996</v>
      </c>
      <c r="Z29" s="23">
        <v>59.875999999999998</v>
      </c>
      <c r="AA29" s="23">
        <v>57.277000000000001</v>
      </c>
      <c r="AB29" s="23">
        <v>61.634999999999998</v>
      </c>
      <c r="AC29" s="23">
        <v>63.64</v>
      </c>
      <c r="AD29" s="23">
        <v>72.176000000000002</v>
      </c>
      <c r="AE29" s="23">
        <v>79.040000000000006</v>
      </c>
      <c r="AF29" s="23">
        <v>88.558999999999997</v>
      </c>
      <c r="AG29" s="23">
        <v>104.169</v>
      </c>
      <c r="AH29" s="23" t="s">
        <v>1</v>
      </c>
    </row>
    <row r="30" spans="1:34" x14ac:dyDescent="0.25">
      <c r="A30" s="12" t="s">
        <v>26</v>
      </c>
      <c r="B30" s="24">
        <v>465.17399999999998</v>
      </c>
      <c r="C30" s="25">
        <v>555.57899999999995</v>
      </c>
      <c r="D30" s="25">
        <v>834.029</v>
      </c>
      <c r="E30" s="25">
        <v>942.54499999999996</v>
      </c>
      <c r="F30" s="25">
        <v>935.78200000000004</v>
      </c>
      <c r="G30" s="25">
        <v>800.83600000000001</v>
      </c>
      <c r="H30" s="25">
        <v>914.16200000000003</v>
      </c>
      <c r="I30" s="25">
        <v>975.56399999999996</v>
      </c>
      <c r="J30" s="25">
        <v>1006.8339999999999</v>
      </c>
      <c r="K30" s="25">
        <v>1096.3530000000001</v>
      </c>
      <c r="L30" s="25">
        <v>1221.31</v>
      </c>
      <c r="M30" s="25">
        <v>1340.0809999999999</v>
      </c>
      <c r="N30" s="25">
        <v>1502.856</v>
      </c>
      <c r="O30" s="25">
        <v>1739.011</v>
      </c>
      <c r="P30" s="25">
        <v>1859.2190000000001</v>
      </c>
      <c r="Q30" s="25">
        <v>2144.2579999999998</v>
      </c>
      <c r="R30" s="25">
        <v>2349.895</v>
      </c>
      <c r="S30" s="25">
        <v>2572.1179999999999</v>
      </c>
      <c r="T30" s="25">
        <v>2893.8539999999998</v>
      </c>
      <c r="U30" s="25">
        <v>3011.5459999999998</v>
      </c>
      <c r="V30" s="25">
        <v>2997.4989999999998</v>
      </c>
      <c r="W30" s="25">
        <v>2876.8629999999998</v>
      </c>
      <c r="X30" s="25">
        <v>2673.4839999999999</v>
      </c>
      <c r="Y30" s="25">
        <v>2645.8110000000001</v>
      </c>
      <c r="Z30" s="25">
        <v>2636.9960000000001</v>
      </c>
      <c r="AA30" s="25">
        <v>2661</v>
      </c>
      <c r="AB30" s="25">
        <v>2619</v>
      </c>
      <c r="AC30" s="25">
        <v>2728</v>
      </c>
      <c r="AD30" s="25">
        <v>2779</v>
      </c>
      <c r="AE30" s="25">
        <v>2919</v>
      </c>
      <c r="AF30" s="25">
        <v>3029</v>
      </c>
      <c r="AG30" s="25">
        <v>3280.703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9636</v>
      </c>
      <c r="D31" s="23" t="s">
        <v>1</v>
      </c>
      <c r="E31" s="23">
        <v>10608</v>
      </c>
      <c r="F31" s="23" t="s">
        <v>1</v>
      </c>
      <c r="G31" s="23">
        <v>10447</v>
      </c>
      <c r="H31" s="23" t="s">
        <v>1</v>
      </c>
      <c r="I31" s="23">
        <v>11245</v>
      </c>
      <c r="J31" s="23" t="s">
        <v>1</v>
      </c>
      <c r="K31" s="23">
        <v>13234</v>
      </c>
      <c r="L31" s="23" t="s">
        <v>1</v>
      </c>
      <c r="M31" s="23">
        <v>14644</v>
      </c>
      <c r="N31" s="23" t="s">
        <v>1</v>
      </c>
      <c r="O31" s="23">
        <v>15941</v>
      </c>
      <c r="P31" s="23" t="s">
        <v>1</v>
      </c>
      <c r="Q31" s="23">
        <v>16117</v>
      </c>
      <c r="R31" s="23">
        <v>16906.745999999999</v>
      </c>
      <c r="S31" s="23">
        <v>17867</v>
      </c>
      <c r="T31" s="23" t="s">
        <v>1</v>
      </c>
      <c r="U31" s="23">
        <v>21581</v>
      </c>
      <c r="V31" s="23" t="s">
        <v>1</v>
      </c>
      <c r="W31" s="23">
        <v>23975</v>
      </c>
      <c r="X31" s="23" t="s">
        <v>1</v>
      </c>
      <c r="Y31" s="23">
        <v>25794</v>
      </c>
      <c r="Z31" s="23" t="s">
        <v>1</v>
      </c>
      <c r="AA31" s="23">
        <v>27550</v>
      </c>
      <c r="AB31" s="23" t="s">
        <v>1</v>
      </c>
      <c r="AC31" s="23">
        <v>28858</v>
      </c>
      <c r="AD31" s="23" t="s">
        <v>1</v>
      </c>
      <c r="AE31" s="23">
        <v>29360</v>
      </c>
      <c r="AF31" s="23" t="s">
        <v>1</v>
      </c>
      <c r="AG31" s="23">
        <v>31302.948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12.315</v>
      </c>
      <c r="Y35" s="23">
        <v>13.185</v>
      </c>
      <c r="Z35" s="23">
        <v>28.4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27.52</v>
      </c>
      <c r="AF35" s="23">
        <v>29.28</v>
      </c>
      <c r="AG35" s="23">
        <v>28.715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2.4950000000000001</v>
      </c>
      <c r="X36" s="25" t="s">
        <v>1</v>
      </c>
      <c r="Y36" s="25">
        <v>2.371</v>
      </c>
      <c r="Z36" s="25">
        <v>3.2250000000000001</v>
      </c>
      <c r="AA36" s="25">
        <v>5.23</v>
      </c>
      <c r="AB36" s="25" t="s">
        <v>1</v>
      </c>
      <c r="AC36" s="25">
        <v>5.8</v>
      </c>
      <c r="AD36" s="25">
        <v>5.8280000000000003</v>
      </c>
      <c r="AE36" s="25">
        <v>5.2519999999999998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640.90200000000004</v>
      </c>
      <c r="C39" s="23">
        <v>1231.7829999999999</v>
      </c>
      <c r="D39" s="23">
        <v>1483.5360000000001</v>
      </c>
      <c r="E39" s="23">
        <v>1176.0250000000001</v>
      </c>
      <c r="F39" s="23">
        <v>1293.6279999999999</v>
      </c>
      <c r="G39" s="23">
        <v>1469.963</v>
      </c>
      <c r="H39" s="23" t="s">
        <v>1</v>
      </c>
      <c r="I39" s="23">
        <v>2254.855</v>
      </c>
      <c r="J39" s="23">
        <v>2423.9690000000001</v>
      </c>
      <c r="K39" s="23">
        <v>2574.7289999999998</v>
      </c>
      <c r="L39" s="23" t="s">
        <v>1</v>
      </c>
      <c r="M39" s="23">
        <v>3461.1559999999999</v>
      </c>
      <c r="N39" s="23" t="s">
        <v>1</v>
      </c>
      <c r="O39" s="23">
        <v>3917</v>
      </c>
      <c r="P39" s="23" t="s">
        <v>1</v>
      </c>
      <c r="Q39" s="23">
        <v>4873.57</v>
      </c>
      <c r="R39" s="23">
        <v>6458.3609999999999</v>
      </c>
      <c r="S39" s="23">
        <v>6868.9040000000005</v>
      </c>
      <c r="T39" s="23">
        <v>7658.8280000000004</v>
      </c>
      <c r="U39" s="23">
        <v>8523.9290000000001</v>
      </c>
      <c r="V39" s="23" t="s">
        <v>1</v>
      </c>
      <c r="W39" s="23">
        <v>9413</v>
      </c>
      <c r="X39" s="23" t="s">
        <v>1</v>
      </c>
      <c r="Y39" s="23">
        <v>8972.7999999999993</v>
      </c>
      <c r="Z39" s="23">
        <v>9907.6</v>
      </c>
      <c r="AA39" s="23">
        <v>11439.4</v>
      </c>
      <c r="AB39" s="23">
        <v>12870.3</v>
      </c>
      <c r="AC39" s="23">
        <v>14103.2</v>
      </c>
      <c r="AD39" s="23">
        <v>14673.3</v>
      </c>
      <c r="AE39" s="23">
        <v>15362</v>
      </c>
      <c r="AF39" s="23">
        <v>15767</v>
      </c>
      <c r="AG39" s="23">
        <v>17228.563999999998</v>
      </c>
      <c r="AH39" s="23">
        <v>18642.276999999998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3036</v>
      </c>
      <c r="D48" s="25" t="s">
        <v>1</v>
      </c>
      <c r="E48" s="25">
        <v>3479.4</v>
      </c>
      <c r="F48" s="25" t="s">
        <v>1</v>
      </c>
      <c r="G48" s="25">
        <v>3702.2</v>
      </c>
      <c r="H48" s="25" t="s">
        <v>1</v>
      </c>
      <c r="I48" s="25">
        <v>4273.3999999999996</v>
      </c>
      <c r="J48" s="25" t="s">
        <v>1</v>
      </c>
      <c r="K48" s="25">
        <v>5042.8</v>
      </c>
      <c r="L48" s="25" t="s">
        <v>1</v>
      </c>
      <c r="M48" s="25">
        <v>5405.3</v>
      </c>
      <c r="N48" s="25" t="s">
        <v>1</v>
      </c>
      <c r="O48" s="25">
        <v>6528.5</v>
      </c>
      <c r="P48" s="25" t="s">
        <v>1</v>
      </c>
      <c r="Q48" s="25">
        <v>7952.2</v>
      </c>
      <c r="R48" s="25" t="s">
        <v>1</v>
      </c>
      <c r="S48" s="25">
        <v>10421.200000000001</v>
      </c>
      <c r="T48" s="25" t="s">
        <v>1</v>
      </c>
      <c r="U48" s="25">
        <v>12042.4</v>
      </c>
      <c r="V48" s="25" t="s">
        <v>1</v>
      </c>
      <c r="W48" s="25">
        <v>12766.8</v>
      </c>
      <c r="X48" s="25" t="s">
        <v>1</v>
      </c>
      <c r="Y48" s="25">
        <v>14183.3</v>
      </c>
      <c r="Z48" s="25" t="s">
        <v>1</v>
      </c>
      <c r="AA48" s="25">
        <v>16673.5</v>
      </c>
      <c r="AB48" s="25">
        <v>18407</v>
      </c>
      <c r="AC48" s="25">
        <v>21008.799999999999</v>
      </c>
      <c r="AD48" s="25">
        <v>22701.5</v>
      </c>
      <c r="AE48" s="25">
        <v>23619</v>
      </c>
      <c r="AF48" s="25">
        <v>23154.2</v>
      </c>
      <c r="AG48" s="25">
        <v>23821.1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1042.3</v>
      </c>
      <c r="AB51" s="23">
        <v>939.5</v>
      </c>
      <c r="AC51" s="23">
        <v>802.7</v>
      </c>
      <c r="AD51" s="23">
        <v>843.4</v>
      </c>
      <c r="AE51" s="23">
        <v>969.5</v>
      </c>
      <c r="AF51" s="23">
        <v>903.6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10223.33</v>
      </c>
      <c r="V54" s="25">
        <v>8205.5709999999999</v>
      </c>
      <c r="W54" s="25">
        <v>9738.0609999999997</v>
      </c>
      <c r="X54" s="25">
        <v>10441.718000000001</v>
      </c>
      <c r="Y54" s="25">
        <v>10488.68</v>
      </c>
      <c r="Z54" s="25">
        <v>9281.3729999999996</v>
      </c>
      <c r="AA54" s="25">
        <v>9598.9</v>
      </c>
      <c r="AB54" s="25">
        <v>9029.7999999999993</v>
      </c>
      <c r="AC54" s="25">
        <v>10277.571</v>
      </c>
      <c r="AD54" s="25">
        <v>10212.288</v>
      </c>
      <c r="AE54" s="25">
        <v>11637.2</v>
      </c>
      <c r="AF54" s="25">
        <v>10650.709000000001</v>
      </c>
      <c r="AG54" s="25">
        <v>11303.888999999999</v>
      </c>
      <c r="AH54" s="25">
        <v>12804.627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2080</v>
      </c>
      <c r="E55" s="23" t="s">
        <v>1</v>
      </c>
      <c r="F55" s="23">
        <v>2140</v>
      </c>
      <c r="G55" s="23" t="s">
        <v>1</v>
      </c>
      <c r="H55" s="23">
        <v>2150</v>
      </c>
      <c r="I55" s="23" t="s">
        <v>1</v>
      </c>
      <c r="J55" s="23">
        <v>1920</v>
      </c>
      <c r="K55" s="23" t="s">
        <v>1</v>
      </c>
      <c r="L55" s="23">
        <v>2040</v>
      </c>
      <c r="M55" s="23" t="s">
        <v>1</v>
      </c>
      <c r="N55" s="23">
        <v>2265</v>
      </c>
      <c r="O55" s="23" t="s">
        <v>1</v>
      </c>
      <c r="P55" s="23">
        <v>2535</v>
      </c>
      <c r="Q55" s="23" t="s">
        <v>1</v>
      </c>
      <c r="R55" s="23">
        <v>2620</v>
      </c>
      <c r="S55" s="23" t="s">
        <v>1</v>
      </c>
      <c r="T55" s="23">
        <v>3175</v>
      </c>
      <c r="U55" s="23" t="s">
        <v>1</v>
      </c>
      <c r="V55" s="23">
        <v>3540</v>
      </c>
      <c r="W55" s="23" t="s">
        <v>1</v>
      </c>
      <c r="X55" s="23">
        <v>4166.7740000000003</v>
      </c>
      <c r="Y55" s="23" t="s">
        <v>1</v>
      </c>
      <c r="Z55" s="23">
        <v>4566.9660000000003</v>
      </c>
      <c r="AA55" s="23">
        <v>4724.6530000000002</v>
      </c>
      <c r="AB55" s="23" t="s">
        <v>1</v>
      </c>
      <c r="AC55" s="23">
        <v>5077.558</v>
      </c>
      <c r="AD55" s="23" t="s">
        <v>1</v>
      </c>
      <c r="AE55" s="23">
        <v>5316.8559999999998</v>
      </c>
      <c r="AF55" s="23" t="s">
        <v>1</v>
      </c>
      <c r="AG55" s="23">
        <v>5582.1530000000002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0.78700000000000003</v>
      </c>
      <c r="C57" s="23">
        <v>2.077</v>
      </c>
      <c r="D57" s="23">
        <v>3.008</v>
      </c>
      <c r="E57" s="23">
        <v>4.9160000000000004</v>
      </c>
      <c r="F57" s="23">
        <v>7.35</v>
      </c>
      <c r="G57" s="23">
        <v>16.404</v>
      </c>
      <c r="H57" s="23">
        <v>30.971</v>
      </c>
      <c r="I57" s="23">
        <v>63.085000000000001</v>
      </c>
      <c r="J57" s="23">
        <v>120.277</v>
      </c>
      <c r="K57" s="23">
        <v>201.12299999999999</v>
      </c>
      <c r="L57" s="23">
        <v>350.59300000000002</v>
      </c>
      <c r="M57" s="23">
        <v>521.53399999999999</v>
      </c>
      <c r="N57" s="23">
        <v>804.42399999999998</v>
      </c>
      <c r="O57" s="23">
        <v>1043.377</v>
      </c>
      <c r="P57" s="23">
        <v>1408.1210000000001</v>
      </c>
      <c r="Q57" s="23">
        <v>1421.6189999999999</v>
      </c>
      <c r="R57" s="23">
        <v>1517.6669999999999</v>
      </c>
      <c r="S57" s="23">
        <v>2009.9659999999999</v>
      </c>
      <c r="T57" s="23">
        <v>1839.373</v>
      </c>
      <c r="U57" s="23">
        <v>2286.9479999999999</v>
      </c>
      <c r="V57" s="23">
        <v>2558.7939999999999</v>
      </c>
      <c r="W57" s="23">
        <v>3010.9589999999998</v>
      </c>
      <c r="X57" s="23">
        <v>3360.2020000000002</v>
      </c>
      <c r="Y57" s="23">
        <v>3732.5439999999999</v>
      </c>
      <c r="Z57" s="23">
        <v>4171.1760000000004</v>
      </c>
      <c r="AA57" s="23">
        <v>4916.9470000000001</v>
      </c>
      <c r="AB57" s="23">
        <v>6435.674</v>
      </c>
      <c r="AC57" s="23">
        <v>7803.5140000000001</v>
      </c>
      <c r="AD57" s="23">
        <v>9600.6290000000008</v>
      </c>
      <c r="AE57" s="23">
        <v>11150.286</v>
      </c>
      <c r="AF57" s="23">
        <v>13361.546</v>
      </c>
      <c r="AG57" s="23">
        <v>17309.741000000002</v>
      </c>
      <c r="AH57" s="23" t="s">
        <v>1</v>
      </c>
    </row>
    <row r="58" spans="1:34" s="5" customFormat="1" x14ac:dyDescent="0.25">
      <c r="A58" s="12" t="s">
        <v>53</v>
      </c>
      <c r="B58" s="24">
        <v>1376</v>
      </c>
      <c r="C58" s="25">
        <v>1455</v>
      </c>
      <c r="D58" s="25">
        <v>1493</v>
      </c>
      <c r="E58" s="25">
        <v>1602</v>
      </c>
      <c r="F58" s="25">
        <v>1800.6</v>
      </c>
      <c r="G58" s="25">
        <v>1829.8</v>
      </c>
      <c r="H58" s="25">
        <v>1855.7</v>
      </c>
      <c r="I58" s="25">
        <v>1885</v>
      </c>
      <c r="J58" s="25">
        <v>1959.095</v>
      </c>
      <c r="K58" s="25">
        <v>2157.4899999999998</v>
      </c>
      <c r="L58" s="25">
        <v>2361.2159999999999</v>
      </c>
      <c r="M58" s="25">
        <v>2762</v>
      </c>
      <c r="N58" s="25">
        <v>3105.1</v>
      </c>
      <c r="O58" s="25">
        <v>3223.9</v>
      </c>
      <c r="P58" s="25">
        <v>3400.4</v>
      </c>
      <c r="Q58" s="25">
        <v>3868</v>
      </c>
      <c r="R58" s="25">
        <v>4181.8999999999996</v>
      </c>
      <c r="S58" s="25">
        <v>4512.5529999999999</v>
      </c>
      <c r="T58" s="25">
        <v>4600.1769999999997</v>
      </c>
      <c r="U58" s="25">
        <v>4940</v>
      </c>
      <c r="V58" s="25">
        <v>4766.7709999999997</v>
      </c>
      <c r="W58" s="25">
        <v>4642</v>
      </c>
      <c r="X58" s="25">
        <v>4545.8999999999996</v>
      </c>
      <c r="Y58" s="25">
        <v>4798.1000000000004</v>
      </c>
      <c r="Z58" s="25">
        <v>4920</v>
      </c>
      <c r="AA58" s="25">
        <v>4871.8</v>
      </c>
      <c r="AB58" s="25">
        <v>4797.2</v>
      </c>
      <c r="AC58" s="25">
        <v>5072.3999999999996</v>
      </c>
      <c r="AD58" s="25">
        <v>5471.9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610.64468310591531</v>
      </c>
      <c r="D5" s="23" t="s">
        <v>1</v>
      </c>
      <c r="E5" s="23">
        <v>527.74572728548583</v>
      </c>
      <c r="F5" s="23">
        <v>557.06673182944496</v>
      </c>
      <c r="G5" s="23">
        <v>599.98421691579074</v>
      </c>
      <c r="H5" s="23">
        <v>601.39433447856914</v>
      </c>
      <c r="I5" s="23">
        <v>623.53770747033366</v>
      </c>
      <c r="J5" s="23">
        <v>664.54177475504423</v>
      </c>
      <c r="K5" s="23">
        <v>707.8030983048227</v>
      </c>
      <c r="L5" s="23">
        <v>777.67406716003291</v>
      </c>
      <c r="M5" s="23">
        <v>814.38342196495523</v>
      </c>
      <c r="N5" s="23">
        <v>867.27241497767091</v>
      </c>
      <c r="O5" s="23">
        <v>899.89247410018402</v>
      </c>
      <c r="P5" s="23">
        <v>930.85157279857162</v>
      </c>
      <c r="Q5" s="23">
        <v>962.90822482473413</v>
      </c>
      <c r="R5" s="23">
        <v>965.61804820861812</v>
      </c>
      <c r="S5" s="23">
        <v>1014.2013194335401</v>
      </c>
      <c r="T5" s="23">
        <v>1172.0188248321683</v>
      </c>
      <c r="U5" s="23">
        <v>1314.1909020222301</v>
      </c>
      <c r="V5" s="23">
        <v>1390.0061557586228</v>
      </c>
      <c r="W5" s="23">
        <v>1442.2215837992285</v>
      </c>
      <c r="X5" s="23">
        <v>1693.6897378417466</v>
      </c>
      <c r="Y5" s="23">
        <v>1796.504690101046</v>
      </c>
      <c r="Z5" s="23">
        <v>1682.186265174066</v>
      </c>
      <c r="AA5" s="23">
        <v>1741.2331030827577</v>
      </c>
      <c r="AB5" s="23">
        <v>1882.3256010478724</v>
      </c>
      <c r="AC5" s="23">
        <v>1917.3153832864468</v>
      </c>
      <c r="AD5" s="23">
        <v>2019.7192875326034</v>
      </c>
      <c r="AE5" s="23">
        <v>2162.9424552069981</v>
      </c>
      <c r="AF5" s="23">
        <v>2263.2463253719816</v>
      </c>
      <c r="AG5" s="23">
        <v>2452.905308367473</v>
      </c>
      <c r="AH5" s="23" t="s">
        <v>1</v>
      </c>
    </row>
    <row r="6" spans="1:34" x14ac:dyDescent="0.25">
      <c r="A6" s="12" t="s">
        <v>2</v>
      </c>
      <c r="B6" s="24">
        <v>55.117355578547468</v>
      </c>
      <c r="C6" s="25">
        <v>39.492407843864264</v>
      </c>
      <c r="D6" s="25">
        <v>43.560031476565861</v>
      </c>
      <c r="E6" s="25">
        <v>36.493284485109527</v>
      </c>
      <c r="F6" s="25">
        <v>30.426579509744442</v>
      </c>
      <c r="G6" s="25">
        <v>11.0725072754246</v>
      </c>
      <c r="H6" s="25">
        <v>8.2754291597016536</v>
      </c>
      <c r="I6" s="25">
        <v>4.8546157289216403</v>
      </c>
      <c r="J6" s="25">
        <v>5.0624300166100822</v>
      </c>
      <c r="K6" s="25">
        <v>6.8930357693907034</v>
      </c>
      <c r="L6" s="25">
        <v>10.34964138602307</v>
      </c>
      <c r="M6" s="25">
        <v>15.222931493104838</v>
      </c>
      <c r="N6" s="25">
        <v>12.361025212730555</v>
      </c>
      <c r="O6" s="25">
        <v>12.611590942747666</v>
      </c>
      <c r="P6" s="25">
        <v>13.65811404432214</v>
      </c>
      <c r="Q6" s="25">
        <v>13.455132259780884</v>
      </c>
      <c r="R6" s="25">
        <v>20.905226329116125</v>
      </c>
      <c r="S6" s="25">
        <v>15.720040508199332</v>
      </c>
      <c r="T6" s="25">
        <v>21.620870228143467</v>
      </c>
      <c r="U6" s="25">
        <v>37.379583865779374</v>
      </c>
      <c r="V6" s="25">
        <v>41.978319808821894</v>
      </c>
      <c r="W6" s="25">
        <v>37.575264278673025</v>
      </c>
      <c r="X6" s="25">
        <v>27.580118660164434</v>
      </c>
      <c r="Y6" s="25">
        <v>38.762782799052808</v>
      </c>
      <c r="Z6" s="25">
        <v>40.204020578066846</v>
      </c>
      <c r="AA6" s="25">
        <v>28.541359120860047</v>
      </c>
      <c r="AB6" s="25">
        <v>24.598508542816031</v>
      </c>
      <c r="AC6" s="25">
        <v>25.981859783385545</v>
      </c>
      <c r="AD6" s="25">
        <v>25.912393652849342</v>
      </c>
      <c r="AE6" s="25">
        <v>40.737979274205983</v>
      </c>
      <c r="AF6" s="25">
        <v>45.270395520597489</v>
      </c>
      <c r="AG6" s="25">
        <v>44.882152056024772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>
        <v>29.076124570308117</v>
      </c>
      <c r="D7" s="27">
        <v>17.521084637152626</v>
      </c>
      <c r="E7" s="27">
        <v>32.167736454150415</v>
      </c>
      <c r="F7" s="27">
        <v>52.469362049971288</v>
      </c>
      <c r="G7" s="27">
        <v>87.676423246680002</v>
      </c>
      <c r="H7" s="27">
        <v>67.950398776809976</v>
      </c>
      <c r="I7" s="27">
        <v>40.803888529201558</v>
      </c>
      <c r="J7" s="27">
        <v>138.23023262631008</v>
      </c>
      <c r="K7" s="27">
        <v>190.38114882267988</v>
      </c>
      <c r="L7" s="27">
        <v>246.6353521232225</v>
      </c>
      <c r="M7" s="27">
        <v>292.12029893983691</v>
      </c>
      <c r="N7" s="27">
        <v>299.557604233576</v>
      </c>
      <c r="O7" s="27">
        <v>322.43479855805521</v>
      </c>
      <c r="P7" s="27">
        <v>330.03850604396337</v>
      </c>
      <c r="Q7" s="27">
        <v>447.19197461588476</v>
      </c>
      <c r="R7" s="27">
        <v>509.58497127116925</v>
      </c>
      <c r="S7" s="27">
        <v>598.88559810198171</v>
      </c>
      <c r="T7" s="27">
        <v>603.37660193179238</v>
      </c>
      <c r="U7" s="27">
        <v>676.14461163544365</v>
      </c>
      <c r="V7" s="27">
        <v>674.0787099668587</v>
      </c>
      <c r="W7" s="27">
        <v>820.2760446464132</v>
      </c>
      <c r="X7" s="27">
        <v>875.35693205268069</v>
      </c>
      <c r="Y7" s="27">
        <v>984.54479377089467</v>
      </c>
      <c r="Z7" s="27">
        <v>1051.5427203045531</v>
      </c>
      <c r="AA7" s="27">
        <v>1053.443273215757</v>
      </c>
      <c r="AB7" s="27">
        <v>1127.5645869391444</v>
      </c>
      <c r="AC7" s="27">
        <v>1205.1781788727972</v>
      </c>
      <c r="AD7" s="27">
        <v>1360.7009578768282</v>
      </c>
      <c r="AE7" s="27">
        <v>1482.8854580652498</v>
      </c>
      <c r="AF7" s="27">
        <v>1502.4951332382852</v>
      </c>
      <c r="AG7" s="27">
        <v>1476.3788487250947</v>
      </c>
      <c r="AH7" s="27">
        <v>1499.9835204089291</v>
      </c>
    </row>
    <row r="8" spans="1:34" x14ac:dyDescent="0.25">
      <c r="A8" s="12" t="s">
        <v>4</v>
      </c>
      <c r="B8" s="24">
        <v>303.66926755191923</v>
      </c>
      <c r="C8" s="25">
        <v>314.74821136683744</v>
      </c>
      <c r="D8" s="25">
        <v>332.44991036181835</v>
      </c>
      <c r="E8" s="25">
        <v>354.42138701877127</v>
      </c>
      <c r="F8" s="25" t="s">
        <v>1</v>
      </c>
      <c r="G8" s="25">
        <v>466.31442679883452</v>
      </c>
      <c r="H8" s="25">
        <v>428.27491868782869</v>
      </c>
      <c r="I8" s="25">
        <v>503.47530149032133</v>
      </c>
      <c r="J8" s="25" t="s">
        <v>1</v>
      </c>
      <c r="K8" s="25">
        <v>524.75967652044915</v>
      </c>
      <c r="L8" s="25">
        <v>591.95164913092572</v>
      </c>
      <c r="M8" s="25">
        <v>612.10539605774238</v>
      </c>
      <c r="N8" s="25">
        <v>779.87704643264362</v>
      </c>
      <c r="O8" s="25">
        <v>810.13527734283753</v>
      </c>
      <c r="P8" s="25">
        <v>876.0123492602288</v>
      </c>
      <c r="Q8" s="25">
        <v>907.9556909099523</v>
      </c>
      <c r="R8" s="25">
        <v>1058.4567821687319</v>
      </c>
      <c r="S8" s="25">
        <v>1148.51204668996</v>
      </c>
      <c r="T8" s="25" t="s">
        <v>1</v>
      </c>
      <c r="U8" s="25">
        <v>1531.2401129263876</v>
      </c>
      <c r="V8" s="25">
        <v>1698.7317593669006</v>
      </c>
      <c r="W8" s="25">
        <v>1796.711762364441</v>
      </c>
      <c r="X8" s="25">
        <v>1894.9553524685437</v>
      </c>
      <c r="Y8" s="25">
        <v>2093.7216088548962</v>
      </c>
      <c r="Z8" s="25">
        <v>2079.9124098029192</v>
      </c>
      <c r="AA8" s="25">
        <v>2255.4681448148258</v>
      </c>
      <c r="AB8" s="25">
        <v>2289.4533448137927</v>
      </c>
      <c r="AC8" s="25">
        <v>2308.6060917571963</v>
      </c>
      <c r="AD8" s="25">
        <v>2401.8633174090974</v>
      </c>
      <c r="AE8" s="25">
        <v>2542.9294577500636</v>
      </c>
      <c r="AF8" s="25">
        <v>2540.4866688942798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>
        <v>11.055167001758516</v>
      </c>
      <c r="F9" s="23">
        <v>13.546400820993989</v>
      </c>
      <c r="G9" s="23">
        <v>11.747215282115345</v>
      </c>
      <c r="H9" s="23">
        <v>13.064479356107803</v>
      </c>
      <c r="I9" s="23">
        <v>25.721862973020489</v>
      </c>
      <c r="J9" s="23">
        <v>28.506465170758595</v>
      </c>
      <c r="K9" s="23">
        <v>32.526409593106251</v>
      </c>
      <c r="L9" s="23">
        <v>32.03513434535833</v>
      </c>
      <c r="M9" s="23">
        <v>37.528770144224758</v>
      </c>
      <c r="N9" s="23">
        <v>41.63950271982231</v>
      </c>
      <c r="O9" s="23">
        <v>46.380015975361708</v>
      </c>
      <c r="P9" s="23">
        <v>52.280379057057083</v>
      </c>
      <c r="Q9" s="23">
        <v>62.891394875707292</v>
      </c>
      <c r="R9" s="23">
        <v>93.973983583737351</v>
      </c>
      <c r="S9" s="23">
        <v>100.88149051372497</v>
      </c>
      <c r="T9" s="23">
        <v>133.99014778325125</v>
      </c>
      <c r="U9" s="23">
        <v>130.47799904856569</v>
      </c>
      <c r="V9" s="23">
        <v>135.76816506971957</v>
      </c>
      <c r="W9" s="23">
        <v>162.17161845191555</v>
      </c>
      <c r="X9" s="23">
        <v>186.78355592318007</v>
      </c>
      <c r="Y9" s="23">
        <v>215.86297719859732</v>
      </c>
      <c r="Z9" s="23">
        <v>190.40406916054587</v>
      </c>
      <c r="AA9" s="23">
        <v>183.67498790877639</v>
      </c>
      <c r="AB9" s="23">
        <v>125.58515787658972</v>
      </c>
      <c r="AC9" s="23">
        <v>155.48468147793639</v>
      </c>
      <c r="AD9" s="23">
        <v>200.59136122593299</v>
      </c>
      <c r="AE9" s="23">
        <v>213.15069310326828</v>
      </c>
      <c r="AF9" s="23">
        <v>227.64547410706956</v>
      </c>
      <c r="AG9" s="23">
        <v>248.86966090747322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349.3672938005937</v>
      </c>
      <c r="D10" s="25" t="s">
        <v>1</v>
      </c>
      <c r="E10" s="25">
        <v>333.69736820353438</v>
      </c>
      <c r="F10" s="25" t="s">
        <v>1</v>
      </c>
      <c r="G10" s="25">
        <v>383.65622706215947</v>
      </c>
      <c r="H10" s="25" t="s">
        <v>1</v>
      </c>
      <c r="I10" s="25">
        <v>505.30898033003331</v>
      </c>
      <c r="J10" s="25">
        <v>584.20356186876074</v>
      </c>
      <c r="K10" s="25">
        <v>672.60797732342644</v>
      </c>
      <c r="L10" s="25">
        <v>693.26874899002269</v>
      </c>
      <c r="M10" s="25">
        <v>695.63478687524059</v>
      </c>
      <c r="N10" s="25">
        <v>761.72113335597555</v>
      </c>
      <c r="O10" s="25">
        <v>791.90599141075757</v>
      </c>
      <c r="P10" s="25">
        <v>882.49752107726533</v>
      </c>
      <c r="Q10" s="25">
        <v>863.8975561146143</v>
      </c>
      <c r="R10" s="25">
        <v>913.9187239289555</v>
      </c>
      <c r="S10" s="25">
        <v>997.7522151539855</v>
      </c>
      <c r="T10" s="25">
        <v>1044.8162258462382</v>
      </c>
      <c r="U10" s="25">
        <v>1152.1807755331051</v>
      </c>
      <c r="V10" s="25">
        <v>1280.8459982099271</v>
      </c>
      <c r="W10" s="25">
        <v>1283.2591741382612</v>
      </c>
      <c r="X10" s="25">
        <v>1311.9863070242543</v>
      </c>
      <c r="Y10" s="25">
        <v>1269.9962556207111</v>
      </c>
      <c r="Z10" s="25">
        <v>1333.7595485058587</v>
      </c>
      <c r="AA10" s="25">
        <v>1342.8837078131817</v>
      </c>
      <c r="AB10" s="25">
        <v>1364.5213107124005</v>
      </c>
      <c r="AC10" s="25">
        <v>1452.4284524990826</v>
      </c>
      <c r="AD10" s="25">
        <v>1509.8167370623112</v>
      </c>
      <c r="AE10" s="25">
        <v>1587.0308591984217</v>
      </c>
      <c r="AF10" s="25">
        <v>1606.8829265803345</v>
      </c>
      <c r="AG10" s="25">
        <v>1575.3813400428214</v>
      </c>
      <c r="AH10" s="25" t="s">
        <v>1</v>
      </c>
    </row>
    <row r="11" spans="1:34" x14ac:dyDescent="0.25">
      <c r="A11" s="9" t="s">
        <v>7</v>
      </c>
      <c r="B11" s="22">
        <v>3165.4751299436903</v>
      </c>
      <c r="C11" s="23">
        <v>3433.8200576042309</v>
      </c>
      <c r="D11" s="23">
        <v>3605.3579057773463</v>
      </c>
      <c r="E11" s="23">
        <v>3844.3224772114868</v>
      </c>
      <c r="F11" s="23">
        <v>3993.9517690547436</v>
      </c>
      <c r="G11" s="23">
        <v>4197.0127184911671</v>
      </c>
      <c r="H11" s="23">
        <v>4298.7497018974609</v>
      </c>
      <c r="I11" s="23">
        <v>4528.2574041879243</v>
      </c>
      <c r="J11" s="23">
        <v>4611.0469209705543</v>
      </c>
      <c r="K11" s="23">
        <v>4708.9273774798703</v>
      </c>
      <c r="L11" s="23">
        <v>5709.804448553522</v>
      </c>
      <c r="M11" s="23">
        <v>6188.2157071990505</v>
      </c>
      <c r="N11" s="23">
        <v>6565.7771145736879</v>
      </c>
      <c r="O11" s="23">
        <v>6492.0658990134934</v>
      </c>
      <c r="P11" s="23">
        <v>6478.7679883138117</v>
      </c>
      <c r="Q11" s="23">
        <v>6743.3695815847541</v>
      </c>
      <c r="R11" s="23">
        <v>7187.2354693236621</v>
      </c>
      <c r="S11" s="23">
        <v>7734.6046121178097</v>
      </c>
      <c r="T11" s="23">
        <v>8263.6567128637416</v>
      </c>
      <c r="U11" s="23">
        <v>9267.3169115031233</v>
      </c>
      <c r="V11" s="23">
        <v>9896.3582648375123</v>
      </c>
      <c r="W11" s="23">
        <v>9914.1712059389502</v>
      </c>
      <c r="X11" s="23">
        <v>10220.999382921495</v>
      </c>
      <c r="Y11" s="23">
        <v>10759.634469834644</v>
      </c>
      <c r="Z11" s="23">
        <v>10774.975388977979</v>
      </c>
      <c r="AA11" s="23" t="s">
        <v>1</v>
      </c>
      <c r="AB11" s="23">
        <v>10412.124187866326</v>
      </c>
      <c r="AC11" s="23">
        <v>10817.202499905856</v>
      </c>
      <c r="AD11" s="23">
        <v>10954.254753585854</v>
      </c>
      <c r="AE11" s="23">
        <v>11533.39448209235</v>
      </c>
      <c r="AF11" s="23">
        <v>11730.737935694578</v>
      </c>
      <c r="AG11" s="23">
        <v>12269.159429888949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128.88718117414714</v>
      </c>
      <c r="O12" s="25">
        <v>189.26456172749567</v>
      </c>
      <c r="P12" s="25">
        <v>170.15804219988749</v>
      </c>
      <c r="Q12" s="25">
        <v>150.75060118861845</v>
      </c>
      <c r="R12" s="25">
        <v>166.19758139044407</v>
      </c>
      <c r="S12" s="25">
        <v>172.23415944840099</v>
      </c>
      <c r="T12" s="25">
        <v>195.46036801726069</v>
      </c>
      <c r="U12" s="25">
        <v>188.74097904426927</v>
      </c>
      <c r="V12" s="25">
        <v>142.53009775392482</v>
      </c>
      <c r="W12" s="25">
        <v>144.49892464184987</v>
      </c>
      <c r="X12" s="25">
        <v>136.26329644392914</v>
      </c>
      <c r="Y12" s="25">
        <v>136.55013056234105</v>
      </c>
      <c r="Z12" s="25">
        <v>138.78599575708023</v>
      </c>
      <c r="AA12" s="25">
        <v>131.32697183977288</v>
      </c>
      <c r="AB12" s="25">
        <v>205.44641257469638</v>
      </c>
      <c r="AC12" s="25">
        <v>217.32398610280862</v>
      </c>
      <c r="AD12" s="25">
        <v>271.32083395849781</v>
      </c>
      <c r="AE12" s="25">
        <v>314.05301232774963</v>
      </c>
      <c r="AF12" s="25">
        <v>298.06688543631088</v>
      </c>
      <c r="AG12" s="25">
        <v>335.92328590936199</v>
      </c>
      <c r="AH12" s="25" t="s">
        <v>1</v>
      </c>
    </row>
    <row r="13" spans="1:34" x14ac:dyDescent="0.25">
      <c r="A13" s="9" t="s">
        <v>9</v>
      </c>
      <c r="B13" s="22">
        <v>58.363763023524641</v>
      </c>
      <c r="C13" s="23">
        <v>69.745385096781135</v>
      </c>
      <c r="D13" s="23">
        <v>79.798457625960765</v>
      </c>
      <c r="E13" s="23">
        <v>85.923836813963007</v>
      </c>
      <c r="F13" s="23">
        <v>94.587323927689852</v>
      </c>
      <c r="G13" s="23">
        <v>106.10784334534866</v>
      </c>
      <c r="H13" s="23">
        <v>126.78439382322594</v>
      </c>
      <c r="I13" s="23">
        <v>142.05867091057473</v>
      </c>
      <c r="J13" s="23">
        <v>156.05084474838242</v>
      </c>
      <c r="K13" s="23">
        <v>164.13497585027389</v>
      </c>
      <c r="L13" s="23">
        <v>175.04338999285838</v>
      </c>
      <c r="M13" s="23">
        <v>218.57867130162103</v>
      </c>
      <c r="N13" s="23">
        <v>257.23092840405826</v>
      </c>
      <c r="O13" s="23">
        <v>329.32058950975465</v>
      </c>
      <c r="P13" s="23">
        <v>411.64470219321879</v>
      </c>
      <c r="Q13" s="23">
        <v>453.68866677802964</v>
      </c>
      <c r="R13" s="23">
        <v>525.40389146423115</v>
      </c>
      <c r="S13" s="23">
        <v>574.30996657515993</v>
      </c>
      <c r="T13" s="23">
        <v>661.2335048975749</v>
      </c>
      <c r="U13" s="23">
        <v>672.38079387534322</v>
      </c>
      <c r="V13" s="23">
        <v>692.36980693217322</v>
      </c>
      <c r="W13" s="23">
        <v>662.34683041636151</v>
      </c>
      <c r="X13" s="23">
        <v>623.63924419734838</v>
      </c>
      <c r="Y13" s="23">
        <v>654.52745713905347</v>
      </c>
      <c r="Z13" s="23">
        <v>690.19743822348323</v>
      </c>
      <c r="AA13" s="23">
        <v>706.44669662066531</v>
      </c>
      <c r="AB13" s="23">
        <v>728.57612279661441</v>
      </c>
      <c r="AC13" s="23">
        <v>792.81223053732026</v>
      </c>
      <c r="AD13" s="23">
        <v>611.91420500016409</v>
      </c>
      <c r="AE13" s="23">
        <v>619.46644559338563</v>
      </c>
      <c r="AF13" s="23" t="s">
        <v>1</v>
      </c>
      <c r="AG13" s="23">
        <v>678.94711676389022</v>
      </c>
      <c r="AH13" s="23" t="s">
        <v>1</v>
      </c>
    </row>
    <row r="14" spans="1:34" x14ac:dyDescent="0.25">
      <c r="A14" s="12" t="s">
        <v>10</v>
      </c>
      <c r="B14" s="24">
        <v>2546.0351620125307</v>
      </c>
      <c r="C14" s="25">
        <v>2567.0069421763269</v>
      </c>
      <c r="D14" s="25">
        <v>2621.8993969044363</v>
      </c>
      <c r="E14" s="25">
        <v>2847.2168164041004</v>
      </c>
      <c r="F14" s="25">
        <v>2837.9407080454416</v>
      </c>
      <c r="G14" s="25">
        <v>2824.0230228579676</v>
      </c>
      <c r="H14" s="25">
        <v>3110.1240845349398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5209.5624220156014</v>
      </c>
      <c r="R14" s="25">
        <v>5538.4951907594532</v>
      </c>
      <c r="S14" s="25">
        <v>6168.4612704163465</v>
      </c>
      <c r="T14" s="25">
        <v>6648.3857219782212</v>
      </c>
      <c r="U14" s="25">
        <v>6746.2709787829881</v>
      </c>
      <c r="V14" s="25">
        <v>6561.9632473149431</v>
      </c>
      <c r="W14" s="25">
        <v>6701.0506308925815</v>
      </c>
      <c r="X14" s="25">
        <v>6882.9565712803133</v>
      </c>
      <c r="Y14" s="25">
        <v>7142.8280792460037</v>
      </c>
      <c r="Z14" s="25">
        <v>6975.4070877341001</v>
      </c>
      <c r="AA14" s="25">
        <v>6786.9780991858606</v>
      </c>
      <c r="AB14" s="25">
        <v>7085.5263909190562</v>
      </c>
      <c r="AC14" s="25">
        <v>6499.6513962269619</v>
      </c>
      <c r="AD14" s="25">
        <v>6752.4261654475285</v>
      </c>
      <c r="AE14" s="25">
        <v>7179.1857435849024</v>
      </c>
      <c r="AF14" s="25">
        <v>7131.9496872824066</v>
      </c>
      <c r="AG14" s="25">
        <v>7752.8029156499988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2.9990114108886284E-2</v>
      </c>
      <c r="D15" s="23">
        <v>2.8926029872715232E-2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5.2853317681041654</v>
      </c>
      <c r="K15" s="23">
        <v>5.8549904706963156</v>
      </c>
      <c r="L15" s="23">
        <v>6.8869868481507543</v>
      </c>
      <c r="M15" s="23">
        <v>7.6223283634867327</v>
      </c>
      <c r="N15" s="23">
        <v>9.114645392068331</v>
      </c>
      <c r="O15" s="23">
        <v>12.24719445284436</v>
      </c>
      <c r="P15" s="23">
        <v>15.773586144473631</v>
      </c>
      <c r="Q15" s="23">
        <v>22.57877714363697</v>
      </c>
      <c r="R15" s="23">
        <v>26.120702106366171</v>
      </c>
      <c r="S15" s="23">
        <v>32.335640475024235</v>
      </c>
      <c r="T15" s="23">
        <v>33.387842699583672</v>
      </c>
      <c r="U15" s="23">
        <v>42.465028570217939</v>
      </c>
      <c r="V15" s="23">
        <v>44.819219968755149</v>
      </c>
      <c r="W15" s="23">
        <v>50.652653056350296</v>
      </c>
      <c r="X15" s="23">
        <v>46.646205162678463</v>
      </c>
      <c r="Y15" s="23">
        <v>43.368659109378925</v>
      </c>
      <c r="Z15" s="23">
        <v>39.265354117680594</v>
      </c>
      <c r="AA15" s="23">
        <v>35.657698093798892</v>
      </c>
      <c r="AB15" s="23">
        <v>33.904877340819453</v>
      </c>
      <c r="AC15" s="23">
        <v>35.412205107301084</v>
      </c>
      <c r="AD15" s="23">
        <v>37.144868878706582</v>
      </c>
      <c r="AE15" s="23">
        <v>50.028011813684692</v>
      </c>
      <c r="AF15" s="23">
        <v>53.996504876211702</v>
      </c>
      <c r="AG15" s="23">
        <v>62.138905176734006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48.874935516081678</v>
      </c>
      <c r="M16" s="25">
        <v>52.395057392654472</v>
      </c>
      <c r="N16" s="25">
        <v>91.210298266588381</v>
      </c>
      <c r="O16" s="25">
        <v>112.12878088387093</v>
      </c>
      <c r="P16" s="25">
        <v>141.92968727357041</v>
      </c>
      <c r="Q16" s="25">
        <v>152.34361535155952</v>
      </c>
      <c r="R16" s="25">
        <v>157.10099077339476</v>
      </c>
      <c r="S16" s="25">
        <v>168.54410563572011</v>
      </c>
      <c r="T16" s="25">
        <v>199.63110937059304</v>
      </c>
      <c r="U16" s="25">
        <v>171.53668009604382</v>
      </c>
      <c r="V16" s="25">
        <v>161.79262354594687</v>
      </c>
      <c r="W16" s="25">
        <v>197.2588008027987</v>
      </c>
      <c r="X16" s="25">
        <v>187.40459111424323</v>
      </c>
      <c r="Y16" s="25">
        <v>187.68143237689665</v>
      </c>
      <c r="Z16" s="25">
        <v>201.34878676968955</v>
      </c>
      <c r="AA16" s="25">
        <v>226.64839478040093</v>
      </c>
      <c r="AB16" s="25">
        <v>201.18602317306815</v>
      </c>
      <c r="AC16" s="25">
        <v>206.72885796891939</v>
      </c>
      <c r="AD16" s="25">
        <v>214.42389503380952</v>
      </c>
      <c r="AE16" s="25">
        <v>253.237593978098</v>
      </c>
      <c r="AF16" s="25">
        <v>265.27117074280972</v>
      </c>
      <c r="AG16" s="25">
        <v>284.06903918788737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9.134085949586872</v>
      </c>
      <c r="H17" s="23">
        <v>12.404731418815926</v>
      </c>
      <c r="I17" s="23">
        <v>17.354143875885548</v>
      </c>
      <c r="J17" s="23">
        <v>20.270767836406378</v>
      </c>
      <c r="K17" s="23">
        <v>21.003849670915226</v>
      </c>
      <c r="L17" s="23">
        <v>21.335506240178269</v>
      </c>
      <c r="M17" s="23">
        <v>28.428964377483215</v>
      </c>
      <c r="N17" s="23">
        <v>22.193963773777266</v>
      </c>
      <c r="O17" s="23">
        <v>22.611776526268475</v>
      </c>
      <c r="P17" s="23">
        <v>21.984268689382994</v>
      </c>
      <c r="Q17" s="23">
        <v>48.163213191303079</v>
      </c>
      <c r="R17" s="23">
        <v>59.945353626662197</v>
      </c>
      <c r="S17" s="23">
        <v>76.709471581719683</v>
      </c>
      <c r="T17" s="23">
        <v>75.155244969090006</v>
      </c>
      <c r="U17" s="23">
        <v>47.783259739437305</v>
      </c>
      <c r="V17" s="23">
        <v>37.689241882593542</v>
      </c>
      <c r="W17" s="23">
        <v>40.246498015057078</v>
      </c>
      <c r="X17" s="23">
        <v>42.13724533438166</v>
      </c>
      <c r="Y17" s="23">
        <v>40.859573257809885</v>
      </c>
      <c r="Z17" s="23">
        <v>53.662085626198355</v>
      </c>
      <c r="AA17" s="23">
        <v>66.925391252268525</v>
      </c>
      <c r="AB17" s="23">
        <v>64.598016655143596</v>
      </c>
      <c r="AC17" s="23">
        <v>83.172182929270619</v>
      </c>
      <c r="AD17" s="23">
        <v>92.257889376259115</v>
      </c>
      <c r="AE17" s="23">
        <v>108.25267447784005</v>
      </c>
      <c r="AF17" s="23">
        <v>118.68956774626531</v>
      </c>
      <c r="AG17" s="23">
        <v>127.10500722053578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0.94174964527430038</v>
      </c>
      <c r="M18" s="25" t="s">
        <v>1</v>
      </c>
      <c r="N18" s="25" t="s">
        <v>1</v>
      </c>
      <c r="O18" s="25">
        <v>1.5549407204765997</v>
      </c>
      <c r="P18" s="25" t="s">
        <v>1</v>
      </c>
      <c r="Q18" s="25">
        <v>7.396738883493966</v>
      </c>
      <c r="R18" s="25" t="s">
        <v>1</v>
      </c>
      <c r="S18" s="25">
        <v>18.452167098483557</v>
      </c>
      <c r="T18" s="25" t="s">
        <v>1</v>
      </c>
      <c r="U18" s="25">
        <v>51.827472103973875</v>
      </c>
      <c r="V18" s="25">
        <v>78.279243717632113</v>
      </c>
      <c r="W18" s="25">
        <v>71.46732014950851</v>
      </c>
      <c r="X18" s="25">
        <v>98.821116245216643</v>
      </c>
      <c r="Y18" s="25">
        <v>119.85760465744917</v>
      </c>
      <c r="Z18" s="25">
        <v>118.87284564174371</v>
      </c>
      <c r="AA18" s="25">
        <v>132.19693144255788</v>
      </c>
      <c r="AB18" s="25">
        <v>149.43173681232639</v>
      </c>
      <c r="AC18" s="25">
        <v>161.02604000895897</v>
      </c>
      <c r="AD18" s="25">
        <v>158.91789752446206</v>
      </c>
      <c r="AE18" s="25">
        <v>175.98123500565018</v>
      </c>
      <c r="AF18" s="25">
        <v>183.89043374065253</v>
      </c>
      <c r="AG18" s="25">
        <v>197.12619387770548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>
        <v>150.56285836404277</v>
      </c>
      <c r="D19" s="23">
        <v>154.8355373420101</v>
      </c>
      <c r="E19" s="23">
        <v>151.39148335019712</v>
      </c>
      <c r="F19" s="23">
        <v>186.26841897106692</v>
      </c>
      <c r="G19" s="23">
        <v>148.98879763085981</v>
      </c>
      <c r="H19" s="23">
        <v>128.09065900588737</v>
      </c>
      <c r="I19" s="23">
        <v>139.87467446145317</v>
      </c>
      <c r="J19" s="23">
        <v>149.04091915000387</v>
      </c>
      <c r="K19" s="23">
        <v>139.47273275218308</v>
      </c>
      <c r="L19" s="23">
        <v>197.38906249430735</v>
      </c>
      <c r="M19" s="23">
        <v>280.50243519701201</v>
      </c>
      <c r="N19" s="23">
        <v>305.54095392328651</v>
      </c>
      <c r="O19" s="23">
        <v>327.23543850779845</v>
      </c>
      <c r="P19" s="23">
        <v>280.76836190299844</v>
      </c>
      <c r="Q19" s="23">
        <v>325.55195833924773</v>
      </c>
      <c r="R19" s="23">
        <v>339.64888031307606</v>
      </c>
      <c r="S19" s="23">
        <v>328.61579500689652</v>
      </c>
      <c r="T19" s="23">
        <v>338.06175327718472</v>
      </c>
      <c r="U19" s="23">
        <v>361.62792941498725</v>
      </c>
      <c r="V19" s="23">
        <v>364.61367395331064</v>
      </c>
      <c r="W19" s="23">
        <v>411.91875526808832</v>
      </c>
      <c r="X19" s="23">
        <v>396.95643831532044</v>
      </c>
      <c r="Y19" s="23">
        <v>336.82662279982196</v>
      </c>
      <c r="Z19" s="23">
        <v>340.76118579601149</v>
      </c>
      <c r="AA19" s="23">
        <v>321.75911448893362</v>
      </c>
      <c r="AB19" s="23">
        <v>249.46037111997921</v>
      </c>
      <c r="AC19" s="23">
        <v>395.15270759421503</v>
      </c>
      <c r="AD19" s="23">
        <v>483.33104720399234</v>
      </c>
      <c r="AE19" s="23">
        <v>594.59936635809311</v>
      </c>
      <c r="AF19" s="23">
        <v>584.34529600839608</v>
      </c>
      <c r="AG19" s="23">
        <v>709.78278222444726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9.609265441682421</v>
      </c>
      <c r="O20" s="25" t="s">
        <v>1</v>
      </c>
      <c r="P20" s="25">
        <v>10.410580631148768</v>
      </c>
      <c r="Q20" s="25">
        <v>10.318977874714097</v>
      </c>
      <c r="R20" s="25">
        <v>12.788249694481342</v>
      </c>
      <c r="S20" s="25">
        <v>13.403817790718657</v>
      </c>
      <c r="T20" s="25">
        <v>13.911241303510016</v>
      </c>
      <c r="U20" s="25">
        <v>14.944943942469484</v>
      </c>
      <c r="V20" s="25">
        <v>22.676662216287685</v>
      </c>
      <c r="W20" s="25">
        <v>21.431756180821871</v>
      </c>
      <c r="X20" s="25">
        <v>31.073067074994139</v>
      </c>
      <c r="Y20" s="25">
        <v>34.629896656250409</v>
      </c>
      <c r="Z20" s="25">
        <v>29.961218167993746</v>
      </c>
      <c r="AA20" s="25">
        <v>33.194957697331489</v>
      </c>
      <c r="AB20" s="25">
        <v>31.703945369223387</v>
      </c>
      <c r="AC20" s="25">
        <v>32.539609033409327</v>
      </c>
      <c r="AD20" s="25">
        <v>35.860502915679696</v>
      </c>
      <c r="AE20" s="25">
        <v>41.361649821945306</v>
      </c>
      <c r="AF20" s="25">
        <v>43.64435573010914</v>
      </c>
      <c r="AG20" s="25">
        <v>50.960579584511351</v>
      </c>
      <c r="AH20" s="25" t="s">
        <v>1</v>
      </c>
    </row>
    <row r="21" spans="1:34" x14ac:dyDescent="0.25">
      <c r="A21" s="9" t="s">
        <v>17</v>
      </c>
      <c r="B21" s="22">
        <v>4836.6402472711752</v>
      </c>
      <c r="C21" s="23">
        <v>6051.7980032544583</v>
      </c>
      <c r="D21" s="23">
        <v>6234.1967845659156</v>
      </c>
      <c r="E21" s="23">
        <v>6263.0368611355025</v>
      </c>
      <c r="F21" s="23">
        <v>6479.9128910844274</v>
      </c>
      <c r="G21" s="23">
        <v>6725.299877986462</v>
      </c>
      <c r="H21" s="23">
        <v>7029.2617678398747</v>
      </c>
      <c r="I21" s="23">
        <v>6988.2164780179346</v>
      </c>
      <c r="J21" s="23">
        <v>6958.500441319934</v>
      </c>
      <c r="K21" s="23">
        <v>7354.2011007012752</v>
      </c>
      <c r="L21" s="23">
        <v>7601.9984539181714</v>
      </c>
      <c r="M21" s="23">
        <v>8037.3278238396024</v>
      </c>
      <c r="N21" s="23">
        <v>8657.2104018912523</v>
      </c>
      <c r="O21" s="23">
        <v>8888.951892585148</v>
      </c>
      <c r="P21" s="23">
        <v>8750.1182778741513</v>
      </c>
      <c r="Q21" s="23">
        <v>8772.5871154698925</v>
      </c>
      <c r="R21" s="23">
        <v>9245.6015544536585</v>
      </c>
      <c r="S21" s="23">
        <v>9616.9718716144471</v>
      </c>
      <c r="T21" s="23">
        <v>11028.656717873333</v>
      </c>
      <c r="U21" s="23">
        <v>11926.315932230138</v>
      </c>
      <c r="V21" s="23">
        <v>12867.972290986869</v>
      </c>
      <c r="W21" s="23">
        <v>14044.883034818869</v>
      </c>
      <c r="X21" s="23">
        <v>14418.507048622667</v>
      </c>
      <c r="Y21" s="23">
        <v>14886.57096687593</v>
      </c>
      <c r="Z21" s="23">
        <v>15778.546226804017</v>
      </c>
      <c r="AA21" s="23">
        <v>16030.705981838322</v>
      </c>
      <c r="AB21" s="23">
        <v>18229.770345252771</v>
      </c>
      <c r="AC21" s="23">
        <v>19138.974708069331</v>
      </c>
      <c r="AD21" s="23">
        <v>20624.884424187709</v>
      </c>
      <c r="AE21" s="23">
        <v>21570.149770202224</v>
      </c>
      <c r="AF21" s="23">
        <v>22727.886267899947</v>
      </c>
      <c r="AG21" s="23">
        <v>23226.283042930852</v>
      </c>
      <c r="AH21" s="23" t="s">
        <v>1</v>
      </c>
    </row>
    <row r="22" spans="1:34" x14ac:dyDescent="0.25">
      <c r="A22" s="12" t="s">
        <v>18</v>
      </c>
      <c r="B22" s="24">
        <v>1484.8317717484663</v>
      </c>
      <c r="C22" s="25">
        <v>1577.4082719190117</v>
      </c>
      <c r="D22" s="25">
        <v>1609.1952769575023</v>
      </c>
      <c r="E22" s="25">
        <v>1673.7939945852816</v>
      </c>
      <c r="F22" s="25">
        <v>1554.7371256727859</v>
      </c>
      <c r="G22" s="25">
        <v>1630.5937891150027</v>
      </c>
      <c r="H22" s="25">
        <v>1735.6114849599348</v>
      </c>
      <c r="I22" s="25">
        <v>1752.8729054367852</v>
      </c>
      <c r="J22" s="25">
        <v>1704.0723062861787</v>
      </c>
      <c r="K22" s="25">
        <v>2098.5108516842702</v>
      </c>
      <c r="L22" s="25" t="s">
        <v>1</v>
      </c>
      <c r="M22" s="25">
        <v>2645.5611153349719</v>
      </c>
      <c r="N22" s="25" t="s">
        <v>1</v>
      </c>
      <c r="O22" s="25">
        <v>2912.0779377949898</v>
      </c>
      <c r="P22" s="25" t="s">
        <v>1</v>
      </c>
      <c r="Q22" s="25">
        <v>3126.6057991013654</v>
      </c>
      <c r="R22" s="25" t="s">
        <v>1</v>
      </c>
      <c r="S22" s="25">
        <v>3312.440195281662</v>
      </c>
      <c r="T22" s="25" t="s">
        <v>1</v>
      </c>
      <c r="U22" s="25">
        <v>3984.2750800096665</v>
      </c>
      <c r="V22" s="25" t="s">
        <v>1</v>
      </c>
      <c r="W22" s="25">
        <v>3720.8231417413717</v>
      </c>
      <c r="X22" s="25">
        <v>3691.251176601877</v>
      </c>
      <c r="Y22" s="25">
        <v>3951.5589488903311</v>
      </c>
      <c r="Z22" s="25">
        <v>4057.8735357901478</v>
      </c>
      <c r="AA22" s="25">
        <v>4182.8296571017981</v>
      </c>
      <c r="AB22" s="25">
        <v>4151.1198720720904</v>
      </c>
      <c r="AC22" s="25">
        <v>4389.1836604231921</v>
      </c>
      <c r="AD22" s="25">
        <v>4451.900039523809</v>
      </c>
      <c r="AE22" s="25">
        <v>4780.626773308124</v>
      </c>
      <c r="AF22" s="25">
        <v>5206.9892860464479</v>
      </c>
      <c r="AG22" s="25">
        <v>5721.0466982871931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356.02143886969657</v>
      </c>
      <c r="G23" s="23">
        <v>383.99744173631831</v>
      </c>
      <c r="H23" s="23">
        <v>460.46991621224254</v>
      </c>
      <c r="I23" s="23">
        <v>528.48994375375912</v>
      </c>
      <c r="J23" s="23">
        <v>559.22734177582322</v>
      </c>
      <c r="K23" s="23">
        <v>613.47009995073824</v>
      </c>
      <c r="L23" s="23">
        <v>701.92687520596758</v>
      </c>
      <c r="M23" s="23">
        <v>755.09469844381795</v>
      </c>
      <c r="N23" s="23">
        <v>711.30323175695014</v>
      </c>
      <c r="O23" s="23">
        <v>668.2650049269165</v>
      </c>
      <c r="P23" s="23">
        <v>745.66879868417811</v>
      </c>
      <c r="Q23" s="23">
        <v>752.35797911217367</v>
      </c>
      <c r="R23" s="23">
        <v>784.35208141050441</v>
      </c>
      <c r="S23" s="23">
        <v>979.12230721135711</v>
      </c>
      <c r="T23" s="23">
        <v>1098.0636105008948</v>
      </c>
      <c r="U23" s="23">
        <v>1302.6332473221601</v>
      </c>
      <c r="V23" s="23">
        <v>1573.1558468109438</v>
      </c>
      <c r="W23" s="23">
        <v>1649.6949080283155</v>
      </c>
      <c r="X23" s="23">
        <v>1981.8302074193505</v>
      </c>
      <c r="Y23" s="23">
        <v>1739.1723820901282</v>
      </c>
      <c r="Z23" s="23">
        <v>1949.928189132509</v>
      </c>
      <c r="AA23" s="23">
        <v>1973.4680326958683</v>
      </c>
      <c r="AB23" s="23">
        <v>2678.7193069424065</v>
      </c>
      <c r="AC23" s="23">
        <v>3214.2793619063632</v>
      </c>
      <c r="AD23" s="23">
        <v>3621.7586560712321</v>
      </c>
      <c r="AE23" s="23">
        <v>5125.660389401276</v>
      </c>
      <c r="AF23" s="23">
        <v>5330.227061664722</v>
      </c>
      <c r="AG23" s="23">
        <v>5716.1940352547999</v>
      </c>
      <c r="AH23" s="23" t="s">
        <v>1</v>
      </c>
    </row>
    <row r="24" spans="1:34" x14ac:dyDescent="0.25">
      <c r="A24" s="12" t="s">
        <v>20</v>
      </c>
      <c r="B24" s="24">
        <v>185.90500523172994</v>
      </c>
      <c r="C24" s="25">
        <v>223.22062793010369</v>
      </c>
      <c r="D24" s="25">
        <v>249.49658839038668</v>
      </c>
      <c r="E24" s="25">
        <v>236.89785010280767</v>
      </c>
      <c r="F24" s="25">
        <v>224.63839579224191</v>
      </c>
      <c r="G24" s="25">
        <v>238.6685184704447</v>
      </c>
      <c r="H24" s="25">
        <v>282.17636619740722</v>
      </c>
      <c r="I24" s="25">
        <v>323.610058302217</v>
      </c>
      <c r="J24" s="25">
        <v>370.32920350748441</v>
      </c>
      <c r="K24" s="25">
        <v>422.25592681058725</v>
      </c>
      <c r="L24" s="25">
        <v>470.34136777067056</v>
      </c>
      <c r="M24" s="25">
        <v>510.97216529418341</v>
      </c>
      <c r="N24" s="25">
        <v>516.44816621806001</v>
      </c>
      <c r="O24" s="25">
        <v>524.61243753387396</v>
      </c>
      <c r="P24" s="25">
        <v>545.63901423219636</v>
      </c>
      <c r="Q24" s="25">
        <v>581.8423235515063</v>
      </c>
      <c r="R24" s="25">
        <v>729.31769439719335</v>
      </c>
      <c r="S24" s="25">
        <v>846.28170734535797</v>
      </c>
      <c r="T24" s="25">
        <v>1200.579110521451</v>
      </c>
      <c r="U24" s="25">
        <v>1386.9330472499812</v>
      </c>
      <c r="V24" s="25">
        <v>1436.7267160284616</v>
      </c>
      <c r="W24" s="25">
        <v>1160.9737386511908</v>
      </c>
      <c r="X24" s="25">
        <v>1157.2981740937366</v>
      </c>
      <c r="Y24" s="25">
        <v>1395.4579023212539</v>
      </c>
      <c r="Z24" s="25">
        <v>1432.7359605298616</v>
      </c>
      <c r="AA24" s="25">
        <v>1382.5850889054907</v>
      </c>
      <c r="AB24" s="25">
        <v>1525.1130524871546</v>
      </c>
      <c r="AC24" s="25">
        <v>1538.2776781867956</v>
      </c>
      <c r="AD24" s="25">
        <v>1613.4461431269879</v>
      </c>
      <c r="AE24" s="25">
        <v>1742.1158413378507</v>
      </c>
      <c r="AF24" s="25">
        <v>1680.3138468497739</v>
      </c>
      <c r="AG24" s="25">
        <v>1664.0970443471247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835.79262713646813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1041.1545155633969</v>
      </c>
      <c r="K25" s="23" t="s">
        <v>1</v>
      </c>
      <c r="L25" s="23" t="s">
        <v>1</v>
      </c>
      <c r="M25" s="23" t="s">
        <v>1</v>
      </c>
      <c r="N25" s="23">
        <v>1285.7889057198458</v>
      </c>
      <c r="O25" s="23" t="s">
        <v>1</v>
      </c>
      <c r="P25" s="23">
        <v>1413.044245751777</v>
      </c>
      <c r="Q25" s="23" t="s">
        <v>1</v>
      </c>
      <c r="R25" s="23">
        <v>1538.0964561436147</v>
      </c>
      <c r="S25" s="23">
        <v>1618.418581933003</v>
      </c>
      <c r="T25" s="23" t="s">
        <v>1</v>
      </c>
      <c r="U25" s="23">
        <v>2013.22471948732</v>
      </c>
      <c r="V25" s="23" t="s">
        <v>1</v>
      </c>
      <c r="W25" s="23">
        <v>2185.2355257681866</v>
      </c>
      <c r="X25" s="23" t="s">
        <v>1</v>
      </c>
      <c r="Y25" s="23">
        <v>2494.4403391876108</v>
      </c>
      <c r="Z25" s="23" t="s">
        <v>1</v>
      </c>
      <c r="AA25" s="23">
        <v>2634.2435588804888</v>
      </c>
      <c r="AB25" s="23" t="s">
        <v>1</v>
      </c>
      <c r="AC25" s="23">
        <v>2791.859191312617</v>
      </c>
      <c r="AD25" s="23" t="s">
        <v>1</v>
      </c>
      <c r="AE25" s="23">
        <v>3057.1016288053734</v>
      </c>
      <c r="AF25" s="23" t="s">
        <v>1</v>
      </c>
      <c r="AG25" s="23">
        <v>3413.0975740042418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14.469086195568002</v>
      </c>
      <c r="F26" s="25">
        <v>10.677122850582245</v>
      </c>
      <c r="G26" s="25">
        <v>14.59706956239677</v>
      </c>
      <c r="H26" s="25">
        <v>20.222836476173359</v>
      </c>
      <c r="I26" s="25">
        <v>14.074961707651797</v>
      </c>
      <c r="J26" s="25">
        <v>20.879965659885872</v>
      </c>
      <c r="K26" s="25">
        <v>24.394663630924668</v>
      </c>
      <c r="L26" s="25">
        <v>17.547477099796808</v>
      </c>
      <c r="M26" s="25">
        <v>30.267077241228002</v>
      </c>
      <c r="N26" s="25">
        <v>55.71034984250754</v>
      </c>
      <c r="O26" s="25">
        <v>37.053372365198385</v>
      </c>
      <c r="P26" s="25">
        <v>54.309923504509392</v>
      </c>
      <c r="Q26" s="25">
        <v>64.535174504544472</v>
      </c>
      <c r="R26" s="25">
        <v>165.98974367431327</v>
      </c>
      <c r="S26" s="25">
        <v>301.91939531484024</v>
      </c>
      <c r="T26" s="25">
        <v>459.82927615827202</v>
      </c>
      <c r="U26" s="25">
        <v>291.99504815603689</v>
      </c>
      <c r="V26" s="25">
        <v>267.8615629605801</v>
      </c>
      <c r="W26" s="25">
        <v>274.33561982301796</v>
      </c>
      <c r="X26" s="25">
        <v>228.99591874580904</v>
      </c>
      <c r="Y26" s="25">
        <v>169.07067678592659</v>
      </c>
      <c r="Z26" s="25">
        <v>131.65010618064923</v>
      </c>
      <c r="AA26" s="25">
        <v>208.06423695328252</v>
      </c>
      <c r="AB26" s="25">
        <v>194.64489893670506</v>
      </c>
      <c r="AC26" s="25">
        <v>174.3058875577812</v>
      </c>
      <c r="AD26" s="25">
        <v>201.10811111980317</v>
      </c>
      <c r="AE26" s="25">
        <v>227.52693811859496</v>
      </c>
      <c r="AF26" s="25">
        <v>174.85671792733871</v>
      </c>
      <c r="AG26" s="25">
        <v>197.30514798391036</v>
      </c>
      <c r="AH26" s="25" t="s">
        <v>1</v>
      </c>
    </row>
    <row r="27" spans="1:34" x14ac:dyDescent="0.25">
      <c r="A27" s="9" t="s">
        <v>23</v>
      </c>
      <c r="B27" s="22">
        <v>112.25505684290849</v>
      </c>
      <c r="C27" s="23">
        <v>121.34542414303172</v>
      </c>
      <c r="D27" s="23" t="s">
        <v>1</v>
      </c>
      <c r="E27" s="23">
        <v>145.43717269972237</v>
      </c>
      <c r="F27" s="23" t="s">
        <v>1</v>
      </c>
      <c r="G27" s="23">
        <v>218.38703970657528</v>
      </c>
      <c r="H27" s="23" t="s">
        <v>1</v>
      </c>
      <c r="I27" s="23">
        <v>285.56668484344056</v>
      </c>
      <c r="J27" s="23" t="s">
        <v>1</v>
      </c>
      <c r="K27" s="23">
        <v>376.51497148288973</v>
      </c>
      <c r="L27" s="23" t="s">
        <v>1</v>
      </c>
      <c r="M27" s="23">
        <v>392.20848378961352</v>
      </c>
      <c r="N27" s="23" t="s">
        <v>1</v>
      </c>
      <c r="O27" s="23">
        <v>433.91183378658695</v>
      </c>
      <c r="P27" s="23" t="s">
        <v>1</v>
      </c>
      <c r="Q27" s="23">
        <v>506.87188282819164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545.73779065935832</v>
      </c>
      <c r="X27" s="23">
        <v>551.07403204204115</v>
      </c>
      <c r="Y27" s="23">
        <v>626.73653462931213</v>
      </c>
      <c r="Z27" s="23">
        <v>652.2454122247949</v>
      </c>
      <c r="AA27" s="23">
        <v>751.90043837325754</v>
      </c>
      <c r="AB27" s="23">
        <v>630.53450677902754</v>
      </c>
      <c r="AC27" s="23">
        <v>661.13546686236282</v>
      </c>
      <c r="AD27" s="23">
        <v>757.89093522785413</v>
      </c>
      <c r="AE27" s="23">
        <v>859.59091911115001</v>
      </c>
      <c r="AF27" s="23">
        <v>976.20150422373672</v>
      </c>
      <c r="AG27" s="23">
        <v>1004.6998872686947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27.645946246642399</v>
      </c>
      <c r="E28" s="25">
        <v>14.0442624153085</v>
      </c>
      <c r="F28" s="25">
        <v>18.040026308371701</v>
      </c>
      <c r="G28" s="25">
        <v>23.963496778364199</v>
      </c>
      <c r="H28" s="25">
        <v>22.009158820182442</v>
      </c>
      <c r="I28" s="25">
        <v>37.14327580158875</v>
      </c>
      <c r="J28" s="25">
        <v>40.242463255015551</v>
      </c>
      <c r="K28" s="25">
        <v>35.517368316727541</v>
      </c>
      <c r="L28" s="25">
        <v>34.071784503177099</v>
      </c>
      <c r="M28" s="25">
        <v>34.049154103446604</v>
      </c>
      <c r="N28" s="25">
        <v>35.070697463941798</v>
      </c>
      <c r="O28" s="25">
        <v>52.44525279247501</v>
      </c>
      <c r="P28" s="25">
        <v>76.738974463448983</v>
      </c>
      <c r="Q28" s="25">
        <v>83.172927937101022</v>
      </c>
      <c r="R28" s="25">
        <v>101.75395577608215</v>
      </c>
      <c r="S28" s="25">
        <v>109.16899648179854</v>
      </c>
      <c r="T28" s="25">
        <v>122.49409225387492</v>
      </c>
      <c r="U28" s="25">
        <v>126.86642434022943</v>
      </c>
      <c r="V28" s="25">
        <v>191.45169096076367</v>
      </c>
      <c r="W28" s="25">
        <v>238.97378985677526</v>
      </c>
      <c r="X28" s="25">
        <v>266.49119399376065</v>
      </c>
      <c r="Y28" s="25">
        <v>286.80129661755478</v>
      </c>
      <c r="Z28" s="25">
        <v>320.14453701185795</v>
      </c>
      <c r="AA28" s="25">
        <v>287.33307835653892</v>
      </c>
      <c r="AB28" s="25">
        <v>287.9306986967253</v>
      </c>
      <c r="AC28" s="25">
        <v>290.95352156039604</v>
      </c>
      <c r="AD28" s="25">
        <v>301.23516875443198</v>
      </c>
      <c r="AE28" s="25">
        <v>330.99466505388085</v>
      </c>
      <c r="AF28" s="25">
        <v>344.05760642533204</v>
      </c>
      <c r="AG28" s="25">
        <v>339.85575309669645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55.937067013938837</v>
      </c>
      <c r="F29" s="23">
        <v>61.491102462041162</v>
      </c>
      <c r="G29" s="23">
        <v>63.20984610960037</v>
      </c>
      <c r="H29" s="23">
        <v>56.585564672730385</v>
      </c>
      <c r="I29" s="23">
        <v>48.979350100683064</v>
      </c>
      <c r="J29" s="23">
        <v>56.077962399142777</v>
      </c>
      <c r="K29" s="23">
        <v>59.537153937220012</v>
      </c>
      <c r="L29" s="23">
        <v>69.520605838431692</v>
      </c>
      <c r="M29" s="23">
        <v>73.093793347222302</v>
      </c>
      <c r="N29" s="23">
        <v>75.180957540554715</v>
      </c>
      <c r="O29" s="23">
        <v>59.495607541210148</v>
      </c>
      <c r="P29" s="23">
        <v>66.129122479130544</v>
      </c>
      <c r="Q29" s="23">
        <v>91.907528661689625</v>
      </c>
      <c r="R29" s="23">
        <v>94.401884134270801</v>
      </c>
      <c r="S29" s="23">
        <v>93.487866600030145</v>
      </c>
      <c r="T29" s="23">
        <v>99.875510619464819</v>
      </c>
      <c r="U29" s="23">
        <v>115.32562419825614</v>
      </c>
      <c r="V29" s="23">
        <v>122.6917602503088</v>
      </c>
      <c r="W29" s="23">
        <v>123.85210827443626</v>
      </c>
      <c r="X29" s="23">
        <v>118.17868696573625</v>
      </c>
      <c r="Y29" s="23">
        <v>108.66571703926273</v>
      </c>
      <c r="Z29" s="23">
        <v>101.2722456946272</v>
      </c>
      <c r="AA29" s="23">
        <v>96.215676854281384</v>
      </c>
      <c r="AB29" s="23">
        <v>106.80013723648688</v>
      </c>
      <c r="AC29" s="23">
        <v>111.61994496175561</v>
      </c>
      <c r="AD29" s="23">
        <v>127.15728349647294</v>
      </c>
      <c r="AE29" s="23">
        <v>143.14795094140064</v>
      </c>
      <c r="AF29" s="23">
        <v>161.84057353905982</v>
      </c>
      <c r="AG29" s="23">
        <v>184.96343132920327</v>
      </c>
      <c r="AH29" s="23" t="s">
        <v>1</v>
      </c>
    </row>
    <row r="30" spans="1:34" x14ac:dyDescent="0.25">
      <c r="A30" s="12" t="s">
        <v>26</v>
      </c>
      <c r="B30" s="24">
        <v>752.80740679603639</v>
      </c>
      <c r="C30" s="25">
        <v>869.23713578979812</v>
      </c>
      <c r="D30" s="25">
        <v>1250.6939310462726</v>
      </c>
      <c r="E30" s="25">
        <v>1384.12524523913</v>
      </c>
      <c r="F30" s="25">
        <v>1351.1165912743161</v>
      </c>
      <c r="G30" s="25">
        <v>1125.0240574062393</v>
      </c>
      <c r="H30" s="25">
        <v>1265.6948111555241</v>
      </c>
      <c r="I30" s="25">
        <v>1348.0561904261815</v>
      </c>
      <c r="J30" s="25">
        <v>1391.0255081810483</v>
      </c>
      <c r="K30" s="25">
        <v>1483.1414618308736</v>
      </c>
      <c r="L30" s="25">
        <v>1651.0257824497651</v>
      </c>
      <c r="M30" s="25">
        <v>1792.5202917083557</v>
      </c>
      <c r="N30" s="25">
        <v>2024.5611009925747</v>
      </c>
      <c r="O30" s="25">
        <v>2290.5080839013467</v>
      </c>
      <c r="P30" s="25">
        <v>2427.5242821759234</v>
      </c>
      <c r="Q30" s="25">
        <v>2786.5311341792417</v>
      </c>
      <c r="R30" s="25">
        <v>3192.5969200252703</v>
      </c>
      <c r="S30" s="25">
        <v>3512.3013667578384</v>
      </c>
      <c r="T30" s="25">
        <v>3986.782611570794</v>
      </c>
      <c r="U30" s="25">
        <v>4190.4259656338836</v>
      </c>
      <c r="V30" s="25">
        <v>4123.3284866725999</v>
      </c>
      <c r="W30" s="25">
        <v>4028.4920511560235</v>
      </c>
      <c r="X30" s="25">
        <v>3846.8724099825026</v>
      </c>
      <c r="Y30" s="25">
        <v>3920.8817427385898</v>
      </c>
      <c r="Z30" s="25">
        <v>3981.2186442699503</v>
      </c>
      <c r="AA30" s="25">
        <v>4003.068869031501</v>
      </c>
      <c r="AB30" s="25">
        <v>4075.3512053329682</v>
      </c>
      <c r="AC30" s="25">
        <v>4324.3997279813075</v>
      </c>
      <c r="AD30" s="25">
        <v>4398.5577668811866</v>
      </c>
      <c r="AE30" s="25">
        <v>4762.0445958379833</v>
      </c>
      <c r="AF30" s="25">
        <v>4874.9712313929476</v>
      </c>
      <c r="AG30" s="25">
        <v>5241.166612615405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1038.0970633681984</v>
      </c>
      <c r="D31" s="23" t="s">
        <v>1</v>
      </c>
      <c r="E31" s="23">
        <v>1158.8961557815132</v>
      </c>
      <c r="F31" s="23" t="s">
        <v>1</v>
      </c>
      <c r="G31" s="23">
        <v>1117.5058407784695</v>
      </c>
      <c r="H31" s="23" t="s">
        <v>1</v>
      </c>
      <c r="I31" s="23">
        <v>1205.2778414626082</v>
      </c>
      <c r="J31" s="23" t="s">
        <v>1</v>
      </c>
      <c r="K31" s="23">
        <v>1422.1085547878229</v>
      </c>
      <c r="L31" s="23" t="s">
        <v>1</v>
      </c>
      <c r="M31" s="23">
        <v>1557.4715400366649</v>
      </c>
      <c r="N31" s="23" t="s">
        <v>1</v>
      </c>
      <c r="O31" s="23">
        <v>1680.5643643184378</v>
      </c>
      <c r="P31" s="23" t="s">
        <v>1</v>
      </c>
      <c r="Q31" s="23">
        <v>1700.2521947568894</v>
      </c>
      <c r="R31" s="23">
        <v>1855.4272638978055</v>
      </c>
      <c r="S31" s="23">
        <v>2013.9126455386377</v>
      </c>
      <c r="T31" s="23" t="s">
        <v>1</v>
      </c>
      <c r="U31" s="23">
        <v>2419.2186016959081</v>
      </c>
      <c r="V31" s="23" t="s">
        <v>1</v>
      </c>
      <c r="W31" s="23">
        <v>2710.8645571787197</v>
      </c>
      <c r="X31" s="23" t="s">
        <v>1</v>
      </c>
      <c r="Y31" s="23">
        <v>3000.1113090843915</v>
      </c>
      <c r="Z31" s="23" t="s">
        <v>1</v>
      </c>
      <c r="AA31" s="23">
        <v>3111.4533898070595</v>
      </c>
      <c r="AB31" s="23" t="s">
        <v>1</v>
      </c>
      <c r="AC31" s="23">
        <v>3259.9632613052936</v>
      </c>
      <c r="AD31" s="23" t="s">
        <v>1</v>
      </c>
      <c r="AE31" s="23">
        <v>3370.9766716014274</v>
      </c>
      <c r="AF31" s="23" t="s">
        <v>1</v>
      </c>
      <c r="AG31" s="23">
        <v>3589.1504581526124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>
        <v>54441.125088997571</v>
      </c>
      <c r="X32" s="29" t="s">
        <v>1</v>
      </c>
      <c r="Y32" s="29">
        <v>58435.624850245149</v>
      </c>
      <c r="Z32" s="29" t="s">
        <v>1</v>
      </c>
      <c r="AA32" s="29" t="s">
        <v>1</v>
      </c>
      <c r="AB32" s="29" t="s">
        <v>1</v>
      </c>
      <c r="AC32" s="29">
        <v>66200.968773219065</v>
      </c>
      <c r="AD32" s="29" t="s">
        <v>1</v>
      </c>
      <c r="AE32" s="29">
        <v>74869.173261371194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17.444784825620623</v>
      </c>
      <c r="Y35" s="23">
        <v>19.215740328734409</v>
      </c>
      <c r="Z35" s="23">
        <v>41.326908397615007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41.659030801838526</v>
      </c>
      <c r="AF35" s="23">
        <v>44.374479643575668</v>
      </c>
      <c r="AG35" s="23">
        <v>42.524798612059101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6.8581432069821968</v>
      </c>
      <c r="X36" s="25" t="s">
        <v>1</v>
      </c>
      <c r="Y36" s="25">
        <v>6.5136329573386149</v>
      </c>
      <c r="Z36" s="25">
        <v>8.9141537537829816</v>
      </c>
      <c r="AA36" s="25">
        <v>14.542378559337319</v>
      </c>
      <c r="AB36" s="25" t="s">
        <v>1</v>
      </c>
      <c r="AC36" s="25">
        <v>16.526383150939424</v>
      </c>
      <c r="AD36" s="25">
        <v>16.730173939983057</v>
      </c>
      <c r="AE36" s="25">
        <v>15.700207884760614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9.5239376046576645</v>
      </c>
      <c r="C39" s="23">
        <v>17.462750403000559</v>
      </c>
      <c r="D39" s="23">
        <v>20.793859889676497</v>
      </c>
      <c r="E39" s="23">
        <v>16.570823539881864</v>
      </c>
      <c r="F39" s="23">
        <v>18.144779639955669</v>
      </c>
      <c r="G39" s="23">
        <v>20.437805497268492</v>
      </c>
      <c r="H39" s="23" t="s">
        <v>1</v>
      </c>
      <c r="I39" s="23">
        <v>30.609743489330075</v>
      </c>
      <c r="J39" s="23">
        <v>31.619332698581896</v>
      </c>
      <c r="K39" s="23">
        <v>32.490089542773546</v>
      </c>
      <c r="L39" s="23" t="s">
        <v>1</v>
      </c>
      <c r="M39" s="23">
        <v>39.19590213026185</v>
      </c>
      <c r="N39" s="23" t="s">
        <v>1</v>
      </c>
      <c r="O39" s="23">
        <v>42.298603976528803</v>
      </c>
      <c r="P39" s="23" t="s">
        <v>1</v>
      </c>
      <c r="Q39" s="23">
        <v>50.850753174552779</v>
      </c>
      <c r="R39" s="23">
        <v>63.541946536996129</v>
      </c>
      <c r="S39" s="23">
        <v>63.987693920402222</v>
      </c>
      <c r="T39" s="23">
        <v>66.87355644851722</v>
      </c>
      <c r="U39" s="23">
        <v>69.882776896105682</v>
      </c>
      <c r="V39" s="23" t="s">
        <v>1</v>
      </c>
      <c r="W39" s="23">
        <v>69.647505929693793</v>
      </c>
      <c r="X39" s="23" t="s">
        <v>1</v>
      </c>
      <c r="Y39" s="23">
        <v>65.484079901933271</v>
      </c>
      <c r="Z39" s="23">
        <v>71.510302334567129</v>
      </c>
      <c r="AA39" s="23">
        <v>80.573382373166368</v>
      </c>
      <c r="AB39" s="23">
        <v>91.911051885685865</v>
      </c>
      <c r="AC39" s="23">
        <v>101.99224853993438</v>
      </c>
      <c r="AD39" s="23">
        <v>104.08789858526063</v>
      </c>
      <c r="AE39" s="23">
        <v>109.18478596078965</v>
      </c>
      <c r="AF39" s="23">
        <v>107.50102498242138</v>
      </c>
      <c r="AG39" s="23">
        <v>115.10273869208565</v>
      </c>
      <c r="AH39" s="23">
        <v>130.58120042784495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>
        <v>320.66573417296496</v>
      </c>
      <c r="D48" s="25" t="s">
        <v>1</v>
      </c>
      <c r="E48" s="25">
        <v>378.57958124924511</v>
      </c>
      <c r="F48" s="25" t="s">
        <v>1</v>
      </c>
      <c r="G48" s="25">
        <v>408.20993515193419</v>
      </c>
      <c r="H48" s="25" t="s">
        <v>1</v>
      </c>
      <c r="I48" s="25">
        <v>471.8634288065258</v>
      </c>
      <c r="J48" s="25" t="s">
        <v>1</v>
      </c>
      <c r="K48" s="25">
        <v>543.18631749556937</v>
      </c>
      <c r="L48" s="25" t="s">
        <v>1</v>
      </c>
      <c r="M48" s="25">
        <v>589.11572914910369</v>
      </c>
      <c r="N48" s="25" t="s">
        <v>1</v>
      </c>
      <c r="O48" s="25">
        <v>709.8494175450943</v>
      </c>
      <c r="P48" s="25" t="s">
        <v>1</v>
      </c>
      <c r="Q48" s="25">
        <v>883.06716871711058</v>
      </c>
      <c r="R48" s="25" t="s">
        <v>1</v>
      </c>
      <c r="S48" s="25">
        <v>1168.0586858364647</v>
      </c>
      <c r="T48" s="25" t="s">
        <v>1</v>
      </c>
      <c r="U48" s="25">
        <v>1325.6979250687402</v>
      </c>
      <c r="V48" s="25" t="s">
        <v>1</v>
      </c>
      <c r="W48" s="25">
        <v>1405.6117011437962</v>
      </c>
      <c r="X48" s="25" t="s">
        <v>1</v>
      </c>
      <c r="Y48" s="25">
        <v>1570.7998439311627</v>
      </c>
      <c r="Z48" s="25" t="s">
        <v>1</v>
      </c>
      <c r="AA48" s="25">
        <v>1678.6783932691376</v>
      </c>
      <c r="AB48" s="25">
        <v>1833.0196476762367</v>
      </c>
      <c r="AC48" s="25">
        <v>2154.786288581442</v>
      </c>
      <c r="AD48" s="25">
        <v>2368.6876428096452</v>
      </c>
      <c r="AE48" s="25">
        <v>2455.220730258467</v>
      </c>
      <c r="AF48" s="25">
        <v>2343.5712117526946</v>
      </c>
      <c r="AG48" s="25">
        <v>2504.2795235612698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53.614659548046347</v>
      </c>
      <c r="AB51" s="23">
        <v>49.555121047568662</v>
      </c>
      <c r="AC51" s="23">
        <v>42.313904528267734</v>
      </c>
      <c r="AD51" s="23">
        <v>44.504194087097098</v>
      </c>
      <c r="AE51" s="23">
        <v>52.339746282926036</v>
      </c>
      <c r="AF51" s="23">
        <v>48.477357062905917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307.36915320413613</v>
      </c>
      <c r="V54" s="25">
        <v>235.56362070618638</v>
      </c>
      <c r="W54" s="25">
        <v>268.09105751567836</v>
      </c>
      <c r="X54" s="25">
        <v>274.90822269362531</v>
      </c>
      <c r="Y54" s="25">
        <v>266.7326397080023</v>
      </c>
      <c r="Z54" s="25">
        <v>233.18943544441601</v>
      </c>
      <c r="AA54" s="25">
        <v>235.62902777476435</v>
      </c>
      <c r="AB54" s="25">
        <v>223.204776717779</v>
      </c>
      <c r="AC54" s="25">
        <v>251.77240719229832</v>
      </c>
      <c r="AD54" s="25">
        <v>249.05535778481914</v>
      </c>
      <c r="AE54" s="25">
        <v>289.26766282462478</v>
      </c>
      <c r="AF54" s="25">
        <v>261.08097736013281</v>
      </c>
      <c r="AG54" s="25">
        <v>266.71881110266861</v>
      </c>
      <c r="AH54" s="25">
        <v>291.89644873652657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>
        <v>1057.7398844724294</v>
      </c>
      <c r="E55" s="23" t="s">
        <v>1</v>
      </c>
      <c r="F55" s="23">
        <v>1098.9987299888508</v>
      </c>
      <c r="G55" s="23" t="s">
        <v>1</v>
      </c>
      <c r="H55" s="23">
        <v>1139.6530895995259</v>
      </c>
      <c r="I55" s="23" t="s">
        <v>1</v>
      </c>
      <c r="J55" s="23">
        <v>1050.5885758341647</v>
      </c>
      <c r="K55" s="23" t="s">
        <v>1</v>
      </c>
      <c r="L55" s="23">
        <v>1140.5938468316651</v>
      </c>
      <c r="M55" s="23" t="s">
        <v>1</v>
      </c>
      <c r="N55" s="23">
        <v>1324.7473329590118</v>
      </c>
      <c r="O55" s="23" t="s">
        <v>1</v>
      </c>
      <c r="P55" s="23">
        <v>1498.4067237381316</v>
      </c>
      <c r="Q55" s="23" t="s">
        <v>1</v>
      </c>
      <c r="R55" s="23">
        <v>1638.5742902690577</v>
      </c>
      <c r="S55" s="23" t="s">
        <v>1</v>
      </c>
      <c r="T55" s="23">
        <v>2126.5209648176315</v>
      </c>
      <c r="U55" s="23" t="s">
        <v>1</v>
      </c>
      <c r="V55" s="23">
        <v>2414.5083303947722</v>
      </c>
      <c r="W55" s="23" t="s">
        <v>1</v>
      </c>
      <c r="X55" s="23">
        <v>3077.2174596328709</v>
      </c>
      <c r="Y55" s="23" t="s">
        <v>1</v>
      </c>
      <c r="Z55" s="23">
        <v>3563.0402235674205</v>
      </c>
      <c r="AA55" s="23">
        <v>3823.1905472459675</v>
      </c>
      <c r="AB55" s="23" t="s">
        <v>1</v>
      </c>
      <c r="AC55" s="23">
        <v>4275.0247110865639</v>
      </c>
      <c r="AD55" s="23" t="s">
        <v>1</v>
      </c>
      <c r="AE55" s="23">
        <v>4621.737444823636</v>
      </c>
      <c r="AF55" s="23" t="s">
        <v>1</v>
      </c>
      <c r="AG55" s="23">
        <v>5045.2022183097324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>
        <v>664.13502109704643</v>
      </c>
      <c r="C57" s="23">
        <v>1141.2087912087911</v>
      </c>
      <c r="D57" s="23">
        <v>1032.258064516129</v>
      </c>
      <c r="E57" s="23">
        <v>1029.5287958115184</v>
      </c>
      <c r="F57" s="23">
        <v>761.50020721094063</v>
      </c>
      <c r="G57" s="23">
        <v>926.8843937168042</v>
      </c>
      <c r="H57" s="23">
        <v>1000.1937671564669</v>
      </c>
      <c r="I57" s="23">
        <v>1139.4176931690929</v>
      </c>
      <c r="J57" s="23">
        <v>933.32764280005267</v>
      </c>
      <c r="K57" s="23">
        <v>1023.7090575929554</v>
      </c>
      <c r="L57" s="23">
        <v>1245.109668437651</v>
      </c>
      <c r="M57" s="23">
        <v>1256.7326599066969</v>
      </c>
      <c r="N57" s="23">
        <v>1360.5456904089804</v>
      </c>
      <c r="O57" s="23">
        <v>1416.6520707825703</v>
      </c>
      <c r="P57" s="23">
        <v>1777.5534987527899</v>
      </c>
      <c r="Q57" s="23">
        <v>1703.3761528129412</v>
      </c>
      <c r="R57" s="23">
        <v>1802.7546147815549</v>
      </c>
      <c r="S57" s="23">
        <v>2361.3266886121037</v>
      </c>
      <c r="T57" s="23">
        <v>2090.2916041638259</v>
      </c>
      <c r="U57" s="23">
        <v>2528.0786717944238</v>
      </c>
      <c r="V57" s="23">
        <v>2780.2220010517667</v>
      </c>
      <c r="W57" s="23">
        <v>3116.3669973172587</v>
      </c>
      <c r="X57" s="23">
        <v>3294.7808318037055</v>
      </c>
      <c r="Y57" s="23">
        <v>3487.4006581369226</v>
      </c>
      <c r="Z57" s="23">
        <v>3776.5150692075363</v>
      </c>
      <c r="AA57" s="23">
        <v>4229.8064780309205</v>
      </c>
      <c r="AB57" s="23">
        <v>5185.6602301918047</v>
      </c>
      <c r="AC57" s="23">
        <v>5638.4586482463619</v>
      </c>
      <c r="AD57" s="23">
        <v>5880.5403617520424</v>
      </c>
      <c r="AE57" s="23">
        <v>5981.874580206565</v>
      </c>
      <c r="AF57" s="23">
        <v>6173.8961278994548</v>
      </c>
      <c r="AG57" s="23">
        <v>6164.703322329774</v>
      </c>
      <c r="AH57" s="23" t="s">
        <v>1</v>
      </c>
    </row>
    <row r="58" spans="1:34" s="5" customFormat="1" x14ac:dyDescent="0.25">
      <c r="A58" s="12" t="s">
        <v>53</v>
      </c>
      <c r="B58" s="24">
        <v>2186.7580358590176</v>
      </c>
      <c r="C58" s="25">
        <v>2246.3097993142192</v>
      </c>
      <c r="D58" s="25">
        <v>2281.726776590981</v>
      </c>
      <c r="E58" s="25">
        <v>2439.6669747977226</v>
      </c>
      <c r="F58" s="25">
        <v>2762.1732900941588</v>
      </c>
      <c r="G58" s="25">
        <v>2566.7894090829386</v>
      </c>
      <c r="H58" s="25">
        <v>2603.1759391745923</v>
      </c>
      <c r="I58" s="25">
        <v>2659.8972164916449</v>
      </c>
      <c r="J58" s="25">
        <v>2718.3337796605229</v>
      </c>
      <c r="K58" s="25">
        <v>2972.4903867217581</v>
      </c>
      <c r="L58" s="25">
        <v>3351.7337709162553</v>
      </c>
      <c r="M58" s="25">
        <v>3976.6812708678581</v>
      </c>
      <c r="N58" s="25">
        <v>4500.9472703105048</v>
      </c>
      <c r="O58" s="25">
        <v>4633.0853367785548</v>
      </c>
      <c r="P58" s="25">
        <v>4943.6274687970226</v>
      </c>
      <c r="Q58" s="25">
        <v>5466.2184028410766</v>
      </c>
      <c r="R58" s="25">
        <v>6003.8878328633855</v>
      </c>
      <c r="S58" s="25">
        <v>6363.33549084889</v>
      </c>
      <c r="T58" s="25">
        <v>6555.8443816437721</v>
      </c>
      <c r="U58" s="25">
        <v>6957.0997625572836</v>
      </c>
      <c r="V58" s="25">
        <v>6787.57445402753</v>
      </c>
      <c r="W58" s="25">
        <v>6574.5865743599625</v>
      </c>
      <c r="X58" s="25">
        <v>6479.0189757052822</v>
      </c>
      <c r="Y58" s="25">
        <v>6901.278392746186</v>
      </c>
      <c r="Z58" s="25">
        <v>7044.2297449759753</v>
      </c>
      <c r="AA58" s="25">
        <v>7034.5721831316396</v>
      </c>
      <c r="AB58" s="25">
        <v>6966.5685453011383</v>
      </c>
      <c r="AC58" s="25">
        <v>7409.279273620692</v>
      </c>
      <c r="AD58" s="25">
        <v>7956.6505843999093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60.930439622553806</v>
      </c>
      <c r="D5" s="11" t="s">
        <v>1</v>
      </c>
      <c r="E5" s="11">
        <v>52.248787950523671</v>
      </c>
      <c r="F5" s="11">
        <v>54.988664199032051</v>
      </c>
      <c r="G5" s="11">
        <v>59.152266268291044</v>
      </c>
      <c r="H5" s="11">
        <v>59.132838786332677</v>
      </c>
      <c r="I5" s="11">
        <v>61.177546761969047</v>
      </c>
      <c r="J5" s="11">
        <v>65.063433570253537</v>
      </c>
      <c r="K5" s="11">
        <v>69.127573245541257</v>
      </c>
      <c r="L5" s="11">
        <v>75.771479856510979</v>
      </c>
      <c r="M5" s="11">
        <v>78.99176961218221</v>
      </c>
      <c r="N5" s="11">
        <v>83.747149433466845</v>
      </c>
      <c r="O5" s="11">
        <v>86.557910082727886</v>
      </c>
      <c r="P5" s="11">
        <v>89.112077482867988</v>
      </c>
      <c r="Q5" s="11">
        <v>91.606244052849974</v>
      </c>
      <c r="R5" s="11">
        <v>91.229150778732262</v>
      </c>
      <c r="S5" s="11">
        <v>95.07959689692737</v>
      </c>
      <c r="T5" s="11">
        <v>108.99377897608576</v>
      </c>
      <c r="U5" s="11">
        <v>121.23638556078029</v>
      </c>
      <c r="V5" s="11">
        <v>126.35686727975438</v>
      </c>
      <c r="W5" s="11">
        <v>130.21271554809084</v>
      </c>
      <c r="X5" s="11">
        <v>152.06443630069046</v>
      </c>
      <c r="Y5" s="11">
        <v>160.67707704439434</v>
      </c>
      <c r="Z5" s="11">
        <v>149.69700526783151</v>
      </c>
      <c r="AA5" s="11">
        <v>153.93997808375227</v>
      </c>
      <c r="AB5" s="11">
        <v>165.8184345913069</v>
      </c>
      <c r="AC5" s="11">
        <v>168.20637916556575</v>
      </c>
      <c r="AD5" s="11">
        <v>176.30971477875454</v>
      </c>
      <c r="AE5" s="11">
        <v>187.71566223881382</v>
      </c>
      <c r="AF5" s="11">
        <v>195.87122140775159</v>
      </c>
      <c r="AG5" s="11">
        <v>211.13659036512658</v>
      </c>
      <c r="AH5" s="11" t="s">
        <v>1</v>
      </c>
    </row>
    <row r="6" spans="1:34" x14ac:dyDescent="0.25">
      <c r="A6" s="12" t="s">
        <v>2</v>
      </c>
      <c r="B6" s="13">
        <v>6.3577858269881196</v>
      </c>
      <c r="C6" s="14">
        <v>4.5945632777126377</v>
      </c>
      <c r="D6" s="14">
        <v>5.1338520700411863</v>
      </c>
      <c r="E6" s="14">
        <v>4.3137478538239815</v>
      </c>
      <c r="F6" s="14">
        <v>3.610427239961806</v>
      </c>
      <c r="G6" s="14">
        <v>1.3205585730015392</v>
      </c>
      <c r="H6" s="14">
        <v>0.99214634421144754</v>
      </c>
      <c r="I6" s="14">
        <v>0.58607974320572243</v>
      </c>
      <c r="J6" s="14">
        <v>0.61509135087714539</v>
      </c>
      <c r="K6" s="14">
        <v>0.84155049708855367</v>
      </c>
      <c r="L6" s="14">
        <v>1.2699775477396891</v>
      </c>
      <c r="M6" s="14">
        <v>1.9345900867036319</v>
      </c>
      <c r="N6" s="14">
        <v>1.5836289425349945</v>
      </c>
      <c r="O6" s="14">
        <v>1.6283217016730174</v>
      </c>
      <c r="P6" s="14">
        <v>1.7764172941223475</v>
      </c>
      <c r="Q6" s="14">
        <v>1.7635965349936298</v>
      </c>
      <c r="R6" s="14">
        <v>2.7606138980405102</v>
      </c>
      <c r="S6" s="14">
        <v>2.0909864759545598</v>
      </c>
      <c r="T6" s="14">
        <v>2.8954768536758912</v>
      </c>
      <c r="U6" s="14">
        <v>5.0364810566352229</v>
      </c>
      <c r="V6" s="14">
        <v>5.6962769322111706</v>
      </c>
      <c r="W6" s="14">
        <v>5.1281719077611143</v>
      </c>
      <c r="X6" s="14">
        <v>3.786110478745218</v>
      </c>
      <c r="Y6" s="14">
        <v>5.3497806759882902</v>
      </c>
      <c r="Z6" s="14">
        <v>5.5821876291191721</v>
      </c>
      <c r="AA6" s="14">
        <v>3.989687013314918</v>
      </c>
      <c r="AB6" s="14">
        <v>3.4636717714074625</v>
      </c>
      <c r="AC6" s="14">
        <v>3.685352408709738</v>
      </c>
      <c r="AD6" s="14">
        <v>3.7017498978004753</v>
      </c>
      <c r="AE6" s="14">
        <v>5.8603301100694756</v>
      </c>
      <c r="AF6" s="14">
        <v>6.5452297187263779</v>
      </c>
      <c r="AG6" s="14">
        <v>6.5627380477440829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>
        <v>2.8194898651922022</v>
      </c>
      <c r="D7" s="18">
        <v>1.6968428026846638</v>
      </c>
      <c r="E7" s="18">
        <v>3.1128020115854715</v>
      </c>
      <c r="F7" s="18">
        <v>5.0777648823986468</v>
      </c>
      <c r="G7" s="18">
        <v>8.4946711636275278</v>
      </c>
      <c r="H7" s="18">
        <v>6.591279054377682</v>
      </c>
      <c r="I7" s="18">
        <v>3.961879143053566</v>
      </c>
      <c r="J7" s="18">
        <v>13.43394791958908</v>
      </c>
      <c r="K7" s="18">
        <v>18.522994120379071</v>
      </c>
      <c r="L7" s="18">
        <v>24.104251496132925</v>
      </c>
      <c r="M7" s="18">
        <v>28.635926595549112</v>
      </c>
      <c r="N7" s="18">
        <v>29.389573233962636</v>
      </c>
      <c r="O7" s="18">
        <v>31.625681652429801</v>
      </c>
      <c r="P7" s="18">
        <v>32.360348886611618</v>
      </c>
      <c r="Q7" s="18">
        <v>43.741243853876661</v>
      </c>
      <c r="R7" s="18">
        <v>49.69508409562853</v>
      </c>
      <c r="S7" s="18">
        <v>57.900141568426939</v>
      </c>
      <c r="T7" s="18">
        <v>57.873504746050479</v>
      </c>
      <c r="U7" s="18">
        <v>64.628075355076703</v>
      </c>
      <c r="V7" s="18">
        <v>64.279202924806484</v>
      </c>
      <c r="W7" s="18">
        <v>78.081037466419858</v>
      </c>
      <c r="X7" s="18">
        <v>83.239494780889416</v>
      </c>
      <c r="Y7" s="18">
        <v>93.655398797450403</v>
      </c>
      <c r="Z7" s="18">
        <v>99.783192249637921</v>
      </c>
      <c r="AA7" s="18">
        <v>99.816083413004819</v>
      </c>
      <c r="AB7" s="18">
        <v>106.58699050925759</v>
      </c>
      <c r="AC7" s="18">
        <v>113.58830645767596</v>
      </c>
      <c r="AD7" s="18">
        <v>127.76774755176889</v>
      </c>
      <c r="AE7" s="18">
        <v>138.66597313349644</v>
      </c>
      <c r="AF7" s="18">
        <v>143.16518459538437</v>
      </c>
      <c r="AG7" s="18">
        <v>140.38413818366288</v>
      </c>
      <c r="AH7" s="18">
        <v>138.53424178396835</v>
      </c>
    </row>
    <row r="8" spans="1:34" x14ac:dyDescent="0.25">
      <c r="A8" s="12" t="s">
        <v>4</v>
      </c>
      <c r="B8" s="13">
        <v>59.005362230282401</v>
      </c>
      <c r="C8" s="14">
        <v>60.972593727242895</v>
      </c>
      <c r="D8" s="14">
        <v>64.171912897162073</v>
      </c>
      <c r="E8" s="14">
        <v>68.202001796308323</v>
      </c>
      <c r="F8" s="14" t="s">
        <v>1</v>
      </c>
      <c r="G8" s="14">
        <v>88.804423743933242</v>
      </c>
      <c r="H8" s="14">
        <v>81.187695730169722</v>
      </c>
      <c r="I8" s="14">
        <v>95.087556892971932</v>
      </c>
      <c r="J8" s="14" t="s">
        <v>1</v>
      </c>
      <c r="K8" s="14">
        <v>98.453603648851058</v>
      </c>
      <c r="L8" s="14">
        <v>110.66146735835589</v>
      </c>
      <c r="M8" s="14">
        <v>114.02105674434704</v>
      </c>
      <c r="N8" s="14">
        <v>144.86412786918336</v>
      </c>
      <c r="O8" s="14">
        <v>150.0906465312317</v>
      </c>
      <c r="P8" s="14">
        <v>161.88260706050073</v>
      </c>
      <c r="Q8" s="14">
        <v>167.28927678863209</v>
      </c>
      <c r="R8" s="14">
        <v>194.31622170113988</v>
      </c>
      <c r="S8" s="14">
        <v>209.74358712557876</v>
      </c>
      <c r="T8" s="14" t="s">
        <v>1</v>
      </c>
      <c r="U8" s="14">
        <v>276.65990927237885</v>
      </c>
      <c r="V8" s="14">
        <v>305.49278954947187</v>
      </c>
      <c r="W8" s="14">
        <v>321.96158247094735</v>
      </c>
      <c r="X8" s="14">
        <v>338.2261596644546</v>
      </c>
      <c r="Y8" s="14">
        <v>372.0693393566994</v>
      </c>
      <c r="Z8" s="14">
        <v>367.49419534427426</v>
      </c>
      <c r="AA8" s="14">
        <v>395.19343810440887</v>
      </c>
      <c r="AB8" s="14">
        <v>398.25105945530123</v>
      </c>
      <c r="AC8" s="14">
        <v>399.33060351885968</v>
      </c>
      <c r="AD8" s="14">
        <v>413.68064231434204</v>
      </c>
      <c r="AE8" s="14">
        <v>436.72212964018348</v>
      </c>
      <c r="AF8" s="14">
        <v>435.01148859200225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7.4851227404536607</v>
      </c>
      <c r="F9" s="11">
        <v>9.3547646503074695</v>
      </c>
      <c r="G9" s="11">
        <v>8.2425492720386764</v>
      </c>
      <c r="H9" s="11">
        <v>9.2919747681414471</v>
      </c>
      <c r="I9" s="11">
        <v>18.464103825798549</v>
      </c>
      <c r="J9" s="11">
        <v>20.66828628492318</v>
      </c>
      <c r="K9" s="11">
        <v>23.212424330495093</v>
      </c>
      <c r="L9" s="11">
        <v>23.001848429948826</v>
      </c>
      <c r="M9" s="11">
        <v>27.125767174956998</v>
      </c>
      <c r="N9" s="11">
        <v>30.279090685521496</v>
      </c>
      <c r="O9" s="11">
        <v>33.94694673402504</v>
      </c>
      <c r="P9" s="11">
        <v>38.473988340918488</v>
      </c>
      <c r="Q9" s="11">
        <v>46.562075128235207</v>
      </c>
      <c r="R9" s="11">
        <v>69.977350537438824</v>
      </c>
      <c r="S9" s="11">
        <v>75.37244143459921</v>
      </c>
      <c r="T9" s="11">
        <v>100.31154849240964</v>
      </c>
      <c r="U9" s="11">
        <v>97.861679791017494</v>
      </c>
      <c r="V9" s="11">
        <v>102.10742977130963</v>
      </c>
      <c r="W9" s="11">
        <v>122.37363273480157</v>
      </c>
      <c r="X9" s="11">
        <v>141.48404371179865</v>
      </c>
      <c r="Y9" s="11">
        <v>164.05218133998471</v>
      </c>
      <c r="Z9" s="11">
        <v>144.80828459128725</v>
      </c>
      <c r="AA9" s="11">
        <v>139.57659893489114</v>
      </c>
      <c r="AB9" s="11">
        <v>95.455926511980707</v>
      </c>
      <c r="AC9" s="11">
        <v>117.8688437617256</v>
      </c>
      <c r="AD9" s="11">
        <v>151.41027552870051</v>
      </c>
      <c r="AE9" s="11">
        <v>160.38716508294226</v>
      </c>
      <c r="AF9" s="11">
        <v>171.15325991383114</v>
      </c>
      <c r="AG9" s="11">
        <v>186.86770414348234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69.470502059970087</v>
      </c>
      <c r="D10" s="14" t="s">
        <v>1</v>
      </c>
      <c r="E10" s="14">
        <v>65.715468917841491</v>
      </c>
      <c r="F10" s="14" t="s">
        <v>1</v>
      </c>
      <c r="G10" s="14">
        <v>74.979338179988829</v>
      </c>
      <c r="H10" s="14" t="s">
        <v>1</v>
      </c>
      <c r="I10" s="14">
        <v>98.16878170297629</v>
      </c>
      <c r="J10" s="14">
        <v>113.22551234498661</v>
      </c>
      <c r="K10" s="14">
        <v>130.06549942807951</v>
      </c>
      <c r="L10" s="14">
        <v>133.80686377160566</v>
      </c>
      <c r="M10" s="14">
        <v>133.90722688945192</v>
      </c>
      <c r="N10" s="14">
        <v>146.30771659231289</v>
      </c>
      <c r="O10" s="14">
        <v>151.71391776642128</v>
      </c>
      <c r="P10" s="14">
        <v>168.52455167612513</v>
      </c>
      <c r="Q10" s="14">
        <v>164.37720596292212</v>
      </c>
      <c r="R10" s="14">
        <v>173.19054718657929</v>
      </c>
      <c r="S10" s="14">
        <v>188.23794490351929</v>
      </c>
      <c r="T10" s="14">
        <v>196.16121502529484</v>
      </c>
      <c r="U10" s="14">
        <v>215.30346495114392</v>
      </c>
      <c r="V10" s="14">
        <v>238.28469425754645</v>
      </c>
      <c r="W10" s="14">
        <v>237.58484335957863</v>
      </c>
      <c r="X10" s="14">
        <v>241.76619178234296</v>
      </c>
      <c r="Y10" s="14">
        <v>232.97254687819739</v>
      </c>
      <c r="Z10" s="14">
        <v>243.75361031571759</v>
      </c>
      <c r="AA10" s="14">
        <v>244.72541140631833</v>
      </c>
      <c r="AB10" s="14">
        <v>247.94615131845518</v>
      </c>
      <c r="AC10" s="14">
        <v>263.44897589918656</v>
      </c>
      <c r="AD10" s="14">
        <v>273.62067784291708</v>
      </c>
      <c r="AE10" s="14">
        <v>287.23022406751022</v>
      </c>
      <c r="AF10" s="14">
        <v>290.37640666724155</v>
      </c>
      <c r="AG10" s="14">
        <v>283.9424855630499</v>
      </c>
      <c r="AH10" s="14" t="s">
        <v>1</v>
      </c>
    </row>
    <row r="11" spans="1:34" x14ac:dyDescent="0.25">
      <c r="A11" s="9" t="s">
        <v>7</v>
      </c>
      <c r="B11" s="10">
        <v>54.283801199646113</v>
      </c>
      <c r="C11" s="11">
        <v>58.592761503723139</v>
      </c>
      <c r="D11" s="11">
        <v>61.226136141578856</v>
      </c>
      <c r="E11" s="11">
        <v>65.043003239213078</v>
      </c>
      <c r="F11" s="11">
        <v>67.334441702222819</v>
      </c>
      <c r="G11" s="11">
        <v>70.511605398749424</v>
      </c>
      <c r="H11" s="11">
        <v>71.974046812366325</v>
      </c>
      <c r="I11" s="11">
        <v>75.552951836662004</v>
      </c>
      <c r="J11" s="11">
        <v>76.648260704272062</v>
      </c>
      <c r="K11" s="11">
        <v>77.775632445552176</v>
      </c>
      <c r="L11" s="11">
        <v>93.635103125601233</v>
      </c>
      <c r="M11" s="11">
        <v>100.74583355608625</v>
      </c>
      <c r="N11" s="11">
        <v>106.13228654681998</v>
      </c>
      <c r="O11" s="11">
        <v>104.2194949931805</v>
      </c>
      <c r="P11" s="11">
        <v>103.20968259558327</v>
      </c>
      <c r="Q11" s="11">
        <v>106.64887724853629</v>
      </c>
      <c r="R11" s="11">
        <v>112.92683052996587</v>
      </c>
      <c r="S11" s="11">
        <v>120.8396158243935</v>
      </c>
      <c r="T11" s="11">
        <v>128.41690272950621</v>
      </c>
      <c r="U11" s="11">
        <v>143.32633586191383</v>
      </c>
      <c r="V11" s="11">
        <v>152.30152444578761</v>
      </c>
      <c r="W11" s="11">
        <v>151.87851445185433</v>
      </c>
      <c r="X11" s="11">
        <v>155.80708613477663</v>
      </c>
      <c r="Y11" s="11">
        <v>162.61581056964084</v>
      </c>
      <c r="Z11" s="11">
        <v>162.13173106056644</v>
      </c>
      <c r="AA11" s="11" t="s">
        <v>1</v>
      </c>
      <c r="AB11" s="11">
        <v>155.84722143025095</v>
      </c>
      <c r="AC11" s="11">
        <v>161.38761598603341</v>
      </c>
      <c r="AD11" s="11">
        <v>163.06401067143617</v>
      </c>
      <c r="AE11" s="11">
        <v>171.32141230937745</v>
      </c>
      <c r="AF11" s="11">
        <v>173.38624344147675</v>
      </c>
      <c r="AG11" s="11">
        <v>180.7692861207185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29.936280056354356</v>
      </c>
      <c r="O12" s="14">
        <v>43.956490887712441</v>
      </c>
      <c r="P12" s="14">
        <v>39.471938946741147</v>
      </c>
      <c r="Q12" s="14">
        <v>34.956766522106257</v>
      </c>
      <c r="R12" s="14">
        <v>38.529367221381115</v>
      </c>
      <c r="S12" s="14">
        <v>39.943292573528744</v>
      </c>
      <c r="T12" s="14">
        <v>45.352580033314958</v>
      </c>
      <c r="U12" s="14">
        <v>43.864208753941114</v>
      </c>
      <c r="V12" s="14">
        <v>33.224906507122462</v>
      </c>
      <c r="W12" s="14">
        <v>33.793139694126509</v>
      </c>
      <c r="X12" s="14">
        <v>31.970628943190302</v>
      </c>
      <c r="Y12" s="14">
        <v>32.153584152793556</v>
      </c>
      <c r="Z12" s="14">
        <v>32.846299722217282</v>
      </c>
      <c r="AA12" s="14">
        <v>31.337949105446622</v>
      </c>
      <c r="AB12" s="14">
        <v>49.454953940661298</v>
      </c>
      <c r="AC12" s="14">
        <v>52.934930373236199</v>
      </c>
      <c r="AD12" s="14">
        <v>66.561447458886875</v>
      </c>
      <c r="AE12" s="14">
        <v>77.387935761052006</v>
      </c>
      <c r="AF12" s="14">
        <v>73.845557547914112</v>
      </c>
      <c r="AG12" s="14">
        <v>86.974820970731727</v>
      </c>
      <c r="AH12" s="14" t="s">
        <v>1</v>
      </c>
    </row>
    <row r="13" spans="1:34" x14ac:dyDescent="0.25">
      <c r="A13" s="9" t="s">
        <v>9</v>
      </c>
      <c r="B13" s="10">
        <v>16.576013709696099</v>
      </c>
      <c r="C13" s="11">
        <v>19.660477062888692</v>
      </c>
      <c r="D13" s="11">
        <v>22.356473185850813</v>
      </c>
      <c r="E13" s="11">
        <v>23.979945269994818</v>
      </c>
      <c r="F13" s="11">
        <v>26.29166026502817</v>
      </c>
      <c r="G13" s="11">
        <v>29.311032632107064</v>
      </c>
      <c r="H13" s="11">
        <v>34.688359726241757</v>
      </c>
      <c r="I13" s="11">
        <v>38.462990575741266</v>
      </c>
      <c r="J13" s="11">
        <v>41.814199856158439</v>
      </c>
      <c r="K13" s="11">
        <v>43.449940861447487</v>
      </c>
      <c r="L13" s="11">
        <v>45.670049672224692</v>
      </c>
      <c r="M13" s="11">
        <v>56.050095956465647</v>
      </c>
      <c r="N13" s="11">
        <v>64.888631351026788</v>
      </c>
      <c r="O13" s="11">
        <v>81.74057305910658</v>
      </c>
      <c r="P13" s="11">
        <v>100.11613333778055</v>
      </c>
      <c r="Q13" s="11">
        <v>107.81175098499905</v>
      </c>
      <c r="R13" s="11">
        <v>121.05751305937559</v>
      </c>
      <c r="S13" s="11">
        <v>128.83361203992581</v>
      </c>
      <c r="T13" s="11">
        <v>146.24782417566695</v>
      </c>
      <c r="U13" s="11">
        <v>147.79457854379567</v>
      </c>
      <c r="V13" s="11">
        <v>151.47403901614879</v>
      </c>
      <c r="W13" s="11">
        <v>144.32456074687886</v>
      </c>
      <c r="X13" s="11">
        <v>135.28614803385332</v>
      </c>
      <c r="Y13" s="11">
        <v>141.12728416927783</v>
      </c>
      <c r="Z13" s="11">
        <v>147.55290197860651</v>
      </c>
      <c r="AA13" s="11">
        <v>149.47184673561128</v>
      </c>
      <c r="AB13" s="11">
        <v>152.28214856473957</v>
      </c>
      <c r="AC13" s="11">
        <v>164.1299982563155</v>
      </c>
      <c r="AD13" s="11">
        <v>124.77248360605601</v>
      </c>
      <c r="AE13" s="11">
        <v>124.78072966807649</v>
      </c>
      <c r="AF13" s="11" t="s">
        <v>1</v>
      </c>
      <c r="AG13" s="11">
        <v>134.17916601723837</v>
      </c>
      <c r="AH13" s="11" t="s">
        <v>1</v>
      </c>
    </row>
    <row r="14" spans="1:34" x14ac:dyDescent="0.25">
      <c r="A14" s="12" t="s">
        <v>10</v>
      </c>
      <c r="B14" s="13">
        <v>44.868705460252734</v>
      </c>
      <c r="C14" s="14">
        <v>45.215338695460979</v>
      </c>
      <c r="D14" s="14">
        <v>46.142937666884066</v>
      </c>
      <c r="E14" s="14">
        <v>50.089672799204166</v>
      </c>
      <c r="F14" s="14">
        <v>49.92471217301518</v>
      </c>
      <c r="G14" s="14">
        <v>49.680058333095417</v>
      </c>
      <c r="H14" s="14">
        <v>54.682188976337159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89.720708559244457</v>
      </c>
      <c r="R14" s="14">
        <v>95.124339492140066</v>
      </c>
      <c r="S14" s="14">
        <v>105.16894986676009</v>
      </c>
      <c r="T14" s="14">
        <v>112.68338456804854</v>
      </c>
      <c r="U14" s="14">
        <v>113.9762574789351</v>
      </c>
      <c r="V14" s="14">
        <v>110.53646952952913</v>
      </c>
      <c r="W14" s="14">
        <v>112.8233033045223</v>
      </c>
      <c r="X14" s="14">
        <v>115.3209414999848</v>
      </c>
      <c r="Y14" s="14">
        <v>117.51422427271544</v>
      </c>
      <c r="Z14" s="14">
        <v>114.73537083127151</v>
      </c>
      <c r="AA14" s="14">
        <v>111.87532277067525</v>
      </c>
      <c r="AB14" s="14">
        <v>116.94324631821692</v>
      </c>
      <c r="AC14" s="14">
        <v>107.46072180521213</v>
      </c>
      <c r="AD14" s="14">
        <v>112.88535163845586</v>
      </c>
      <c r="AE14" s="14">
        <v>120.37234455962773</v>
      </c>
      <c r="AF14" s="14">
        <v>120.39847461691053</v>
      </c>
      <c r="AG14" s="14">
        <v>131.33636198397178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4.972915886720472E-2</v>
      </c>
      <c r="D15" s="11">
        <v>4.67128258642013E-2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7.7399705476423719</v>
      </c>
      <c r="K15" s="11">
        <v>8.479385820208222</v>
      </c>
      <c r="L15" s="11">
        <v>9.8731226740354501</v>
      </c>
      <c r="M15" s="11">
        <v>10.803553543442293</v>
      </c>
      <c r="N15" s="11">
        <v>12.770617878255241</v>
      </c>
      <c r="O15" s="11">
        <v>16.941918724962559</v>
      </c>
      <c r="P15" s="11">
        <v>21.517250325650494</v>
      </c>
      <c r="Q15" s="11">
        <v>30.347288479686469</v>
      </c>
      <c r="R15" s="11">
        <v>34.463848376820344</v>
      </c>
      <c r="S15" s="11">
        <v>41.651766026980994</v>
      </c>
      <c r="T15" s="11">
        <v>41.895577653725766</v>
      </c>
      <c r="U15" s="11">
        <v>51.840990026391019</v>
      </c>
      <c r="V15" s="11">
        <v>53.37203524467985</v>
      </c>
      <c r="W15" s="11">
        <v>58.76102863693189</v>
      </c>
      <c r="X15" s="11">
        <v>53.871567544941044</v>
      </c>
      <c r="Y15" s="11">
        <v>50.546222738203873</v>
      </c>
      <c r="Z15" s="11">
        <v>46.357713407288472</v>
      </c>
      <c r="AA15" s="11">
        <v>42.03336020270546</v>
      </c>
      <c r="AB15" s="11">
        <v>39.664012649501814</v>
      </c>
      <c r="AC15" s="11">
        <v>40.975156215780274</v>
      </c>
      <c r="AD15" s="11">
        <v>42.407707827850679</v>
      </c>
      <c r="AE15" s="11">
        <v>56.33753392569264</v>
      </c>
      <c r="AF15" s="11">
        <v>60.263485526577028</v>
      </c>
      <c r="AG15" s="11">
        <v>68.684162436080271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14.016335976126649</v>
      </c>
      <c r="M16" s="14">
        <v>15.166588383281507</v>
      </c>
      <c r="N16" s="14">
        <v>26.580322893066317</v>
      </c>
      <c r="O16" s="14">
        <v>32.98944487627454</v>
      </c>
      <c r="P16" s="14">
        <v>42.301156786610242</v>
      </c>
      <c r="Q16" s="14">
        <v>46.307372665060562</v>
      </c>
      <c r="R16" s="14">
        <v>48.339019242068261</v>
      </c>
      <c r="S16" s="14">
        <v>52.463376492198734</v>
      </c>
      <c r="T16" s="14">
        <v>62.701048467830532</v>
      </c>
      <c r="U16" s="14">
        <v>54.595159255208763</v>
      </c>
      <c r="V16" s="14">
        <v>53.001788497480455</v>
      </c>
      <c r="W16" s="14">
        <v>65.673228192982691</v>
      </c>
      <c r="X16" s="14">
        <v>63.058742158394438</v>
      </c>
      <c r="Y16" s="14">
        <v>63.76192210318176</v>
      </c>
      <c r="Z16" s="14">
        <v>68.925275024865812</v>
      </c>
      <c r="AA16" s="14">
        <v>78.464200746670457</v>
      </c>
      <c r="AB16" s="14">
        <v>70.643541064961511</v>
      </c>
      <c r="AC16" s="14">
        <v>73.597772925752608</v>
      </c>
      <c r="AD16" s="14">
        <v>76.739361127903351</v>
      </c>
      <c r="AE16" s="14">
        <v>90.633298847960518</v>
      </c>
      <c r="AF16" s="14">
        <v>94.88609953314031</v>
      </c>
      <c r="AG16" s="14">
        <v>101.23636552409779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3.6987128121035422</v>
      </c>
      <c r="H17" s="11">
        <v>5.0736923941703935</v>
      </c>
      <c r="I17" s="11">
        <v>7.1687965683442663</v>
      </c>
      <c r="J17" s="11">
        <v>8.4488005560102071</v>
      </c>
      <c r="K17" s="11">
        <v>8.8187922026418875</v>
      </c>
      <c r="L17" s="11">
        <v>9.065883952715863</v>
      </c>
      <c r="M17" s="11">
        <v>12.248816598627123</v>
      </c>
      <c r="N17" s="11">
        <v>9.6521093741284716</v>
      </c>
      <c r="O17" s="11">
        <v>9.9326061384343092</v>
      </c>
      <c r="P17" s="11">
        <v>9.7719847809700173</v>
      </c>
      <c r="Q17" s="11">
        <v>21.618463697364877</v>
      </c>
      <c r="R17" s="11">
        <v>27.138839221791613</v>
      </c>
      <c r="S17" s="11">
        <v>34.998230495216141</v>
      </c>
      <c r="T17" s="11">
        <v>34.748503569432522</v>
      </c>
      <c r="U17" s="11">
        <v>22.533916342264529</v>
      </c>
      <c r="V17" s="11">
        <v>18.166948350453961</v>
      </c>
      <c r="W17" s="11">
        <v>19.682238921141973</v>
      </c>
      <c r="X17" s="11">
        <v>20.820597301832748</v>
      </c>
      <c r="Y17" s="11">
        <v>20.41480216411648</v>
      </c>
      <c r="Z17" s="11">
        <v>27.018878053325899</v>
      </c>
      <c r="AA17" s="11">
        <v>33.990275690260646</v>
      </c>
      <c r="AB17" s="11">
        <v>33.125217502519646</v>
      </c>
      <c r="AC17" s="11">
        <v>42.996839259147578</v>
      </c>
      <c r="AD17" s="11">
        <v>48.051784913216842</v>
      </c>
      <c r="AE17" s="11">
        <v>56.745868388399515</v>
      </c>
      <c r="AF17" s="11">
        <v>62.691805321541793</v>
      </c>
      <c r="AG17" s="11">
        <v>67.761979414463482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2.1452155928799552</v>
      </c>
      <c r="M18" s="14" t="s">
        <v>1</v>
      </c>
      <c r="N18" s="14" t="s">
        <v>1</v>
      </c>
      <c r="O18" s="14">
        <v>3.4177525946821694</v>
      </c>
      <c r="P18" s="14" t="s">
        <v>1</v>
      </c>
      <c r="Q18" s="14">
        <v>15.76840682410894</v>
      </c>
      <c r="R18" s="14" t="s">
        <v>1</v>
      </c>
      <c r="S18" s="14">
        <v>38.140151382048245</v>
      </c>
      <c r="T18" s="14" t="s">
        <v>1</v>
      </c>
      <c r="U18" s="14">
        <v>103.22840444079837</v>
      </c>
      <c r="V18" s="14">
        <v>152.93694067996273</v>
      </c>
      <c r="W18" s="14">
        <v>136.16635543572872</v>
      </c>
      <c r="X18" s="14">
        <v>184.01106110583524</v>
      </c>
      <c r="Y18" s="14">
        <v>218.04978288722381</v>
      </c>
      <c r="Z18" s="14">
        <v>211.1575741738171</v>
      </c>
      <c r="AA18" s="14">
        <v>229.40938976476815</v>
      </c>
      <c r="AB18" s="14">
        <v>252.98812497113667</v>
      </c>
      <c r="AC18" s="14">
        <v>267.48289467522523</v>
      </c>
      <c r="AD18" s="14">
        <v>258.86862801145156</v>
      </c>
      <c r="AE18" s="14">
        <v>281.07169211326192</v>
      </c>
      <c r="AF18" s="14">
        <v>289.7144198961015</v>
      </c>
      <c r="AG18" s="14">
        <v>305.43401019481882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>
        <v>14.513975496182082</v>
      </c>
      <c r="D19" s="11">
        <v>14.938255137779089</v>
      </c>
      <c r="E19" s="11">
        <v>14.627182326412932</v>
      </c>
      <c r="F19" s="11">
        <v>18.0201049630024</v>
      </c>
      <c r="G19" s="11">
        <v>14.435179921970516</v>
      </c>
      <c r="H19" s="11">
        <v>12.434480894001219</v>
      </c>
      <c r="I19" s="11">
        <v>13.606851162682302</v>
      </c>
      <c r="J19" s="11">
        <v>14.535733179069675</v>
      </c>
      <c r="K19" s="11">
        <v>13.644843505817956</v>
      </c>
      <c r="L19" s="11">
        <v>19.351303510378553</v>
      </c>
      <c r="M19" s="11">
        <v>27.568205181638696</v>
      </c>
      <c r="N19" s="11">
        <v>30.12522664082455</v>
      </c>
      <c r="O19" s="11">
        <v>32.345930983294664</v>
      </c>
      <c r="P19" s="11">
        <v>27.805595387850893</v>
      </c>
      <c r="Q19" s="11">
        <v>32.30777962676504</v>
      </c>
      <c r="R19" s="11">
        <v>33.741659957361691</v>
      </c>
      <c r="S19" s="11">
        <v>32.713058941788042</v>
      </c>
      <c r="T19" s="11">
        <v>33.701784051618581</v>
      </c>
      <c r="U19" s="11">
        <v>36.111067448485514</v>
      </c>
      <c r="V19" s="11">
        <v>36.513501372590852</v>
      </c>
      <c r="W19" s="11">
        <v>41.47421121968685</v>
      </c>
      <c r="X19" s="11">
        <v>40.061008238872205</v>
      </c>
      <c r="Y19" s="11">
        <v>34.100858153953205</v>
      </c>
      <c r="Z19" s="11">
        <v>34.575488908355638</v>
      </c>
      <c r="AA19" s="11">
        <v>32.730746701605625</v>
      </c>
      <c r="AB19" s="11">
        <v>25.461476700168461</v>
      </c>
      <c r="AC19" s="11">
        <v>40.410893347594914</v>
      </c>
      <c r="AD19" s="11">
        <v>49.45698503103857</v>
      </c>
      <c r="AE19" s="11">
        <v>60.862662769728352</v>
      </c>
      <c r="AF19" s="11">
        <v>60.051278152277753</v>
      </c>
      <c r="AG19" s="11">
        <v>73.256481541916799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24.186665462734137</v>
      </c>
      <c r="O20" s="14" t="s">
        <v>1</v>
      </c>
      <c r="P20" s="14">
        <v>25.854005362106669</v>
      </c>
      <c r="Q20" s="14">
        <v>25.479020626505491</v>
      </c>
      <c r="R20" s="14">
        <v>31.527971516117073</v>
      </c>
      <c r="S20" s="14">
        <v>32.866027655305757</v>
      </c>
      <c r="T20" s="14">
        <v>33.853397700583599</v>
      </c>
      <c r="U20" s="14">
        <v>36.09654428930839</v>
      </c>
      <c r="V20" s="14">
        <v>54.644007952711242</v>
      </c>
      <c r="W20" s="14">
        <v>51.32789244974655</v>
      </c>
      <c r="X20" s="14">
        <v>73.544154266522455</v>
      </c>
      <c r="Y20" s="14">
        <v>80.642667052261658</v>
      </c>
      <c r="Z20" s="14">
        <v>68.141531593764128</v>
      </c>
      <c r="AA20" s="14">
        <v>73.69860616838136</v>
      </c>
      <c r="AB20" s="14">
        <v>68.877149686448931</v>
      </c>
      <c r="AC20" s="14">
        <v>68.403490918474688</v>
      </c>
      <c r="AD20" s="14">
        <v>72.656972956991353</v>
      </c>
      <c r="AE20" s="14">
        <v>80.381934651365654</v>
      </c>
      <c r="AF20" s="14">
        <v>84.565696047489126</v>
      </c>
      <c r="AG20" s="14">
        <v>97.818457427594538</v>
      </c>
      <c r="AH20" s="14" t="s">
        <v>1</v>
      </c>
    </row>
    <row r="21" spans="1:34" x14ac:dyDescent="0.25">
      <c r="A21" s="9" t="s">
        <v>17</v>
      </c>
      <c r="B21" s="10">
        <v>60.645072672371931</v>
      </c>
      <c r="C21" s="11">
        <v>75.388737125429401</v>
      </c>
      <c r="D21" s="11">
        <v>76.989504374233107</v>
      </c>
      <c r="E21" s="11">
        <v>77.000045490807167</v>
      </c>
      <c r="F21" s="11">
        <v>79.470491922512167</v>
      </c>
      <c r="G21" s="11">
        <v>82.198795614449935</v>
      </c>
      <c r="H21" s="11">
        <v>85.709992230662991</v>
      </c>
      <c r="I21" s="11">
        <v>85.162560188742262</v>
      </c>
      <c r="J21" s="11">
        <v>84.821476995546988</v>
      </c>
      <c r="K21" s="11">
        <v>89.506938462635304</v>
      </c>
      <c r="L21" s="11">
        <v>92.414794125011795</v>
      </c>
      <c r="M21" s="11">
        <v>97.492694063526642</v>
      </c>
      <c r="N21" s="11">
        <v>104.889249263373</v>
      </c>
      <c r="O21" s="11">
        <v>107.70352502114186</v>
      </c>
      <c r="P21" s="11">
        <v>106.06094826823117</v>
      </c>
      <c r="Q21" s="11">
        <v>106.41436773747218</v>
      </c>
      <c r="R21" s="11">
        <v>112.31989446059329</v>
      </c>
      <c r="S21" s="11">
        <v>116.9694098327404</v>
      </c>
      <c r="T21" s="11">
        <v>134.49194944927353</v>
      </c>
      <c r="U21" s="11">
        <v>145.79446056396878</v>
      </c>
      <c r="V21" s="11">
        <v>160.40440109571935</v>
      </c>
      <c r="W21" s="11">
        <v>174.84439447338806</v>
      </c>
      <c r="X21" s="11">
        <v>179.0590697137049</v>
      </c>
      <c r="Y21" s="11">
        <v>184.31396027476967</v>
      </c>
      <c r="Z21" s="11">
        <v>194.32296606243139</v>
      </c>
      <c r="AA21" s="11">
        <v>195.07846118857159</v>
      </c>
      <c r="AB21" s="11">
        <v>220.9089333832512</v>
      </c>
      <c r="AC21" s="11">
        <v>231.16839269450546</v>
      </c>
      <c r="AD21" s="11">
        <v>248.43507519383141</v>
      </c>
      <c r="AE21" s="11">
        <v>259.36038002275006</v>
      </c>
      <c r="AF21" s="11">
        <v>273.31943713543853</v>
      </c>
      <c r="AG21" s="11">
        <v>279.0375487136107</v>
      </c>
      <c r="AH21" s="11" t="s">
        <v>1</v>
      </c>
    </row>
    <row r="22" spans="1:34" x14ac:dyDescent="0.25">
      <c r="A22" s="12" t="s">
        <v>18</v>
      </c>
      <c r="B22" s="13">
        <v>98.919903557054198</v>
      </c>
      <c r="C22" s="14">
        <v>104.26284833708515</v>
      </c>
      <c r="D22" s="14">
        <v>105.59590908209523</v>
      </c>
      <c r="E22" s="14">
        <v>109.10199212460965</v>
      </c>
      <c r="F22" s="14">
        <v>100.79906821748337</v>
      </c>
      <c r="G22" s="14">
        <v>105.24109144676348</v>
      </c>
      <c r="H22" s="14">
        <v>111.49223069899467</v>
      </c>
      <c r="I22" s="14">
        <v>111.97466502498406</v>
      </c>
      <c r="J22" s="14">
        <v>108.1248717125662</v>
      </c>
      <c r="K22" s="14">
        <v>132.28173636983664</v>
      </c>
      <c r="L22" s="14" t="s">
        <v>1</v>
      </c>
      <c r="M22" s="14">
        <v>164.2666438585205</v>
      </c>
      <c r="N22" s="14" t="s">
        <v>1</v>
      </c>
      <c r="O22" s="14">
        <v>179.11626313658317</v>
      </c>
      <c r="P22" s="14" t="s">
        <v>1</v>
      </c>
      <c r="Q22" s="14">
        <v>191.41457095882603</v>
      </c>
      <c r="R22" s="14" t="s">
        <v>1</v>
      </c>
      <c r="S22" s="14">
        <v>201.91158991510426</v>
      </c>
      <c r="T22" s="14" t="s">
        <v>1</v>
      </c>
      <c r="U22" s="14">
        <v>240.37874655661406</v>
      </c>
      <c r="V22" s="14" t="s">
        <v>1</v>
      </c>
      <c r="W22" s="14">
        <v>222.39962622064832</v>
      </c>
      <c r="X22" s="14">
        <v>219.98478367907867</v>
      </c>
      <c r="Y22" s="14">
        <v>234.80248921331918</v>
      </c>
      <c r="Z22" s="14">
        <v>240.10054572745267</v>
      </c>
      <c r="AA22" s="14">
        <v>246.35138081960659</v>
      </c>
      <c r="AB22" s="14">
        <v>243.01836319664827</v>
      </c>
      <c r="AC22" s="14">
        <v>255.46604978028117</v>
      </c>
      <c r="AD22" s="14">
        <v>257.60085930932422</v>
      </c>
      <c r="AE22" s="14">
        <v>274.62894900746568</v>
      </c>
      <c r="AF22" s="14">
        <v>297.96083732755113</v>
      </c>
      <c r="AG22" s="14">
        <v>325.23184437110723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9.2279919584887846</v>
      </c>
      <c r="G23" s="11">
        <v>9.9456985004174339</v>
      </c>
      <c r="H23" s="11">
        <v>11.917126542407711</v>
      </c>
      <c r="I23" s="11">
        <v>13.670207729646183</v>
      </c>
      <c r="J23" s="11">
        <v>14.462657760907366</v>
      </c>
      <c r="K23" s="11">
        <v>16.032857904366967</v>
      </c>
      <c r="L23" s="11">
        <v>18.349132140871905</v>
      </c>
      <c r="M23" s="11">
        <v>19.74506586124793</v>
      </c>
      <c r="N23" s="11">
        <v>18.611474934945825</v>
      </c>
      <c r="O23" s="11">
        <v>17.498150459582014</v>
      </c>
      <c r="P23" s="11">
        <v>19.533505048266129</v>
      </c>
      <c r="Q23" s="11">
        <v>19.717401647275285</v>
      </c>
      <c r="R23" s="11">
        <v>20.572910871769096</v>
      </c>
      <c r="S23" s="11">
        <v>25.688202573094784</v>
      </c>
      <c r="T23" s="11">
        <v>28.793454502025728</v>
      </c>
      <c r="U23" s="11">
        <v>34.259204567707926</v>
      </c>
      <c r="V23" s="11">
        <v>41.330622968410815</v>
      </c>
      <c r="W23" s="11">
        <v>43.340266992534943</v>
      </c>
      <c r="X23" s="11">
        <v>52.067740822290219</v>
      </c>
      <c r="Y23" s="11">
        <v>45.746198367686176</v>
      </c>
      <c r="Z23" s="11">
        <v>51.306319880334229</v>
      </c>
      <c r="AA23" s="11">
        <v>51.978222383843594</v>
      </c>
      <c r="AB23" s="11">
        <v>70.542802688312847</v>
      </c>
      <c r="AC23" s="11">
        <v>84.63822454829625</v>
      </c>
      <c r="AD23" s="11">
        <v>95.377678536718122</v>
      </c>
      <c r="AE23" s="11">
        <v>135.03455805448823</v>
      </c>
      <c r="AF23" s="11">
        <v>140.86223363642941</v>
      </c>
      <c r="AG23" s="11">
        <v>151.80741856967154</v>
      </c>
      <c r="AH23" s="11" t="s">
        <v>1</v>
      </c>
    </row>
    <row r="24" spans="1:34" x14ac:dyDescent="0.25">
      <c r="A24" s="12" t="s">
        <v>20</v>
      </c>
      <c r="B24" s="13">
        <v>18.645615096837734</v>
      </c>
      <c r="C24" s="14">
        <v>22.434168576805522</v>
      </c>
      <c r="D24" s="14">
        <v>25.062545556735312</v>
      </c>
      <c r="E24" s="14">
        <v>23.750607942159846</v>
      </c>
      <c r="F24" s="14">
        <v>22.444404968961567</v>
      </c>
      <c r="G24" s="14">
        <v>23.76302406599293</v>
      </c>
      <c r="H24" s="14">
        <v>27.982039043807479</v>
      </c>
      <c r="I24" s="14">
        <v>31.933864840883015</v>
      </c>
      <c r="J24" s="14">
        <v>36.354423208636376</v>
      </c>
      <c r="K24" s="14">
        <v>41.199631224382898</v>
      </c>
      <c r="L24" s="14">
        <v>45.528182861290986</v>
      </c>
      <c r="M24" s="14">
        <v>49.157136729816351</v>
      </c>
      <c r="N24" s="14">
        <v>49.446466287822446</v>
      </c>
      <c r="O24" s="14">
        <v>50.091657877492615</v>
      </c>
      <c r="P24" s="14">
        <v>51.992002630686912</v>
      </c>
      <c r="Q24" s="14">
        <v>55.350360326848389</v>
      </c>
      <c r="R24" s="14">
        <v>69.243921284796599</v>
      </c>
      <c r="S24" s="14">
        <v>80.19089572933818</v>
      </c>
      <c r="T24" s="14">
        <v>113.65876354243694</v>
      </c>
      <c r="U24" s="14">
        <v>131.1709274922645</v>
      </c>
      <c r="V24" s="14">
        <v>135.88996777919911</v>
      </c>
      <c r="W24" s="14">
        <v>110.12425623194942</v>
      </c>
      <c r="X24" s="14">
        <v>110.35246326231083</v>
      </c>
      <c r="Y24" s="14">
        <v>133.82733483201972</v>
      </c>
      <c r="Z24" s="14">
        <v>138.09740162576878</v>
      </c>
      <c r="AA24" s="14">
        <v>133.69509423889295</v>
      </c>
      <c r="AB24" s="14">
        <v>147.93173805424865</v>
      </c>
      <c r="AC24" s="14">
        <v>149.47756702871303</v>
      </c>
      <c r="AD24" s="14">
        <v>157.00168091571263</v>
      </c>
      <c r="AE24" s="14">
        <v>169.20466578889253</v>
      </c>
      <c r="AF24" s="14">
        <v>163.16495720339469</v>
      </c>
      <c r="AG24" s="14">
        <v>160.75060788462071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105.41296532093071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130.43026650094461</v>
      </c>
      <c r="K25" s="11" t="s">
        <v>1</v>
      </c>
      <c r="L25" s="11" t="s">
        <v>1</v>
      </c>
      <c r="M25" s="11" t="s">
        <v>1</v>
      </c>
      <c r="N25" s="11">
        <v>158.73402115210757</v>
      </c>
      <c r="O25" s="11" t="s">
        <v>1</v>
      </c>
      <c r="P25" s="11">
        <v>172.29391442952038</v>
      </c>
      <c r="Q25" s="11" t="s">
        <v>1</v>
      </c>
      <c r="R25" s="11">
        <v>185.69352013037988</v>
      </c>
      <c r="S25" s="11">
        <v>194.80268714041426</v>
      </c>
      <c r="T25" s="11" t="s">
        <v>1</v>
      </c>
      <c r="U25" s="11">
        <v>241.05732482666227</v>
      </c>
      <c r="V25" s="11" t="s">
        <v>1</v>
      </c>
      <c r="W25" s="11">
        <v>259.89582283225786</v>
      </c>
      <c r="X25" s="11" t="s">
        <v>1</v>
      </c>
      <c r="Y25" s="11">
        <v>293.19500269372207</v>
      </c>
      <c r="Z25" s="11" t="s">
        <v>1</v>
      </c>
      <c r="AA25" s="11">
        <v>302.77022460973535</v>
      </c>
      <c r="AB25" s="11" t="s">
        <v>1</v>
      </c>
      <c r="AC25" s="11">
        <v>316.45598476135632</v>
      </c>
      <c r="AD25" s="11" t="s">
        <v>1</v>
      </c>
      <c r="AE25" s="11">
        <v>343.45350497484048</v>
      </c>
      <c r="AF25" s="11" t="s">
        <v>1</v>
      </c>
      <c r="AG25" s="11">
        <v>380.12301623102729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0.63605895120346057</v>
      </c>
      <c r="F26" s="14">
        <v>0.47010116373387345</v>
      </c>
      <c r="G26" s="14">
        <v>0.64428743558962787</v>
      </c>
      <c r="H26" s="14">
        <v>0.89553449915570993</v>
      </c>
      <c r="I26" s="14">
        <v>0.62482924613921276</v>
      </c>
      <c r="J26" s="14">
        <v>0.92846910444542541</v>
      </c>
      <c r="K26" s="14">
        <v>1.08635656860338</v>
      </c>
      <c r="L26" s="14">
        <v>0.78230582193652187</v>
      </c>
      <c r="M26" s="14">
        <v>1.3862688441064579</v>
      </c>
      <c r="N26" s="14">
        <v>2.5759022845630324</v>
      </c>
      <c r="O26" s="14">
        <v>1.721719617165222</v>
      </c>
      <c r="P26" s="14">
        <v>2.5399412760872537</v>
      </c>
      <c r="Q26" s="14">
        <v>3.0359470258922734</v>
      </c>
      <c r="R26" s="14">
        <v>7.8554563360045551</v>
      </c>
      <c r="S26" s="14">
        <v>14.631095953995708</v>
      </c>
      <c r="T26" s="14">
        <v>22.496220756078902</v>
      </c>
      <c r="U26" s="14">
        <v>14.387760979367695</v>
      </c>
      <c r="V26" s="14">
        <v>13.261091170661963</v>
      </c>
      <c r="W26" s="14">
        <v>13.651257684516755</v>
      </c>
      <c r="X26" s="14">
        <v>11.438315300223616</v>
      </c>
      <c r="Y26" s="14">
        <v>8.475863076778948</v>
      </c>
      <c r="Z26" s="14">
        <v>6.6253557914168182</v>
      </c>
      <c r="AA26" s="14">
        <v>10.529254926070383</v>
      </c>
      <c r="AB26" s="14">
        <v>9.9086440784745005</v>
      </c>
      <c r="AC26" s="14">
        <v>8.9234421431480246</v>
      </c>
      <c r="AD26" s="14">
        <v>10.358677595831065</v>
      </c>
      <c r="AE26" s="14">
        <v>11.771371777165029</v>
      </c>
      <c r="AF26" s="14">
        <v>9.1063324584787875</v>
      </c>
      <c r="AG26" s="14">
        <v>10.361329355060068</v>
      </c>
      <c r="AH26" s="14" t="s">
        <v>1</v>
      </c>
    </row>
    <row r="27" spans="1:34" x14ac:dyDescent="0.25">
      <c r="A27" s="9" t="s">
        <v>23</v>
      </c>
      <c r="B27" s="10">
        <v>10.927521994276718</v>
      </c>
      <c r="C27" s="11">
        <v>11.704785980796455</v>
      </c>
      <c r="D27" s="11" t="s">
        <v>1</v>
      </c>
      <c r="E27" s="11">
        <v>13.864533958494093</v>
      </c>
      <c r="F27" s="11" t="s">
        <v>1</v>
      </c>
      <c r="G27" s="11">
        <v>20.625254261632072</v>
      </c>
      <c r="H27" s="11" t="s">
        <v>1</v>
      </c>
      <c r="I27" s="11">
        <v>26.705322034315156</v>
      </c>
      <c r="J27" s="11" t="s">
        <v>1</v>
      </c>
      <c r="K27" s="11">
        <v>34.941351578232037</v>
      </c>
      <c r="L27" s="11" t="s">
        <v>1</v>
      </c>
      <c r="M27" s="11">
        <v>36.021180564487409</v>
      </c>
      <c r="N27" s="11" t="s">
        <v>1</v>
      </c>
      <c r="O27" s="11">
        <v>39.661535528334277</v>
      </c>
      <c r="P27" s="11" t="s">
        <v>1</v>
      </c>
      <c r="Q27" s="11">
        <v>46.059515104996045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49.22585287417386</v>
      </c>
      <c r="X27" s="11">
        <v>50.081180779411234</v>
      </c>
      <c r="Y27" s="11">
        <v>57.357701534337721</v>
      </c>
      <c r="Z27" s="11">
        <v>60.070393346630567</v>
      </c>
      <c r="AA27" s="11">
        <v>69.725334677076802</v>
      </c>
      <c r="AB27" s="11">
        <v>58.555275409627924</v>
      </c>
      <c r="AC27" s="11">
        <v>61.551560455719915</v>
      </c>
      <c r="AD27" s="11">
        <v>70.668463709258887</v>
      </c>
      <c r="AE27" s="11">
        <v>80.196455319452753</v>
      </c>
      <c r="AF27" s="11">
        <v>91.416344736267405</v>
      </c>
      <c r="AG27" s="11">
        <v>96.053616343886986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5.2023221465392711</v>
      </c>
      <c r="E28" s="14">
        <v>2.6317588015468134</v>
      </c>
      <c r="F28" s="14">
        <v>3.3680599551831545</v>
      </c>
      <c r="G28" s="14">
        <v>4.4643133912400073</v>
      </c>
      <c r="H28" s="14">
        <v>4.0917339762210121</v>
      </c>
      <c r="I28" s="14">
        <v>6.8941515877216881</v>
      </c>
      <c r="J28" s="14">
        <v>7.4614524346718909</v>
      </c>
      <c r="K28" s="14">
        <v>6.5789266324435021</v>
      </c>
      <c r="L28" s="14">
        <v>6.3344783574978019</v>
      </c>
      <c r="M28" s="14">
        <v>6.3300732993192552</v>
      </c>
      <c r="N28" s="14">
        <v>6.5249350940834878</v>
      </c>
      <c r="O28" s="14">
        <v>9.7629324570052365</v>
      </c>
      <c r="P28" s="14">
        <v>14.283170233030408</v>
      </c>
      <c r="Q28" s="14">
        <v>15.480000464756092</v>
      </c>
      <c r="R28" s="14">
        <v>18.937380801700694</v>
      </c>
      <c r="S28" s="14">
        <v>20.306491232581781</v>
      </c>
      <c r="T28" s="14">
        <v>22.75826201984485</v>
      </c>
      <c r="U28" s="14">
        <v>23.535579731454458</v>
      </c>
      <c r="V28" s="14">
        <v>35.503682551621971</v>
      </c>
      <c r="W28" s="14">
        <v>44.219013940467505</v>
      </c>
      <c r="X28" s="14">
        <v>49.251389987380989</v>
      </c>
      <c r="Y28" s="14">
        <v>52.954947806479495</v>
      </c>
      <c r="Z28" s="14">
        <v>59.052559983107145</v>
      </c>
      <c r="AA28" s="14">
        <v>52.95240220257719</v>
      </c>
      <c r="AB28" s="14">
        <v>52.973786327141696</v>
      </c>
      <c r="AC28" s="14">
        <v>53.453446104512864</v>
      </c>
      <c r="AD28" s="14">
        <v>55.268238683659845</v>
      </c>
      <c r="AE28" s="14">
        <v>60.645358558889313</v>
      </c>
      <c r="AF28" s="14">
        <v>63.016741225578841</v>
      </c>
      <c r="AG28" s="14">
        <v>62.53427101504117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28.117443487680173</v>
      </c>
      <c r="F29" s="11">
        <v>30.908174591634463</v>
      </c>
      <c r="G29" s="11">
        <v>31.759496524384364</v>
      </c>
      <c r="H29" s="11">
        <v>28.478046266350937</v>
      </c>
      <c r="I29" s="11">
        <v>24.675692760214407</v>
      </c>
      <c r="J29" s="11">
        <v>28.346054002581351</v>
      </c>
      <c r="K29" s="11">
        <v>29.951957830426792</v>
      </c>
      <c r="L29" s="11">
        <v>34.933327691270712</v>
      </c>
      <c r="M29" s="11">
        <v>36.656389308475568</v>
      </c>
      <c r="N29" s="11">
        <v>37.684067151046989</v>
      </c>
      <c r="O29" s="11">
        <v>29.800953771656825</v>
      </c>
      <c r="P29" s="11">
        <v>33.104452104351019</v>
      </c>
      <c r="Q29" s="11">
        <v>45.876737288936688</v>
      </c>
      <c r="R29" s="11">
        <v>46.957304094839323</v>
      </c>
      <c r="S29" s="11">
        <v>46.505152594021069</v>
      </c>
      <c r="T29" s="11">
        <v>49.142579235128792</v>
      </c>
      <c r="U29" s="11">
        <v>56.339509695402455</v>
      </c>
      <c r="V29" s="11">
        <v>59.844121810383726</v>
      </c>
      <c r="W29" s="11">
        <v>60.254122739444028</v>
      </c>
      <c r="X29" s="11">
        <v>57.401147047623979</v>
      </c>
      <c r="Y29" s="11">
        <v>52.722579146062749</v>
      </c>
      <c r="Z29" s="11">
        <v>49.092792722496483</v>
      </c>
      <c r="AA29" s="11">
        <v>46.611876851469624</v>
      </c>
      <c r="AB29" s="11">
        <v>51.69678867342575</v>
      </c>
      <c r="AC29" s="11">
        <v>54.00407617363156</v>
      </c>
      <c r="AD29" s="11">
        <v>61.106633977318047</v>
      </c>
      <c r="AE29" s="11">
        <v>68.300307578317771</v>
      </c>
      <c r="AF29" s="11">
        <v>76.73889925734602</v>
      </c>
      <c r="AG29" s="11">
        <v>87.777708277984445</v>
      </c>
      <c r="AH29" s="11" t="s">
        <v>1</v>
      </c>
    </row>
    <row r="30" spans="1:34" x14ac:dyDescent="0.25">
      <c r="A30" s="12" t="s">
        <v>26</v>
      </c>
      <c r="B30" s="13">
        <v>19.361625276096852</v>
      </c>
      <c r="C30" s="14">
        <v>22.258832214851701</v>
      </c>
      <c r="D30" s="14">
        <v>31.853424206139199</v>
      </c>
      <c r="E30" s="14">
        <v>35.078009328718338</v>
      </c>
      <c r="F30" s="14">
        <v>34.084912475790475</v>
      </c>
      <c r="G30" s="14">
        <v>28.260989946643871</v>
      </c>
      <c r="H30" s="14">
        <v>31.665067007292258</v>
      </c>
      <c r="I30" s="14">
        <v>33.580975825624286</v>
      </c>
      <c r="J30" s="14">
        <v>34.513706284789684</v>
      </c>
      <c r="K30" s="14">
        <v>36.647758634514503</v>
      </c>
      <c r="L30" s="14">
        <v>40.600114481430531</v>
      </c>
      <c r="M30" s="14">
        <v>43.682421055082308</v>
      </c>
      <c r="N30" s="14">
        <v>48.402241134064226</v>
      </c>
      <c r="O30" s="14">
        <v>53.834202286321371</v>
      </c>
      <c r="P30" s="14">
        <v>56.067658243427495</v>
      </c>
      <c r="Q30" s="14">
        <v>63.315904802101365</v>
      </c>
      <c r="R30" s="14">
        <v>71.287724240820964</v>
      </c>
      <c r="S30" s="14">
        <v>76.907881892282148</v>
      </c>
      <c r="T30" s="14">
        <v>86.220702725382239</v>
      </c>
      <c r="U30" s="14">
        <v>90.142627185553849</v>
      </c>
      <c r="V30" s="14">
        <v>88.356078443331498</v>
      </c>
      <c r="W30" s="14">
        <v>86.045392951748624</v>
      </c>
      <c r="X30" s="14">
        <v>82.324975726113522</v>
      </c>
      <c r="Y30" s="14">
        <v>84.297922416839285</v>
      </c>
      <c r="Z30" s="14">
        <v>85.710568963777177</v>
      </c>
      <c r="AA30" s="14">
        <v>86.198542966747354</v>
      </c>
      <c r="AB30" s="14">
        <v>87.589174329280965</v>
      </c>
      <c r="AC30" s="14">
        <v>92.682033072839033</v>
      </c>
      <c r="AD30" s="14">
        <v>93.711829562422253</v>
      </c>
      <c r="AE30" s="14">
        <v>100.60810492819989</v>
      </c>
      <c r="AF30" s="14">
        <v>102.85032597190593</v>
      </c>
      <c r="AG30" s="14">
        <v>110.49645680720774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120.09285657397147</v>
      </c>
      <c r="D31" s="11" t="s">
        <v>1</v>
      </c>
      <c r="E31" s="11">
        <v>132.51934947654891</v>
      </c>
      <c r="F31" s="11" t="s">
        <v>1</v>
      </c>
      <c r="G31" s="11">
        <v>126.45050597799077</v>
      </c>
      <c r="H31" s="11" t="s">
        <v>1</v>
      </c>
      <c r="I31" s="11">
        <v>136.22614446957326</v>
      </c>
      <c r="J31" s="11" t="s">
        <v>1</v>
      </c>
      <c r="K31" s="11">
        <v>160.48303679202681</v>
      </c>
      <c r="L31" s="11" t="s">
        <v>1</v>
      </c>
      <c r="M31" s="11">
        <v>174.81750627408931</v>
      </c>
      <c r="N31" s="11" t="s">
        <v>1</v>
      </c>
      <c r="O31" s="11">
        <v>187.23553387306325</v>
      </c>
      <c r="P31" s="11" t="s">
        <v>1</v>
      </c>
      <c r="Q31" s="11">
        <v>187.91984956670885</v>
      </c>
      <c r="R31" s="11">
        <v>203.59650385123624</v>
      </c>
      <c r="S31" s="11">
        <v>219.31053633973545</v>
      </c>
      <c r="T31" s="11" t="s">
        <v>1</v>
      </c>
      <c r="U31" s="11">
        <v>258.99806905918729</v>
      </c>
      <c r="V31" s="11" t="s">
        <v>1</v>
      </c>
      <c r="W31" s="11">
        <v>285.87008418653664</v>
      </c>
      <c r="X31" s="11" t="s">
        <v>1</v>
      </c>
      <c r="Y31" s="11">
        <v>311.05791736248341</v>
      </c>
      <c r="Z31" s="11" t="s">
        <v>1</v>
      </c>
      <c r="AA31" s="11">
        <v>315.85098166078279</v>
      </c>
      <c r="AB31" s="11" t="s">
        <v>1</v>
      </c>
      <c r="AC31" s="11">
        <v>322.12305410337945</v>
      </c>
      <c r="AD31" s="11" t="s">
        <v>1</v>
      </c>
      <c r="AE31" s="11">
        <v>326.40499845621542</v>
      </c>
      <c r="AF31" s="11" t="s">
        <v>1</v>
      </c>
      <c r="AG31" s="11">
        <v>343.38294252902296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123.57461413448952</v>
      </c>
      <c r="X32" s="21" t="s">
        <v>1</v>
      </c>
      <c r="Y32" s="21">
        <v>131.94344258973169</v>
      </c>
      <c r="Z32" s="21" t="s">
        <v>1</v>
      </c>
      <c r="AA32" s="21" t="s">
        <v>1</v>
      </c>
      <c r="AB32" s="21" t="s">
        <v>1</v>
      </c>
      <c r="AC32" s="21">
        <v>148.3632882755744</v>
      </c>
      <c r="AD32" s="21" t="s">
        <v>1</v>
      </c>
      <c r="AE32" s="21">
        <v>167.37276965189091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4.7476941150784011</v>
      </c>
      <c r="Y35" s="11">
        <v>5.311795886933294</v>
      </c>
      <c r="Z35" s="11">
        <v>11.572696250035705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12.395901699890358</v>
      </c>
      <c r="AF35" s="11">
        <v>13.372211282986633</v>
      </c>
      <c r="AG35" s="11">
        <v>13.000788339761383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10.855133695135388</v>
      </c>
      <c r="X36" s="14" t="s">
        <v>1</v>
      </c>
      <c r="Y36" s="14">
        <v>10.274744153821642</v>
      </c>
      <c r="Z36" s="14">
        <v>14.053662424337896</v>
      </c>
      <c r="AA36" s="14">
        <v>22.938735767118928</v>
      </c>
      <c r="AB36" s="14" t="s">
        <v>1</v>
      </c>
      <c r="AC36" s="14">
        <v>26.131230493644317</v>
      </c>
      <c r="AD36" s="14">
        <v>26.494641645062686</v>
      </c>
      <c r="AE36" s="14">
        <v>24.905310130077943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37.222364849795063</v>
      </c>
      <c r="C39" s="11">
        <v>67.235021399394597</v>
      </c>
      <c r="D39" s="11">
        <v>79.249121102789388</v>
      </c>
      <c r="E39" s="11">
        <v>62.516311305503059</v>
      </c>
      <c r="F39" s="11">
        <v>67.963576174649859</v>
      </c>
      <c r="G39" s="11">
        <v>76.272421414059252</v>
      </c>
      <c r="H39" s="11" t="s">
        <v>1</v>
      </c>
      <c r="I39" s="11">
        <v>112.3784092478186</v>
      </c>
      <c r="J39" s="11">
        <v>114.6824682951119</v>
      </c>
      <c r="K39" s="11">
        <v>116.43148530463664</v>
      </c>
      <c r="L39" s="11" t="s">
        <v>1</v>
      </c>
      <c r="M39" s="11">
        <v>136.77362690486558</v>
      </c>
      <c r="N39" s="11" t="s">
        <v>1</v>
      </c>
      <c r="O39" s="11">
        <v>145.57113252066216</v>
      </c>
      <c r="P39" s="11" t="s">
        <v>1</v>
      </c>
      <c r="Q39" s="11">
        <v>169.56411887836839</v>
      </c>
      <c r="R39" s="11">
        <v>206.52495689239231</v>
      </c>
      <c r="S39" s="11">
        <v>202.83996944262876</v>
      </c>
      <c r="T39" s="11">
        <v>209.39341589801489</v>
      </c>
      <c r="U39" s="11">
        <v>220.01315019395426</v>
      </c>
      <c r="V39" s="11" t="s">
        <v>1</v>
      </c>
      <c r="W39" s="11">
        <v>217.93790481011905</v>
      </c>
      <c r="X39" s="11" t="s">
        <v>1</v>
      </c>
      <c r="Y39" s="11">
        <v>201.07433545490164</v>
      </c>
      <c r="Z39" s="11">
        <v>217.29049630679771</v>
      </c>
      <c r="AA39" s="11">
        <v>242.30482867108242</v>
      </c>
      <c r="AB39" s="11">
        <v>271.64570276751476</v>
      </c>
      <c r="AC39" s="11">
        <v>292.70267912163695</v>
      </c>
      <c r="AD39" s="11">
        <v>291.5700916416958</v>
      </c>
      <c r="AE39" s="11">
        <v>299.84781965097915</v>
      </c>
      <c r="AF39" s="11">
        <v>291.49500255542796</v>
      </c>
      <c r="AG39" s="11">
        <v>305.92252634455377</v>
      </c>
      <c r="AH39" s="11">
        <v>336.75952637429776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75.033504079423963</v>
      </c>
      <c r="D48" s="14" t="s">
        <v>1</v>
      </c>
      <c r="E48" s="14">
        <v>87.536595495817778</v>
      </c>
      <c r="F48" s="14" t="s">
        <v>1</v>
      </c>
      <c r="G48" s="14">
        <v>93.412803639013873</v>
      </c>
      <c r="H48" s="14" t="s">
        <v>1</v>
      </c>
      <c r="I48" s="14">
        <v>106.81445482184458</v>
      </c>
      <c r="J48" s="14" t="s">
        <v>1</v>
      </c>
      <c r="K48" s="14">
        <v>121.28763678876403</v>
      </c>
      <c r="L48" s="14" t="s">
        <v>1</v>
      </c>
      <c r="M48" s="14">
        <v>130.21819954640443</v>
      </c>
      <c r="N48" s="14" t="s">
        <v>1</v>
      </c>
      <c r="O48" s="14">
        <v>155.07505969910676</v>
      </c>
      <c r="P48" s="14" t="s">
        <v>1</v>
      </c>
      <c r="Q48" s="14">
        <v>190.30721798197683</v>
      </c>
      <c r="R48" s="14" t="s">
        <v>1</v>
      </c>
      <c r="S48" s="14">
        <v>246.57304662138327</v>
      </c>
      <c r="T48" s="14" t="s">
        <v>1</v>
      </c>
      <c r="U48" s="14">
        <v>272.87847308616637</v>
      </c>
      <c r="V48" s="14" t="s">
        <v>1</v>
      </c>
      <c r="W48" s="14">
        <v>281.91904344553632</v>
      </c>
      <c r="X48" s="14" t="s">
        <v>1</v>
      </c>
      <c r="Y48" s="14">
        <v>307.45402750158991</v>
      </c>
      <c r="Z48" s="14" t="s">
        <v>1</v>
      </c>
      <c r="AA48" s="14">
        <v>321.95688964758006</v>
      </c>
      <c r="AB48" s="14">
        <v>348.59435969269953</v>
      </c>
      <c r="AC48" s="14">
        <v>406.89979558224303</v>
      </c>
      <c r="AD48" s="14">
        <v>444.55581775080361</v>
      </c>
      <c r="AE48" s="14">
        <v>457.41669993897938</v>
      </c>
      <c r="AF48" s="14">
        <v>434.68944747664176</v>
      </c>
      <c r="AG48" s="14">
        <v>461.59537194669934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25.43438184218218</v>
      </c>
      <c r="AB51" s="11">
        <v>23.483613424115564</v>
      </c>
      <c r="AC51" s="11">
        <v>20.035182401475268</v>
      </c>
      <c r="AD51" s="11">
        <v>21.057205895034802</v>
      </c>
      <c r="AE51" s="11">
        <v>24.756523230248156</v>
      </c>
      <c r="AF51" s="11">
        <v>22.963405790857674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41.962060143118926</v>
      </c>
      <c r="V54" s="14">
        <v>32.313741456481011</v>
      </c>
      <c r="W54" s="14">
        <v>37.136508929221961</v>
      </c>
      <c r="X54" s="14">
        <v>38.267107654671648</v>
      </c>
      <c r="Y54" s="14">
        <v>37.30954315152259</v>
      </c>
      <c r="Z54" s="14">
        <v>32.777151019892919</v>
      </c>
      <c r="AA54" s="14">
        <v>33.298008410352253</v>
      </c>
      <c r="AB54" s="14">
        <v>31.704008044830523</v>
      </c>
      <c r="AC54" s="14">
        <v>35.960089237685153</v>
      </c>
      <c r="AD54" s="14">
        <v>35.764494724806589</v>
      </c>
      <c r="AE54" s="14">
        <v>41.761191507169315</v>
      </c>
      <c r="AF54" s="14">
        <v>37.994481210226631</v>
      </c>
      <c r="AG54" s="14">
        <v>39.240031587346479</v>
      </c>
      <c r="AH54" s="14">
        <v>43.952365346101097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153.11901597453451</v>
      </c>
      <c r="E55" s="11" t="s">
        <v>1</v>
      </c>
      <c r="F55" s="11">
        <v>156.57440590898111</v>
      </c>
      <c r="G55" s="11" t="s">
        <v>1</v>
      </c>
      <c r="H55" s="11">
        <v>160.93735422609288</v>
      </c>
      <c r="I55" s="11" t="s">
        <v>1</v>
      </c>
      <c r="J55" s="11">
        <v>147.48131101644654</v>
      </c>
      <c r="K55" s="11" t="s">
        <v>1</v>
      </c>
      <c r="L55" s="11">
        <v>158.32664337399771</v>
      </c>
      <c r="M55" s="11" t="s">
        <v>1</v>
      </c>
      <c r="N55" s="11">
        <v>181.12851501923976</v>
      </c>
      <c r="O55" s="11" t="s">
        <v>1</v>
      </c>
      <c r="P55" s="11">
        <v>202.07499825870656</v>
      </c>
      <c r="Q55" s="11" t="s">
        <v>1</v>
      </c>
      <c r="R55" s="11">
        <v>218.2222994125988</v>
      </c>
      <c r="S55" s="11" t="s">
        <v>1</v>
      </c>
      <c r="T55" s="11">
        <v>276.10500180964584</v>
      </c>
      <c r="U55" s="11" t="s">
        <v>1</v>
      </c>
      <c r="V55" s="11">
        <v>306.7938017821262</v>
      </c>
      <c r="W55" s="11" t="s">
        <v>1</v>
      </c>
      <c r="X55" s="11">
        <v>382.78324326884865</v>
      </c>
      <c r="Y55" s="11" t="s">
        <v>1</v>
      </c>
      <c r="Z55" s="11">
        <v>432.53030938222321</v>
      </c>
      <c r="AA55" s="11">
        <v>459.12485859418575</v>
      </c>
      <c r="AB55" s="11" t="s">
        <v>1</v>
      </c>
      <c r="AC55" s="11">
        <v>503.88486634299153</v>
      </c>
      <c r="AD55" s="11" t="s">
        <v>1</v>
      </c>
      <c r="AE55" s="11">
        <v>537.03459478061916</v>
      </c>
      <c r="AF55" s="11" t="s">
        <v>1</v>
      </c>
      <c r="AG55" s="11">
        <v>577.33412073932573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11.710237752140937</v>
      </c>
      <c r="C57" s="11">
        <v>19.732122271418664</v>
      </c>
      <c r="D57" s="11">
        <v>17.508195196340498</v>
      </c>
      <c r="E57" s="11">
        <v>17.136233419955612</v>
      </c>
      <c r="F57" s="11">
        <v>12.442085208783535</v>
      </c>
      <c r="G57" s="11">
        <v>14.868781296481131</v>
      </c>
      <c r="H57" s="11">
        <v>15.754888683369781</v>
      </c>
      <c r="I57" s="11">
        <v>17.626673398687345</v>
      </c>
      <c r="J57" s="11">
        <v>14.187207846685236</v>
      </c>
      <c r="K57" s="11">
        <v>15.30449779756599</v>
      </c>
      <c r="L57" s="11">
        <v>19.235582681807649</v>
      </c>
      <c r="M57" s="11">
        <v>19.156587272727364</v>
      </c>
      <c r="N57" s="11">
        <v>20.489574762139995</v>
      </c>
      <c r="O57" s="11">
        <v>21.085132219244542</v>
      </c>
      <c r="P57" s="11">
        <v>26.136564072520656</v>
      </c>
      <c r="Q57" s="11">
        <v>24.7366078969109</v>
      </c>
      <c r="R57" s="11">
        <v>25.853369682242281</v>
      </c>
      <c r="S57" s="11">
        <v>33.453066112645274</v>
      </c>
      <c r="T57" s="11">
        <v>29.227857451767843</v>
      </c>
      <c r="U57" s="11">
        <v>34.840586562084539</v>
      </c>
      <c r="V57" s="11">
        <v>37.71173790530257</v>
      </c>
      <c r="W57" s="11">
        <v>41.704884357145851</v>
      </c>
      <c r="X57" s="11">
        <v>43.565976469630435</v>
      </c>
      <c r="Y57" s="11">
        <v>45.487124281131962</v>
      </c>
      <c r="Z57" s="11">
        <v>48.606359856595994</v>
      </c>
      <c r="AA57" s="11">
        <v>53.71793133158787</v>
      </c>
      <c r="AB57" s="11">
        <v>64.971103319728542</v>
      </c>
      <c r="AC57" s="11">
        <v>69.773815332178103</v>
      </c>
      <c r="AD57" s="11">
        <v>71.710511970055791</v>
      </c>
      <c r="AE57" s="11">
        <v>71.936441537080015</v>
      </c>
      <c r="AF57" s="11">
        <v>73.837747250878436</v>
      </c>
      <c r="AG57" s="11">
        <v>72.799757298016431</v>
      </c>
      <c r="AH57" s="11" t="s">
        <v>1</v>
      </c>
    </row>
    <row r="58" spans="1:34" s="5" customFormat="1" x14ac:dyDescent="0.25">
      <c r="A58" s="12" t="s">
        <v>53</v>
      </c>
      <c r="B58" s="13">
        <v>38.204654877162334</v>
      </c>
      <c r="C58" s="14">
        <v>39.107745596445255</v>
      </c>
      <c r="D58" s="14">
        <v>39.6236307474339</v>
      </c>
      <c r="E58" s="14">
        <v>42.271666749795934</v>
      </c>
      <c r="F58" s="14">
        <v>47.737259169993408</v>
      </c>
      <c r="G58" s="14">
        <v>44.235922603755945</v>
      </c>
      <c r="H58" s="14">
        <v>44.755792916143875</v>
      </c>
      <c r="I58" s="14">
        <v>45.613355566273022</v>
      </c>
      <c r="J58" s="14">
        <v>46.487110383249643</v>
      </c>
      <c r="K58" s="14">
        <v>50.652484266951099</v>
      </c>
      <c r="L58" s="14">
        <v>56.919026099858286</v>
      </c>
      <c r="M58" s="14">
        <v>67.272533467559725</v>
      </c>
      <c r="N58" s="14">
        <v>75.816919959412871</v>
      </c>
      <c r="O58" s="14">
        <v>77.688101963186526</v>
      </c>
      <c r="P58" s="14">
        <v>82.462509904871098</v>
      </c>
      <c r="Q58" s="14">
        <v>90.480830331900037</v>
      </c>
      <c r="R58" s="14">
        <v>98.704322634083312</v>
      </c>
      <c r="S58" s="14">
        <v>103.77428677651119</v>
      </c>
      <c r="T58" s="14">
        <v>106.04044354366867</v>
      </c>
      <c r="U58" s="14">
        <v>111.74089337719091</v>
      </c>
      <c r="V58" s="14">
        <v>108.15128193160501</v>
      </c>
      <c r="W58" s="14">
        <v>103.8885450637586</v>
      </c>
      <c r="X58" s="14">
        <v>101.70346088541375</v>
      </c>
      <c r="Y58" s="14">
        <v>107.65417266318576</v>
      </c>
      <c r="Z58" s="14">
        <v>109.04886829072521</v>
      </c>
      <c r="AA58" s="14">
        <v>108.04134822810074</v>
      </c>
      <c r="AB58" s="14">
        <v>106.12004242781408</v>
      </c>
      <c r="AC58" s="14">
        <v>112.1938109270244</v>
      </c>
      <c r="AD58" s="14">
        <v>119.76414269973972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0.26367636138878447</v>
      </c>
      <c r="H5" s="32">
        <v>0.26033298318004211</v>
      </c>
      <c r="I5" s="32">
        <v>0.2580616372491929</v>
      </c>
      <c r="J5" s="32">
        <v>0.26726843942881168</v>
      </c>
      <c r="K5" s="32">
        <v>0.27205543697349976</v>
      </c>
      <c r="L5" s="32">
        <v>0.27298144446992784</v>
      </c>
      <c r="M5" s="32">
        <v>0.27495536911697999</v>
      </c>
      <c r="N5" s="32">
        <v>0.27717205740113937</v>
      </c>
      <c r="O5" s="32">
        <v>0.28035790870703503</v>
      </c>
      <c r="P5" s="32">
        <v>0.27858494567577552</v>
      </c>
      <c r="Q5" s="32">
        <v>0.27696963207043279</v>
      </c>
      <c r="R5" s="32">
        <v>0.25965250044979032</v>
      </c>
      <c r="S5" s="32">
        <v>0.25939871177051088</v>
      </c>
      <c r="T5" s="32">
        <v>0.28886707372511361</v>
      </c>
      <c r="U5" s="32">
        <v>0.32244811136689516</v>
      </c>
      <c r="V5" s="32">
        <v>0.32023453207178171</v>
      </c>
      <c r="W5" s="32">
        <v>0.31912307383770633</v>
      </c>
      <c r="X5" s="32">
        <v>0.36057385426854738</v>
      </c>
      <c r="Y5" s="32">
        <v>0.36863189778049277</v>
      </c>
      <c r="Z5" s="32">
        <v>0.33401934922120985</v>
      </c>
      <c r="AA5" s="32">
        <v>0.33428805374783954</v>
      </c>
      <c r="AB5" s="32">
        <v>0.34181986689617155</v>
      </c>
      <c r="AC5" s="32">
        <v>0.33415002041343211</v>
      </c>
      <c r="AD5" s="32">
        <v>0.33646871171618437</v>
      </c>
      <c r="AE5" s="32">
        <v>0.33735853171726526</v>
      </c>
      <c r="AF5" s="32">
        <v>0.35872105275837513</v>
      </c>
      <c r="AG5" s="32">
        <v>0.35576209773952927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1.7010268871991845E-2</v>
      </c>
      <c r="H6" s="34">
        <v>1.4448356270860959E-2</v>
      </c>
      <c r="I6" s="34">
        <v>1.0156364935583532E-2</v>
      </c>
      <c r="J6" s="34">
        <v>9.9244142101284957E-3</v>
      </c>
      <c r="K6" s="34">
        <v>1.4455194885576349E-2</v>
      </c>
      <c r="L6" s="34">
        <v>1.9722736791953036E-2</v>
      </c>
      <c r="M6" s="34">
        <v>2.7308490416856266E-2</v>
      </c>
      <c r="N6" s="34">
        <v>2.0256129526515541E-2</v>
      </c>
      <c r="O6" s="34">
        <v>1.9269663381361921E-2</v>
      </c>
      <c r="P6" s="34">
        <v>1.9234829968957288E-2</v>
      </c>
      <c r="Q6" s="34">
        <v>1.7070348723445889E-2</v>
      </c>
      <c r="R6" s="34">
        <v>2.411189291230479E-2</v>
      </c>
      <c r="S6" s="34">
        <v>1.6250226397561993E-2</v>
      </c>
      <c r="T6" s="34">
        <v>2.0113388334454401E-2</v>
      </c>
      <c r="U6" s="34">
        <v>3.5405122879416245E-2</v>
      </c>
      <c r="V6" s="34">
        <v>3.7946202041459466E-2</v>
      </c>
      <c r="W6" s="34">
        <v>3.2471590593925771E-2</v>
      </c>
      <c r="X6" s="34">
        <v>2.3121191440754665E-2</v>
      </c>
      <c r="Y6" s="34">
        <v>3.2046091711710405E-2</v>
      </c>
      <c r="Z6" s="34">
        <v>3.1592069658469571E-2</v>
      </c>
      <c r="AA6" s="34">
        <v>2.1626322687822226E-2</v>
      </c>
      <c r="AB6" s="34">
        <v>1.7198849704350528E-2</v>
      </c>
      <c r="AC6" s="34">
        <v>1.7111888043785242E-2</v>
      </c>
      <c r="AD6" s="34">
        <v>1.6033210936391193E-2</v>
      </c>
      <c r="AE6" s="34">
        <v>2.3212178624254207E-2</v>
      </c>
      <c r="AF6" s="34">
        <v>2.5822375519119884E-2</v>
      </c>
      <c r="AG6" s="34">
        <v>2.3217829404933398E-2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6.1253919987771771E-2</v>
      </c>
      <c r="H7" s="36">
        <v>4.4843392528652368E-2</v>
      </c>
      <c r="I7" s="36">
        <v>2.6712003506806616E-2</v>
      </c>
      <c r="J7" s="36">
        <v>8.964937791659558E-2</v>
      </c>
      <c r="K7" s="36">
        <v>0.12024058770083929</v>
      </c>
      <c r="L7" s="36">
        <v>0.14810444166653744</v>
      </c>
      <c r="M7" s="36">
        <v>0.16223325266000962</v>
      </c>
      <c r="N7" s="36">
        <v>0.16094867970131349</v>
      </c>
      <c r="O7" s="36">
        <v>0.16188020904906478</v>
      </c>
      <c r="P7" s="36">
        <v>0.15462263498361753</v>
      </c>
      <c r="Q7" s="36">
        <v>0.19820513811628374</v>
      </c>
      <c r="R7" s="36">
        <v>0.20804762324190476</v>
      </c>
      <c r="S7" s="36">
        <v>0.22122616907278683</v>
      </c>
      <c r="T7" s="36">
        <v>0.20769996982334288</v>
      </c>
      <c r="U7" s="36">
        <v>0.23319961459871735</v>
      </c>
      <c r="V7" s="36">
        <v>0.23082339269748325</v>
      </c>
      <c r="W7" s="36">
        <v>0.26947226993028373</v>
      </c>
      <c r="X7" s="36">
        <v>0.28467800236346491</v>
      </c>
      <c r="Y7" s="36">
        <v>0.30384374281134235</v>
      </c>
      <c r="Z7" s="36">
        <v>0.30737890627337044</v>
      </c>
      <c r="AA7" s="36">
        <v>0.29466625214198705</v>
      </c>
      <c r="AB7" s="36">
        <v>0.29562256495012479</v>
      </c>
      <c r="AC7" s="36">
        <v>0.29299696736854108</v>
      </c>
      <c r="AD7" s="36">
        <v>0.31111982214701406</v>
      </c>
      <c r="AE7" s="36">
        <v>0.3142820562141263</v>
      </c>
      <c r="AF7" s="36">
        <v>0.32794271142140546</v>
      </c>
      <c r="AG7" s="36">
        <v>0.30797751802874473</v>
      </c>
      <c r="AH7" s="36">
        <v>0.2857033133053889</v>
      </c>
    </row>
    <row r="8" spans="1:34" x14ac:dyDescent="0.25">
      <c r="A8" s="12" t="s">
        <v>4</v>
      </c>
      <c r="B8" s="33">
        <v>0.32376561146350002</v>
      </c>
      <c r="C8" s="34">
        <v>0.32013898815642949</v>
      </c>
      <c r="D8" s="34">
        <v>0.32426370038510782</v>
      </c>
      <c r="E8" s="34">
        <v>0.33765368493260012</v>
      </c>
      <c r="F8" s="34" t="s">
        <v>1</v>
      </c>
      <c r="G8" s="34">
        <v>0.39257774322501887</v>
      </c>
      <c r="H8" s="34">
        <v>0.34274988679014989</v>
      </c>
      <c r="I8" s="34">
        <v>0.38215580195395049</v>
      </c>
      <c r="J8" s="34" t="s">
        <v>1</v>
      </c>
      <c r="K8" s="34">
        <v>0.36994953044278689</v>
      </c>
      <c r="L8" s="34">
        <v>0.38676279465510699</v>
      </c>
      <c r="M8" s="34">
        <v>0.38795248679901262</v>
      </c>
      <c r="N8" s="34">
        <v>0.4734551018917641</v>
      </c>
      <c r="O8" s="34">
        <v>0.48759868792871031</v>
      </c>
      <c r="P8" s="34">
        <v>0.49208938003220187</v>
      </c>
      <c r="Q8" s="34">
        <v>0.49058937661547958</v>
      </c>
      <c r="R8" s="34">
        <v>0.52144804947534262</v>
      </c>
      <c r="S8" s="34">
        <v>0.53906348080533673</v>
      </c>
      <c r="T8" s="34" t="s">
        <v>1</v>
      </c>
      <c r="U8" s="34">
        <v>0.68740536860335311</v>
      </c>
      <c r="V8" s="34">
        <v>0.71209192691295531</v>
      </c>
      <c r="W8" s="34">
        <v>0.72637777027913852</v>
      </c>
      <c r="X8" s="34">
        <v>0.75639486031230685</v>
      </c>
      <c r="Y8" s="34">
        <v>0.7980092005035041</v>
      </c>
      <c r="Z8" s="34">
        <v>0.76939578480338588</v>
      </c>
      <c r="AA8" s="34">
        <v>0.80914134766795698</v>
      </c>
      <c r="AB8" s="34">
        <v>0.76899786232921952</v>
      </c>
      <c r="AC8" s="34">
        <v>0.72340580767547069</v>
      </c>
      <c r="AD8" s="34">
        <v>0.72120370856074267</v>
      </c>
      <c r="AE8" s="34">
        <v>0.7300012964338376</v>
      </c>
      <c r="AF8" s="34">
        <v>0.71708883047219507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>
        <v>0.12618814649147331</v>
      </c>
      <c r="H9" s="32">
        <v>0.13391304347826086</v>
      </c>
      <c r="I9" s="32">
        <v>0.23033019899409576</v>
      </c>
      <c r="J9" s="32">
        <v>0.24335346247353154</v>
      </c>
      <c r="K9" s="32">
        <v>0.27812609813386596</v>
      </c>
      <c r="L9" s="32">
        <v>0.2433566660185365</v>
      </c>
      <c r="M9" s="32">
        <v>0.26206866940504642</v>
      </c>
      <c r="N9" s="32">
        <v>0.25882698846930685</v>
      </c>
      <c r="O9" s="32">
        <v>0.25763917478614889</v>
      </c>
      <c r="P9" s="32">
        <v>0.263952953208898</v>
      </c>
      <c r="Q9" s="32">
        <v>0.27906341188190392</v>
      </c>
      <c r="R9" s="32">
        <v>0.36070720544775187</v>
      </c>
      <c r="S9" s="32">
        <v>0.33897922725637608</v>
      </c>
      <c r="T9" s="32">
        <v>0.43947262322407499</v>
      </c>
      <c r="U9" s="32">
        <v>0.47744464650896196</v>
      </c>
      <c r="V9" s="32">
        <v>0.47167443406530041</v>
      </c>
      <c r="W9" s="32">
        <v>0.49748460482212348</v>
      </c>
      <c r="X9" s="32">
        <v>0.54321387309046865</v>
      </c>
      <c r="Y9" s="32">
        <v>0.59633648497155067</v>
      </c>
      <c r="Z9" s="32">
        <v>0.50040402629662517</v>
      </c>
      <c r="AA9" s="32">
        <v>0.47859088573727415</v>
      </c>
      <c r="AB9" s="32">
        <v>0.30481103922677594</v>
      </c>
      <c r="AC9" s="32">
        <v>0.34896113050483352</v>
      </c>
      <c r="AD9" s="32">
        <v>0.41674057735170938</v>
      </c>
      <c r="AE9" s="32">
        <v>0.40907302064326861</v>
      </c>
      <c r="AF9" s="32">
        <v>0.43467006926722568</v>
      </c>
      <c r="AG9" s="32">
        <v>0.43389585806410219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>
        <v>0.39682389900919457</v>
      </c>
      <c r="D10" s="34" t="s">
        <v>1</v>
      </c>
      <c r="E10" s="34">
        <v>0.37682713398982592</v>
      </c>
      <c r="F10" s="34" t="s">
        <v>1</v>
      </c>
      <c r="G10" s="34">
        <v>0.38346507828592885</v>
      </c>
      <c r="H10" s="34" t="s">
        <v>1</v>
      </c>
      <c r="I10" s="34">
        <v>0.4510888301280605</v>
      </c>
      <c r="J10" s="34">
        <v>0.48080000664043698</v>
      </c>
      <c r="K10" s="34">
        <v>0.52574301112546884</v>
      </c>
      <c r="L10" s="34">
        <v>0.49994136702774805</v>
      </c>
      <c r="M10" s="34">
        <v>0.48230287357911328</v>
      </c>
      <c r="N10" s="34">
        <v>0.51203413116388075</v>
      </c>
      <c r="O10" s="34">
        <v>0.52287066142116256</v>
      </c>
      <c r="P10" s="34">
        <v>0.54098124189017249</v>
      </c>
      <c r="Q10" s="34">
        <v>0.51377582930043053</v>
      </c>
      <c r="R10" s="34">
        <v>0.50370798799285121</v>
      </c>
      <c r="S10" s="34">
        <v>0.49852302856654124</v>
      </c>
      <c r="T10" s="34">
        <v>0.4905685532648702</v>
      </c>
      <c r="U10" s="34">
        <v>0.5683296010388067</v>
      </c>
      <c r="V10" s="34">
        <v>0.61306027861785983</v>
      </c>
      <c r="W10" s="34">
        <v>0.58205335407428349</v>
      </c>
      <c r="X10" s="34">
        <v>0.59289235314892286</v>
      </c>
      <c r="Y10" s="34">
        <v>0.56274195995516862</v>
      </c>
      <c r="Z10" s="34">
        <v>0.58483206619718986</v>
      </c>
      <c r="AA10" s="34">
        <v>0.576672895427774</v>
      </c>
      <c r="AB10" s="34">
        <v>0.55259794591711953</v>
      </c>
      <c r="AC10" s="34">
        <v>0.55430599069381048</v>
      </c>
      <c r="AD10" s="34">
        <v>0.55212411441690723</v>
      </c>
      <c r="AE10" s="34">
        <v>0.5547448907270135</v>
      </c>
      <c r="AF10" s="34">
        <v>0.55558356228837413</v>
      </c>
      <c r="AG10" s="34">
        <v>0.51902456131960806</v>
      </c>
      <c r="AH10" s="34" t="s">
        <v>1</v>
      </c>
    </row>
    <row r="11" spans="1:34" x14ac:dyDescent="0.25">
      <c r="A11" s="9" t="s">
        <v>7</v>
      </c>
      <c r="B11" s="31">
        <v>0.30793064564812545</v>
      </c>
      <c r="C11" s="32">
        <v>0.319756161234033</v>
      </c>
      <c r="D11" s="32">
        <v>0.32308222139501658</v>
      </c>
      <c r="E11" s="32">
        <v>0.33864851210775759</v>
      </c>
      <c r="F11" s="32">
        <v>0.33653682999863543</v>
      </c>
      <c r="G11" s="32">
        <v>0.33923693622037099</v>
      </c>
      <c r="H11" s="32">
        <v>0.33682612160675129</v>
      </c>
      <c r="I11" s="32">
        <v>0.33949049217305066</v>
      </c>
      <c r="J11" s="32">
        <v>0.32796650038168618</v>
      </c>
      <c r="K11" s="32">
        <v>0.32022107082160656</v>
      </c>
      <c r="L11" s="32">
        <v>0.35920850001859889</v>
      </c>
      <c r="M11" s="32">
        <v>0.36680847744116496</v>
      </c>
      <c r="N11" s="32">
        <v>0.37243626360269272</v>
      </c>
      <c r="O11" s="32">
        <v>0.3701940188855351</v>
      </c>
      <c r="P11" s="32">
        <v>0.35553781970740939</v>
      </c>
      <c r="Q11" s="32">
        <v>0.34996305010745199</v>
      </c>
      <c r="R11" s="32">
        <v>0.34795549714282004</v>
      </c>
      <c r="S11" s="32">
        <v>0.35405210780071705</v>
      </c>
      <c r="T11" s="32">
        <v>0.36576877904817351</v>
      </c>
      <c r="U11" s="32">
        <v>0.41299344874206145</v>
      </c>
      <c r="V11" s="32">
        <v>0.42390701296904859</v>
      </c>
      <c r="W11" s="32">
        <v>0.40524303465510803</v>
      </c>
      <c r="X11" s="32">
        <v>0.41313593807748356</v>
      </c>
      <c r="Y11" s="32">
        <v>0.41248003839052633</v>
      </c>
      <c r="Z11" s="32">
        <v>0.40476484639018684</v>
      </c>
      <c r="AA11" s="32" t="s">
        <v>1</v>
      </c>
      <c r="AB11" s="32">
        <v>0.36353831851249413</v>
      </c>
      <c r="AC11" s="32">
        <v>0.36262722865070374</v>
      </c>
      <c r="AD11" s="32">
        <v>0.35049354590560849</v>
      </c>
      <c r="AE11" s="32">
        <v>0.33890262488026307</v>
      </c>
      <c r="AF11" s="32">
        <v>0.35951902467478231</v>
      </c>
      <c r="AG11" s="32">
        <v>0.35239904752693518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0.23451271141518301</v>
      </c>
      <c r="O12" s="34">
        <v>0.32108640549298934</v>
      </c>
      <c r="P12" s="34">
        <v>0.26900833323426965</v>
      </c>
      <c r="Q12" s="34">
        <v>0.22630514431605298</v>
      </c>
      <c r="R12" s="34">
        <v>0.21858379973825631</v>
      </c>
      <c r="S12" s="34">
        <v>0.20412812242974246</v>
      </c>
      <c r="T12" s="34">
        <v>0.21563202304470921</v>
      </c>
      <c r="U12" s="34">
        <v>0.21623394566518916</v>
      </c>
      <c r="V12" s="34">
        <v>0.16515506671474936</v>
      </c>
      <c r="W12" s="34">
        <v>0.15968059000767684</v>
      </c>
      <c r="X12" s="34">
        <v>0.14844359022606918</v>
      </c>
      <c r="Y12" s="34">
        <v>0.1446482190496389</v>
      </c>
      <c r="Z12" s="34">
        <v>0.14612245263461887</v>
      </c>
      <c r="AA12" s="34">
        <v>0.13356065762605371</v>
      </c>
      <c r="AB12" s="34">
        <v>0.19438507295315904</v>
      </c>
      <c r="AC12" s="34">
        <v>0.19323702648404772</v>
      </c>
      <c r="AD12" s="34">
        <v>0.22902496508882902</v>
      </c>
      <c r="AE12" s="34">
        <v>0.24400291385904208</v>
      </c>
      <c r="AF12" s="34">
        <v>0.24744459583185846</v>
      </c>
      <c r="AG12" s="34">
        <v>0.2485541314687422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0.15519725632639197</v>
      </c>
      <c r="H13" s="32">
        <v>0.17017969129275315</v>
      </c>
      <c r="I13" s="32">
        <v>0.17080663451521383</v>
      </c>
      <c r="J13" s="32">
        <v>0.16750299636457675</v>
      </c>
      <c r="K13" s="32">
        <v>0.16165447971505703</v>
      </c>
      <c r="L13" s="32">
        <v>0.15226466031247435</v>
      </c>
      <c r="M13" s="32">
        <v>0.17356162543451836</v>
      </c>
      <c r="N13" s="32">
        <v>0.1857385718571504</v>
      </c>
      <c r="O13" s="32">
        <v>0.22709724927941619</v>
      </c>
      <c r="P13" s="32">
        <v>0.26110278810420817</v>
      </c>
      <c r="Q13" s="32">
        <v>0.26951360720769812</v>
      </c>
      <c r="R13" s="32">
        <v>0.27796374790310419</v>
      </c>
      <c r="S13" s="32">
        <v>0.27908949842035347</v>
      </c>
      <c r="T13" s="32">
        <v>0.33345258245542841</v>
      </c>
      <c r="U13" s="32">
        <v>0.35748057600385086</v>
      </c>
      <c r="V13" s="32">
        <v>0.35139200699677525</v>
      </c>
      <c r="W13" s="32">
        <v>0.32053240680116513</v>
      </c>
      <c r="X13" s="32">
        <v>0.29294851856396437</v>
      </c>
      <c r="Y13" s="32">
        <v>0.29615931229278875</v>
      </c>
      <c r="Z13" s="32">
        <v>0.2892005367578333</v>
      </c>
      <c r="AA13" s="32">
        <v>0.21707219699833172</v>
      </c>
      <c r="AB13" s="32">
        <v>0.21455201746372601</v>
      </c>
      <c r="AC13" s="32">
        <v>0.2109729630323155</v>
      </c>
      <c r="AD13" s="32">
        <v>0.14804694824783915</v>
      </c>
      <c r="AE13" s="32">
        <v>0.14006865018096998</v>
      </c>
      <c r="AF13" s="32" t="s">
        <v>1</v>
      </c>
      <c r="AG13" s="32">
        <v>0.12430745569202366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0.22182899917753038</v>
      </c>
      <c r="H14" s="34">
        <v>0.23720764486920826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0.29825888555258434</v>
      </c>
      <c r="R14" s="34">
        <v>0.29352989926880296</v>
      </c>
      <c r="S14" s="34">
        <v>0.30913283162825195</v>
      </c>
      <c r="T14" s="34">
        <v>0.31814751840294991</v>
      </c>
      <c r="U14" s="34">
        <v>0.32990841879241034</v>
      </c>
      <c r="V14" s="34">
        <v>0.31487400633310403</v>
      </c>
      <c r="W14" s="34">
        <v>0.30835372952137607</v>
      </c>
      <c r="X14" s="34">
        <v>0.31683888540135874</v>
      </c>
      <c r="Y14" s="34">
        <v>0.32654755882075553</v>
      </c>
      <c r="Z14" s="34">
        <v>0.31702717503245659</v>
      </c>
      <c r="AA14" s="34">
        <v>0.3028655484775169</v>
      </c>
      <c r="AB14" s="34">
        <v>0.29270914244644436</v>
      </c>
      <c r="AC14" s="34">
        <v>0.25821119378129403</v>
      </c>
      <c r="AD14" s="34">
        <v>0.25967617994263492</v>
      </c>
      <c r="AE14" s="34">
        <v>0.26243758865465339</v>
      </c>
      <c r="AF14" s="34">
        <v>0.27807111291217557</v>
      </c>
      <c r="AG14" s="34">
        <v>0.27548303847049777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4.1490982140886118E-2</v>
      </c>
      <c r="K15" s="32">
        <v>4.336388671955279E-2</v>
      </c>
      <c r="L15" s="32">
        <v>4.6606890042472864E-2</v>
      </c>
      <c r="M15" s="32">
        <v>4.7517277019155812E-2</v>
      </c>
      <c r="N15" s="32">
        <v>5.4525553590974149E-2</v>
      </c>
      <c r="O15" s="32">
        <v>7.022023619533993E-2</v>
      </c>
      <c r="P15" s="32">
        <v>8.3513755376576876E-2</v>
      </c>
      <c r="Q15" s="32">
        <v>0.11011786294974463</v>
      </c>
      <c r="R15" s="32">
        <v>0.1159</v>
      </c>
      <c r="S15" s="32">
        <v>0.12817789351058728</v>
      </c>
      <c r="T15" s="32">
        <v>0.12185948152512414</v>
      </c>
      <c r="U15" s="32">
        <v>0.15508553987845036</v>
      </c>
      <c r="V15" s="32">
        <v>0.16124473950598889</v>
      </c>
      <c r="W15" s="32">
        <v>0.17819932420523615</v>
      </c>
      <c r="X15" s="32">
        <v>0.16912707613077957</v>
      </c>
      <c r="Y15" s="32">
        <v>0.16523006823611583</v>
      </c>
      <c r="Z15" s="32">
        <v>0.15265861303681333</v>
      </c>
      <c r="AA15" s="32">
        <v>0.13177516969271408</v>
      </c>
      <c r="AB15" s="32">
        <v>0.11097203084075777</v>
      </c>
      <c r="AC15" s="32">
        <v>0.10724975876804316</v>
      </c>
      <c r="AD15" s="32">
        <v>0.10495453308173895</v>
      </c>
      <c r="AE15" s="32">
        <v>0.12879510223100454</v>
      </c>
      <c r="AF15" s="32">
        <v>0.14485706265337353</v>
      </c>
      <c r="AG15" s="32">
        <v>0.14975769829426019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>
        <v>0.16533722802681347</v>
      </c>
      <c r="M16" s="34">
        <v>0.15995626719334133</v>
      </c>
      <c r="N16" s="34">
        <v>0.25275977447570869</v>
      </c>
      <c r="O16" s="34">
        <v>0.27205405405405403</v>
      </c>
      <c r="P16" s="34">
        <v>0.32253000872681764</v>
      </c>
      <c r="Q16" s="34">
        <v>0.31598816009609193</v>
      </c>
      <c r="R16" s="34">
        <v>0.29150677869564678</v>
      </c>
      <c r="S16" s="34">
        <v>0.27313589234502533</v>
      </c>
      <c r="T16" s="34">
        <v>0.30123606480078141</v>
      </c>
      <c r="U16" s="34">
        <v>0.29934193404468895</v>
      </c>
      <c r="V16" s="34">
        <v>0.25992908560380684</v>
      </c>
      <c r="W16" s="34">
        <v>0.28465188458738327</v>
      </c>
      <c r="X16" s="34">
        <v>0.25390449623168976</v>
      </c>
      <c r="Y16" s="34">
        <v>0.23746914196835001</v>
      </c>
      <c r="Z16" s="34">
        <v>0.24362447479996607</v>
      </c>
      <c r="AA16" s="34">
        <v>0.27058804628109795</v>
      </c>
      <c r="AB16" s="34">
        <v>0.22681467424704096</v>
      </c>
      <c r="AC16" s="34">
        <v>0.21648772480089315</v>
      </c>
      <c r="AD16" s="34">
        <v>0.21040443632017436</v>
      </c>
      <c r="AE16" s="34">
        <v>0.22662135002205919</v>
      </c>
      <c r="AF16" s="34">
        <v>0.23603257861937876</v>
      </c>
      <c r="AG16" s="34">
        <v>0.23024499761854594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6.6612470130318041E-2</v>
      </c>
      <c r="H17" s="32">
        <v>8.6903592328392634E-2</v>
      </c>
      <c r="I17" s="32">
        <v>0.10995181616011861</v>
      </c>
      <c r="J17" s="32">
        <v>0.11899180341496667</v>
      </c>
      <c r="K17" s="32">
        <v>0.11864298695915569</v>
      </c>
      <c r="L17" s="32">
        <v>0.11207687267962436</v>
      </c>
      <c r="M17" s="32">
        <v>0.13446660420291795</v>
      </c>
      <c r="N17" s="32">
        <v>9.5296440807004182E-2</v>
      </c>
      <c r="O17" s="32">
        <v>8.9345786581416245E-2</v>
      </c>
      <c r="P17" s="32">
        <v>7.9113610352627345E-2</v>
      </c>
      <c r="Q17" s="32">
        <v>0.1546152551180987</v>
      </c>
      <c r="R17" s="32">
        <v>0.1704127906976744</v>
      </c>
      <c r="S17" s="32">
        <v>0.191148618292973</v>
      </c>
      <c r="T17" s="32">
        <v>0.17635019712246056</v>
      </c>
      <c r="U17" s="32">
        <v>0.13105263157894737</v>
      </c>
      <c r="V17" s="32">
        <v>0.10147611676249449</v>
      </c>
      <c r="W17" s="32">
        <v>0.10151387890992623</v>
      </c>
      <c r="X17" s="32">
        <v>9.7288421628771451E-2</v>
      </c>
      <c r="Y17" s="32">
        <v>8.9674271396544894E-2</v>
      </c>
      <c r="Z17" s="32">
        <v>0.1130120461529345</v>
      </c>
      <c r="AA17" s="32">
        <v>0.13551955266338653</v>
      </c>
      <c r="AB17" s="32">
        <v>0.12336774229148684</v>
      </c>
      <c r="AC17" s="32">
        <v>0.14934554779798698</v>
      </c>
      <c r="AD17" s="32">
        <v>0.15504088688875475</v>
      </c>
      <c r="AE17" s="32">
        <v>0.17237488102208165</v>
      </c>
      <c r="AF17" s="32">
        <v>0.19030538534349623</v>
      </c>
      <c r="AG17" s="32">
        <v>0.1939854088140838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3.9154267815191858E-3</v>
      </c>
      <c r="M18" s="34" t="s">
        <v>1</v>
      </c>
      <c r="N18" s="34" t="s">
        <v>1</v>
      </c>
      <c r="O18" s="34">
        <v>5.7192314878008795E-3</v>
      </c>
      <c r="P18" s="34" t="s">
        <v>1</v>
      </c>
      <c r="Q18" s="34">
        <v>2.3116805917902314E-2</v>
      </c>
      <c r="R18" s="34" t="s">
        <v>1</v>
      </c>
      <c r="S18" s="34">
        <v>4.5162438665423375E-2</v>
      </c>
      <c r="T18" s="34" t="s">
        <v>1</v>
      </c>
      <c r="U18" s="34">
        <v>0.11984420253670228</v>
      </c>
      <c r="V18" s="34">
        <v>0.17089006124609993</v>
      </c>
      <c r="W18" s="34">
        <v>0.14593838482971785</v>
      </c>
      <c r="X18" s="34">
        <v>0.1926011580571807</v>
      </c>
      <c r="Y18" s="34">
        <v>0.21856419761887785</v>
      </c>
      <c r="Z18" s="34">
        <v>0.20292983570599693</v>
      </c>
      <c r="AA18" s="34">
        <v>0.21517371814644004</v>
      </c>
      <c r="AB18" s="34">
        <v>0.22647981340767612</v>
      </c>
      <c r="AC18" s="34">
        <v>0.23483379406142121</v>
      </c>
      <c r="AD18" s="34">
        <v>0.22438008556050115</v>
      </c>
      <c r="AE18" s="34">
        <v>0.23721999311245123</v>
      </c>
      <c r="AF18" s="34">
        <v>0.2440258941205096</v>
      </c>
      <c r="AG18" s="34">
        <v>0.23397166149121976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0.15691299023744265</v>
      </c>
      <c r="H19" s="32">
        <v>0.13282778538689372</v>
      </c>
      <c r="I19" s="32">
        <v>0.13834984424804406</v>
      </c>
      <c r="J19" s="32">
        <v>0.13960982562369662</v>
      </c>
      <c r="K19" s="32">
        <v>0.12529531569628166</v>
      </c>
      <c r="L19" s="32">
        <v>0.1630562534580321</v>
      </c>
      <c r="M19" s="32">
        <v>0.20842408774766702</v>
      </c>
      <c r="N19" s="32">
        <v>0.20705111817182872</v>
      </c>
      <c r="O19" s="32">
        <v>0.2087019186763667</v>
      </c>
      <c r="P19" s="32">
        <v>0.17074987805576478</v>
      </c>
      <c r="Q19" s="32">
        <v>0.18864600194574313</v>
      </c>
      <c r="R19" s="32">
        <v>0.18345758742438872</v>
      </c>
      <c r="S19" s="32">
        <v>0.17112529930776665</v>
      </c>
      <c r="T19" s="32">
        <v>0.16252473766551595</v>
      </c>
      <c r="U19" s="32">
        <v>0.17411217529984796</v>
      </c>
      <c r="V19" s="32">
        <v>0.16770327100585034</v>
      </c>
      <c r="W19" s="32">
        <v>0.17937324853191522</v>
      </c>
      <c r="X19" s="32">
        <v>0.1719754960498687</v>
      </c>
      <c r="Y19" s="32">
        <v>0.13869443375593288</v>
      </c>
      <c r="Z19" s="32">
        <v>0.13443070837364893</v>
      </c>
      <c r="AA19" s="32">
        <v>0.12197923690612153</v>
      </c>
      <c r="AB19" s="32">
        <v>9.0969988786042871E-2</v>
      </c>
      <c r="AC19" s="32">
        <v>0.13686959285324157</v>
      </c>
      <c r="AD19" s="32">
        <v>0.15494998353182346</v>
      </c>
      <c r="AE19" s="32">
        <v>0.17564326791770982</v>
      </c>
      <c r="AF19" s="32">
        <v>0.17539382879087412</v>
      </c>
      <c r="AG19" s="32">
        <v>0.19898498389289343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0.12381521835415005</v>
      </c>
      <c r="O20" s="34" t="s">
        <v>1</v>
      </c>
      <c r="P20" s="34">
        <v>0.12041670922275557</v>
      </c>
      <c r="Q20" s="34">
        <v>0.1145504235070649</v>
      </c>
      <c r="R20" s="34">
        <v>0.13531371460299835</v>
      </c>
      <c r="S20" s="34">
        <v>0.13149577742085902</v>
      </c>
      <c r="T20" s="34">
        <v>0.12811795037060908</v>
      </c>
      <c r="U20" s="34">
        <v>0.13595117898907277</v>
      </c>
      <c r="V20" s="34">
        <v>0.19046920390856537</v>
      </c>
      <c r="W20" s="34">
        <v>0.1776997949340034</v>
      </c>
      <c r="X20" s="34">
        <v>0.24460587955733587</v>
      </c>
      <c r="Y20" s="34">
        <v>0.25172765378950945</v>
      </c>
      <c r="Z20" s="34">
        <v>0.20075190547474034</v>
      </c>
      <c r="AA20" s="34">
        <v>0.19913571478587933</v>
      </c>
      <c r="AB20" s="34">
        <v>0.17535171851135081</v>
      </c>
      <c r="AC20" s="34">
        <v>0.15986126702746176</v>
      </c>
      <c r="AD20" s="34">
        <v>0.16130021465808034</v>
      </c>
      <c r="AE20" s="34">
        <v>0.16545172167732367</v>
      </c>
      <c r="AF20" s="34">
        <v>0.18598154638866421</v>
      </c>
      <c r="AG20" s="34">
        <v>0.1924800845550097</v>
      </c>
      <c r="AH20" s="34" t="s">
        <v>1</v>
      </c>
    </row>
    <row r="21" spans="1:34" x14ac:dyDescent="0.25">
      <c r="A21" s="9" t="s">
        <v>17</v>
      </c>
      <c r="B21" s="31">
        <v>0.35040101631616</v>
      </c>
      <c r="C21" s="32">
        <v>0.36022890654559214</v>
      </c>
      <c r="D21" s="32">
        <v>0.35597217489395205</v>
      </c>
      <c r="E21" s="32">
        <v>0.35278458384021838</v>
      </c>
      <c r="F21" s="32">
        <v>0.34902134404635021</v>
      </c>
      <c r="G21" s="32">
        <v>0.34940314893302582</v>
      </c>
      <c r="H21" s="32">
        <v>0.35638296432772276</v>
      </c>
      <c r="I21" s="32">
        <v>0.34667026999464601</v>
      </c>
      <c r="J21" s="32">
        <v>0.3346171602744214</v>
      </c>
      <c r="K21" s="32">
        <v>0.34070653757259117</v>
      </c>
      <c r="L21" s="32">
        <v>0.33990512495910558</v>
      </c>
      <c r="M21" s="32">
        <v>0.34397612932328059</v>
      </c>
      <c r="N21" s="32">
        <v>0.35968272887740432</v>
      </c>
      <c r="O21" s="32">
        <v>0.36008500748337158</v>
      </c>
      <c r="P21" s="32">
        <v>0.33842180400615246</v>
      </c>
      <c r="Q21" s="32">
        <v>0.33457097159038768</v>
      </c>
      <c r="R21" s="32">
        <v>0.3285776577724856</v>
      </c>
      <c r="S21" s="32">
        <v>0.32210997979636335</v>
      </c>
      <c r="T21" s="32">
        <v>0.35530950445515203</v>
      </c>
      <c r="U21" s="32">
        <v>0.39552244115253932</v>
      </c>
      <c r="V21" s="32">
        <v>0.4039837778817657</v>
      </c>
      <c r="W21" s="32">
        <v>0.41126787597083414</v>
      </c>
      <c r="X21" s="32">
        <v>0.41346558312176035</v>
      </c>
      <c r="Y21" s="32">
        <v>0.41026115567254168</v>
      </c>
      <c r="Z21" s="32">
        <v>0.41444912431723391</v>
      </c>
      <c r="AA21" s="32">
        <v>0.41219772121949122</v>
      </c>
      <c r="AB21" s="32">
        <v>0.43767173673095694</v>
      </c>
      <c r="AC21" s="32">
        <v>0.43629277415247497</v>
      </c>
      <c r="AD21" s="32">
        <v>0.4507132775706072</v>
      </c>
      <c r="AE21" s="32">
        <v>0.45215724315004419</v>
      </c>
      <c r="AF21" s="32">
        <v>0.48410899219385789</v>
      </c>
      <c r="AG21" s="32">
        <v>0.47273571162006384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0.44985995927743233</v>
      </c>
      <c r="H22" s="34">
        <v>0.45585404425099746</v>
      </c>
      <c r="I22" s="34">
        <v>0.43159091278593997</v>
      </c>
      <c r="J22" s="34">
        <v>0.39152411265676712</v>
      </c>
      <c r="K22" s="34">
        <v>0.45344121833123141</v>
      </c>
      <c r="L22" s="34" t="s">
        <v>1</v>
      </c>
      <c r="M22" s="34">
        <v>0.49680315264557012</v>
      </c>
      <c r="N22" s="34" t="s">
        <v>1</v>
      </c>
      <c r="O22" s="34">
        <v>0.52553577348335645</v>
      </c>
      <c r="P22" s="34" t="s">
        <v>1</v>
      </c>
      <c r="Q22" s="34">
        <v>0.50918253059179541</v>
      </c>
      <c r="R22" s="34" t="s">
        <v>1</v>
      </c>
      <c r="S22" s="34">
        <v>0.4601321123439443</v>
      </c>
      <c r="T22" s="34" t="s">
        <v>1</v>
      </c>
      <c r="U22" s="34">
        <v>0.54093674881009923</v>
      </c>
      <c r="V22" s="34" t="s">
        <v>1</v>
      </c>
      <c r="W22" s="34">
        <v>0.47832812339031211</v>
      </c>
      <c r="X22" s="34">
        <v>0.46604218290079424</v>
      </c>
      <c r="Y22" s="34">
        <v>0.47754378367902522</v>
      </c>
      <c r="Z22" s="34">
        <v>0.48871284769789747</v>
      </c>
      <c r="AA22" s="34">
        <v>0.49100879989797225</v>
      </c>
      <c r="AB22" s="34">
        <v>0.46616229280695487</v>
      </c>
      <c r="AC22" s="34">
        <v>0.46508414324537423</v>
      </c>
      <c r="AD22" s="34">
        <v>0.44677752985515257</v>
      </c>
      <c r="AE22" s="34">
        <v>0.45777960900554088</v>
      </c>
      <c r="AF22" s="34">
        <v>0.49903958419645217</v>
      </c>
      <c r="AG22" s="34">
        <v>0.50598044767495953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0.12945574682663882</v>
      </c>
      <c r="H23" s="32">
        <v>0.14401581858637594</v>
      </c>
      <c r="I23" s="32">
        <v>0.15300947985196581</v>
      </c>
      <c r="J23" s="32">
        <v>0.15244530170333534</v>
      </c>
      <c r="K23" s="32">
        <v>0.15803596578358264</v>
      </c>
      <c r="L23" s="32">
        <v>0.1718809912850392</v>
      </c>
      <c r="M23" s="32">
        <v>0.17750669184746171</v>
      </c>
      <c r="N23" s="32">
        <v>0.15761855865572377</v>
      </c>
      <c r="O23" s="32">
        <v>0.14233573195837346</v>
      </c>
      <c r="P23" s="32">
        <v>0.14624511435647758</v>
      </c>
      <c r="Q23" s="32">
        <v>0.14185335123620688</v>
      </c>
      <c r="R23" s="32">
        <v>0.13572638159918687</v>
      </c>
      <c r="S23" s="32">
        <v>0.15284107559696442</v>
      </c>
      <c r="T23" s="32">
        <v>0.15735420291839192</v>
      </c>
      <c r="U23" s="32">
        <v>0.17746032324483882</v>
      </c>
      <c r="V23" s="32">
        <v>0.19795477868998751</v>
      </c>
      <c r="W23" s="32">
        <v>0.19127971004884656</v>
      </c>
      <c r="X23" s="32">
        <v>0.22072387410486133</v>
      </c>
      <c r="Y23" s="32">
        <v>0.187991603103073</v>
      </c>
      <c r="Z23" s="32">
        <v>0.2026283230386369</v>
      </c>
      <c r="AA23" s="32">
        <v>0.19368674835457456</v>
      </c>
      <c r="AB23" s="32">
        <v>0.25047417851775711</v>
      </c>
      <c r="AC23" s="32">
        <v>0.28253565423336974</v>
      </c>
      <c r="AD23" s="32">
        <v>0.29778317107969604</v>
      </c>
      <c r="AE23" s="32">
        <v>0.38600266026711028</v>
      </c>
      <c r="AF23" s="32">
        <v>0.39824389392523846</v>
      </c>
      <c r="AG23" s="32">
        <v>0.39599141413642375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0.16522780320031988</v>
      </c>
      <c r="H24" s="34">
        <v>0.18790354376608345</v>
      </c>
      <c r="I24" s="34">
        <v>0.20275380871876558</v>
      </c>
      <c r="J24" s="34">
        <v>0.21842170962000262</v>
      </c>
      <c r="K24" s="34">
        <v>0.23323771166849075</v>
      </c>
      <c r="L24" s="34">
        <v>0.24209901693268043</v>
      </c>
      <c r="M24" s="34">
        <v>0.2524941999631744</v>
      </c>
      <c r="N24" s="34">
        <v>0.24348265888857792</v>
      </c>
      <c r="O24" s="34">
        <v>0.24054977171575684</v>
      </c>
      <c r="P24" s="34">
        <v>0.2423211015682267</v>
      </c>
      <c r="Q24" s="34">
        <v>0.24376374542975301</v>
      </c>
      <c r="R24" s="34">
        <v>0.28082857924762644</v>
      </c>
      <c r="S24" s="34">
        <v>0.31189274882980389</v>
      </c>
      <c r="T24" s="34">
        <v>0.42642884421684085</v>
      </c>
      <c r="U24" s="34">
        <v>0.49599410317393355</v>
      </c>
      <c r="V24" s="34">
        <v>0.49846779815022269</v>
      </c>
      <c r="W24" s="34">
        <v>0.41078853490308143</v>
      </c>
      <c r="X24" s="34">
        <v>0.41630678401574372</v>
      </c>
      <c r="Y24" s="34">
        <v>0.47767494485088191</v>
      </c>
      <c r="Z24" s="34">
        <v>0.47925297176541154</v>
      </c>
      <c r="AA24" s="34">
        <v>0.4500164706877402</v>
      </c>
      <c r="AB24" s="34">
        <v>0.46730384181869467</v>
      </c>
      <c r="AC24" s="34">
        <v>0.45194215584606456</v>
      </c>
      <c r="AD24" s="34">
        <v>0.44917905432243532</v>
      </c>
      <c r="AE24" s="34">
        <v>0.45406592012299968</v>
      </c>
      <c r="AF24" s="34">
        <v>0.46682931135169803</v>
      </c>
      <c r="AG24" s="34">
        <v>0.43722472057807987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0.48929647877783466</v>
      </c>
      <c r="K25" s="32" t="s">
        <v>1</v>
      </c>
      <c r="L25" s="32" t="s">
        <v>1</v>
      </c>
      <c r="M25" s="32" t="s">
        <v>1</v>
      </c>
      <c r="N25" s="32">
        <v>0.51026439652951994</v>
      </c>
      <c r="O25" s="32" t="s">
        <v>1</v>
      </c>
      <c r="P25" s="32">
        <v>0.5119722317012334</v>
      </c>
      <c r="Q25" s="32" t="s">
        <v>1</v>
      </c>
      <c r="R25" s="32">
        <v>0.49393763453306178</v>
      </c>
      <c r="S25" s="32">
        <v>0.49472106994203774</v>
      </c>
      <c r="T25" s="32" t="s">
        <v>1</v>
      </c>
      <c r="U25" s="32">
        <v>0.58970296204746497</v>
      </c>
      <c r="V25" s="32" t="s">
        <v>1</v>
      </c>
      <c r="W25" s="32">
        <v>0.58580453856737547</v>
      </c>
      <c r="X25" s="32" t="s">
        <v>1</v>
      </c>
      <c r="Y25" s="32">
        <v>0.61383401942884164</v>
      </c>
      <c r="Z25" s="32" t="s">
        <v>1</v>
      </c>
      <c r="AA25" s="32">
        <v>0.61122749290380896</v>
      </c>
      <c r="AB25" s="32" t="s">
        <v>1</v>
      </c>
      <c r="AC25" s="32">
        <v>0.58579837281538782</v>
      </c>
      <c r="AD25" s="32" t="s">
        <v>1</v>
      </c>
      <c r="AE25" s="32">
        <v>0.57666049263346186</v>
      </c>
      <c r="AF25" s="32" t="s">
        <v>1</v>
      </c>
      <c r="AG25" s="32">
        <v>0.6369914327608186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1.1851890783906655E-2</v>
      </c>
      <c r="H26" s="34">
        <v>1.5560648770164302E-2</v>
      </c>
      <c r="I26" s="34">
        <v>1.1215642291598858E-2</v>
      </c>
      <c r="J26" s="34">
        <v>1.6731653142454141E-2</v>
      </c>
      <c r="K26" s="34">
        <v>1.9397239797991524E-2</v>
      </c>
      <c r="L26" s="34">
        <v>1.3367856555517222E-2</v>
      </c>
      <c r="M26" s="34">
        <v>2.0975982908458375E-2</v>
      </c>
      <c r="N26" s="34">
        <v>3.5793960130424934E-2</v>
      </c>
      <c r="O26" s="34">
        <v>2.27170410634564E-2</v>
      </c>
      <c r="P26" s="34">
        <v>2.8160316615056788E-2</v>
      </c>
      <c r="Q26" s="34">
        <v>3.152457680856189E-2</v>
      </c>
      <c r="R26" s="34">
        <v>6.7780440456455857E-2</v>
      </c>
      <c r="S26" s="34">
        <v>0.1055178273635507</v>
      </c>
      <c r="T26" s="34">
        <v>0.13341123373714839</v>
      </c>
      <c r="U26" s="34">
        <v>8.6193224113872743E-2</v>
      </c>
      <c r="V26" s="34">
        <v>7.6226601840372374E-2</v>
      </c>
      <c r="W26" s="34">
        <v>7.2415975863895851E-2</v>
      </c>
      <c r="X26" s="34">
        <v>5.7633194783513156E-2</v>
      </c>
      <c r="Y26" s="34">
        <v>4.2996319364588094E-2</v>
      </c>
      <c r="Z26" s="34">
        <v>3.2049867509154159E-2</v>
      </c>
      <c r="AA26" s="34">
        <v>4.8556046254573049E-2</v>
      </c>
      <c r="AB26" s="34">
        <v>4.1327911477531933E-2</v>
      </c>
      <c r="AC26" s="34">
        <v>3.302589172138691E-2</v>
      </c>
      <c r="AD26" s="34">
        <v>3.4926124430769923E-2</v>
      </c>
      <c r="AE26" s="34">
        <v>3.5520296869339246E-2</v>
      </c>
      <c r="AF26" s="34">
        <v>2.7226500671881426E-2</v>
      </c>
      <c r="AG26" s="34">
        <v>2.8405424047872579E-2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0.13397289595502429</v>
      </c>
      <c r="H27" s="32" t="s">
        <v>1</v>
      </c>
      <c r="I27" s="32">
        <v>0.1561298623860409</v>
      </c>
      <c r="J27" s="32" t="s">
        <v>1</v>
      </c>
      <c r="K27" s="32">
        <v>0.1894778856510303</v>
      </c>
      <c r="L27" s="32" t="s">
        <v>1</v>
      </c>
      <c r="M27" s="32">
        <v>0.17228034256323188</v>
      </c>
      <c r="N27" s="32" t="s">
        <v>1</v>
      </c>
      <c r="O27" s="32">
        <v>0.16614972535687955</v>
      </c>
      <c r="P27" s="32" t="s">
        <v>1</v>
      </c>
      <c r="Q27" s="32">
        <v>0.18036330638624432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0.19143349850129016</v>
      </c>
      <c r="X27" s="32">
        <v>0.20028601671297364</v>
      </c>
      <c r="Y27" s="32">
        <v>0.21994681028482738</v>
      </c>
      <c r="Z27" s="32">
        <v>0.22490351847254511</v>
      </c>
      <c r="AA27" s="32">
        <v>0.25966029158201925</v>
      </c>
      <c r="AB27" s="32">
        <v>0.21268328689434948</v>
      </c>
      <c r="AC27" s="32">
        <v>0.21490824936095065</v>
      </c>
      <c r="AD27" s="32">
        <v>0.23841918224615263</v>
      </c>
      <c r="AE27" s="32">
        <v>0.25733661889942261</v>
      </c>
      <c r="AF27" s="32">
        <v>0.32186028359725771</v>
      </c>
      <c r="AG27" s="32">
        <v>0.30198776421429374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5.1381799602381664E-2</v>
      </c>
      <c r="H28" s="34">
        <v>4.3539434209749962E-2</v>
      </c>
      <c r="I28" s="34">
        <v>6.8408290774080907E-2</v>
      </c>
      <c r="J28" s="34">
        <v>7.0274240022781514E-2</v>
      </c>
      <c r="K28" s="34">
        <v>6.1434044116360838E-2</v>
      </c>
      <c r="L28" s="34">
        <v>5.5566610130412399E-2</v>
      </c>
      <c r="M28" s="34">
        <v>5.109775792582677E-2</v>
      </c>
      <c r="N28" s="34">
        <v>4.899610227835894E-2</v>
      </c>
      <c r="O28" s="34">
        <v>6.8821948191275212E-2</v>
      </c>
      <c r="P28" s="34">
        <v>9.3812262859716916E-2</v>
      </c>
      <c r="Q28" s="34">
        <v>9.3034265148348949E-2</v>
      </c>
      <c r="R28" s="34">
        <v>0.10013236009041648</v>
      </c>
      <c r="S28" s="34">
        <v>9.5697825006253609E-2</v>
      </c>
      <c r="T28" s="34">
        <v>9.5978306033634386E-2</v>
      </c>
      <c r="U28" s="34">
        <v>0.10204616548743671</v>
      </c>
      <c r="V28" s="34">
        <v>0.13979515712231094</v>
      </c>
      <c r="W28" s="34">
        <v>0.16858208726516943</v>
      </c>
      <c r="X28" s="34">
        <v>0.18256249550233333</v>
      </c>
      <c r="Y28" s="34">
        <v>0.18908538811804629</v>
      </c>
      <c r="Z28" s="34">
        <v>0.2035269695957671</v>
      </c>
      <c r="AA28" s="34">
        <v>0.17626987494695853</v>
      </c>
      <c r="AB28" s="34">
        <v>0.17828664668271291</v>
      </c>
      <c r="AC28" s="34">
        <v>0.17746330159832482</v>
      </c>
      <c r="AD28" s="34">
        <v>0.17630100573353791</v>
      </c>
      <c r="AE28" s="34">
        <v>0.1814047910773835</v>
      </c>
      <c r="AF28" s="34">
        <v>0.19144065810468502</v>
      </c>
      <c r="AG28" s="34">
        <v>0.18081365947272826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0.23308840239375808</v>
      </c>
      <c r="H29" s="32">
        <v>0.19886723798704242</v>
      </c>
      <c r="I29" s="32">
        <v>0.16137751599031547</v>
      </c>
      <c r="J29" s="32">
        <v>0.17624643364296042</v>
      </c>
      <c r="K29" s="32">
        <v>0.17574564917046892</v>
      </c>
      <c r="L29" s="32">
        <v>0.19413783409624943</v>
      </c>
      <c r="M29" s="32">
        <v>0.19360970696576935</v>
      </c>
      <c r="N29" s="32">
        <v>0.18621913829272227</v>
      </c>
      <c r="O29" s="32">
        <v>0.14119617542448648</v>
      </c>
      <c r="P29" s="32">
        <v>0.14548540983487884</v>
      </c>
      <c r="Q29" s="32">
        <v>0.19261101340954057</v>
      </c>
      <c r="R29" s="32">
        <v>0.18289943216302354</v>
      </c>
      <c r="S29" s="32">
        <v>0.16800148260082398</v>
      </c>
      <c r="T29" s="32">
        <v>0.16690529113503511</v>
      </c>
      <c r="U29" s="32">
        <v>0.2053212117534457</v>
      </c>
      <c r="V29" s="32">
        <v>0.21523818952312596</v>
      </c>
      <c r="W29" s="32">
        <v>0.20853459116102604</v>
      </c>
      <c r="X29" s="32">
        <v>0.19780268279025628</v>
      </c>
      <c r="Y29" s="32">
        <v>0.17599295556354116</v>
      </c>
      <c r="Z29" s="32">
        <v>0.15909954483011504</v>
      </c>
      <c r="AA29" s="32">
        <v>0.14742127939957689</v>
      </c>
      <c r="AB29" s="32">
        <v>0.15239891996676821</v>
      </c>
      <c r="AC29" s="32">
        <v>0.14796111719478369</v>
      </c>
      <c r="AD29" s="32">
        <v>0.15732742178423281</v>
      </c>
      <c r="AE29" s="32">
        <v>0.16269299724385219</v>
      </c>
      <c r="AF29" s="32">
        <v>0.18824357156673729</v>
      </c>
      <c r="AG29" s="32">
        <v>0.19925667765901281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0.17387252815965679</v>
      </c>
      <c r="H30" s="34">
        <v>0.18686761937273486</v>
      </c>
      <c r="I30" s="34">
        <v>0.18787292881517828</v>
      </c>
      <c r="J30" s="34">
        <v>0.18108753167755709</v>
      </c>
      <c r="K30" s="34">
        <v>0.18403737978892876</v>
      </c>
      <c r="L30" s="34">
        <v>0.18851711273116811</v>
      </c>
      <c r="M30" s="34">
        <v>0.1911689560380774</v>
      </c>
      <c r="N30" s="34">
        <v>0.20050056567122759</v>
      </c>
      <c r="O30" s="34">
        <v>0.21676239551470461</v>
      </c>
      <c r="P30" s="34">
        <v>0.21632987641909762</v>
      </c>
      <c r="Q30" s="34">
        <v>0.231222495759454</v>
      </c>
      <c r="R30" s="34">
        <v>0.23409455651046052</v>
      </c>
      <c r="S30" s="34">
        <v>0.23914688356256722</v>
      </c>
      <c r="T30" s="34">
        <v>0.26081541826755383</v>
      </c>
      <c r="U30" s="34">
        <v>0.28163108808096332</v>
      </c>
      <c r="V30" s="34">
        <v>0.27943263270840457</v>
      </c>
      <c r="W30" s="34">
        <v>0.27044210035506028</v>
      </c>
      <c r="X30" s="34">
        <v>0.25928364161132145</v>
      </c>
      <c r="Y30" s="34">
        <v>0.25922118358697221</v>
      </c>
      <c r="Z30" s="34">
        <v>0.25537241625089091</v>
      </c>
      <c r="AA30" s="34">
        <v>0.24682494629400831</v>
      </c>
      <c r="AB30" s="34">
        <v>0.2350101398036647</v>
      </c>
      <c r="AC30" s="34">
        <v>0.23466828158817438</v>
      </c>
      <c r="AD30" s="34">
        <v>0.23084098719202165</v>
      </c>
      <c r="AE30" s="34">
        <v>0.23436126319034806</v>
      </c>
      <c r="AF30" s="34">
        <v>0.27068569539146209</v>
      </c>
      <c r="AG30" s="34">
        <v>0.2684062701977436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0.63999961387655269</v>
      </c>
      <c r="F31" s="32" t="s">
        <v>1</v>
      </c>
      <c r="G31" s="32">
        <v>0.54788902507010528</v>
      </c>
      <c r="H31" s="32" t="s">
        <v>1</v>
      </c>
      <c r="I31" s="32">
        <v>0.54926831793965525</v>
      </c>
      <c r="J31" s="32" t="s">
        <v>1</v>
      </c>
      <c r="K31" s="32">
        <v>0.58441311833901965</v>
      </c>
      <c r="L31" s="32" t="s">
        <v>1</v>
      </c>
      <c r="M31" s="32">
        <v>0.58488711447036434</v>
      </c>
      <c r="N31" s="32" t="s">
        <v>1</v>
      </c>
      <c r="O31" s="32">
        <v>0.58963193222543231</v>
      </c>
      <c r="P31" s="32" t="s">
        <v>1</v>
      </c>
      <c r="Q31" s="32">
        <v>0.54986464056825368</v>
      </c>
      <c r="R31" s="32">
        <v>0.54159334048335694</v>
      </c>
      <c r="S31" s="32">
        <v>0.53811759135831394</v>
      </c>
      <c r="T31" s="32" t="s">
        <v>1</v>
      </c>
      <c r="U31" s="32">
        <v>0.64591204210983766</v>
      </c>
      <c r="V31" s="32" t="s">
        <v>1</v>
      </c>
      <c r="W31" s="32">
        <v>0.64312261176183405</v>
      </c>
      <c r="X31" s="32" t="s">
        <v>1</v>
      </c>
      <c r="Y31" s="32">
        <v>0.67476379735530467</v>
      </c>
      <c r="Z31" s="32" t="s">
        <v>1</v>
      </c>
      <c r="AA31" s="32">
        <v>0.64664227186202472</v>
      </c>
      <c r="AB31" s="32" t="s">
        <v>1</v>
      </c>
      <c r="AC31" s="32">
        <v>0.62394407551500564</v>
      </c>
      <c r="AD31" s="32" t="s">
        <v>1</v>
      </c>
      <c r="AE31" s="32">
        <v>0.58143000491720265</v>
      </c>
      <c r="AF31" s="32" t="s">
        <v>1</v>
      </c>
      <c r="AG31" s="32">
        <v>0.57053890617760716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>
        <v>0.37797431993700087</v>
      </c>
      <c r="X32" s="38" t="s">
        <v>1</v>
      </c>
      <c r="Y32" s="38">
        <v>0.38884945215932321</v>
      </c>
      <c r="Z32" s="38" t="s">
        <v>1</v>
      </c>
      <c r="AA32" s="38" t="s">
        <v>1</v>
      </c>
      <c r="AB32" s="38" t="s">
        <v>1</v>
      </c>
      <c r="AC32" s="38">
        <v>0.36702956309877516</v>
      </c>
      <c r="AD32" s="38" t="s">
        <v>1</v>
      </c>
      <c r="AE32" s="38">
        <v>0.36749011729618891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4.6963127366747126E-2</v>
      </c>
      <c r="Y35" s="32">
        <v>4.9236709635980716E-2</v>
      </c>
      <c r="Z35" s="32">
        <v>0.10380610189811648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7.6903945518919992E-2</v>
      </c>
      <c r="AF35" s="32">
        <v>8.431358433518106E-2</v>
      </c>
      <c r="AG35" s="32">
        <v>7.3354911062119846E-2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7.6421220289144817E-2</v>
      </c>
      <c r="X36" s="34" t="s">
        <v>1</v>
      </c>
      <c r="Y36" s="34">
        <v>7.0513011152416358E-2</v>
      </c>
      <c r="Z36" s="34">
        <v>9.3264698227247755E-2</v>
      </c>
      <c r="AA36" s="34">
        <v>0.14311123272677523</v>
      </c>
      <c r="AB36" s="34" t="s">
        <v>1</v>
      </c>
      <c r="AC36" s="34">
        <v>0.13491195831685701</v>
      </c>
      <c r="AD36" s="34">
        <v>0.12498123565868198</v>
      </c>
      <c r="AE36" s="34">
        <v>0.10608600803926717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0.31897469837687703</v>
      </c>
      <c r="H39" s="32" t="s">
        <v>1</v>
      </c>
      <c r="I39" s="32">
        <v>0.42011568736464139</v>
      </c>
      <c r="J39" s="32">
        <v>0.40171336920516088</v>
      </c>
      <c r="K39" s="32">
        <v>0.39628340924562622</v>
      </c>
      <c r="L39" s="32" t="s">
        <v>1</v>
      </c>
      <c r="M39" s="32">
        <v>0.43141674187970308</v>
      </c>
      <c r="N39" s="32" t="s">
        <v>1</v>
      </c>
      <c r="O39" s="32">
        <v>0.44677243132370903</v>
      </c>
      <c r="P39" s="32" t="s">
        <v>1</v>
      </c>
      <c r="Q39" s="32">
        <v>0.45915206896217103</v>
      </c>
      <c r="R39" s="32">
        <v>0.52690512917306054</v>
      </c>
      <c r="S39" s="32">
        <v>0.49525203193883105</v>
      </c>
      <c r="T39" s="32">
        <v>0.48180089758270678</v>
      </c>
      <c r="U39" s="32">
        <v>0.52410094327273271</v>
      </c>
      <c r="V39" s="32" t="s">
        <v>1</v>
      </c>
      <c r="W39" s="32">
        <v>0.53331181880293277</v>
      </c>
      <c r="X39" s="32" t="s">
        <v>1</v>
      </c>
      <c r="Y39" s="32">
        <v>0.45543839727183627</v>
      </c>
      <c r="Z39" s="32">
        <v>0.47487499278647843</v>
      </c>
      <c r="AA39" s="32">
        <v>0.49503043861218388</v>
      </c>
      <c r="AB39" s="32">
        <v>0.51234153012904016</v>
      </c>
      <c r="AC39" s="32">
        <v>0.53381592465046968</v>
      </c>
      <c r="AD39" s="32">
        <v>0.51592889546041432</v>
      </c>
      <c r="AE39" s="32">
        <v>0.50765012747926808</v>
      </c>
      <c r="AF39" s="32">
        <v>0.53987826356358959</v>
      </c>
      <c r="AG39" s="32">
        <v>0.53004453945089147</v>
      </c>
      <c r="AH39" s="32">
        <v>0.49102986940727605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>
        <v>0.38426148006485361</v>
      </c>
      <c r="D48" s="34" t="s">
        <v>1</v>
      </c>
      <c r="E48" s="34">
        <v>0.40675659719827306</v>
      </c>
      <c r="F48" s="34" t="s">
        <v>1</v>
      </c>
      <c r="G48" s="34">
        <v>0.38438936061083662</v>
      </c>
      <c r="H48" s="34" t="s">
        <v>1</v>
      </c>
      <c r="I48" s="34">
        <v>0.37441954194192784</v>
      </c>
      <c r="J48" s="34" t="s">
        <v>1</v>
      </c>
      <c r="K48" s="34">
        <v>0.39817981259618329</v>
      </c>
      <c r="L48" s="34" t="s">
        <v>1</v>
      </c>
      <c r="M48" s="34">
        <v>0.34501004654345291</v>
      </c>
      <c r="N48" s="34" t="s">
        <v>1</v>
      </c>
      <c r="O48" s="34">
        <v>0.40197771682075245</v>
      </c>
      <c r="P48" s="34" t="s">
        <v>1</v>
      </c>
      <c r="Q48" s="34">
        <v>0.3981999332010373</v>
      </c>
      <c r="R48" s="34" t="s">
        <v>1</v>
      </c>
      <c r="S48" s="34">
        <v>0.44154371669207443</v>
      </c>
      <c r="T48" s="34" t="s">
        <v>1</v>
      </c>
      <c r="U48" s="34">
        <v>0.49359924450099024</v>
      </c>
      <c r="V48" s="34" t="s">
        <v>1</v>
      </c>
      <c r="W48" s="34">
        <v>0.45434599948966675</v>
      </c>
      <c r="X48" s="34" t="s">
        <v>1</v>
      </c>
      <c r="Y48" s="34">
        <v>0.45895671504869207</v>
      </c>
      <c r="Z48" s="34" t="s">
        <v>1</v>
      </c>
      <c r="AA48" s="34">
        <v>0.53266853727082408</v>
      </c>
      <c r="AB48" s="34">
        <v>0.59071865367365906</v>
      </c>
      <c r="AC48" s="34">
        <v>0.63220429821164137</v>
      </c>
      <c r="AD48" s="34">
        <v>0.63472629307151152</v>
      </c>
      <c r="AE48" s="34">
        <v>0.65664202625734069</v>
      </c>
      <c r="AF48" s="34">
        <v>0.66889205058391044</v>
      </c>
      <c r="AG48" s="34">
        <v>0.56560420930663258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0.18647343894019111</v>
      </c>
      <c r="AB51" s="32">
        <v>0.15795360720140672</v>
      </c>
      <c r="AC51" s="32">
        <v>0.12986456195584736</v>
      </c>
      <c r="AD51" s="32">
        <v>0.12761806941127732</v>
      </c>
      <c r="AE51" s="32">
        <v>0.13996303359011747</v>
      </c>
      <c r="AF51" s="32">
        <v>0.13501071748424651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0.334956622993966</v>
      </c>
      <c r="V54" s="34">
        <v>0.25243395696640475</v>
      </c>
      <c r="W54" s="34">
        <v>0.26958311991700723</v>
      </c>
      <c r="X54" s="34">
        <v>0.27405667509672232</v>
      </c>
      <c r="Y54" s="34">
        <v>0.25450547148862118</v>
      </c>
      <c r="Z54" s="34">
        <v>0.22308051450427749</v>
      </c>
      <c r="AA54" s="34">
        <v>0.22245317774163939</v>
      </c>
      <c r="AB54" s="34">
        <v>0.1994129268240597</v>
      </c>
      <c r="AC54" s="34">
        <v>0.21588423080932681</v>
      </c>
      <c r="AD54" s="34">
        <v>0.20130937291060186</v>
      </c>
      <c r="AE54" s="34">
        <v>0.21463517452055542</v>
      </c>
      <c r="AF54" s="34">
        <v>0.19349339737290155</v>
      </c>
      <c r="AG54" s="34">
        <v>0.18022817838479144</v>
      </c>
      <c r="AH54" s="34">
        <v>0.18040709988061929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>
        <v>0.52842104995738326</v>
      </c>
      <c r="E55" s="32" t="s">
        <v>1</v>
      </c>
      <c r="F55" s="32">
        <v>0.51917716726748075</v>
      </c>
      <c r="G55" s="32" t="s">
        <v>1</v>
      </c>
      <c r="H55" s="32">
        <v>0.51145602013471514</v>
      </c>
      <c r="I55" s="32" t="s">
        <v>1</v>
      </c>
      <c r="J55" s="32">
        <v>0.43640836822137902</v>
      </c>
      <c r="K55" s="32" t="s">
        <v>1</v>
      </c>
      <c r="L55" s="32">
        <v>0.43262501590533148</v>
      </c>
      <c r="M55" s="32" t="s">
        <v>1</v>
      </c>
      <c r="N55" s="32">
        <v>0.46984175978453241</v>
      </c>
      <c r="O55" s="32" t="s">
        <v>1</v>
      </c>
      <c r="P55" s="32">
        <v>0.50471294376661591</v>
      </c>
      <c r="Q55" s="32" t="s">
        <v>1</v>
      </c>
      <c r="R55" s="32">
        <v>0.47316196442399938</v>
      </c>
      <c r="S55" s="32" t="s">
        <v>1</v>
      </c>
      <c r="T55" s="32">
        <v>0.51675784662203939</v>
      </c>
      <c r="U55" s="32" t="s">
        <v>1</v>
      </c>
      <c r="V55" s="32">
        <v>0.56681254884555177</v>
      </c>
      <c r="W55" s="32" t="s">
        <v>1</v>
      </c>
      <c r="X55" s="32">
        <v>0.64737085128834893</v>
      </c>
      <c r="Y55" s="32" t="s">
        <v>1</v>
      </c>
      <c r="Z55" s="32">
        <v>0.68612376100179917</v>
      </c>
      <c r="AA55" s="32">
        <v>0.70727660693071204</v>
      </c>
      <c r="AB55" s="32" t="s">
        <v>1</v>
      </c>
      <c r="AC55" s="32">
        <v>0.74172740532766723</v>
      </c>
      <c r="AD55" s="32" t="s">
        <v>1</v>
      </c>
      <c r="AE55" s="32">
        <v>0.74166755710102095</v>
      </c>
      <c r="AF55" s="32" t="s">
        <v>1</v>
      </c>
      <c r="AG55" s="32">
        <v>0.75096545250011382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0.16717979225710861</v>
      </c>
      <c r="K57" s="32">
        <v>0.18731018502565325</v>
      </c>
      <c r="L57" s="32">
        <v>0.20443431906151929</v>
      </c>
      <c r="M57" s="32">
        <v>0.21092005296316274</v>
      </c>
      <c r="N57" s="32">
        <v>0.22214931611865577</v>
      </c>
      <c r="O57" s="32">
        <v>0.22097401835518343</v>
      </c>
      <c r="P57" s="32">
        <v>0.24159118734610177</v>
      </c>
      <c r="Q57" s="32">
        <v>0.20897685909156255</v>
      </c>
      <c r="R57" s="32">
        <v>0.19071988173275486</v>
      </c>
      <c r="S57" s="32">
        <v>0.22642034420079249</v>
      </c>
      <c r="T57" s="32">
        <v>0.18343167059999113</v>
      </c>
      <c r="U57" s="32">
        <v>0.22724667059165468</v>
      </c>
      <c r="V57" s="32">
        <v>0.21913777459193112</v>
      </c>
      <c r="W57" s="32">
        <v>0.21431417533544073</v>
      </c>
      <c r="X57" s="32">
        <v>0.21247208230926576</v>
      </c>
      <c r="Y57" s="32">
        <v>0.20469935927799257</v>
      </c>
      <c r="Z57" s="32">
        <v>0.20298702933060708</v>
      </c>
      <c r="AA57" s="32">
        <v>0.20914801233021005</v>
      </c>
      <c r="AB57" s="32">
        <v>0.24502294769846658</v>
      </c>
      <c r="AC57" s="32">
        <v>0.2490188369081282</v>
      </c>
      <c r="AD57" s="32">
        <v>0.25525674806767351</v>
      </c>
      <c r="AE57" s="32">
        <v>0.25823939720549993</v>
      </c>
      <c r="AF57" s="32">
        <v>0.26466012272509992</v>
      </c>
      <c r="AG57" s="32">
        <v>0.23855296265782688</v>
      </c>
      <c r="AH57" s="32" t="s">
        <v>1</v>
      </c>
    </row>
    <row r="58" spans="1:34" s="5" customFormat="1" x14ac:dyDescent="0.25">
      <c r="A58" s="12" t="s">
        <v>53</v>
      </c>
      <c r="B58" s="33">
        <v>0.22349526453165885</v>
      </c>
      <c r="C58" s="34">
        <v>0.22454881891951123</v>
      </c>
      <c r="D58" s="34">
        <v>0.22211642887959893</v>
      </c>
      <c r="E58" s="34">
        <v>0.22635622988297863</v>
      </c>
      <c r="F58" s="34">
        <v>0.2416277059994954</v>
      </c>
      <c r="G58" s="34">
        <v>0.21522475802211533</v>
      </c>
      <c r="H58" s="34">
        <v>0.20453781419982037</v>
      </c>
      <c r="I58" s="34">
        <v>0.19805621224060938</v>
      </c>
      <c r="J58" s="34">
        <v>0.19645032775230209</v>
      </c>
      <c r="K58" s="34">
        <v>0.20750044241319079</v>
      </c>
      <c r="L58" s="34">
        <v>0.21545907473309606</v>
      </c>
      <c r="M58" s="34">
        <v>0.24262655100472161</v>
      </c>
      <c r="N58" s="34">
        <v>0.26144445726131221</v>
      </c>
      <c r="O58" s="34">
        <v>0.25664152181042971</v>
      </c>
      <c r="P58" s="34">
        <v>0.25810290870531838</v>
      </c>
      <c r="Q58" s="34">
        <v>0.2776665101741661</v>
      </c>
      <c r="R58" s="34">
        <v>0.28434391613897686</v>
      </c>
      <c r="S58" s="34">
        <v>0.291869657877801</v>
      </c>
      <c r="T58" s="34">
        <v>0.28945420475831818</v>
      </c>
      <c r="U58" s="34">
        <v>0.3190157267003893</v>
      </c>
      <c r="V58" s="34">
        <v>0.29680515956456521</v>
      </c>
      <c r="W58" s="34">
        <v>0.27961480380280956</v>
      </c>
      <c r="X58" s="34">
        <v>0.26556721989519616</v>
      </c>
      <c r="Y58" s="34">
        <v>0.26950530686342355</v>
      </c>
      <c r="Z58" s="34">
        <v>0.26408904309589654</v>
      </c>
      <c r="AA58" s="34">
        <v>0.25378703622187693</v>
      </c>
      <c r="AB58" s="34">
        <v>0.24049587108314385</v>
      </c>
      <c r="AC58" s="34">
        <v>0.24519071113717075</v>
      </c>
      <c r="AD58" s="34">
        <v>0.25548232508105362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1744.8596573104874</v>
      </c>
      <c r="M5" s="23">
        <v>1904.8515448346029</v>
      </c>
      <c r="N5" s="23">
        <v>1889.1446238406047</v>
      </c>
      <c r="O5" s="23">
        <v>1886.2633950789209</v>
      </c>
      <c r="P5" s="23">
        <v>1879.2238391302244</v>
      </c>
      <c r="Q5" s="23">
        <v>1891.9844178212759</v>
      </c>
      <c r="R5" s="23">
        <v>1994.7788293826666</v>
      </c>
      <c r="S5" s="23">
        <v>2110.7602786330503</v>
      </c>
      <c r="T5" s="23">
        <v>2406.1146100076126</v>
      </c>
      <c r="U5" s="23">
        <v>2494.5130049252975</v>
      </c>
      <c r="V5" s="23">
        <v>2673.4555321145326</v>
      </c>
      <c r="W5" s="23">
        <v>3117.8263059389765</v>
      </c>
      <c r="X5" s="23">
        <v>3717.0836490755191</v>
      </c>
      <c r="Y5" s="23">
        <v>3913.5103688322251</v>
      </c>
      <c r="Z5" s="23" t="s">
        <v>1</v>
      </c>
      <c r="AA5" s="23">
        <v>4429.3735734339334</v>
      </c>
      <c r="AB5" s="23" t="s">
        <v>1</v>
      </c>
      <c r="AC5" s="23">
        <v>5596.0517460554847</v>
      </c>
      <c r="AD5" s="23" t="s">
        <v>1</v>
      </c>
      <c r="AE5" s="23">
        <v>8154.5149283218216</v>
      </c>
      <c r="AF5" s="23" t="s">
        <v>1</v>
      </c>
      <c r="AG5" s="23">
        <v>9622.737502816668</v>
      </c>
      <c r="AH5" s="23" t="s">
        <v>1</v>
      </c>
    </row>
    <row r="6" spans="1:34" x14ac:dyDescent="0.25">
      <c r="A6" s="12" t="s">
        <v>2</v>
      </c>
      <c r="B6" s="24">
        <v>719.4265359726196</v>
      </c>
      <c r="C6" s="25">
        <v>399.97543293029975</v>
      </c>
      <c r="D6" s="25">
        <v>424.71030689651724</v>
      </c>
      <c r="E6" s="25">
        <v>287.75852192356854</v>
      </c>
      <c r="F6" s="25">
        <v>206.26390528117454</v>
      </c>
      <c r="G6" s="25">
        <v>104.7040780146142</v>
      </c>
      <c r="H6" s="25">
        <v>84.351763681642495</v>
      </c>
      <c r="I6" s="25">
        <v>103.62206154956382</v>
      </c>
      <c r="J6" s="25">
        <v>111.8477017150357</v>
      </c>
      <c r="K6" s="25">
        <v>115.11750565587967</v>
      </c>
      <c r="L6" s="25">
        <v>101.32461242281754</v>
      </c>
      <c r="M6" s="25">
        <v>113.11238957225949</v>
      </c>
      <c r="N6" s="25">
        <v>130.95414480549644</v>
      </c>
      <c r="O6" s="25">
        <v>143.02723116331126</v>
      </c>
      <c r="P6" s="25">
        <v>139.12318690572931</v>
      </c>
      <c r="Q6" s="25">
        <v>132.38368167930687</v>
      </c>
      <c r="R6" s="25">
        <v>136.3351979801819</v>
      </c>
      <c r="S6" s="25">
        <v>141.12232914837949</v>
      </c>
      <c r="T6" s="25">
        <v>171.17702764641868</v>
      </c>
      <c r="U6" s="25">
        <v>191.51879185387145</v>
      </c>
      <c r="V6" s="25">
        <v>316.77182548630537</v>
      </c>
      <c r="W6" s="25">
        <v>358.74727890523081</v>
      </c>
      <c r="X6" s="25">
        <v>399.13806851032393</v>
      </c>
      <c r="Y6" s="25">
        <v>405.71585213515982</v>
      </c>
      <c r="Z6" s="25">
        <v>472.18702666813743</v>
      </c>
      <c r="AA6" s="25">
        <v>560.38957010951572</v>
      </c>
      <c r="AB6" s="25">
        <v>370.20312856784449</v>
      </c>
      <c r="AC6" s="25">
        <v>322.90493701764467</v>
      </c>
      <c r="AD6" s="25">
        <v>301.67507764633984</v>
      </c>
      <c r="AE6" s="25">
        <v>343.04108608923013</v>
      </c>
      <c r="AF6" s="25">
        <v>334.26528656267357</v>
      </c>
      <c r="AG6" s="25">
        <v>315.00405170546804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725.59458432650774</v>
      </c>
      <c r="H7" s="27">
        <v>744.87818588422624</v>
      </c>
      <c r="I7" s="27">
        <v>887.69576372711788</v>
      </c>
      <c r="J7" s="27">
        <v>1026.4885274054627</v>
      </c>
      <c r="K7" s="27">
        <v>960.92231900965248</v>
      </c>
      <c r="L7" s="27">
        <v>1075.0417124429428</v>
      </c>
      <c r="M7" s="27">
        <v>1162.7874959219259</v>
      </c>
      <c r="N7" s="27">
        <v>1182.2141727244816</v>
      </c>
      <c r="O7" s="27">
        <v>1247.4620642949355</v>
      </c>
      <c r="P7" s="27">
        <v>1310.9776364932125</v>
      </c>
      <c r="Q7" s="27">
        <v>1251.4560522020508</v>
      </c>
      <c r="R7" s="27">
        <v>1419.0623082790701</v>
      </c>
      <c r="S7" s="27">
        <v>1617.2528884984365</v>
      </c>
      <c r="T7" s="27">
        <v>1626.7933383407419</v>
      </c>
      <c r="U7" s="27">
        <v>1697.4959624715525</v>
      </c>
      <c r="V7" s="27">
        <v>1683.7359811004453</v>
      </c>
      <c r="W7" s="27">
        <v>1881.0231763155657</v>
      </c>
      <c r="X7" s="27">
        <v>1950.8306662679011</v>
      </c>
      <c r="Y7" s="27">
        <v>2223.5616280640434</v>
      </c>
      <c r="Z7" s="27">
        <v>2434.9173948946764</v>
      </c>
      <c r="AA7" s="27">
        <v>2499.5082694516454</v>
      </c>
      <c r="AB7" s="27">
        <v>2547.5906628818889</v>
      </c>
      <c r="AC7" s="27">
        <v>2879.1894010987212</v>
      </c>
      <c r="AD7" s="27">
        <v>3134.4536422663396</v>
      </c>
      <c r="AE7" s="27">
        <v>3404.3365116908476</v>
      </c>
      <c r="AF7" s="27">
        <v>3170.8430375655103</v>
      </c>
      <c r="AG7" s="27">
        <v>3378.5530330175361</v>
      </c>
      <c r="AH7" s="27">
        <v>3648.4495490085246</v>
      </c>
    </row>
    <row r="8" spans="1:34" x14ac:dyDescent="0.25">
      <c r="A8" s="12" t="s">
        <v>4</v>
      </c>
      <c r="B8" s="24">
        <v>458.24459868845577</v>
      </c>
      <c r="C8" s="25">
        <v>505.29728636478956</v>
      </c>
      <c r="D8" s="25">
        <v>549.65866402454333</v>
      </c>
      <c r="E8" s="25">
        <v>601.44235372882395</v>
      </c>
      <c r="F8" s="25" t="s">
        <v>1</v>
      </c>
      <c r="G8" s="25">
        <v>805.87934363465331</v>
      </c>
      <c r="H8" s="25" t="s">
        <v>1</v>
      </c>
      <c r="I8" s="25">
        <v>879.81734191938801</v>
      </c>
      <c r="J8" s="25" t="s">
        <v>1</v>
      </c>
      <c r="K8" s="25" t="s">
        <v>1</v>
      </c>
      <c r="L8" s="25" t="s">
        <v>1</v>
      </c>
      <c r="M8" s="25">
        <v>1336.7334906677818</v>
      </c>
      <c r="N8" s="25">
        <v>1461.9920608353154</v>
      </c>
      <c r="O8" s="25">
        <v>1533.7528418881006</v>
      </c>
      <c r="P8" s="25">
        <v>1625.2093140032753</v>
      </c>
      <c r="Q8" s="25">
        <v>1638.1677538246965</v>
      </c>
      <c r="R8" s="25">
        <v>1810.0959693732018</v>
      </c>
      <c r="S8" s="25">
        <v>1718.9795099181365</v>
      </c>
      <c r="T8" s="25" t="s">
        <v>1</v>
      </c>
      <c r="U8" s="25">
        <v>2368.3630977095745</v>
      </c>
      <c r="V8" s="25">
        <v>2402.2209854140801</v>
      </c>
      <c r="W8" s="25">
        <v>2512.5587759285086</v>
      </c>
      <c r="X8" s="25">
        <v>2596.582081549036</v>
      </c>
      <c r="Y8" s="25">
        <v>2724.870106049807</v>
      </c>
      <c r="Z8" s="25">
        <v>2688.7537909313469</v>
      </c>
      <c r="AA8" s="25">
        <v>2925.9350364396978</v>
      </c>
      <c r="AB8" s="25">
        <v>3092.2945325441647</v>
      </c>
      <c r="AC8" s="25">
        <v>3286.5330292640269</v>
      </c>
      <c r="AD8" s="25">
        <v>3424.6246340339794</v>
      </c>
      <c r="AE8" s="25">
        <v>3317.8672373762092</v>
      </c>
      <c r="AF8" s="25">
        <v>3356.5319571180871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23.162077122711928</v>
      </c>
      <c r="K9" s="23">
        <v>28.726110241125426</v>
      </c>
      <c r="L9" s="23">
        <v>28.899662776833342</v>
      </c>
      <c r="M9" s="23">
        <v>36.270364548213941</v>
      </c>
      <c r="N9" s="23">
        <v>40.469310738413768</v>
      </c>
      <c r="O9" s="23">
        <v>44.681604453337947</v>
      </c>
      <c r="P9" s="23">
        <v>59.917430709455765</v>
      </c>
      <c r="Q9" s="23">
        <v>78.841232754784158</v>
      </c>
      <c r="R9" s="23">
        <v>104.51495223923583</v>
      </c>
      <c r="S9" s="23">
        <v>98.17968035535425</v>
      </c>
      <c r="T9" s="23">
        <v>140.59131647264954</v>
      </c>
      <c r="U9" s="23">
        <v>135.31639058312095</v>
      </c>
      <c r="V9" s="23">
        <v>142.3876685874292</v>
      </c>
      <c r="W9" s="23">
        <v>152.42376856919466</v>
      </c>
      <c r="X9" s="23">
        <v>180.62882991116234</v>
      </c>
      <c r="Y9" s="23">
        <v>175.71742492687932</v>
      </c>
      <c r="Z9" s="23">
        <v>168.04456338135094</v>
      </c>
      <c r="AA9" s="23">
        <v>171.28613415677668</v>
      </c>
      <c r="AB9" s="23">
        <v>167.71841947223544</v>
      </c>
      <c r="AC9" s="23">
        <v>185.3776724221735</v>
      </c>
      <c r="AD9" s="23">
        <v>228.09912446613222</v>
      </c>
      <c r="AE9" s="23">
        <v>236.84446002072971</v>
      </c>
      <c r="AF9" s="23">
        <v>273.31585690201297</v>
      </c>
      <c r="AG9" s="23">
        <v>281.52390135824709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559.91104627012351</v>
      </c>
      <c r="D10" s="25" t="s">
        <v>1</v>
      </c>
      <c r="E10" s="25">
        <v>622.80545866327213</v>
      </c>
      <c r="F10" s="25" t="s">
        <v>1</v>
      </c>
      <c r="G10" s="25">
        <v>783.0738914455751</v>
      </c>
      <c r="H10" s="25" t="s">
        <v>1</v>
      </c>
      <c r="I10" s="25">
        <v>1162.1465608139326</v>
      </c>
      <c r="J10" s="25">
        <v>1379.8338278692327</v>
      </c>
      <c r="K10" s="25">
        <v>1582.8230197059183</v>
      </c>
      <c r="L10" s="25">
        <v>2020.1954807898508</v>
      </c>
      <c r="M10" s="25">
        <v>1990.5100593769512</v>
      </c>
      <c r="N10" s="25">
        <v>1998.6414636125646</v>
      </c>
      <c r="O10" s="25">
        <v>2034.7262490880291</v>
      </c>
      <c r="P10" s="25">
        <v>2240.3131919790794</v>
      </c>
      <c r="Q10" s="25">
        <v>2280.0472522625541</v>
      </c>
      <c r="R10" s="25">
        <v>2529.2808982868537</v>
      </c>
      <c r="S10" s="25">
        <v>2679.0813717371816</v>
      </c>
      <c r="T10" s="25">
        <v>3435.7747019323015</v>
      </c>
      <c r="U10" s="25">
        <v>3411.52468563614</v>
      </c>
      <c r="V10" s="25">
        <v>3559.4544053337954</v>
      </c>
      <c r="W10" s="25">
        <v>3779.1047003122258</v>
      </c>
      <c r="X10" s="25">
        <v>3529.4668655303553</v>
      </c>
      <c r="Y10" s="25">
        <v>3339.4561482376566</v>
      </c>
      <c r="Z10" s="25">
        <v>3127.2803430297286</v>
      </c>
      <c r="AA10" s="25">
        <v>2647.3206220228521</v>
      </c>
      <c r="AB10" s="25">
        <v>2739.6227700236695</v>
      </c>
      <c r="AC10" s="25">
        <v>3014.7384899329245</v>
      </c>
      <c r="AD10" s="25">
        <v>3111.8154579933607</v>
      </c>
      <c r="AE10" s="25">
        <v>3362.9882839289571</v>
      </c>
      <c r="AF10" s="25">
        <v>3358.1119338243693</v>
      </c>
      <c r="AG10" s="25">
        <v>3601.0741632292638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 t="s">
        <v>1</v>
      </c>
      <c r="N11" s="23">
        <v>13649.339719633432</v>
      </c>
      <c r="O11" s="23">
        <v>12514.906215753776</v>
      </c>
      <c r="P11" s="23">
        <v>12620.028851881201</v>
      </c>
      <c r="Q11" s="23">
        <v>13493.591632131533</v>
      </c>
      <c r="R11" s="23">
        <v>13243.372133959956</v>
      </c>
      <c r="S11" s="23">
        <v>13922.006078822134</v>
      </c>
      <c r="T11" s="23">
        <v>14440.129769105337</v>
      </c>
      <c r="U11" s="23">
        <v>14888.839188974654</v>
      </c>
      <c r="V11" s="23">
        <v>14455.34501418668</v>
      </c>
      <c r="W11" s="23">
        <v>15219.150875783402</v>
      </c>
      <c r="X11" s="23">
        <v>15255.567623394974</v>
      </c>
      <c r="Y11" s="23">
        <v>16205.123434810625</v>
      </c>
      <c r="Z11" s="23">
        <v>16498.283110337867</v>
      </c>
      <c r="AA11" s="23" t="s">
        <v>1</v>
      </c>
      <c r="AB11" s="23">
        <v>16957.674182482016</v>
      </c>
      <c r="AC11" s="23">
        <v>16973.536213704811</v>
      </c>
      <c r="AD11" s="23">
        <v>17679.539942287804</v>
      </c>
      <c r="AE11" s="23">
        <v>19873.75713053166</v>
      </c>
      <c r="AF11" s="23" t="s">
        <v>1</v>
      </c>
      <c r="AG11" s="23" t="s">
        <v>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167.55469507532547</v>
      </c>
      <c r="O12" s="25">
        <v>197.04522591211008</v>
      </c>
      <c r="P12" s="25">
        <v>225.7958513958404</v>
      </c>
      <c r="Q12" s="25">
        <v>169.29279813346957</v>
      </c>
      <c r="R12" s="25">
        <v>175.46884658509109</v>
      </c>
      <c r="S12" s="25">
        <v>201.70270403474092</v>
      </c>
      <c r="T12" s="25">
        <v>274.76484491323242</v>
      </c>
      <c r="U12" s="25">
        <v>208.57356706377786</v>
      </c>
      <c r="V12" s="25">
        <v>192.58368972812849</v>
      </c>
      <c r="W12" s="25">
        <v>200.71916375725286</v>
      </c>
      <c r="X12" s="25">
        <v>208.00473863434433</v>
      </c>
      <c r="Y12" s="25">
        <v>243.05598687751444</v>
      </c>
      <c r="Z12" s="25">
        <v>247.36146267720997</v>
      </c>
      <c r="AA12" s="25">
        <v>284.69085881830517</v>
      </c>
      <c r="AB12" s="25">
        <v>261.86792923467709</v>
      </c>
      <c r="AC12" s="25">
        <v>251.63722621274673</v>
      </c>
      <c r="AD12" s="25">
        <v>264.0867950163173</v>
      </c>
      <c r="AE12" s="25">
        <v>357.75443760755257</v>
      </c>
      <c r="AF12" s="25">
        <v>360.96461749268212</v>
      </c>
      <c r="AG12" s="25">
        <v>382.57653399274102</v>
      </c>
      <c r="AH12" s="25" t="s">
        <v>1</v>
      </c>
    </row>
    <row r="13" spans="1:34" x14ac:dyDescent="0.25">
      <c r="A13" s="9" t="s">
        <v>9</v>
      </c>
      <c r="B13" s="22">
        <v>121.25944468686127</v>
      </c>
      <c r="C13" s="23">
        <v>159.40154937917293</v>
      </c>
      <c r="D13" s="23">
        <v>188.36529748639177</v>
      </c>
      <c r="E13" s="23">
        <v>240.77066485337699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 t="s">
        <v>1</v>
      </c>
      <c r="AB13" s="23" t="s">
        <v>1</v>
      </c>
      <c r="AC13" s="23" t="s">
        <v>1</v>
      </c>
      <c r="AD13" s="23" t="s">
        <v>1</v>
      </c>
      <c r="AE13" s="23" t="s">
        <v>1</v>
      </c>
      <c r="AF13" s="23" t="s">
        <v>1</v>
      </c>
      <c r="AG13" s="23" t="s">
        <v>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>
        <v>4702.278618235895</v>
      </c>
      <c r="D14" s="25">
        <v>4473.1222044858978</v>
      </c>
      <c r="E14" s="25">
        <v>3989.3327177411347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4375.142220566282</v>
      </c>
      <c r="K14" s="25">
        <v>4439.5973944970965</v>
      </c>
      <c r="L14" s="25">
        <v>4851.5535154978979</v>
      </c>
      <c r="M14" s="25" t="s">
        <v>1</v>
      </c>
      <c r="N14" s="25" t="s">
        <v>1</v>
      </c>
      <c r="O14" s="25">
        <v>5430.6221817998567</v>
      </c>
      <c r="P14" s="25">
        <v>5948.1674784207244</v>
      </c>
      <c r="Q14" s="25">
        <v>5513.8404399752562</v>
      </c>
      <c r="R14" s="25">
        <v>5402.5118636034967</v>
      </c>
      <c r="S14" s="25">
        <v>6477.8728693971652</v>
      </c>
      <c r="T14" s="25">
        <v>6820.6468340959609</v>
      </c>
      <c r="U14" s="25">
        <v>7005.9573585370445</v>
      </c>
      <c r="V14" s="25">
        <v>7175.8013782256903</v>
      </c>
      <c r="W14" s="25">
        <v>7378.2732536606009</v>
      </c>
      <c r="X14" s="25">
        <v>7946.3068937893431</v>
      </c>
      <c r="Y14" s="25">
        <v>7954.4391081501535</v>
      </c>
      <c r="Z14" s="25">
        <v>8314.4539805636232</v>
      </c>
      <c r="AA14" s="25">
        <v>6985.5718335332358</v>
      </c>
      <c r="AB14" s="25">
        <v>7193.5695687922525</v>
      </c>
      <c r="AC14" s="25" t="s">
        <v>1</v>
      </c>
      <c r="AD14" s="25" t="s">
        <v>1</v>
      </c>
      <c r="AE14" s="25">
        <v>9533.5878106676446</v>
      </c>
      <c r="AF14" s="25">
        <v>9094.2645539895238</v>
      </c>
      <c r="AG14" s="25">
        <v>9917.5772925224701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1.9899322773425718</v>
      </c>
      <c r="D15" s="23">
        <v>2.8483631768779585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5.1897205522938217</v>
      </c>
      <c r="K15" s="23">
        <v>6.2115621652387221</v>
      </c>
      <c r="L15" s="23">
        <v>6.9106966044121085</v>
      </c>
      <c r="M15" s="23">
        <v>8.611474753882062</v>
      </c>
      <c r="N15" s="23">
        <v>10.302533086772728</v>
      </c>
      <c r="O15" s="23">
        <v>13.346997945838144</v>
      </c>
      <c r="P15" s="23">
        <v>17.39974309835862</v>
      </c>
      <c r="Q15" s="23">
        <v>22.88864395408757</v>
      </c>
      <c r="R15" s="23">
        <v>30.1464229120173</v>
      </c>
      <c r="S15" s="23">
        <v>37.567888813493802</v>
      </c>
      <c r="T15" s="23">
        <v>35.843827329848757</v>
      </c>
      <c r="U15" s="23">
        <v>39.25262386085263</v>
      </c>
      <c r="V15" s="23">
        <v>40.138767966281904</v>
      </c>
      <c r="W15" s="23">
        <v>43.663168079546431</v>
      </c>
      <c r="X15" s="23">
        <v>43.366880172775247</v>
      </c>
      <c r="Y15" s="23">
        <v>47.263516209345624</v>
      </c>
      <c r="Z15" s="23">
        <v>49.737488353120305</v>
      </c>
      <c r="AA15" s="23">
        <v>48.537356362391307</v>
      </c>
      <c r="AB15" s="23">
        <v>56.722377731323533</v>
      </c>
      <c r="AC15" s="23">
        <v>62.191212081718248</v>
      </c>
      <c r="AD15" s="23">
        <v>81.083873737205593</v>
      </c>
      <c r="AE15" s="23">
        <v>108.96828970083769</v>
      </c>
      <c r="AF15" s="23">
        <v>123.06423524922189</v>
      </c>
      <c r="AG15" s="23">
        <v>138.56954215404764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42.821110966382079</v>
      </c>
      <c r="I16" s="25">
        <v>46.777232995683434</v>
      </c>
      <c r="J16" s="25">
        <v>50.150451354062184</v>
      </c>
      <c r="K16" s="25">
        <v>46.430437827839611</v>
      </c>
      <c r="L16" s="25">
        <v>57.294930069543</v>
      </c>
      <c r="M16" s="25">
        <v>62.519639193360568</v>
      </c>
      <c r="N16" s="25">
        <v>95.20097164221319</v>
      </c>
      <c r="O16" s="25">
        <v>97.645139650422166</v>
      </c>
      <c r="P16" s="25">
        <v>109.75132597165464</v>
      </c>
      <c r="Q16" s="25">
        <v>113.6751685008537</v>
      </c>
      <c r="R16" s="25">
        <v>144.57628865517412</v>
      </c>
      <c r="S16" s="25">
        <v>156.28615913422271</v>
      </c>
      <c r="T16" s="25">
        <v>157.25941452309016</v>
      </c>
      <c r="U16" s="25">
        <v>132.35641893691317</v>
      </c>
      <c r="V16" s="25">
        <v>132.72821334920147</v>
      </c>
      <c r="W16" s="25">
        <v>144.51483562319794</v>
      </c>
      <c r="X16" s="25">
        <v>155.41348084752917</v>
      </c>
      <c r="Y16" s="25">
        <v>209.17249919363388</v>
      </c>
      <c r="Z16" s="25">
        <v>199.70403506393745</v>
      </c>
      <c r="AA16" s="25">
        <v>203.95507089701206</v>
      </c>
      <c r="AB16" s="25">
        <v>241.52221512635708</v>
      </c>
      <c r="AC16" s="25">
        <v>238.69262739428987</v>
      </c>
      <c r="AD16" s="25">
        <v>283.81398056513365</v>
      </c>
      <c r="AE16" s="25">
        <v>318.21543180853342</v>
      </c>
      <c r="AF16" s="25">
        <v>338.46372258941187</v>
      </c>
      <c r="AG16" s="25">
        <v>385.26418346371207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40.265294187751351</v>
      </c>
      <c r="M17" s="23">
        <v>42.561380075387973</v>
      </c>
      <c r="N17" s="23">
        <v>48.446616466364134</v>
      </c>
      <c r="O17" s="23">
        <v>41.188757568546571</v>
      </c>
      <c r="P17" s="23">
        <v>41.962682586626137</v>
      </c>
      <c r="Q17" s="23">
        <v>53.204344812490881</v>
      </c>
      <c r="R17" s="23">
        <v>91.082742626216358</v>
      </c>
      <c r="S17" s="23">
        <v>78.553058356680125</v>
      </c>
      <c r="T17" s="23">
        <v>84.54986777680864</v>
      </c>
      <c r="U17" s="23">
        <v>53.244751997205924</v>
      </c>
      <c r="V17" s="23">
        <v>72.164990790724616</v>
      </c>
      <c r="W17" s="23">
        <v>95.333428284283144</v>
      </c>
      <c r="X17" s="23">
        <v>88.798367453373459</v>
      </c>
      <c r="Y17" s="23">
        <v>92.334623881619393</v>
      </c>
      <c r="Z17" s="23">
        <v>87.627975030046755</v>
      </c>
      <c r="AA17" s="23">
        <v>75.567408741300213</v>
      </c>
      <c r="AB17" s="23">
        <v>68.725685450999407</v>
      </c>
      <c r="AC17" s="23">
        <v>75.536027176459186</v>
      </c>
      <c r="AD17" s="23">
        <v>89.808564879544264</v>
      </c>
      <c r="AE17" s="23">
        <v>103.11734836409052</v>
      </c>
      <c r="AF17" s="23">
        <v>109.68738866379989</v>
      </c>
      <c r="AG17" s="23">
        <v>119.04354916349847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>
        <v>158.17345813270492</v>
      </c>
      <c r="V18" s="25" t="s">
        <v>1</v>
      </c>
      <c r="W18" s="25">
        <v>185.4349634680847</v>
      </c>
      <c r="X18" s="25" t="s">
        <v>1</v>
      </c>
      <c r="Y18" s="25">
        <v>180.57780250074282</v>
      </c>
      <c r="Z18" s="25">
        <v>80.530414935225053</v>
      </c>
      <c r="AA18" s="25">
        <v>193.6997098475934</v>
      </c>
      <c r="AB18" s="25" t="s">
        <v>1</v>
      </c>
      <c r="AC18" s="25">
        <v>227.039643526541</v>
      </c>
      <c r="AD18" s="25" t="s">
        <v>1</v>
      </c>
      <c r="AE18" s="25">
        <v>245.61324291470555</v>
      </c>
      <c r="AF18" s="25" t="s">
        <v>1</v>
      </c>
      <c r="AG18" s="25">
        <v>235.30466513207608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>
        <v>451.05679631365729</v>
      </c>
      <c r="D19" s="23">
        <v>402.98663533084988</v>
      </c>
      <c r="E19" s="23">
        <v>375.12390334494853</v>
      </c>
      <c r="F19" s="23">
        <v>377.10065653357583</v>
      </c>
      <c r="G19" s="23">
        <v>356.78117106444347</v>
      </c>
      <c r="H19" s="23">
        <v>327.14812492411022</v>
      </c>
      <c r="I19" s="23">
        <v>346.14478739675468</v>
      </c>
      <c r="J19" s="23">
        <v>303.73302767295843</v>
      </c>
      <c r="K19" s="23">
        <v>315.29888173597419</v>
      </c>
      <c r="L19" s="23">
        <v>325.42297659493607</v>
      </c>
      <c r="M19" s="23">
        <v>383.43618201214008</v>
      </c>
      <c r="N19" s="23">
        <v>504.78544832449001</v>
      </c>
      <c r="O19" s="23">
        <v>447.56964491266166</v>
      </c>
      <c r="P19" s="23">
        <v>484.8090228486127</v>
      </c>
      <c r="Q19" s="23">
        <v>540.34163078583731</v>
      </c>
      <c r="R19" s="23">
        <v>606.48810084423826</v>
      </c>
      <c r="S19" s="23">
        <v>697.22417307184571</v>
      </c>
      <c r="T19" s="23">
        <v>768.51591295638252</v>
      </c>
      <c r="U19" s="23">
        <v>900.08474968113137</v>
      </c>
      <c r="V19" s="23">
        <v>920.06546804656341</v>
      </c>
      <c r="W19" s="23">
        <v>1000.5291947243784</v>
      </c>
      <c r="X19" s="23">
        <v>1007.879028597873</v>
      </c>
      <c r="Y19" s="23">
        <v>1158.1537672534789</v>
      </c>
      <c r="Z19" s="23">
        <v>1180.5589050305725</v>
      </c>
      <c r="AA19" s="23">
        <v>1388.6278831846853</v>
      </c>
      <c r="AB19" s="23">
        <v>1149.9525382883596</v>
      </c>
      <c r="AC19" s="23">
        <v>1298.2212232682632</v>
      </c>
      <c r="AD19" s="23">
        <v>1673.5703363225657</v>
      </c>
      <c r="AE19" s="23">
        <v>1748.2988769640406</v>
      </c>
      <c r="AF19" s="23">
        <v>1787.2145206302816</v>
      </c>
      <c r="AG19" s="23">
        <v>1845.6411192753801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5.4448493863798806</v>
      </c>
      <c r="O20" s="25" t="s">
        <v>1</v>
      </c>
      <c r="P20" s="25" t="s">
        <v>1</v>
      </c>
      <c r="Q20" s="25">
        <v>14.996565307262163</v>
      </c>
      <c r="R20" s="25">
        <v>20.073581383376816</v>
      </c>
      <c r="S20" s="25">
        <v>15.009318424437518</v>
      </c>
      <c r="T20" s="25">
        <v>16.163004296544525</v>
      </c>
      <c r="U20" s="25">
        <v>14.785133143554711</v>
      </c>
      <c r="V20" s="25">
        <v>15.534090054648468</v>
      </c>
      <c r="W20" s="25">
        <v>22.274744396304829</v>
      </c>
      <c r="X20" s="25">
        <v>25.701604275419822</v>
      </c>
      <c r="Y20" s="25">
        <v>21.055351207288162</v>
      </c>
      <c r="Z20" s="25">
        <v>19.532435774022787</v>
      </c>
      <c r="AA20" s="25">
        <v>19.444738117676319</v>
      </c>
      <c r="AB20" s="25">
        <v>16.833072920015056</v>
      </c>
      <c r="AC20" s="25">
        <v>23.288619671379895</v>
      </c>
      <c r="AD20" s="25">
        <v>30.856394714138077</v>
      </c>
      <c r="AE20" s="25">
        <v>35.453842079935526</v>
      </c>
      <c r="AF20" s="25">
        <v>27.670307116129276</v>
      </c>
      <c r="AG20" s="25">
        <v>41.116354004817424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12936.67155400366</v>
      </c>
      <c r="D21" s="23" t="s">
        <v>1</v>
      </c>
      <c r="E21" s="23">
        <v>12754.171896958354</v>
      </c>
      <c r="F21" s="23" t="s">
        <v>1</v>
      </c>
      <c r="G21" s="23">
        <v>13400.854602734689</v>
      </c>
      <c r="H21" s="23" t="s">
        <v>1</v>
      </c>
      <c r="I21" s="23">
        <v>13626.241155163412</v>
      </c>
      <c r="J21" s="23" t="s">
        <v>1</v>
      </c>
      <c r="K21" s="23">
        <v>15924.281981597682</v>
      </c>
      <c r="L21" s="23" t="s">
        <v>1</v>
      </c>
      <c r="M21" s="23">
        <v>18338.388602145216</v>
      </c>
      <c r="N21" s="23" t="s">
        <v>1</v>
      </c>
      <c r="O21" s="23">
        <v>19842.680638604474</v>
      </c>
      <c r="P21" s="23" t="s">
        <v>1</v>
      </c>
      <c r="Q21" s="23">
        <v>20554.689299329337</v>
      </c>
      <c r="R21" s="23" t="s">
        <v>1</v>
      </c>
      <c r="S21" s="23">
        <v>24354.294150600159</v>
      </c>
      <c r="T21" s="23" t="s">
        <v>1</v>
      </c>
      <c r="U21" s="23">
        <v>27236.263682070476</v>
      </c>
      <c r="V21" s="23" t="s">
        <v>1</v>
      </c>
      <c r="W21" s="23">
        <v>31337.182515382148</v>
      </c>
      <c r="X21" s="23" t="s">
        <v>1</v>
      </c>
      <c r="Y21" s="23">
        <v>31813.04724929787</v>
      </c>
      <c r="Z21" s="23" t="s">
        <v>1</v>
      </c>
      <c r="AA21" s="23">
        <v>35955.467137543987</v>
      </c>
      <c r="AB21" s="23" t="s">
        <v>1</v>
      </c>
      <c r="AC21" s="23">
        <v>42295.377311243683</v>
      </c>
      <c r="AD21" s="23" t="s">
        <v>1</v>
      </c>
      <c r="AE21" s="23">
        <v>47814.483782332689</v>
      </c>
      <c r="AF21" s="23" t="s">
        <v>1</v>
      </c>
      <c r="AG21" s="23">
        <v>45844.381937776132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1947.5789391038084</v>
      </c>
      <c r="E22" s="25">
        <v>2004.1489399106922</v>
      </c>
      <c r="F22" s="25">
        <v>2121.0271973083077</v>
      </c>
      <c r="G22" s="25">
        <v>2295.4800930070896</v>
      </c>
      <c r="H22" s="25">
        <v>2438.2725937939499</v>
      </c>
      <c r="I22" s="25">
        <v>2560.9082365059835</v>
      </c>
      <c r="J22" s="25">
        <v>2691.8372843638099</v>
      </c>
      <c r="K22" s="25">
        <v>2937.5841969555045</v>
      </c>
      <c r="L22" s="25">
        <v>3112.1578563735216</v>
      </c>
      <c r="M22" s="25">
        <v>3163.8435560584894</v>
      </c>
      <c r="N22" s="25">
        <v>3336.8003791919527</v>
      </c>
      <c r="O22" s="25">
        <v>3364.8277173631163</v>
      </c>
      <c r="P22" s="25" t="s">
        <v>1</v>
      </c>
      <c r="Q22" s="25">
        <v>3543.486572314881</v>
      </c>
      <c r="R22" s="25" t="s">
        <v>1</v>
      </c>
      <c r="S22" s="25">
        <v>3799.5979495192946</v>
      </c>
      <c r="T22" s="25" t="s">
        <v>1</v>
      </c>
      <c r="U22" s="25">
        <v>3673.0772631095028</v>
      </c>
      <c r="V22" s="25" t="s">
        <v>1</v>
      </c>
      <c r="W22" s="25">
        <v>3971.1254507723688</v>
      </c>
      <c r="X22" s="25">
        <v>4076.1237154418686</v>
      </c>
      <c r="Y22" s="25" t="s">
        <v>1</v>
      </c>
      <c r="Z22" s="25" t="s">
        <v>1</v>
      </c>
      <c r="AA22" s="25" t="s">
        <v>1</v>
      </c>
      <c r="AB22" s="25" t="s">
        <v>1</v>
      </c>
      <c r="AC22" s="25" t="s">
        <v>1</v>
      </c>
      <c r="AD22" s="25" t="s">
        <v>1</v>
      </c>
      <c r="AE22" s="25" t="s">
        <v>1</v>
      </c>
      <c r="AF22" s="25" t="s">
        <v>1</v>
      </c>
      <c r="AG22" s="25" t="s">
        <v>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728.96036136607063</v>
      </c>
      <c r="G23" s="23">
        <v>721.1449605386108</v>
      </c>
      <c r="H23" s="23">
        <v>751.92812523597229</v>
      </c>
      <c r="I23" s="23">
        <v>852.15368244337367</v>
      </c>
      <c r="J23" s="23">
        <v>886.90858158676747</v>
      </c>
      <c r="K23" s="23">
        <v>960.60440041066818</v>
      </c>
      <c r="L23" s="23">
        <v>1118.5544398443483</v>
      </c>
      <c r="M23" s="23">
        <v>1084.3362345850028</v>
      </c>
      <c r="N23" s="23">
        <v>1075.9558727521746</v>
      </c>
      <c r="O23" s="23">
        <v>1060.5340134584071</v>
      </c>
      <c r="P23" s="23">
        <v>1128.1751441912313</v>
      </c>
      <c r="Q23" s="23">
        <v>1137.5057226004569</v>
      </c>
      <c r="R23" s="23">
        <v>1244.3720103838166</v>
      </c>
      <c r="S23" s="23">
        <v>1350.8651071559004</v>
      </c>
      <c r="T23" s="23">
        <v>1510.9298827570522</v>
      </c>
      <c r="U23" s="23">
        <v>1828.651404364688</v>
      </c>
      <c r="V23" s="23">
        <v>1947.3579525150051</v>
      </c>
      <c r="W23" s="23">
        <v>2148.6335254776222</v>
      </c>
      <c r="X23" s="23">
        <v>2714.7237897568602</v>
      </c>
      <c r="Y23" s="23">
        <v>2816.3866416578467</v>
      </c>
      <c r="Z23" s="23">
        <v>2956.9779904501165</v>
      </c>
      <c r="AA23" s="23">
        <v>3346.5789217252582</v>
      </c>
      <c r="AB23" s="23">
        <v>3625.1408811992778</v>
      </c>
      <c r="AC23" s="23">
        <v>3964.2453664310601</v>
      </c>
      <c r="AD23" s="23">
        <v>4920.91229482975</v>
      </c>
      <c r="AE23" s="23">
        <v>6121.8336848640629</v>
      </c>
      <c r="AF23" s="23">
        <v>6309.9341911651036</v>
      </c>
      <c r="AG23" s="23">
        <v>7176.9207897110227</v>
      </c>
      <c r="AH23" s="23" t="s">
        <v>1</v>
      </c>
    </row>
    <row r="24" spans="1:34" x14ac:dyDescent="0.25">
      <c r="A24" s="12" t="s">
        <v>20</v>
      </c>
      <c r="B24" s="24">
        <v>106.67266179492461</v>
      </c>
      <c r="C24" s="25">
        <v>114.63907436346703</v>
      </c>
      <c r="D24" s="25">
        <v>118.46470324066698</v>
      </c>
      <c r="E24" s="25">
        <v>118.24175596517486</v>
      </c>
      <c r="F24" s="25">
        <v>117.83366206443128</v>
      </c>
      <c r="G24" s="25">
        <v>170.60499467822748</v>
      </c>
      <c r="H24" s="25">
        <v>173.16706324258507</v>
      </c>
      <c r="I24" s="25">
        <v>175.39016317758001</v>
      </c>
      <c r="J24" s="25">
        <v>215.44931459710978</v>
      </c>
      <c r="K24" s="25">
        <v>258.15797360749093</v>
      </c>
      <c r="L24" s="25">
        <v>286.46964846563026</v>
      </c>
      <c r="M24" s="25">
        <v>310.25077318627268</v>
      </c>
      <c r="N24" s="25">
        <v>287.13205699908195</v>
      </c>
      <c r="O24" s="25">
        <v>265.46106607859792</v>
      </c>
      <c r="P24" s="25">
        <v>319.64687943230945</v>
      </c>
      <c r="Q24" s="25">
        <v>383.06895352565789</v>
      </c>
      <c r="R24" s="25">
        <v>637.21167078258713</v>
      </c>
      <c r="S24" s="25">
        <v>868.09125839795274</v>
      </c>
      <c r="T24" s="25">
        <v>1126.8761357419971</v>
      </c>
      <c r="U24" s="25">
        <v>1497.254205568742</v>
      </c>
      <c r="V24" s="25">
        <v>1276.4437041245023</v>
      </c>
      <c r="W24" s="25">
        <v>1279.8359127114684</v>
      </c>
      <c r="X24" s="25">
        <v>1178.484236816111</v>
      </c>
      <c r="Y24" s="25">
        <v>1105.6361558377469</v>
      </c>
      <c r="Z24" s="25">
        <v>1168.8744238755639</v>
      </c>
      <c r="AA24" s="25">
        <v>1064.1135008812764</v>
      </c>
      <c r="AB24" s="25">
        <v>1555.2907163957605</v>
      </c>
      <c r="AC24" s="25">
        <v>1671.4939342143662</v>
      </c>
      <c r="AD24" s="25">
        <v>1844.1057583062425</v>
      </c>
      <c r="AE24" s="25">
        <v>2054.9533151855849</v>
      </c>
      <c r="AF24" s="25">
        <v>2107.3692259916315</v>
      </c>
      <c r="AG24" s="25">
        <v>2431.1293067304609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801.62301647038225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1425.3464131902526</v>
      </c>
      <c r="K25" s="23" t="s">
        <v>1</v>
      </c>
      <c r="L25" s="23" t="s">
        <v>1</v>
      </c>
      <c r="M25" s="23" t="s">
        <v>1</v>
      </c>
      <c r="N25" s="23">
        <v>2184.1659841053038</v>
      </c>
      <c r="O25" s="23" t="s">
        <v>1</v>
      </c>
      <c r="P25" s="23">
        <v>2406.0083842687336</v>
      </c>
      <c r="Q25" s="23" t="s">
        <v>1</v>
      </c>
      <c r="R25" s="23">
        <v>2958.6119895823645</v>
      </c>
      <c r="S25" s="23">
        <v>3246.9377434282296</v>
      </c>
      <c r="T25" s="23" t="s">
        <v>1</v>
      </c>
      <c r="U25" s="23">
        <v>3655.4805309325457</v>
      </c>
      <c r="V25" s="23" t="s">
        <v>1</v>
      </c>
      <c r="W25" s="23">
        <v>4117.0147250214704</v>
      </c>
      <c r="X25" s="23" t="s">
        <v>1</v>
      </c>
      <c r="Y25" s="23">
        <v>5226.8389285405119</v>
      </c>
      <c r="Z25" s="23" t="s">
        <v>1</v>
      </c>
      <c r="AA25" s="23">
        <v>5725.5991076760147</v>
      </c>
      <c r="AB25" s="23" t="s">
        <v>1</v>
      </c>
      <c r="AC25" s="23">
        <v>6306.0183817220186</v>
      </c>
      <c r="AD25" s="23" t="s">
        <v>1</v>
      </c>
      <c r="AE25" s="23">
        <v>6936.062514516685</v>
      </c>
      <c r="AF25" s="23" t="s">
        <v>1</v>
      </c>
      <c r="AG25" s="23">
        <v>7225.0128254626425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388.049145643499</v>
      </c>
      <c r="F26" s="25">
        <v>364.71043993463201</v>
      </c>
      <c r="G26" s="25">
        <v>340.95971021079549</v>
      </c>
      <c r="H26" s="25">
        <v>318.05317706234501</v>
      </c>
      <c r="I26" s="25">
        <v>277.51789008957775</v>
      </c>
      <c r="J26" s="25">
        <v>246.83680334361205</v>
      </c>
      <c r="K26" s="25">
        <v>198.72308658925982</v>
      </c>
      <c r="L26" s="25">
        <v>180.66873332516721</v>
      </c>
      <c r="M26" s="25">
        <v>213.6776494695352</v>
      </c>
      <c r="N26" s="25">
        <v>221.53409096241663</v>
      </c>
      <c r="O26" s="25">
        <v>264.20776367399156</v>
      </c>
      <c r="P26" s="25">
        <v>330.33722298669812</v>
      </c>
      <c r="Q26" s="25">
        <v>327.65131524925374</v>
      </c>
      <c r="R26" s="25">
        <v>453.28633470745405</v>
      </c>
      <c r="S26" s="25">
        <v>546.86274658662933</v>
      </c>
      <c r="T26" s="25">
        <v>821.60931282602269</v>
      </c>
      <c r="U26" s="25">
        <v>559.26915276895579</v>
      </c>
      <c r="V26" s="25">
        <v>571.17374663239696</v>
      </c>
      <c r="W26" s="25">
        <v>669.63583608982526</v>
      </c>
      <c r="X26" s="25">
        <v>670.72715741066997</v>
      </c>
      <c r="Y26" s="25">
        <v>560.37883936982314</v>
      </c>
      <c r="Z26" s="25">
        <v>616.9470557085308</v>
      </c>
      <c r="AA26" s="25">
        <v>737.27095670219683</v>
      </c>
      <c r="AB26" s="25">
        <v>865.47452809319134</v>
      </c>
      <c r="AC26" s="25">
        <v>1099.3451969703524</v>
      </c>
      <c r="AD26" s="25">
        <v>1217.3998652005046</v>
      </c>
      <c r="AE26" s="25">
        <v>1321.8086555687571</v>
      </c>
      <c r="AF26" s="25">
        <v>1225.1721807293115</v>
      </c>
      <c r="AG26" s="25">
        <v>1310.7871583458129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164.00046942353737</v>
      </c>
      <c r="H27" s="23" t="s">
        <v>1</v>
      </c>
      <c r="I27" s="23">
        <v>196.62804899437793</v>
      </c>
      <c r="J27" s="23" t="s">
        <v>1</v>
      </c>
      <c r="K27" s="23">
        <v>307.13818916349811</v>
      </c>
      <c r="L27" s="23" t="s">
        <v>1</v>
      </c>
      <c r="M27" s="23">
        <v>308.14243959061935</v>
      </c>
      <c r="N27" s="23" t="s">
        <v>1</v>
      </c>
      <c r="O27" s="23">
        <v>372.14964812633298</v>
      </c>
      <c r="P27" s="23" t="s">
        <v>1</v>
      </c>
      <c r="Q27" s="23">
        <v>440.52266931461708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480.83677924962461</v>
      </c>
      <c r="X27" s="23" t="s">
        <v>1</v>
      </c>
      <c r="Y27" s="23">
        <v>542.22650272618114</v>
      </c>
      <c r="Z27" s="23" t="s">
        <v>1</v>
      </c>
      <c r="AA27" s="23">
        <v>602.0982809857652</v>
      </c>
      <c r="AB27" s="23" t="s">
        <v>1</v>
      </c>
      <c r="AC27" s="23">
        <v>1047.1948956683088</v>
      </c>
      <c r="AD27" s="23" t="s">
        <v>1</v>
      </c>
      <c r="AE27" s="23">
        <v>1130.2467347678676</v>
      </c>
      <c r="AF27" s="23">
        <v>1337.7555746708133</v>
      </c>
      <c r="AG27" s="23">
        <v>1459.3461584287274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397.26941844016716</v>
      </c>
      <c r="E28" s="25">
        <v>312.53631650504059</v>
      </c>
      <c r="F28" s="25">
        <v>218.57279622947198</v>
      </c>
      <c r="G28" s="25">
        <v>210.43144675158604</v>
      </c>
      <c r="H28" s="25">
        <v>222.2252812803994</v>
      </c>
      <c r="I28" s="25">
        <v>307.68086532953839</v>
      </c>
      <c r="J28" s="25">
        <v>211.24986589421735</v>
      </c>
      <c r="K28" s="25">
        <v>171.40568682418902</v>
      </c>
      <c r="L28" s="25">
        <v>196.39160183673508</v>
      </c>
      <c r="M28" s="25">
        <v>201.45814145135489</v>
      </c>
      <c r="N28" s="25">
        <v>192.02788781978759</v>
      </c>
      <c r="O28" s="25">
        <v>191.05856848912404</v>
      </c>
      <c r="P28" s="25">
        <v>179.46978219084653</v>
      </c>
      <c r="Q28" s="25">
        <v>190.32963530276336</v>
      </c>
      <c r="R28" s="25">
        <v>212.60583594166943</v>
      </c>
      <c r="S28" s="25">
        <v>221.45524948888553</v>
      </c>
      <c r="T28" s="25">
        <v>261.06283609028156</v>
      </c>
      <c r="U28" s="25">
        <v>243.9066021669725</v>
      </c>
      <c r="V28" s="25">
        <v>313.26738510010733</v>
      </c>
      <c r="W28" s="25">
        <v>305.87649854761088</v>
      </c>
      <c r="X28" s="25">
        <v>438.47687605789008</v>
      </c>
      <c r="Y28" s="25">
        <v>513.45485050618584</v>
      </c>
      <c r="Z28" s="25">
        <v>538.40036917093107</v>
      </c>
      <c r="AA28" s="25">
        <v>507.25666669379189</v>
      </c>
      <c r="AB28" s="25">
        <v>517.73471066825118</v>
      </c>
      <c r="AC28" s="25">
        <v>600.74782207953399</v>
      </c>
      <c r="AD28" s="25">
        <v>617.50452945906943</v>
      </c>
      <c r="AE28" s="25">
        <v>609.32388591214828</v>
      </c>
      <c r="AF28" s="25">
        <v>534.72310373080063</v>
      </c>
      <c r="AG28" s="25">
        <v>566.35751259395079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134.03923468885574</v>
      </c>
      <c r="F29" s="23">
        <v>149.00300895115657</v>
      </c>
      <c r="G29" s="23">
        <v>139.07398705297189</v>
      </c>
      <c r="H29" s="23">
        <v>123.08420256212653</v>
      </c>
      <c r="I29" s="23">
        <v>130.92088811676604</v>
      </c>
      <c r="J29" s="23">
        <v>136.59793280261312</v>
      </c>
      <c r="K29" s="23">
        <v>137.44577251792504</v>
      </c>
      <c r="L29" s="23">
        <v>148.50411319012986</v>
      </c>
      <c r="M29" s="23">
        <v>174.19759103251411</v>
      </c>
      <c r="N29" s="23">
        <v>166.5220835062045</v>
      </c>
      <c r="O29" s="23">
        <v>174.7721514822492</v>
      </c>
      <c r="P29" s="23">
        <v>230.97399584749584</v>
      </c>
      <c r="Q29" s="23">
        <v>226.44332811590877</v>
      </c>
      <c r="R29" s="23">
        <v>288.37521300656198</v>
      </c>
      <c r="S29" s="23">
        <v>274.91372950331993</v>
      </c>
      <c r="T29" s="23">
        <v>358.04029416730168</v>
      </c>
      <c r="U29" s="23">
        <v>359.43842297371827</v>
      </c>
      <c r="V29" s="23">
        <v>406.72830333013542</v>
      </c>
      <c r="W29" s="23">
        <v>482.70429668093016</v>
      </c>
      <c r="X29" s="23">
        <v>489.49477004513892</v>
      </c>
      <c r="Y29" s="23">
        <v>561.14002713382456</v>
      </c>
      <c r="Z29" s="23">
        <v>568.55445691921022</v>
      </c>
      <c r="AA29" s="23">
        <v>542.91128140863907</v>
      </c>
      <c r="AB29" s="23">
        <v>490.25135763620551</v>
      </c>
      <c r="AC29" s="23">
        <v>443.87519753608262</v>
      </c>
      <c r="AD29" s="23">
        <v>500.51619768433363</v>
      </c>
      <c r="AE29" s="23">
        <v>574.34855366961517</v>
      </c>
      <c r="AF29" s="23">
        <v>547.46627826439737</v>
      </c>
      <c r="AG29" s="23">
        <v>586.23867383302525</v>
      </c>
      <c r="AH29" s="23" t="s">
        <v>1</v>
      </c>
    </row>
    <row r="30" spans="1:34" x14ac:dyDescent="0.25">
      <c r="A30" s="12" t="s">
        <v>26</v>
      </c>
      <c r="B30" s="24">
        <v>1034.968984608015</v>
      </c>
      <c r="C30" s="25">
        <v>1104.7676861866489</v>
      </c>
      <c r="D30" s="25">
        <v>1105.7249498765095</v>
      </c>
      <c r="E30" s="25">
        <v>1120.3404565265917</v>
      </c>
      <c r="F30" s="25">
        <v>1114.7835905047509</v>
      </c>
      <c r="G30" s="25">
        <v>1231.3163510288141</v>
      </c>
      <c r="H30" s="25">
        <v>1307.8859304323505</v>
      </c>
      <c r="I30" s="25">
        <v>1316.4580575446121</v>
      </c>
      <c r="J30" s="25">
        <v>1676.1484760440285</v>
      </c>
      <c r="K30" s="25">
        <v>1645.9720512438955</v>
      </c>
      <c r="L30" s="25">
        <v>1961.2303441264896</v>
      </c>
      <c r="M30" s="25">
        <v>1941.5847596830372</v>
      </c>
      <c r="N30" s="25">
        <v>2603.7111079977153</v>
      </c>
      <c r="O30" s="25">
        <v>2798.8027264644866</v>
      </c>
      <c r="P30" s="25">
        <v>3017.0259214431298</v>
      </c>
      <c r="Q30" s="25">
        <v>3414.0489767487798</v>
      </c>
      <c r="R30" s="25">
        <v>4319.8663125216535</v>
      </c>
      <c r="S30" s="25">
        <v>5051.1636354201801</v>
      </c>
      <c r="T30" s="25">
        <v>5740.5815430481271</v>
      </c>
      <c r="U30" s="25">
        <v>5794.2332604675557</v>
      </c>
      <c r="V30" s="25">
        <v>5840.0890831832794</v>
      </c>
      <c r="W30" s="25">
        <v>5708.2697943928897</v>
      </c>
      <c r="X30" s="25">
        <v>5529.5708053227736</v>
      </c>
      <c r="Y30" s="25">
        <v>5564.4190871369301</v>
      </c>
      <c r="Z30" s="25">
        <v>5497.9248413624628</v>
      </c>
      <c r="AA30" s="25">
        <v>5776.6946475313653</v>
      </c>
      <c r="AB30" s="25">
        <v>6238.2905621152613</v>
      </c>
      <c r="AC30" s="25">
        <v>6783.0302184868087</v>
      </c>
      <c r="AD30" s="25">
        <v>7220.6623002921824</v>
      </c>
      <c r="AE30" s="25">
        <v>7545.205980044766</v>
      </c>
      <c r="AF30" s="25">
        <v>7472.5953870443891</v>
      </c>
      <c r="AG30" s="25">
        <v>8114.8336366061767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1834.0576635124075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 t="s">
        <v>1</v>
      </c>
      <c r="P31" s="23" t="s">
        <v>1</v>
      </c>
      <c r="Q31" s="23" t="s">
        <v>1</v>
      </c>
      <c r="R31" s="23" t="s">
        <v>1</v>
      </c>
      <c r="S31" s="23">
        <v>4184.7271997687058</v>
      </c>
      <c r="T31" s="23" t="s">
        <v>1</v>
      </c>
      <c r="U31" s="23">
        <v>3965.9670501552077</v>
      </c>
      <c r="V31" s="23" t="s">
        <v>1</v>
      </c>
      <c r="W31" s="23">
        <v>4199.0981046901406</v>
      </c>
      <c r="X31" s="23" t="s">
        <v>1</v>
      </c>
      <c r="Y31" s="23">
        <v>4413.5156910334308</v>
      </c>
      <c r="Z31" s="23" t="s">
        <v>1</v>
      </c>
      <c r="AA31" s="23" t="s">
        <v>1</v>
      </c>
      <c r="AB31" s="23" t="s">
        <v>1</v>
      </c>
      <c r="AC31" s="23" t="s">
        <v>1</v>
      </c>
      <c r="AD31" s="23" t="s">
        <v>1</v>
      </c>
      <c r="AE31" s="23" t="s">
        <v>1</v>
      </c>
      <c r="AF31" s="23" t="s">
        <v>1</v>
      </c>
      <c r="AG31" s="23" t="s">
        <v>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33.072138962546866</v>
      </c>
      <c r="Y35" s="23">
        <v>31.076012971528542</v>
      </c>
      <c r="Z35" s="23">
        <v>20.663454198807504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15.578237135963672</v>
      </c>
      <c r="AF35" s="23">
        <v>13.93673889352192</v>
      </c>
      <c r="AG35" s="23">
        <v>15.345358287242082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10.816232834649318</v>
      </c>
      <c r="AD36" s="25">
        <v>12.58494896240318</v>
      </c>
      <c r="AE36" s="25">
        <v>13.62856963949422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18.343798511616335</v>
      </c>
      <c r="C39" s="23">
        <v>20.019863691981183</v>
      </c>
      <c r="D39" s="23">
        <v>22.64223289267165</v>
      </c>
      <c r="E39" s="23" t="s">
        <v>1</v>
      </c>
      <c r="F39" s="23" t="s">
        <v>1</v>
      </c>
      <c r="G39" s="23">
        <v>29.644490023597218</v>
      </c>
      <c r="H39" s="23" t="s">
        <v>1</v>
      </c>
      <c r="I39" s="23">
        <v>40.982688350673008</v>
      </c>
      <c r="J39" s="23" t="s">
        <v>1</v>
      </c>
      <c r="K39" s="23">
        <v>52.681127148981901</v>
      </c>
      <c r="L39" s="23">
        <v>61.264077200838109</v>
      </c>
      <c r="M39" s="23">
        <v>74.209526140863318</v>
      </c>
      <c r="N39" s="23" t="s">
        <v>1</v>
      </c>
      <c r="O39" s="23">
        <v>71.825556453685479</v>
      </c>
      <c r="P39" s="23" t="s">
        <v>1</v>
      </c>
      <c r="Q39" s="23">
        <v>90.806360744679708</v>
      </c>
      <c r="R39" s="23">
        <v>113.92897584175387</v>
      </c>
      <c r="S39" s="23">
        <v>115.05643748765804</v>
      </c>
      <c r="T39" s="23">
        <v>120.24551100843878</v>
      </c>
      <c r="U39" s="23">
        <v>144.55066184845339</v>
      </c>
      <c r="V39" s="23" t="s">
        <v>1</v>
      </c>
      <c r="W39" s="23">
        <v>90.105212202402853</v>
      </c>
      <c r="X39" s="23" t="s">
        <v>1</v>
      </c>
      <c r="Y39" s="23" t="s">
        <v>1</v>
      </c>
      <c r="Z39" s="23" t="s">
        <v>1</v>
      </c>
      <c r="AA39" s="23">
        <v>133.87223036833981</v>
      </c>
      <c r="AB39" s="23">
        <v>137.45702258695368</v>
      </c>
      <c r="AC39" s="23">
        <v>131.08960318288251</v>
      </c>
      <c r="AD39" s="23">
        <v>117.71843139870944</v>
      </c>
      <c r="AE39" s="23">
        <v>191.48916178593899</v>
      </c>
      <c r="AF39" s="23">
        <v>191.60913966391757</v>
      </c>
      <c r="AG39" s="23">
        <v>240.77415241630442</v>
      </c>
      <c r="AH39" s="23">
        <v>242.49344718641902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498.3838383625008</v>
      </c>
      <c r="D48" s="25" t="s">
        <v>1</v>
      </c>
      <c r="E48" s="25">
        <v>583.90737563202674</v>
      </c>
      <c r="F48" s="25" t="s">
        <v>1</v>
      </c>
      <c r="G48" s="25">
        <v>651.57900458830966</v>
      </c>
      <c r="H48" s="25" t="s">
        <v>1</v>
      </c>
      <c r="I48" s="25">
        <v>708.28098565064352</v>
      </c>
      <c r="J48" s="25" t="s">
        <v>1</v>
      </c>
      <c r="K48" s="25">
        <v>771.11172556660631</v>
      </c>
      <c r="L48" s="25" t="s">
        <v>1</v>
      </c>
      <c r="M48" s="25">
        <v>1010.8795625461772</v>
      </c>
      <c r="N48" s="25" t="s">
        <v>1</v>
      </c>
      <c r="O48" s="25">
        <v>1005.5647366685366</v>
      </c>
      <c r="P48" s="25" t="s">
        <v>1</v>
      </c>
      <c r="Q48" s="25">
        <v>1135.8021428498453</v>
      </c>
      <c r="R48" s="25" t="s">
        <v>1</v>
      </c>
      <c r="S48" s="25">
        <v>1436.6476227026528</v>
      </c>
      <c r="T48" s="25">
        <v>1535.5647935763636</v>
      </c>
      <c r="U48" s="25">
        <v>1510.2458558454323</v>
      </c>
      <c r="V48" s="25">
        <v>1524.5809656025469</v>
      </c>
      <c r="W48" s="25">
        <v>1665.3352029608698</v>
      </c>
      <c r="X48" s="25">
        <v>1754.9574890575891</v>
      </c>
      <c r="Y48" s="25">
        <v>1882.0958188680047</v>
      </c>
      <c r="Z48" s="25">
        <v>1937.3585567774301</v>
      </c>
      <c r="AA48" s="25">
        <v>1938.7232801839939</v>
      </c>
      <c r="AB48" s="25">
        <v>2070.1460878917337</v>
      </c>
      <c r="AC48" s="25">
        <v>2362.3488819805066</v>
      </c>
      <c r="AD48" s="25">
        <v>2461.4672852115282</v>
      </c>
      <c r="AE48" s="25">
        <v>2553.5272734908408</v>
      </c>
      <c r="AF48" s="25">
        <v>2428.4609153614128</v>
      </c>
      <c r="AG48" s="25">
        <v>2669.5174396301491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44.259588164870593</v>
      </c>
      <c r="AB51" s="23">
        <v>41.975481990053368</v>
      </c>
      <c r="AC51" s="23">
        <v>32.493198892767197</v>
      </c>
      <c r="AD51" s="23">
        <v>35.24348023567957</v>
      </c>
      <c r="AE51" s="23">
        <v>38.162936201547616</v>
      </c>
      <c r="AF51" s="23">
        <v>44.206886033460016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298.77151304903327</v>
      </c>
      <c r="V54" s="25">
        <v>215.10574821861104</v>
      </c>
      <c r="W54" s="25">
        <v>218.46322068259474</v>
      </c>
      <c r="X54" s="25" t="s">
        <v>1</v>
      </c>
      <c r="Y54" s="25" t="s">
        <v>1</v>
      </c>
      <c r="Z54" s="25" t="s">
        <v>1</v>
      </c>
      <c r="AA54" s="25">
        <v>325.15377168235437</v>
      </c>
      <c r="AB54" s="25">
        <v>343.29308944345553</v>
      </c>
      <c r="AC54" s="25">
        <v>409.8707906413685</v>
      </c>
      <c r="AD54" s="25">
        <v>477.89134172646379</v>
      </c>
      <c r="AE54" s="25">
        <v>372.18615435612577</v>
      </c>
      <c r="AF54" s="25">
        <v>395.59675375475246</v>
      </c>
      <c r="AG54" s="25">
        <v>621.13614282719959</v>
      </c>
      <c r="AH54" s="25">
        <v>549.59178142837186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1510.3305081168824</v>
      </c>
      <c r="E55" s="23" t="s">
        <v>1</v>
      </c>
      <c r="F55" s="23" t="s">
        <v>1</v>
      </c>
      <c r="G55" s="23" t="s">
        <v>1</v>
      </c>
      <c r="H55" s="23">
        <v>1855.2492156271353</v>
      </c>
      <c r="I55" s="23" t="s">
        <v>1</v>
      </c>
      <c r="J55" s="23" t="s">
        <v>1</v>
      </c>
      <c r="K55" s="23" t="s">
        <v>1</v>
      </c>
      <c r="L55" s="23">
        <v>2147.0001822713693</v>
      </c>
      <c r="M55" s="23" t="s">
        <v>1</v>
      </c>
      <c r="N55" s="23" t="s">
        <v>1</v>
      </c>
      <c r="O55" s="23" t="s">
        <v>1</v>
      </c>
      <c r="P55" s="23">
        <v>2441.1912303899344</v>
      </c>
      <c r="Q55" s="23" t="s">
        <v>1</v>
      </c>
      <c r="R55" s="23" t="s">
        <v>1</v>
      </c>
      <c r="S55" s="23" t="s">
        <v>1</v>
      </c>
      <c r="T55" s="23">
        <v>4386.9960061592083</v>
      </c>
      <c r="U55" s="23" t="s">
        <v>1</v>
      </c>
      <c r="V55" s="23" t="s">
        <v>1</v>
      </c>
      <c r="W55" s="23" t="s">
        <v>1</v>
      </c>
      <c r="X55" s="23">
        <v>3908.920648237317</v>
      </c>
      <c r="Y55" s="23" t="s">
        <v>1</v>
      </c>
      <c r="Z55" s="23" t="s">
        <v>1</v>
      </c>
      <c r="AA55" s="23">
        <v>5217.8666567404762</v>
      </c>
      <c r="AB55" s="23" t="s">
        <v>1</v>
      </c>
      <c r="AC55" s="23">
        <v>5540.2197139744349</v>
      </c>
      <c r="AD55" s="23" t="s">
        <v>1</v>
      </c>
      <c r="AE55" s="23">
        <v>5506.8697724795329</v>
      </c>
      <c r="AF55" s="23" t="s">
        <v>1</v>
      </c>
      <c r="AG55" s="23">
        <v>6063.4239191343677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275.10548523206751</v>
      </c>
      <c r="C57" s="23">
        <v>513.1868131868132</v>
      </c>
      <c r="D57" s="23">
        <v>593.3424845573096</v>
      </c>
      <c r="E57" s="23">
        <v>565.86387434554979</v>
      </c>
      <c r="F57" s="23">
        <v>465.39577289680892</v>
      </c>
      <c r="G57" s="23">
        <v>529.72087241496217</v>
      </c>
      <c r="H57" s="23">
        <v>759.76102050702411</v>
      </c>
      <c r="I57" s="23">
        <v>713.90383990174485</v>
      </c>
      <c r="J57" s="23">
        <v>618.81445498917492</v>
      </c>
      <c r="K57" s="23">
        <v>819.01101977451458</v>
      </c>
      <c r="L57" s="23">
        <v>1156.7285564110578</v>
      </c>
      <c r="M57" s="23">
        <v>1176.7576242433588</v>
      </c>
      <c r="N57" s="23">
        <v>1107.1524614757523</v>
      </c>
      <c r="O57" s="23">
        <v>1124.1831396493458</v>
      </c>
      <c r="P57" s="23">
        <v>1586.0070086143344</v>
      </c>
      <c r="Q57" s="23">
        <v>1761.1375179878958</v>
      </c>
      <c r="R57" s="23">
        <v>2044.6261848763452</v>
      </c>
      <c r="S57" s="23">
        <v>2498.4163571044242</v>
      </c>
      <c r="T57" s="23">
        <v>2884.5777080776402</v>
      </c>
      <c r="U57" s="23">
        <v>3144.9958490812155</v>
      </c>
      <c r="V57" s="23">
        <v>3471.31544750075</v>
      </c>
      <c r="W57" s="23">
        <v>3817.3945533732985</v>
      </c>
      <c r="X57" s="23">
        <v>4326.7726031910388</v>
      </c>
      <c r="Y57" s="23">
        <v>4554.1682939454013</v>
      </c>
      <c r="Z57" s="23">
        <v>5559.7942605911794</v>
      </c>
      <c r="AA57" s="23">
        <v>7911.6462443180444</v>
      </c>
      <c r="AB57" s="23">
        <v>10104.794964272245</v>
      </c>
      <c r="AC57" s="23">
        <v>11323.363776933193</v>
      </c>
      <c r="AD57" s="23">
        <v>12582.579428032415</v>
      </c>
      <c r="AE57" s="23">
        <v>12902.788179475239</v>
      </c>
      <c r="AF57" s="23">
        <v>12945.419092505312</v>
      </c>
      <c r="AG57" s="23">
        <v>15615.722757284057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 t="s">
        <v>1</v>
      </c>
      <c r="X58" s="25">
        <v>14758.976902487622</v>
      </c>
      <c r="Y58" s="25">
        <v>15678.00266955101</v>
      </c>
      <c r="Z58" s="25">
        <v>16691.101935158724</v>
      </c>
      <c r="AA58" s="25">
        <v>20631.83794406477</v>
      </c>
      <c r="AB58" s="25">
        <v>20910.742474255851</v>
      </c>
      <c r="AC58" s="25">
        <v>21577.678092786893</v>
      </c>
      <c r="AD58" s="25">
        <v>23824.87487531154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19.973938272582632</v>
      </c>
      <c r="D5" s="11" t="s">
        <v>1</v>
      </c>
      <c r="E5" s="11">
        <v>15.616301997806282</v>
      </c>
      <c r="F5" s="11">
        <v>15.726730025022615</v>
      </c>
      <c r="G5" s="11">
        <v>16.006702505652715</v>
      </c>
      <c r="H5" s="11">
        <v>14.936050698930922</v>
      </c>
      <c r="I5" s="11">
        <v>14.259788933819905</v>
      </c>
      <c r="J5" s="11">
        <v>14.539276602411949</v>
      </c>
      <c r="K5" s="11">
        <v>14.276284373121968</v>
      </c>
      <c r="L5" s="11">
        <v>14.098852728170108</v>
      </c>
      <c r="M5" s="11">
        <v>13.525997984880275</v>
      </c>
      <c r="N5" s="11">
        <v>14.563109036276975</v>
      </c>
      <c r="O5" s="11">
        <v>15.226953686027311</v>
      </c>
      <c r="P5" s="11">
        <v>15.302620448488483</v>
      </c>
      <c r="Q5" s="11">
        <v>15.467924020539838</v>
      </c>
      <c r="R5" s="11">
        <v>14.245543711791402</v>
      </c>
      <c r="S5" s="11">
        <v>14.02159312410344</v>
      </c>
      <c r="T5" s="11">
        <v>14.91435332751381</v>
      </c>
      <c r="U5" s="11">
        <v>16.133732663777543</v>
      </c>
      <c r="V5" s="11">
        <v>15.531218697829718</v>
      </c>
      <c r="W5" s="11">
        <v>14.683637253702116</v>
      </c>
      <c r="X5" s="11">
        <v>15.806734968081052</v>
      </c>
      <c r="Y5" s="11">
        <v>15.816189075121386</v>
      </c>
      <c r="Z5" s="11">
        <v>14.093546348517533</v>
      </c>
      <c r="AA5" s="11">
        <v>13.767102844379433</v>
      </c>
      <c r="AB5" s="11">
        <v>13.546126972946942</v>
      </c>
      <c r="AC5" s="11">
        <v>12.530648641921486</v>
      </c>
      <c r="AD5" s="11">
        <v>11.763919527651796</v>
      </c>
      <c r="AE5" s="11">
        <v>10.687398419234864</v>
      </c>
      <c r="AF5" s="11">
        <v>10.581158714403802</v>
      </c>
      <c r="AG5" s="11">
        <v>10.484342567705758</v>
      </c>
      <c r="AH5" s="11" t="s">
        <v>1</v>
      </c>
    </row>
    <row r="6" spans="1:34" x14ac:dyDescent="0.25">
      <c r="A6" s="12" t="s">
        <v>2</v>
      </c>
      <c r="B6" s="13">
        <v>3.5152636447733578</v>
      </c>
      <c r="C6" s="14">
        <v>4.1485769416304867</v>
      </c>
      <c r="D6" s="14">
        <v>4.4807750529821373</v>
      </c>
      <c r="E6" s="14">
        <v>5.1709522463972872</v>
      </c>
      <c r="F6" s="14">
        <v>5.6074766355140184</v>
      </c>
      <c r="G6" s="14">
        <v>3.9838443179731962</v>
      </c>
      <c r="H6" s="14">
        <v>3.4543069523393095</v>
      </c>
      <c r="I6" s="14">
        <v>2.1819372170988025</v>
      </c>
      <c r="J6" s="14">
        <v>2.0580259878681484</v>
      </c>
      <c r="K6" s="14">
        <v>2.6924507251766459</v>
      </c>
      <c r="L6" s="14">
        <v>3.9830538900657029</v>
      </c>
      <c r="M6" s="14">
        <v>6.1080273424811802</v>
      </c>
      <c r="N6" s="14">
        <v>4.3587006638160268</v>
      </c>
      <c r="O6" s="14">
        <v>4.0806889775157504</v>
      </c>
      <c r="P6" s="14">
        <v>4.0850515463917523</v>
      </c>
      <c r="Q6" s="14">
        <v>3.8560213700262325</v>
      </c>
      <c r="R6" s="14">
        <v>5.4531801076629716</v>
      </c>
      <c r="S6" s="14">
        <v>3.7788366105469011</v>
      </c>
      <c r="T6" s="14">
        <v>4.4964784950361354</v>
      </c>
      <c r="U6" s="14">
        <v>7.1760926161856755</v>
      </c>
      <c r="V6" s="14">
        <v>6.7400832993368311</v>
      </c>
      <c r="W6" s="14">
        <v>6.1324685845714058</v>
      </c>
      <c r="X6" s="14">
        <v>3.8510528522137299</v>
      </c>
      <c r="Y6" s="14">
        <v>5.0526949367622427</v>
      </c>
      <c r="Z6" s="14">
        <v>3.9986222021000897</v>
      </c>
      <c r="AA6" s="14">
        <v>2.2777165688565084</v>
      </c>
      <c r="AB6" s="14">
        <v>2.2333624777671552</v>
      </c>
      <c r="AC6" s="14">
        <v>2.3112620587871628</v>
      </c>
      <c r="AD6" s="14">
        <v>2.1260604364317217</v>
      </c>
      <c r="AE6" s="14">
        <v>2.7874571413745897</v>
      </c>
      <c r="AF6" s="14">
        <v>3.0390998153918285</v>
      </c>
      <c r="AG6" s="14">
        <v>3.004458083954995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2.4837662337662336</v>
      </c>
      <c r="F7" s="18">
        <v>4.2286066394515913</v>
      </c>
      <c r="G7" s="18">
        <v>6.9929769856822048</v>
      </c>
      <c r="H7" s="18">
        <v>5.0435616657341527</v>
      </c>
      <c r="I7" s="18">
        <v>2.7031328616755825</v>
      </c>
      <c r="J7" s="18">
        <v>8.4557183468182817</v>
      </c>
      <c r="K7" s="18">
        <v>11.456143986264468</v>
      </c>
      <c r="L7" s="18">
        <v>13.343048717871273</v>
      </c>
      <c r="M7" s="18">
        <v>14.765853830680733</v>
      </c>
      <c r="N7" s="18">
        <v>14.655761669181992</v>
      </c>
      <c r="O7" s="18">
        <v>14.173930172350593</v>
      </c>
      <c r="P7" s="18">
        <v>13.571090577415488</v>
      </c>
      <c r="Q7" s="18">
        <v>17.071969625970077</v>
      </c>
      <c r="R7" s="18">
        <v>16.977606722933629</v>
      </c>
      <c r="S7" s="18">
        <v>17.073559004151427</v>
      </c>
      <c r="T7" s="18">
        <v>16.837148846134571</v>
      </c>
      <c r="U7" s="18">
        <v>18.125853679611833</v>
      </c>
      <c r="V7" s="18">
        <v>17.398257938751641</v>
      </c>
      <c r="W7" s="18">
        <v>17.444207766708683</v>
      </c>
      <c r="X7" s="18">
        <v>16.086489240572181</v>
      </c>
      <c r="Y7" s="18">
        <v>16.168432288866665</v>
      </c>
      <c r="Z7" s="18">
        <v>15.695965759353147</v>
      </c>
      <c r="AA7" s="18">
        <v>15.372103412693786</v>
      </c>
      <c r="AB7" s="18">
        <v>17.701645518501707</v>
      </c>
      <c r="AC7" s="18">
        <v>16.567076602826599</v>
      </c>
      <c r="AD7" s="18">
        <v>16.382811602070309</v>
      </c>
      <c r="AE7" s="18">
        <v>16.30649095693434</v>
      </c>
      <c r="AF7" s="18">
        <v>16.512846346860602</v>
      </c>
      <c r="AG7" s="18">
        <v>15.429687958125212</v>
      </c>
      <c r="AH7" s="18">
        <v>14.543638069225434</v>
      </c>
    </row>
    <row r="8" spans="1:34" x14ac:dyDescent="0.25">
      <c r="A8" s="12" t="s">
        <v>4</v>
      </c>
      <c r="B8" s="13">
        <v>21.31425053862727</v>
      </c>
      <c r="C8" s="14">
        <v>20.219858156028366</v>
      </c>
      <c r="D8" s="14">
        <v>20.091293549036717</v>
      </c>
      <c r="E8" s="14">
        <v>19.974514176489329</v>
      </c>
      <c r="F8" s="14" t="s">
        <v>1</v>
      </c>
      <c r="G8" s="14">
        <v>21.943590573262149</v>
      </c>
      <c r="H8" s="14">
        <v>18.971358803479674</v>
      </c>
      <c r="I8" s="14">
        <v>20.229078145205985</v>
      </c>
      <c r="J8" s="14" t="s">
        <v>1</v>
      </c>
      <c r="K8" s="14">
        <v>17.387775405818864</v>
      </c>
      <c r="L8" s="14">
        <v>17.691061394739563</v>
      </c>
      <c r="M8" s="14">
        <v>16.688538040822522</v>
      </c>
      <c r="N8" s="14">
        <v>19.392408004414627</v>
      </c>
      <c r="O8" s="14">
        <v>19.419704120325999</v>
      </c>
      <c r="P8" s="14">
        <v>20.341304587518124</v>
      </c>
      <c r="Q8" s="14">
        <v>20.497825059805422</v>
      </c>
      <c r="R8" s="14">
        <v>21.699853384400058</v>
      </c>
      <c r="S8" s="14">
        <v>21.430421684199025</v>
      </c>
      <c r="T8" s="14" t="s">
        <v>1</v>
      </c>
      <c r="U8" s="14">
        <v>22.499947732443328</v>
      </c>
      <c r="V8" s="14">
        <v>24.41123577638999</v>
      </c>
      <c r="W8" s="14">
        <v>24.66770007024202</v>
      </c>
      <c r="X8" s="14">
        <v>25.371760536829118</v>
      </c>
      <c r="Y8" s="14">
        <v>26.864640522533751</v>
      </c>
      <c r="Z8" s="14">
        <v>26.40303471211806</v>
      </c>
      <c r="AA8" s="14">
        <v>26.486095483041311</v>
      </c>
      <c r="AB8" s="14">
        <v>24.863861575984416</v>
      </c>
      <c r="AC8" s="14">
        <v>24.679143137163393</v>
      </c>
      <c r="AD8" s="14">
        <v>24.315468174881051</v>
      </c>
      <c r="AE8" s="14">
        <v>24.80918837041721</v>
      </c>
      <c r="AF8" s="14">
        <v>24.123436390253801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43.070303282670551</v>
      </c>
      <c r="K9" s="11">
        <v>41.077330711027344</v>
      </c>
      <c r="L9" s="11">
        <v>40.559006211180119</v>
      </c>
      <c r="M9" s="11">
        <v>37.524847839006497</v>
      </c>
      <c r="N9" s="11">
        <v>36.350742383166661</v>
      </c>
      <c r="O9" s="11">
        <v>33.693766451304136</v>
      </c>
      <c r="P9" s="11">
        <v>31.206016783149138</v>
      </c>
      <c r="Q9" s="11">
        <v>30.430770118146949</v>
      </c>
      <c r="R9" s="11">
        <v>32.415177063533584</v>
      </c>
      <c r="S9" s="11">
        <v>32.017069013176084</v>
      </c>
      <c r="T9" s="11">
        <v>35.104956282235541</v>
      </c>
      <c r="U9" s="11">
        <v>34.181556590152631</v>
      </c>
      <c r="V9" s="11">
        <v>29.871971129059975</v>
      </c>
      <c r="W9" s="11">
        <v>21.580868104055956</v>
      </c>
      <c r="X9" s="11">
        <v>25.565347587964116</v>
      </c>
      <c r="Y9" s="11">
        <v>34.587863638454813</v>
      </c>
      <c r="Z9" s="11">
        <v>34.98758439819207</v>
      </c>
      <c r="AA9" s="11">
        <v>32.606829139422757</v>
      </c>
      <c r="AB9" s="11">
        <v>24.520973588814091</v>
      </c>
      <c r="AC9" s="11">
        <v>27.329784437434277</v>
      </c>
      <c r="AD9" s="11">
        <v>29.556394267585599</v>
      </c>
      <c r="AE9" s="11">
        <v>25.242289776364878</v>
      </c>
      <c r="AF9" s="11">
        <v>24.793611844704611</v>
      </c>
      <c r="AG9" s="11">
        <v>24.54633894896563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20.158315109149271</v>
      </c>
      <c r="D10" s="14" t="s">
        <v>1</v>
      </c>
      <c r="E10" s="14">
        <v>17.985208482875485</v>
      </c>
      <c r="F10" s="14" t="s">
        <v>1</v>
      </c>
      <c r="G10" s="14">
        <v>17.395689434137537</v>
      </c>
      <c r="H10" s="14" t="s">
        <v>1</v>
      </c>
      <c r="I10" s="14">
        <v>17.206772990793802</v>
      </c>
      <c r="J10" s="14">
        <v>17.267480059668962</v>
      </c>
      <c r="K10" s="14">
        <v>17.202536867072286</v>
      </c>
      <c r="L10" s="14">
        <v>15.423697771225589</v>
      </c>
      <c r="M10" s="14">
        <v>15.101586527699176</v>
      </c>
      <c r="N10" s="14">
        <v>15.739990663231454</v>
      </c>
      <c r="O10" s="14">
        <v>15.853109818985667</v>
      </c>
      <c r="P10" s="14">
        <v>16.348426176715076</v>
      </c>
      <c r="Q10" s="14">
        <v>15.457953486672634</v>
      </c>
      <c r="R10" s="14">
        <v>15.11658343163468</v>
      </c>
      <c r="S10" s="14">
        <v>14.939072544279931</v>
      </c>
      <c r="T10" s="14">
        <v>13.869745886097872</v>
      </c>
      <c r="U10" s="14">
        <v>15.220308873299707</v>
      </c>
      <c r="V10" s="14">
        <v>16.545405226370228</v>
      </c>
      <c r="W10" s="14">
        <v>16.08743089457224</v>
      </c>
      <c r="X10" s="14">
        <v>17.446612122446972</v>
      </c>
      <c r="Y10" s="14">
        <v>17.202016726260826</v>
      </c>
      <c r="Z10" s="14">
        <v>18.580795749451021</v>
      </c>
      <c r="AA10" s="14">
        <v>20.07939514734224</v>
      </c>
      <c r="AB10" s="14">
        <v>20.283154182345893</v>
      </c>
      <c r="AC10" s="14">
        <v>20.320093306550898</v>
      </c>
      <c r="AD10" s="14">
        <v>20.022678907063082</v>
      </c>
      <c r="AE10" s="14">
        <v>19.815043707465264</v>
      </c>
      <c r="AF10" s="14">
        <v>19.076261773912041</v>
      </c>
      <c r="AG10" s="14">
        <v>17.385323917715688</v>
      </c>
      <c r="AH10" s="14" t="s">
        <v>1</v>
      </c>
    </row>
    <row r="11" spans="1:34" x14ac:dyDescent="0.25">
      <c r="A11" s="9" t="s">
        <v>7</v>
      </c>
      <c r="B11" s="10">
        <v>13.540459842671121</v>
      </c>
      <c r="C11" s="11">
        <v>14.039968449834477</v>
      </c>
      <c r="D11" s="11">
        <v>14.151103604487187</v>
      </c>
      <c r="E11" s="11">
        <v>14.604395113110771</v>
      </c>
      <c r="F11" s="11">
        <v>14.835699516899439</v>
      </c>
      <c r="G11" s="11">
        <v>15.137213632968342</v>
      </c>
      <c r="H11" s="11">
        <v>15.153239794518921</v>
      </c>
      <c r="I11" s="11">
        <v>15.812398446838987</v>
      </c>
      <c r="J11" s="11">
        <v>15.656536640047856</v>
      </c>
      <c r="K11" s="11">
        <v>15.193150160291452</v>
      </c>
      <c r="L11" s="11">
        <v>17.158595446087048</v>
      </c>
      <c r="M11" s="11">
        <v>17.156276102345668</v>
      </c>
      <c r="N11" s="11">
        <v>17.127486676829655</v>
      </c>
      <c r="O11" s="11">
        <v>17.462499379865164</v>
      </c>
      <c r="P11" s="11">
        <v>16.973915686335101</v>
      </c>
      <c r="Q11" s="11">
        <v>17.058837720719573</v>
      </c>
      <c r="R11" s="11">
        <v>16.965676123722847</v>
      </c>
      <c r="S11" s="11">
        <v>17.488260336605631</v>
      </c>
      <c r="T11" s="11">
        <v>17.745693959500588</v>
      </c>
      <c r="U11" s="11">
        <v>18.670039678143883</v>
      </c>
      <c r="V11" s="11">
        <v>19.458010742041562</v>
      </c>
      <c r="W11" s="11">
        <v>18.49061638676104</v>
      </c>
      <c r="X11" s="11">
        <v>18.550684959364059</v>
      </c>
      <c r="Y11" s="11">
        <v>18.438777295194917</v>
      </c>
      <c r="Z11" s="11">
        <v>18.158852976446354</v>
      </c>
      <c r="AA11" s="11" t="s">
        <v>1</v>
      </c>
      <c r="AB11" s="11">
        <v>16.358035258963984</v>
      </c>
      <c r="AC11" s="11">
        <v>16.491450480324129</v>
      </c>
      <c r="AD11" s="11">
        <v>15.955747797310158</v>
      </c>
      <c r="AE11" s="11">
        <v>15.462376241886016</v>
      </c>
      <c r="AF11" s="11">
        <v>15.805553675683781</v>
      </c>
      <c r="AG11" s="11">
        <v>15.887605905555645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24.925068171062417</v>
      </c>
      <c r="O12" s="14">
        <v>34.133055920323343</v>
      </c>
      <c r="P12" s="14">
        <v>26.372803528921594</v>
      </c>
      <c r="Q12" s="14">
        <v>26.694587943874975</v>
      </c>
      <c r="R12" s="14">
        <v>29.856577782695283</v>
      </c>
      <c r="S12" s="14">
        <v>26.070201942710113</v>
      </c>
      <c r="T12" s="14">
        <v>24.622662320154905</v>
      </c>
      <c r="U12" s="14">
        <v>25.954429014426317</v>
      </c>
      <c r="V12" s="14">
        <v>22.600075872300131</v>
      </c>
      <c r="W12" s="14">
        <v>21.670294993511167</v>
      </c>
      <c r="X12" s="14">
        <v>20.115104769016419</v>
      </c>
      <c r="Y12" s="14">
        <v>18.161560044736085</v>
      </c>
      <c r="Z12" s="14">
        <v>18.954126895165857</v>
      </c>
      <c r="AA12" s="14">
        <v>16.164045750736637</v>
      </c>
      <c r="AB12" s="14">
        <v>22.923341942315673</v>
      </c>
      <c r="AC12" s="14">
        <v>22.857578711770358</v>
      </c>
      <c r="AD12" s="14">
        <v>24.135494958614281</v>
      </c>
      <c r="AE12" s="14">
        <v>22.652566085905335</v>
      </c>
      <c r="AF12" s="14">
        <v>19.959930516452896</v>
      </c>
      <c r="AG12" s="14">
        <v>20.035468333816368</v>
      </c>
      <c r="AH12" s="14" t="s">
        <v>1</v>
      </c>
    </row>
    <row r="13" spans="1:34" x14ac:dyDescent="0.25">
      <c r="A13" s="9" t="s">
        <v>9</v>
      </c>
      <c r="B13" s="10">
        <v>15.235253171513168</v>
      </c>
      <c r="C13" s="11">
        <v>15.318920057258477</v>
      </c>
      <c r="D13" s="11">
        <v>14.928695098601874</v>
      </c>
      <c r="E13" s="11">
        <v>13.509760292887691</v>
      </c>
      <c r="F13" s="11">
        <v>12.723389830508475</v>
      </c>
      <c r="G13" s="11">
        <v>12.665275707898656</v>
      </c>
      <c r="H13" s="11">
        <v>13.383497970097341</v>
      </c>
      <c r="I13" s="11">
        <v>13.744712724709199</v>
      </c>
      <c r="J13" s="11">
        <v>13.86604309749478</v>
      </c>
      <c r="K13" s="11">
        <v>14.039685511044549</v>
      </c>
      <c r="L13" s="11">
        <v>14.048813674632193</v>
      </c>
      <c r="M13" s="11">
        <v>16.499260297438294</v>
      </c>
      <c r="N13" s="11">
        <v>17.592979523610531</v>
      </c>
      <c r="O13" s="11">
        <v>20.197947214076247</v>
      </c>
      <c r="P13" s="11">
        <v>22.169093675287979</v>
      </c>
      <c r="Q13" s="11">
        <v>22.610837438423644</v>
      </c>
      <c r="R13" s="11">
        <v>23.185529342775947</v>
      </c>
      <c r="S13" s="11">
        <v>22.615131578947366</v>
      </c>
      <c r="T13" s="11">
        <v>23.967608228431072</v>
      </c>
      <c r="U13" s="11">
        <v>22.152717765602311</v>
      </c>
      <c r="V13" s="11">
        <v>22.034047510680821</v>
      </c>
      <c r="W13" s="11">
        <v>20.659064481038296</v>
      </c>
      <c r="X13" s="11">
        <v>18.775430777806875</v>
      </c>
      <c r="Y13" s="11">
        <v>18.874673851994569</v>
      </c>
      <c r="Z13" s="11">
        <v>19.051631167430575</v>
      </c>
      <c r="AA13" s="11">
        <v>18.399974265770258</v>
      </c>
      <c r="AB13" s="11">
        <v>18.22619760007559</v>
      </c>
      <c r="AC13" s="11">
        <v>16.895951634334448</v>
      </c>
      <c r="AD13" s="11">
        <v>13.373893640512414</v>
      </c>
      <c r="AE13" s="11">
        <v>12.067800855476998</v>
      </c>
      <c r="AF13" s="11" t="s">
        <v>1</v>
      </c>
      <c r="AG13" s="11">
        <v>11.192362540772354</v>
      </c>
      <c r="AH13" s="11" t="s">
        <v>1</v>
      </c>
    </row>
    <row r="14" spans="1:34" x14ac:dyDescent="0.25">
      <c r="A14" s="12" t="s">
        <v>10</v>
      </c>
      <c r="B14" s="13">
        <v>20.049200492004925</v>
      </c>
      <c r="C14" s="14">
        <v>20.253925226061003</v>
      </c>
      <c r="D14" s="14">
        <v>20.75613698189985</v>
      </c>
      <c r="E14" s="14">
        <v>23.321218757145619</v>
      </c>
      <c r="F14" s="14">
        <v>23.869563280849832</v>
      </c>
      <c r="G14" s="14">
        <v>23.761372824882883</v>
      </c>
      <c r="H14" s="14">
        <v>25.077353064556068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28.559248147293381</v>
      </c>
      <c r="R14" s="14">
        <v>27.078122307843127</v>
      </c>
      <c r="S14" s="14">
        <v>27.381331110062856</v>
      </c>
      <c r="T14" s="14">
        <v>27.433027252432503</v>
      </c>
      <c r="U14" s="14">
        <v>27.088864594721223</v>
      </c>
      <c r="V14" s="14">
        <v>25.852361031139008</v>
      </c>
      <c r="W14" s="14">
        <v>25.663028883527002</v>
      </c>
      <c r="X14" s="14">
        <v>25.102304597000369</v>
      </c>
      <c r="Y14" s="14">
        <v>25.09829338848883</v>
      </c>
      <c r="Z14" s="14">
        <v>23.68694210967907</v>
      </c>
      <c r="AA14" s="14">
        <v>22.627160716703525</v>
      </c>
      <c r="AB14" s="14">
        <v>21.421569634430266</v>
      </c>
      <c r="AC14" s="14">
        <v>18.845687820069639</v>
      </c>
      <c r="AD14" s="14">
        <v>18.230170817552764</v>
      </c>
      <c r="AE14" s="14">
        <v>17.955604986675191</v>
      </c>
      <c r="AF14" s="14">
        <v>18.456850590914101</v>
      </c>
      <c r="AG14" s="14">
        <v>19.315096173616062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0.20556227327690452</v>
      </c>
      <c r="D15" s="11">
        <v>0.17830920914621357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20.408274064824365</v>
      </c>
      <c r="K15" s="11">
        <v>19.885962018755006</v>
      </c>
      <c r="L15" s="11">
        <v>20.540765391014975</v>
      </c>
      <c r="M15" s="11">
        <v>20.054711470925291</v>
      </c>
      <c r="N15" s="11">
        <v>19.496041183731222</v>
      </c>
      <c r="O15" s="11">
        <v>22.058104274674751</v>
      </c>
      <c r="P15" s="11">
        <v>24.881740775780507</v>
      </c>
      <c r="Q15" s="11">
        <v>29.982732649987138</v>
      </c>
      <c r="R15" s="11">
        <v>30.225090867602241</v>
      </c>
      <c r="S15" s="11">
        <v>32.039167546889722</v>
      </c>
      <c r="T15" s="11">
        <v>31.575001703809718</v>
      </c>
      <c r="U15" s="11">
        <v>34.900226538776693</v>
      </c>
      <c r="V15" s="11">
        <v>36.404556950277275</v>
      </c>
      <c r="W15" s="11">
        <v>39.370069979862713</v>
      </c>
      <c r="X15" s="11">
        <v>38.644194932139428</v>
      </c>
      <c r="Y15" s="11">
        <v>34.078359190113069</v>
      </c>
      <c r="Z15" s="11">
        <v>29.813116475463858</v>
      </c>
      <c r="AA15" s="11">
        <v>27.725535257838335</v>
      </c>
      <c r="AB15" s="11">
        <v>21.353033446339118</v>
      </c>
      <c r="AC15" s="11">
        <v>19.766091422142377</v>
      </c>
      <c r="AD15" s="11">
        <v>17.092045650916248</v>
      </c>
      <c r="AE15" s="11">
        <v>18.154285888040867</v>
      </c>
      <c r="AF15" s="11">
        <v>17.316143837544111</v>
      </c>
      <c r="AG15" s="11">
        <v>18.712562093665568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28.237205316141573</v>
      </c>
      <c r="M16" s="14">
        <v>23.959301834164485</v>
      </c>
      <c r="N16" s="14">
        <v>38.439578491866335</v>
      </c>
      <c r="O16" s="14">
        <v>40.964214981415665</v>
      </c>
      <c r="P16" s="14">
        <v>42.923821976143699</v>
      </c>
      <c r="Q16" s="14">
        <v>42.232471619503869</v>
      </c>
      <c r="R16" s="14">
        <v>36.804505752918452</v>
      </c>
      <c r="S16" s="14">
        <v>34.067946722615375</v>
      </c>
      <c r="T16" s="14">
        <v>38.164249333762626</v>
      </c>
      <c r="U16" s="14">
        <v>36.028835956343322</v>
      </c>
      <c r="V16" s="14">
        <v>33.183660458126511</v>
      </c>
      <c r="W16" s="14">
        <v>31.533650750978076</v>
      </c>
      <c r="X16" s="14">
        <v>28.431428408637682</v>
      </c>
      <c r="Y16" s="14">
        <v>25.030533111128495</v>
      </c>
      <c r="Z16" s="14">
        <v>23.650375371191554</v>
      </c>
      <c r="AA16" s="14">
        <v>25.932968922421534</v>
      </c>
      <c r="AB16" s="14">
        <v>26.924532678900647</v>
      </c>
      <c r="AC16" s="14">
        <v>24.154539648356057</v>
      </c>
      <c r="AD16" s="14">
        <v>22.464145472970124</v>
      </c>
      <c r="AE16" s="14">
        <v>22.82972357910938</v>
      </c>
      <c r="AF16" s="14">
        <v>20.839736009120713</v>
      </c>
      <c r="AG16" s="14">
        <v>20.848678018928275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15.437314455355105</v>
      </c>
      <c r="H17" s="11">
        <v>21.8963568853253</v>
      </c>
      <c r="I17" s="11">
        <v>30.019226877150373</v>
      </c>
      <c r="J17" s="11">
        <v>31.377964838440963</v>
      </c>
      <c r="K17" s="11">
        <v>33.72150981014093</v>
      </c>
      <c r="L17" s="11">
        <v>25.775128909127439</v>
      </c>
      <c r="M17" s="11">
        <v>33.397606382978722</v>
      </c>
      <c r="N17" s="11">
        <v>23.332556649385445</v>
      </c>
      <c r="O17" s="11">
        <v>24.866971009857231</v>
      </c>
      <c r="P17" s="11">
        <v>19.857947476758124</v>
      </c>
      <c r="Q17" s="11">
        <v>29.334814609082066</v>
      </c>
      <c r="R17" s="11">
        <v>26.342467353890122</v>
      </c>
      <c r="S17" s="11">
        <v>34.687042913206461</v>
      </c>
      <c r="T17" s="11">
        <v>30.552494773125392</v>
      </c>
      <c r="U17" s="11">
        <v>29.215065117916222</v>
      </c>
      <c r="V17" s="11">
        <v>16.753224231250172</v>
      </c>
      <c r="W17" s="11">
        <v>14.185415105278787</v>
      </c>
      <c r="X17" s="11">
        <v>14.672499896817861</v>
      </c>
      <c r="Y17" s="11">
        <v>14.623655913978496</v>
      </c>
      <c r="Z17" s="11">
        <v>16.400491400491397</v>
      </c>
      <c r="AA17" s="11">
        <v>21.879106438896191</v>
      </c>
      <c r="AB17" s="11">
        <v>28.351449275362317</v>
      </c>
      <c r="AC17" s="11">
        <v>29.224075416968816</v>
      </c>
      <c r="AD17" s="11">
        <v>24.274973147153599</v>
      </c>
      <c r="AE17" s="11">
        <v>26.997950819672134</v>
      </c>
      <c r="AF17" s="11">
        <v>25.913531114327061</v>
      </c>
      <c r="AG17" s="11">
        <v>25.995547661718728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0.24732069249793903</v>
      </c>
      <c r="M18" s="14" t="s">
        <v>1</v>
      </c>
      <c r="N18" s="14" t="s">
        <v>1</v>
      </c>
      <c r="O18" s="14">
        <v>0.35227806481916396</v>
      </c>
      <c r="P18" s="14" t="s">
        <v>1</v>
      </c>
      <c r="Q18" s="14">
        <v>1.4830508474576272</v>
      </c>
      <c r="R18" s="14" t="s">
        <v>1</v>
      </c>
      <c r="S18" s="14">
        <v>2.8735632183908044</v>
      </c>
      <c r="T18" s="14" t="s">
        <v>1</v>
      </c>
      <c r="U18" s="14">
        <v>7.5449796865931518</v>
      </c>
      <c r="V18" s="14">
        <v>12.002981613384131</v>
      </c>
      <c r="W18" s="14">
        <v>10.244694330060184</v>
      </c>
      <c r="X18" s="14">
        <v>15.961795715377367</v>
      </c>
      <c r="Y18" s="14">
        <v>17.7146291010366</v>
      </c>
      <c r="Z18" s="14">
        <v>16.674599397112484</v>
      </c>
      <c r="AA18" s="14">
        <v>17.182890855457227</v>
      </c>
      <c r="AB18" s="14">
        <v>17.876702710293497</v>
      </c>
      <c r="AC18" s="14">
        <v>18.953794921603993</v>
      </c>
      <c r="AD18" s="14">
        <v>19.148332150461318</v>
      </c>
      <c r="AE18" s="14">
        <v>20.073190566549201</v>
      </c>
      <c r="AF18" s="14">
        <v>22.268358497717387</v>
      </c>
      <c r="AG18" s="14">
        <v>22.471337444353896</v>
      </c>
      <c r="AH18" s="14" t="s">
        <v>1</v>
      </c>
    </row>
    <row r="19" spans="1:34" x14ac:dyDescent="0.25">
      <c r="A19" s="9" t="s">
        <v>15</v>
      </c>
      <c r="B19" s="10">
        <v>11.088782243551289</v>
      </c>
      <c r="C19" s="11">
        <v>16.939134338408589</v>
      </c>
      <c r="D19" s="11">
        <v>17.852071769717313</v>
      </c>
      <c r="E19" s="11">
        <v>18.474312402698498</v>
      </c>
      <c r="F19" s="11">
        <v>23.741377535262021</v>
      </c>
      <c r="G19" s="11">
        <v>22.228101259678162</v>
      </c>
      <c r="H19" s="11">
        <v>21.074908553021423</v>
      </c>
      <c r="I19" s="11">
        <v>19.793908594915248</v>
      </c>
      <c r="J19" s="11">
        <v>21.246160034042354</v>
      </c>
      <c r="K19" s="11">
        <v>18.649049277445741</v>
      </c>
      <c r="L19" s="11">
        <v>20.615043895107203</v>
      </c>
      <c r="M19" s="11">
        <v>22.82604057317937</v>
      </c>
      <c r="N19" s="11">
        <v>21.051471334377634</v>
      </c>
      <c r="O19" s="11">
        <v>22.713797178063285</v>
      </c>
      <c r="P19" s="11">
        <v>19.856945639563389</v>
      </c>
      <c r="Q19" s="11">
        <v>20.515825648331763</v>
      </c>
      <c r="R19" s="11">
        <v>18.76986735206755</v>
      </c>
      <c r="S19" s="11">
        <v>17.929259628283774</v>
      </c>
      <c r="T19" s="11">
        <v>16.62533597609502</v>
      </c>
      <c r="U19" s="11">
        <v>15.435252259085228</v>
      </c>
      <c r="V19" s="11">
        <v>14.858749139697075</v>
      </c>
      <c r="W19" s="11">
        <v>15.210765641728271</v>
      </c>
      <c r="X19" s="11">
        <v>13.711678894335016</v>
      </c>
      <c r="Y19" s="11">
        <v>10.020559375939509</v>
      </c>
      <c r="Z19" s="11">
        <v>9.9978213166819359</v>
      </c>
      <c r="AA19" s="11">
        <v>9.1057296947392317</v>
      </c>
      <c r="AB19" s="11">
        <v>7.7101667213649696</v>
      </c>
      <c r="AC19" s="11">
        <v>10.392338059537019</v>
      </c>
      <c r="AD19" s="11">
        <v>10.276901891898213</v>
      </c>
      <c r="AE19" s="11">
        <v>11.924890839395594</v>
      </c>
      <c r="AF19" s="11">
        <v>11.009247564711176</v>
      </c>
      <c r="AG19" s="11">
        <v>12.103936722263784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49.486634802619932</v>
      </c>
      <c r="O20" s="14" t="s">
        <v>1</v>
      </c>
      <c r="P20" s="14">
        <v>24.589138233085841</v>
      </c>
      <c r="Q20" s="14">
        <v>21.687277531099774</v>
      </c>
      <c r="R20" s="14">
        <v>23.392954276389467</v>
      </c>
      <c r="S20" s="14">
        <v>24.110196326789108</v>
      </c>
      <c r="T20" s="14">
        <v>24.326143490897962</v>
      </c>
      <c r="U20" s="14">
        <v>26.793866691854788</v>
      </c>
      <c r="V20" s="14">
        <v>32.425006868646499</v>
      </c>
      <c r="W20" s="14">
        <v>26.719214817710029</v>
      </c>
      <c r="X20" s="14">
        <v>30.411587939359148</v>
      </c>
      <c r="Y20" s="14">
        <v>33.863347726695451</v>
      </c>
      <c r="Z20" s="14">
        <v>29.019309866367138</v>
      </c>
      <c r="AA20" s="14">
        <v>27.845463065280946</v>
      </c>
      <c r="AB20" s="14">
        <v>31.487853906170148</v>
      </c>
      <c r="AC20" s="14">
        <v>28.943696153379445</v>
      </c>
      <c r="AD20" s="14">
        <v>28.193927049553775</v>
      </c>
      <c r="AE20" s="14">
        <v>29.544034978138662</v>
      </c>
      <c r="AF20" s="14">
        <v>28.806913752102549</v>
      </c>
      <c r="AG20" s="14">
        <v>29.526507000810671</v>
      </c>
      <c r="AH20" s="14" t="s">
        <v>1</v>
      </c>
    </row>
    <row r="21" spans="1:34" x14ac:dyDescent="0.25">
      <c r="A21" s="9" t="s">
        <v>17</v>
      </c>
      <c r="B21" s="10">
        <v>13.446553370272573</v>
      </c>
      <c r="C21" s="11">
        <v>15.093453746076371</v>
      </c>
      <c r="D21" s="11">
        <v>15.660626713526426</v>
      </c>
      <c r="E21" s="11">
        <v>15.992277356509202</v>
      </c>
      <c r="F21" s="11">
        <v>16.41449272679974</v>
      </c>
      <c r="G21" s="11">
        <v>16.363968595487624</v>
      </c>
      <c r="H21" s="11">
        <v>16.617600349617835</v>
      </c>
      <c r="I21" s="11">
        <v>15.841835995832163</v>
      </c>
      <c r="J21" s="11">
        <v>15.09917129443043</v>
      </c>
      <c r="K21" s="11">
        <v>14.511783241645892</v>
      </c>
      <c r="L21" s="11">
        <v>14.10501601990209</v>
      </c>
      <c r="M21" s="11">
        <v>14.306274837179672</v>
      </c>
      <c r="N21" s="11">
        <v>14.763961446067334</v>
      </c>
      <c r="O21" s="11">
        <v>14.551159339113429</v>
      </c>
      <c r="P21" s="11">
        <v>13.897151192006813</v>
      </c>
      <c r="Q21" s="11">
        <v>13.701097385812375</v>
      </c>
      <c r="R21" s="11">
        <v>13.290280334823542</v>
      </c>
      <c r="S21" s="11">
        <v>13.091344194370224</v>
      </c>
      <c r="T21" s="11">
        <v>13.586670386916103</v>
      </c>
      <c r="U21" s="11">
        <v>14.421112064245211</v>
      </c>
      <c r="V21" s="11">
        <v>14.796653844888169</v>
      </c>
      <c r="W21" s="11">
        <v>14.659101349569287</v>
      </c>
      <c r="X21" s="11">
        <v>14.348195883983768</v>
      </c>
      <c r="Y21" s="11">
        <v>14.466258841080521</v>
      </c>
      <c r="Z21" s="11">
        <v>14.401393164456898</v>
      </c>
      <c r="AA21" s="11">
        <v>14.049999358539836</v>
      </c>
      <c r="AB21" s="11">
        <v>14.884823365174279</v>
      </c>
      <c r="AC21" s="11">
        <v>14.318297589511969</v>
      </c>
      <c r="AD21" s="11">
        <v>14.491896816293682</v>
      </c>
      <c r="AE21" s="11">
        <v>14.277101989440439</v>
      </c>
      <c r="AF21" s="11">
        <v>15.460033479457049</v>
      </c>
      <c r="AG21" s="11">
        <v>15.10906290663474</v>
      </c>
      <c r="AH21" s="11" t="s">
        <v>1</v>
      </c>
    </row>
    <row r="22" spans="1:34" x14ac:dyDescent="0.25">
      <c r="A22" s="12" t="s">
        <v>18</v>
      </c>
      <c r="B22" s="13">
        <v>27.025606129441194</v>
      </c>
      <c r="C22" s="14">
        <v>28.619068672837972</v>
      </c>
      <c r="D22" s="14">
        <v>29.071964286769674</v>
      </c>
      <c r="E22" s="14">
        <v>28.82287029878653</v>
      </c>
      <c r="F22" s="14">
        <v>24.955946981062148</v>
      </c>
      <c r="G22" s="14">
        <v>24.680818334360243</v>
      </c>
      <c r="H22" s="14">
        <v>24.762176321709831</v>
      </c>
      <c r="I22" s="14">
        <v>23.395325984696093</v>
      </c>
      <c r="J22" s="14">
        <v>22.474726923827802</v>
      </c>
      <c r="K22" s="14">
        <v>24.875752027203767</v>
      </c>
      <c r="L22" s="14" t="s">
        <v>1</v>
      </c>
      <c r="M22" s="14">
        <v>27.660311958405547</v>
      </c>
      <c r="N22" s="14" t="s">
        <v>1</v>
      </c>
      <c r="O22" s="14">
        <v>29.45999125491911</v>
      </c>
      <c r="P22" s="14" t="s">
        <v>1</v>
      </c>
      <c r="Q22" s="14">
        <v>28.704461727384363</v>
      </c>
      <c r="R22" s="14" t="s">
        <v>1</v>
      </c>
      <c r="S22" s="14">
        <v>27.547863082575901</v>
      </c>
      <c r="T22" s="14" t="s">
        <v>1</v>
      </c>
      <c r="U22" s="14">
        <v>32.4750192159877</v>
      </c>
      <c r="V22" s="14" t="s">
        <v>1</v>
      </c>
      <c r="W22" s="14">
        <v>25.42520412249802</v>
      </c>
      <c r="X22" s="14">
        <v>24.32023007818669</v>
      </c>
      <c r="Y22" s="14">
        <v>22.148876404494384</v>
      </c>
      <c r="Z22" s="14">
        <v>22.48715313463515</v>
      </c>
      <c r="AA22" s="14">
        <v>22.8795245813074</v>
      </c>
      <c r="AB22" s="14">
        <v>21.673777486051854</v>
      </c>
      <c r="AC22" s="14">
        <v>21.348174864747218</v>
      </c>
      <c r="AD22" s="14">
        <v>20.889211066811647</v>
      </c>
      <c r="AE22" s="14">
        <v>20.957207207207208</v>
      </c>
      <c r="AF22" s="14">
        <v>21.493457337514872</v>
      </c>
      <c r="AG22" s="14">
        <v>22.302012178164375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19.198140615920973</v>
      </c>
      <c r="G23" s="11">
        <v>20.944298574643657</v>
      </c>
      <c r="H23" s="11">
        <v>22.524806257695371</v>
      </c>
      <c r="I23" s="11">
        <v>23.790538530199346</v>
      </c>
      <c r="J23" s="11">
        <v>23.10803725250306</v>
      </c>
      <c r="K23" s="11">
        <v>23.221871255854484</v>
      </c>
      <c r="L23" s="11">
        <v>26.823877733992198</v>
      </c>
      <c r="M23" s="11">
        <v>28.557019349526559</v>
      </c>
      <c r="N23" s="11">
        <v>28.310482087571877</v>
      </c>
      <c r="O23" s="11">
        <v>26.45342459742881</v>
      </c>
      <c r="P23" s="11">
        <v>26.469846565670281</v>
      </c>
      <c r="Q23" s="11">
        <v>25.205848058121806</v>
      </c>
      <c r="R23" s="11">
        <v>24.63175400488732</v>
      </c>
      <c r="S23" s="11">
        <v>27.199160797242623</v>
      </c>
      <c r="T23" s="11">
        <v>26.250291972697308</v>
      </c>
      <c r="U23" s="11">
        <v>26.8448384215923</v>
      </c>
      <c r="V23" s="11">
        <v>27.259461223862825</v>
      </c>
      <c r="W23" s="11">
        <v>25.428906363644145</v>
      </c>
      <c r="X23" s="11">
        <v>24.801259675744973</v>
      </c>
      <c r="Y23" s="11">
        <v>21.246134860438996</v>
      </c>
      <c r="Z23" s="11">
        <v>21.312205440308755</v>
      </c>
      <c r="AA23" s="11">
        <v>19.287181559961684</v>
      </c>
      <c r="AB23" s="11">
        <v>25.869698489661712</v>
      </c>
      <c r="AC23" s="11">
        <v>27.223072624340944</v>
      </c>
      <c r="AD23" s="11">
        <v>24.689754969940491</v>
      </c>
      <c r="AE23" s="11">
        <v>29.168538616472635</v>
      </c>
      <c r="AF23" s="11">
        <v>28.731591966184649</v>
      </c>
      <c r="AG23" s="11">
        <v>27.656257991691174</v>
      </c>
      <c r="AH23" s="11" t="s">
        <v>1</v>
      </c>
    </row>
    <row r="24" spans="1:34" x14ac:dyDescent="0.25">
      <c r="A24" s="12" t="s">
        <v>20</v>
      </c>
      <c r="B24" s="13">
        <v>34.091084225938197</v>
      </c>
      <c r="C24" s="14">
        <v>34.252755237979898</v>
      </c>
      <c r="D24" s="14">
        <v>34.35738865891976</v>
      </c>
      <c r="E24" s="14">
        <v>32.686993806574563</v>
      </c>
      <c r="F24" s="14">
        <v>31.099531242889</v>
      </c>
      <c r="G24" s="14">
        <v>31.975480393009303</v>
      </c>
      <c r="H24" s="14">
        <v>34.195502063804341</v>
      </c>
      <c r="I24" s="14">
        <v>35.965885452780469</v>
      </c>
      <c r="J24" s="14">
        <v>34.955446967519407</v>
      </c>
      <c r="K24" s="14">
        <v>34.238723534826633</v>
      </c>
      <c r="L24" s="14">
        <v>33.552056465103227</v>
      </c>
      <c r="M24" s="14">
        <v>33.013620535576713</v>
      </c>
      <c r="N24" s="14">
        <v>33.731095834232264</v>
      </c>
      <c r="O24" s="14">
        <v>34.461803427094068</v>
      </c>
      <c r="P24" s="14">
        <v>33.226579822866029</v>
      </c>
      <c r="Q24" s="14">
        <v>32.178015039396826</v>
      </c>
      <c r="R24" s="14">
        <v>29.42217701941242</v>
      </c>
      <c r="S24" s="14">
        <v>27.744251249408819</v>
      </c>
      <c r="T24" s="14">
        <v>29.544442617719024</v>
      </c>
      <c r="U24" s="14">
        <v>31.391795352864772</v>
      </c>
      <c r="V24" s="14">
        <v>32.467240000652751</v>
      </c>
      <c r="W24" s="14">
        <v>28.186132595608726</v>
      </c>
      <c r="X24" s="14">
        <v>30.197665392458106</v>
      </c>
      <c r="Y24" s="14">
        <v>36.059750158403631</v>
      </c>
      <c r="Z24" s="14">
        <v>37.153785263203169</v>
      </c>
      <c r="AA24" s="14">
        <v>36.195392884795268</v>
      </c>
      <c r="AB24" s="14">
        <v>36.48675070662479</v>
      </c>
      <c r="AC24" s="14">
        <v>34.256624501953503</v>
      </c>
      <c r="AD24" s="14">
        <v>33.283497142725068</v>
      </c>
      <c r="AE24" s="14">
        <v>32.534968167002241</v>
      </c>
      <c r="AF24" s="14">
        <v>28.925206383265373</v>
      </c>
      <c r="AG24" s="14">
        <v>26.173123007344305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33.987913899449794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28.257753685105307</v>
      </c>
      <c r="K25" s="11" t="s">
        <v>1</v>
      </c>
      <c r="L25" s="11" t="s">
        <v>1</v>
      </c>
      <c r="M25" s="11" t="s">
        <v>1</v>
      </c>
      <c r="N25" s="11">
        <v>24.698370924402361</v>
      </c>
      <c r="O25" s="11" t="s">
        <v>1</v>
      </c>
      <c r="P25" s="11">
        <v>23.635491526314848</v>
      </c>
      <c r="Q25" s="11" t="s">
        <v>1</v>
      </c>
      <c r="R25" s="11">
        <v>20.936421386616974</v>
      </c>
      <c r="S25" s="11">
        <v>20.456273210620846</v>
      </c>
      <c r="T25" s="11" t="s">
        <v>1</v>
      </c>
      <c r="U25" s="11">
        <v>22.709383809207402</v>
      </c>
      <c r="V25" s="11" t="s">
        <v>1</v>
      </c>
      <c r="W25" s="11">
        <v>21.951117251778719</v>
      </c>
      <c r="X25" s="11" t="s">
        <v>1</v>
      </c>
      <c r="Y25" s="11">
        <v>20.773298707529463</v>
      </c>
      <c r="Z25" s="11" t="s">
        <v>1</v>
      </c>
      <c r="AA25" s="11">
        <v>20.042277724302529</v>
      </c>
      <c r="AB25" s="11" t="s">
        <v>1</v>
      </c>
      <c r="AC25" s="11">
        <v>19.16526104447907</v>
      </c>
      <c r="AD25" s="11" t="s">
        <v>1</v>
      </c>
      <c r="AE25" s="11">
        <v>18.40807244813054</v>
      </c>
      <c r="AF25" s="11" t="s">
        <v>1</v>
      </c>
      <c r="AG25" s="11">
        <v>19.518015553148924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1.4797422736704162</v>
      </c>
      <c r="F26" s="14">
        <v>1.2140707689114869</v>
      </c>
      <c r="G26" s="14">
        <v>1.562851944901672</v>
      </c>
      <c r="H26" s="14">
        <v>2.3062406455391429</v>
      </c>
      <c r="I26" s="14">
        <v>1.9522184300341294</v>
      </c>
      <c r="J26" s="14">
        <v>3.3773501546315843</v>
      </c>
      <c r="K26" s="14">
        <v>4.8697291660025233</v>
      </c>
      <c r="L26" s="14">
        <v>3.6498371060583041</v>
      </c>
      <c r="M26" s="14">
        <v>5.3606999562418496</v>
      </c>
      <c r="N26" s="14">
        <v>9.4890892187483686</v>
      </c>
      <c r="O26" s="14">
        <v>5.721034294974837</v>
      </c>
      <c r="P26" s="14">
        <v>7.2312965435021708</v>
      </c>
      <c r="Q26" s="14">
        <v>7.6400317658787156</v>
      </c>
      <c r="R26" s="14">
        <v>14.837508190690777</v>
      </c>
      <c r="S26" s="14">
        <v>20.629806621397258</v>
      </c>
      <c r="T26" s="14">
        <v>24.162109571577147</v>
      </c>
      <c r="U26" s="14">
        <v>19.41506389518127</v>
      </c>
      <c r="V26" s="14">
        <v>17.065905603847078</v>
      </c>
      <c r="W26" s="14">
        <v>15.258519536534344</v>
      </c>
      <c r="X26" s="14">
        <v>12.464006338226245</v>
      </c>
      <c r="Y26" s="14">
        <v>11.017864076251866</v>
      </c>
      <c r="Z26" s="14">
        <v>8.388198439386743</v>
      </c>
      <c r="AA26" s="14">
        <v>9.9508100961393264</v>
      </c>
      <c r="AB26" s="14">
        <v>8.4577412246928141</v>
      </c>
      <c r="AC26" s="14">
        <v>6.5149254578376574</v>
      </c>
      <c r="AD26" s="14">
        <v>7.0233242753623193</v>
      </c>
      <c r="AE26" s="14">
        <v>7.4597874334791872</v>
      </c>
      <c r="AF26" s="14">
        <v>5.8504395076032329</v>
      </c>
      <c r="AG26" s="14">
        <v>6.0137157857591275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27.012942389187948</v>
      </c>
      <c r="D27" s="11" t="s">
        <v>1</v>
      </c>
      <c r="E27" s="11">
        <v>24.058747710467408</v>
      </c>
      <c r="F27" s="11" t="s">
        <v>1</v>
      </c>
      <c r="G27" s="11">
        <v>32.087708462013595</v>
      </c>
      <c r="H27" s="11" t="s">
        <v>1</v>
      </c>
      <c r="I27" s="11">
        <v>36.385429575604903</v>
      </c>
      <c r="J27" s="11" t="s">
        <v>1</v>
      </c>
      <c r="K27" s="11">
        <v>33.345171855885717</v>
      </c>
      <c r="L27" s="11" t="s">
        <v>1</v>
      </c>
      <c r="M27" s="11">
        <v>30.792718731650027</v>
      </c>
      <c r="N27" s="11" t="s">
        <v>1</v>
      </c>
      <c r="O27" s="11">
        <v>30.400499089774797</v>
      </c>
      <c r="P27" s="11" t="s">
        <v>1</v>
      </c>
      <c r="Q27" s="11">
        <v>31.153177301595282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27.976733019158168</v>
      </c>
      <c r="X27" s="11">
        <v>28.207236842105267</v>
      </c>
      <c r="Y27" s="11">
        <v>26.994480340049261</v>
      </c>
      <c r="Z27" s="11">
        <v>26.774990931929015</v>
      </c>
      <c r="AA27" s="11">
        <v>26.878426124825396</v>
      </c>
      <c r="AB27" s="11">
        <v>21.156323752408532</v>
      </c>
      <c r="AC27" s="11">
        <v>18.650628179530322</v>
      </c>
      <c r="AD27" s="11">
        <v>19.643832222125354</v>
      </c>
      <c r="AE27" s="11">
        <v>20.183431294542405</v>
      </c>
      <c r="AF27" s="11">
        <v>21.294202549915806</v>
      </c>
      <c r="AG27" s="11">
        <v>20.71507992238681</v>
      </c>
      <c r="AH27" s="11" t="s">
        <v>1</v>
      </c>
    </row>
    <row r="28" spans="1:34" x14ac:dyDescent="0.25">
      <c r="A28" s="12" t="s">
        <v>24</v>
      </c>
      <c r="B28" s="13">
        <v>4.1775942562729016</v>
      </c>
      <c r="C28" s="14">
        <v>3.6742446477538597</v>
      </c>
      <c r="D28" s="14">
        <v>4.1981434908743349</v>
      </c>
      <c r="E28" s="14">
        <v>2.6491933767505218</v>
      </c>
      <c r="F28" s="14">
        <v>4.7846116544087938</v>
      </c>
      <c r="G28" s="14">
        <v>5.6938963135707246</v>
      </c>
      <c r="H28" s="14">
        <v>4.8941380541809094</v>
      </c>
      <c r="I28" s="14">
        <v>6.5083601111050609</v>
      </c>
      <c r="J28" s="14">
        <v>9.1812507649002555</v>
      </c>
      <c r="K28" s="14">
        <v>9.5283054700938177</v>
      </c>
      <c r="L28" s="14">
        <v>8.7086299240661713</v>
      </c>
      <c r="M28" s="14">
        <v>8.180187734376819</v>
      </c>
      <c r="N28" s="14">
        <v>8.7005332584900348</v>
      </c>
      <c r="O28" s="14">
        <v>12.257770869384126</v>
      </c>
      <c r="P28" s="14">
        <v>18.73648333016142</v>
      </c>
      <c r="Q28" s="14">
        <v>18.858962313393882</v>
      </c>
      <c r="R28" s="14">
        <v>21.085825091818013</v>
      </c>
      <c r="S28" s="14">
        <v>21.386972366698508</v>
      </c>
      <c r="T28" s="14">
        <v>20.802694819866076</v>
      </c>
      <c r="U28" s="14">
        <v>21.586896110153994</v>
      </c>
      <c r="V28" s="14">
        <v>23.087693848485355</v>
      </c>
      <c r="W28" s="14">
        <v>25.834313539222819</v>
      </c>
      <c r="X28" s="14">
        <v>22.975095048912809</v>
      </c>
      <c r="Y28" s="14">
        <v>23.057870991821581</v>
      </c>
      <c r="Z28" s="14">
        <v>23.20707493070821</v>
      </c>
      <c r="AA28" s="14">
        <v>15.231560965930168</v>
      </c>
      <c r="AB28" s="14">
        <v>22.608783852317675</v>
      </c>
      <c r="AC28" s="14">
        <v>20.062353545940677</v>
      </c>
      <c r="AD28" s="14">
        <v>21.100024369229782</v>
      </c>
      <c r="AE28" s="14">
        <v>22.057971387733556</v>
      </c>
      <c r="AF28" s="14">
        <v>21.323667017511653</v>
      </c>
      <c r="AG28" s="14">
        <v>19.739401053633383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15.401934623082052</v>
      </c>
      <c r="F29" s="11">
        <v>14.322130394857666</v>
      </c>
      <c r="G29" s="11">
        <v>15.666706974790451</v>
      </c>
      <c r="H29" s="11">
        <v>15.72414242010024</v>
      </c>
      <c r="I29" s="11">
        <v>12.947124890556235</v>
      </c>
      <c r="J29" s="11">
        <v>13.503990257682306</v>
      </c>
      <c r="K29" s="11">
        <v>13.146010820762664</v>
      </c>
      <c r="L29" s="11">
        <v>14.27674280721463</v>
      </c>
      <c r="M29" s="11">
        <v>13.191614123378193</v>
      </c>
      <c r="N29" s="11">
        <v>12.902770217586394</v>
      </c>
      <c r="O29" s="11">
        <v>11.314574260399459</v>
      </c>
      <c r="P29" s="11">
        <v>10.617334823114859</v>
      </c>
      <c r="Q29" s="11">
        <v>13.58545419306385</v>
      </c>
      <c r="R29" s="11">
        <v>11.899337627864282</v>
      </c>
      <c r="S29" s="11">
        <v>11.772791752412539</v>
      </c>
      <c r="T29" s="11">
        <v>10.260167372019405</v>
      </c>
      <c r="U29" s="11">
        <v>11.332172292740553</v>
      </c>
      <c r="V29" s="11">
        <v>10.492638837872112</v>
      </c>
      <c r="W29" s="11">
        <v>8.6422362457266892</v>
      </c>
      <c r="X29" s="11">
        <v>7.7248234957007691</v>
      </c>
      <c r="Y29" s="11">
        <v>6.8616671978575532</v>
      </c>
      <c r="Z29" s="11">
        <v>6.7258871844642742</v>
      </c>
      <c r="AA29" s="11">
        <v>6.7142440160034331</v>
      </c>
      <c r="AB29" s="11">
        <v>7.5909566194102371</v>
      </c>
      <c r="AC29" s="11">
        <v>7.9322839219186054</v>
      </c>
      <c r="AD29" s="11">
        <v>8.0849176229159276</v>
      </c>
      <c r="AE29" s="11">
        <v>7.9782133404932694</v>
      </c>
      <c r="AF29" s="11">
        <v>8.7900362583164338</v>
      </c>
      <c r="AG29" s="11">
        <v>9.3635897850767194</v>
      </c>
      <c r="AH29" s="11" t="s">
        <v>1</v>
      </c>
    </row>
    <row r="30" spans="1:34" x14ac:dyDescent="0.25">
      <c r="A30" s="12" t="s">
        <v>26</v>
      </c>
      <c r="B30" s="13">
        <v>18.175935857085086</v>
      </c>
      <c r="C30" s="14">
        <v>19.283679337360521</v>
      </c>
      <c r="D30" s="14">
        <v>25.70213859627443</v>
      </c>
      <c r="E30" s="14">
        <v>28.135226517311818</v>
      </c>
      <c r="F30" s="14">
        <v>28.404655441988037</v>
      </c>
      <c r="G30" s="14">
        <v>22.558074289570911</v>
      </c>
      <c r="H30" s="14">
        <v>23.728233722694654</v>
      </c>
      <c r="I30" s="14">
        <v>24.154194420709992</v>
      </c>
      <c r="J30" s="14">
        <v>21.353776954309382</v>
      </c>
      <c r="K30" s="14">
        <v>21.947435999582012</v>
      </c>
      <c r="L30" s="14">
        <v>21.355344212876748</v>
      </c>
      <c r="M30" s="14">
        <v>21.519948830581914</v>
      </c>
      <c r="N30" s="14">
        <v>20.891750345935478</v>
      </c>
      <c r="O30" s="14">
        <v>21.173790057659556</v>
      </c>
      <c r="P30" s="14">
        <v>20.783240240824679</v>
      </c>
      <c r="Q30" s="14">
        <v>21.028588083540527</v>
      </c>
      <c r="R30" s="14">
        <v>19.888714706745148</v>
      </c>
      <c r="S30" s="14">
        <v>19.277818013005334</v>
      </c>
      <c r="T30" s="14">
        <v>19.684216318820944</v>
      </c>
      <c r="U30" s="14">
        <v>20.652948261914471</v>
      </c>
      <c r="V30" s="14">
        <v>20.547062728712532</v>
      </c>
      <c r="W30" s="14">
        <v>20.282030231322739</v>
      </c>
      <c r="X30" s="14">
        <v>19.963877374836343</v>
      </c>
      <c r="Y30" s="14">
        <v>20.333938476450371</v>
      </c>
      <c r="Z30" s="14">
        <v>20.568178662787126</v>
      </c>
      <c r="AA30" s="14">
        <v>20.201943516550259</v>
      </c>
      <c r="AB30" s="14">
        <v>19.751131221719458</v>
      </c>
      <c r="AC30" s="14">
        <v>19.39842138946171</v>
      </c>
      <c r="AD30" s="14">
        <v>18.593603639769839</v>
      </c>
      <c r="AE30" s="14">
        <v>18.745183662984843</v>
      </c>
      <c r="AF30" s="14">
        <v>19.209791983764589</v>
      </c>
      <c r="AG30" s="14">
        <v>19.019395046161428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23.074712643678161</v>
      </c>
      <c r="D31" s="11" t="s">
        <v>1</v>
      </c>
      <c r="E31" s="11">
        <v>21.645003978861027</v>
      </c>
      <c r="F31" s="11" t="s">
        <v>1</v>
      </c>
      <c r="G31" s="11">
        <v>17.699879707910473</v>
      </c>
      <c r="H31" s="11" t="s">
        <v>1</v>
      </c>
      <c r="I31" s="11">
        <v>16.776961700143431</v>
      </c>
      <c r="J31" s="11" t="s">
        <v>1</v>
      </c>
      <c r="K31" s="11">
        <v>17.283593257209777</v>
      </c>
      <c r="L31" s="11" t="s">
        <v>1</v>
      </c>
      <c r="M31" s="11">
        <v>15.098525871861254</v>
      </c>
      <c r="N31" s="11" t="s">
        <v>1</v>
      </c>
      <c r="O31" s="11">
        <v>16.472569828361213</v>
      </c>
      <c r="P31" s="11" t="s">
        <v>1</v>
      </c>
      <c r="Q31" s="11">
        <v>16.367089121780811</v>
      </c>
      <c r="R31" s="11">
        <v>15.585438978637384</v>
      </c>
      <c r="S31" s="11">
        <v>16.640278657378087</v>
      </c>
      <c r="T31" s="11" t="s">
        <v>1</v>
      </c>
      <c r="U31" s="11">
        <v>19.023818338886834</v>
      </c>
      <c r="V31" s="11" t="s">
        <v>1</v>
      </c>
      <c r="W31" s="11">
        <v>20.179447684939692</v>
      </c>
      <c r="X31" s="11" t="s">
        <v>1</v>
      </c>
      <c r="Y31" s="11">
        <v>20.695631243230231</v>
      </c>
      <c r="Z31" s="11" t="s">
        <v>1</v>
      </c>
      <c r="AA31" s="11">
        <v>20.088081314803205</v>
      </c>
      <c r="AB31" s="11" t="s">
        <v>1</v>
      </c>
      <c r="AC31" s="11">
        <v>18.554381091993932</v>
      </c>
      <c r="AD31" s="11" t="s">
        <v>1</v>
      </c>
      <c r="AE31" s="11">
        <v>17.163568338594644</v>
      </c>
      <c r="AF31" s="11" t="s">
        <v>1</v>
      </c>
      <c r="AG31" s="11">
        <v>16.769918384047276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18.751242106470357</v>
      </c>
      <c r="X32" s="21" t="s">
        <v>1</v>
      </c>
      <c r="Y32" s="21">
        <v>18.543474985062158</v>
      </c>
      <c r="Z32" s="21" t="s">
        <v>1</v>
      </c>
      <c r="AA32" s="21" t="s">
        <v>1</v>
      </c>
      <c r="AB32" s="21" t="s">
        <v>1</v>
      </c>
      <c r="AC32" s="21">
        <v>17.051948454995824</v>
      </c>
      <c r="AD32" s="21" t="s">
        <v>1</v>
      </c>
      <c r="AE32" s="21">
        <v>16.530757388855204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17.699814593903156</v>
      </c>
      <c r="Y35" s="11">
        <v>15.323199219022381</v>
      </c>
      <c r="Z35" s="11">
        <v>39.58188153310104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40.474159484660412</v>
      </c>
      <c r="AF35" s="11">
        <v>41.482488949336968</v>
      </c>
      <c r="AG35" s="11">
        <v>38.536899601411825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24.272789181827026</v>
      </c>
      <c r="X36" s="14" t="s">
        <v>1</v>
      </c>
      <c r="Y36" s="14">
        <v>18.838391863975843</v>
      </c>
      <c r="Z36" s="14">
        <v>25.678796082490646</v>
      </c>
      <c r="AA36" s="14">
        <v>38.258961228968545</v>
      </c>
      <c r="AB36" s="14" t="s">
        <v>1</v>
      </c>
      <c r="AC36" s="14">
        <v>38.658934879690726</v>
      </c>
      <c r="AD36" s="14">
        <v>24.810557684120905</v>
      </c>
      <c r="AE36" s="14">
        <v>29.202112871837642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17.737249852005544</v>
      </c>
      <c r="C39" s="11">
        <v>26.666454509773608</v>
      </c>
      <c r="D39" s="11">
        <v>27.941214692936615</v>
      </c>
      <c r="E39" s="11">
        <v>21.391366002493427</v>
      </c>
      <c r="F39" s="11">
        <v>21.391374977924499</v>
      </c>
      <c r="G39" s="11">
        <v>21.12644437734274</v>
      </c>
      <c r="H39" s="11" t="s">
        <v>1</v>
      </c>
      <c r="I39" s="11">
        <v>23.364683051940904</v>
      </c>
      <c r="J39" s="11">
        <v>20.590181263018216</v>
      </c>
      <c r="K39" s="11">
        <v>17.730285909777155</v>
      </c>
      <c r="L39" s="11" t="s">
        <v>1</v>
      </c>
      <c r="M39" s="11">
        <v>15.191304592469814</v>
      </c>
      <c r="N39" s="11" t="s">
        <v>1</v>
      </c>
      <c r="O39" s="11">
        <v>16.513490725126477</v>
      </c>
      <c r="P39" s="11" t="s">
        <v>1</v>
      </c>
      <c r="Q39" s="11">
        <v>17.134508016749702</v>
      </c>
      <c r="R39" s="11">
        <v>18.470681063001777</v>
      </c>
      <c r="S39" s="11">
        <v>19.552495226736259</v>
      </c>
      <c r="T39" s="11">
        <v>19.55249539124901</v>
      </c>
      <c r="U39" s="11">
        <v>20.17997496279671</v>
      </c>
      <c r="V39" s="11" t="s">
        <v>1</v>
      </c>
      <c r="W39" s="11">
        <v>22.18744180893767</v>
      </c>
      <c r="X39" s="11" t="s">
        <v>1</v>
      </c>
      <c r="Y39" s="11">
        <v>26.91116089771851</v>
      </c>
      <c r="Z39" s="11">
        <v>24.526636363775893</v>
      </c>
      <c r="AA39" s="11">
        <v>22.693349944255541</v>
      </c>
      <c r="AB39" s="11">
        <v>24.283859817280948</v>
      </c>
      <c r="AC39" s="11">
        <v>25.613541222088031</v>
      </c>
      <c r="AD39" s="11">
        <v>25.787782819744042</v>
      </c>
      <c r="AE39" s="11">
        <v>21.695288667947128</v>
      </c>
      <c r="AF39" s="11">
        <v>21.688652901770361</v>
      </c>
      <c r="AG39" s="11">
        <v>18.925622694448972</v>
      </c>
      <c r="AH39" s="11">
        <v>18.463552580553134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24.089311359903515</v>
      </c>
      <c r="D48" s="14" t="s">
        <v>1</v>
      </c>
      <c r="E48" s="14">
        <v>24.395271549366875</v>
      </c>
      <c r="F48" s="14" t="s">
        <v>1</v>
      </c>
      <c r="G48" s="14">
        <v>23.273152455430107</v>
      </c>
      <c r="H48" s="14" t="s">
        <v>1</v>
      </c>
      <c r="I48" s="14">
        <v>23.496744963490801</v>
      </c>
      <c r="J48" s="14" t="s">
        <v>1</v>
      </c>
      <c r="K48" s="14">
        <v>24.818516932677777</v>
      </c>
      <c r="L48" s="14" t="s">
        <v>1</v>
      </c>
      <c r="M48" s="14">
        <v>22.113264358505464</v>
      </c>
      <c r="N48" s="14" t="s">
        <v>1</v>
      </c>
      <c r="O48" s="14">
        <v>23.988344791348986</v>
      </c>
      <c r="P48" s="14" t="s">
        <v>1</v>
      </c>
      <c r="Q48" s="14">
        <v>26.95724983304688</v>
      </c>
      <c r="R48" s="14" t="s">
        <v>1</v>
      </c>
      <c r="S48" s="14">
        <v>28.341428656901513</v>
      </c>
      <c r="T48" s="14" t="s">
        <v>1</v>
      </c>
      <c r="U48" s="14">
        <v>28.751447432821209</v>
      </c>
      <c r="V48" s="14" t="s">
        <v>1</v>
      </c>
      <c r="W48" s="14">
        <v>28.095703382892758</v>
      </c>
      <c r="X48" s="14" t="s">
        <v>1</v>
      </c>
      <c r="Y48" s="14">
        <v>27.948380435168147</v>
      </c>
      <c r="Z48" s="14" t="s">
        <v>1</v>
      </c>
      <c r="AA48" s="14">
        <v>27.692611760328983</v>
      </c>
      <c r="AB48" s="14">
        <v>29.058423106553338</v>
      </c>
      <c r="AC48" s="14">
        <v>30.369982739728403</v>
      </c>
      <c r="AD48" s="14">
        <v>31.193191264834674</v>
      </c>
      <c r="AE48" s="14">
        <v>30.741737645515322</v>
      </c>
      <c r="AF48" s="14">
        <v>29.803205805615367</v>
      </c>
      <c r="AG48" s="14">
        <v>29.185309371985767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41.987592652271999</v>
      </c>
      <c r="AB51" s="11">
        <v>36.240549297947851</v>
      </c>
      <c r="AC51" s="11">
        <v>36.644601689112086</v>
      </c>
      <c r="AD51" s="11">
        <v>35.093413223484369</v>
      </c>
      <c r="AE51" s="11">
        <v>38.050943914596331</v>
      </c>
      <c r="AF51" s="11">
        <v>36.230954290296715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40.983539524567803</v>
      </c>
      <c r="V54" s="14">
        <v>35.94483165497325</v>
      </c>
      <c r="W54" s="14">
        <v>39.450916205125978</v>
      </c>
      <c r="X54" s="14">
        <v>32.122665998559519</v>
      </c>
      <c r="Y54" s="14">
        <v>37.226467267641581</v>
      </c>
      <c r="Z54" s="14">
        <v>30.851128859630748</v>
      </c>
      <c r="AA54" s="14">
        <v>27.432796236703577</v>
      </c>
      <c r="AB54" s="14">
        <v>23.789990067525022</v>
      </c>
      <c r="AC54" s="14">
        <v>24.7467166071341</v>
      </c>
      <c r="AD54" s="14">
        <v>21.907415805076862</v>
      </c>
      <c r="AE54" s="14">
        <v>24.206797423144689</v>
      </c>
      <c r="AF54" s="14">
        <v>21.366743827909701</v>
      </c>
      <c r="AG54" s="14">
        <v>18.13541376680093</v>
      </c>
      <c r="AH54" s="14">
        <v>18.672637087579904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22.88228822882288</v>
      </c>
      <c r="E55" s="11" t="s">
        <v>1</v>
      </c>
      <c r="F55" s="11" t="s">
        <v>1</v>
      </c>
      <c r="G55" s="11" t="s">
        <v>1</v>
      </c>
      <c r="H55" s="11">
        <v>21.521521521521521</v>
      </c>
      <c r="I55" s="11" t="s">
        <v>1</v>
      </c>
      <c r="J55" s="11" t="s">
        <v>1</v>
      </c>
      <c r="K55" s="11" t="s">
        <v>1</v>
      </c>
      <c r="L55" s="11">
        <v>19.110070257611245</v>
      </c>
      <c r="M55" s="11" t="s">
        <v>1</v>
      </c>
      <c r="N55" s="11" t="s">
        <v>1</v>
      </c>
      <c r="O55" s="11" t="s">
        <v>1</v>
      </c>
      <c r="P55" s="11">
        <v>19.351145038167939</v>
      </c>
      <c r="Q55" s="11" t="s">
        <v>1</v>
      </c>
      <c r="R55" s="11" t="s">
        <v>1</v>
      </c>
      <c r="S55" s="11" t="s">
        <v>1</v>
      </c>
      <c r="T55" s="11">
        <v>19.478527607361961</v>
      </c>
      <c r="U55" s="11" t="s">
        <v>1</v>
      </c>
      <c r="V55" s="11" t="s">
        <v>1</v>
      </c>
      <c r="W55" s="11" t="s">
        <v>1</v>
      </c>
      <c r="X55" s="11">
        <v>22.52065099507546</v>
      </c>
      <c r="Y55" s="11" t="s">
        <v>1</v>
      </c>
      <c r="Z55" s="11" t="s">
        <v>1</v>
      </c>
      <c r="AA55" s="11">
        <v>22.976053692343072</v>
      </c>
      <c r="AB55" s="11" t="s">
        <v>1</v>
      </c>
      <c r="AC55" s="11">
        <v>24.105725769654629</v>
      </c>
      <c r="AD55" s="11" t="s">
        <v>1</v>
      </c>
      <c r="AE55" s="11">
        <v>23.200318643211062</v>
      </c>
      <c r="AF55" s="11" t="s">
        <v>1</v>
      </c>
      <c r="AG55" s="11">
        <v>22.712131782739149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61.677115987460816</v>
      </c>
      <c r="C57" s="11">
        <v>62.372372372372368</v>
      </c>
      <c r="D57" s="11">
        <v>56.150830688818367</v>
      </c>
      <c r="E57" s="11">
        <v>56.016408386508672</v>
      </c>
      <c r="F57" s="11">
        <v>52.533771710385246</v>
      </c>
      <c r="G57" s="11">
        <v>55.58982005489851</v>
      </c>
      <c r="H57" s="11">
        <v>46.427018843034659</v>
      </c>
      <c r="I57" s="11">
        <v>44.494364587888441</v>
      </c>
      <c r="J57" s="11">
        <v>46.185422122554925</v>
      </c>
      <c r="K57" s="11">
        <v>41.115742605225655</v>
      </c>
      <c r="L57" s="11">
        <v>43.909858999696908</v>
      </c>
      <c r="M57" s="11">
        <v>40.369814481252675</v>
      </c>
      <c r="N57" s="11">
        <v>43.640711597970579</v>
      </c>
      <c r="O57" s="11">
        <v>47.48904232416514</v>
      </c>
      <c r="P57" s="11">
        <v>48.597522843704745</v>
      </c>
      <c r="Q57" s="11">
        <v>37.065333556167332</v>
      </c>
      <c r="R57" s="11">
        <v>34.493364706909112</v>
      </c>
      <c r="S57" s="11">
        <v>32.997979537294825</v>
      </c>
      <c r="T57" s="11">
        <v>26.684465275738685</v>
      </c>
      <c r="U57" s="11">
        <v>28.277728476443698</v>
      </c>
      <c r="V57" s="11">
        <v>27.610133810408101</v>
      </c>
      <c r="W57" s="11">
        <v>26.994069471900595</v>
      </c>
      <c r="X57" s="11">
        <v>25.724501183294198</v>
      </c>
      <c r="Y57" s="11">
        <v>25.207421031297894</v>
      </c>
      <c r="Z57" s="11">
        <v>23.702399523767234</v>
      </c>
      <c r="AA57" s="11">
        <v>21.621411381973108</v>
      </c>
      <c r="AB57" s="11">
        <v>21.881215497132505</v>
      </c>
      <c r="AC57" s="11">
        <v>21.169329428139136</v>
      </c>
      <c r="AD57" s="11">
        <v>20.084215127766047</v>
      </c>
      <c r="AE57" s="11">
        <v>19.569558333768736</v>
      </c>
      <c r="AF57" s="11">
        <v>19.353865427923115</v>
      </c>
      <c r="AG57" s="11">
        <v>17.014055766520336</v>
      </c>
      <c r="AH57" s="11" t="s">
        <v>1</v>
      </c>
    </row>
    <row r="58" spans="1:34" s="5" customFormat="1" x14ac:dyDescent="0.25">
      <c r="A58" s="12" t="s">
        <v>53</v>
      </c>
      <c r="B58" s="13">
        <v>11.475273121507797</v>
      </c>
      <c r="C58" s="14">
        <v>11.993076162215628</v>
      </c>
      <c r="D58" s="14">
        <v>12.073427138929322</v>
      </c>
      <c r="E58" s="14">
        <v>12.146301519424982</v>
      </c>
      <c r="F58" s="14">
        <v>13.158240890954531</v>
      </c>
      <c r="G58" s="14">
        <v>13.038800014251613</v>
      </c>
      <c r="H58" s="14">
        <v>12.944335937500002</v>
      </c>
      <c r="I58" s="14">
        <v>12.861100118717847</v>
      </c>
      <c r="J58" s="14">
        <v>12.676539264242489</v>
      </c>
      <c r="K58" s="14">
        <v>12.744616548596523</v>
      </c>
      <c r="L58" s="14">
        <v>13.326650863528613</v>
      </c>
      <c r="M58" s="14">
        <v>15.104451492945422</v>
      </c>
      <c r="N58" s="14">
        <v>16.149013407670143</v>
      </c>
      <c r="O58" s="14">
        <v>16.202049441906517</v>
      </c>
      <c r="P58" s="14">
        <v>16.793674468221713</v>
      </c>
      <c r="Q58" s="14">
        <v>17.840340940538347</v>
      </c>
      <c r="R58" s="14">
        <v>18.023022785748456</v>
      </c>
      <c r="S58" s="14">
        <v>18.052496001794147</v>
      </c>
      <c r="T58" s="14">
        <v>17.940560607687367</v>
      </c>
      <c r="U58" s="14">
        <v>19.100202601339337</v>
      </c>
      <c r="V58" s="14">
        <v>18.081977846900841</v>
      </c>
      <c r="W58" s="14">
        <v>16.954166773193279</v>
      </c>
      <c r="X58" s="14">
        <v>16.832926016440787</v>
      </c>
      <c r="Y58" s="14">
        <v>16.616738989648521</v>
      </c>
      <c r="Z58" s="14">
        <v>16.078641550869946</v>
      </c>
      <c r="AA58" s="14">
        <v>15.404414089673057</v>
      </c>
      <c r="AB58" s="14">
        <v>14.480102385781901</v>
      </c>
      <c r="AC58" s="14">
        <v>14.57226087805887</v>
      </c>
      <c r="AD58" s="14">
        <v>14.760236189674655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76.207218590342251</v>
      </c>
      <c r="D5" s="11" t="s">
        <v>1</v>
      </c>
      <c r="E5" s="11">
        <v>71.143236763813874</v>
      </c>
      <c r="F5" s="11">
        <v>70.685270558796717</v>
      </c>
      <c r="G5" s="11">
        <v>71.07858203985451</v>
      </c>
      <c r="H5" s="11">
        <v>69.31832301995577</v>
      </c>
      <c r="I5" s="11">
        <v>65.958029197080307</v>
      </c>
      <c r="J5" s="11">
        <v>66.889369439154805</v>
      </c>
      <c r="K5" s="11">
        <v>67.980431202414749</v>
      </c>
      <c r="L5" s="11">
        <v>69.65583135935664</v>
      </c>
      <c r="M5" s="11">
        <v>68.601527576416572</v>
      </c>
      <c r="N5" s="11">
        <v>68.826765585753904</v>
      </c>
      <c r="O5" s="11">
        <v>68.552996449599178</v>
      </c>
      <c r="P5" s="11">
        <v>70.331723805335841</v>
      </c>
      <c r="Q5" s="11">
        <v>69.315538220370314</v>
      </c>
      <c r="R5" s="11">
        <v>66.842958665332333</v>
      </c>
      <c r="S5" s="11">
        <v>66.345981360306126</v>
      </c>
      <c r="T5" s="11">
        <v>68.319168392458522</v>
      </c>
      <c r="U5" s="11">
        <v>68.005704907973964</v>
      </c>
      <c r="V5" s="11">
        <v>66.055097983527418</v>
      </c>
      <c r="W5" s="11">
        <v>65.72445905231443</v>
      </c>
      <c r="X5" s="11">
        <v>74.147470100216182</v>
      </c>
      <c r="Y5" s="11">
        <v>72.750155719423731</v>
      </c>
      <c r="Z5" s="11">
        <v>68.250203441133891</v>
      </c>
      <c r="AA5" s="11">
        <v>67.723895109818073</v>
      </c>
      <c r="AB5" s="11">
        <v>64.025833020851167</v>
      </c>
      <c r="AC5" s="11">
        <v>63.179371492418746</v>
      </c>
      <c r="AD5" s="11">
        <v>63.870916896222198</v>
      </c>
      <c r="AE5" s="11">
        <v>63.992389967786941</v>
      </c>
      <c r="AF5" s="11">
        <v>63.516717727047038</v>
      </c>
      <c r="AG5" s="11">
        <v>64.55393995946045</v>
      </c>
      <c r="AH5" s="11" t="s">
        <v>1</v>
      </c>
    </row>
    <row r="6" spans="1:34" x14ac:dyDescent="0.25">
      <c r="A6" s="12" t="s">
        <v>2</v>
      </c>
      <c r="B6" s="13">
        <v>70.370370370370367</v>
      </c>
      <c r="C6" s="14">
        <v>46.486486486486484</v>
      </c>
      <c r="D6" s="14">
        <v>55.223880597014919</v>
      </c>
      <c r="E6" s="14">
        <v>63.763066202090599</v>
      </c>
      <c r="F6" s="14">
        <v>68.435013262599469</v>
      </c>
      <c r="G6" s="14">
        <v>48.008849557522126</v>
      </c>
      <c r="H6" s="14">
        <v>43.706777316735824</v>
      </c>
      <c r="I6" s="14">
        <v>30.099657427592653</v>
      </c>
      <c r="J6" s="14">
        <v>40.269897255022236</v>
      </c>
      <c r="K6" s="14">
        <v>44.146341463414643</v>
      </c>
      <c r="L6" s="14">
        <v>40.432976164443474</v>
      </c>
      <c r="M6" s="14">
        <v>49.814564078412907</v>
      </c>
      <c r="N6" s="14">
        <v>43.440765453858745</v>
      </c>
      <c r="O6" s="14">
        <v>42.174432497013143</v>
      </c>
      <c r="P6" s="14">
        <v>44.027777777777779</v>
      </c>
      <c r="Q6" s="14">
        <v>36.774341351660944</v>
      </c>
      <c r="R6" s="14">
        <v>57.005512679162074</v>
      </c>
      <c r="S6" s="14">
        <v>39.101106563589504</v>
      </c>
      <c r="T6" s="14">
        <v>46.820476768709653</v>
      </c>
      <c r="U6" s="14">
        <v>51.128739442734229</v>
      </c>
      <c r="V6" s="14">
        <v>57.354781415250478</v>
      </c>
      <c r="W6" s="14">
        <v>59.875897808891708</v>
      </c>
      <c r="X6" s="14">
        <v>47.930567400792654</v>
      </c>
      <c r="Y6" s="14">
        <v>58.437901831241966</v>
      </c>
      <c r="Z6" s="14">
        <v>45.409357224604143</v>
      </c>
      <c r="AA6" s="14">
        <v>42.244951367383429</v>
      </c>
      <c r="AB6" s="14">
        <v>42.675722799073569</v>
      </c>
      <c r="AC6" s="14">
        <v>40.447032825376361</v>
      </c>
      <c r="AD6" s="14">
        <v>39.039897210961207</v>
      </c>
      <c r="AE6" s="14">
        <v>38.112260212295688</v>
      </c>
      <c r="AF6" s="14">
        <v>50.01044764124407</v>
      </c>
      <c r="AG6" s="14">
        <v>46.574867931064354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78.663239074550134</v>
      </c>
      <c r="F7" s="18">
        <v>94.65517241379311</v>
      </c>
      <c r="G7" s="18">
        <v>82.45214604941394</v>
      </c>
      <c r="H7" s="18">
        <v>56.953412483510377</v>
      </c>
      <c r="I7" s="18">
        <v>29.611923509561301</v>
      </c>
      <c r="J7" s="18">
        <v>89.084458369810619</v>
      </c>
      <c r="K7" s="18">
        <v>92.843923504009865</v>
      </c>
      <c r="L7" s="18">
        <v>93.894792773645051</v>
      </c>
      <c r="M7" s="18">
        <v>94.30245661482985</v>
      </c>
      <c r="N7" s="18">
        <v>93.77110937905951</v>
      </c>
      <c r="O7" s="18">
        <v>92.867810054798909</v>
      </c>
      <c r="P7" s="18">
        <v>91.892948207102094</v>
      </c>
      <c r="Q7" s="18">
        <v>91.974609012261183</v>
      </c>
      <c r="R7" s="18">
        <v>90.686903934334296</v>
      </c>
      <c r="S7" s="18">
        <v>91.716419858395554</v>
      </c>
      <c r="T7" s="18">
        <v>90.953933134008508</v>
      </c>
      <c r="U7" s="18">
        <v>90.64605964844921</v>
      </c>
      <c r="V7" s="18">
        <v>86.81636249075811</v>
      </c>
      <c r="W7" s="18">
        <v>71.602216608525652</v>
      </c>
      <c r="X7" s="18">
        <v>58.556800947031654</v>
      </c>
      <c r="Y7" s="18">
        <v>59.382082852995651</v>
      </c>
      <c r="Z7" s="18">
        <v>61.763133147032448</v>
      </c>
      <c r="AA7" s="18">
        <v>61.719942994281908</v>
      </c>
      <c r="AB7" s="18">
        <v>86.561108381527319</v>
      </c>
      <c r="AC7" s="18">
        <v>84.403975548061652</v>
      </c>
      <c r="AD7" s="18">
        <v>76.266071976194624</v>
      </c>
      <c r="AE7" s="18">
        <v>74.822883052498739</v>
      </c>
      <c r="AF7" s="18">
        <v>76.41178114128337</v>
      </c>
      <c r="AG7" s="18">
        <v>76.020260243514869</v>
      </c>
      <c r="AH7" s="18">
        <v>74.847648810892267</v>
      </c>
    </row>
    <row r="8" spans="1:34" x14ac:dyDescent="0.25">
      <c r="A8" s="12" t="s">
        <v>4</v>
      </c>
      <c r="B8" s="13">
        <v>90.316269970655355</v>
      </c>
      <c r="C8" s="14">
        <v>89.597737272155882</v>
      </c>
      <c r="D8" s="14">
        <v>88.445626477541367</v>
      </c>
      <c r="E8" s="14">
        <v>87.423312883435585</v>
      </c>
      <c r="F8" s="14" t="s">
        <v>1</v>
      </c>
      <c r="G8" s="14">
        <v>89.467897977132793</v>
      </c>
      <c r="H8" s="14">
        <v>87.692235338381209</v>
      </c>
      <c r="I8" s="14">
        <v>91.211995002082475</v>
      </c>
      <c r="J8" s="14" t="s">
        <v>1</v>
      </c>
      <c r="K8" s="14">
        <v>89.479836353009944</v>
      </c>
      <c r="L8" s="14">
        <v>89.470013947001391</v>
      </c>
      <c r="M8" s="14">
        <v>88.236747581348595</v>
      </c>
      <c r="N8" s="14">
        <v>84.135584677419345</v>
      </c>
      <c r="O8" s="14">
        <v>83.665299629538509</v>
      </c>
      <c r="P8" s="14">
        <v>83.337868960119494</v>
      </c>
      <c r="Q8" s="14">
        <v>83.23486149221479</v>
      </c>
      <c r="R8" s="14">
        <v>83.753508541277469</v>
      </c>
      <c r="S8" s="14">
        <v>81.137546764445688</v>
      </c>
      <c r="T8" s="14" t="s">
        <v>1</v>
      </c>
      <c r="U8" s="14">
        <v>81.155694493004006</v>
      </c>
      <c r="V8" s="14">
        <v>80.523216968537412</v>
      </c>
      <c r="W8" s="14">
        <v>79.882419493140247</v>
      </c>
      <c r="X8" s="14">
        <v>80.183148543873969</v>
      </c>
      <c r="Y8" s="14">
        <v>79.278212520593087</v>
      </c>
      <c r="Z8" s="14">
        <v>78.746706617761021</v>
      </c>
      <c r="AA8" s="14">
        <v>78.034572578735492</v>
      </c>
      <c r="AB8" s="14">
        <v>76.819905213270147</v>
      </c>
      <c r="AC8" s="14">
        <v>74.2905310480472</v>
      </c>
      <c r="AD8" s="14">
        <v>72.316660733357068</v>
      </c>
      <c r="AE8" s="14">
        <v>72.712383086935901</v>
      </c>
      <c r="AF8" s="14">
        <v>69.726423394360893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>
        <v>93.540474243663112</v>
      </c>
      <c r="E9" s="11">
        <v>89.063221042916467</v>
      </c>
      <c r="F9" s="11">
        <v>86.795491143317221</v>
      </c>
      <c r="G9" s="11">
        <v>79.90705908386812</v>
      </c>
      <c r="H9" s="11">
        <v>74.644047258406545</v>
      </c>
      <c r="I9" s="11">
        <v>74.845448731613715</v>
      </c>
      <c r="J9" s="11">
        <v>76.849730666831789</v>
      </c>
      <c r="K9" s="11">
        <v>80.168461456445243</v>
      </c>
      <c r="L9" s="11">
        <v>77.377640391550756</v>
      </c>
      <c r="M9" s="11">
        <v>74.262886806991929</v>
      </c>
      <c r="N9" s="11">
        <v>75.933843384338431</v>
      </c>
      <c r="O9" s="11">
        <v>71.298816380783592</v>
      </c>
      <c r="P9" s="11">
        <v>68.616399021588848</v>
      </c>
      <c r="Q9" s="11">
        <v>73.452292556153708</v>
      </c>
      <c r="R9" s="11">
        <v>79.804337192238719</v>
      </c>
      <c r="S9" s="11">
        <v>76.595715368189033</v>
      </c>
      <c r="T9" s="11">
        <v>81.749798513477216</v>
      </c>
      <c r="U9" s="11">
        <v>81.077638520049504</v>
      </c>
      <c r="V9" s="11">
        <v>78.535687257858655</v>
      </c>
      <c r="W9" s="11">
        <v>77.534180006915435</v>
      </c>
      <c r="X9" s="11">
        <v>79.565409329474662</v>
      </c>
      <c r="Y9" s="11">
        <v>81.762091541177583</v>
      </c>
      <c r="Z9" s="11">
        <v>78.993078794655162</v>
      </c>
      <c r="AA9" s="11">
        <v>78.85321833572911</v>
      </c>
      <c r="AB9" s="11">
        <v>69.016137428422709</v>
      </c>
      <c r="AC9" s="11">
        <v>68.963515754560532</v>
      </c>
      <c r="AD9" s="11">
        <v>66.357607761267332</v>
      </c>
      <c r="AE9" s="11">
        <v>71.551939924906122</v>
      </c>
      <c r="AF9" s="11">
        <v>73.840341859168888</v>
      </c>
      <c r="AG9" s="11">
        <v>73.019172520287469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91.221869800195236</v>
      </c>
      <c r="D10" s="14" t="s">
        <v>1</v>
      </c>
      <c r="E10" s="14">
        <v>87.877526365625101</v>
      </c>
      <c r="F10" s="14" t="s">
        <v>1</v>
      </c>
      <c r="G10" s="14">
        <v>89.007098880289419</v>
      </c>
      <c r="H10" s="14" t="s">
        <v>1</v>
      </c>
      <c r="I10" s="14">
        <v>86.247070962932796</v>
      </c>
      <c r="J10" s="14">
        <v>88.050315421448659</v>
      </c>
      <c r="K10" s="14">
        <v>87.249057556092239</v>
      </c>
      <c r="L10" s="14">
        <v>86.418861566138361</v>
      </c>
      <c r="M10" s="14">
        <v>83.626757397343539</v>
      </c>
      <c r="N10" s="14">
        <v>82.145110614592738</v>
      </c>
      <c r="O10" s="14">
        <v>82.505729485115822</v>
      </c>
      <c r="P10" s="14">
        <v>82.593818910245631</v>
      </c>
      <c r="Q10" s="14">
        <v>81.193935322905674</v>
      </c>
      <c r="R10" s="14">
        <v>80.695378873446927</v>
      </c>
      <c r="S10" s="14">
        <v>80.075439102630156</v>
      </c>
      <c r="T10" s="14">
        <v>80.718844360497869</v>
      </c>
      <c r="U10" s="14">
        <v>80.520389645215801</v>
      </c>
      <c r="V10" s="14">
        <v>80.952056770241526</v>
      </c>
      <c r="W10" s="14">
        <v>80.487568102882932</v>
      </c>
      <c r="X10" s="14">
        <v>80.828635017855177</v>
      </c>
      <c r="Y10" s="14">
        <v>79.952715388359636</v>
      </c>
      <c r="Z10" s="14">
        <v>81.235313863712662</v>
      </c>
      <c r="AA10" s="14">
        <v>82.337048294495105</v>
      </c>
      <c r="AB10" s="14">
        <v>80.681970734326754</v>
      </c>
      <c r="AC10" s="14">
        <v>80.040837161817251</v>
      </c>
      <c r="AD10" s="14">
        <v>79.381697253356336</v>
      </c>
      <c r="AE10" s="14">
        <v>78.059368766866129</v>
      </c>
      <c r="AF10" s="14">
        <v>77.66619685224336</v>
      </c>
      <c r="AG10" s="14">
        <v>75.222284730075813</v>
      </c>
      <c r="AH10" s="14" t="s">
        <v>1</v>
      </c>
    </row>
    <row r="11" spans="1:34" x14ac:dyDescent="0.25">
      <c r="A11" s="9" t="s">
        <v>7</v>
      </c>
      <c r="B11" s="10">
        <v>92.906448943122484</v>
      </c>
      <c r="C11" s="11">
        <v>93.08250326981252</v>
      </c>
      <c r="D11" s="11">
        <v>92.630862462116838</v>
      </c>
      <c r="E11" s="11">
        <v>92.267881011219046</v>
      </c>
      <c r="F11" s="11">
        <v>91.68867083435417</v>
      </c>
      <c r="G11" s="11">
        <v>90.611098370424827</v>
      </c>
      <c r="H11" s="11">
        <v>89.986004885489663</v>
      </c>
      <c r="I11" s="11">
        <v>90.799845000019644</v>
      </c>
      <c r="J11" s="11">
        <v>88.91892227947686</v>
      </c>
      <c r="K11" s="11">
        <v>88.524374080356935</v>
      </c>
      <c r="L11" s="11">
        <v>91.503679992281675</v>
      </c>
      <c r="M11" s="11">
        <v>90.750922025512722</v>
      </c>
      <c r="N11" s="11">
        <v>90.809753242102587</v>
      </c>
      <c r="O11" s="11">
        <v>90.194100341703859</v>
      </c>
      <c r="P11" s="11">
        <v>91.094788661026143</v>
      </c>
      <c r="Q11" s="11">
        <v>90.606344100067872</v>
      </c>
      <c r="R11" s="11">
        <v>88.347888901146575</v>
      </c>
      <c r="S11" s="11">
        <v>89.701045063988133</v>
      </c>
      <c r="T11" s="11">
        <v>88.569050642388078</v>
      </c>
      <c r="U11" s="11">
        <v>89.74790715671827</v>
      </c>
      <c r="V11" s="11">
        <v>90.170907641814836</v>
      </c>
      <c r="W11" s="11">
        <v>88.27453353822861</v>
      </c>
      <c r="X11" s="11">
        <v>89.064186157111976</v>
      </c>
      <c r="Y11" s="11">
        <v>88.309204400483125</v>
      </c>
      <c r="Z11" s="11">
        <v>88.037886218920747</v>
      </c>
      <c r="AA11" s="11" t="s">
        <v>1</v>
      </c>
      <c r="AB11" s="11">
        <v>79.634424943621923</v>
      </c>
      <c r="AC11" s="11">
        <v>79.917735939561098</v>
      </c>
      <c r="AD11" s="11">
        <v>78.026686385516072</v>
      </c>
      <c r="AE11" s="11">
        <v>76.905401581077712</v>
      </c>
      <c r="AF11" s="11">
        <v>77.029887390760166</v>
      </c>
      <c r="AG11" s="11">
        <v>77.561572476471881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71.022186071898716</v>
      </c>
      <c r="O12" s="14">
        <v>87.674125212454655</v>
      </c>
      <c r="P12" s="14">
        <v>70.454403935365363</v>
      </c>
      <c r="Q12" s="14">
        <v>77.146893985776856</v>
      </c>
      <c r="R12" s="14">
        <v>81.47840609932156</v>
      </c>
      <c r="S12" s="14">
        <v>77.272369491258601</v>
      </c>
      <c r="T12" s="14">
        <v>81.151295328416438</v>
      </c>
      <c r="U12" s="14">
        <v>80.337200567565304</v>
      </c>
      <c r="V12" s="14">
        <v>80.067309163224721</v>
      </c>
      <c r="W12" s="14">
        <v>78.065103968934054</v>
      </c>
      <c r="X12" s="14">
        <v>75.813426688632617</v>
      </c>
      <c r="Y12" s="14">
        <v>74.540685434234902</v>
      </c>
      <c r="Z12" s="14">
        <v>73.784223734484868</v>
      </c>
      <c r="AA12" s="14">
        <v>66.679373516021528</v>
      </c>
      <c r="AB12" s="14">
        <v>70.308163825439905</v>
      </c>
      <c r="AC12" s="14">
        <v>78.051797952173985</v>
      </c>
      <c r="AD12" s="14">
        <v>75.3345548745814</v>
      </c>
      <c r="AE12" s="14">
        <v>70.033244124780452</v>
      </c>
      <c r="AF12" s="14">
        <v>62.02833462217199</v>
      </c>
      <c r="AG12" s="14">
        <v>61.956929957834731</v>
      </c>
      <c r="AH12" s="14" t="s">
        <v>1</v>
      </c>
    </row>
    <row r="13" spans="1:34" x14ac:dyDescent="0.25">
      <c r="A13" s="9" t="s">
        <v>9</v>
      </c>
      <c r="B13" s="10">
        <v>64.931156848828948</v>
      </c>
      <c r="C13" s="11">
        <v>66.000073566375264</v>
      </c>
      <c r="D13" s="11">
        <v>66.820291419320029</v>
      </c>
      <c r="E13" s="11">
        <v>64.088935469381639</v>
      </c>
      <c r="F13" s="11">
        <v>62.001238901507328</v>
      </c>
      <c r="G13" s="11">
        <v>61.972406148820113</v>
      </c>
      <c r="H13" s="11">
        <v>66.860666392323623</v>
      </c>
      <c r="I13" s="11">
        <v>66.453453823816304</v>
      </c>
      <c r="J13" s="11">
        <v>66.147856101261354</v>
      </c>
      <c r="K13" s="11">
        <v>67.904028972385689</v>
      </c>
      <c r="L13" s="11">
        <v>69.382612347753039</v>
      </c>
      <c r="M13" s="11">
        <v>75.597574027827335</v>
      </c>
      <c r="N13" s="11">
        <v>78.374185541421028</v>
      </c>
      <c r="O13" s="11">
        <v>81.750741839762625</v>
      </c>
      <c r="P13" s="11">
        <v>82.926829268292678</v>
      </c>
      <c r="Q13" s="11">
        <v>83.454545454545453</v>
      </c>
      <c r="R13" s="11">
        <v>85.595337218984184</v>
      </c>
      <c r="S13" s="11">
        <v>83.333333333333343</v>
      </c>
      <c r="T13" s="11">
        <v>83.288877033875707</v>
      </c>
      <c r="U13" s="11">
        <v>83.127572016460903</v>
      </c>
      <c r="V13" s="11">
        <v>83.020465772759351</v>
      </c>
      <c r="W13" s="11">
        <v>81.665183867141167</v>
      </c>
      <c r="X13" s="11">
        <v>80.178069353327075</v>
      </c>
      <c r="Y13" s="11">
        <v>80.178032133365548</v>
      </c>
      <c r="Z13" s="11">
        <v>77.427749623339253</v>
      </c>
      <c r="AA13" s="11">
        <v>77.360021639166902</v>
      </c>
      <c r="AB13" s="11">
        <v>77.283653846153854</v>
      </c>
      <c r="AC13" s="11">
        <v>77.279593021186997</v>
      </c>
      <c r="AD13" s="11">
        <v>70.422038020029802</v>
      </c>
      <c r="AE13" s="11">
        <v>69.789601433976401</v>
      </c>
      <c r="AF13" s="11" t="s">
        <v>1</v>
      </c>
      <c r="AG13" s="11">
        <v>69.789589137481016</v>
      </c>
      <c r="AH13" s="11" t="s">
        <v>1</v>
      </c>
    </row>
    <row r="14" spans="1:34" x14ac:dyDescent="0.25">
      <c r="A14" s="12" t="s">
        <v>10</v>
      </c>
      <c r="B14" s="13">
        <v>96.678529062870695</v>
      </c>
      <c r="C14" s="14">
        <v>94.42354095946996</v>
      </c>
      <c r="D14" s="14">
        <v>93.413141689756742</v>
      </c>
      <c r="E14" s="14">
        <v>93.405630553280673</v>
      </c>
      <c r="F14" s="14">
        <v>92.513486685943647</v>
      </c>
      <c r="G14" s="14">
        <v>93.31491618637358</v>
      </c>
      <c r="H14" s="14">
        <v>94.530261693923265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94.54973788653777</v>
      </c>
      <c r="R14" s="14">
        <v>89.475234112727492</v>
      </c>
      <c r="S14" s="14">
        <v>90.84291745523366</v>
      </c>
      <c r="T14" s="14">
        <v>90.045452188790762</v>
      </c>
      <c r="U14" s="14">
        <v>89.530282174810736</v>
      </c>
      <c r="V14" s="14">
        <v>89.836210712704741</v>
      </c>
      <c r="W14" s="14">
        <v>89.677555916178648</v>
      </c>
      <c r="X14" s="14">
        <v>89.54034587146387</v>
      </c>
      <c r="Y14" s="14">
        <v>88.68680745006904</v>
      </c>
      <c r="Z14" s="14">
        <v>88.710248987219742</v>
      </c>
      <c r="AA14" s="14">
        <v>88.687422607465066</v>
      </c>
      <c r="AB14" s="14">
        <v>88.686815158072875</v>
      </c>
      <c r="AC14" s="14">
        <v>79.950094453245427</v>
      </c>
      <c r="AD14" s="14">
        <v>79.950085522733275</v>
      </c>
      <c r="AE14" s="14">
        <v>79.950097752788039</v>
      </c>
      <c r="AF14" s="14">
        <v>79.950085584876135</v>
      </c>
      <c r="AG14" s="14">
        <v>80.559956891336455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100</v>
      </c>
      <c r="D15" s="11">
        <v>100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81.788511749347265</v>
      </c>
      <c r="K15" s="11">
        <v>82.875098193244298</v>
      </c>
      <c r="L15" s="11">
        <v>82.810665772262283</v>
      </c>
      <c r="M15" s="11">
        <v>76.743528080350814</v>
      </c>
      <c r="N15" s="11">
        <v>66.135620915032675</v>
      </c>
      <c r="O15" s="11">
        <v>67.278287461773701</v>
      </c>
      <c r="P15" s="11">
        <v>70.673018199584703</v>
      </c>
      <c r="Q15" s="11">
        <v>76.994197839520723</v>
      </c>
      <c r="R15" s="11">
        <v>73.273273273273276</v>
      </c>
      <c r="S15" s="11">
        <v>70.762925598991174</v>
      </c>
      <c r="T15" s="11">
        <v>72.237121117625051</v>
      </c>
      <c r="U15" s="11">
        <v>75.664872772872144</v>
      </c>
      <c r="V15" s="11">
        <v>73.07190760059612</v>
      </c>
      <c r="W15" s="11">
        <v>74.481698974974208</v>
      </c>
      <c r="X15" s="11">
        <v>70.647725568340093</v>
      </c>
      <c r="Y15" s="11">
        <v>63.243656114741576</v>
      </c>
      <c r="Z15" s="11">
        <v>61.165604803593531</v>
      </c>
      <c r="AA15" s="11">
        <v>55.538331454340472</v>
      </c>
      <c r="AB15" s="11">
        <v>53.639067544550933</v>
      </c>
      <c r="AC15" s="11">
        <v>47.996210535592319</v>
      </c>
      <c r="AD15" s="11">
        <v>42.613093565608317</v>
      </c>
      <c r="AE15" s="11">
        <v>47.396916628296523</v>
      </c>
      <c r="AF15" s="11">
        <v>48.014527118287958</v>
      </c>
      <c r="AG15" s="11">
        <v>48.724809439281621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77.26365895488432</v>
      </c>
      <c r="M16" s="14">
        <v>76.464241157231001</v>
      </c>
      <c r="N16" s="14">
        <v>77.259915441916647</v>
      </c>
      <c r="O16" s="14">
        <v>77.92764119944259</v>
      </c>
      <c r="P16" s="14">
        <v>79.600130039011702</v>
      </c>
      <c r="Q16" s="14">
        <v>77.304476602493082</v>
      </c>
      <c r="R16" s="14">
        <v>74.791466666666679</v>
      </c>
      <c r="S16" s="14">
        <v>67.289402173913032</v>
      </c>
      <c r="T16" s="14">
        <v>71.833587663641467</v>
      </c>
      <c r="U16" s="14">
        <v>69.016535372324455</v>
      </c>
      <c r="V16" s="14">
        <v>62.540123933604541</v>
      </c>
      <c r="W16" s="14">
        <v>58.174212662655478</v>
      </c>
      <c r="X16" s="14">
        <v>53.148298978760721</v>
      </c>
      <c r="Y16" s="14">
        <v>45.748593860821089</v>
      </c>
      <c r="Z16" s="14">
        <v>45.366434712670589</v>
      </c>
      <c r="AA16" s="14">
        <v>46.698614564174605</v>
      </c>
      <c r="AB16" s="14">
        <v>69.15454089312594</v>
      </c>
      <c r="AC16" s="14">
        <v>68.480635699748589</v>
      </c>
      <c r="AD16" s="14">
        <v>62.516973052015878</v>
      </c>
      <c r="AE16" s="14">
        <v>62.769857433808554</v>
      </c>
      <c r="AF16" s="14">
        <v>56.032767533295882</v>
      </c>
      <c r="AG16" s="14">
        <v>59.403308254190136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62.50577901063339</v>
      </c>
      <c r="H17" s="11">
        <v>75.254299981505454</v>
      </c>
      <c r="I17" s="11">
        <v>78.822904211505247</v>
      </c>
      <c r="J17" s="11">
        <v>66.011805939863493</v>
      </c>
      <c r="K17" s="11">
        <v>68.281493715019735</v>
      </c>
      <c r="L17" s="11">
        <v>68.481451828129181</v>
      </c>
      <c r="M17" s="11">
        <v>79.32722678458623</v>
      </c>
      <c r="N17" s="11">
        <v>58.16452479488855</v>
      </c>
      <c r="O17" s="11">
        <v>58.808967129693301</v>
      </c>
      <c r="P17" s="11">
        <v>55.089106425702816</v>
      </c>
      <c r="Q17" s="11">
        <v>72.300373070472673</v>
      </c>
      <c r="R17" s="11">
        <v>76.294965901400388</v>
      </c>
      <c r="S17" s="11">
        <v>80.310152115178226</v>
      </c>
      <c r="T17" s="11">
        <v>64.405896366885059</v>
      </c>
      <c r="U17" s="11">
        <v>75.106325219437153</v>
      </c>
      <c r="V17" s="11">
        <v>41.882487164860237</v>
      </c>
      <c r="W17" s="11">
        <v>29.012899120777412</v>
      </c>
      <c r="X17" s="11">
        <v>29.155276107162383</v>
      </c>
      <c r="Y17" s="11">
        <v>34.113712374581937</v>
      </c>
      <c r="Z17" s="11">
        <v>40.454545454545453</v>
      </c>
      <c r="AA17" s="11">
        <v>44.047619047619044</v>
      </c>
      <c r="AB17" s="11">
        <v>64.803312629399585</v>
      </c>
      <c r="AC17" s="11">
        <v>62.57763975155278</v>
      </c>
      <c r="AD17" s="11">
        <v>46.358974358974365</v>
      </c>
      <c r="AE17" s="11">
        <v>49.252336448598136</v>
      </c>
      <c r="AF17" s="11">
        <v>54.780114722753346</v>
      </c>
      <c r="AG17" s="11">
        <v>58.614815888663372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100</v>
      </c>
      <c r="M18" s="14" t="s">
        <v>1</v>
      </c>
      <c r="N18" s="14" t="s">
        <v>1</v>
      </c>
      <c r="O18" s="14">
        <v>100</v>
      </c>
      <c r="P18" s="14" t="s">
        <v>1</v>
      </c>
      <c r="Q18" s="14">
        <v>98.591549295774655</v>
      </c>
      <c r="R18" s="14" t="s">
        <v>1</v>
      </c>
      <c r="S18" s="14">
        <v>96.590909090909079</v>
      </c>
      <c r="T18" s="14" t="s">
        <v>1</v>
      </c>
      <c r="U18" s="14">
        <v>94.164989939637806</v>
      </c>
      <c r="V18" s="14">
        <v>96.450105817993048</v>
      </c>
      <c r="W18" s="14">
        <v>95.920576546651631</v>
      </c>
      <c r="X18" s="14">
        <v>94.547257802443596</v>
      </c>
      <c r="Y18" s="14">
        <v>95.483991528591005</v>
      </c>
      <c r="Z18" s="14">
        <v>95.199275362318829</v>
      </c>
      <c r="AA18" s="14">
        <v>94.561688311688314</v>
      </c>
      <c r="AB18" s="14">
        <v>93.809874723655128</v>
      </c>
      <c r="AC18" s="14">
        <v>93.051771117166197</v>
      </c>
      <c r="AD18" s="14">
        <v>92.460589444825231</v>
      </c>
      <c r="AE18" s="14">
        <v>91.816491010539352</v>
      </c>
      <c r="AF18" s="14">
        <v>91.947794096177986</v>
      </c>
      <c r="AG18" s="14">
        <v>89.998352106911057</v>
      </c>
      <c r="AH18" s="14" t="s">
        <v>1</v>
      </c>
    </row>
    <row r="19" spans="1:34" x14ac:dyDescent="0.25">
      <c r="A19" s="9" t="s">
        <v>15</v>
      </c>
      <c r="B19" s="10">
        <v>76.924677486475233</v>
      </c>
      <c r="C19" s="11">
        <v>83.48082595870207</v>
      </c>
      <c r="D19" s="11">
        <v>83.464091732045858</v>
      </c>
      <c r="E19" s="11">
        <v>81.703429810021674</v>
      </c>
      <c r="F19" s="11">
        <v>89.806250608509387</v>
      </c>
      <c r="G19" s="11">
        <v>89.781873437576593</v>
      </c>
      <c r="H19" s="11">
        <v>85.020490330002147</v>
      </c>
      <c r="I19" s="11">
        <v>86.081922415978823</v>
      </c>
      <c r="J19" s="11">
        <v>84.354749120533228</v>
      </c>
      <c r="K19" s="11">
        <v>83.455242673992686</v>
      </c>
      <c r="L19" s="11">
        <v>85.837047221695414</v>
      </c>
      <c r="M19" s="11">
        <v>88.676998400229891</v>
      </c>
      <c r="N19" s="11">
        <v>83.683201461448036</v>
      </c>
      <c r="O19" s="11">
        <v>84.996444705591813</v>
      </c>
      <c r="P19" s="11">
        <v>80.792653542442295</v>
      </c>
      <c r="Q19" s="11">
        <v>81.584548423031137</v>
      </c>
      <c r="R19" s="11">
        <v>77.081388184656376</v>
      </c>
      <c r="S19" s="11">
        <v>76.790685593455237</v>
      </c>
      <c r="T19" s="11">
        <v>75.44234408723041</v>
      </c>
      <c r="U19" s="11">
        <v>73.724201024055887</v>
      </c>
      <c r="V19" s="11">
        <v>74.561866092948776</v>
      </c>
      <c r="W19" s="11">
        <v>75.363161637293274</v>
      </c>
      <c r="X19" s="11">
        <v>74.475082178257736</v>
      </c>
      <c r="Y19" s="11">
        <v>69.62260000628477</v>
      </c>
      <c r="Z19" s="11">
        <v>74.070665063187377</v>
      </c>
      <c r="AA19" s="11">
        <v>75.165309647174936</v>
      </c>
      <c r="AB19" s="11">
        <v>69.179230184367597</v>
      </c>
      <c r="AC19" s="11">
        <v>78.191656484552269</v>
      </c>
      <c r="AD19" s="11">
        <v>80.867353996533268</v>
      </c>
      <c r="AE19" s="11">
        <v>83.992593417329431</v>
      </c>
      <c r="AF19" s="11">
        <v>84.929085105872389</v>
      </c>
      <c r="AG19" s="11">
        <v>87.863160378836483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84.214490134056334</v>
      </c>
      <c r="O20" s="14" t="s">
        <v>1</v>
      </c>
      <c r="P20" s="14">
        <v>78.484888829716397</v>
      </c>
      <c r="Q20" s="14">
        <v>75.248281130634069</v>
      </c>
      <c r="R20" s="14">
        <v>79.441486471802676</v>
      </c>
      <c r="S20" s="14">
        <v>75.408537189264138</v>
      </c>
      <c r="T20" s="14">
        <v>80.102760427160987</v>
      </c>
      <c r="U20" s="14">
        <v>83.974738504045774</v>
      </c>
      <c r="V20" s="14">
        <v>90.834033025468784</v>
      </c>
      <c r="W20" s="14">
        <v>86.429725363489496</v>
      </c>
      <c r="X20" s="14">
        <v>86.57663286394002</v>
      </c>
      <c r="Y20" s="14">
        <v>87.392387361796978</v>
      </c>
      <c r="Z20" s="14">
        <v>83.510006179588359</v>
      </c>
      <c r="AA20" s="14">
        <v>86.702961672473862</v>
      </c>
      <c r="AB20" s="14">
        <v>85.685147413313572</v>
      </c>
      <c r="AC20" s="14">
        <v>85.769507371449123</v>
      </c>
      <c r="AD20" s="14">
        <v>78.586635789788218</v>
      </c>
      <c r="AE20" s="14">
        <v>79.659133012226746</v>
      </c>
      <c r="AF20" s="14">
        <v>80.794508068714194</v>
      </c>
      <c r="AG20" s="14">
        <v>86.301009214567785</v>
      </c>
      <c r="AH20" s="14" t="s">
        <v>1</v>
      </c>
    </row>
    <row r="21" spans="1:34" x14ac:dyDescent="0.25">
      <c r="A21" s="9" t="s">
        <v>17</v>
      </c>
      <c r="B21" s="10">
        <v>92.110694901001452</v>
      </c>
      <c r="C21" s="11">
        <v>92.96101258571926</v>
      </c>
      <c r="D21" s="11">
        <v>91.668683958895642</v>
      </c>
      <c r="E21" s="11">
        <v>90.616578326968863</v>
      </c>
      <c r="F21" s="11">
        <v>90.454018111995211</v>
      </c>
      <c r="G21" s="11">
        <v>89.806066734705809</v>
      </c>
      <c r="H21" s="11">
        <v>89.043998259554684</v>
      </c>
      <c r="I21" s="11">
        <v>87.905330946169471</v>
      </c>
      <c r="J21" s="11">
        <v>86.854137358130373</v>
      </c>
      <c r="K21" s="11">
        <v>86.646162531840403</v>
      </c>
      <c r="L21" s="11">
        <v>85.831332790649597</v>
      </c>
      <c r="M21" s="11">
        <v>85.326426702068346</v>
      </c>
      <c r="N21" s="11">
        <v>85.310075712649308</v>
      </c>
      <c r="O21" s="11">
        <v>84.795842331796962</v>
      </c>
      <c r="P21" s="11">
        <v>83.053213920522367</v>
      </c>
      <c r="Q21" s="11">
        <v>81.786786406637532</v>
      </c>
      <c r="R21" s="11">
        <v>81.104693943320981</v>
      </c>
      <c r="S21" s="11">
        <v>81.107174942191506</v>
      </c>
      <c r="T21" s="11">
        <v>80.96775749479562</v>
      </c>
      <c r="U21" s="11">
        <v>81.485067756592301</v>
      </c>
      <c r="V21" s="11">
        <v>81.371221678172674</v>
      </c>
      <c r="W21" s="11">
        <v>81.950709642921836</v>
      </c>
      <c r="X21" s="11">
        <v>81.195496537093604</v>
      </c>
      <c r="Y21" s="11">
        <v>80.646850012599884</v>
      </c>
      <c r="Z21" s="11">
        <v>81.262340679648943</v>
      </c>
      <c r="AA21" s="11">
        <v>81.293487081643562</v>
      </c>
      <c r="AB21" s="11">
        <v>82.517126825265024</v>
      </c>
      <c r="AC21" s="11">
        <v>82.479630757629749</v>
      </c>
      <c r="AD21" s="11">
        <v>82.438922029189683</v>
      </c>
      <c r="AE21" s="11">
        <v>81.930817652707134</v>
      </c>
      <c r="AF21" s="11">
        <v>82.545994956296028</v>
      </c>
      <c r="AG21" s="11">
        <v>82.767956461317567</v>
      </c>
      <c r="AH21" s="11" t="s">
        <v>1</v>
      </c>
    </row>
    <row r="22" spans="1:34" x14ac:dyDescent="0.25">
      <c r="A22" s="12" t="s">
        <v>18</v>
      </c>
      <c r="B22" s="13">
        <v>96.496447570676693</v>
      </c>
      <c r="C22" s="14">
        <v>96.306477008886887</v>
      </c>
      <c r="D22" s="14">
        <v>96.184405206520537</v>
      </c>
      <c r="E22" s="14">
        <v>95.941684506073571</v>
      </c>
      <c r="F22" s="14">
        <v>86.507504362147571</v>
      </c>
      <c r="G22" s="14">
        <v>85.680566664971352</v>
      </c>
      <c r="H22" s="14">
        <v>86.506760908972765</v>
      </c>
      <c r="I22" s="14">
        <v>85.568059842935924</v>
      </c>
      <c r="J22" s="14">
        <v>82.793847203369324</v>
      </c>
      <c r="K22" s="14">
        <v>84.721603563474389</v>
      </c>
      <c r="L22" s="14" t="s">
        <v>1</v>
      </c>
      <c r="M22" s="14">
        <v>86.613603473227201</v>
      </c>
      <c r="N22" s="14" t="s">
        <v>1</v>
      </c>
      <c r="O22" s="14">
        <v>86.212412028150993</v>
      </c>
      <c r="P22" s="14" t="s">
        <v>1</v>
      </c>
      <c r="Q22" s="14">
        <v>82.816651904340119</v>
      </c>
      <c r="R22" s="14" t="s">
        <v>1</v>
      </c>
      <c r="S22" s="14">
        <v>79.403567447045702</v>
      </c>
      <c r="T22" s="14" t="s">
        <v>1</v>
      </c>
      <c r="U22" s="14">
        <v>80.841903850753411</v>
      </c>
      <c r="V22" s="14" t="s">
        <v>1</v>
      </c>
      <c r="W22" s="14">
        <v>77.884689049600738</v>
      </c>
      <c r="X22" s="14">
        <v>76.975089247026517</v>
      </c>
      <c r="Y22" s="14">
        <v>77.077223851417401</v>
      </c>
      <c r="Z22" s="14">
        <v>77.006100422336928</v>
      </c>
      <c r="AA22" s="14">
        <v>77.122695196904161</v>
      </c>
      <c r="AB22" s="14">
        <v>76.719330855018583</v>
      </c>
      <c r="AC22" s="14">
        <v>76.187305814469596</v>
      </c>
      <c r="AD22" s="14">
        <v>75.419847328244273</v>
      </c>
      <c r="AE22" s="14">
        <v>75.959183673469383</v>
      </c>
      <c r="AF22" s="14">
        <v>77.30455075845974</v>
      </c>
      <c r="AG22" s="14">
        <v>78.338964965320997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81.17936117936118</v>
      </c>
      <c r="G23" s="11">
        <v>79.625668449197846</v>
      </c>
      <c r="H23" s="11">
        <v>80.936890045543265</v>
      </c>
      <c r="I23" s="11">
        <v>83.127144193783138</v>
      </c>
      <c r="J23" s="11">
        <v>83.626999186771485</v>
      </c>
      <c r="K23" s="11">
        <v>83.653770697637924</v>
      </c>
      <c r="L23" s="11">
        <v>85.063475271092287</v>
      </c>
      <c r="M23" s="11">
        <v>87.257060192464934</v>
      </c>
      <c r="N23" s="11">
        <v>83.476786645800743</v>
      </c>
      <c r="O23" s="11">
        <v>83.394425617262598</v>
      </c>
      <c r="P23" s="11">
        <v>82.838584350148722</v>
      </c>
      <c r="Q23" s="11">
        <v>79.821621314548651</v>
      </c>
      <c r="R23" s="11">
        <v>79.451529914062064</v>
      </c>
      <c r="S23" s="11">
        <v>80.217448952532493</v>
      </c>
      <c r="T23" s="11">
        <v>78.025919925943072</v>
      </c>
      <c r="U23" s="11">
        <v>72.425486346600039</v>
      </c>
      <c r="V23" s="11">
        <v>73.291861335535984</v>
      </c>
      <c r="W23" s="11">
        <v>72.442288472320399</v>
      </c>
      <c r="X23" s="11">
        <v>72.026627817571125</v>
      </c>
      <c r="Y23" s="11">
        <v>72.613321327867681</v>
      </c>
      <c r="Z23" s="11">
        <v>73.084754390430135</v>
      </c>
      <c r="AA23" s="11">
        <v>66.79321981899065</v>
      </c>
      <c r="AB23" s="11">
        <v>82.441744813867587</v>
      </c>
      <c r="AC23" s="11">
        <v>82.811275850345183</v>
      </c>
      <c r="AD23" s="11">
        <v>77.968614945146953</v>
      </c>
      <c r="AE23" s="11">
        <v>81.949007531470812</v>
      </c>
      <c r="AF23" s="11">
        <v>82.208298364741481</v>
      </c>
      <c r="AG23" s="11">
        <v>79.78989138491886</v>
      </c>
      <c r="AH23" s="11" t="s">
        <v>1</v>
      </c>
    </row>
    <row r="24" spans="1:34" x14ac:dyDescent="0.25">
      <c r="A24" s="12" t="s">
        <v>20</v>
      </c>
      <c r="B24" s="13">
        <v>94.610778443113787</v>
      </c>
      <c r="C24" s="14">
        <v>85.047361299052753</v>
      </c>
      <c r="D24" s="14">
        <v>79.863204266172033</v>
      </c>
      <c r="E24" s="14">
        <v>79.862646956116862</v>
      </c>
      <c r="F24" s="14">
        <v>79.867928938756421</v>
      </c>
      <c r="G24" s="14">
        <v>86.31109546441354</v>
      </c>
      <c r="H24" s="14">
        <v>88.331423446763978</v>
      </c>
      <c r="I24" s="14">
        <v>89.822070219490016</v>
      </c>
      <c r="J24" s="14">
        <v>89.196127328736978</v>
      </c>
      <c r="K24" s="14">
        <v>88.739025321287684</v>
      </c>
      <c r="L24" s="14">
        <v>89.462173750395664</v>
      </c>
      <c r="M24" s="14">
        <v>90.063023940690769</v>
      </c>
      <c r="N24" s="14">
        <v>89.869065280938727</v>
      </c>
      <c r="O24" s="14">
        <v>89.680625425922088</v>
      </c>
      <c r="P24" s="14">
        <v>90.315110210236668</v>
      </c>
      <c r="Q24" s="14">
        <v>90.899768807607003</v>
      </c>
      <c r="R24" s="14">
        <v>92.260253400674983</v>
      </c>
      <c r="S24" s="14">
        <v>93.245764227850046</v>
      </c>
      <c r="T24" s="14">
        <v>85.692262467097365</v>
      </c>
      <c r="U24" s="14">
        <v>85.827263329019218</v>
      </c>
      <c r="V24" s="14">
        <v>88.066187695745924</v>
      </c>
      <c r="W24" s="14">
        <v>77.465592646057232</v>
      </c>
      <c r="X24" s="14">
        <v>82.816214165231486</v>
      </c>
      <c r="Y24" s="14">
        <v>80.772156581540401</v>
      </c>
      <c r="Z24" s="14">
        <v>81.468038604160014</v>
      </c>
      <c r="AA24" s="14">
        <v>79.474903277604341</v>
      </c>
      <c r="AB24" s="14">
        <v>81.587994083172617</v>
      </c>
      <c r="AC24" s="14">
        <v>80.531878808601661</v>
      </c>
      <c r="AD24" s="14">
        <v>79.95377892829228</v>
      </c>
      <c r="AE24" s="14">
        <v>80.403055210700344</v>
      </c>
      <c r="AF24" s="14">
        <v>80.342576507666209</v>
      </c>
      <c r="AG24" s="14">
        <v>78.565125507022415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97.209670229238924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95.146778169415114</v>
      </c>
      <c r="K25" s="11" t="s">
        <v>1</v>
      </c>
      <c r="L25" s="11" t="s">
        <v>1</v>
      </c>
      <c r="M25" s="11" t="s">
        <v>1</v>
      </c>
      <c r="N25" s="11">
        <v>91.3786703146029</v>
      </c>
      <c r="O25" s="11" t="s">
        <v>1</v>
      </c>
      <c r="P25" s="11">
        <v>88.52116328695702</v>
      </c>
      <c r="Q25" s="11" t="s">
        <v>1</v>
      </c>
      <c r="R25" s="11">
        <v>86.851414165287949</v>
      </c>
      <c r="S25" s="11">
        <v>85.807044257019413</v>
      </c>
      <c r="T25" s="11" t="s">
        <v>1</v>
      </c>
      <c r="U25" s="11">
        <v>87.025557869605436</v>
      </c>
      <c r="V25" s="11" t="s">
        <v>1</v>
      </c>
      <c r="W25" s="11">
        <v>85.794688491858295</v>
      </c>
      <c r="X25" s="11" t="s">
        <v>1</v>
      </c>
      <c r="Y25" s="11">
        <v>85.41585579919527</v>
      </c>
      <c r="Z25" s="11" t="s">
        <v>1</v>
      </c>
      <c r="AA25" s="11">
        <v>85.254923918455788</v>
      </c>
      <c r="AB25" s="11" t="s">
        <v>1</v>
      </c>
      <c r="AC25" s="11">
        <v>85.414944524317633</v>
      </c>
      <c r="AD25" s="11" t="s">
        <v>1</v>
      </c>
      <c r="AE25" s="11">
        <v>84.464946282561471</v>
      </c>
      <c r="AF25" s="11" t="s">
        <v>1</v>
      </c>
      <c r="AG25" s="11">
        <v>84.514513980311889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63.023255813953497</v>
      </c>
      <c r="F26" s="14">
        <v>64.197530864197532</v>
      </c>
      <c r="G26" s="14">
        <v>61.402314499659624</v>
      </c>
      <c r="H26" s="14">
        <v>69.11076443057722</v>
      </c>
      <c r="I26" s="14">
        <v>68.486590038314162</v>
      </c>
      <c r="J26" s="14">
        <v>74.005019720329869</v>
      </c>
      <c r="K26" s="14">
        <v>69.089616850810884</v>
      </c>
      <c r="L26" s="14">
        <v>31.013511575202962</v>
      </c>
      <c r="M26" s="14">
        <v>47.382093170928819</v>
      </c>
      <c r="N26" s="14">
        <v>60.967124911911775</v>
      </c>
      <c r="O26" s="14">
        <v>60.705384369038818</v>
      </c>
      <c r="P26" s="14">
        <v>71.576968223794239</v>
      </c>
      <c r="Q26" s="14">
        <v>55.894678286667911</v>
      </c>
      <c r="R26" s="14">
        <v>83.756696541231932</v>
      </c>
      <c r="S26" s="14">
        <v>85.60016160322597</v>
      </c>
      <c r="T26" s="14">
        <v>83.744186046511643</v>
      </c>
      <c r="U26" s="14">
        <v>78.48230441382033</v>
      </c>
      <c r="V26" s="14">
        <v>69.653861504014728</v>
      </c>
      <c r="W26" s="14">
        <v>66.733154637104377</v>
      </c>
      <c r="X26" s="14">
        <v>63.189503035436964</v>
      </c>
      <c r="Y26" s="14">
        <v>55.88203217117352</v>
      </c>
      <c r="Z26" s="14">
        <v>55.114664747017692</v>
      </c>
      <c r="AA26" s="14">
        <v>57.04508431875589</v>
      </c>
      <c r="AB26" s="14">
        <v>74.737317925857539</v>
      </c>
      <c r="AC26" s="14">
        <v>61.245976891351027</v>
      </c>
      <c r="AD26" s="14">
        <v>71.615464708812695</v>
      </c>
      <c r="AE26" s="14">
        <v>73.095255597296429</v>
      </c>
      <c r="AF26" s="14">
        <v>66.798908943717691</v>
      </c>
      <c r="AG26" s="14">
        <v>65.566152191678981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80.003392130257794</v>
      </c>
      <c r="D27" s="11" t="s">
        <v>1</v>
      </c>
      <c r="E27" s="11">
        <v>59.177373602536299</v>
      </c>
      <c r="F27" s="11" t="s">
        <v>1</v>
      </c>
      <c r="G27" s="11">
        <v>72.41679735145496</v>
      </c>
      <c r="H27" s="11" t="s">
        <v>1</v>
      </c>
      <c r="I27" s="11">
        <v>71.913270427624965</v>
      </c>
      <c r="J27" s="11" t="s">
        <v>1</v>
      </c>
      <c r="K27" s="11">
        <v>67.361092658039496</v>
      </c>
      <c r="L27" s="11" t="s">
        <v>1</v>
      </c>
      <c r="M27" s="11">
        <v>68.549019607843135</v>
      </c>
      <c r="N27" s="11" t="s">
        <v>1</v>
      </c>
      <c r="O27" s="11">
        <v>65.076515532981588</v>
      </c>
      <c r="P27" s="11" t="s">
        <v>1</v>
      </c>
      <c r="Q27" s="11">
        <v>65.610165778134814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69.558627986445714</v>
      </c>
      <c r="X27" s="11">
        <v>70.615758936926838</v>
      </c>
      <c r="Y27" s="11">
        <v>72.119941669704687</v>
      </c>
      <c r="Z27" s="11">
        <v>72.055314533622564</v>
      </c>
      <c r="AA27" s="11">
        <v>71.137207387731635</v>
      </c>
      <c r="AB27" s="11">
        <v>66.348440153749891</v>
      </c>
      <c r="AC27" s="11">
        <v>65.90621478720638</v>
      </c>
      <c r="AD27" s="11">
        <v>69.206893207022532</v>
      </c>
      <c r="AE27" s="11">
        <v>65.890206264750645</v>
      </c>
      <c r="AF27" s="11">
        <v>67.008150185460877</v>
      </c>
      <c r="AG27" s="11">
        <v>68.928401656970834</v>
      </c>
      <c r="AH27" s="11" t="s">
        <v>1</v>
      </c>
    </row>
    <row r="28" spans="1:34" x14ac:dyDescent="0.25">
      <c r="A28" s="12" t="s">
        <v>24</v>
      </c>
      <c r="B28" s="13">
        <v>94.847972972972983</v>
      </c>
      <c r="C28" s="14">
        <v>93.942967409948551</v>
      </c>
      <c r="D28" s="14">
        <v>99.24683327627524</v>
      </c>
      <c r="E28" s="14">
        <v>100</v>
      </c>
      <c r="F28" s="14">
        <v>97.716643741403033</v>
      </c>
      <c r="G28" s="14">
        <v>97.140397857689365</v>
      </c>
      <c r="H28" s="14">
        <v>95.690773067331662</v>
      </c>
      <c r="I28" s="14">
        <v>96.923700828457228</v>
      </c>
      <c r="J28" s="14">
        <v>97.4133901210201</v>
      </c>
      <c r="K28" s="14">
        <v>96.008747949699284</v>
      </c>
      <c r="L28" s="14">
        <v>91.539622248816272</v>
      </c>
      <c r="M28" s="14">
        <v>91.05050295551176</v>
      </c>
      <c r="N28" s="14">
        <v>95.658995815899573</v>
      </c>
      <c r="O28" s="14">
        <v>93.175141980547025</v>
      </c>
      <c r="P28" s="14">
        <v>93.146973443715723</v>
      </c>
      <c r="Q28" s="14">
        <v>92.362299176056467</v>
      </c>
      <c r="R28" s="14">
        <v>87.475974951949894</v>
      </c>
      <c r="S28" s="14">
        <v>85.569082672706671</v>
      </c>
      <c r="T28" s="14">
        <v>85.761183919126637</v>
      </c>
      <c r="U28" s="14">
        <v>86.317387000989768</v>
      </c>
      <c r="V28" s="14">
        <v>83.532468435276016</v>
      </c>
      <c r="W28" s="14">
        <v>73.921276387802976</v>
      </c>
      <c r="X28" s="14">
        <v>67.521041319325874</v>
      </c>
      <c r="Y28" s="14">
        <v>69.654681310856049</v>
      </c>
      <c r="Z28" s="14">
        <v>67.43180970068299</v>
      </c>
      <c r="AA28" s="14">
        <v>34.781773540949935</v>
      </c>
      <c r="AB28" s="14">
        <v>81.57709523943582</v>
      </c>
      <c r="AC28" s="14">
        <v>81.325604429506242</v>
      </c>
      <c r="AD28" s="14">
        <v>86.917646284400902</v>
      </c>
      <c r="AE28" s="14">
        <v>87.57803033788862</v>
      </c>
      <c r="AF28" s="14">
        <v>81.448025605886059</v>
      </c>
      <c r="AG28" s="14">
        <v>77.660536112860456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56.001516012886107</v>
      </c>
      <c r="F29" s="11">
        <v>51.963005410591968</v>
      </c>
      <c r="G29" s="11">
        <v>56.780384287131227</v>
      </c>
      <c r="H29" s="11">
        <v>72.762048192771076</v>
      </c>
      <c r="I29" s="11">
        <v>74.41015729138897</v>
      </c>
      <c r="J29" s="11">
        <v>81.120705162799069</v>
      </c>
      <c r="K29" s="11">
        <v>82.752494191608577</v>
      </c>
      <c r="L29" s="11">
        <v>85.956177637913612</v>
      </c>
      <c r="M29" s="11">
        <v>81.191377976957696</v>
      </c>
      <c r="N29" s="11">
        <v>83.002725620835847</v>
      </c>
      <c r="O29" s="11">
        <v>82.566608068308938</v>
      </c>
      <c r="P29" s="11">
        <v>82.210132329781359</v>
      </c>
      <c r="Q29" s="11">
        <v>81.117909994358371</v>
      </c>
      <c r="R29" s="11">
        <v>78.851185665164309</v>
      </c>
      <c r="S29" s="11">
        <v>75.669705920123278</v>
      </c>
      <c r="T29" s="11">
        <v>76.417896033029905</v>
      </c>
      <c r="U29" s="11">
        <v>77.808903615591248</v>
      </c>
      <c r="V29" s="11">
        <v>75.424733306993289</v>
      </c>
      <c r="W29" s="11">
        <v>73.300515038556753</v>
      </c>
      <c r="X29" s="11">
        <v>69.430593611727005</v>
      </c>
      <c r="Y29" s="11">
        <v>65.847976024304117</v>
      </c>
      <c r="Z29" s="11">
        <v>64.340593804064</v>
      </c>
      <c r="AA29" s="11">
        <v>65.885614374122909</v>
      </c>
      <c r="AB29" s="11">
        <v>70.078793873861585</v>
      </c>
      <c r="AC29" s="11">
        <v>70.801579796406514</v>
      </c>
      <c r="AD29" s="11">
        <v>67.8543560623866</v>
      </c>
      <c r="AE29" s="11">
        <v>67.708333333333343</v>
      </c>
      <c r="AF29" s="11">
        <v>71.86305616190468</v>
      </c>
      <c r="AG29" s="11">
        <v>75.900032788079713</v>
      </c>
      <c r="AH29" s="11" t="s">
        <v>1</v>
      </c>
    </row>
    <row r="30" spans="1:34" x14ac:dyDescent="0.25">
      <c r="A30" s="12" t="s">
        <v>26</v>
      </c>
      <c r="B30" s="13">
        <v>89.250404354558015</v>
      </c>
      <c r="C30" s="14">
        <v>86.792673896538474</v>
      </c>
      <c r="D30" s="14">
        <v>88.900317855551592</v>
      </c>
      <c r="E30" s="14">
        <v>89.953379174758894</v>
      </c>
      <c r="F30" s="14">
        <v>89.953003986346275</v>
      </c>
      <c r="G30" s="14">
        <v>70.439576677878321</v>
      </c>
      <c r="H30" s="14">
        <v>73.562387794992048</v>
      </c>
      <c r="I30" s="14">
        <v>73.798405514357398</v>
      </c>
      <c r="J30" s="14">
        <v>69.983811403194764</v>
      </c>
      <c r="K30" s="14">
        <v>72.866548274496139</v>
      </c>
      <c r="L30" s="14">
        <v>72.101329492053736</v>
      </c>
      <c r="M30" s="14">
        <v>69.601689452917043</v>
      </c>
      <c r="N30" s="14">
        <v>70.162949572609264</v>
      </c>
      <c r="O30" s="14">
        <v>69.784896139944522</v>
      </c>
      <c r="P30" s="14">
        <v>70.380894084120825</v>
      </c>
      <c r="Q30" s="14">
        <v>72.442910773505304</v>
      </c>
      <c r="R30" s="14">
        <v>71.955995258653545</v>
      </c>
      <c r="S30" s="14">
        <v>73.100712073995439</v>
      </c>
      <c r="T30" s="14">
        <v>73.589778082820899</v>
      </c>
      <c r="U30" s="14">
        <v>74.206002968194767</v>
      </c>
      <c r="V30" s="14">
        <v>72.69924693498902</v>
      </c>
      <c r="W30" s="14">
        <v>71.885201088249346</v>
      </c>
      <c r="X30" s="14">
        <v>71.953477969616003</v>
      </c>
      <c r="Y30" s="14">
        <v>72.539505462373683</v>
      </c>
      <c r="Z30" s="14">
        <v>73.124541237783788</v>
      </c>
      <c r="AA30" s="14">
        <v>71.841252699784022</v>
      </c>
      <c r="AB30" s="14">
        <v>71.77308851740203</v>
      </c>
      <c r="AC30" s="14">
        <v>71.619847729062741</v>
      </c>
      <c r="AD30" s="14">
        <v>70.425747592498738</v>
      </c>
      <c r="AE30" s="14">
        <v>70.49021975368268</v>
      </c>
      <c r="AF30" s="14">
        <v>72.084721561161345</v>
      </c>
      <c r="AG30" s="14">
        <v>71.521866285821673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84.289713086074187</v>
      </c>
      <c r="D31" s="11" t="s">
        <v>1</v>
      </c>
      <c r="E31" s="11">
        <v>84.264040034951151</v>
      </c>
      <c r="F31" s="11" t="s">
        <v>1</v>
      </c>
      <c r="G31" s="11">
        <v>82.065985860172802</v>
      </c>
      <c r="H31" s="11" t="s">
        <v>1</v>
      </c>
      <c r="I31" s="11">
        <v>77.809299750899527</v>
      </c>
      <c r="J31" s="11" t="s">
        <v>1</v>
      </c>
      <c r="K31" s="11">
        <v>77.929572488517266</v>
      </c>
      <c r="L31" s="11" t="s">
        <v>1</v>
      </c>
      <c r="M31" s="11">
        <v>77.025036818851262</v>
      </c>
      <c r="N31" s="11" t="s">
        <v>1</v>
      </c>
      <c r="O31" s="11">
        <v>75.686069698983943</v>
      </c>
      <c r="P31" s="11" t="s">
        <v>1</v>
      </c>
      <c r="Q31" s="11">
        <v>74.412484417563135</v>
      </c>
      <c r="R31" s="11">
        <v>75.558073153040567</v>
      </c>
      <c r="S31" s="11">
        <v>75.916719779052471</v>
      </c>
      <c r="T31" s="11" t="s">
        <v>1</v>
      </c>
      <c r="U31" s="11">
        <v>77.254340433148386</v>
      </c>
      <c r="V31" s="11" t="s">
        <v>1</v>
      </c>
      <c r="W31" s="11">
        <v>76.727365827119399</v>
      </c>
      <c r="X31" s="11" t="s">
        <v>1</v>
      </c>
      <c r="Y31" s="11">
        <v>76.243681830273999</v>
      </c>
      <c r="Z31" s="11" t="s">
        <v>1</v>
      </c>
      <c r="AA31" s="11">
        <v>75.213628545687854</v>
      </c>
      <c r="AB31" s="11" t="s">
        <v>1</v>
      </c>
      <c r="AC31" s="11">
        <v>74.412727882210362</v>
      </c>
      <c r="AD31" s="11" t="s">
        <v>1</v>
      </c>
      <c r="AE31" s="11">
        <v>72.509940480600633</v>
      </c>
      <c r="AF31" s="11" t="s">
        <v>1</v>
      </c>
      <c r="AG31" s="11">
        <v>72.829735763005417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81.181205675731874</v>
      </c>
      <c r="X32" s="21" t="s">
        <v>1</v>
      </c>
      <c r="Y32" s="21">
        <v>80.736955552039447</v>
      </c>
      <c r="Z32" s="21" t="s">
        <v>1</v>
      </c>
      <c r="AA32" s="21" t="s">
        <v>1</v>
      </c>
      <c r="AB32" s="21" t="s">
        <v>1</v>
      </c>
      <c r="AC32" s="21">
        <v>78.659412416107941</v>
      </c>
      <c r="AD32" s="21" t="s">
        <v>1</v>
      </c>
      <c r="AE32" s="21">
        <v>77.498075737702848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66.195441840464426</v>
      </c>
      <c r="Y35" s="11">
        <v>42.992695969740453</v>
      </c>
      <c r="Z35" s="11">
        <v>64.795801962126404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70.04861659072975</v>
      </c>
      <c r="AF35" s="11">
        <v>73.440517695452613</v>
      </c>
      <c r="AG35" s="11">
        <v>66.768200525495857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54.787000439174349</v>
      </c>
      <c r="X36" s="14" t="s">
        <v>1</v>
      </c>
      <c r="Y36" s="14">
        <v>58.83374689826303</v>
      </c>
      <c r="Z36" s="14">
        <v>68.704729441840655</v>
      </c>
      <c r="AA36" s="14">
        <v>81.846635367762147</v>
      </c>
      <c r="AB36" s="14" t="s">
        <v>1</v>
      </c>
      <c r="AC36" s="14">
        <v>77.936038699274377</v>
      </c>
      <c r="AD36" s="14">
        <v>74.545919672550525</v>
      </c>
      <c r="AE36" s="14">
        <v>80.073181887482846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71.014229394414173</v>
      </c>
      <c r="C39" s="11">
        <v>90.797470491151941</v>
      </c>
      <c r="D39" s="11">
        <v>91.43045907022379</v>
      </c>
      <c r="E39" s="11">
        <v>89.07262673076329</v>
      </c>
      <c r="F39" s="11">
        <v>89.072655025135489</v>
      </c>
      <c r="G39" s="11">
        <v>76.747605231707908</v>
      </c>
      <c r="H39" s="11" t="s">
        <v>1</v>
      </c>
      <c r="I39" s="11">
        <v>82.560431348325992</v>
      </c>
      <c r="J39" s="11">
        <v>82.560420763802654</v>
      </c>
      <c r="K39" s="11">
        <v>84.885214867916233</v>
      </c>
      <c r="L39" s="11" t="s">
        <v>1</v>
      </c>
      <c r="M39" s="11">
        <v>80.856852443712867</v>
      </c>
      <c r="N39" s="11" t="s">
        <v>1</v>
      </c>
      <c r="O39" s="11">
        <v>77.518305956857304</v>
      </c>
      <c r="P39" s="11" t="s">
        <v>1</v>
      </c>
      <c r="Q39" s="11">
        <v>78.022435430498035</v>
      </c>
      <c r="R39" s="11">
        <v>77.875013610484402</v>
      </c>
      <c r="S39" s="11">
        <v>77.770741692346249</v>
      </c>
      <c r="T39" s="11">
        <v>77.77074529686621</v>
      </c>
      <c r="U39" s="11">
        <v>80.289128041880303</v>
      </c>
      <c r="V39" s="11" t="s">
        <v>1</v>
      </c>
      <c r="W39" s="11">
        <v>84.137419386555706</v>
      </c>
      <c r="X39" s="11" t="s">
        <v>1</v>
      </c>
      <c r="Y39" s="11">
        <v>72.039436710181931</v>
      </c>
      <c r="Z39" s="11">
        <v>74.671208821024564</v>
      </c>
      <c r="AA39" s="11">
        <v>77.303689687795654</v>
      </c>
      <c r="AB39" s="11">
        <v>78.717431192660541</v>
      </c>
      <c r="AC39" s="11">
        <v>81.318326491074316</v>
      </c>
      <c r="AD39" s="11">
        <v>81.84343363917786</v>
      </c>
      <c r="AE39" s="11">
        <v>77.254211717374915</v>
      </c>
      <c r="AF39" s="11">
        <v>75.613849990408596</v>
      </c>
      <c r="AG39" s="11">
        <v>74.167859169713083</v>
      </c>
      <c r="AH39" s="11">
        <v>74.096211161127442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90.384042869901762</v>
      </c>
      <c r="D48" s="14" t="s">
        <v>1</v>
      </c>
      <c r="E48" s="14">
        <v>89.359734956468145</v>
      </c>
      <c r="F48" s="14" t="s">
        <v>1</v>
      </c>
      <c r="G48" s="14">
        <v>89.444565243651979</v>
      </c>
      <c r="H48" s="14" t="s">
        <v>1</v>
      </c>
      <c r="I48" s="14">
        <v>88.18770894382763</v>
      </c>
      <c r="J48" s="14" t="s">
        <v>1</v>
      </c>
      <c r="K48" s="14">
        <v>86.654981613224749</v>
      </c>
      <c r="L48" s="14" t="s">
        <v>1</v>
      </c>
      <c r="M48" s="14">
        <v>86.151222466609283</v>
      </c>
      <c r="N48" s="14" t="s">
        <v>1</v>
      </c>
      <c r="O48" s="14">
        <v>87.103574335232352</v>
      </c>
      <c r="P48" s="14" t="s">
        <v>1</v>
      </c>
      <c r="Q48" s="14">
        <v>87.422358541384966</v>
      </c>
      <c r="R48" s="14" t="s">
        <v>1</v>
      </c>
      <c r="S48" s="14">
        <v>88.896092263859629</v>
      </c>
      <c r="T48" s="14" t="s">
        <v>1</v>
      </c>
      <c r="U48" s="14">
        <v>89.733386983800528</v>
      </c>
      <c r="V48" s="14" t="s">
        <v>1</v>
      </c>
      <c r="W48" s="14">
        <v>89.532518899813454</v>
      </c>
      <c r="X48" s="14" t="s">
        <v>1</v>
      </c>
      <c r="Y48" s="14">
        <v>88.638977076719243</v>
      </c>
      <c r="Z48" s="14" t="s">
        <v>1</v>
      </c>
      <c r="AA48" s="14">
        <v>89.121638595947331</v>
      </c>
      <c r="AB48" s="14">
        <v>89.198488079085095</v>
      </c>
      <c r="AC48" s="14">
        <v>90.081468141668793</v>
      </c>
      <c r="AD48" s="14">
        <v>90.081742787984595</v>
      </c>
      <c r="AE48" s="14">
        <v>89.688090952587103</v>
      </c>
      <c r="AF48" s="14">
        <v>89.68829770338894</v>
      </c>
      <c r="AG48" s="14">
        <v>88.540493715717901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61.846555509404851</v>
      </c>
      <c r="AB51" s="11">
        <v>57.472319079953508</v>
      </c>
      <c r="AC51" s="11">
        <v>60.24015009380863</v>
      </c>
      <c r="AD51" s="11">
        <v>60.497812208593359</v>
      </c>
      <c r="AE51" s="11">
        <v>61.606405286903467</v>
      </c>
      <c r="AF51" s="11">
        <v>56.984297155830234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74.809181643386779</v>
      </c>
      <c r="V54" s="14">
        <v>69.524431752517359</v>
      </c>
      <c r="W54" s="14">
        <v>69.562462850070105</v>
      </c>
      <c r="X54" s="14">
        <v>69.509644873475324</v>
      </c>
      <c r="Y54" s="14">
        <v>69.791510713912615</v>
      </c>
      <c r="Z54" s="14">
        <v>67.274680374754411</v>
      </c>
      <c r="AA54" s="14">
        <v>67.310160090318135</v>
      </c>
      <c r="AB54" s="14">
        <v>65.532581953828611</v>
      </c>
      <c r="AC54" s="14">
        <v>68.333087107645127</v>
      </c>
      <c r="AD54" s="14">
        <v>66.959811935571167</v>
      </c>
      <c r="AE54" s="14">
        <v>69.803794545116475</v>
      </c>
      <c r="AF54" s="14">
        <v>67.453446603669548</v>
      </c>
      <c r="AG54" s="14">
        <v>64.19851507103904</v>
      </c>
      <c r="AH54" s="14">
        <v>62.214527576099009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91.629955947136565</v>
      </c>
      <c r="E55" s="11" t="s">
        <v>1</v>
      </c>
      <c r="F55" s="11">
        <v>91.845493562231752</v>
      </c>
      <c r="G55" s="11" t="s">
        <v>1</v>
      </c>
      <c r="H55" s="11">
        <v>88.477366255144034</v>
      </c>
      <c r="I55" s="11" t="s">
        <v>1</v>
      </c>
      <c r="J55" s="11">
        <v>80.3347280334728</v>
      </c>
      <c r="K55" s="11" t="s">
        <v>1</v>
      </c>
      <c r="L55" s="11">
        <v>83.606557377049185</v>
      </c>
      <c r="M55" s="11" t="s">
        <v>1</v>
      </c>
      <c r="N55" s="11">
        <v>82.065217391304344</v>
      </c>
      <c r="O55" s="11" t="s">
        <v>1</v>
      </c>
      <c r="P55" s="11">
        <v>84.5</v>
      </c>
      <c r="Q55" s="11" t="s">
        <v>1</v>
      </c>
      <c r="R55" s="11">
        <v>81.114551083591337</v>
      </c>
      <c r="S55" s="11" t="s">
        <v>1</v>
      </c>
      <c r="T55" s="11">
        <v>80.583756345177676</v>
      </c>
      <c r="U55" s="11" t="s">
        <v>1</v>
      </c>
      <c r="V55" s="11">
        <v>79.909706546275387</v>
      </c>
      <c r="W55" s="11" t="s">
        <v>1</v>
      </c>
      <c r="X55" s="11">
        <v>80.068647168083331</v>
      </c>
      <c r="Y55" s="11" t="s">
        <v>1</v>
      </c>
      <c r="Z55" s="11">
        <v>80.70016528902255</v>
      </c>
      <c r="AA55" s="11">
        <v>80.288335312791503</v>
      </c>
      <c r="AB55" s="11" t="s">
        <v>1</v>
      </c>
      <c r="AC55" s="11">
        <v>81.667480517441817</v>
      </c>
      <c r="AD55" s="11" t="s">
        <v>1</v>
      </c>
      <c r="AE55" s="11">
        <v>80.601766010237924</v>
      </c>
      <c r="AF55" s="11" t="s">
        <v>1</v>
      </c>
      <c r="AG55" s="11">
        <v>80.603260313960021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88.426966292134836</v>
      </c>
      <c r="C57" s="11">
        <v>87.78529163144546</v>
      </c>
      <c r="D57" s="11">
        <v>82.865013774104682</v>
      </c>
      <c r="E57" s="11">
        <v>83.406854428232108</v>
      </c>
      <c r="F57" s="11">
        <v>78.811923654299804</v>
      </c>
      <c r="G57" s="11">
        <v>80.52623827990773</v>
      </c>
      <c r="H57" s="11">
        <v>74.691908838779682</v>
      </c>
      <c r="I57" s="11">
        <v>77.800113459783432</v>
      </c>
      <c r="J57" s="11">
        <v>75.556099981782666</v>
      </c>
      <c r="K57" s="11">
        <v>74.377057061499187</v>
      </c>
      <c r="L57" s="11">
        <v>72.73487339605613</v>
      </c>
      <c r="M57" s="11">
        <v>68.538664325683953</v>
      </c>
      <c r="N57" s="11">
        <v>67.881819624045164</v>
      </c>
      <c r="O57" s="11">
        <v>71.591080627852648</v>
      </c>
      <c r="P57" s="11">
        <v>71.608135775259285</v>
      </c>
      <c r="Q57" s="11">
        <v>67.867783713954665</v>
      </c>
      <c r="R57" s="11">
        <v>67.242965188148816</v>
      </c>
      <c r="S57" s="11">
        <v>68.486157725267049</v>
      </c>
      <c r="T57" s="11">
        <v>60.888346003419514</v>
      </c>
      <c r="U57" s="11">
        <v>59.623355366927925</v>
      </c>
      <c r="V57" s="11">
        <v>60.009268297030161</v>
      </c>
      <c r="W57" s="11">
        <v>59.348256209772835</v>
      </c>
      <c r="X57" s="11">
        <v>58.600082837398915</v>
      </c>
      <c r="Y57" s="11">
        <v>59.890226880599151</v>
      </c>
      <c r="Z57" s="11">
        <v>58.479638420132183</v>
      </c>
      <c r="AA57" s="11">
        <v>52.289417441542781</v>
      </c>
      <c r="AB57" s="11">
        <v>51.516112087960295</v>
      </c>
      <c r="AC57" s="11">
        <v>50.059855532013074</v>
      </c>
      <c r="AD57" s="11">
        <v>50.754597404431919</v>
      </c>
      <c r="AE57" s="11">
        <v>50.700317112118533</v>
      </c>
      <c r="AF57" s="11">
        <v>49.826979425553944</v>
      </c>
      <c r="AG57" s="11">
        <v>49.806314988538489</v>
      </c>
      <c r="AH57" s="11" t="s">
        <v>1</v>
      </c>
    </row>
    <row r="58" spans="1:34" s="5" customFormat="1" x14ac:dyDescent="0.25">
      <c r="A58" s="12" t="s">
        <v>53</v>
      </c>
      <c r="B58" s="13">
        <v>73.465029364655635</v>
      </c>
      <c r="C58" s="14">
        <v>72.029702970297038</v>
      </c>
      <c r="D58" s="14">
        <v>70.110354543320028</v>
      </c>
      <c r="E58" s="14">
        <v>69.290657439446363</v>
      </c>
      <c r="F58" s="14">
        <v>68.646587876477312</v>
      </c>
      <c r="G58" s="14">
        <v>67.860851505711324</v>
      </c>
      <c r="H58" s="14">
        <v>66.462519250743185</v>
      </c>
      <c r="I58" s="14">
        <v>65.150520167283034</v>
      </c>
      <c r="J58" s="14">
        <v>64.444253653966612</v>
      </c>
      <c r="K58" s="14">
        <v>64.907140991900022</v>
      </c>
      <c r="L58" s="14">
        <v>64.729651637748873</v>
      </c>
      <c r="M58" s="14">
        <v>66.570257893468295</v>
      </c>
      <c r="N58" s="14">
        <v>67.236152613572372</v>
      </c>
      <c r="O58" s="14">
        <v>67.382171595778033</v>
      </c>
      <c r="P58" s="14">
        <v>67.948205579090413</v>
      </c>
      <c r="Q58" s="14">
        <v>69.317754162111783</v>
      </c>
      <c r="R58" s="14">
        <v>68.992312007127069</v>
      </c>
      <c r="S58" s="14">
        <v>69.21737959346828</v>
      </c>
      <c r="T58" s="14">
        <v>67.706953795903175</v>
      </c>
      <c r="U58" s="14">
        <v>68.345323741007192</v>
      </c>
      <c r="V58" s="14">
        <v>66.858115130520545</v>
      </c>
      <c r="W58" s="14">
        <v>65.136250105239526</v>
      </c>
      <c r="X58" s="14">
        <v>63.03681619635303</v>
      </c>
      <c r="Y58" s="14">
        <v>62.898679915577524</v>
      </c>
      <c r="Z58" s="14">
        <v>62.369271724662489</v>
      </c>
      <c r="AA58" s="14">
        <v>60.827548319432665</v>
      </c>
      <c r="AB58" s="14">
        <v>59.702309836718449</v>
      </c>
      <c r="AC58" s="14">
        <v>62.061371311114378</v>
      </c>
      <c r="AD58" s="14">
        <v>62.607551487414185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344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63.900500950077735</v>
      </c>
      <c r="D5" s="11" t="s">
        <v>1</v>
      </c>
      <c r="E5" s="11">
        <v>66.376069527723516</v>
      </c>
      <c r="F5" s="11">
        <v>68.54682369076977</v>
      </c>
      <c r="G5" s="11">
        <v>69.367579052618424</v>
      </c>
      <c r="H5" s="11">
        <v>64.886304158185524</v>
      </c>
      <c r="I5" s="11">
        <v>64.262775993688408</v>
      </c>
      <c r="J5" s="11">
        <v>61.161390599484534</v>
      </c>
      <c r="K5" s="11">
        <v>60.744457345054457</v>
      </c>
      <c r="L5" s="11">
        <v>61.489935598372824</v>
      </c>
      <c r="M5" s="11">
        <v>61.476304907003509</v>
      </c>
      <c r="N5" s="11">
        <v>62.822161100457194</v>
      </c>
      <c r="O5" s="11">
        <v>64.659942866563156</v>
      </c>
      <c r="P5" s="11">
        <v>62.680219037194476</v>
      </c>
      <c r="Q5" s="11">
        <v>62.742625251804185</v>
      </c>
      <c r="R5" s="11">
        <v>63.638405678027041</v>
      </c>
      <c r="S5" s="11">
        <v>63.301204887727977</v>
      </c>
      <c r="T5" s="11">
        <v>64.172085550149305</v>
      </c>
      <c r="U5" s="11">
        <v>63.746280451794931</v>
      </c>
      <c r="V5" s="11">
        <v>61.092723929603366</v>
      </c>
      <c r="W5" s="11">
        <v>62.705132225357993</v>
      </c>
      <c r="X5" s="11">
        <v>64.489946581226263</v>
      </c>
      <c r="Y5" s="11">
        <v>65.163004133538436</v>
      </c>
      <c r="Z5" s="11" t="s">
        <v>1</v>
      </c>
      <c r="AA5" s="11">
        <v>61.171942243847596</v>
      </c>
      <c r="AB5" s="11" t="s">
        <v>1</v>
      </c>
      <c r="AC5" s="11">
        <v>62.793619024697144</v>
      </c>
      <c r="AD5" s="11" t="s">
        <v>1</v>
      </c>
      <c r="AE5" s="11">
        <v>59.981680729888453</v>
      </c>
      <c r="AF5" s="11" t="s">
        <v>1</v>
      </c>
      <c r="AG5" s="11">
        <v>60.729301026303176</v>
      </c>
      <c r="AH5" s="11" t="s">
        <v>1</v>
      </c>
    </row>
    <row r="6" spans="1:34" x14ac:dyDescent="0.25">
      <c r="A6" s="12" t="s">
        <v>2</v>
      </c>
      <c r="B6" s="13">
        <v>10.614525139664805</v>
      </c>
      <c r="C6" s="14">
        <v>13.374805598755831</v>
      </c>
      <c r="D6" s="14">
        <v>16.481069042316257</v>
      </c>
      <c r="E6" s="14">
        <v>16.010498687664043</v>
      </c>
      <c r="F6" s="14">
        <v>15.876923076923077</v>
      </c>
      <c r="G6" s="14">
        <v>10.192578675434477</v>
      </c>
      <c r="H6" s="14">
        <v>9.8289269051321941</v>
      </c>
      <c r="I6" s="14">
        <v>3.2203248646397333</v>
      </c>
      <c r="J6" s="14">
        <v>2.9542463071921161</v>
      </c>
      <c r="K6" s="14">
        <v>3.8629815387898834</v>
      </c>
      <c r="L6" s="14">
        <v>5.7573744628733934</v>
      </c>
      <c r="M6" s="14">
        <v>9.2219836746259212</v>
      </c>
      <c r="N6" s="14">
        <v>6.2463794351918889</v>
      </c>
      <c r="O6" s="14">
        <v>6.0956656881367639</v>
      </c>
      <c r="P6" s="14">
        <v>6.2119834451621001</v>
      </c>
      <c r="Q6" s="14">
        <v>6.0303697414589807</v>
      </c>
      <c r="R6" s="14">
        <v>8.8156862745098046</v>
      </c>
      <c r="S6" s="14">
        <v>6.6656330348721511</v>
      </c>
      <c r="T6" s="14">
        <v>7.349887133182845</v>
      </c>
      <c r="U6" s="14">
        <v>11.866432788176617</v>
      </c>
      <c r="V6" s="14">
        <v>15.615366439353561</v>
      </c>
      <c r="W6" s="14">
        <v>15.82048140674546</v>
      </c>
      <c r="X6" s="14">
        <v>12.221298369043812</v>
      </c>
      <c r="Y6" s="14">
        <v>15.979509563214208</v>
      </c>
      <c r="Z6" s="14">
        <v>15.135676789760758</v>
      </c>
      <c r="AA6" s="14">
        <v>11.193098427153272</v>
      </c>
      <c r="AB6" s="14">
        <v>10.224389149017091</v>
      </c>
      <c r="AC6" s="14">
        <v>9.4992242111010796</v>
      </c>
      <c r="AD6" s="14">
        <v>9.0840206185567016</v>
      </c>
      <c r="AE6" s="14">
        <v>11.803281459290215</v>
      </c>
      <c r="AF6" s="14">
        <v>11.992568723886466</v>
      </c>
      <c r="AG6" s="14">
        <v>11.525520591491944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10.999281092739038</v>
      </c>
      <c r="F7" s="18">
        <v>15.136476426799009</v>
      </c>
      <c r="G7" s="18">
        <v>21.666297363173058</v>
      </c>
      <c r="H7" s="18">
        <v>14.51498743674134</v>
      </c>
      <c r="I7" s="18">
        <v>8.7798289058982437</v>
      </c>
      <c r="J7" s="18">
        <v>22.95299941828025</v>
      </c>
      <c r="K7" s="18">
        <v>26.882200589443599</v>
      </c>
      <c r="L7" s="18">
        <v>29.979811003851182</v>
      </c>
      <c r="M7" s="18">
        <v>33.876047443630327</v>
      </c>
      <c r="N7" s="18">
        <v>34.835518378508809</v>
      </c>
      <c r="O7" s="18">
        <v>33.886036968216835</v>
      </c>
      <c r="P7" s="18">
        <v>32.39978281061277</v>
      </c>
      <c r="Q7" s="18">
        <v>37.755853255046041</v>
      </c>
      <c r="R7" s="18">
        <v>37.777592184626698</v>
      </c>
      <c r="S7" s="18">
        <v>38.182225285359507</v>
      </c>
      <c r="T7" s="18">
        <v>37.583686398527341</v>
      </c>
      <c r="U7" s="18">
        <v>37.947046403006048</v>
      </c>
      <c r="V7" s="18">
        <v>39.154284136348913</v>
      </c>
      <c r="W7" s="18">
        <v>41.815240604769009</v>
      </c>
      <c r="X7" s="18">
        <v>43.733209169573328</v>
      </c>
      <c r="Y7" s="18">
        <v>46.542946267452763</v>
      </c>
      <c r="Z7" s="18">
        <v>47.648351328494371</v>
      </c>
      <c r="AA7" s="18">
        <v>47.71790650552952</v>
      </c>
      <c r="AB7" s="18">
        <v>49.695633219297854</v>
      </c>
      <c r="AC7" s="18">
        <v>47.944829859707873</v>
      </c>
      <c r="AD7" s="18">
        <v>48.046873383383023</v>
      </c>
      <c r="AE7" s="18">
        <v>48.433219983194647</v>
      </c>
      <c r="AF7" s="18">
        <v>48.543407061998039</v>
      </c>
      <c r="AG7" s="18">
        <v>47.742324434464528</v>
      </c>
      <c r="AH7" s="18">
        <v>47.98684682369187</v>
      </c>
    </row>
    <row r="8" spans="1:34" x14ac:dyDescent="0.25">
      <c r="A8" s="12" t="s">
        <v>4</v>
      </c>
      <c r="B8" s="13">
        <v>50.363636363636367</v>
      </c>
      <c r="C8" s="14">
        <v>50.965319985698962</v>
      </c>
      <c r="D8" s="14">
        <v>51.993398766611655</v>
      </c>
      <c r="E8" s="14">
        <v>52.96502787633046</v>
      </c>
      <c r="F8" s="14" t="s">
        <v>1</v>
      </c>
      <c r="G8" s="14">
        <v>55.426150681759353</v>
      </c>
      <c r="H8" s="14">
        <v>53.128940113831447</v>
      </c>
      <c r="I8" s="14">
        <v>55.97014925373135</v>
      </c>
      <c r="J8" s="14" t="s">
        <v>1</v>
      </c>
      <c r="K8" s="14">
        <v>55.720004852602209</v>
      </c>
      <c r="L8" s="14" t="s">
        <v>1</v>
      </c>
      <c r="M8" s="14">
        <v>59.16490164665025</v>
      </c>
      <c r="N8" s="14" t="s">
        <v>1</v>
      </c>
      <c r="O8" s="14">
        <v>71.668784838452709</v>
      </c>
      <c r="P8" s="14" t="s">
        <v>1</v>
      </c>
      <c r="Q8" s="14">
        <v>74.318111244632348</v>
      </c>
      <c r="R8" s="14" t="s">
        <v>1</v>
      </c>
      <c r="S8" s="14">
        <v>82.721141745694709</v>
      </c>
      <c r="T8" s="14" t="s">
        <v>1</v>
      </c>
      <c r="U8" s="14">
        <v>86.073988977271085</v>
      </c>
      <c r="V8" s="14">
        <v>86.492112358646224</v>
      </c>
      <c r="W8" s="14">
        <v>87.624174102236765</v>
      </c>
      <c r="X8" s="14">
        <v>86.972640725211932</v>
      </c>
      <c r="Y8" s="14">
        <v>89.871836772807924</v>
      </c>
      <c r="Z8" s="14" t="s">
        <v>1</v>
      </c>
      <c r="AA8" s="14">
        <v>87.708932183540924</v>
      </c>
      <c r="AB8" s="14" t="s">
        <v>1</v>
      </c>
      <c r="AC8" s="14">
        <v>87.073933805368014</v>
      </c>
      <c r="AD8" s="14" t="s">
        <v>1</v>
      </c>
      <c r="AE8" s="14">
        <v>86.455183723671396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68.022140625856309</v>
      </c>
      <c r="K9" s="11">
        <v>63.438093229276525</v>
      </c>
      <c r="L9" s="11">
        <v>68.551736729198055</v>
      </c>
      <c r="M9" s="11">
        <v>72.11326402016384</v>
      </c>
      <c r="N9" s="11">
        <v>67.460767000966243</v>
      </c>
      <c r="O9" s="11">
        <v>69.334933678022963</v>
      </c>
      <c r="P9" s="11">
        <v>70.681675019855945</v>
      </c>
      <c r="Q9" s="11">
        <v>69.957347123693339</v>
      </c>
      <c r="R9" s="11">
        <v>72.754299644731176</v>
      </c>
      <c r="S9" s="11">
        <v>70.14243720273015</v>
      </c>
      <c r="T9" s="11">
        <v>70.173146030708921</v>
      </c>
      <c r="U9" s="11">
        <v>70.021482165651364</v>
      </c>
      <c r="V9" s="11">
        <v>67.664490010412919</v>
      </c>
      <c r="W9" s="11">
        <v>65.894939161927752</v>
      </c>
      <c r="X9" s="11">
        <v>66.739354042378096</v>
      </c>
      <c r="Y9" s="11">
        <v>73.246169534238746</v>
      </c>
      <c r="Z9" s="11">
        <v>70.724004229820238</v>
      </c>
      <c r="AA9" s="11">
        <v>70.332644775268889</v>
      </c>
      <c r="AB9" s="11">
        <v>65.220385674931137</v>
      </c>
      <c r="AC9" s="11">
        <v>67.993786788750825</v>
      </c>
      <c r="AD9" s="11">
        <v>69.076382230744642</v>
      </c>
      <c r="AE9" s="11">
        <v>67.805254106623963</v>
      </c>
      <c r="AF9" s="11">
        <v>67.032102097037153</v>
      </c>
      <c r="AG9" s="11">
        <v>66.373670597819952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49.28608385191707</v>
      </c>
      <c r="D10" s="14" t="s">
        <v>1</v>
      </c>
      <c r="E10" s="14">
        <v>45.153718176352989</v>
      </c>
      <c r="F10" s="14" t="s">
        <v>1</v>
      </c>
      <c r="G10" s="14">
        <v>49.573009476434848</v>
      </c>
      <c r="H10" s="14" t="s">
        <v>1</v>
      </c>
      <c r="I10" s="14">
        <v>55.760100311465322</v>
      </c>
      <c r="J10" s="14">
        <v>57.4708572324367</v>
      </c>
      <c r="K10" s="14">
        <v>58.954730677749843</v>
      </c>
      <c r="L10" s="14">
        <v>58.801775785526488</v>
      </c>
      <c r="M10" s="14">
        <v>59.164122137404576</v>
      </c>
      <c r="N10" s="14">
        <v>60.237018679600908</v>
      </c>
      <c r="O10" s="14">
        <v>61.63482586600918</v>
      </c>
      <c r="P10" s="14">
        <v>62.102015375626905</v>
      </c>
      <c r="Q10" s="14">
        <v>60.255271754108477</v>
      </c>
      <c r="R10" s="14">
        <v>60.198048272019832</v>
      </c>
      <c r="S10" s="14">
        <v>62.113876694966329</v>
      </c>
      <c r="T10" s="14">
        <v>63.521929994121088</v>
      </c>
      <c r="U10" s="14">
        <v>63.412552827320653</v>
      </c>
      <c r="V10" s="14">
        <v>64.407457311764972</v>
      </c>
      <c r="W10" s="14">
        <v>64.265467963291655</v>
      </c>
      <c r="X10" s="14">
        <v>65.361573459954741</v>
      </c>
      <c r="Y10" s="14">
        <v>66.08805609840212</v>
      </c>
      <c r="Z10" s="14">
        <v>67.571340816440497</v>
      </c>
      <c r="AA10" s="14">
        <v>69.514142335766422</v>
      </c>
      <c r="AB10" s="14">
        <v>70.255421123385347</v>
      </c>
      <c r="AC10" s="14">
        <v>70.046906410542789</v>
      </c>
      <c r="AD10" s="14">
        <v>70.820284599747268</v>
      </c>
      <c r="AE10" s="14">
        <v>71.303788650125938</v>
      </c>
      <c r="AF10" s="14">
        <v>68.926877573356961</v>
      </c>
      <c r="AG10" s="14">
        <v>67.974890536245823</v>
      </c>
      <c r="AH10" s="14" t="s">
        <v>1</v>
      </c>
    </row>
    <row r="11" spans="1:34" x14ac:dyDescent="0.25">
      <c r="A11" s="9" t="s">
        <v>7</v>
      </c>
      <c r="B11" s="10">
        <v>28.050148707183887</v>
      </c>
      <c r="C11" s="11">
        <v>28.791893914868783</v>
      </c>
      <c r="D11" s="11">
        <v>32.56011047967197</v>
      </c>
      <c r="E11" s="11">
        <v>33.589029313736354</v>
      </c>
      <c r="F11" s="11">
        <v>35.655371526649709</v>
      </c>
      <c r="G11" s="11">
        <v>36.094999822705475</v>
      </c>
      <c r="H11" s="11">
        <v>36.518177017047179</v>
      </c>
      <c r="I11" s="11">
        <v>40.715913119074649</v>
      </c>
      <c r="J11" s="11">
        <v>41.937354543997053</v>
      </c>
      <c r="K11" s="11">
        <v>41.127226520720725</v>
      </c>
      <c r="L11" s="11">
        <v>44.381059546225821</v>
      </c>
      <c r="M11" s="11">
        <v>46.466544282144447</v>
      </c>
      <c r="N11" s="11">
        <v>44.710883304512237</v>
      </c>
      <c r="O11" s="11">
        <v>44.758966970265888</v>
      </c>
      <c r="P11" s="11">
        <v>43.832203939928839</v>
      </c>
      <c r="Q11" s="11">
        <v>44.155031224961903</v>
      </c>
      <c r="R11" s="11">
        <v>44.054096564465205</v>
      </c>
      <c r="S11" s="11">
        <v>45.842885565761719</v>
      </c>
      <c r="T11" s="11">
        <v>45.595422078232879</v>
      </c>
      <c r="U11" s="11">
        <v>48.229607130504895</v>
      </c>
      <c r="V11" s="11">
        <v>52.396522819069546</v>
      </c>
      <c r="W11" s="11">
        <v>52.606230549124014</v>
      </c>
      <c r="X11" s="11">
        <v>52.472030594496744</v>
      </c>
      <c r="Y11" s="11">
        <v>52.236880174762121</v>
      </c>
      <c r="Z11" s="11">
        <v>52.5023199630254</v>
      </c>
      <c r="AA11" s="11" t="s">
        <v>1</v>
      </c>
      <c r="AB11" s="11">
        <v>50.422834221308896</v>
      </c>
      <c r="AC11" s="11">
        <v>50.773262323468295</v>
      </c>
      <c r="AD11" s="11">
        <v>50.598957250011566</v>
      </c>
      <c r="AE11" s="11">
        <v>49.319084313262415</v>
      </c>
      <c r="AF11" s="11">
        <v>49.759655590841675</v>
      </c>
      <c r="AG11" s="11">
        <v>48.949473584869011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53.705337271881206</v>
      </c>
      <c r="O12" s="14">
        <v>61.10208816705336</v>
      </c>
      <c r="P12" s="14">
        <v>56.550504798080766</v>
      </c>
      <c r="Q12" s="14">
        <v>45.908209365155884</v>
      </c>
      <c r="R12" s="14">
        <v>53.507913098439687</v>
      </c>
      <c r="S12" s="14">
        <v>51.753445680379095</v>
      </c>
      <c r="T12" s="14">
        <v>49.970403163628227</v>
      </c>
      <c r="U12" s="14">
        <v>50.698972873321047</v>
      </c>
      <c r="V12" s="14">
        <v>45.97623260424902</v>
      </c>
      <c r="W12" s="14">
        <v>44.949722066079559</v>
      </c>
      <c r="X12" s="14">
        <v>44.231372522844232</v>
      </c>
      <c r="Y12" s="14">
        <v>45.70612302483071</v>
      </c>
      <c r="Z12" s="14">
        <v>45.421079734450458</v>
      </c>
      <c r="AA12" s="14">
        <v>44.458726389403282</v>
      </c>
      <c r="AB12" s="14">
        <v>55.33992234804159</v>
      </c>
      <c r="AC12" s="14">
        <v>53.019295626693207</v>
      </c>
      <c r="AD12" s="14">
        <v>56.936293353325716</v>
      </c>
      <c r="AE12" s="14">
        <v>57.904859043231347</v>
      </c>
      <c r="AF12" s="14">
        <v>54.069317754626731</v>
      </c>
      <c r="AG12" s="14">
        <v>55.748627164855421</v>
      </c>
      <c r="AH12" s="14" t="s">
        <v>1</v>
      </c>
    </row>
    <row r="13" spans="1:34" x14ac:dyDescent="0.25">
      <c r="A13" s="9" t="s">
        <v>9</v>
      </c>
      <c r="B13" s="10">
        <v>50.544739342776957</v>
      </c>
      <c r="C13" s="11">
        <v>55.007817529660628</v>
      </c>
      <c r="D13" s="11">
        <v>59.334477041183064</v>
      </c>
      <c r="E13" s="11">
        <v>48.492915961567057</v>
      </c>
      <c r="F13" s="11">
        <v>55.979120059656971</v>
      </c>
      <c r="G13" s="11">
        <v>56.169571510717184</v>
      </c>
      <c r="H13" s="11">
        <v>55.214581625167227</v>
      </c>
      <c r="I13" s="11">
        <v>56.483599214744508</v>
      </c>
      <c r="J13" s="11">
        <v>59.982102071618428</v>
      </c>
      <c r="K13" s="11">
        <v>64.184852374839537</v>
      </c>
      <c r="L13" s="11">
        <v>59.920203119332605</v>
      </c>
      <c r="M13" s="11">
        <v>64.564290067032303</v>
      </c>
      <c r="N13" s="11">
        <v>63.884673748103197</v>
      </c>
      <c r="O13" s="11">
        <v>67.704280155642024</v>
      </c>
      <c r="P13" s="11">
        <v>71.179344033496164</v>
      </c>
      <c r="Q13" s="11">
        <v>70.658866995073893</v>
      </c>
      <c r="R13" s="11">
        <v>72.701555869872706</v>
      </c>
      <c r="S13" s="11">
        <v>69.743849860512299</v>
      </c>
      <c r="T13" s="11">
        <v>71.192430460556309</v>
      </c>
      <c r="U13" s="11">
        <v>74.349351160819126</v>
      </c>
      <c r="V13" s="11">
        <v>74.86842021523718</v>
      </c>
      <c r="W13" s="11">
        <v>70.163704694566533</v>
      </c>
      <c r="X13" s="11">
        <v>68.190966590013261</v>
      </c>
      <c r="Y13" s="11">
        <v>68.692227780861117</v>
      </c>
      <c r="Z13" s="11">
        <v>69.438643901240624</v>
      </c>
      <c r="AA13" s="11">
        <v>70.478068013799898</v>
      </c>
      <c r="AB13" s="11">
        <v>70.607613469985367</v>
      </c>
      <c r="AC13" s="11">
        <v>70.956802711125036</v>
      </c>
      <c r="AD13" s="11">
        <v>64.276082445521382</v>
      </c>
      <c r="AE13" s="11">
        <v>65.848092081395734</v>
      </c>
      <c r="AF13" s="11" t="s">
        <v>1</v>
      </c>
      <c r="AG13" s="11">
        <v>66.76536641197761</v>
      </c>
      <c r="AH13" s="11" t="s">
        <v>1</v>
      </c>
    </row>
    <row r="14" spans="1:34" x14ac:dyDescent="0.25">
      <c r="A14" s="12" t="s">
        <v>10</v>
      </c>
      <c r="B14" s="13">
        <v>38.933207124042653</v>
      </c>
      <c r="C14" s="14">
        <v>40.855420034418536</v>
      </c>
      <c r="D14" s="14">
        <v>42.8033655150332</v>
      </c>
      <c r="E14" s="14">
        <v>45.472005075761302</v>
      </c>
      <c r="F14" s="14">
        <v>47.581239456627898</v>
      </c>
      <c r="G14" s="14">
        <v>44.834321148237684</v>
      </c>
      <c r="H14" s="14">
        <v>49.352186532084318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56.356184138951789</v>
      </c>
      <c r="R14" s="14">
        <v>57.645169042409215</v>
      </c>
      <c r="S14" s="14">
        <v>61.853370835243538</v>
      </c>
      <c r="T14" s="14">
        <v>65.314897457754611</v>
      </c>
      <c r="U14" s="14">
        <v>64.271686367510284</v>
      </c>
      <c r="V14" s="14">
        <v>62.19887457244787</v>
      </c>
      <c r="W14" s="14">
        <v>61.241206514406855</v>
      </c>
      <c r="X14" s="14">
        <v>59.000343918376707</v>
      </c>
      <c r="Y14" s="14">
        <v>60.563266902032034</v>
      </c>
      <c r="Z14" s="14">
        <v>59.643764055997636</v>
      </c>
      <c r="AA14" s="14">
        <v>59.577426293211012</v>
      </c>
      <c r="AB14" s="14">
        <v>60.801326336625905</v>
      </c>
      <c r="AC14" s="14">
        <v>58.387954995691295</v>
      </c>
      <c r="AD14" s="14">
        <v>55.653030192307973</v>
      </c>
      <c r="AE14" s="14">
        <v>55.548629604095289</v>
      </c>
      <c r="AF14" s="14">
        <v>54.778783708242898</v>
      </c>
      <c r="AG14" s="14">
        <v>54.953721856502611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0.25316455696202533</v>
      </c>
      <c r="D15" s="11">
        <v>0.21581820490034279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27.6376737004632</v>
      </c>
      <c r="K15" s="11">
        <v>29.023383768913341</v>
      </c>
      <c r="L15" s="11">
        <v>30.876008253610955</v>
      </c>
      <c r="M15" s="11">
        <v>30.609941883428316</v>
      </c>
      <c r="N15" s="11">
        <v>31.624182049028221</v>
      </c>
      <c r="O15" s="11">
        <v>36.721898790864309</v>
      </c>
      <c r="P15" s="11">
        <v>38.832214765100673</v>
      </c>
      <c r="Q15" s="11">
        <v>44.758274604436885</v>
      </c>
      <c r="R15" s="11">
        <v>45.418697494427981</v>
      </c>
      <c r="S15" s="11">
        <v>49.634035778254429</v>
      </c>
      <c r="T15" s="11">
        <v>49.281991277523659</v>
      </c>
      <c r="U15" s="11">
        <v>50.582441188284811</v>
      </c>
      <c r="V15" s="11">
        <v>53.269504990833163</v>
      </c>
      <c r="W15" s="11">
        <v>56.397220539954738</v>
      </c>
      <c r="X15" s="11">
        <v>59.616323431030423</v>
      </c>
      <c r="Y15" s="11">
        <v>57.279016141429672</v>
      </c>
      <c r="Z15" s="11">
        <v>56.218140455828461</v>
      </c>
      <c r="AA15" s="11">
        <v>54.836390621738829</v>
      </c>
      <c r="AB15" s="11">
        <v>51.937183084724069</v>
      </c>
      <c r="AC15" s="11">
        <v>51.362757580044324</v>
      </c>
      <c r="AD15" s="11">
        <v>50.521897486008704</v>
      </c>
      <c r="AE15" s="11">
        <v>51.240151736212439</v>
      </c>
      <c r="AF15" s="11">
        <v>48.830891330891333</v>
      </c>
      <c r="AG15" s="11">
        <v>50.931838026631738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45.744658805976336</v>
      </c>
      <c r="M16" s="14">
        <v>42.57712021929742</v>
      </c>
      <c r="N16" s="14">
        <v>59.072996521043066</v>
      </c>
      <c r="O16" s="14">
        <v>63.449174265663736</v>
      </c>
      <c r="P16" s="14">
        <v>68.018612403639139</v>
      </c>
      <c r="Q16" s="14">
        <v>67.303553299492378</v>
      </c>
      <c r="R16" s="14">
        <v>68.661378770074421</v>
      </c>
      <c r="S16" s="14">
        <v>72.630614115490374</v>
      </c>
      <c r="T16" s="14">
        <v>69.854162820749494</v>
      </c>
      <c r="U16" s="14">
        <v>68.388105087020406</v>
      </c>
      <c r="V16" s="14">
        <v>72.09157375070491</v>
      </c>
      <c r="W16" s="14">
        <v>74.690830484616924</v>
      </c>
      <c r="X16" s="14">
        <v>71.61369296357266</v>
      </c>
      <c r="Y16" s="14">
        <v>72.459376142954184</v>
      </c>
      <c r="Z16" s="14">
        <v>71.482654902747143</v>
      </c>
      <c r="AA16" s="14">
        <v>73.370895018478308</v>
      </c>
      <c r="AB16" s="14">
        <v>68.710662429114478</v>
      </c>
      <c r="AC16" s="14">
        <v>66.432698449567383</v>
      </c>
      <c r="AD16" s="14">
        <v>69.319300480630048</v>
      </c>
      <c r="AE16" s="14">
        <v>70.716006577521711</v>
      </c>
      <c r="AF16" s="14">
        <v>71.65108465415237</v>
      </c>
      <c r="AG16" s="14">
        <v>70.053386630177727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29.103433430201271</v>
      </c>
      <c r="H17" s="11">
        <v>39.012464046021094</v>
      </c>
      <c r="I17" s="11">
        <v>50.848474460061709</v>
      </c>
      <c r="J17" s="11">
        <v>59.104798084069699</v>
      </c>
      <c r="K17" s="11">
        <v>59.982268074474085</v>
      </c>
      <c r="L17" s="11">
        <v>62.115710481723553</v>
      </c>
      <c r="M17" s="11">
        <v>66.857447091707698</v>
      </c>
      <c r="N17" s="11">
        <v>54.660207423580772</v>
      </c>
      <c r="O17" s="11">
        <v>53.567178202317564</v>
      </c>
      <c r="P17" s="11">
        <v>63.606723663237204</v>
      </c>
      <c r="Q17" s="11">
        <v>63.757092840758176</v>
      </c>
      <c r="R17" s="11">
        <v>68.895731477999249</v>
      </c>
      <c r="S17" s="11">
        <v>69.476818647540995</v>
      </c>
      <c r="T17" s="11">
        <v>64.543324828028716</v>
      </c>
      <c r="U17" s="11">
        <v>65.297773581936909</v>
      </c>
      <c r="V17" s="11">
        <v>63.547292618750859</v>
      </c>
      <c r="W17" s="11">
        <v>62.94866967871485</v>
      </c>
      <c r="X17" s="11">
        <v>61.333640049457969</v>
      </c>
      <c r="Y17" s="11">
        <v>61.077844311377241</v>
      </c>
      <c r="Z17" s="11">
        <v>64.028776978417255</v>
      </c>
      <c r="AA17" s="11">
        <v>66.867469879518069</v>
      </c>
      <c r="AB17" s="11">
        <v>59.39278937381404</v>
      </c>
      <c r="AC17" s="11">
        <v>67.054908485856899</v>
      </c>
      <c r="AD17" s="11">
        <v>70.735524256651033</v>
      </c>
      <c r="AE17" s="11">
        <v>76.266280752532566</v>
      </c>
      <c r="AF17" s="11">
        <v>72.239031770045386</v>
      </c>
      <c r="AG17" s="11">
        <v>76.695633617470264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3.225806451612903</v>
      </c>
      <c r="M18" s="14" t="s">
        <v>1</v>
      </c>
      <c r="N18" s="14" t="s">
        <v>1</v>
      </c>
      <c r="O18" s="14">
        <v>3.1578947368421053</v>
      </c>
      <c r="P18" s="14" t="s">
        <v>1</v>
      </c>
      <c r="Q18" s="14">
        <v>8.928571428571427</v>
      </c>
      <c r="R18" s="14" t="s">
        <v>1</v>
      </c>
      <c r="S18" s="14">
        <v>15.755329008341057</v>
      </c>
      <c r="T18" s="14" t="s">
        <v>1</v>
      </c>
      <c r="U18" s="14">
        <v>31.100478468899524</v>
      </c>
      <c r="V18" s="14">
        <v>34.155055713720095</v>
      </c>
      <c r="W18" s="14">
        <v>30.541902158259791</v>
      </c>
      <c r="X18" s="14">
        <v>35.415752718132346</v>
      </c>
      <c r="Y18" s="14">
        <v>36.615436062978155</v>
      </c>
      <c r="Z18" s="14">
        <v>38.969225064886906</v>
      </c>
      <c r="AA18" s="14">
        <v>36.890436985433816</v>
      </c>
      <c r="AB18" s="14">
        <v>44.339951236502955</v>
      </c>
      <c r="AC18" s="14">
        <v>44.007731958762889</v>
      </c>
      <c r="AD18" s="14" t="s">
        <v>1</v>
      </c>
      <c r="AE18" s="14">
        <v>46.513819095477388</v>
      </c>
      <c r="AF18" s="14" t="s">
        <v>1</v>
      </c>
      <c r="AG18" s="14">
        <v>47.823016648682852</v>
      </c>
      <c r="AH18" s="14" t="s">
        <v>1</v>
      </c>
    </row>
    <row r="19" spans="1:34" x14ac:dyDescent="0.25">
      <c r="A19" s="9" t="s">
        <v>15</v>
      </c>
      <c r="B19" s="10">
        <v>38.378490605211255</v>
      </c>
      <c r="C19" s="11">
        <v>42.309848626424966</v>
      </c>
      <c r="D19" s="11">
        <v>42.960316843985403</v>
      </c>
      <c r="E19" s="11">
        <v>45.657285358033484</v>
      </c>
      <c r="F19" s="11">
        <v>44.493753316289613</v>
      </c>
      <c r="G19" s="11">
        <v>41.856489945155396</v>
      </c>
      <c r="H19" s="11">
        <v>42.124480145336669</v>
      </c>
      <c r="I19" s="11">
        <v>36.106417421923929</v>
      </c>
      <c r="J19" s="11">
        <v>37.786492013342631</v>
      </c>
      <c r="K19" s="11">
        <v>35.030823415224802</v>
      </c>
      <c r="L19" s="11">
        <v>41.614454738914823</v>
      </c>
      <c r="M19" s="11">
        <v>42.573630947880311</v>
      </c>
      <c r="N19" s="11">
        <v>35.956159722367488</v>
      </c>
      <c r="O19" s="11">
        <v>39.138639563016376</v>
      </c>
      <c r="P19" s="11">
        <v>38.326354671946198</v>
      </c>
      <c r="Q19" s="11">
        <v>41.51780148365178</v>
      </c>
      <c r="R19" s="11">
        <v>41.922442987692705</v>
      </c>
      <c r="S19" s="11">
        <v>40.370410422593032</v>
      </c>
      <c r="T19" s="11">
        <v>39.755495252722831</v>
      </c>
      <c r="U19" s="11">
        <v>36.765832288967836</v>
      </c>
      <c r="V19" s="11">
        <v>37.772341933712752</v>
      </c>
      <c r="W19" s="11">
        <v>39.925577143712857</v>
      </c>
      <c r="X19" s="11">
        <v>37.192077261394132</v>
      </c>
      <c r="Y19" s="11">
        <v>27.928589578494339</v>
      </c>
      <c r="Z19" s="11">
        <v>29.85684157789084</v>
      </c>
      <c r="AA19" s="11">
        <v>26.298839036205202</v>
      </c>
      <c r="AB19" s="11">
        <v>29.3771584325142</v>
      </c>
      <c r="AC19" s="11">
        <v>32.583885538882299</v>
      </c>
      <c r="AD19" s="11">
        <v>31.771244881833198</v>
      </c>
      <c r="AE19" s="11">
        <v>35.832023203210383</v>
      </c>
      <c r="AF19" s="11">
        <v>33.899744639953504</v>
      </c>
      <c r="AG19" s="11">
        <v>34.505173612698201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82.768319763138422</v>
      </c>
      <c r="O20" s="14" t="s">
        <v>1</v>
      </c>
      <c r="P20" s="14" t="s">
        <v>1</v>
      </c>
      <c r="Q20" s="14">
        <v>83.806012478729443</v>
      </c>
      <c r="R20" s="14">
        <v>87.160228898426325</v>
      </c>
      <c r="S20" s="14">
        <v>93.699237016982522</v>
      </c>
      <c r="T20" s="14">
        <v>88.758651484706391</v>
      </c>
      <c r="U20" s="14">
        <v>89.287587871157271</v>
      </c>
      <c r="V20" s="14">
        <v>94.28426174740359</v>
      </c>
      <c r="W20" s="14">
        <v>91.821505857771811</v>
      </c>
      <c r="X20" s="14">
        <v>92.199815743678982</v>
      </c>
      <c r="Y20" s="14">
        <v>95.752932726837443</v>
      </c>
      <c r="Z20" s="14">
        <v>93.302883849381274</v>
      </c>
      <c r="AA20" s="14">
        <v>84.858689628713918</v>
      </c>
      <c r="AB20" s="14">
        <v>94.392809723215194</v>
      </c>
      <c r="AC20" s="14">
        <v>92.527760267662316</v>
      </c>
      <c r="AD20" s="14">
        <v>94.320168556955224</v>
      </c>
      <c r="AE20" s="14">
        <v>94.766789549607296</v>
      </c>
      <c r="AF20" s="14">
        <v>95.029083116485523</v>
      </c>
      <c r="AG20" s="14">
        <v>95.048165211508092</v>
      </c>
      <c r="AH20" s="14" t="s">
        <v>1</v>
      </c>
    </row>
    <row r="21" spans="1:34" x14ac:dyDescent="0.25">
      <c r="A21" s="9" t="s">
        <v>17</v>
      </c>
      <c r="B21" s="10">
        <v>39.773483417797827</v>
      </c>
      <c r="C21" s="11">
        <v>42.106229131194304</v>
      </c>
      <c r="D21" s="11">
        <v>43.045341809509125</v>
      </c>
      <c r="E21" s="11">
        <v>42.998545105218824</v>
      </c>
      <c r="F21" s="11">
        <v>43.722363348784981</v>
      </c>
      <c r="G21" s="11">
        <v>43.404697022379644</v>
      </c>
      <c r="H21" s="11">
        <v>43.623492530396888</v>
      </c>
      <c r="I21" s="11">
        <v>44.146113659656848</v>
      </c>
      <c r="J21" s="11">
        <v>43.531001960982493</v>
      </c>
      <c r="K21" s="11">
        <v>45.053418878191046</v>
      </c>
      <c r="L21" s="11">
        <v>44.635191663338233</v>
      </c>
      <c r="M21" s="11">
        <v>45.199204113776389</v>
      </c>
      <c r="N21" s="11">
        <v>46.49018769168638</v>
      </c>
      <c r="O21" s="11">
        <v>46.522664599078887</v>
      </c>
      <c r="P21" s="11">
        <v>45.488390031677291</v>
      </c>
      <c r="Q21" s="11">
        <v>48.144828755866456</v>
      </c>
      <c r="R21" s="11">
        <v>47.870141420459539</v>
      </c>
      <c r="S21" s="11">
        <v>47.436207130189892</v>
      </c>
      <c r="T21" s="11">
        <v>47.702345939399883</v>
      </c>
      <c r="U21" s="11">
        <v>48.374572408552289</v>
      </c>
      <c r="V21" s="11">
        <v>48.728594022847936</v>
      </c>
      <c r="W21" s="11">
        <v>49.04811367662483</v>
      </c>
      <c r="X21" s="11">
        <v>49.115016352255573</v>
      </c>
      <c r="Y21" s="11">
        <v>49.719322508165263</v>
      </c>
      <c r="Z21" s="11">
        <v>50.168963028103278</v>
      </c>
      <c r="AA21" s="11">
        <v>50.36386670262246</v>
      </c>
      <c r="AB21" s="11">
        <v>52.186337100509739</v>
      </c>
      <c r="AC21" s="11">
        <v>51.652981446373623</v>
      </c>
      <c r="AD21" s="11">
        <v>52.038788813437343</v>
      </c>
      <c r="AE21" s="11">
        <v>51.347356378197276</v>
      </c>
      <c r="AF21" s="11">
        <v>52.048562721346983</v>
      </c>
      <c r="AG21" s="11">
        <v>50.42372822634065</v>
      </c>
      <c r="AH21" s="11" t="s">
        <v>1</v>
      </c>
    </row>
    <row r="22" spans="1:34" x14ac:dyDescent="0.25">
      <c r="A22" s="12" t="s">
        <v>18</v>
      </c>
      <c r="B22" s="13">
        <v>55.913559217682199</v>
      </c>
      <c r="C22" s="14">
        <v>58.940405463342927</v>
      </c>
      <c r="D22" s="14">
        <v>59.397049648815639</v>
      </c>
      <c r="E22" s="14">
        <v>59.458018464170969</v>
      </c>
      <c r="F22" s="14">
        <v>56.91322857762713</v>
      </c>
      <c r="G22" s="14">
        <v>58.537906700250772</v>
      </c>
      <c r="H22" s="14">
        <v>59.689656810129463</v>
      </c>
      <c r="I22" s="14">
        <v>59.836355952101428</v>
      </c>
      <c r="J22" s="14">
        <v>59.351005048695384</v>
      </c>
      <c r="K22" s="14">
        <v>67.494677075940373</v>
      </c>
      <c r="L22" s="14" t="s">
        <v>1</v>
      </c>
      <c r="M22" s="14">
        <v>71.484025082114073</v>
      </c>
      <c r="N22" s="14" t="s">
        <v>1</v>
      </c>
      <c r="O22" s="14">
        <v>73.035230352303529</v>
      </c>
      <c r="P22" s="14" t="s">
        <v>1</v>
      </c>
      <c r="Q22" s="14">
        <v>73.893572181243414</v>
      </c>
      <c r="R22" s="14" t="s">
        <v>1</v>
      </c>
      <c r="S22" s="14">
        <v>72.438342232392571</v>
      </c>
      <c r="T22" s="14" t="s">
        <v>1</v>
      </c>
      <c r="U22" s="14">
        <v>79.417293233082702</v>
      </c>
      <c r="V22" s="14" t="s">
        <v>1</v>
      </c>
      <c r="W22" s="14">
        <v>74.911539437734206</v>
      </c>
      <c r="X22" s="14">
        <v>75.001472624102789</v>
      </c>
      <c r="Y22" s="14">
        <v>70.956130483689535</v>
      </c>
      <c r="Z22" s="14">
        <v>71.894852135815995</v>
      </c>
      <c r="AA22" s="14">
        <v>72.517123287671239</v>
      </c>
      <c r="AB22" s="14">
        <v>71.720243266724594</v>
      </c>
      <c r="AC22" s="14">
        <v>72.609983079526231</v>
      </c>
      <c r="AD22" s="14">
        <v>70.629084967320267</v>
      </c>
      <c r="AE22" s="14">
        <v>71.28902509097874</v>
      </c>
      <c r="AF22" s="14">
        <v>70.9441370694271</v>
      </c>
      <c r="AG22" s="14">
        <v>72.703673854454991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33.492143943233657</v>
      </c>
      <c r="G23" s="11">
        <v>34.765351389213158</v>
      </c>
      <c r="H23" s="11">
        <v>38.982201052895462</v>
      </c>
      <c r="I23" s="11">
        <v>38.579561902923857</v>
      </c>
      <c r="J23" s="11">
        <v>39.166314007617437</v>
      </c>
      <c r="K23" s="11">
        <v>39.676927085271899</v>
      </c>
      <c r="L23" s="11">
        <v>40.307673026913555</v>
      </c>
      <c r="M23" s="11">
        <v>44.081853134631885</v>
      </c>
      <c r="N23" s="11">
        <v>45.718162988357982</v>
      </c>
      <c r="O23" s="11">
        <v>42.177061107418936</v>
      </c>
      <c r="P23" s="11">
        <v>42.92814898703913</v>
      </c>
      <c r="Q23" s="11">
        <v>43.67598147399832</v>
      </c>
      <c r="R23" s="11">
        <v>42.87275519848771</v>
      </c>
      <c r="S23" s="11">
        <v>46.407568396829454</v>
      </c>
      <c r="T23" s="11">
        <v>43.90259782537926</v>
      </c>
      <c r="U23" s="11">
        <v>44.412016854240008</v>
      </c>
      <c r="V23" s="11">
        <v>44.735390965952952</v>
      </c>
      <c r="W23" s="11">
        <v>45.569270873265353</v>
      </c>
      <c r="X23" s="11">
        <v>48.316253817441464</v>
      </c>
      <c r="Y23" s="11">
        <v>44.9702839533348</v>
      </c>
      <c r="Z23" s="11">
        <v>47.136877240020802</v>
      </c>
      <c r="AA23" s="11">
        <v>46.11514886744245</v>
      </c>
      <c r="AB23" s="11">
        <v>66.571055688614166</v>
      </c>
      <c r="AC23" s="11">
        <v>71.113396041991962</v>
      </c>
      <c r="AD23" s="11">
        <v>69.711627696018141</v>
      </c>
      <c r="AE23" s="11">
        <v>75.145878607153421</v>
      </c>
      <c r="AF23" s="11">
        <v>73.736759140349434</v>
      </c>
      <c r="AG23" s="11">
        <v>73.95985054328537</v>
      </c>
      <c r="AH23" s="11" t="s">
        <v>1</v>
      </c>
    </row>
    <row r="24" spans="1:34" x14ac:dyDescent="0.25">
      <c r="A24" s="12" t="s">
        <v>20</v>
      </c>
      <c r="B24" s="13">
        <v>55.18273668454534</v>
      </c>
      <c r="C24" s="14">
        <v>56.763672854992464</v>
      </c>
      <c r="D24" s="14">
        <v>57.830010493179429</v>
      </c>
      <c r="E24" s="14">
        <v>55.017842107373404</v>
      </c>
      <c r="F24" s="14">
        <v>52.345934352139111</v>
      </c>
      <c r="G24" s="14">
        <v>48.979455931808346</v>
      </c>
      <c r="H24" s="14">
        <v>51.104000922402861</v>
      </c>
      <c r="I24" s="14">
        <v>52.72547076313181</v>
      </c>
      <c r="J24" s="14">
        <v>50.606520879715355</v>
      </c>
      <c r="K24" s="14">
        <v>49.137763999224951</v>
      </c>
      <c r="L24" s="14">
        <v>51.786517415421507</v>
      </c>
      <c r="M24" s="14">
        <v>54.163315927924231</v>
      </c>
      <c r="N24" s="14">
        <v>55.724037618682196</v>
      </c>
      <c r="O24" s="14">
        <v>57.335922456838873</v>
      </c>
      <c r="P24" s="14">
        <v>57.83417723503316</v>
      </c>
      <c r="Q24" s="14">
        <v>58.29472096530921</v>
      </c>
      <c r="R24" s="14">
        <v>60.554305464590726</v>
      </c>
      <c r="S24" s="14">
        <v>62.258491267863256</v>
      </c>
      <c r="T24" s="14">
        <v>67.591192168850085</v>
      </c>
      <c r="U24" s="14">
        <v>69.055601325148771</v>
      </c>
      <c r="V24" s="14">
        <v>71.972391217667564</v>
      </c>
      <c r="W24" s="14">
        <v>67.479631567851555</v>
      </c>
      <c r="X24" s="14">
        <v>70.00904308204224</v>
      </c>
      <c r="Y24" s="14">
        <v>77.728815435831649</v>
      </c>
      <c r="Z24" s="14">
        <v>78.820044363093089</v>
      </c>
      <c r="AA24" s="14">
        <v>81.708470315805641</v>
      </c>
      <c r="AB24" s="14">
        <v>85.568826292554959</v>
      </c>
      <c r="AC24" s="14">
        <v>83.471310413082918</v>
      </c>
      <c r="AD24" s="14">
        <v>82.009711493713866</v>
      </c>
      <c r="AE24" s="14">
        <v>80.85956515021374</v>
      </c>
      <c r="AF24" s="14">
        <v>77.558269307728054</v>
      </c>
      <c r="AG24" s="14">
        <v>73.552065230255579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70.82310282497734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74.788646214782148</v>
      </c>
      <c r="K25" s="11" t="s">
        <v>1</v>
      </c>
      <c r="L25" s="11" t="s">
        <v>1</v>
      </c>
      <c r="M25" s="11" t="s">
        <v>1</v>
      </c>
      <c r="N25" s="11">
        <v>73.492962595705464</v>
      </c>
      <c r="O25" s="11" t="s">
        <v>1</v>
      </c>
      <c r="P25" s="11">
        <v>72.534991423871233</v>
      </c>
      <c r="Q25" s="11" t="s">
        <v>1</v>
      </c>
      <c r="R25" s="11">
        <v>64.909557934196741</v>
      </c>
      <c r="S25" s="11">
        <v>63.335862441748233</v>
      </c>
      <c r="T25" s="11" t="s">
        <v>1</v>
      </c>
      <c r="U25" s="11">
        <v>65.043231859084813</v>
      </c>
      <c r="V25" s="11" t="s">
        <v>1</v>
      </c>
      <c r="W25" s="11">
        <v>61.389252045437729</v>
      </c>
      <c r="X25" s="11" t="s">
        <v>1</v>
      </c>
      <c r="Y25" s="11">
        <v>61.871847509795295</v>
      </c>
      <c r="Z25" s="11" t="s">
        <v>1</v>
      </c>
      <c r="AA25" s="11">
        <v>61.497447479568734</v>
      </c>
      <c r="AB25" s="11" t="s">
        <v>1</v>
      </c>
      <c r="AC25" s="11">
        <v>69.399407846562269</v>
      </c>
      <c r="AD25" s="11" t="s">
        <v>1</v>
      </c>
      <c r="AE25" s="11">
        <v>68.252078907127995</v>
      </c>
      <c r="AF25" s="11" t="s">
        <v>1</v>
      </c>
      <c r="AG25" s="11">
        <v>68.570374370671942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2.274062263992616</v>
      </c>
      <c r="F26" s="14">
        <v>2.0101365862039344</v>
      </c>
      <c r="G26" s="14">
        <v>2.7220327730331655</v>
      </c>
      <c r="H26" s="14">
        <v>4.2029363629894929</v>
      </c>
      <c r="I26" s="14">
        <v>4.6046594001062608</v>
      </c>
      <c r="J26" s="14">
        <v>6.3835709646491194</v>
      </c>
      <c r="K26" s="14">
        <v>10.435860399750156</v>
      </c>
      <c r="L26" s="14">
        <v>8.9450604004633458</v>
      </c>
      <c r="M26" s="14">
        <v>12.478462692315489</v>
      </c>
      <c r="N26" s="14">
        <v>19.602793822516023</v>
      </c>
      <c r="O26" s="14">
        <v>12.011626465361674</v>
      </c>
      <c r="P26" s="14">
        <v>14.746386969334448</v>
      </c>
      <c r="Q26" s="14">
        <v>14.28036781042888</v>
      </c>
      <c r="R26" s="14">
        <v>23.148386171109497</v>
      </c>
      <c r="S26" s="14">
        <v>30.726251250960239</v>
      </c>
      <c r="T26" s="14">
        <v>34.469225615009094</v>
      </c>
      <c r="U26" s="14">
        <v>35.351272342966716</v>
      </c>
      <c r="V26" s="14">
        <v>31.372369799105016</v>
      </c>
      <c r="W26" s="14">
        <v>31.057678472697468</v>
      </c>
      <c r="X26" s="14">
        <v>24.955046250090604</v>
      </c>
      <c r="Y26" s="14">
        <v>21.07232452338847</v>
      </c>
      <c r="Z26" s="14">
        <v>17.277789464267148</v>
      </c>
      <c r="AA26" s="14">
        <v>23.867497149211609</v>
      </c>
      <c r="AB26" s="14">
        <v>21.365481612436263</v>
      </c>
      <c r="AC26" s="14">
        <v>18.132042763138813</v>
      </c>
      <c r="AD26" s="14">
        <v>21.077516799428135</v>
      </c>
      <c r="AE26" s="14">
        <v>21.690373043212212</v>
      </c>
      <c r="AF26" s="14">
        <v>17.801480642490237</v>
      </c>
      <c r="AG26" s="14">
        <v>19.00293736894783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46.828154472351827</v>
      </c>
      <c r="D27" s="11" t="s">
        <v>1</v>
      </c>
      <c r="E27" s="11">
        <v>51.275934359864095</v>
      </c>
      <c r="F27" s="11" t="s">
        <v>1</v>
      </c>
      <c r="G27" s="11">
        <v>59.368601495166907</v>
      </c>
      <c r="H27" s="11" t="s">
        <v>1</v>
      </c>
      <c r="I27" s="11">
        <v>66.800939912722384</v>
      </c>
      <c r="J27" s="11" t="s">
        <v>1</v>
      </c>
      <c r="K27" s="11">
        <v>68.192822940765055</v>
      </c>
      <c r="L27" s="11" t="s">
        <v>1</v>
      </c>
      <c r="M27" s="11">
        <v>66.088622271512818</v>
      </c>
      <c r="N27" s="11" t="s">
        <v>1</v>
      </c>
      <c r="O27" s="11">
        <v>65.489435766375109</v>
      </c>
      <c r="P27" s="11" t="s">
        <v>1</v>
      </c>
      <c r="Q27" s="11">
        <v>66.54432801079939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56.818845403688258</v>
      </c>
      <c r="X27" s="11">
        <v>56.0124703087886</v>
      </c>
      <c r="Y27" s="11">
        <v>51.641997546140395</v>
      </c>
      <c r="Z27" s="11">
        <v>50.25086985023448</v>
      </c>
      <c r="AA27" s="11">
        <v>50.660412840992052</v>
      </c>
      <c r="AB27" s="11">
        <v>49.6973592586641</v>
      </c>
      <c r="AC27" s="11">
        <v>49.572315234965842</v>
      </c>
      <c r="AD27" s="11">
        <v>48.357581782035062</v>
      </c>
      <c r="AE27" s="11">
        <v>49.055936785194426</v>
      </c>
      <c r="AF27" s="11">
        <v>49.90556730091614</v>
      </c>
      <c r="AG27" s="11">
        <v>46.59740789703001</v>
      </c>
      <c r="AH27" s="11" t="s">
        <v>1</v>
      </c>
    </row>
    <row r="28" spans="1:34" x14ac:dyDescent="0.25">
      <c r="A28" s="12" t="s">
        <v>24</v>
      </c>
      <c r="B28" s="13">
        <v>12.742539430386929</v>
      </c>
      <c r="C28" s="14">
        <v>11.604163356109963</v>
      </c>
      <c r="D28" s="14">
        <v>11.624052713882836</v>
      </c>
      <c r="E28" s="14">
        <v>8.4315518526044837</v>
      </c>
      <c r="F28" s="14">
        <v>12.39228273383805</v>
      </c>
      <c r="G28" s="14">
        <v>15.051198079516324</v>
      </c>
      <c r="H28" s="14">
        <v>12.382058728622138</v>
      </c>
      <c r="I28" s="14">
        <v>18.841363155168143</v>
      </c>
      <c r="J28" s="14">
        <v>20.251374026843461</v>
      </c>
      <c r="K28" s="14">
        <v>19.902753063051829</v>
      </c>
      <c r="L28" s="14">
        <v>20.439864299656101</v>
      </c>
      <c r="M28" s="14">
        <v>19.828141055317801</v>
      </c>
      <c r="N28" s="14">
        <v>19.727971869573189</v>
      </c>
      <c r="O28" s="14">
        <v>24.110030995836254</v>
      </c>
      <c r="P28" s="14">
        <v>32.805482979287362</v>
      </c>
      <c r="Q28" s="14">
        <v>33.068144215943732</v>
      </c>
      <c r="R28" s="14">
        <v>37.949097266583735</v>
      </c>
      <c r="S28" s="14">
        <v>39.664551521395339</v>
      </c>
      <c r="T28" s="14">
        <v>39.75026265895395</v>
      </c>
      <c r="U28" s="14">
        <v>42.694142912159997</v>
      </c>
      <c r="V28" s="14">
        <v>46.574838056385929</v>
      </c>
      <c r="W28" s="14">
        <v>51.925461574437591</v>
      </c>
      <c r="X28" s="14">
        <v>55.263006469326179</v>
      </c>
      <c r="Y28" s="14">
        <v>59.278415594909426</v>
      </c>
      <c r="Z28" s="14">
        <v>56.078725722987656</v>
      </c>
      <c r="AA28" s="14">
        <v>47.694110416603351</v>
      </c>
      <c r="AB28" s="14">
        <v>55.158353986545904</v>
      </c>
      <c r="AC28" s="14">
        <v>56.507301370017572</v>
      </c>
      <c r="AD28" s="14">
        <v>55.512540684088272</v>
      </c>
      <c r="AE28" s="14">
        <v>54.526703123905804</v>
      </c>
      <c r="AF28" s="14">
        <v>53.833237035967066</v>
      </c>
      <c r="AG28" s="14">
        <v>52.057146959580734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31.874366330866966</v>
      </c>
      <c r="F29" s="11">
        <v>31.623169129454503</v>
      </c>
      <c r="G29" s="11">
        <v>38.570376521834504</v>
      </c>
      <c r="H29" s="11">
        <v>36.230971128608921</v>
      </c>
      <c r="I29" s="11">
        <v>34.943661971830984</v>
      </c>
      <c r="J29" s="11">
        <v>33.837322728295938</v>
      </c>
      <c r="K29" s="11">
        <v>35.769562494830986</v>
      </c>
      <c r="L29" s="11">
        <v>35.667927028923366</v>
      </c>
      <c r="M29" s="11">
        <v>35.577491223801744</v>
      </c>
      <c r="N29" s="11">
        <v>36.229944315008503</v>
      </c>
      <c r="O29" s="11">
        <v>30.187813021702837</v>
      </c>
      <c r="P29" s="11">
        <v>35.422523419668117</v>
      </c>
      <c r="Q29" s="11">
        <v>36.518511282602326</v>
      </c>
      <c r="R29" s="11">
        <v>34.582432107666428</v>
      </c>
      <c r="S29" s="11">
        <v>33.06436226923293</v>
      </c>
      <c r="T29" s="11">
        <v>32.780772756226014</v>
      </c>
      <c r="U29" s="11">
        <v>31.778809004401442</v>
      </c>
      <c r="V29" s="11">
        <v>29.751365569776151</v>
      </c>
      <c r="W29" s="11">
        <v>27.427208585908776</v>
      </c>
      <c r="X29" s="11">
        <v>26.939302981693597</v>
      </c>
      <c r="Y29" s="11">
        <v>25.533803226101732</v>
      </c>
      <c r="Z29" s="11">
        <v>30.875058010622386</v>
      </c>
      <c r="AA29" s="11">
        <v>33.763056754143975</v>
      </c>
      <c r="AB29" s="11">
        <v>37.596071733561061</v>
      </c>
      <c r="AC29" s="11">
        <v>34.711654367046833</v>
      </c>
      <c r="AD29" s="11">
        <v>34.104805556868122</v>
      </c>
      <c r="AE29" s="11">
        <v>32.274002360118089</v>
      </c>
      <c r="AF29" s="11">
        <v>35.063150809676522</v>
      </c>
      <c r="AG29" s="11">
        <v>38.523326121928221</v>
      </c>
      <c r="AH29" s="11" t="s">
        <v>1</v>
      </c>
    </row>
    <row r="30" spans="1:34" x14ac:dyDescent="0.25">
      <c r="A30" s="12" t="s">
        <v>26</v>
      </c>
      <c r="B30" s="13">
        <v>40.276060552536705</v>
      </c>
      <c r="C30" s="14">
        <v>42.183752263590073</v>
      </c>
      <c r="D30" s="14">
        <v>51.204868836597072</v>
      </c>
      <c r="E30" s="14">
        <v>54.541009408959916</v>
      </c>
      <c r="F30" s="14">
        <v>54.227672522997082</v>
      </c>
      <c r="G30" s="14">
        <v>51.781961703244761</v>
      </c>
      <c r="H30" s="14">
        <v>54.022676047848286</v>
      </c>
      <c r="I30" s="14">
        <v>55.361954333214534</v>
      </c>
      <c r="J30" s="14">
        <v>55.164845159568841</v>
      </c>
      <c r="K30" s="14">
        <v>53.773687628382582</v>
      </c>
      <c r="L30" s="14">
        <v>55.262145762727201</v>
      </c>
      <c r="M30" s="14">
        <v>53.979998799621839</v>
      </c>
      <c r="N30" s="14">
        <v>53.435088990570279</v>
      </c>
      <c r="O30" s="14">
        <v>52.844482921980571</v>
      </c>
      <c r="P30" s="14">
        <v>50.679098983239172</v>
      </c>
      <c r="Q30" s="14">
        <v>48.913705755131957</v>
      </c>
      <c r="R30" s="14">
        <v>46.810200458202701</v>
      </c>
      <c r="S30" s="14">
        <v>44.159321996651464</v>
      </c>
      <c r="T30" s="14">
        <v>43.19611233287344</v>
      </c>
      <c r="U30" s="14">
        <v>43.844942541654611</v>
      </c>
      <c r="V30" s="14">
        <v>44.053308415588241</v>
      </c>
      <c r="W30" s="14">
        <v>45.602501615264579</v>
      </c>
      <c r="X30" s="14">
        <v>46.28490237523387</v>
      </c>
      <c r="Y30" s="14">
        <v>48.848164407416149</v>
      </c>
      <c r="Z30" s="14">
        <v>49.732974822855475</v>
      </c>
      <c r="AA30" s="14">
        <v>49.360044518642184</v>
      </c>
      <c r="AB30" s="14">
        <v>49.433748584371465</v>
      </c>
      <c r="AC30" s="14">
        <v>49.86291354414184</v>
      </c>
      <c r="AD30" s="14">
        <v>49.439601494396015</v>
      </c>
      <c r="AE30" s="14">
        <v>49.474576271186443</v>
      </c>
      <c r="AF30" s="14">
        <v>49.876502552280591</v>
      </c>
      <c r="AG30" s="14">
        <v>50.775569926502627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67.949115730685691</v>
      </c>
      <c r="D31" s="11" t="s">
        <v>1</v>
      </c>
      <c r="E31" s="11">
        <v>65.615141955835966</v>
      </c>
      <c r="F31" s="11" t="s">
        <v>1</v>
      </c>
      <c r="G31" s="11">
        <v>62.726800735621389</v>
      </c>
      <c r="H31" s="11" t="s">
        <v>1</v>
      </c>
      <c r="I31" s="11">
        <v>64.962449451184284</v>
      </c>
      <c r="J31" s="11" t="s">
        <v>1</v>
      </c>
      <c r="K31" s="11">
        <v>66.071223520836355</v>
      </c>
      <c r="L31" s="11" t="s">
        <v>1</v>
      </c>
      <c r="M31" s="11">
        <v>67.727314771991502</v>
      </c>
      <c r="N31" s="11" t="s">
        <v>1</v>
      </c>
      <c r="O31" s="11">
        <v>67.75331519891192</v>
      </c>
      <c r="P31" s="11" t="s">
        <v>1</v>
      </c>
      <c r="Q31" s="11">
        <v>67.061956476511469</v>
      </c>
      <c r="R31" s="11" t="s">
        <v>1</v>
      </c>
      <c r="S31" s="11">
        <v>67.547540735699968</v>
      </c>
      <c r="T31" s="11" t="s">
        <v>1</v>
      </c>
      <c r="U31" s="11">
        <v>70.489286647504571</v>
      </c>
      <c r="V31" s="11" t="s">
        <v>1</v>
      </c>
      <c r="W31" s="11">
        <v>73.475329451425068</v>
      </c>
      <c r="X31" s="11" t="s">
        <v>1</v>
      </c>
      <c r="Y31" s="11">
        <v>73.197309798802465</v>
      </c>
      <c r="Z31" s="11" t="s">
        <v>1</v>
      </c>
      <c r="AA31" s="11" t="s">
        <v>1</v>
      </c>
      <c r="AB31" s="11" t="s">
        <v>1</v>
      </c>
      <c r="AC31" s="11">
        <v>74.15840057562832</v>
      </c>
      <c r="AD31" s="11" t="s">
        <v>1</v>
      </c>
      <c r="AE31" s="11">
        <v>70.801581942702811</v>
      </c>
      <c r="AF31" s="11" t="s">
        <v>1</v>
      </c>
      <c r="AG31" s="11">
        <v>72.113563051071097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55.725673921222516</v>
      </c>
      <c r="X32" s="21" t="s">
        <v>1</v>
      </c>
      <c r="Y32" s="21">
        <v>56.36165168145213</v>
      </c>
      <c r="Z32" s="21" t="s">
        <v>1</v>
      </c>
      <c r="AA32" s="21" t="s">
        <v>1</v>
      </c>
      <c r="AB32" s="21" t="s">
        <v>1</v>
      </c>
      <c r="AC32" s="21">
        <v>57.341759972520748</v>
      </c>
      <c r="AD32" s="21" t="s">
        <v>1</v>
      </c>
      <c r="AE32" s="21">
        <v>56.41953134074047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66.117255449371839</v>
      </c>
      <c r="Y35" s="11">
        <v>59.069934142735534</v>
      </c>
      <c r="Z35" s="11">
        <v>84.77611940298506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90.981221898968528</v>
      </c>
      <c r="AF35" s="11">
        <v>92.11892402076451</v>
      </c>
      <c r="AG35" s="11">
        <v>89.376867529880471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52.371956339210747</v>
      </c>
      <c r="X36" s="14" t="s">
        <v>1</v>
      </c>
      <c r="Y36" s="14">
        <v>59.498117942283571</v>
      </c>
      <c r="Z36" s="14">
        <v>55.147058823529413</v>
      </c>
      <c r="AA36" s="14">
        <v>66.202531645569621</v>
      </c>
      <c r="AB36" s="14" t="s">
        <v>1</v>
      </c>
      <c r="AC36" s="14">
        <v>60.284793680490587</v>
      </c>
      <c r="AD36" s="14">
        <v>50.607849947898572</v>
      </c>
      <c r="AE36" s="14">
        <v>39.706660618431997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26.961813961960786</v>
      </c>
      <c r="C39" s="11">
        <v>38.24637426012675</v>
      </c>
      <c r="D39" s="11">
        <v>40.040700985406488</v>
      </c>
      <c r="E39" s="11">
        <v>33.989102909070098</v>
      </c>
      <c r="F39" s="11">
        <v>33.989112474044319</v>
      </c>
      <c r="G39" s="11">
        <v>36.847208327578421</v>
      </c>
      <c r="H39" s="11" t="s">
        <v>1</v>
      </c>
      <c r="I39" s="11">
        <v>45.911113219606257</v>
      </c>
      <c r="J39" s="11">
        <v>36.812654602977126</v>
      </c>
      <c r="K39" s="11">
        <v>43.073597020565906</v>
      </c>
      <c r="L39" s="11" t="s">
        <v>1</v>
      </c>
      <c r="M39" s="11">
        <v>44.683399270974327</v>
      </c>
      <c r="N39" s="11" t="s">
        <v>1</v>
      </c>
      <c r="O39" s="11">
        <v>41.157927918461695</v>
      </c>
      <c r="P39" s="11" t="s">
        <v>1</v>
      </c>
      <c r="Q39" s="11">
        <v>42.312530875505622</v>
      </c>
      <c r="R39" s="11">
        <v>46.692321667966461</v>
      </c>
      <c r="S39" s="11">
        <v>50.393295492469839</v>
      </c>
      <c r="T39" s="11">
        <v>50.393295639608851</v>
      </c>
      <c r="U39" s="11">
        <v>50.150703413012074</v>
      </c>
      <c r="V39" s="11" t="s">
        <v>1</v>
      </c>
      <c r="W39" s="11">
        <v>55.479589310763501</v>
      </c>
      <c r="X39" s="11" t="s">
        <v>1</v>
      </c>
      <c r="Y39" s="11">
        <v>72.322212997815697</v>
      </c>
      <c r="Z39" s="11">
        <v>71.855644681684339</v>
      </c>
      <c r="AA39" s="11">
        <v>73.678990081154197</v>
      </c>
      <c r="AB39" s="11">
        <v>73.816638467494471</v>
      </c>
      <c r="AC39" s="11">
        <v>74.24573447115867</v>
      </c>
      <c r="AD39" s="11">
        <v>71.564156713178591</v>
      </c>
      <c r="AE39" s="11">
        <v>72.816040195288437</v>
      </c>
      <c r="AF39" s="11">
        <v>71.42468856172141</v>
      </c>
      <c r="AG39" s="11">
        <v>75.743292455950368</v>
      </c>
      <c r="AH39" s="11">
        <v>71.62188188481619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>
        <v>48.648388802538179</v>
      </c>
      <c r="D48" s="14" t="s">
        <v>1</v>
      </c>
      <c r="E48" s="14">
        <v>49.729868793413942</v>
      </c>
      <c r="F48" s="14" t="s">
        <v>1</v>
      </c>
      <c r="G48" s="14">
        <v>52.908979177682816</v>
      </c>
      <c r="H48" s="14" t="s">
        <v>1</v>
      </c>
      <c r="I48" s="14">
        <v>54.759097898513573</v>
      </c>
      <c r="J48" s="14" t="s">
        <v>1</v>
      </c>
      <c r="K48" s="14">
        <v>58.334682923443538</v>
      </c>
      <c r="L48" s="14" t="s">
        <v>1</v>
      </c>
      <c r="M48" s="14">
        <v>57.322078114892292</v>
      </c>
      <c r="N48" s="14" t="s">
        <v>1</v>
      </c>
      <c r="O48" s="14">
        <v>59.094817832088708</v>
      </c>
      <c r="P48" s="14" t="s">
        <v>1</v>
      </c>
      <c r="Q48" s="14">
        <v>61.874231649056178</v>
      </c>
      <c r="R48" s="14" t="s">
        <v>1</v>
      </c>
      <c r="S48" s="14">
        <v>63.057132138491887</v>
      </c>
      <c r="T48" s="14" t="s">
        <v>1</v>
      </c>
      <c r="U48" s="14">
        <v>61.476573108849031</v>
      </c>
      <c r="V48" s="14" t="s">
        <v>1</v>
      </c>
      <c r="W48" s="14">
        <v>60.359410532685928</v>
      </c>
      <c r="X48" s="14" t="s">
        <v>1</v>
      </c>
      <c r="Y48" s="14">
        <v>60.97328203254304</v>
      </c>
      <c r="Z48" s="14" t="s">
        <v>1</v>
      </c>
      <c r="AA48" s="14">
        <v>61.642290970394242</v>
      </c>
      <c r="AB48" s="14">
        <v>63.64931499270385</v>
      </c>
      <c r="AC48" s="14">
        <v>65.070928575853301</v>
      </c>
      <c r="AD48" s="14">
        <v>64.944743399389509</v>
      </c>
      <c r="AE48" s="14">
        <v>65.453064120115059</v>
      </c>
      <c r="AF48" s="14">
        <v>64.610842606958286</v>
      </c>
      <c r="AG48" s="14">
        <v>62.691539864714642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79.437542870208077</v>
      </c>
      <c r="AB51" s="11">
        <v>77.439828552588196</v>
      </c>
      <c r="AC51" s="11">
        <v>78.680650852773965</v>
      </c>
      <c r="AD51" s="11">
        <v>77.561155048740105</v>
      </c>
      <c r="AE51" s="11">
        <v>77.232534055604233</v>
      </c>
      <c r="AF51" s="11">
        <v>76.44670050761421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65.184593392103636</v>
      </c>
      <c r="V54" s="14">
        <v>60.5109765025054</v>
      </c>
      <c r="W54" s="14">
        <v>62.179413749750182</v>
      </c>
      <c r="X54" s="14">
        <v>62.618476523643984</v>
      </c>
      <c r="Y54" s="14">
        <v>62.553667841758056</v>
      </c>
      <c r="Z54" s="14">
        <v>57.687166386135949</v>
      </c>
      <c r="AA54" s="14">
        <v>54.183930365670541</v>
      </c>
      <c r="AB54" s="14">
        <v>52.225563909774429</v>
      </c>
      <c r="AC54" s="14">
        <v>53.155985193283442</v>
      </c>
      <c r="AD54" s="14">
        <v>50.787850925847557</v>
      </c>
      <c r="AE54" s="14">
        <v>52.750341101224343</v>
      </c>
      <c r="AF54" s="14">
        <v>49.267337074163684</v>
      </c>
      <c r="AG54" s="14">
        <v>48.427616453624189</v>
      </c>
      <c r="AH54" s="14">
        <v>47.547385757069272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>
        <v>80.620155038759677</v>
      </c>
      <c r="E55" s="11" t="s">
        <v>1</v>
      </c>
      <c r="F55" s="11" t="s">
        <v>1</v>
      </c>
      <c r="G55" s="11" t="s">
        <v>1</v>
      </c>
      <c r="H55" s="11">
        <v>79.925650557620827</v>
      </c>
      <c r="I55" s="11" t="s">
        <v>1</v>
      </c>
      <c r="J55" s="11" t="s">
        <v>1</v>
      </c>
      <c r="K55" s="11" t="s">
        <v>1</v>
      </c>
      <c r="L55" s="11">
        <v>82.424242424242436</v>
      </c>
      <c r="M55" s="11" t="s">
        <v>1</v>
      </c>
      <c r="N55" s="11" t="s">
        <v>1</v>
      </c>
      <c r="O55" s="11" t="s">
        <v>1</v>
      </c>
      <c r="P55" s="11">
        <v>85.210084033613441</v>
      </c>
      <c r="Q55" s="11" t="s">
        <v>1</v>
      </c>
      <c r="R55" s="11" t="s">
        <v>1</v>
      </c>
      <c r="S55" s="11" t="s">
        <v>1</v>
      </c>
      <c r="T55" s="11">
        <v>85.280687617512754</v>
      </c>
      <c r="U55" s="11" t="s">
        <v>1</v>
      </c>
      <c r="V55" s="11" t="s">
        <v>1</v>
      </c>
      <c r="W55" s="11" t="s">
        <v>1</v>
      </c>
      <c r="X55" s="11">
        <v>88.61914860176411</v>
      </c>
      <c r="Y55" s="11" t="s">
        <v>1</v>
      </c>
      <c r="Z55" s="11" t="s">
        <v>1</v>
      </c>
      <c r="AA55" s="11">
        <v>84.915813042804672</v>
      </c>
      <c r="AB55" s="11" t="s">
        <v>1</v>
      </c>
      <c r="AC55" s="11">
        <v>86.736645100763681</v>
      </c>
      <c r="AD55" s="11" t="s">
        <v>1</v>
      </c>
      <c r="AE55" s="11">
        <v>85.079551615259106</v>
      </c>
      <c r="AF55" s="11" t="s">
        <v>1</v>
      </c>
      <c r="AG55" s="11">
        <v>84.706341693770852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86.388583973655329</v>
      </c>
      <c r="C57" s="11">
        <v>89.027003857693941</v>
      </c>
      <c r="D57" s="11">
        <v>87.773562882988031</v>
      </c>
      <c r="E57" s="11">
        <v>85.974116824064367</v>
      </c>
      <c r="F57" s="11">
        <v>86.910251862362529</v>
      </c>
      <c r="G57" s="11">
        <v>89.152173913043484</v>
      </c>
      <c r="H57" s="11">
        <v>82.02065677966101</v>
      </c>
      <c r="I57" s="11">
        <v>82.80501411038918</v>
      </c>
      <c r="J57" s="11">
        <v>86.570698528088684</v>
      </c>
      <c r="K57" s="11">
        <v>86.175751005840084</v>
      </c>
      <c r="L57" s="11">
        <v>86.772928087913158</v>
      </c>
      <c r="M57" s="11">
        <v>84.09926129702761</v>
      </c>
      <c r="N57" s="11">
        <v>86.302420665615983</v>
      </c>
      <c r="O57" s="11">
        <v>83.287793048341342</v>
      </c>
      <c r="P57" s="11">
        <v>85.315123835651633</v>
      </c>
      <c r="Q57" s="11">
        <v>73.929644007727774</v>
      </c>
      <c r="R57" s="11">
        <v>70.929061451224158</v>
      </c>
      <c r="S57" s="11">
        <v>70.104740346483709</v>
      </c>
      <c r="T57" s="11">
        <v>84.384082122689492</v>
      </c>
      <c r="U57" s="11">
        <v>83.278608053992869</v>
      </c>
      <c r="V57" s="11">
        <v>89.582555097356646</v>
      </c>
      <c r="W57" s="11">
        <v>92.289167262064026</v>
      </c>
      <c r="X57" s="11">
        <v>91.244602025019631</v>
      </c>
      <c r="Y57" s="11">
        <v>94.930093362296518</v>
      </c>
      <c r="Z57" s="11">
        <v>90.268489273089074</v>
      </c>
      <c r="AA57" s="11">
        <v>60.997032487813783</v>
      </c>
      <c r="AB57" s="11">
        <v>64.160082929811836</v>
      </c>
      <c r="AC57" s="11">
        <v>64.479418968227037</v>
      </c>
      <c r="AD57" s="11">
        <v>62.320294812805031</v>
      </c>
      <c r="AE57" s="11">
        <v>63.491041985406774</v>
      </c>
      <c r="AF57" s="11">
        <v>64.321851253673643</v>
      </c>
      <c r="AG57" s="11">
        <v>61.97310570424969</v>
      </c>
      <c r="AH57" s="11" t="s">
        <v>1</v>
      </c>
    </row>
    <row r="58" spans="1:34" s="5" customFormat="1" x14ac:dyDescent="0.25">
      <c r="A58" s="12" t="s">
        <v>53</v>
      </c>
      <c r="B58" s="13">
        <v>32.285312060065699</v>
      </c>
      <c r="C58" s="14">
        <v>34.251412429378533</v>
      </c>
      <c r="D58" s="14">
        <v>36.5152738034094</v>
      </c>
      <c r="E58" s="14">
        <v>37.818696883852695</v>
      </c>
      <c r="F58" s="14">
        <v>40.202732874877192</v>
      </c>
      <c r="G58" s="14">
        <v>39.698001865793067</v>
      </c>
      <c r="H58" s="14">
        <v>41.041689704744009</v>
      </c>
      <c r="I58" s="14">
        <v>41.896337126600287</v>
      </c>
      <c r="J58" s="14">
        <v>41.362148481012333</v>
      </c>
      <c r="K58" s="14">
        <v>43.64257706616953</v>
      </c>
      <c r="L58" s="14">
        <v>44.085436893203891</v>
      </c>
      <c r="M58" s="14">
        <v>52.330428192497159</v>
      </c>
      <c r="N58" s="14">
        <v>55.909467391695777</v>
      </c>
      <c r="O58" s="14">
        <v>51.032070155443712</v>
      </c>
      <c r="P58" s="14">
        <v>51.018754688672175</v>
      </c>
      <c r="Q58" s="14">
        <v>54.510351047788163</v>
      </c>
      <c r="R58" s="14">
        <v>56.554195685982819</v>
      </c>
      <c r="S58" s="14">
        <v>58.381075878464763</v>
      </c>
      <c r="T58" s="14">
        <v>58.507681635832178</v>
      </c>
      <c r="U58" s="14">
        <v>58.672621027127178</v>
      </c>
      <c r="V58" s="14">
        <v>56.018802632528377</v>
      </c>
      <c r="W58" s="14">
        <v>55.674826390971134</v>
      </c>
      <c r="X58" s="14">
        <v>58.703737183295011</v>
      </c>
      <c r="Y58" s="14">
        <v>57.055710803258222</v>
      </c>
      <c r="Z58" s="14">
        <v>56.687905427982166</v>
      </c>
      <c r="AA58" s="14">
        <v>55.676441681333003</v>
      </c>
      <c r="AB58" s="14">
        <v>55.134526313369882</v>
      </c>
      <c r="AC58" s="14">
        <v>56.06658487250057</v>
      </c>
      <c r="AD58" s="14">
        <v>56.892876823422988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448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35.68</v>
      </c>
      <c r="M5" s="23" t="s">
        <v>1</v>
      </c>
      <c r="N5" s="23" t="s">
        <v>1</v>
      </c>
      <c r="O5" s="23" t="s">
        <v>1</v>
      </c>
      <c r="P5" s="23">
        <v>52.418999999999997</v>
      </c>
      <c r="Q5" s="23">
        <v>59.994</v>
      </c>
      <c r="R5" s="23">
        <v>64.344999999999999</v>
      </c>
      <c r="S5" s="23">
        <v>62.470999999999997</v>
      </c>
      <c r="T5" s="23">
        <v>72.606999999999999</v>
      </c>
      <c r="U5" s="23">
        <v>71.968999999999994</v>
      </c>
      <c r="V5" s="23">
        <v>114.334</v>
      </c>
      <c r="W5" s="23">
        <v>118.30500000000001</v>
      </c>
      <c r="X5" s="23">
        <v>126.688</v>
      </c>
      <c r="Y5" s="23">
        <v>146.483</v>
      </c>
      <c r="Z5" s="23">
        <v>140.68700000000001</v>
      </c>
      <c r="AA5" s="23">
        <v>151.191</v>
      </c>
      <c r="AB5" s="23">
        <v>139.03100000000001</v>
      </c>
      <c r="AC5" s="23">
        <v>157.41399999999999</v>
      </c>
      <c r="AD5" s="23">
        <v>175.857</v>
      </c>
      <c r="AE5" s="23">
        <v>186.191</v>
      </c>
      <c r="AF5" s="23">
        <v>199.054</v>
      </c>
      <c r="AG5" s="23">
        <v>203.38900000000001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3.6563043255956642</v>
      </c>
      <c r="V6" s="25">
        <v>3.3060640147254321</v>
      </c>
      <c r="W6" s="25">
        <v>3.3914510686164228</v>
      </c>
      <c r="X6" s="25">
        <v>3.7739032620922388</v>
      </c>
      <c r="Y6" s="25">
        <v>3.4696799263728395</v>
      </c>
      <c r="Z6" s="25">
        <v>8.9876265466816641</v>
      </c>
      <c r="AA6" s="25">
        <v>5.1912260967379078</v>
      </c>
      <c r="AB6" s="25">
        <v>3.4287759484609879</v>
      </c>
      <c r="AC6" s="25">
        <v>5.3819408937519171</v>
      </c>
      <c r="AD6" s="25">
        <v>5.9873197668473264</v>
      </c>
      <c r="AE6" s="25">
        <v>14.447284998466101</v>
      </c>
      <c r="AF6" s="25">
        <v>4.8583699764802128</v>
      </c>
      <c r="AG6" s="25">
        <v>8.1138153185397286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12.199272491536414</v>
      </c>
      <c r="T7" s="27">
        <v>14.024573077848153</v>
      </c>
      <c r="U7" s="27">
        <v>14.59372044637791</v>
      </c>
      <c r="V7" s="27">
        <v>31.663898117386491</v>
      </c>
      <c r="W7" s="27">
        <v>145.40463603090689</v>
      </c>
      <c r="X7" s="27">
        <v>293.3692393335719</v>
      </c>
      <c r="Y7" s="27">
        <v>298.93745188606624</v>
      </c>
      <c r="Z7" s="27">
        <v>260.6499128413713</v>
      </c>
      <c r="AA7" s="27">
        <v>249.82250082481031</v>
      </c>
      <c r="AB7" s="27">
        <v>23.498816305393213</v>
      </c>
      <c r="AC7" s="27">
        <v>33.604915292866366</v>
      </c>
      <c r="AD7" s="27">
        <v>116.88848598276601</v>
      </c>
      <c r="AE7" s="27">
        <v>151.47074405921308</v>
      </c>
      <c r="AF7" s="27">
        <v>125.69518049518051</v>
      </c>
      <c r="AG7" s="27">
        <v>137.39223868954758</v>
      </c>
      <c r="AH7" s="27">
        <v>148.62391109663764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25.843721903892863</v>
      </c>
      <c r="N8" s="25">
        <v>35.394657156315183</v>
      </c>
      <c r="O8" s="25">
        <v>39.526558736054476</v>
      </c>
      <c r="P8" s="25">
        <v>37.894326536647</v>
      </c>
      <c r="Q8" s="25">
        <v>40.863952333664344</v>
      </c>
      <c r="R8" s="25">
        <v>41.431942191417193</v>
      </c>
      <c r="S8" s="25">
        <v>51.526051593160282</v>
      </c>
      <c r="T8" s="25" t="s">
        <v>1</v>
      </c>
      <c r="U8" s="25">
        <v>67.679756117214154</v>
      </c>
      <c r="V8" s="25">
        <v>72.992896754528488</v>
      </c>
      <c r="W8" s="25">
        <v>75.255684105978048</v>
      </c>
      <c r="X8" s="25">
        <v>98.956164273143742</v>
      </c>
      <c r="Y8" s="25">
        <v>113.16858633127288</v>
      </c>
      <c r="Z8" s="25">
        <v>121.13001019477385</v>
      </c>
      <c r="AA8" s="25">
        <v>125.08882244895223</v>
      </c>
      <c r="AB8" s="25">
        <v>132.56863482512222</v>
      </c>
      <c r="AC8" s="25">
        <v>148.41502433253569</v>
      </c>
      <c r="AD8" s="25">
        <v>153.62528846669886</v>
      </c>
      <c r="AE8" s="25">
        <v>147.33261006415665</v>
      </c>
      <c r="AF8" s="25">
        <v>166.08086716213677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2.9020000000000001</v>
      </c>
      <c r="P9" s="23">
        <v>5.26</v>
      </c>
      <c r="Q9" s="23">
        <v>5.26</v>
      </c>
      <c r="R9" s="23">
        <v>5.4390000000000001</v>
      </c>
      <c r="S9" s="23">
        <v>8.3409999999999993</v>
      </c>
      <c r="T9" s="23">
        <v>8.4619999999999997</v>
      </c>
      <c r="U9" s="23">
        <v>8.2449999999999992</v>
      </c>
      <c r="V9" s="23">
        <v>9.7970000000000006</v>
      </c>
      <c r="W9" s="23">
        <v>14.972</v>
      </c>
      <c r="X9" s="23">
        <v>12.557</v>
      </c>
      <c r="Y9" s="23">
        <v>11.471</v>
      </c>
      <c r="Z9" s="23">
        <v>11.471</v>
      </c>
      <c r="AA9" s="23">
        <v>13.46</v>
      </c>
      <c r="AB9" s="23">
        <v>15.26</v>
      </c>
      <c r="AC9" s="23">
        <v>21.99</v>
      </c>
      <c r="AD9" s="23">
        <v>33.42</v>
      </c>
      <c r="AE9" s="23">
        <v>24.71</v>
      </c>
      <c r="AF9" s="23">
        <v>21.3</v>
      </c>
      <c r="AG9" s="23">
        <v>24.137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29.77</v>
      </c>
      <c r="M10" s="25">
        <v>36.1</v>
      </c>
      <c r="N10" s="25">
        <v>50</v>
      </c>
      <c r="O10" s="25">
        <v>53.793999999999997</v>
      </c>
      <c r="P10" s="25">
        <v>57.829000000000001</v>
      </c>
      <c r="Q10" s="25">
        <v>66.632000000000005</v>
      </c>
      <c r="R10" s="25">
        <v>73.266999999999996</v>
      </c>
      <c r="S10" s="25">
        <v>82.343999999999994</v>
      </c>
      <c r="T10" s="25">
        <v>60.828000000000003</v>
      </c>
      <c r="U10" s="25">
        <v>85.078000000000003</v>
      </c>
      <c r="V10" s="25">
        <v>97.659000000000006</v>
      </c>
      <c r="W10" s="25">
        <v>106.96599999999999</v>
      </c>
      <c r="X10" s="25">
        <v>108.58499999999999</v>
      </c>
      <c r="Y10" s="25">
        <v>108.6</v>
      </c>
      <c r="Z10" s="25">
        <v>110.7</v>
      </c>
      <c r="AA10" s="25">
        <v>87.7</v>
      </c>
      <c r="AB10" s="25">
        <v>105.9</v>
      </c>
      <c r="AC10" s="25">
        <v>117.2</v>
      </c>
      <c r="AD10" s="25">
        <v>132.19999999999999</v>
      </c>
      <c r="AE10" s="25">
        <v>144.69999999999999</v>
      </c>
      <c r="AF10" s="25">
        <v>159.5</v>
      </c>
      <c r="AG10" s="25">
        <v>169.626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125.1</v>
      </c>
      <c r="N11" s="23">
        <v>155.30000000000001</v>
      </c>
      <c r="O11" s="23">
        <v>129.80000000000001</v>
      </c>
      <c r="P11" s="23">
        <v>130.57400000000001</v>
      </c>
      <c r="Q11" s="23">
        <v>129.25899999999999</v>
      </c>
      <c r="R11" s="23">
        <v>169.31899999999999</v>
      </c>
      <c r="S11" s="23">
        <v>114.723</v>
      </c>
      <c r="T11" s="23">
        <v>141.85499999999999</v>
      </c>
      <c r="U11" s="23">
        <v>148.83199999999999</v>
      </c>
      <c r="V11" s="23">
        <v>178.822</v>
      </c>
      <c r="W11" s="23">
        <v>202.334</v>
      </c>
      <c r="X11" s="23">
        <v>223.798</v>
      </c>
      <c r="Y11" s="23">
        <v>261.947</v>
      </c>
      <c r="Z11" s="23">
        <v>240.364</v>
      </c>
      <c r="AA11" s="23" t="s">
        <v>1</v>
      </c>
      <c r="AB11" s="23">
        <v>249.12700000000001</v>
      </c>
      <c r="AC11" s="23">
        <v>268.911</v>
      </c>
      <c r="AD11" s="23">
        <v>280.09500000000003</v>
      </c>
      <c r="AE11" s="23">
        <v>372.66399999999999</v>
      </c>
      <c r="AF11" s="23">
        <v>340.38600000000002</v>
      </c>
      <c r="AG11" s="23">
        <v>313.93700000000001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0.17299999999999999</v>
      </c>
      <c r="R12" s="25">
        <v>0.41099999999999998</v>
      </c>
      <c r="S12" s="25">
        <v>0.58399999999999996</v>
      </c>
      <c r="T12" s="25">
        <v>0.42499999999999999</v>
      </c>
      <c r="U12" s="25">
        <v>0.76900000000000002</v>
      </c>
      <c r="V12" s="25">
        <v>0.85899999999999999</v>
      </c>
      <c r="W12" s="25">
        <v>1.3129999999999999</v>
      </c>
      <c r="X12" s="25">
        <v>1.133</v>
      </c>
      <c r="Y12" s="25">
        <v>1.8580000000000001</v>
      </c>
      <c r="Z12" s="25">
        <v>4.0419999999999998</v>
      </c>
      <c r="AA12" s="25">
        <v>7.7519999999999998</v>
      </c>
      <c r="AB12" s="25">
        <v>10.843999999999999</v>
      </c>
      <c r="AC12" s="25">
        <v>7.657</v>
      </c>
      <c r="AD12" s="25">
        <v>8.9030000000000005</v>
      </c>
      <c r="AE12" s="25">
        <v>26.071999999999999</v>
      </c>
      <c r="AF12" s="25">
        <v>40.365000000000002</v>
      </c>
      <c r="AG12" s="25">
        <v>40.308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28.8</v>
      </c>
      <c r="M13" s="23">
        <v>26.3</v>
      </c>
      <c r="N13" s="23">
        <v>23.7</v>
      </c>
      <c r="O13" s="23">
        <v>27.2</v>
      </c>
      <c r="P13" s="23">
        <v>30.5</v>
      </c>
      <c r="Q13" s="23">
        <v>31</v>
      </c>
      <c r="R13" s="23">
        <v>38.200000000000003</v>
      </c>
      <c r="S13" s="23">
        <v>44</v>
      </c>
      <c r="T13" s="23">
        <v>46.1</v>
      </c>
      <c r="U13" s="23">
        <v>51</v>
      </c>
      <c r="V13" s="23">
        <v>56.8</v>
      </c>
      <c r="W13" s="23">
        <v>64.8</v>
      </c>
      <c r="X13" s="23">
        <v>72.8</v>
      </c>
      <c r="Y13" s="23">
        <v>75.305999999999997</v>
      </c>
      <c r="Z13" s="23">
        <v>77.813000000000002</v>
      </c>
      <c r="AA13" s="23">
        <v>96</v>
      </c>
      <c r="AB13" s="23" t="s">
        <v>1</v>
      </c>
      <c r="AC13" s="23">
        <v>88.430999999999997</v>
      </c>
      <c r="AD13" s="23" t="s">
        <v>1</v>
      </c>
      <c r="AE13" s="23">
        <v>110.27200000000001</v>
      </c>
      <c r="AF13" s="23" t="s">
        <v>1</v>
      </c>
      <c r="AG13" s="23">
        <v>119.205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123.5</v>
      </c>
      <c r="T14" s="25">
        <v>178</v>
      </c>
      <c r="U14" s="25">
        <v>206</v>
      </c>
      <c r="V14" s="25">
        <v>231.9</v>
      </c>
      <c r="W14" s="25">
        <v>232</v>
      </c>
      <c r="X14" s="25">
        <v>257.60000000000002</v>
      </c>
      <c r="Y14" s="25">
        <v>286.2</v>
      </c>
      <c r="Z14" s="25">
        <v>280.30700000000002</v>
      </c>
      <c r="AA14" s="25">
        <v>272.5</v>
      </c>
      <c r="AB14" s="25">
        <v>269.75200000000001</v>
      </c>
      <c r="AC14" s="25">
        <v>422.29500000000002</v>
      </c>
      <c r="AD14" s="25">
        <v>433.20100000000002</v>
      </c>
      <c r="AE14" s="25">
        <v>444.05</v>
      </c>
      <c r="AF14" s="25">
        <v>435.04199999999997</v>
      </c>
      <c r="AG14" s="25">
        <v>355.74299999999999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0.53800000000000003</v>
      </c>
      <c r="N15" s="23">
        <v>1.546</v>
      </c>
      <c r="O15" s="23">
        <v>1.9670000000000001</v>
      </c>
      <c r="P15" s="23">
        <v>2.2210000000000001</v>
      </c>
      <c r="Q15" s="23">
        <v>2.093</v>
      </c>
      <c r="R15" s="23">
        <v>3.137</v>
      </c>
      <c r="S15" s="23">
        <v>4.7880000000000003</v>
      </c>
      <c r="T15" s="23">
        <v>4.6040000000000001</v>
      </c>
      <c r="U15" s="23">
        <v>5.0860000000000003</v>
      </c>
      <c r="V15" s="23">
        <v>7.0949999999999998</v>
      </c>
      <c r="W15" s="23">
        <v>7.2539999999999996</v>
      </c>
      <c r="X15" s="23">
        <v>7.9989999999999997</v>
      </c>
      <c r="Y15" s="23">
        <v>10.544</v>
      </c>
      <c r="Z15" s="23">
        <v>10.356</v>
      </c>
      <c r="AA15" s="23">
        <v>12.351000000000001</v>
      </c>
      <c r="AB15" s="23">
        <v>12.298999999999999</v>
      </c>
      <c r="AC15" s="23">
        <v>15.586</v>
      </c>
      <c r="AD15" s="23">
        <v>22.449000000000002</v>
      </c>
      <c r="AE15" s="23">
        <v>23.111999999999998</v>
      </c>
      <c r="AF15" s="23">
        <v>24.579000000000001</v>
      </c>
      <c r="AG15" s="23">
        <v>28.373999999999999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1.998</v>
      </c>
      <c r="Q16" s="25">
        <v>5.0970000000000004</v>
      </c>
      <c r="R16" s="25">
        <v>6.6609999999999996</v>
      </c>
      <c r="S16" s="25">
        <v>15.523999999999999</v>
      </c>
      <c r="T16" s="25">
        <v>14.683999999999999</v>
      </c>
      <c r="U16" s="25">
        <v>5.9660000000000002</v>
      </c>
      <c r="V16" s="25">
        <v>20.678999999999998</v>
      </c>
      <c r="W16" s="25">
        <v>40.865000000000002</v>
      </c>
      <c r="X16" s="25">
        <v>44.746000000000002</v>
      </c>
      <c r="Y16" s="25">
        <v>64.180000000000007</v>
      </c>
      <c r="Z16" s="25">
        <v>76.567999999999998</v>
      </c>
      <c r="AA16" s="25">
        <v>81.831000000000003</v>
      </c>
      <c r="AB16" s="25">
        <v>12.888</v>
      </c>
      <c r="AC16" s="25">
        <v>15.12</v>
      </c>
      <c r="AD16" s="25">
        <v>31.695</v>
      </c>
      <c r="AE16" s="25">
        <v>39.226999999999997</v>
      </c>
      <c r="AF16" s="25">
        <v>64.698999999999998</v>
      </c>
      <c r="AG16" s="25">
        <v>57.215000000000003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42.712000000000003</v>
      </c>
      <c r="Y17" s="23">
        <v>28.4</v>
      </c>
      <c r="Z17" s="23">
        <v>28.5</v>
      </c>
      <c r="AA17" s="23">
        <v>29.7</v>
      </c>
      <c r="AB17" s="23">
        <v>7.9</v>
      </c>
      <c r="AC17" s="23">
        <v>14.5</v>
      </c>
      <c r="AD17" s="23">
        <v>43.1</v>
      </c>
      <c r="AE17" s="23">
        <v>42.6</v>
      </c>
      <c r="AF17" s="23">
        <v>32.200000000000003</v>
      </c>
      <c r="AG17" s="23">
        <v>26.914999999999999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1.2669999999999999</v>
      </c>
      <c r="W18" s="25">
        <v>1.3420000000000001</v>
      </c>
      <c r="X18" s="25">
        <v>3.839</v>
      </c>
      <c r="Y18" s="25">
        <v>2.5649999999999999</v>
      </c>
      <c r="Z18" s="25">
        <v>3.1</v>
      </c>
      <c r="AA18" s="25">
        <v>3.6</v>
      </c>
      <c r="AB18" s="25" t="s">
        <v>1</v>
      </c>
      <c r="AC18" s="25">
        <v>6</v>
      </c>
      <c r="AD18" s="25" t="s">
        <v>1</v>
      </c>
      <c r="AE18" s="25">
        <v>7.2</v>
      </c>
      <c r="AF18" s="25" t="s">
        <v>1</v>
      </c>
      <c r="AG18" s="25">
        <v>9.7880000000000003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15.880926051439374</v>
      </c>
      <c r="V19" s="23">
        <v>12.558806446928996</v>
      </c>
      <c r="W19" s="23">
        <v>17.013637827970076</v>
      </c>
      <c r="X19" s="23">
        <v>22.336732929991356</v>
      </c>
      <c r="Y19" s="23">
        <v>27.836089870987301</v>
      </c>
      <c r="Z19" s="23">
        <v>17.237860775485085</v>
      </c>
      <c r="AA19" s="23">
        <v>14.513548387096774</v>
      </c>
      <c r="AB19" s="23">
        <v>14.795787310557412</v>
      </c>
      <c r="AC19" s="23">
        <v>19.694686115333614</v>
      </c>
      <c r="AD19" s="23">
        <v>19.299758537426701</v>
      </c>
      <c r="AE19" s="23">
        <v>21.330156778358436</v>
      </c>
      <c r="AF19" s="23">
        <v>15.340640569395017</v>
      </c>
      <c r="AG19" s="23">
        <v>15.405941091152515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0.80700000000000005</v>
      </c>
      <c r="Q20" s="25">
        <v>0.74199999999999999</v>
      </c>
      <c r="R20" s="25">
        <v>1.1859999999999999</v>
      </c>
      <c r="S20" s="25">
        <v>1.6279999999999999</v>
      </c>
      <c r="T20" s="25">
        <v>1.42</v>
      </c>
      <c r="U20" s="25">
        <v>0.80300000000000005</v>
      </c>
      <c r="V20" s="25">
        <v>0.377</v>
      </c>
      <c r="W20" s="25">
        <v>0.46300000000000002</v>
      </c>
      <c r="X20" s="25">
        <v>1.117</v>
      </c>
      <c r="Y20" s="25">
        <v>1.181</v>
      </c>
      <c r="Z20" s="25">
        <v>1.5940000000000001</v>
      </c>
      <c r="AA20" s="25">
        <v>1.3089999999999999</v>
      </c>
      <c r="AB20" s="25">
        <v>1.2549999999999999</v>
      </c>
      <c r="AC20" s="25">
        <v>1.224</v>
      </c>
      <c r="AD20" s="25">
        <v>2.5390000000000001</v>
      </c>
      <c r="AE20" s="25">
        <v>2.78</v>
      </c>
      <c r="AF20" s="25">
        <v>2.6549999999999998</v>
      </c>
      <c r="AG20" s="25">
        <v>2.1280000000000001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746.33500000000004</v>
      </c>
      <c r="Z21" s="23">
        <v>656.40300000000002</v>
      </c>
      <c r="AA21" s="23">
        <v>719.18499999999995</v>
      </c>
      <c r="AB21" s="23">
        <v>583.95899999999995</v>
      </c>
      <c r="AC21" s="23">
        <v>695.12400000000002</v>
      </c>
      <c r="AD21" s="23">
        <v>715.66</v>
      </c>
      <c r="AE21" s="23">
        <v>837.43</v>
      </c>
      <c r="AF21" s="23">
        <v>874.46699999999998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66.251999999999995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54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6.4810494115207131</v>
      </c>
      <c r="O23" s="23">
        <v>11.319210837348848</v>
      </c>
      <c r="P23" s="23">
        <v>12.105681717769727</v>
      </c>
      <c r="Q23" s="23">
        <v>19.811086254039278</v>
      </c>
      <c r="R23" s="23">
        <v>33.907441156087167</v>
      </c>
      <c r="S23" s="23">
        <v>41.176626053862627</v>
      </c>
      <c r="T23" s="23">
        <v>35.591241707240677</v>
      </c>
      <c r="U23" s="23">
        <v>39.952860708013681</v>
      </c>
      <c r="V23" s="23">
        <v>138.85898815931111</v>
      </c>
      <c r="W23" s="23">
        <v>152.30791632286562</v>
      </c>
      <c r="X23" s="23">
        <v>188.49618849618847</v>
      </c>
      <c r="Y23" s="23">
        <v>148.54079809410365</v>
      </c>
      <c r="Z23" s="23">
        <v>176.39748583992542</v>
      </c>
      <c r="AA23" s="23">
        <v>264.88372648837264</v>
      </c>
      <c r="AB23" s="23">
        <v>71.919691969196919</v>
      </c>
      <c r="AC23" s="23">
        <v>51.632605120977217</v>
      </c>
      <c r="AD23" s="23">
        <v>71.478587351871411</v>
      </c>
      <c r="AE23" s="23">
        <v>118.01261169024572</v>
      </c>
      <c r="AF23" s="23">
        <v>150.68714832320507</v>
      </c>
      <c r="AG23" s="23">
        <v>205.84596512748618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11.72</v>
      </c>
      <c r="M24" s="25">
        <v>15.4</v>
      </c>
      <c r="N24" s="25">
        <v>13.532999999999999</v>
      </c>
      <c r="O24" s="25">
        <v>11.696999999999999</v>
      </c>
      <c r="P24" s="25">
        <v>11.544</v>
      </c>
      <c r="Q24" s="25">
        <v>11.391</v>
      </c>
      <c r="R24" s="25">
        <v>9.7129999999999992</v>
      </c>
      <c r="S24" s="25">
        <v>8.0350000000000001</v>
      </c>
      <c r="T24" s="25">
        <v>14.941000000000001</v>
      </c>
      <c r="U24" s="25">
        <v>31.259</v>
      </c>
      <c r="V24" s="25">
        <v>13.868</v>
      </c>
      <c r="W24" s="25">
        <v>34.957999999999998</v>
      </c>
      <c r="X24" s="25">
        <v>35.567999999999998</v>
      </c>
      <c r="Y24" s="25">
        <v>51.344999999999999</v>
      </c>
      <c r="Z24" s="25">
        <v>51.368000000000002</v>
      </c>
      <c r="AA24" s="25">
        <v>59.304000000000002</v>
      </c>
      <c r="AB24" s="25">
        <v>56.731000000000002</v>
      </c>
      <c r="AC24" s="25">
        <v>54.576000000000001</v>
      </c>
      <c r="AD24" s="25">
        <v>63.996000000000002</v>
      </c>
      <c r="AE24" s="25">
        <v>71.346000000000004</v>
      </c>
      <c r="AF24" s="25">
        <v>70.900999999999996</v>
      </c>
      <c r="AG24" s="25">
        <v>75.376000000000005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17.353000000000002</v>
      </c>
      <c r="K25" s="23" t="s">
        <v>1</v>
      </c>
      <c r="L25" s="23" t="s">
        <v>1</v>
      </c>
      <c r="M25" s="23" t="s">
        <v>1</v>
      </c>
      <c r="N25" s="23">
        <v>37.844000000000001</v>
      </c>
      <c r="O25" s="23" t="s">
        <v>1</v>
      </c>
      <c r="P25" s="23">
        <v>46.078000000000003</v>
      </c>
      <c r="Q25" s="23" t="s">
        <v>1</v>
      </c>
      <c r="R25" s="23">
        <v>51.868000000000002</v>
      </c>
      <c r="S25" s="23">
        <v>54.323999999999998</v>
      </c>
      <c r="T25" s="23" t="s">
        <v>1</v>
      </c>
      <c r="U25" s="23">
        <v>55.96</v>
      </c>
      <c r="V25" s="23" t="s">
        <v>1</v>
      </c>
      <c r="W25" s="23">
        <v>77.659000000000006</v>
      </c>
      <c r="X25" s="23" t="s">
        <v>1</v>
      </c>
      <c r="Y25" s="23">
        <v>90.334000000000003</v>
      </c>
      <c r="Z25" s="23" t="s">
        <v>1</v>
      </c>
      <c r="AA25" s="23">
        <v>92.575999999999993</v>
      </c>
      <c r="AB25" s="23" t="s">
        <v>1</v>
      </c>
      <c r="AC25" s="23">
        <v>91.266999999999996</v>
      </c>
      <c r="AD25" s="23" t="s">
        <v>1</v>
      </c>
      <c r="AE25" s="23">
        <v>101.01300000000001</v>
      </c>
      <c r="AF25" s="23" t="s">
        <v>1</v>
      </c>
      <c r="AG25" s="23">
        <v>124.342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0.53693636072913342</v>
      </c>
      <c r="O26" s="25">
        <v>1.4462996990759234</v>
      </c>
      <c r="P26" s="25">
        <v>0.69982720315971358</v>
      </c>
      <c r="Q26" s="25">
        <v>2.6443701842083458</v>
      </c>
      <c r="R26" s="25">
        <v>4.0847467241477116</v>
      </c>
      <c r="S26" s="25">
        <v>7.0161604653254575</v>
      </c>
      <c r="T26" s="25">
        <v>9.8712865909954921</v>
      </c>
      <c r="U26" s="25">
        <v>11.824571334229582</v>
      </c>
      <c r="V26" s="25">
        <v>20.216988746973076</v>
      </c>
      <c r="W26" s="25">
        <v>33.070227170861742</v>
      </c>
      <c r="X26" s="25">
        <v>30.687551857914919</v>
      </c>
      <c r="Y26" s="25">
        <v>37.815342837746101</v>
      </c>
      <c r="Z26" s="25">
        <v>23.083916556023137</v>
      </c>
      <c r="AA26" s="25">
        <v>41.869123138525218</v>
      </c>
      <c r="AB26" s="25">
        <v>8.3633974701585601</v>
      </c>
      <c r="AC26" s="25">
        <v>16.047102083698125</v>
      </c>
      <c r="AD26" s="25">
        <v>16.050279329608937</v>
      </c>
      <c r="AE26" s="25">
        <v>16.336374939413734</v>
      </c>
      <c r="AF26" s="25">
        <v>17.541698530475578</v>
      </c>
      <c r="AG26" s="25">
        <v>20.961089098851975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71.400000000000006</v>
      </c>
      <c r="N27" s="23" t="s">
        <v>1</v>
      </c>
      <c r="O27" s="23">
        <v>93.44</v>
      </c>
      <c r="P27" s="23" t="s">
        <v>1</v>
      </c>
      <c r="Q27" s="23">
        <v>110.8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77.353999999999999</v>
      </c>
      <c r="X27" s="23" t="s">
        <v>1</v>
      </c>
      <c r="Y27" s="23">
        <v>74.64</v>
      </c>
      <c r="Z27" s="23" t="s">
        <v>1</v>
      </c>
      <c r="AA27" s="23">
        <v>85.15</v>
      </c>
      <c r="AB27" s="23" t="s">
        <v>1</v>
      </c>
      <c r="AC27" s="23">
        <v>92.64</v>
      </c>
      <c r="AD27" s="23" t="s">
        <v>1</v>
      </c>
      <c r="AE27" s="23">
        <v>114.62</v>
      </c>
      <c r="AF27" s="23">
        <v>128.62</v>
      </c>
      <c r="AG27" s="23">
        <v>103.846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3.1440000000000001</v>
      </c>
      <c r="S28" s="25">
        <v>3.383</v>
      </c>
      <c r="T28" s="25">
        <v>4.3499999999999996</v>
      </c>
      <c r="U28" s="25">
        <v>3.024</v>
      </c>
      <c r="V28" s="25">
        <v>11.262</v>
      </c>
      <c r="W28" s="25">
        <v>23.07</v>
      </c>
      <c r="X28" s="25">
        <v>40.917000000000002</v>
      </c>
      <c r="Y28" s="25">
        <v>37.856999999999999</v>
      </c>
      <c r="Z28" s="25">
        <v>50.838000000000001</v>
      </c>
      <c r="AA28" s="25">
        <v>223.80099999999999</v>
      </c>
      <c r="AB28" s="25">
        <v>13.855</v>
      </c>
      <c r="AC28" s="25">
        <v>14.486000000000001</v>
      </c>
      <c r="AD28" s="25">
        <v>4.141</v>
      </c>
      <c r="AE28" s="25">
        <v>1.47</v>
      </c>
      <c r="AF28" s="25">
        <v>14.457000000000001</v>
      </c>
      <c r="AG28" s="25">
        <v>23.276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2.2010000000000001</v>
      </c>
      <c r="P29" s="23">
        <v>2.6030000000000002</v>
      </c>
      <c r="Q29" s="23">
        <v>4.4640000000000004</v>
      </c>
      <c r="R29" s="23">
        <v>5.1360000000000001</v>
      </c>
      <c r="S29" s="23">
        <v>7.2009999999999996</v>
      </c>
      <c r="T29" s="23">
        <v>7.2249999999999996</v>
      </c>
      <c r="U29" s="23">
        <v>7.9429999999999996</v>
      </c>
      <c r="V29" s="23">
        <v>8.6229999999999993</v>
      </c>
      <c r="W29" s="23">
        <v>10.53</v>
      </c>
      <c r="X29" s="23">
        <v>12.207000000000001</v>
      </c>
      <c r="Y29" s="23">
        <v>13.634</v>
      </c>
      <c r="Z29" s="23">
        <v>11.156000000000001</v>
      </c>
      <c r="AA29" s="23">
        <v>12.367000000000001</v>
      </c>
      <c r="AB29" s="23">
        <v>8.9130000000000003</v>
      </c>
      <c r="AC29" s="23">
        <v>11.369</v>
      </c>
      <c r="AD29" s="23">
        <v>16.234999999999999</v>
      </c>
      <c r="AE29" s="23">
        <v>19.797999999999998</v>
      </c>
      <c r="AF29" s="23">
        <v>14.529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68.05</v>
      </c>
      <c r="M30" s="25">
        <v>113.7</v>
      </c>
      <c r="N30" s="25">
        <v>149.80000000000001</v>
      </c>
      <c r="O30" s="25">
        <v>123.7</v>
      </c>
      <c r="P30" s="25" t="s">
        <v>1</v>
      </c>
      <c r="Q30" s="25">
        <v>146.488</v>
      </c>
      <c r="R30" s="25">
        <v>148.55099999999999</v>
      </c>
      <c r="S30" s="25">
        <v>135.31299999999999</v>
      </c>
      <c r="T30" s="25">
        <v>169.148</v>
      </c>
      <c r="U30" s="25">
        <v>156.149</v>
      </c>
      <c r="V30" s="25">
        <v>151.62200000000001</v>
      </c>
      <c r="W30" s="25">
        <v>184.63399999999999</v>
      </c>
      <c r="X30" s="25">
        <v>184.26</v>
      </c>
      <c r="Y30" s="25">
        <v>174.77199999999999</v>
      </c>
      <c r="Z30" s="25">
        <v>161.649</v>
      </c>
      <c r="AA30" s="25">
        <v>213</v>
      </c>
      <c r="AB30" s="25">
        <v>177</v>
      </c>
      <c r="AC30" s="25">
        <v>195</v>
      </c>
      <c r="AD30" s="25">
        <v>212</v>
      </c>
      <c r="AE30" s="25">
        <v>242</v>
      </c>
      <c r="AF30" s="25">
        <v>253</v>
      </c>
      <c r="AG30" s="25">
        <v>252.381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3.2889327413254401</v>
      </c>
      <c r="F31" s="23" t="s">
        <v>1</v>
      </c>
      <c r="G31" s="23">
        <v>14.145029415231626</v>
      </c>
      <c r="H31" s="23" t="s">
        <v>1</v>
      </c>
      <c r="I31" s="23">
        <v>40.341224338820048</v>
      </c>
      <c r="J31" s="23" t="s">
        <v>1</v>
      </c>
      <c r="K31" s="23">
        <v>46.551234743116666</v>
      </c>
      <c r="L31" s="23" t="s">
        <v>1</v>
      </c>
      <c r="M31" s="23">
        <v>50.782811638988228</v>
      </c>
      <c r="N31" s="23" t="s">
        <v>1</v>
      </c>
      <c r="O31" s="23">
        <v>64.44400604984547</v>
      </c>
      <c r="P31" s="23" t="s">
        <v>1</v>
      </c>
      <c r="Q31" s="23">
        <v>80.476611148219177</v>
      </c>
      <c r="R31" s="23">
        <v>102.5155601659751</v>
      </c>
      <c r="S31" s="23">
        <v>107.24208386936358</v>
      </c>
      <c r="T31" s="23" t="s">
        <v>1</v>
      </c>
      <c r="U31" s="23">
        <v>108.95461950636118</v>
      </c>
      <c r="V31" s="23" t="s">
        <v>1</v>
      </c>
      <c r="W31" s="23">
        <v>142.74956255952512</v>
      </c>
      <c r="X31" s="23" t="s">
        <v>1</v>
      </c>
      <c r="Y31" s="23">
        <v>168.41010229439982</v>
      </c>
      <c r="Z31" s="23" t="s">
        <v>1</v>
      </c>
      <c r="AA31" s="23">
        <v>153.63233014379642</v>
      </c>
      <c r="AB31" s="23" t="s">
        <v>1</v>
      </c>
      <c r="AC31" s="23">
        <v>166.05951157746159</v>
      </c>
      <c r="AD31" s="23" t="s">
        <v>1</v>
      </c>
      <c r="AE31" s="23">
        <v>169.60837087193434</v>
      </c>
      <c r="AF31" s="23" t="s">
        <v>1</v>
      </c>
      <c r="AG31" s="23">
        <v>193.09919676735819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>
        <v>2985.8300512409483</v>
      </c>
      <c r="Z32" s="29" t="s">
        <v>1</v>
      </c>
      <c r="AA32" s="29" t="s">
        <v>1</v>
      </c>
      <c r="AB32" s="29" t="s">
        <v>1</v>
      </c>
      <c r="AC32" s="29">
        <v>2731.6257854166242</v>
      </c>
      <c r="AD32" s="29" t="s">
        <v>1</v>
      </c>
      <c r="AE32" s="29">
        <v>3449.7931534017875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1.4853029148750145</v>
      </c>
      <c r="AF35" s="23">
        <v>0.51078058931502224</v>
      </c>
      <c r="AG35" s="23">
        <v>0.92237055367797816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0.25900000000000001</v>
      </c>
      <c r="AD36" s="25">
        <v>0.29399999999999998</v>
      </c>
      <c r="AE36" s="25">
        <v>0.34499999999999997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2.7595763025003079</v>
      </c>
      <c r="Z39" s="23">
        <v>2.9284515045847859</v>
      </c>
      <c r="AA39" s="23">
        <v>3.2036910457963086</v>
      </c>
      <c r="AB39" s="23">
        <v>2.874466651695486</v>
      </c>
      <c r="AC39" s="23">
        <v>3.5274597643935621</v>
      </c>
      <c r="AD39" s="23">
        <v>3.8626945030885915</v>
      </c>
      <c r="AE39" s="23">
        <v>6.8546037296037294</v>
      </c>
      <c r="AF39" s="23">
        <v>4.4116695775923409</v>
      </c>
      <c r="AG39" s="23">
        <v>4.4631901431901433</v>
      </c>
      <c r="AH39" s="23">
        <v>10.232782620922384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12.719002695417791</v>
      </c>
      <c r="L48" s="25" t="s">
        <v>1</v>
      </c>
      <c r="M48" s="25">
        <v>13.046071268823615</v>
      </c>
      <c r="N48" s="25" t="s">
        <v>1</v>
      </c>
      <c r="O48" s="25">
        <v>17.217897617232893</v>
      </c>
      <c r="P48" s="25" t="s">
        <v>1</v>
      </c>
      <c r="Q48" s="25">
        <v>20.763621834889879</v>
      </c>
      <c r="R48" s="25" t="s">
        <v>1</v>
      </c>
      <c r="S48" s="25">
        <v>21.418324705295326</v>
      </c>
      <c r="T48" s="25" t="s">
        <v>1</v>
      </c>
      <c r="U48" s="25">
        <v>23.327757281330918</v>
      </c>
      <c r="V48" s="25" t="s">
        <v>1</v>
      </c>
      <c r="W48" s="25">
        <v>28.986065132034799</v>
      </c>
      <c r="X48" s="25" t="s">
        <v>1</v>
      </c>
      <c r="Y48" s="25">
        <v>41.374716589596112</v>
      </c>
      <c r="Z48" s="25" t="s">
        <v>1</v>
      </c>
      <c r="AA48" s="25">
        <v>45.722713864306783</v>
      </c>
      <c r="AB48" s="25" t="s">
        <v>1</v>
      </c>
      <c r="AC48" s="25">
        <v>57.714163182159318</v>
      </c>
      <c r="AD48" s="25">
        <v>60.609533732742904</v>
      </c>
      <c r="AE48" s="25">
        <v>68.895859345656831</v>
      </c>
      <c r="AF48" s="25">
        <v>62.045361286231206</v>
      </c>
      <c r="AG48" s="25">
        <v>81.791544085090479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0.18235380045771046</v>
      </c>
      <c r="AB51" s="23">
        <v>0.12500913216062862</v>
      </c>
      <c r="AC51" s="23">
        <v>6.8209832934630621E-2</v>
      </c>
      <c r="AD51" s="23">
        <v>6.5028490607447392E-2</v>
      </c>
      <c r="AE51" s="23">
        <v>0.13819789939192925</v>
      </c>
      <c r="AF51" s="23">
        <v>0.2286173836767188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2.1346606820312992</v>
      </c>
      <c r="V54" s="25">
        <v>1.3976966919667595</v>
      </c>
      <c r="W54" s="25">
        <v>2.771735612092963</v>
      </c>
      <c r="X54" s="25" t="s">
        <v>1</v>
      </c>
      <c r="Y54" s="25" t="s">
        <v>1</v>
      </c>
      <c r="Z54" s="25" t="s">
        <v>1</v>
      </c>
      <c r="AA54" s="25">
        <v>1.6963078798801985</v>
      </c>
      <c r="AB54" s="25">
        <v>1.2280911224119317</v>
      </c>
      <c r="AC54" s="25">
        <v>0.74654247231052107</v>
      </c>
      <c r="AD54" s="25">
        <v>1.1643116352530956</v>
      </c>
      <c r="AE54" s="25">
        <v>1.9643214733005012</v>
      </c>
      <c r="AF54" s="25">
        <v>1.5578294183335786</v>
      </c>
      <c r="AG54" s="25">
        <v>1.9078651360470447</v>
      </c>
      <c r="AH54" s="25">
        <v>2.8643064632024164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0.34102306920762282</v>
      </c>
      <c r="P57" s="23">
        <v>0.80299364132575557</v>
      </c>
      <c r="Q57" s="23">
        <v>1.009480651123964</v>
      </c>
      <c r="R57" s="23">
        <v>1.5959093421779988</v>
      </c>
      <c r="S57" s="23">
        <v>1.7956898964455641</v>
      </c>
      <c r="T57" s="23">
        <v>3.391208560637851</v>
      </c>
      <c r="U57" s="23">
        <v>3.3012805695529566</v>
      </c>
      <c r="V57" s="23">
        <v>0.12972702228900576</v>
      </c>
      <c r="W57" s="23">
        <v>6.7730344768585846</v>
      </c>
      <c r="X57" s="23">
        <v>5.3901015776961323</v>
      </c>
      <c r="Y57" s="23">
        <v>4.4894414841128878</v>
      </c>
      <c r="Z57" s="23">
        <v>7.0996043351109588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>
        <v>282.50219362386667</v>
      </c>
      <c r="R58" s="25">
        <v>336.53352500256705</v>
      </c>
      <c r="S58" s="25">
        <v>359.54642429201863</v>
      </c>
      <c r="T58" s="25" t="s">
        <v>1</v>
      </c>
      <c r="U58" s="25">
        <v>386.519855433587</v>
      </c>
      <c r="V58" s="25">
        <v>460.72810780565135</v>
      </c>
      <c r="W58" s="25">
        <v>483.93787159515142</v>
      </c>
      <c r="X58" s="25">
        <v>609.22219344654513</v>
      </c>
      <c r="Y58" s="25">
        <v>671.64354850104792</v>
      </c>
      <c r="Z58" s="25">
        <v>750.88076216940408</v>
      </c>
      <c r="AA58" s="25">
        <v>796.04320511407457</v>
      </c>
      <c r="AB58" s="25">
        <v>708.1319861375506</v>
      </c>
      <c r="AC58" s="25">
        <v>889.61638929129549</v>
      </c>
      <c r="AD58" s="25">
        <v>910.35480552949548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3.4764260703114962</v>
      </c>
      <c r="M5" s="11" t="s">
        <v>1</v>
      </c>
      <c r="N5" s="11" t="s">
        <v>1</v>
      </c>
      <c r="O5" s="11" t="s">
        <v>1</v>
      </c>
      <c r="P5" s="11">
        <v>5.0181641478359058</v>
      </c>
      <c r="Q5" s="11">
        <v>5.7075273260928014</v>
      </c>
      <c r="R5" s="11">
        <v>6.0791528469746519</v>
      </c>
      <c r="S5" s="11">
        <v>5.8565468057815666</v>
      </c>
      <c r="T5" s="11">
        <v>6.7522049496516345</v>
      </c>
      <c r="U5" s="11">
        <v>6.6392648275054063</v>
      </c>
      <c r="V5" s="11">
        <v>10.393397182963389</v>
      </c>
      <c r="W5" s="11">
        <v>10.681309644760796</v>
      </c>
      <c r="X5" s="11">
        <v>11.37442051848927</v>
      </c>
      <c r="Y5" s="11">
        <v>13.101251784302432</v>
      </c>
      <c r="Z5" s="11">
        <v>12.519673365622305</v>
      </c>
      <c r="AA5" s="11">
        <v>13.366584396571975</v>
      </c>
      <c r="AB5" s="11">
        <v>12.247563740741827</v>
      </c>
      <c r="AC5" s="11">
        <v>13.809954898803703</v>
      </c>
      <c r="AD5" s="11">
        <v>15.351290500238356</v>
      </c>
      <c r="AE5" s="11">
        <v>16.158990630456742</v>
      </c>
      <c r="AF5" s="11">
        <v>17.227002500353318</v>
      </c>
      <c r="AG5" s="11">
        <v>17.506937520695931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0.4926461337632666</v>
      </c>
      <c r="V6" s="14">
        <v>0.44861862669254005</v>
      </c>
      <c r="W6" s="14">
        <v>0.46285620155961149</v>
      </c>
      <c r="X6" s="14">
        <v>0.51806936954973193</v>
      </c>
      <c r="Y6" s="14">
        <v>0.47886207546552789</v>
      </c>
      <c r="Z6" s="14">
        <v>1.2479005085227681</v>
      </c>
      <c r="AA6" s="14">
        <v>0.72566156550685734</v>
      </c>
      <c r="AB6" s="14">
        <v>0.48279977798221391</v>
      </c>
      <c r="AC6" s="14">
        <v>0.76339218984644863</v>
      </c>
      <c r="AD6" s="14">
        <v>0.85532662987268016</v>
      </c>
      <c r="AE6" s="14">
        <v>2.0783028710232005</v>
      </c>
      <c r="AF6" s="14">
        <v>0.7024269876360596</v>
      </c>
      <c r="AG6" s="14">
        <v>1.1864146896717618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1.1794232596848908</v>
      </c>
      <c r="T7" s="18">
        <v>1.3451817554468719</v>
      </c>
      <c r="U7" s="18">
        <v>1.3949147097957799</v>
      </c>
      <c r="V7" s="18">
        <v>3.0194250350644536</v>
      </c>
      <c r="W7" s="18">
        <v>13.840883087856525</v>
      </c>
      <c r="X7" s="18">
        <v>27.897085602688431</v>
      </c>
      <c r="Y7" s="18">
        <v>28.436599786030815</v>
      </c>
      <c r="Z7" s="18">
        <v>24.733641211808507</v>
      </c>
      <c r="AA7" s="18">
        <v>23.671235286029013</v>
      </c>
      <c r="AB7" s="18">
        <v>2.2213078874007888</v>
      </c>
      <c r="AC7" s="18">
        <v>3.167270602543188</v>
      </c>
      <c r="AD7" s="18">
        <v>10.975650808725613</v>
      </c>
      <c r="AE7" s="18">
        <v>14.1641675774673</v>
      </c>
      <c r="AF7" s="18">
        <v>11.976859904736054</v>
      </c>
      <c r="AG7" s="18">
        <v>13.064188123672894</v>
      </c>
      <c r="AH7" s="18">
        <v>13.726484694396813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4.8140867580440601</v>
      </c>
      <c r="N8" s="14">
        <v>6.574646815972411</v>
      </c>
      <c r="O8" s="14">
        <v>7.322933492425296</v>
      </c>
      <c r="P8" s="14">
        <v>7.0026779619427861</v>
      </c>
      <c r="Q8" s="14">
        <v>7.5291130404972835</v>
      </c>
      <c r="R8" s="14">
        <v>7.6062609262895871</v>
      </c>
      <c r="S8" s="14">
        <v>9.4097914973672818</v>
      </c>
      <c r="T8" s="14" t="s">
        <v>1</v>
      </c>
      <c r="U8" s="14">
        <v>12.228177036964379</v>
      </c>
      <c r="V8" s="14">
        <v>13.126736180612783</v>
      </c>
      <c r="W8" s="14">
        <v>13.485434699224598</v>
      </c>
      <c r="X8" s="14">
        <v>17.662454882448692</v>
      </c>
      <c r="Y8" s="14">
        <v>20.110869073581053</v>
      </c>
      <c r="Z8" s="14">
        <v>21.402139541438718</v>
      </c>
      <c r="AA8" s="14">
        <v>21.917526046944882</v>
      </c>
      <c r="AB8" s="14">
        <v>23.060351672701096</v>
      </c>
      <c r="AC8" s="14">
        <v>25.672054426949419</v>
      </c>
      <c r="AD8" s="14">
        <v>26.459377412526429</v>
      </c>
      <c r="AE8" s="14">
        <v>25.302869112851862</v>
      </c>
      <c r="AF8" s="14">
        <v>28.438285520426088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2.1240622140896614</v>
      </c>
      <c r="P9" s="11">
        <v>3.8709202634580713</v>
      </c>
      <c r="Q9" s="11">
        <v>3.8942770415340191</v>
      </c>
      <c r="R9" s="11">
        <v>4.0501295684031806</v>
      </c>
      <c r="S9" s="11">
        <v>6.2318818923522903</v>
      </c>
      <c r="T9" s="11">
        <v>6.335065207300822</v>
      </c>
      <c r="U9" s="11">
        <v>6.1839509784067985</v>
      </c>
      <c r="V9" s="11">
        <v>7.3680489749259213</v>
      </c>
      <c r="W9" s="11">
        <v>11.297772364827797</v>
      </c>
      <c r="X9" s="11">
        <v>9.5116249827674242</v>
      </c>
      <c r="Y9" s="11">
        <v>8.7177643733674621</v>
      </c>
      <c r="Z9" s="11">
        <v>8.7240563705917697</v>
      </c>
      <c r="AA9" s="11">
        <v>10.228398776847648</v>
      </c>
      <c r="AB9" s="11">
        <v>11.598961718105706</v>
      </c>
      <c r="AC9" s="11">
        <v>16.670040094516622</v>
      </c>
      <c r="AD9" s="11">
        <v>25.226068447034319</v>
      </c>
      <c r="AE9" s="11">
        <v>18.593262782774104</v>
      </c>
      <c r="AF9" s="11">
        <v>16.014218821894822</v>
      </c>
      <c r="AG9" s="11">
        <v>18.123646564488855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5.7458674435908099</v>
      </c>
      <c r="M10" s="14">
        <v>6.9491218408204514</v>
      </c>
      <c r="N10" s="14">
        <v>9.6037585269371029</v>
      </c>
      <c r="O10" s="14">
        <v>10.305893099492465</v>
      </c>
      <c r="P10" s="14">
        <v>11.043210962204373</v>
      </c>
      <c r="Q10" s="14">
        <v>12.678334265675721</v>
      </c>
      <c r="R10" s="14">
        <v>13.884332915478717</v>
      </c>
      <c r="S10" s="14">
        <v>15.535185088757931</v>
      </c>
      <c r="T10" s="14">
        <v>11.420280516695035</v>
      </c>
      <c r="U10" s="14">
        <v>15.898189398827643</v>
      </c>
      <c r="V10" s="14">
        <v>18.168183363979825</v>
      </c>
      <c r="W10" s="14">
        <v>19.80387194337921</v>
      </c>
      <c r="X10" s="14">
        <v>20.009493844664334</v>
      </c>
      <c r="Y10" s="14">
        <v>19.921963138864886</v>
      </c>
      <c r="Z10" s="14">
        <v>20.231176370717026</v>
      </c>
      <c r="AA10" s="14">
        <v>15.982335965103474</v>
      </c>
      <c r="AB10" s="14">
        <v>19.243010144646021</v>
      </c>
      <c r="AC10" s="14">
        <v>21.258341450319509</v>
      </c>
      <c r="AD10" s="14">
        <v>23.958307470624341</v>
      </c>
      <c r="AE10" s="14">
        <v>26.188661160351341</v>
      </c>
      <c r="AF10" s="14">
        <v>28.822906819969599</v>
      </c>
      <c r="AG10" s="14">
        <v>30.572932934960829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2.0366619998724929</v>
      </c>
      <c r="N11" s="11">
        <v>2.5103417026045869</v>
      </c>
      <c r="O11" s="11">
        <v>2.0837266072992944</v>
      </c>
      <c r="P11" s="11">
        <v>2.0801024391588276</v>
      </c>
      <c r="Q11" s="11">
        <v>2.0442787626403343</v>
      </c>
      <c r="R11" s="11">
        <v>2.6603633761706424</v>
      </c>
      <c r="S11" s="11">
        <v>1.7923454321766616</v>
      </c>
      <c r="T11" s="11">
        <v>2.2044211624058629</v>
      </c>
      <c r="U11" s="11">
        <v>2.3018037931261883</v>
      </c>
      <c r="V11" s="11">
        <v>2.7520086152511376</v>
      </c>
      <c r="W11" s="11">
        <v>3.0996224197432656</v>
      </c>
      <c r="X11" s="11">
        <v>3.411536676252489</v>
      </c>
      <c r="Y11" s="11">
        <v>3.9589378106392443</v>
      </c>
      <c r="Z11" s="11">
        <v>3.6167721964827999</v>
      </c>
      <c r="AA11" s="11" t="s">
        <v>1</v>
      </c>
      <c r="AB11" s="11">
        <v>3.7288981607133893</v>
      </c>
      <c r="AC11" s="11">
        <v>4.0120266957004773</v>
      </c>
      <c r="AD11" s="11">
        <v>4.1694679461480311</v>
      </c>
      <c r="AE11" s="11">
        <v>5.5356922800128858</v>
      </c>
      <c r="AF11" s="11">
        <v>5.0310773442895114</v>
      </c>
      <c r="AG11" s="11">
        <v>4.6254323860712656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4.0116062958566595E-2</v>
      </c>
      <c r="R12" s="14">
        <v>9.5281590715724701E-2</v>
      </c>
      <c r="S12" s="14">
        <v>0.13543702908672539</v>
      </c>
      <c r="T12" s="14">
        <v>9.8612556139548127E-2</v>
      </c>
      <c r="U12" s="14">
        <v>0.17871888077823822</v>
      </c>
      <c r="V12" s="14">
        <v>0.20023977489226333</v>
      </c>
      <c r="W12" s="14">
        <v>0.30706382437352431</v>
      </c>
      <c r="X12" s="14">
        <v>0.26582890285161909</v>
      </c>
      <c r="Y12" s="14">
        <v>0.437504959606142</v>
      </c>
      <c r="Z12" s="14">
        <v>0.95661484253485429</v>
      </c>
      <c r="AA12" s="14">
        <v>1.8498239779853767</v>
      </c>
      <c r="AB12" s="14">
        <v>2.610362058950757</v>
      </c>
      <c r="AC12" s="14">
        <v>1.8650622470918838</v>
      </c>
      <c r="AD12" s="14">
        <v>2.1841174453161072</v>
      </c>
      <c r="AE12" s="14">
        <v>6.4245785964838786</v>
      </c>
      <c r="AF12" s="14">
        <v>10.000359235002866</v>
      </c>
      <c r="AG12" s="14">
        <v>10.436255034234739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7.5141222448544571</v>
      </c>
      <c r="M13" s="11">
        <v>6.7441050623868177</v>
      </c>
      <c r="N13" s="11">
        <v>5.9785212165609574</v>
      </c>
      <c r="O13" s="11">
        <v>6.7513045282637645</v>
      </c>
      <c r="P13" s="11">
        <v>7.4179068758402913</v>
      </c>
      <c r="Q13" s="11">
        <v>7.366647053959027</v>
      </c>
      <c r="R13" s="11">
        <v>8.8016040116881609</v>
      </c>
      <c r="S13" s="11">
        <v>9.8704171260710236</v>
      </c>
      <c r="T13" s="11">
        <v>10.196132900952419</v>
      </c>
      <c r="U13" s="11">
        <v>11.210200491138666</v>
      </c>
      <c r="V13" s="11">
        <v>12.426488460320888</v>
      </c>
      <c r="W13" s="11">
        <v>14.119840402223698</v>
      </c>
      <c r="X13" s="11">
        <v>15.792514131371588</v>
      </c>
      <c r="Y13" s="11">
        <v>16.237258110004372</v>
      </c>
      <c r="Z13" s="11">
        <v>16.635144272940103</v>
      </c>
      <c r="AA13" s="11">
        <v>20.311932032890095</v>
      </c>
      <c r="AB13" s="11" t="s">
        <v>1</v>
      </c>
      <c r="AC13" s="11">
        <v>18.307209849635392</v>
      </c>
      <c r="AD13" s="11" t="s">
        <v>1</v>
      </c>
      <c r="AE13" s="11">
        <v>22.212374406781031</v>
      </c>
      <c r="AF13" s="11" t="s">
        <v>1</v>
      </c>
      <c r="AG13" s="11">
        <v>23.558281772109272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2.1056086338478717</v>
      </c>
      <c r="T14" s="14">
        <v>3.016919187887388</v>
      </c>
      <c r="U14" s="14">
        <v>3.4803092129714908</v>
      </c>
      <c r="V14" s="14">
        <v>3.9063625195381295</v>
      </c>
      <c r="W14" s="14">
        <v>3.9061048495857515</v>
      </c>
      <c r="X14" s="14">
        <v>4.3159758779169932</v>
      </c>
      <c r="Y14" s="14">
        <v>4.7085790969228265</v>
      </c>
      <c r="Z14" s="14">
        <v>4.6106452551213737</v>
      </c>
      <c r="AA14" s="14">
        <v>4.4918408472050304</v>
      </c>
      <c r="AB14" s="14">
        <v>4.4521285844423897</v>
      </c>
      <c r="AC14" s="14">
        <v>6.9819322219458044</v>
      </c>
      <c r="AD14" s="14">
        <v>7.2421446776219067</v>
      </c>
      <c r="AE14" s="14">
        <v>7.4453206130604928</v>
      </c>
      <c r="AF14" s="14">
        <v>7.3441899467813707</v>
      </c>
      <c r="AG14" s="14">
        <v>6.0264644838255741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0.76253757765339691</v>
      </c>
      <c r="N15" s="11">
        <v>2.1661155635263127</v>
      </c>
      <c r="O15" s="11">
        <v>2.7210112699943148</v>
      </c>
      <c r="P15" s="11">
        <v>3.0297367089229224</v>
      </c>
      <c r="Q15" s="11">
        <v>2.8131228889817783</v>
      </c>
      <c r="R15" s="11">
        <v>4.1389811008080049</v>
      </c>
      <c r="S15" s="11">
        <v>6.1674564909645744</v>
      </c>
      <c r="T15" s="11">
        <v>5.7771698894507679</v>
      </c>
      <c r="U15" s="11">
        <v>6.2089508508923998</v>
      </c>
      <c r="V15" s="11">
        <v>8.4489330765905599</v>
      </c>
      <c r="W15" s="11">
        <v>8.4152058384405759</v>
      </c>
      <c r="X15" s="11">
        <v>9.2380219846213887</v>
      </c>
      <c r="Y15" s="11">
        <v>12.289044289044289</v>
      </c>
      <c r="Z15" s="11">
        <v>12.226566927348975</v>
      </c>
      <c r="AA15" s="11">
        <v>14.559381553401494</v>
      </c>
      <c r="AB15" s="11">
        <v>14.38812730901425</v>
      </c>
      <c r="AC15" s="11">
        <v>18.034425781846625</v>
      </c>
      <c r="AD15" s="11">
        <v>25.62966734749098</v>
      </c>
      <c r="AE15" s="11">
        <v>26.026880479276578</v>
      </c>
      <c r="AF15" s="11">
        <v>27.431705332659231</v>
      </c>
      <c r="AG15" s="11">
        <v>31.362709391459092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0.59549001257741674</v>
      </c>
      <c r="Q16" s="14">
        <v>1.5493178229303295</v>
      </c>
      <c r="R16" s="14">
        <v>2.0495491822572607</v>
      </c>
      <c r="S16" s="14">
        <v>4.8322156007352284</v>
      </c>
      <c r="T16" s="14">
        <v>4.6120176289379922</v>
      </c>
      <c r="U16" s="14">
        <v>1.8988050831705907</v>
      </c>
      <c r="V16" s="14">
        <v>6.7742518806992615</v>
      </c>
      <c r="W16" s="14">
        <v>13.605154544101643</v>
      </c>
      <c r="X16" s="14">
        <v>15.056335919216799</v>
      </c>
      <c r="Y16" s="14">
        <v>21.804182271820491</v>
      </c>
      <c r="Z16" s="14">
        <v>26.210589806734212</v>
      </c>
      <c r="AA16" s="14">
        <v>28.329360185947451</v>
      </c>
      <c r="AB16" s="14">
        <v>4.5254334415766824</v>
      </c>
      <c r="AC16" s="14">
        <v>5.3828881829583883</v>
      </c>
      <c r="AD16" s="14">
        <v>11.343204312958632</v>
      </c>
      <c r="AE16" s="14">
        <v>14.039275757044331</v>
      </c>
      <c r="AF16" s="14">
        <v>23.142491272248613</v>
      </c>
      <c r="AG16" s="14">
        <v>20.390249743584992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21.10459155312342</v>
      </c>
      <c r="Y17" s="11">
        <v>14.189584844723973</v>
      </c>
      <c r="Z17" s="11">
        <v>14.349759528240327</v>
      </c>
      <c r="AA17" s="11">
        <v>15.08412829736759</v>
      </c>
      <c r="AB17" s="11">
        <v>4.0510410662750322</v>
      </c>
      <c r="AC17" s="11">
        <v>7.495945727285088</v>
      </c>
      <c r="AD17" s="11">
        <v>22.448290804846746</v>
      </c>
      <c r="AE17" s="11">
        <v>22.330847759707499</v>
      </c>
      <c r="AF17" s="11">
        <v>17.008033390678229</v>
      </c>
      <c r="AG17" s="11">
        <v>14.348873548119505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2.4753829321663021</v>
      </c>
      <c r="W18" s="14">
        <v>2.5569064099852725</v>
      </c>
      <c r="X18" s="14">
        <v>7.1484566297792158</v>
      </c>
      <c r="Y18" s="14">
        <v>4.6663513316838889</v>
      </c>
      <c r="Z18" s="14">
        <v>5.506627492637107</v>
      </c>
      <c r="AA18" s="14">
        <v>6.2472993445541771</v>
      </c>
      <c r="AB18" s="14" t="s">
        <v>1</v>
      </c>
      <c r="AC18" s="14">
        <v>9.9666946287821521</v>
      </c>
      <c r="AD18" s="14" t="s">
        <v>1</v>
      </c>
      <c r="AE18" s="14">
        <v>11.499613485213414</v>
      </c>
      <c r="AF18" s="14" t="s">
        <v>1</v>
      </c>
      <c r="AG18" s="14">
        <v>15.165859153358321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1.5858210750360557</v>
      </c>
      <c r="V19" s="11">
        <v>1.257676354992558</v>
      </c>
      <c r="W19" s="11">
        <v>1.7130252018586605</v>
      </c>
      <c r="X19" s="11">
        <v>2.2542323428120499</v>
      </c>
      <c r="Y19" s="11">
        <v>2.818169610112343</v>
      </c>
      <c r="Z19" s="11">
        <v>1.7490473941575873</v>
      </c>
      <c r="AA19" s="11">
        <v>1.4763817234955114</v>
      </c>
      <c r="AB19" s="11">
        <v>1.5101500578110625</v>
      </c>
      <c r="AC19" s="11">
        <v>2.014107065004346</v>
      </c>
      <c r="AD19" s="11">
        <v>1.9748532079821395</v>
      </c>
      <c r="AE19" s="11">
        <v>2.183335893507877</v>
      </c>
      <c r="AF19" s="11">
        <v>1.5765080683624091</v>
      </c>
      <c r="AG19" s="11">
        <v>1.5900428517622043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2.0041324366475606</v>
      </c>
      <c r="Q20" s="14">
        <v>1.8321032891439237</v>
      </c>
      <c r="R20" s="14">
        <v>2.9239477732633823</v>
      </c>
      <c r="S20" s="14">
        <v>3.9918397771631455</v>
      </c>
      <c r="T20" s="14">
        <v>3.4556100125083344</v>
      </c>
      <c r="U20" s="14">
        <v>1.939487038284943</v>
      </c>
      <c r="V20" s="14">
        <v>0.90845781454448193</v>
      </c>
      <c r="W20" s="14">
        <v>1.1088598621469252</v>
      </c>
      <c r="X20" s="14">
        <v>2.6437306660923197</v>
      </c>
      <c r="Y20" s="14">
        <v>2.7501956108647865</v>
      </c>
      <c r="Z20" s="14">
        <v>3.6252732032268118</v>
      </c>
      <c r="AA20" s="14">
        <v>2.9062087186261558</v>
      </c>
      <c r="AB20" s="14">
        <v>2.7265004985911268</v>
      </c>
      <c r="AC20" s="14">
        <v>2.573044832783618</v>
      </c>
      <c r="AD20" s="14">
        <v>5.1442684663839584</v>
      </c>
      <c r="AE20" s="14">
        <v>5.4026321312800745</v>
      </c>
      <c r="AF20" s="14">
        <v>5.1443518697926756</v>
      </c>
      <c r="AG20" s="14">
        <v>4.0846803372932472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9.2405403398643333</v>
      </c>
      <c r="Z21" s="11">
        <v>8.084025996995452</v>
      </c>
      <c r="AA21" s="11">
        <v>8.7517981596599803</v>
      </c>
      <c r="AB21" s="11">
        <v>7.0764336240331973</v>
      </c>
      <c r="AC21" s="11">
        <v>8.3959930066486468</v>
      </c>
      <c r="AD21" s="11">
        <v>8.6204141684648334</v>
      </c>
      <c r="AE21" s="11">
        <v>10.069293229595193</v>
      </c>
      <c r="AF21" s="11">
        <v>10.51610455174985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4.2037470911741419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0.16957871592502372</v>
      </c>
      <c r="O23" s="11">
        <v>0.29638729075349751</v>
      </c>
      <c r="P23" s="11">
        <v>0.31711987327890234</v>
      </c>
      <c r="Q23" s="11">
        <v>0.51919851398487848</v>
      </c>
      <c r="R23" s="11">
        <v>0.88936433181828789</v>
      </c>
      <c r="S23" s="11">
        <v>1.0803078466885188</v>
      </c>
      <c r="T23" s="11">
        <v>0.93327452887776019</v>
      </c>
      <c r="U23" s="11">
        <v>1.0507587080820671</v>
      </c>
      <c r="V23" s="11">
        <v>3.648162702393221</v>
      </c>
      <c r="W23" s="11">
        <v>4.0013857873872798</v>
      </c>
      <c r="X23" s="11">
        <v>4.9522762605325275</v>
      </c>
      <c r="Y23" s="11">
        <v>3.9071324299324939</v>
      </c>
      <c r="Z23" s="11">
        <v>4.6413534021559402</v>
      </c>
      <c r="AA23" s="11">
        <v>6.9766446748396129</v>
      </c>
      <c r="AB23" s="11">
        <v>1.8939709833869414</v>
      </c>
      <c r="AC23" s="11">
        <v>1.3595868728880225</v>
      </c>
      <c r="AD23" s="11">
        <v>1.8823622372731157</v>
      </c>
      <c r="AE23" s="11">
        <v>3.1090200391348417</v>
      </c>
      <c r="AF23" s="11">
        <v>3.9822184022459486</v>
      </c>
      <c r="AG23" s="11">
        <v>5.466739651638397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1.1344745321115339</v>
      </c>
      <c r="M24" s="14">
        <v>1.4815286566604478</v>
      </c>
      <c r="N24" s="14">
        <v>1.2956944608271916</v>
      </c>
      <c r="O24" s="14">
        <v>1.1168666243357952</v>
      </c>
      <c r="P24" s="14">
        <v>1.0999867361266744</v>
      </c>
      <c r="Q24" s="14">
        <v>1.0836199584702724</v>
      </c>
      <c r="R24" s="14">
        <v>0.9221855065440705</v>
      </c>
      <c r="S24" s="14">
        <v>0.76137040608664242</v>
      </c>
      <c r="T24" s="14">
        <v>1.4144637127244177</v>
      </c>
      <c r="U24" s="14">
        <v>2.9563590186352102</v>
      </c>
      <c r="V24" s="14">
        <v>1.3116774764036618</v>
      </c>
      <c r="W24" s="14">
        <v>3.3159438677993376</v>
      </c>
      <c r="X24" s="14">
        <v>3.3915342659099026</v>
      </c>
      <c r="Y24" s="14">
        <v>4.9240930131392577</v>
      </c>
      <c r="Z24" s="14">
        <v>4.9512174763094734</v>
      </c>
      <c r="AA24" s="14">
        <v>5.7346588881700908</v>
      </c>
      <c r="AB24" s="14">
        <v>5.5027497259100837</v>
      </c>
      <c r="AC24" s="14">
        <v>5.3032607921444574</v>
      </c>
      <c r="AD24" s="14">
        <v>6.2273411571142532</v>
      </c>
      <c r="AE24" s="14">
        <v>6.9295484254959909</v>
      </c>
      <c r="AF24" s="14">
        <v>6.8847606370479184</v>
      </c>
      <c r="AG24" s="14">
        <v>7.2812687583763678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2.1738909842465879</v>
      </c>
      <c r="K25" s="11" t="s">
        <v>1</v>
      </c>
      <c r="L25" s="11" t="s">
        <v>1</v>
      </c>
      <c r="M25" s="11" t="s">
        <v>1</v>
      </c>
      <c r="N25" s="11">
        <v>4.6719413037066779</v>
      </c>
      <c r="O25" s="11" t="s">
        <v>1</v>
      </c>
      <c r="P25" s="11">
        <v>5.6183371560737685</v>
      </c>
      <c r="Q25" s="11" t="s">
        <v>1</v>
      </c>
      <c r="R25" s="11">
        <v>6.2619944696259218</v>
      </c>
      <c r="S25" s="11">
        <v>6.5387664812748314</v>
      </c>
      <c r="T25" s="11" t="s">
        <v>1</v>
      </c>
      <c r="U25" s="11">
        <v>6.7004779778062842</v>
      </c>
      <c r="V25" s="11" t="s">
        <v>1</v>
      </c>
      <c r="W25" s="11">
        <v>9.2361896314289496</v>
      </c>
      <c r="X25" s="11" t="s">
        <v>1</v>
      </c>
      <c r="Y25" s="11">
        <v>10.617803503755267</v>
      </c>
      <c r="Z25" s="11" t="s">
        <v>1</v>
      </c>
      <c r="AA25" s="11">
        <v>10.64034349404762</v>
      </c>
      <c r="AB25" s="11" t="s">
        <v>1</v>
      </c>
      <c r="AC25" s="11">
        <v>10.34507343747361</v>
      </c>
      <c r="AD25" s="11" t="s">
        <v>1</v>
      </c>
      <c r="AE25" s="11">
        <v>11.348418571083188</v>
      </c>
      <c r="AF25" s="11" t="s">
        <v>1</v>
      </c>
      <c r="AG25" s="11">
        <v>13.84819949016191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2.4826546632306726E-2</v>
      </c>
      <c r="O26" s="14">
        <v>6.7203668795825205E-2</v>
      </c>
      <c r="P26" s="14">
        <v>3.2729193575212236E-2</v>
      </c>
      <c r="Q26" s="14">
        <v>0.12439987739616631</v>
      </c>
      <c r="R26" s="14">
        <v>0.19331043487926963</v>
      </c>
      <c r="S26" s="14">
        <v>0.34000504303395507</v>
      </c>
      <c r="T26" s="14">
        <v>0.48293280530733623</v>
      </c>
      <c r="U26" s="14">
        <v>0.58264380548489381</v>
      </c>
      <c r="V26" s="14">
        <v>1.0008876525868395</v>
      </c>
      <c r="W26" s="14">
        <v>1.6456127464825203</v>
      </c>
      <c r="X26" s="14">
        <v>1.5328390823088325</v>
      </c>
      <c r="Y26" s="14">
        <v>1.8957614305881176</v>
      </c>
      <c r="Z26" s="14">
        <v>1.1617093573260666</v>
      </c>
      <c r="AA26" s="14">
        <v>2.1188200217010387</v>
      </c>
      <c r="AB26" s="14">
        <v>0.42574929664898642</v>
      </c>
      <c r="AC26" s="14">
        <v>0.82151778700878386</v>
      </c>
      <c r="AD26" s="14">
        <v>0.82671786817890758</v>
      </c>
      <c r="AE26" s="14">
        <v>0.84518142991387957</v>
      </c>
      <c r="AF26" s="14">
        <v>0.91355105253261826</v>
      </c>
      <c r="AG26" s="14">
        <v>1.10075560629404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6.5575131558959674</v>
      </c>
      <c r="N27" s="11" t="s">
        <v>1</v>
      </c>
      <c r="O27" s="11">
        <v>8.5408453773359927</v>
      </c>
      <c r="P27" s="11" t="s">
        <v>1</v>
      </c>
      <c r="Q27" s="11">
        <v>10.068410670479819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6.9773739117979261</v>
      </c>
      <c r="X27" s="11" t="s">
        <v>1</v>
      </c>
      <c r="Y27" s="11">
        <v>6.8309067781649295</v>
      </c>
      <c r="Z27" s="11" t="s">
        <v>1</v>
      </c>
      <c r="AA27" s="11">
        <v>7.8961414899532159</v>
      </c>
      <c r="AB27" s="11" t="s">
        <v>1</v>
      </c>
      <c r="AC27" s="11">
        <v>8.6247627701464413</v>
      </c>
      <c r="AD27" s="11" t="s">
        <v>1</v>
      </c>
      <c r="AE27" s="11">
        <v>10.693595644566228</v>
      </c>
      <c r="AF27" s="11">
        <v>12.044613954296768</v>
      </c>
      <c r="AG27" s="11">
        <v>9.9281227849681777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0.58512835974227551</v>
      </c>
      <c r="S28" s="14">
        <v>0.62927078249068458</v>
      </c>
      <c r="T28" s="14">
        <v>0.80818950501829945</v>
      </c>
      <c r="U28" s="14">
        <v>0.56099628785194444</v>
      </c>
      <c r="V28" s="14">
        <v>2.0884771029695988</v>
      </c>
      <c r="W28" s="14">
        <v>4.2688055967057474</v>
      </c>
      <c r="X28" s="14">
        <v>7.5620477131445112</v>
      </c>
      <c r="Y28" s="14">
        <v>6.989910724787106</v>
      </c>
      <c r="Z28" s="14">
        <v>9.3773708351924956</v>
      </c>
      <c r="AA28" s="14">
        <v>41.244122093850407</v>
      </c>
      <c r="AB28" s="14">
        <v>2.5490571616179514</v>
      </c>
      <c r="AC28" s="14">
        <v>2.6613412895545205</v>
      </c>
      <c r="AD28" s="14">
        <v>0.75975782421211124</v>
      </c>
      <c r="AE28" s="14">
        <v>0.26933569176124106</v>
      </c>
      <c r="AF28" s="14">
        <v>2.6479084051173483</v>
      </c>
      <c r="AG28" s="14">
        <v>4.2828396426526369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1.1024662485542966</v>
      </c>
      <c r="P29" s="11">
        <v>1.3030701995905067</v>
      </c>
      <c r="Q29" s="11">
        <v>2.2282587535527849</v>
      </c>
      <c r="R29" s="11">
        <v>2.5547447070872775</v>
      </c>
      <c r="S29" s="11">
        <v>3.5821076681777408</v>
      </c>
      <c r="T29" s="11">
        <v>3.5549769184820419</v>
      </c>
      <c r="U29" s="11">
        <v>3.880358147823912</v>
      </c>
      <c r="V29" s="11">
        <v>4.2059536950008019</v>
      </c>
      <c r="W29" s="11">
        <v>5.1228511269299473</v>
      </c>
      <c r="X29" s="11">
        <v>5.9291215700636437</v>
      </c>
      <c r="Y29" s="11">
        <v>6.614962507611283</v>
      </c>
      <c r="Z29" s="11">
        <v>5.4079890482889414</v>
      </c>
      <c r="AA29" s="11">
        <v>5.9912178541876999</v>
      </c>
      <c r="AB29" s="11">
        <v>4.3143528591724172</v>
      </c>
      <c r="AC29" s="11">
        <v>5.5005612323889137</v>
      </c>
      <c r="AD29" s="11">
        <v>7.8018826396938259</v>
      </c>
      <c r="AE29" s="11">
        <v>9.4462371311837963</v>
      </c>
      <c r="AF29" s="11">
        <v>6.8891220719808706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1.6734068115895162</v>
      </c>
      <c r="M30" s="14">
        <v>2.7707866387550735</v>
      </c>
      <c r="N30" s="14">
        <v>3.581346948890832</v>
      </c>
      <c r="O30" s="14">
        <v>2.9073422048244439</v>
      </c>
      <c r="P30" s="14" t="s">
        <v>1</v>
      </c>
      <c r="Q30" s="14">
        <v>3.3285184396054248</v>
      </c>
      <c r="R30" s="14">
        <v>3.3170058698216036</v>
      </c>
      <c r="S30" s="14">
        <v>2.9629109623063496</v>
      </c>
      <c r="T30" s="14">
        <v>3.6581024965509292</v>
      </c>
      <c r="U30" s="14">
        <v>3.3590096109162082</v>
      </c>
      <c r="V30" s="14">
        <v>3.2490075357895045</v>
      </c>
      <c r="W30" s="14">
        <v>3.9436357030155289</v>
      </c>
      <c r="X30" s="14">
        <v>3.9432553021332652</v>
      </c>
      <c r="Y30" s="14">
        <v>3.7575518628994509</v>
      </c>
      <c r="Z30" s="14">
        <v>3.4800971763675288</v>
      </c>
      <c r="AA30" s="14">
        <v>4.5865535299569444</v>
      </c>
      <c r="AB30" s="14">
        <v>3.8041589730954408</v>
      </c>
      <c r="AC30" s="14">
        <v>4.1793075538926532</v>
      </c>
      <c r="AD30" s="14">
        <v>4.5166868142146104</v>
      </c>
      <c r="AE30" s="14">
        <v>5.1127537557929932</v>
      </c>
      <c r="AF30" s="14">
        <v>5.3376996982722842</v>
      </c>
      <c r="AG30" s="14">
        <v>5.3208013266237009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0.37608825016651476</v>
      </c>
      <c r="F31" s="11" t="s">
        <v>1</v>
      </c>
      <c r="G31" s="11">
        <v>1.6005698237636121</v>
      </c>
      <c r="H31" s="11" t="s">
        <v>1</v>
      </c>
      <c r="I31" s="11">
        <v>4.5595540429007837</v>
      </c>
      <c r="J31" s="11" t="s">
        <v>1</v>
      </c>
      <c r="K31" s="11">
        <v>5.2532442005515438</v>
      </c>
      <c r="L31" s="11" t="s">
        <v>1</v>
      </c>
      <c r="M31" s="11">
        <v>5.7000877795209837</v>
      </c>
      <c r="N31" s="11" t="s">
        <v>1</v>
      </c>
      <c r="O31" s="11">
        <v>7.1798546570724486</v>
      </c>
      <c r="P31" s="11" t="s">
        <v>1</v>
      </c>
      <c r="Q31" s="11">
        <v>8.8946526328550082</v>
      </c>
      <c r="R31" s="11">
        <v>11.249058395475418</v>
      </c>
      <c r="S31" s="11">
        <v>11.678420602642664</v>
      </c>
      <c r="T31" s="11" t="s">
        <v>1</v>
      </c>
      <c r="U31" s="11">
        <v>11.664525085680165</v>
      </c>
      <c r="V31" s="11" t="s">
        <v>1</v>
      </c>
      <c r="W31" s="11">
        <v>15.053437235887834</v>
      </c>
      <c r="X31" s="11" t="s">
        <v>1</v>
      </c>
      <c r="Y31" s="11">
        <v>17.461117367170736</v>
      </c>
      <c r="Z31" s="11" t="s">
        <v>1</v>
      </c>
      <c r="AA31" s="11">
        <v>15.595580653631641</v>
      </c>
      <c r="AB31" s="11" t="s">
        <v>1</v>
      </c>
      <c r="AC31" s="11">
        <v>16.408650265227013</v>
      </c>
      <c r="AD31" s="11" t="s">
        <v>1</v>
      </c>
      <c r="AE31" s="11">
        <v>16.422842821488572</v>
      </c>
      <c r="AF31" s="11" t="s">
        <v>1</v>
      </c>
      <c r="AG31" s="11">
        <v>18.47427996097311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>
        <v>6.7417897379932423</v>
      </c>
      <c r="Z32" s="21" t="s">
        <v>1</v>
      </c>
      <c r="AA32" s="21" t="s">
        <v>1</v>
      </c>
      <c r="AB32" s="21" t="s">
        <v>1</v>
      </c>
      <c r="AC32" s="21">
        <v>6.1218588092128954</v>
      </c>
      <c r="AD32" s="21" t="s">
        <v>1</v>
      </c>
      <c r="AE32" s="21">
        <v>7.7121385165461476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0.44196104837222328</v>
      </c>
      <c r="AF35" s="11">
        <v>0.15392329136997004</v>
      </c>
      <c r="AG35" s="11">
        <v>0.2819894445260317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0.4095263092983028</v>
      </c>
      <c r="AD36" s="14">
        <v>0.46559137230681519</v>
      </c>
      <c r="AE36" s="14">
        <v>0.54727504616146039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8.4735094696804687</v>
      </c>
      <c r="Z39" s="11">
        <v>8.8983637331655601</v>
      </c>
      <c r="AA39" s="11">
        <v>9.6343207533667989</v>
      </c>
      <c r="AB39" s="11">
        <v>8.4955671560887893</v>
      </c>
      <c r="AC39" s="11">
        <v>10.123288174468538</v>
      </c>
      <c r="AD39" s="11">
        <v>10.820145334444263</v>
      </c>
      <c r="AE39" s="11">
        <v>18.824399066288041</v>
      </c>
      <c r="AF39" s="11">
        <v>11.962487194929233</v>
      </c>
      <c r="AG39" s="11">
        <v>11.862362439641258</v>
      </c>
      <c r="AH39" s="11">
        <v>26.389610584236518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2.8400159016334698</v>
      </c>
      <c r="L48" s="14" t="s">
        <v>1</v>
      </c>
      <c r="M48" s="14">
        <v>2.8837048948498136</v>
      </c>
      <c r="N48" s="14" t="s">
        <v>1</v>
      </c>
      <c r="O48" s="14">
        <v>3.7614548027939727</v>
      </c>
      <c r="P48" s="14" t="s">
        <v>1</v>
      </c>
      <c r="Q48" s="14">
        <v>4.4747073004291131</v>
      </c>
      <c r="R48" s="14" t="s">
        <v>1</v>
      </c>
      <c r="S48" s="14">
        <v>4.5213323954941309</v>
      </c>
      <c r="T48" s="14" t="s">
        <v>1</v>
      </c>
      <c r="U48" s="14">
        <v>4.8017294642172788</v>
      </c>
      <c r="V48" s="14" t="s">
        <v>1</v>
      </c>
      <c r="W48" s="14">
        <v>5.8136423797721957</v>
      </c>
      <c r="X48" s="14" t="s">
        <v>1</v>
      </c>
      <c r="Y48" s="14">
        <v>8.0983094703984673</v>
      </c>
      <c r="Z48" s="14" t="s">
        <v>1</v>
      </c>
      <c r="AA48" s="14">
        <v>8.7692453784018909</v>
      </c>
      <c r="AB48" s="14" t="s">
        <v>1</v>
      </c>
      <c r="AC48" s="14">
        <v>10.898473470647968</v>
      </c>
      <c r="AD48" s="14">
        <v>11.375210620888002</v>
      </c>
      <c r="AE48" s="14">
        <v>12.835553330487263</v>
      </c>
      <c r="AF48" s="14">
        <v>11.508275780461549</v>
      </c>
      <c r="AG48" s="14">
        <v>15.076031991972837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8.6507239443685116E-2</v>
      </c>
      <c r="AB51" s="11">
        <v>5.9240418993758232E-2</v>
      </c>
      <c r="AC51" s="11">
        <v>3.2296628251513096E-2</v>
      </c>
      <c r="AD51" s="11">
        <v>3.0768298221163764E-2</v>
      </c>
      <c r="AE51" s="11">
        <v>6.5367139691005147E-2</v>
      </c>
      <c r="AF51" s="11">
        <v>0.10829455379344066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0.29142403845924797</v>
      </c>
      <c r="V54" s="14">
        <v>0.19173083434273486</v>
      </c>
      <c r="W54" s="14">
        <v>0.38394635487576145</v>
      </c>
      <c r="X54" s="14" t="s">
        <v>1</v>
      </c>
      <c r="Y54" s="14" t="s">
        <v>1</v>
      </c>
      <c r="Z54" s="14" t="s">
        <v>1</v>
      </c>
      <c r="AA54" s="14">
        <v>0.23971441288120865</v>
      </c>
      <c r="AB54" s="14">
        <v>0.17443807160974389</v>
      </c>
      <c r="AC54" s="14">
        <v>0.10662698992071933</v>
      </c>
      <c r="AD54" s="14">
        <v>0.16719583030619886</v>
      </c>
      <c r="AE54" s="14">
        <v>0.28358650402579311</v>
      </c>
      <c r="AF54" s="14">
        <v>0.22670713570207282</v>
      </c>
      <c r="AG54" s="14">
        <v>0.28068769463007731</v>
      </c>
      <c r="AH54" s="14">
        <v>0.43129351069120286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5.0757110036787007E-3</v>
      </c>
      <c r="P57" s="11">
        <v>1.1806955329931298E-2</v>
      </c>
      <c r="Q57" s="11">
        <v>1.4659784337789803E-2</v>
      </c>
      <c r="R57" s="11">
        <v>2.2886994083591045E-2</v>
      </c>
      <c r="S57" s="11">
        <v>2.5439653527530408E-2</v>
      </c>
      <c r="T57" s="11">
        <v>4.7418149794075139E-2</v>
      </c>
      <c r="U57" s="11">
        <v>4.5496428862159446E-2</v>
      </c>
      <c r="V57" s="11">
        <v>1.7596549706993124E-3</v>
      </c>
      <c r="W57" s="11">
        <v>9.0640357777987554E-2</v>
      </c>
      <c r="X57" s="11">
        <v>7.1271823678260932E-2</v>
      </c>
      <c r="Y57" s="11">
        <v>5.8557017893610397E-2</v>
      </c>
      <c r="Z57" s="11">
        <v>9.1376816146073278E-2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>
        <v>4.6761821731062305</v>
      </c>
      <c r="R58" s="14">
        <v>5.5326339454940578</v>
      </c>
      <c r="S58" s="14">
        <v>5.8635402451445495</v>
      </c>
      <c r="T58" s="14" t="s">
        <v>1</v>
      </c>
      <c r="U58" s="14">
        <v>6.2080572980451159</v>
      </c>
      <c r="V58" s="14">
        <v>7.3411107043602835</v>
      </c>
      <c r="W58" s="14">
        <v>7.6469601263356477</v>
      </c>
      <c r="X58" s="14">
        <v>9.5631770417792197</v>
      </c>
      <c r="Y58" s="14">
        <v>10.47707778524706</v>
      </c>
      <c r="Z58" s="14">
        <v>11.624081028057095</v>
      </c>
      <c r="AA58" s="14">
        <v>12.2261281694682</v>
      </c>
      <c r="AB58" s="14">
        <v>10.786802128588086</v>
      </c>
      <c r="AC58" s="14">
        <v>13.470872036512651</v>
      </c>
      <c r="AD58" s="14">
        <v>13.70273354099427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35.68</v>
      </c>
      <c r="M5" s="23" t="s">
        <v>1</v>
      </c>
      <c r="N5" s="23" t="s">
        <v>1</v>
      </c>
      <c r="O5" s="23" t="s">
        <v>1</v>
      </c>
      <c r="P5" s="23">
        <v>52.418999999999997</v>
      </c>
      <c r="Q5" s="23">
        <v>59.994</v>
      </c>
      <c r="R5" s="23">
        <v>64.344999999999999</v>
      </c>
      <c r="S5" s="23">
        <v>62.470999999999997</v>
      </c>
      <c r="T5" s="23">
        <v>72.606999999999999</v>
      </c>
      <c r="U5" s="23">
        <v>71.968999999999994</v>
      </c>
      <c r="V5" s="23">
        <v>114.334</v>
      </c>
      <c r="W5" s="23">
        <v>118.30500000000001</v>
      </c>
      <c r="X5" s="23">
        <v>126.688</v>
      </c>
      <c r="Y5" s="23">
        <v>146.483</v>
      </c>
      <c r="Z5" s="23">
        <v>140.68700000000001</v>
      </c>
      <c r="AA5" s="23">
        <v>151.191</v>
      </c>
      <c r="AB5" s="23">
        <v>139.03100000000001</v>
      </c>
      <c r="AC5" s="23">
        <v>157.41399999999999</v>
      </c>
      <c r="AD5" s="23">
        <v>175.857</v>
      </c>
      <c r="AE5" s="23">
        <v>186.191</v>
      </c>
      <c r="AF5" s="23">
        <v>199.054</v>
      </c>
      <c r="AG5" s="23">
        <v>203.38900000000001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7.1509999999999998</v>
      </c>
      <c r="V6" s="25">
        <v>6.4660000000000002</v>
      </c>
      <c r="W6" s="25">
        <v>6.633</v>
      </c>
      <c r="X6" s="25">
        <v>7.3810000000000002</v>
      </c>
      <c r="Y6" s="25">
        <v>6.7859999999999996</v>
      </c>
      <c r="Z6" s="25">
        <v>17.577999999999999</v>
      </c>
      <c r="AA6" s="25">
        <v>10.153</v>
      </c>
      <c r="AB6" s="25">
        <v>6.7060000000000004</v>
      </c>
      <c r="AC6" s="25">
        <v>10.526</v>
      </c>
      <c r="AD6" s="25">
        <v>11.71</v>
      </c>
      <c r="AE6" s="25">
        <v>28.256</v>
      </c>
      <c r="AF6" s="25">
        <v>9.5020000000000007</v>
      </c>
      <c r="AG6" s="25">
        <v>15.869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338.72500000000002</v>
      </c>
      <c r="T7" s="27">
        <v>349.85700000000003</v>
      </c>
      <c r="U7" s="27">
        <v>385.78500000000003</v>
      </c>
      <c r="V7" s="27">
        <v>800.59</v>
      </c>
      <c r="W7" s="27">
        <v>3575.5</v>
      </c>
      <c r="X7" s="27">
        <v>7377.9430000000002</v>
      </c>
      <c r="Y7" s="27">
        <v>7766.3950000000004</v>
      </c>
      <c r="Z7" s="27">
        <v>7177.2560000000003</v>
      </c>
      <c r="AA7" s="27">
        <v>6814.9080000000004</v>
      </c>
      <c r="AB7" s="27">
        <v>635.26700000000005</v>
      </c>
      <c r="AC7" s="27">
        <v>884.68299999999999</v>
      </c>
      <c r="AD7" s="27">
        <v>2997.8389999999999</v>
      </c>
      <c r="AE7" s="27">
        <v>3888.2539999999999</v>
      </c>
      <c r="AF7" s="27">
        <v>3325.2660000000001</v>
      </c>
      <c r="AG7" s="27">
        <v>3522.7370000000001</v>
      </c>
      <c r="AH7" s="27">
        <v>3651.0949999999998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192.59</v>
      </c>
      <c r="N8" s="25">
        <v>263</v>
      </c>
      <c r="O8" s="25">
        <v>293.70999999999998</v>
      </c>
      <c r="P8" s="25">
        <v>281.93</v>
      </c>
      <c r="Q8" s="25">
        <v>304.51</v>
      </c>
      <c r="R8" s="25">
        <v>309.04500000000002</v>
      </c>
      <c r="S8" s="25">
        <v>383.9</v>
      </c>
      <c r="T8" s="25" t="s">
        <v>1</v>
      </c>
      <c r="U8" s="25">
        <v>503.95699999999999</v>
      </c>
      <c r="V8" s="25">
        <v>543.6</v>
      </c>
      <c r="W8" s="25">
        <v>560.70000000000005</v>
      </c>
      <c r="X8" s="25">
        <v>736.6</v>
      </c>
      <c r="Y8" s="25">
        <v>844</v>
      </c>
      <c r="Z8" s="25">
        <v>903</v>
      </c>
      <c r="AA8" s="25">
        <v>933</v>
      </c>
      <c r="AB8" s="25">
        <v>987</v>
      </c>
      <c r="AC8" s="25">
        <v>1104</v>
      </c>
      <c r="AD8" s="25">
        <v>1145</v>
      </c>
      <c r="AE8" s="25">
        <v>1100</v>
      </c>
      <c r="AF8" s="25">
        <v>1238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2.9020000000000001</v>
      </c>
      <c r="P9" s="23">
        <v>5.26</v>
      </c>
      <c r="Q9" s="23">
        <v>5.26</v>
      </c>
      <c r="R9" s="23">
        <v>5.4390000000000001</v>
      </c>
      <c r="S9" s="23">
        <v>8.3409999999999993</v>
      </c>
      <c r="T9" s="23">
        <v>8.4619999999999997</v>
      </c>
      <c r="U9" s="23">
        <v>8.2449999999999992</v>
      </c>
      <c r="V9" s="23">
        <v>9.7970000000000006</v>
      </c>
      <c r="W9" s="23">
        <v>14.972</v>
      </c>
      <c r="X9" s="23">
        <v>12.557</v>
      </c>
      <c r="Y9" s="23">
        <v>11.471</v>
      </c>
      <c r="Z9" s="23">
        <v>11.471</v>
      </c>
      <c r="AA9" s="23">
        <v>13.46</v>
      </c>
      <c r="AB9" s="23">
        <v>15.26</v>
      </c>
      <c r="AC9" s="23">
        <v>21.99</v>
      </c>
      <c r="AD9" s="23">
        <v>33.42</v>
      </c>
      <c r="AE9" s="23">
        <v>24.71</v>
      </c>
      <c r="AF9" s="23">
        <v>21.3</v>
      </c>
      <c r="AG9" s="23">
        <v>24.137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29.77</v>
      </c>
      <c r="M10" s="25">
        <v>36.1</v>
      </c>
      <c r="N10" s="25">
        <v>50</v>
      </c>
      <c r="O10" s="25">
        <v>53.793999999999997</v>
      </c>
      <c r="P10" s="25">
        <v>57.829000000000001</v>
      </c>
      <c r="Q10" s="25">
        <v>66.632000000000005</v>
      </c>
      <c r="R10" s="25">
        <v>73.266999999999996</v>
      </c>
      <c r="S10" s="25">
        <v>82.343999999999994</v>
      </c>
      <c r="T10" s="25">
        <v>60.828000000000003</v>
      </c>
      <c r="U10" s="25">
        <v>85.078000000000003</v>
      </c>
      <c r="V10" s="25">
        <v>97.659000000000006</v>
      </c>
      <c r="W10" s="25">
        <v>106.96599999999999</v>
      </c>
      <c r="X10" s="25">
        <v>108.58499999999999</v>
      </c>
      <c r="Y10" s="25">
        <v>108.6</v>
      </c>
      <c r="Z10" s="25">
        <v>110.7</v>
      </c>
      <c r="AA10" s="25">
        <v>87.7</v>
      </c>
      <c r="AB10" s="25">
        <v>105.9</v>
      </c>
      <c r="AC10" s="25">
        <v>117.2</v>
      </c>
      <c r="AD10" s="25">
        <v>132.19999999999999</v>
      </c>
      <c r="AE10" s="25">
        <v>144.69999999999999</v>
      </c>
      <c r="AF10" s="25">
        <v>159.5</v>
      </c>
      <c r="AG10" s="25">
        <v>169.626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125.1</v>
      </c>
      <c r="N11" s="23">
        <v>155.30000000000001</v>
      </c>
      <c r="O11" s="23">
        <v>129.80000000000001</v>
      </c>
      <c r="P11" s="23">
        <v>130.57400000000001</v>
      </c>
      <c r="Q11" s="23">
        <v>129.25899999999999</v>
      </c>
      <c r="R11" s="23">
        <v>169.31899999999999</v>
      </c>
      <c r="S11" s="23">
        <v>114.723</v>
      </c>
      <c r="T11" s="23">
        <v>141.85499999999999</v>
      </c>
      <c r="U11" s="23">
        <v>148.83199999999999</v>
      </c>
      <c r="V11" s="23">
        <v>178.822</v>
      </c>
      <c r="W11" s="23">
        <v>202.334</v>
      </c>
      <c r="X11" s="23">
        <v>223.798</v>
      </c>
      <c r="Y11" s="23">
        <v>261.947</v>
      </c>
      <c r="Z11" s="23">
        <v>240.364</v>
      </c>
      <c r="AA11" s="23" t="s">
        <v>1</v>
      </c>
      <c r="AB11" s="23">
        <v>249.12700000000001</v>
      </c>
      <c r="AC11" s="23">
        <v>268.911</v>
      </c>
      <c r="AD11" s="23">
        <v>280.09500000000003</v>
      </c>
      <c r="AE11" s="23">
        <v>372.66399999999999</v>
      </c>
      <c r="AF11" s="23">
        <v>340.38600000000002</v>
      </c>
      <c r="AG11" s="23">
        <v>313.93700000000001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0.17299999999999999</v>
      </c>
      <c r="R12" s="25">
        <v>0.41099999999999998</v>
      </c>
      <c r="S12" s="25">
        <v>0.58399999999999996</v>
      </c>
      <c r="T12" s="25">
        <v>0.42499999999999999</v>
      </c>
      <c r="U12" s="25">
        <v>0.76900000000000002</v>
      </c>
      <c r="V12" s="25">
        <v>0.85899999999999999</v>
      </c>
      <c r="W12" s="25">
        <v>1.3129999999999999</v>
      </c>
      <c r="X12" s="25">
        <v>1.133</v>
      </c>
      <c r="Y12" s="25">
        <v>1.8580000000000001</v>
      </c>
      <c r="Z12" s="25">
        <v>4.0419999999999998</v>
      </c>
      <c r="AA12" s="25">
        <v>7.7519999999999998</v>
      </c>
      <c r="AB12" s="25">
        <v>10.843999999999999</v>
      </c>
      <c r="AC12" s="25">
        <v>7.657</v>
      </c>
      <c r="AD12" s="25">
        <v>8.9030000000000005</v>
      </c>
      <c r="AE12" s="25">
        <v>26.071999999999999</v>
      </c>
      <c r="AF12" s="25">
        <v>40.365000000000002</v>
      </c>
      <c r="AG12" s="25">
        <v>40.308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28.8</v>
      </c>
      <c r="M13" s="23">
        <v>26.3</v>
      </c>
      <c r="N13" s="23">
        <v>23.7</v>
      </c>
      <c r="O13" s="23">
        <v>27.2</v>
      </c>
      <c r="P13" s="23">
        <v>30.5</v>
      </c>
      <c r="Q13" s="23">
        <v>31</v>
      </c>
      <c r="R13" s="23">
        <v>38.200000000000003</v>
      </c>
      <c r="S13" s="23">
        <v>44</v>
      </c>
      <c r="T13" s="23">
        <v>46.1</v>
      </c>
      <c r="U13" s="23">
        <v>51</v>
      </c>
      <c r="V13" s="23">
        <v>56.8</v>
      </c>
      <c r="W13" s="23">
        <v>64.8</v>
      </c>
      <c r="X13" s="23">
        <v>72.8</v>
      </c>
      <c r="Y13" s="23">
        <v>75.305999999999997</v>
      </c>
      <c r="Z13" s="23">
        <v>77.813000000000002</v>
      </c>
      <c r="AA13" s="23">
        <v>96</v>
      </c>
      <c r="AB13" s="23" t="s">
        <v>1</v>
      </c>
      <c r="AC13" s="23">
        <v>88.430999999999997</v>
      </c>
      <c r="AD13" s="23" t="s">
        <v>1</v>
      </c>
      <c r="AE13" s="23">
        <v>110.27200000000001</v>
      </c>
      <c r="AF13" s="23" t="s">
        <v>1</v>
      </c>
      <c r="AG13" s="23">
        <v>119.205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123.5</v>
      </c>
      <c r="T14" s="25">
        <v>178</v>
      </c>
      <c r="U14" s="25">
        <v>206</v>
      </c>
      <c r="V14" s="25">
        <v>231.9</v>
      </c>
      <c r="W14" s="25">
        <v>232</v>
      </c>
      <c r="X14" s="25">
        <v>257.60000000000002</v>
      </c>
      <c r="Y14" s="25">
        <v>286.2</v>
      </c>
      <c r="Z14" s="25">
        <v>280.30700000000002</v>
      </c>
      <c r="AA14" s="25">
        <v>272.5</v>
      </c>
      <c r="AB14" s="25">
        <v>269.75200000000001</v>
      </c>
      <c r="AC14" s="25">
        <v>422.29500000000002</v>
      </c>
      <c r="AD14" s="25">
        <v>433.20100000000002</v>
      </c>
      <c r="AE14" s="25">
        <v>444.05</v>
      </c>
      <c r="AF14" s="25">
        <v>435.04199999999997</v>
      </c>
      <c r="AG14" s="25">
        <v>355.74299999999999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0.53800000000000003</v>
      </c>
      <c r="N15" s="23">
        <v>1.546</v>
      </c>
      <c r="O15" s="23">
        <v>1.9670000000000001</v>
      </c>
      <c r="P15" s="23">
        <v>2.2210000000000001</v>
      </c>
      <c r="Q15" s="23">
        <v>2.093</v>
      </c>
      <c r="R15" s="23">
        <v>3.137</v>
      </c>
      <c r="S15" s="23">
        <v>4.7880000000000003</v>
      </c>
      <c r="T15" s="23">
        <v>4.6040000000000001</v>
      </c>
      <c r="U15" s="23">
        <v>5.0860000000000003</v>
      </c>
      <c r="V15" s="23">
        <v>7.0949999999999998</v>
      </c>
      <c r="W15" s="23">
        <v>7.2539999999999996</v>
      </c>
      <c r="X15" s="23">
        <v>7.9989999999999997</v>
      </c>
      <c r="Y15" s="23">
        <v>10.544</v>
      </c>
      <c r="Z15" s="23">
        <v>10.356</v>
      </c>
      <c r="AA15" s="23">
        <v>12.351000000000001</v>
      </c>
      <c r="AB15" s="23">
        <v>12.298999999999999</v>
      </c>
      <c r="AC15" s="23">
        <v>15.586</v>
      </c>
      <c r="AD15" s="23">
        <v>22.449000000000002</v>
      </c>
      <c r="AE15" s="23">
        <v>23.111999999999998</v>
      </c>
      <c r="AF15" s="23">
        <v>24.579000000000001</v>
      </c>
      <c r="AG15" s="23">
        <v>28.373999999999999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1.998</v>
      </c>
      <c r="Q16" s="25">
        <v>5.0970000000000004</v>
      </c>
      <c r="R16" s="25">
        <v>6.6609999999999996</v>
      </c>
      <c r="S16" s="25">
        <v>15.523999999999999</v>
      </c>
      <c r="T16" s="25">
        <v>14.683999999999999</v>
      </c>
      <c r="U16" s="25">
        <v>5.9660000000000002</v>
      </c>
      <c r="V16" s="25">
        <v>20.678999999999998</v>
      </c>
      <c r="W16" s="25">
        <v>40.865000000000002</v>
      </c>
      <c r="X16" s="25">
        <v>44.746000000000002</v>
      </c>
      <c r="Y16" s="25">
        <v>64.180000000000007</v>
      </c>
      <c r="Z16" s="25">
        <v>76.567999999999998</v>
      </c>
      <c r="AA16" s="25">
        <v>81.831000000000003</v>
      </c>
      <c r="AB16" s="25">
        <v>12.888</v>
      </c>
      <c r="AC16" s="25">
        <v>15.12</v>
      </c>
      <c r="AD16" s="25">
        <v>31.695</v>
      </c>
      <c r="AE16" s="25">
        <v>39.226999999999997</v>
      </c>
      <c r="AF16" s="25">
        <v>64.698999999999998</v>
      </c>
      <c r="AG16" s="25">
        <v>57.215000000000003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42.712000000000003</v>
      </c>
      <c r="Y17" s="23">
        <v>28.4</v>
      </c>
      <c r="Z17" s="23">
        <v>28.5</v>
      </c>
      <c r="AA17" s="23">
        <v>29.7</v>
      </c>
      <c r="AB17" s="23">
        <v>7.9</v>
      </c>
      <c r="AC17" s="23">
        <v>14.5</v>
      </c>
      <c r="AD17" s="23">
        <v>43.1</v>
      </c>
      <c r="AE17" s="23">
        <v>42.6</v>
      </c>
      <c r="AF17" s="23">
        <v>32.200000000000003</v>
      </c>
      <c r="AG17" s="23">
        <v>26.914999999999999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1.2669999999999999</v>
      </c>
      <c r="W18" s="25">
        <v>1.3420000000000001</v>
      </c>
      <c r="X18" s="25">
        <v>3.839</v>
      </c>
      <c r="Y18" s="25">
        <v>2.5649999999999999</v>
      </c>
      <c r="Z18" s="25">
        <v>3.1</v>
      </c>
      <c r="AA18" s="25">
        <v>3.6</v>
      </c>
      <c r="AB18" s="25" t="s">
        <v>1</v>
      </c>
      <c r="AC18" s="25">
        <v>6</v>
      </c>
      <c r="AD18" s="25" t="s">
        <v>1</v>
      </c>
      <c r="AE18" s="25">
        <v>7.2</v>
      </c>
      <c r="AF18" s="25" t="s">
        <v>1</v>
      </c>
      <c r="AG18" s="25">
        <v>9.7880000000000003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4451.8999999999996</v>
      </c>
      <c r="V19" s="23">
        <v>3459.7</v>
      </c>
      <c r="W19" s="23">
        <v>4753.1000000000004</v>
      </c>
      <c r="X19" s="23">
        <v>6460.9</v>
      </c>
      <c r="Y19" s="23">
        <v>8263.7000000000007</v>
      </c>
      <c r="Z19" s="23">
        <v>5321.5</v>
      </c>
      <c r="AA19" s="23">
        <v>4499.2</v>
      </c>
      <c r="AB19" s="23">
        <v>4608</v>
      </c>
      <c r="AC19" s="23">
        <v>6089.4</v>
      </c>
      <c r="AD19" s="23">
        <v>6154.5</v>
      </c>
      <c r="AE19" s="23">
        <v>6938.7</v>
      </c>
      <c r="AF19" s="23">
        <v>5388.4</v>
      </c>
      <c r="AG19" s="23">
        <v>5523.3379999999997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0.80700000000000005</v>
      </c>
      <c r="Q20" s="25">
        <v>0.74199999999999999</v>
      </c>
      <c r="R20" s="25">
        <v>1.1859999999999999</v>
      </c>
      <c r="S20" s="25">
        <v>1.6279999999999999</v>
      </c>
      <c r="T20" s="25">
        <v>1.42</v>
      </c>
      <c r="U20" s="25">
        <v>0.80300000000000005</v>
      </c>
      <c r="V20" s="25">
        <v>0.377</v>
      </c>
      <c r="W20" s="25">
        <v>0.46300000000000002</v>
      </c>
      <c r="X20" s="25">
        <v>1.117</v>
      </c>
      <c r="Y20" s="25">
        <v>1.181</v>
      </c>
      <c r="Z20" s="25">
        <v>1.5940000000000001</v>
      </c>
      <c r="AA20" s="25">
        <v>1.3089999999999999</v>
      </c>
      <c r="AB20" s="25">
        <v>1.2549999999999999</v>
      </c>
      <c r="AC20" s="25">
        <v>1.224</v>
      </c>
      <c r="AD20" s="25">
        <v>2.5390000000000001</v>
      </c>
      <c r="AE20" s="25">
        <v>2.78</v>
      </c>
      <c r="AF20" s="25">
        <v>2.6549999999999998</v>
      </c>
      <c r="AG20" s="25">
        <v>2.1280000000000001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746.33500000000004</v>
      </c>
      <c r="Z21" s="23">
        <v>656.40300000000002</v>
      </c>
      <c r="AA21" s="23">
        <v>719.18499999999995</v>
      </c>
      <c r="AB21" s="23">
        <v>583.95899999999995</v>
      </c>
      <c r="AC21" s="23">
        <v>695.12400000000002</v>
      </c>
      <c r="AD21" s="23">
        <v>715.66</v>
      </c>
      <c r="AE21" s="23">
        <v>837.43</v>
      </c>
      <c r="AF21" s="23">
        <v>874.46699999999998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66.251999999999995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54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25</v>
      </c>
      <c r="O23" s="23">
        <v>49.8</v>
      </c>
      <c r="P23" s="23">
        <v>54.8</v>
      </c>
      <c r="Q23" s="23">
        <v>79.7</v>
      </c>
      <c r="R23" s="23">
        <v>132.1</v>
      </c>
      <c r="S23" s="23">
        <v>155.80000000000001</v>
      </c>
      <c r="T23" s="23">
        <v>125</v>
      </c>
      <c r="U23" s="23">
        <v>172.9</v>
      </c>
      <c r="V23" s="23">
        <v>554.70000000000005</v>
      </c>
      <c r="W23" s="23">
        <v>627.6</v>
      </c>
      <c r="X23" s="23">
        <v>788.8</v>
      </c>
      <c r="Y23" s="23">
        <v>623.5</v>
      </c>
      <c r="Z23" s="23">
        <v>738.1</v>
      </c>
      <c r="AA23" s="23">
        <v>1108.3</v>
      </c>
      <c r="AB23" s="23">
        <v>313.8</v>
      </c>
      <c r="AC23" s="23">
        <v>219.8</v>
      </c>
      <c r="AD23" s="23">
        <v>304.60599999999999</v>
      </c>
      <c r="AE23" s="23">
        <v>507.17099999999999</v>
      </c>
      <c r="AF23" s="23">
        <v>669.50300000000004</v>
      </c>
      <c r="AG23" s="23">
        <v>939.72799999999995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11.72</v>
      </c>
      <c r="M24" s="25">
        <v>15.4</v>
      </c>
      <c r="N24" s="25">
        <v>13.532999999999999</v>
      </c>
      <c r="O24" s="25">
        <v>11.696999999999999</v>
      </c>
      <c r="P24" s="25">
        <v>11.544</v>
      </c>
      <c r="Q24" s="25">
        <v>11.391</v>
      </c>
      <c r="R24" s="25">
        <v>9.7129999999999992</v>
      </c>
      <c r="S24" s="25">
        <v>8.0350000000000001</v>
      </c>
      <c r="T24" s="25">
        <v>14.941000000000001</v>
      </c>
      <c r="U24" s="25">
        <v>31.259</v>
      </c>
      <c r="V24" s="25">
        <v>13.868</v>
      </c>
      <c r="W24" s="25">
        <v>34.957999999999998</v>
      </c>
      <c r="X24" s="25">
        <v>35.567999999999998</v>
      </c>
      <c r="Y24" s="25">
        <v>51.344999999999999</v>
      </c>
      <c r="Z24" s="25">
        <v>51.368000000000002</v>
      </c>
      <c r="AA24" s="25">
        <v>59.304000000000002</v>
      </c>
      <c r="AB24" s="25">
        <v>56.731000000000002</v>
      </c>
      <c r="AC24" s="25">
        <v>54.576000000000001</v>
      </c>
      <c r="AD24" s="25">
        <v>63.996000000000002</v>
      </c>
      <c r="AE24" s="25">
        <v>71.346000000000004</v>
      </c>
      <c r="AF24" s="25">
        <v>70.900999999999996</v>
      </c>
      <c r="AG24" s="25">
        <v>75.376000000000005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17.353000000000002</v>
      </c>
      <c r="K25" s="23" t="s">
        <v>1</v>
      </c>
      <c r="L25" s="23" t="s">
        <v>1</v>
      </c>
      <c r="M25" s="23" t="s">
        <v>1</v>
      </c>
      <c r="N25" s="23">
        <v>37.844000000000001</v>
      </c>
      <c r="O25" s="23" t="s">
        <v>1</v>
      </c>
      <c r="P25" s="23">
        <v>46.078000000000003</v>
      </c>
      <c r="Q25" s="23" t="s">
        <v>1</v>
      </c>
      <c r="R25" s="23">
        <v>51.868000000000002</v>
      </c>
      <c r="S25" s="23">
        <v>54.323999999999998</v>
      </c>
      <c r="T25" s="23" t="s">
        <v>1</v>
      </c>
      <c r="U25" s="23">
        <v>55.96</v>
      </c>
      <c r="V25" s="23" t="s">
        <v>1</v>
      </c>
      <c r="W25" s="23">
        <v>77.659000000000006</v>
      </c>
      <c r="X25" s="23" t="s">
        <v>1</v>
      </c>
      <c r="Y25" s="23">
        <v>90.334000000000003</v>
      </c>
      <c r="Z25" s="23" t="s">
        <v>1</v>
      </c>
      <c r="AA25" s="23">
        <v>92.575999999999993</v>
      </c>
      <c r="AB25" s="23" t="s">
        <v>1</v>
      </c>
      <c r="AC25" s="23">
        <v>91.266999999999996</v>
      </c>
      <c r="AD25" s="23" t="s">
        <v>1</v>
      </c>
      <c r="AE25" s="23">
        <v>101.01300000000001</v>
      </c>
      <c r="AF25" s="23" t="s">
        <v>1</v>
      </c>
      <c r="AG25" s="23">
        <v>124.342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1.679</v>
      </c>
      <c r="O26" s="25">
        <v>5.431</v>
      </c>
      <c r="P26" s="25">
        <v>2.835</v>
      </c>
      <c r="Q26" s="25">
        <v>9.5749999999999993</v>
      </c>
      <c r="R26" s="25">
        <v>14.401999999999999</v>
      </c>
      <c r="S26" s="25">
        <v>23.401</v>
      </c>
      <c r="T26" s="25">
        <v>36.351999999999997</v>
      </c>
      <c r="U26" s="25">
        <v>50.134999999999998</v>
      </c>
      <c r="V26" s="25">
        <v>85.158000000000001</v>
      </c>
      <c r="W26" s="25">
        <v>140.18799999999999</v>
      </c>
      <c r="X26" s="25">
        <v>136.845</v>
      </c>
      <c r="Y26" s="25">
        <v>167.10599999999999</v>
      </c>
      <c r="Z26" s="25">
        <v>102.578</v>
      </c>
      <c r="AA26" s="25">
        <v>186.125</v>
      </c>
      <c r="AB26" s="25">
        <v>37.555</v>
      </c>
      <c r="AC26" s="25">
        <v>73.316000000000003</v>
      </c>
      <c r="AD26" s="25">
        <v>74.697999999999993</v>
      </c>
      <c r="AE26" s="25">
        <v>77.521000000000001</v>
      </c>
      <c r="AF26" s="25">
        <v>84.872</v>
      </c>
      <c r="AG26" s="25">
        <v>103.16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71.400000000000006</v>
      </c>
      <c r="N27" s="23" t="s">
        <v>1</v>
      </c>
      <c r="O27" s="23">
        <v>93.44</v>
      </c>
      <c r="P27" s="23" t="s">
        <v>1</v>
      </c>
      <c r="Q27" s="23">
        <v>110.8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77.353999999999999</v>
      </c>
      <c r="X27" s="23" t="s">
        <v>1</v>
      </c>
      <c r="Y27" s="23">
        <v>74.64</v>
      </c>
      <c r="Z27" s="23" t="s">
        <v>1</v>
      </c>
      <c r="AA27" s="23">
        <v>85.15</v>
      </c>
      <c r="AB27" s="23" t="s">
        <v>1</v>
      </c>
      <c r="AC27" s="23">
        <v>92.64</v>
      </c>
      <c r="AD27" s="23" t="s">
        <v>1</v>
      </c>
      <c r="AE27" s="23">
        <v>114.62</v>
      </c>
      <c r="AF27" s="23">
        <v>128.62</v>
      </c>
      <c r="AG27" s="23">
        <v>103.846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3.1440000000000001</v>
      </c>
      <c r="S28" s="25">
        <v>3.383</v>
      </c>
      <c r="T28" s="25">
        <v>4.3499999999999996</v>
      </c>
      <c r="U28" s="25">
        <v>3.024</v>
      </c>
      <c r="V28" s="25">
        <v>11.262</v>
      </c>
      <c r="W28" s="25">
        <v>23.07</v>
      </c>
      <c r="X28" s="25">
        <v>40.917000000000002</v>
      </c>
      <c r="Y28" s="25">
        <v>37.856999999999999</v>
      </c>
      <c r="Z28" s="25">
        <v>50.838000000000001</v>
      </c>
      <c r="AA28" s="25">
        <v>223.80099999999999</v>
      </c>
      <c r="AB28" s="25">
        <v>13.855</v>
      </c>
      <c r="AC28" s="25">
        <v>14.486000000000001</v>
      </c>
      <c r="AD28" s="25">
        <v>4.141</v>
      </c>
      <c r="AE28" s="25">
        <v>1.47</v>
      </c>
      <c r="AF28" s="25">
        <v>14.457000000000001</v>
      </c>
      <c r="AG28" s="25">
        <v>23.276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2.2010000000000001</v>
      </c>
      <c r="P29" s="23">
        <v>2.6030000000000002</v>
      </c>
      <c r="Q29" s="23">
        <v>4.4640000000000004</v>
      </c>
      <c r="R29" s="23">
        <v>5.1360000000000001</v>
      </c>
      <c r="S29" s="23">
        <v>7.2009999999999996</v>
      </c>
      <c r="T29" s="23">
        <v>7.2249999999999996</v>
      </c>
      <c r="U29" s="23">
        <v>7.9429999999999996</v>
      </c>
      <c r="V29" s="23">
        <v>8.6229999999999993</v>
      </c>
      <c r="W29" s="23">
        <v>10.53</v>
      </c>
      <c r="X29" s="23">
        <v>12.207000000000001</v>
      </c>
      <c r="Y29" s="23">
        <v>13.634</v>
      </c>
      <c r="Z29" s="23">
        <v>11.156000000000001</v>
      </c>
      <c r="AA29" s="23">
        <v>12.367000000000001</v>
      </c>
      <c r="AB29" s="23">
        <v>8.9130000000000003</v>
      </c>
      <c r="AC29" s="23">
        <v>11.369</v>
      </c>
      <c r="AD29" s="23">
        <v>16.234999999999999</v>
      </c>
      <c r="AE29" s="23">
        <v>19.797999999999998</v>
      </c>
      <c r="AF29" s="23">
        <v>14.529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68.05</v>
      </c>
      <c r="M30" s="25">
        <v>113.7</v>
      </c>
      <c r="N30" s="25">
        <v>149.80000000000001</v>
      </c>
      <c r="O30" s="25">
        <v>123.7</v>
      </c>
      <c r="P30" s="25" t="s">
        <v>1</v>
      </c>
      <c r="Q30" s="25">
        <v>146.488</v>
      </c>
      <c r="R30" s="25">
        <v>148.55099999999999</v>
      </c>
      <c r="S30" s="25">
        <v>135.31299999999999</v>
      </c>
      <c r="T30" s="25">
        <v>169.148</v>
      </c>
      <c r="U30" s="25">
        <v>156.149</v>
      </c>
      <c r="V30" s="25">
        <v>151.62200000000001</v>
      </c>
      <c r="W30" s="25">
        <v>184.63399999999999</v>
      </c>
      <c r="X30" s="25">
        <v>184.26</v>
      </c>
      <c r="Y30" s="25">
        <v>174.77199999999999</v>
      </c>
      <c r="Z30" s="25">
        <v>161.649</v>
      </c>
      <c r="AA30" s="25">
        <v>213</v>
      </c>
      <c r="AB30" s="25">
        <v>177</v>
      </c>
      <c r="AC30" s="25">
        <v>195</v>
      </c>
      <c r="AD30" s="25">
        <v>212</v>
      </c>
      <c r="AE30" s="25">
        <v>242</v>
      </c>
      <c r="AF30" s="25">
        <v>253</v>
      </c>
      <c r="AG30" s="25">
        <v>252.381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30</v>
      </c>
      <c r="F31" s="23" t="s">
        <v>1</v>
      </c>
      <c r="G31" s="23">
        <v>132</v>
      </c>
      <c r="H31" s="23" t="s">
        <v>1</v>
      </c>
      <c r="I31" s="23">
        <v>349</v>
      </c>
      <c r="J31" s="23" t="s">
        <v>1</v>
      </c>
      <c r="K31" s="23">
        <v>410</v>
      </c>
      <c r="L31" s="23" t="s">
        <v>1</v>
      </c>
      <c r="M31" s="23">
        <v>470</v>
      </c>
      <c r="N31" s="23" t="s">
        <v>1</v>
      </c>
      <c r="O31" s="23">
        <v>588</v>
      </c>
      <c r="P31" s="23" t="s">
        <v>1</v>
      </c>
      <c r="Q31" s="23">
        <v>747</v>
      </c>
      <c r="R31" s="23">
        <v>948.72</v>
      </c>
      <c r="S31" s="23">
        <v>992</v>
      </c>
      <c r="T31" s="23" t="s">
        <v>1</v>
      </c>
      <c r="U31" s="23">
        <v>1157</v>
      </c>
      <c r="V31" s="23" t="s">
        <v>1</v>
      </c>
      <c r="W31" s="23">
        <v>1289</v>
      </c>
      <c r="X31" s="23" t="s">
        <v>1</v>
      </c>
      <c r="Y31" s="23">
        <v>1457</v>
      </c>
      <c r="Z31" s="23" t="s">
        <v>1</v>
      </c>
      <c r="AA31" s="23">
        <v>1437</v>
      </c>
      <c r="AB31" s="23" t="s">
        <v>1</v>
      </c>
      <c r="AC31" s="23">
        <v>1600</v>
      </c>
      <c r="AD31" s="23" t="s">
        <v>1</v>
      </c>
      <c r="AE31" s="23">
        <v>1796</v>
      </c>
      <c r="AF31" s="23" t="s">
        <v>1</v>
      </c>
      <c r="AG31" s="23">
        <v>1959.2809999999999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2.9049999999999998</v>
      </c>
      <c r="AF35" s="23">
        <v>0.999</v>
      </c>
      <c r="AG35" s="23">
        <v>1.804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0.25900000000000001</v>
      </c>
      <c r="AD36" s="25">
        <v>0.29399999999999998</v>
      </c>
      <c r="AE36" s="25">
        <v>0.34499999999999997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448.1</v>
      </c>
      <c r="Z39" s="23">
        <v>453.5</v>
      </c>
      <c r="AA39" s="23">
        <v>468.7</v>
      </c>
      <c r="AB39" s="23">
        <v>384</v>
      </c>
      <c r="AC39" s="23">
        <v>425.2</v>
      </c>
      <c r="AD39" s="23">
        <v>494</v>
      </c>
      <c r="AE39" s="23">
        <v>941</v>
      </c>
      <c r="AF39" s="23">
        <v>682</v>
      </c>
      <c r="AG39" s="23">
        <v>670.14800000000002</v>
      </c>
      <c r="AH39" s="23">
        <v>1455.511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105.7</v>
      </c>
      <c r="L48" s="25" t="s">
        <v>1</v>
      </c>
      <c r="M48" s="25">
        <v>105</v>
      </c>
      <c r="N48" s="25" t="s">
        <v>1</v>
      </c>
      <c r="O48" s="25">
        <v>137.80000000000001</v>
      </c>
      <c r="P48" s="25" t="s">
        <v>1</v>
      </c>
      <c r="Q48" s="25">
        <v>166.3</v>
      </c>
      <c r="R48" s="25" t="s">
        <v>1</v>
      </c>
      <c r="S48" s="25">
        <v>171.7</v>
      </c>
      <c r="T48" s="25" t="s">
        <v>1</v>
      </c>
      <c r="U48" s="25">
        <v>203.6</v>
      </c>
      <c r="V48" s="25" t="s">
        <v>1</v>
      </c>
      <c r="W48" s="25">
        <v>225.9</v>
      </c>
      <c r="X48" s="25" t="s">
        <v>1</v>
      </c>
      <c r="Y48" s="25">
        <v>323</v>
      </c>
      <c r="Z48" s="25" t="s">
        <v>1</v>
      </c>
      <c r="AA48" s="25">
        <v>409.2</v>
      </c>
      <c r="AB48" s="25" t="s">
        <v>1</v>
      </c>
      <c r="AC48" s="25">
        <v>538.29999999999995</v>
      </c>
      <c r="AD48" s="25">
        <v>581.70000000000005</v>
      </c>
      <c r="AE48" s="25">
        <v>678.7</v>
      </c>
      <c r="AF48" s="25">
        <v>665.3</v>
      </c>
      <c r="AG48" s="25">
        <v>831.27200000000005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11.234999999999999</v>
      </c>
      <c r="AB51" s="23">
        <v>7.7</v>
      </c>
      <c r="AC51" s="23">
        <v>4.2</v>
      </c>
      <c r="AD51" s="23">
        <v>4</v>
      </c>
      <c r="AE51" s="23">
        <v>8.5</v>
      </c>
      <c r="AF51" s="23">
        <v>14.1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200.55500000000001</v>
      </c>
      <c r="V54" s="25">
        <v>144.023</v>
      </c>
      <c r="W54" s="25">
        <v>282.57900000000001</v>
      </c>
      <c r="X54" s="25" t="s">
        <v>1</v>
      </c>
      <c r="Y54" s="25" t="s">
        <v>1</v>
      </c>
      <c r="Z54" s="25" t="s">
        <v>1</v>
      </c>
      <c r="AA54" s="25">
        <v>204.8</v>
      </c>
      <c r="AB54" s="25">
        <v>151.19999999999999</v>
      </c>
      <c r="AC54" s="25">
        <v>90.582999999999998</v>
      </c>
      <c r="AD54" s="25">
        <v>137.70500000000001</v>
      </c>
      <c r="AE54" s="25">
        <v>231.5</v>
      </c>
      <c r="AF54" s="25">
        <v>183.166</v>
      </c>
      <c r="AG54" s="25">
        <v>224.31399999999999</v>
      </c>
      <c r="AH54" s="25">
        <v>336.43799999999999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0.57799999999999996</v>
      </c>
      <c r="P57" s="23">
        <v>1.427</v>
      </c>
      <c r="Q57" s="23">
        <v>1.6930000000000001</v>
      </c>
      <c r="R57" s="23">
        <v>2.887</v>
      </c>
      <c r="S57" s="23">
        <v>3.2080000000000002</v>
      </c>
      <c r="T57" s="23">
        <v>6.4649999999999999</v>
      </c>
      <c r="U57" s="23">
        <v>7.141</v>
      </c>
      <c r="V57" s="23">
        <v>0.25900000000000001</v>
      </c>
      <c r="W57" s="23">
        <v>15.834</v>
      </c>
      <c r="X57" s="23">
        <v>12.47</v>
      </c>
      <c r="Y57" s="23">
        <v>11.374000000000001</v>
      </c>
      <c r="Z57" s="23">
        <v>20.635000000000002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>
        <v>193.17500000000001</v>
      </c>
      <c r="R58" s="25">
        <v>229.42500000000001</v>
      </c>
      <c r="S58" s="25">
        <v>246.05199999999999</v>
      </c>
      <c r="T58" s="25" t="s">
        <v>1</v>
      </c>
      <c r="U58" s="25">
        <v>344.36599999999999</v>
      </c>
      <c r="V58" s="25">
        <v>395.23099999999999</v>
      </c>
      <c r="W58" s="25">
        <v>420</v>
      </c>
      <c r="X58" s="25">
        <v>494</v>
      </c>
      <c r="Y58" s="25">
        <v>570.4</v>
      </c>
      <c r="Z58" s="25">
        <v>605.29999999999995</v>
      </c>
      <c r="AA58" s="25">
        <v>577.79999999999995</v>
      </c>
      <c r="AB58" s="25">
        <v>580.29999999999995</v>
      </c>
      <c r="AC58" s="25">
        <v>779.9</v>
      </c>
      <c r="AD58" s="25">
        <v>805.4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39.647087583616688</v>
      </c>
      <c r="M5" s="23" t="s">
        <v>1</v>
      </c>
      <c r="N5" s="23" t="s">
        <v>1</v>
      </c>
      <c r="O5" s="23" t="s">
        <v>1</v>
      </c>
      <c r="P5" s="23">
        <v>59.009074422421619</v>
      </c>
      <c r="Q5" s="23">
        <v>67.273836382638024</v>
      </c>
      <c r="R5" s="23">
        <v>73.593915306093265</v>
      </c>
      <c r="S5" s="23">
        <v>71.08169428192366</v>
      </c>
      <c r="T5" s="23">
        <v>83.750893948831518</v>
      </c>
      <c r="U5" s="23">
        <v>84.65935224167481</v>
      </c>
      <c r="V5" s="23">
        <v>136.6626225922318</v>
      </c>
      <c r="W5" s="23">
        <v>142.20872184644753</v>
      </c>
      <c r="X5" s="23">
        <v>154.09597183924333</v>
      </c>
      <c r="Y5" s="23">
        <v>181.70327203082243</v>
      </c>
      <c r="Z5" s="23">
        <v>175.81172036480243</v>
      </c>
      <c r="AA5" s="23">
        <v>188.9892224730562</v>
      </c>
      <c r="AB5" s="23">
        <v>178.01413808512299</v>
      </c>
      <c r="AC5" s="23">
        <v>202.94881348677336</v>
      </c>
      <c r="AD5" s="23">
        <v>229.45641154112633</v>
      </c>
      <c r="AE5" s="23">
        <v>249.38487893801377</v>
      </c>
      <c r="AF5" s="23">
        <v>272.57291059021361</v>
      </c>
      <c r="AG5" s="23">
        <v>276.08641945143523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10.316534319729383</v>
      </c>
      <c r="V6" s="25">
        <v>9.5517407144963347</v>
      </c>
      <c r="W6" s="25">
        <v>9.4612127684940273</v>
      </c>
      <c r="X6" s="25">
        <v>10.653593041169859</v>
      </c>
      <c r="Y6" s="25">
        <v>9.9792952719895407</v>
      </c>
      <c r="Z6" s="25">
        <v>26.583895340101527</v>
      </c>
      <c r="AA6" s="25">
        <v>14.959497142847148</v>
      </c>
      <c r="AB6" s="25">
        <v>10.059003493391323</v>
      </c>
      <c r="AC6" s="25">
        <v>15.564569807063696</v>
      </c>
      <c r="AD6" s="25">
        <v>17.218074656691016</v>
      </c>
      <c r="AE6" s="25">
        <v>41.207572935203132</v>
      </c>
      <c r="AF6" s="25">
        <v>13.82526509727831</v>
      </c>
      <c r="AG6" s="25">
        <v>22.072482675624677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23.758546255429362</v>
      </c>
      <c r="T7" s="27">
        <v>25.139341452252413</v>
      </c>
      <c r="U7" s="27">
        <v>28.286895707043712</v>
      </c>
      <c r="V7" s="27">
        <v>58.553893842351435</v>
      </c>
      <c r="W7" s="27">
        <v>267.92193958849197</v>
      </c>
      <c r="X7" s="27">
        <v>554.8285459010616</v>
      </c>
      <c r="Y7" s="27">
        <v>607.4486023800356</v>
      </c>
      <c r="Z7" s="27">
        <v>564.99546177698392</v>
      </c>
      <c r="AA7" s="27">
        <v>526.73663122063886</v>
      </c>
      <c r="AB7" s="27">
        <v>50.512855764191549</v>
      </c>
      <c r="AC7" s="27">
        <v>71.201931334168094</v>
      </c>
      <c r="AD7" s="27">
        <v>242.31760215876326</v>
      </c>
      <c r="AE7" s="27">
        <v>316.7756109141622</v>
      </c>
      <c r="AF7" s="27">
        <v>266.85262198442541</v>
      </c>
      <c r="AG7" s="27">
        <v>276.44517540865223</v>
      </c>
      <c r="AH7" s="27">
        <v>282.4814674232527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22.15528254341125</v>
      </c>
      <c r="N8" s="25">
        <v>30.718535751353194</v>
      </c>
      <c r="O8" s="25">
        <v>33.965043909050323</v>
      </c>
      <c r="P8" s="25">
        <v>33.325933611969489</v>
      </c>
      <c r="Q8" s="25">
        <v>35.534418943225916</v>
      </c>
      <c r="R8" s="25">
        <v>37.28984980532465</v>
      </c>
      <c r="S8" s="25">
        <v>47.038429134566414</v>
      </c>
      <c r="T8" s="25" t="s">
        <v>1</v>
      </c>
      <c r="U8" s="25">
        <v>65.186066479421825</v>
      </c>
      <c r="V8" s="25">
        <v>71.608995913044339</v>
      </c>
      <c r="W8" s="25">
        <v>75.095506698460284</v>
      </c>
      <c r="X8" s="25">
        <v>97.380586493949863</v>
      </c>
      <c r="Y8" s="25">
        <v>114.75427221725649</v>
      </c>
      <c r="Z8" s="25">
        <v>123.21464974427843</v>
      </c>
      <c r="AA8" s="25">
        <v>127.71449773091172</v>
      </c>
      <c r="AB8" s="25">
        <v>139.40961511081579</v>
      </c>
      <c r="AC8" s="25">
        <v>160.65942544755072</v>
      </c>
      <c r="AD8" s="25">
        <v>169.22857045310545</v>
      </c>
      <c r="AE8" s="25">
        <v>165.81045664049023</v>
      </c>
      <c r="AF8" s="25">
        <v>188.97569525272598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5.9742911962581422</v>
      </c>
      <c r="P9" s="23">
        <v>10.655408936768454</v>
      </c>
      <c r="Q9" s="23">
        <v>10.450441858986585</v>
      </c>
      <c r="R9" s="23">
        <v>10.443047088753421</v>
      </c>
      <c r="S9" s="23">
        <v>15.134854621202221</v>
      </c>
      <c r="T9" s="23">
        <v>15.525038757556578</v>
      </c>
      <c r="U9" s="23">
        <v>15.944259873064739</v>
      </c>
      <c r="V9" s="23">
        <v>19.130169900590289</v>
      </c>
      <c r="W9" s="23">
        <v>29.265050820953867</v>
      </c>
      <c r="X9" s="23">
        <v>24.098813387248757</v>
      </c>
      <c r="Y9" s="23">
        <v>21.957260769030519</v>
      </c>
      <c r="Z9" s="23">
        <v>21.77114767788343</v>
      </c>
      <c r="AA9" s="23">
        <v>25.038133859146551</v>
      </c>
      <c r="AB9" s="23">
        <v>28.909782911400796</v>
      </c>
      <c r="AC9" s="23">
        <v>41.109873099673209</v>
      </c>
      <c r="AD9" s="23">
        <v>62.031676618586857</v>
      </c>
      <c r="AE9" s="23">
        <v>46.063963849761755</v>
      </c>
      <c r="AF9" s="23">
        <v>40.668024813223028</v>
      </c>
      <c r="AG9" s="23">
        <v>44.416759749807234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30.256125162993822</v>
      </c>
      <c r="M10" s="25">
        <v>36.001140867178734</v>
      </c>
      <c r="N10" s="25">
        <v>50.093524610447702</v>
      </c>
      <c r="O10" s="25">
        <v>53.689252268823523</v>
      </c>
      <c r="P10" s="25">
        <v>59.421190807692113</v>
      </c>
      <c r="Q10" s="25">
        <v>68.031822785637274</v>
      </c>
      <c r="R10" s="25">
        <v>76.886428627646453</v>
      </c>
      <c r="S10" s="25">
        <v>88.096904026755155</v>
      </c>
      <c r="T10" s="25">
        <v>66.688228038920116</v>
      </c>
      <c r="U10" s="25">
        <v>94.900908317187088</v>
      </c>
      <c r="V10" s="25">
        <v>108.44710068160467</v>
      </c>
      <c r="W10" s="25">
        <v>119.10679369490951</v>
      </c>
      <c r="X10" s="25">
        <v>119.5218465704269</v>
      </c>
      <c r="Y10" s="25">
        <v>119.95268164933833</v>
      </c>
      <c r="Z10" s="25">
        <v>122.02246447900707</v>
      </c>
      <c r="AA10" s="25">
        <v>96.612716304525051</v>
      </c>
      <c r="AB10" s="25">
        <v>120.2186412682556</v>
      </c>
      <c r="AC10" s="25">
        <v>135.7020205938237</v>
      </c>
      <c r="AD10" s="25">
        <v>154.84699196248064</v>
      </c>
      <c r="AE10" s="25">
        <v>172.58632596273233</v>
      </c>
      <c r="AF10" s="25">
        <v>193.79797866885696</v>
      </c>
      <c r="AG10" s="25">
        <v>205.18695036833637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137.20520348814892</v>
      </c>
      <c r="N11" s="23">
        <v>172.42566155718251</v>
      </c>
      <c r="O11" s="23">
        <v>139.59285774971582</v>
      </c>
      <c r="P11" s="23">
        <v>139.63326671093904</v>
      </c>
      <c r="Q11" s="23">
        <v>141.04192445262083</v>
      </c>
      <c r="R11" s="23">
        <v>189.23715695533363</v>
      </c>
      <c r="S11" s="23">
        <v>129.09676265024041</v>
      </c>
      <c r="T11" s="23">
        <v>160.8563128065914</v>
      </c>
      <c r="U11" s="23">
        <v>172.46745782234805</v>
      </c>
      <c r="V11" s="23">
        <v>209.22806914909177</v>
      </c>
      <c r="W11" s="23">
        <v>240.48416791365418</v>
      </c>
      <c r="X11" s="23">
        <v>265.06897421654128</v>
      </c>
      <c r="Y11" s="23">
        <v>322.73672045468265</v>
      </c>
      <c r="Z11" s="23">
        <v>297.64043761183314</v>
      </c>
      <c r="AA11" s="23" t="s">
        <v>1</v>
      </c>
      <c r="AB11" s="23">
        <v>319.37557368558697</v>
      </c>
      <c r="AC11" s="23">
        <v>349.18563476079356</v>
      </c>
      <c r="AD11" s="23">
        <v>370.41469730191523</v>
      </c>
      <c r="AE11" s="23">
        <v>520.27262853106163</v>
      </c>
      <c r="AF11" s="23">
        <v>479.17393997409766</v>
      </c>
      <c r="AG11" s="23">
        <v>436.83235768443524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0.31842367197332194</v>
      </c>
      <c r="R12" s="25">
        <v>0.7910504452978866</v>
      </c>
      <c r="S12" s="25">
        <v>1.1384289236239014</v>
      </c>
      <c r="T12" s="25">
        <v>0.82691927379935681</v>
      </c>
      <c r="U12" s="25">
        <v>1.5079355533915459</v>
      </c>
      <c r="V12" s="25">
        <v>1.6708520384658199</v>
      </c>
      <c r="W12" s="25">
        <v>2.6362334901797841</v>
      </c>
      <c r="X12" s="25">
        <v>2.3297616441210818</v>
      </c>
      <c r="Y12" s="25">
        <v>3.9157029707658189</v>
      </c>
      <c r="Z12" s="25">
        <v>8.5945212245885347</v>
      </c>
      <c r="AA12" s="25">
        <v>16.629043721956837</v>
      </c>
      <c r="AB12" s="25">
        <v>24.158371896897684</v>
      </c>
      <c r="AC12" s="25">
        <v>17.352650387807682</v>
      </c>
      <c r="AD12" s="25">
        <v>20.259405065188087</v>
      </c>
      <c r="AE12" s="25">
        <v>61.112613167508229</v>
      </c>
      <c r="AF12" s="25">
        <v>96.150992405053032</v>
      </c>
      <c r="AG12" s="25">
        <v>93.269473452278717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30.516038933379672</v>
      </c>
      <c r="M13" s="23">
        <v>27.128924281418751</v>
      </c>
      <c r="N13" s="23">
        <v>24.134493282566034</v>
      </c>
      <c r="O13" s="23">
        <v>27.094736946961056</v>
      </c>
      <c r="P13" s="23">
        <v>30.772459355130326</v>
      </c>
      <c r="Q13" s="23">
        <v>30.641282505705707</v>
      </c>
      <c r="R13" s="23">
        <v>39.047526564073209</v>
      </c>
      <c r="S13" s="23">
        <v>45.944797326012797</v>
      </c>
      <c r="T13" s="23">
        <v>48.811632627347009</v>
      </c>
      <c r="U13" s="23">
        <v>56.586502454855619</v>
      </c>
      <c r="V13" s="23">
        <v>66.859240111777339</v>
      </c>
      <c r="W13" s="23">
        <v>77.930230796151108</v>
      </c>
      <c r="X13" s="23">
        <v>88.449127172349435</v>
      </c>
      <c r="Y13" s="23">
        <v>92.82963605792699</v>
      </c>
      <c r="Z13" s="23">
        <v>95.005011959108273</v>
      </c>
      <c r="AA13" s="23">
        <v>118.56448055172005</v>
      </c>
      <c r="AB13" s="23" t="s">
        <v>1</v>
      </c>
      <c r="AC13" s="23">
        <v>111.31727519338372</v>
      </c>
      <c r="AD13" s="23" t="s">
        <v>1</v>
      </c>
      <c r="AE13" s="23">
        <v>136.85362747993835</v>
      </c>
      <c r="AF13" s="23" t="s">
        <v>1</v>
      </c>
      <c r="AG13" s="23">
        <v>149.99396022810205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152.60516163790439</v>
      </c>
      <c r="T14" s="25">
        <v>227.12946634783475</v>
      </c>
      <c r="U14" s="25">
        <v>267.07635661176045</v>
      </c>
      <c r="V14" s="25">
        <v>299.93481364981483</v>
      </c>
      <c r="W14" s="25">
        <v>305.7914528652791</v>
      </c>
      <c r="X14" s="25">
        <v>344.50892098896531</v>
      </c>
      <c r="Y14" s="25">
        <v>388.17359036157649</v>
      </c>
      <c r="Z14" s="25">
        <v>378.97556121593635</v>
      </c>
      <c r="AA14" s="25">
        <v>368.89429181772158</v>
      </c>
      <c r="AB14" s="25">
        <v>385.060752786406</v>
      </c>
      <c r="AC14" s="25">
        <v>612.114887048029</v>
      </c>
      <c r="AD14" s="25">
        <v>635.92031343811607</v>
      </c>
      <c r="AE14" s="25">
        <v>676.11085142309878</v>
      </c>
      <c r="AF14" s="25">
        <v>671.66273743301383</v>
      </c>
      <c r="AG14" s="25">
        <v>549.3761003181271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0.7559101676600668</v>
      </c>
      <c r="N15" s="23">
        <v>2.1759175071244039</v>
      </c>
      <c r="O15" s="23">
        <v>2.6707573712577446</v>
      </c>
      <c r="P15" s="23">
        <v>3.0274053600826081</v>
      </c>
      <c r="Q15" s="23">
        <v>2.8953180101477871</v>
      </c>
      <c r="R15" s="23">
        <v>4.4187145442013955</v>
      </c>
      <c r="S15" s="23">
        <v>6.8975784814406138</v>
      </c>
      <c r="T15" s="23">
        <v>6.6357706794251348</v>
      </c>
      <c r="U15" s="23">
        <v>7.4570015298183359</v>
      </c>
      <c r="V15" s="23">
        <v>10.133599926013952</v>
      </c>
      <c r="W15" s="23">
        <v>10.383314360379943</v>
      </c>
      <c r="X15" s="23">
        <v>11.316359186469276</v>
      </c>
      <c r="Y15" s="23">
        <v>15.340819298486695</v>
      </c>
      <c r="Z15" s="23">
        <v>15.235940171707453</v>
      </c>
      <c r="AA15" s="23">
        <v>18.62506255419564</v>
      </c>
      <c r="AB15" s="23">
        <v>19.762847697380966</v>
      </c>
      <c r="AC15" s="23">
        <v>25.335534946173727</v>
      </c>
      <c r="AD15" s="23">
        <v>36.655024900350966</v>
      </c>
      <c r="AE15" s="23">
        <v>38.732661430988898</v>
      </c>
      <c r="AF15" s="23">
        <v>41.48215582147926</v>
      </c>
      <c r="AG15" s="23">
        <v>47.22962940946266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4.8256673332753675</v>
      </c>
      <c r="Q16" s="25">
        <v>11.712906257683938</v>
      </c>
      <c r="R16" s="25">
        <v>14.924336459654327</v>
      </c>
      <c r="S16" s="25">
        <v>33.019670569017151</v>
      </c>
      <c r="T16" s="25">
        <v>29.795324544618921</v>
      </c>
      <c r="U16" s="25">
        <v>12.710681787676648</v>
      </c>
      <c r="V16" s="25">
        <v>45.914662983842497</v>
      </c>
      <c r="W16" s="25">
        <v>90.425496604480003</v>
      </c>
      <c r="X16" s="25">
        <v>98.851890062453478</v>
      </c>
      <c r="Y16" s="25">
        <v>144.76245469124638</v>
      </c>
      <c r="Z16" s="25">
        <v>172.98811621707105</v>
      </c>
      <c r="AA16" s="25">
        <v>183.53601370840045</v>
      </c>
      <c r="AB16" s="25">
        <v>29.395128181735242</v>
      </c>
      <c r="AC16" s="25">
        <v>34.152511745572824</v>
      </c>
      <c r="AD16" s="25">
        <v>70.966369620706644</v>
      </c>
      <c r="AE16" s="25">
        <v>89.531969671379059</v>
      </c>
      <c r="AF16" s="25">
        <v>145.79694925872258</v>
      </c>
      <c r="AG16" s="25">
        <v>124.9866198890707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84.377216255138762</v>
      </c>
      <c r="Y17" s="23">
        <v>56.882935319696109</v>
      </c>
      <c r="Z17" s="23">
        <v>57.279754320099364</v>
      </c>
      <c r="AA17" s="23">
        <v>59.690213819590852</v>
      </c>
      <c r="AB17" s="23">
        <v>16.304291743630493</v>
      </c>
      <c r="AC17" s="23">
        <v>29.92547524750432</v>
      </c>
      <c r="AD17" s="23">
        <v>87.971571507008136</v>
      </c>
      <c r="AE17" s="23">
        <v>87.505956978291962</v>
      </c>
      <c r="AF17" s="23">
        <v>66.69815150837249</v>
      </c>
      <c r="AG17" s="23">
        <v>52.881828809446617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>
        <v>1.3687146613430472</v>
      </c>
      <c r="W18" s="25">
        <v>1.482710731091295</v>
      </c>
      <c r="X18" s="25">
        <v>4.2336152802743747</v>
      </c>
      <c r="Y18" s="25">
        <v>2.8651086730693187</v>
      </c>
      <c r="Z18" s="25">
        <v>3.5062399761123264</v>
      </c>
      <c r="AA18" s="25">
        <v>4.0850553922163808</v>
      </c>
      <c r="AB18" s="25" t="s">
        <v>1</v>
      </c>
      <c r="AC18" s="25">
        <v>7.0728860911695017</v>
      </c>
      <c r="AD18" s="25" t="s">
        <v>1</v>
      </c>
      <c r="AE18" s="25">
        <v>8.555468548552879</v>
      </c>
      <c r="AF18" s="25" t="s">
        <v>1</v>
      </c>
      <c r="AG18" s="25">
        <v>11.396489070990533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34.865186795765361</v>
      </c>
      <c r="V19" s="23">
        <v>27.367343866502985</v>
      </c>
      <c r="W19" s="23">
        <v>38.247604227879926</v>
      </c>
      <c r="X19" s="23">
        <v>51.430619633214157</v>
      </c>
      <c r="Y19" s="23">
        <v>66.120479728216409</v>
      </c>
      <c r="Z19" s="23">
        <v>41.119662087943546</v>
      </c>
      <c r="AA19" s="23">
        <v>33.942518760913991</v>
      </c>
      <c r="AB19" s="23">
        <v>34.900155147397605</v>
      </c>
      <c r="AC19" s="23">
        <v>44.762979165256816</v>
      </c>
      <c r="AD19" s="23">
        <v>44.247548704134914</v>
      </c>
      <c r="AE19" s="23">
        <v>49.270588373635157</v>
      </c>
      <c r="AF19" s="23">
        <v>37.07162864173678</v>
      </c>
      <c r="AG19" s="23">
        <v>35.692432003470415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>
        <v>1.4251634553582795</v>
      </c>
      <c r="Q20" s="25">
        <v>1.2955467991603824</v>
      </c>
      <c r="R20" s="25">
        <v>2.0745266225762373</v>
      </c>
      <c r="S20" s="25">
        <v>2.8659594645770912</v>
      </c>
      <c r="T20" s="25">
        <v>2.4844626651973618</v>
      </c>
      <c r="U20" s="25">
        <v>1.4101985882259689</v>
      </c>
      <c r="V20" s="25">
        <v>0.65853502199510539</v>
      </c>
      <c r="W20" s="25">
        <v>0.80641228051365521</v>
      </c>
      <c r="X20" s="25">
        <v>1.9267578507143586</v>
      </c>
      <c r="Y20" s="25">
        <v>2.0450999075423408</v>
      </c>
      <c r="Z20" s="25">
        <v>2.7184757376925108</v>
      </c>
      <c r="AA20" s="25">
        <v>2.1827598144274334</v>
      </c>
      <c r="AB20" s="25">
        <v>2.1525888032014362</v>
      </c>
      <c r="AC20" s="25">
        <v>2.0872278302532759</v>
      </c>
      <c r="AD20" s="25">
        <v>4.3274627805565942</v>
      </c>
      <c r="AE20" s="25">
        <v>4.8619613744189412</v>
      </c>
      <c r="AF20" s="25">
        <v>4.6662007998807944</v>
      </c>
      <c r="AG20" s="25">
        <v>3.6758224308806238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963.28137906823065</v>
      </c>
      <c r="Z21" s="23">
        <v>853.64990890020908</v>
      </c>
      <c r="AA21" s="23">
        <v>924.25737866298596</v>
      </c>
      <c r="AB21" s="23">
        <v>775.91388877078089</v>
      </c>
      <c r="AC21" s="23">
        <v>933.32420315716126</v>
      </c>
      <c r="AD21" s="23">
        <v>973.09395089795601</v>
      </c>
      <c r="AE21" s="23">
        <v>1149.922622619461</v>
      </c>
      <c r="AF21" s="23">
        <v>1206.1580519777876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73.131962504580954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  <c r="Y22" s="25" t="s">
        <v>54</v>
      </c>
      <c r="Z22" s="25" t="s">
        <v>54</v>
      </c>
      <c r="AA22" s="25" t="s">
        <v>54</v>
      </c>
      <c r="AB22" s="25" t="s">
        <v>54</v>
      </c>
      <c r="AC22" s="25" t="s">
        <v>54</v>
      </c>
      <c r="AD22" s="25" t="s">
        <v>54</v>
      </c>
      <c r="AE22" s="25" t="s">
        <v>54</v>
      </c>
      <c r="AF22" s="25" t="s">
        <v>54</v>
      </c>
      <c r="AG22" s="25" t="s">
        <v>54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13.890470859181184</v>
      </c>
      <c r="O23" s="23">
        <v>27.599599639542578</v>
      </c>
      <c r="P23" s="23">
        <v>29.944782476837872</v>
      </c>
      <c r="Q23" s="23">
        <v>42.675205277375454</v>
      </c>
      <c r="R23" s="23">
        <v>71.383334450105153</v>
      </c>
      <c r="S23" s="23">
        <v>84.048074635553419</v>
      </c>
      <c r="T23" s="23">
        <v>67.852069460977731</v>
      </c>
      <c r="U23" s="23">
        <v>92.502582742731008</v>
      </c>
      <c r="V23" s="23">
        <v>307.32885406284095</v>
      </c>
      <c r="W23" s="23">
        <v>348.39105063549727</v>
      </c>
      <c r="X23" s="23">
        <v>439.15713897586414</v>
      </c>
      <c r="Y23" s="23">
        <v>353.85021381406261</v>
      </c>
      <c r="Z23" s="23">
        <v>417.68007324821662</v>
      </c>
      <c r="AA23" s="23">
        <v>627.8907448575618</v>
      </c>
      <c r="AB23" s="23">
        <v>181.08968902549165</v>
      </c>
      <c r="AC23" s="23">
        <v>126.11317251513158</v>
      </c>
      <c r="AD23" s="23">
        <v>174.21726741652205</v>
      </c>
      <c r="AE23" s="23">
        <v>294.28257268272586</v>
      </c>
      <c r="AF23" s="23">
        <v>383.32358090753672</v>
      </c>
      <c r="AG23" s="23">
        <v>515.52848186679716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17.731032938570745</v>
      </c>
      <c r="M24" s="25">
        <v>22.953385251704738</v>
      </c>
      <c r="N24" s="25">
        <v>20.135965754127849</v>
      </c>
      <c r="O24" s="25">
        <v>17.464386656175392</v>
      </c>
      <c r="P24" s="25">
        <v>17.073311414893002</v>
      </c>
      <c r="Q24" s="25">
        <v>17.148431560581038</v>
      </c>
      <c r="R24" s="25">
        <v>15.171892401870048</v>
      </c>
      <c r="S24" s="25">
        <v>12.423944892421163</v>
      </c>
      <c r="T24" s="25">
        <v>23.486672912592667</v>
      </c>
      <c r="U24" s="25">
        <v>49.829194848586774</v>
      </c>
      <c r="V24" s="25">
        <v>22.254530982710534</v>
      </c>
      <c r="W24" s="25">
        <v>56.104884902974398</v>
      </c>
      <c r="X24" s="25">
        <v>58.751432941635088</v>
      </c>
      <c r="Y24" s="25">
        <v>87.978725409393647</v>
      </c>
      <c r="Z24" s="25">
        <v>88.738710725070305</v>
      </c>
      <c r="AA24" s="25">
        <v>101.38354415015378</v>
      </c>
      <c r="AB24" s="25">
        <v>99.281434191552208</v>
      </c>
      <c r="AC24" s="25">
        <v>94.801350731646309</v>
      </c>
      <c r="AD24" s="25">
        <v>112.03251947124348</v>
      </c>
      <c r="AE24" s="25">
        <v>127.6892761840332</v>
      </c>
      <c r="AF24" s="25">
        <v>127.27096485827168</v>
      </c>
      <c r="AG24" s="25">
        <v>132.78417638789554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18.805906743163312</v>
      </c>
      <c r="K25" s="23" t="s">
        <v>1</v>
      </c>
      <c r="L25" s="23" t="s">
        <v>1</v>
      </c>
      <c r="M25" s="23" t="s">
        <v>1</v>
      </c>
      <c r="N25" s="23">
        <v>42.058375389115547</v>
      </c>
      <c r="O25" s="23" t="s">
        <v>1</v>
      </c>
      <c r="P25" s="23">
        <v>52.476274751643658</v>
      </c>
      <c r="Q25" s="23" t="s">
        <v>1</v>
      </c>
      <c r="R25" s="23">
        <v>60.306018044833046</v>
      </c>
      <c r="S25" s="23">
        <v>62.580278756642613</v>
      </c>
      <c r="T25" s="23" t="s">
        <v>1</v>
      </c>
      <c r="U25" s="23">
        <v>66.325085365694662</v>
      </c>
      <c r="V25" s="23" t="s">
        <v>1</v>
      </c>
      <c r="W25" s="23">
        <v>93.410426595010208</v>
      </c>
      <c r="X25" s="23" t="s">
        <v>1</v>
      </c>
      <c r="Y25" s="23">
        <v>113.3310165466245</v>
      </c>
      <c r="Z25" s="23" t="s">
        <v>1</v>
      </c>
      <c r="AA25" s="23">
        <v>115.89195468776796</v>
      </c>
      <c r="AB25" s="23" t="s">
        <v>1</v>
      </c>
      <c r="AC25" s="23">
        <v>117.76250340318629</v>
      </c>
      <c r="AD25" s="23" t="s">
        <v>1</v>
      </c>
      <c r="AE25" s="23">
        <v>134.83897492851784</v>
      </c>
      <c r="AF25" s="23" t="s">
        <v>1</v>
      </c>
      <c r="AG25" s="23">
        <v>164.40656452133257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1.7161617016286907</v>
      </c>
      <c r="O26" s="25">
        <v>4.6157361648560125</v>
      </c>
      <c r="P26" s="25">
        <v>2.2345059594410293</v>
      </c>
      <c r="Q26" s="25">
        <v>6.8330269802836749</v>
      </c>
      <c r="R26" s="25">
        <v>10.289783702200614</v>
      </c>
      <c r="S26" s="25">
        <v>15.729141479501708</v>
      </c>
      <c r="T26" s="25">
        <v>23.209822059019025</v>
      </c>
      <c r="U26" s="25">
        <v>31.991546540724674</v>
      </c>
      <c r="V26" s="25">
        <v>55.381555255407115</v>
      </c>
      <c r="W26" s="25">
        <v>90.442001537405119</v>
      </c>
      <c r="X26" s="25">
        <v>87.51943545516562</v>
      </c>
      <c r="Y26" s="25">
        <v>104.03630982887788</v>
      </c>
      <c r="Z26" s="25">
        <v>62.994600986120695</v>
      </c>
      <c r="AA26" s="25">
        <v>111.93022808325759</v>
      </c>
      <c r="AB26" s="25">
        <v>23.517019307952022</v>
      </c>
      <c r="AC26" s="25">
        <v>45.437096059399082</v>
      </c>
      <c r="AD26" s="25">
        <v>44.847993755790377</v>
      </c>
      <c r="AE26" s="25">
        <v>46.678599836161787</v>
      </c>
      <c r="AF26" s="25">
        <v>51.095171800463049</v>
      </c>
      <c r="AG26" s="25">
        <v>60.260651060261218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106.80276789694283</v>
      </c>
      <c r="N27" s="23" t="s">
        <v>1</v>
      </c>
      <c r="O27" s="23">
        <v>136.39940033311584</v>
      </c>
      <c r="P27" s="23" t="s">
        <v>1</v>
      </c>
      <c r="Q27" s="23">
        <v>156.28173591207599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108.46608699553958</v>
      </c>
      <c r="X27" s="23" t="s">
        <v>1</v>
      </c>
      <c r="Y27" s="23">
        <v>118.234841260538</v>
      </c>
      <c r="Z27" s="23" t="s">
        <v>1</v>
      </c>
      <c r="AA27" s="23">
        <v>139.80330668067711</v>
      </c>
      <c r="AB27" s="23" t="s">
        <v>1</v>
      </c>
      <c r="AC27" s="23">
        <v>161.10155623685964</v>
      </c>
      <c r="AD27" s="23" t="s">
        <v>1</v>
      </c>
      <c r="AE27" s="23">
        <v>208.82182007655467</v>
      </c>
      <c r="AF27" s="23">
        <v>236.40427299528736</v>
      </c>
      <c r="AG27" s="23">
        <v>190.35276649955551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5.6686235197392145</v>
      </c>
      <c r="S28" s="25">
        <v>6.1098950318949887</v>
      </c>
      <c r="T28" s="25">
        <v>8.0940773682153946</v>
      </c>
      <c r="U28" s="25">
        <v>5.8654894308690784</v>
      </c>
      <c r="V28" s="25">
        <v>22.429303480704469</v>
      </c>
      <c r="W28" s="25">
        <v>45.556242311026502</v>
      </c>
      <c r="X28" s="25">
        <v>81.097312017631822</v>
      </c>
      <c r="Y28" s="25">
        <v>77.08236616414591</v>
      </c>
      <c r="Z28" s="25">
        <v>104.73165063904477</v>
      </c>
      <c r="AA28" s="25">
        <v>455.2983635372334</v>
      </c>
      <c r="AB28" s="25">
        <v>27.53411209195658</v>
      </c>
      <c r="AC28" s="25">
        <v>28.050105241144543</v>
      </c>
      <c r="AD28" s="25">
        <v>7.8726086072079706</v>
      </c>
      <c r="AE28" s="25">
        <v>2.8404095600070334</v>
      </c>
      <c r="AF28" s="25">
        <v>27.805024406568425</v>
      </c>
      <c r="AG28" s="25">
        <v>43.637781664857492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3.6208995492383118</v>
      </c>
      <c r="P29" s="23">
        <v>4.2824755768920717</v>
      </c>
      <c r="Q29" s="23">
        <v>7.3164135806010151</v>
      </c>
      <c r="R29" s="23">
        <v>8.4234972274295057</v>
      </c>
      <c r="S29" s="23">
        <v>11.424990282173937</v>
      </c>
      <c r="T29" s="23">
        <v>11.399692957750922</v>
      </c>
      <c r="U29" s="23">
        <v>12.305799822764257</v>
      </c>
      <c r="V29" s="23">
        <v>13.517114676799405</v>
      </c>
      <c r="W29" s="23">
        <v>16.875811337083512</v>
      </c>
      <c r="X29" s="23">
        <v>20.11723932214116</v>
      </c>
      <c r="Y29" s="23">
        <v>23.092544634464023</v>
      </c>
      <c r="Z29" s="23">
        <v>18.868881905425564</v>
      </c>
      <c r="AA29" s="23">
        <v>20.774469257413937</v>
      </c>
      <c r="AB29" s="23">
        <v>15.444303126288759</v>
      </c>
      <c r="AC29" s="23">
        <v>19.940401544157755</v>
      </c>
      <c r="AD29" s="23">
        <v>28.602284659239057</v>
      </c>
      <c r="AE29" s="23">
        <v>35.855808865610442</v>
      </c>
      <c r="AF29" s="23">
        <v>26.551583610350164</v>
      </c>
      <c r="AG29" s="23" t="s">
        <v>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91.993273203123294</v>
      </c>
      <c r="M30" s="25">
        <v>152.08749110482131</v>
      </c>
      <c r="N30" s="25">
        <v>201.80193772968781</v>
      </c>
      <c r="O30" s="25">
        <v>162.92930290757022</v>
      </c>
      <c r="P30" s="25" t="s">
        <v>1</v>
      </c>
      <c r="Q30" s="25">
        <v>190.36579216850248</v>
      </c>
      <c r="R30" s="25">
        <v>201.82325808883968</v>
      </c>
      <c r="S30" s="25">
        <v>184.77380697157105</v>
      </c>
      <c r="T30" s="25">
        <v>233.03052095301862</v>
      </c>
      <c r="U30" s="25">
        <v>217.27405927313256</v>
      </c>
      <c r="V30" s="25">
        <v>208.56964816544493</v>
      </c>
      <c r="W30" s="25">
        <v>258.54432462482265</v>
      </c>
      <c r="X30" s="25">
        <v>265.13145777695917</v>
      </c>
      <c r="Y30" s="25">
        <v>258.99822169531711</v>
      </c>
      <c r="Z30" s="25">
        <v>244.05043186549892</v>
      </c>
      <c r="AA30" s="25">
        <v>320.42603123025543</v>
      </c>
      <c r="AB30" s="25">
        <v>275.42465190680997</v>
      </c>
      <c r="AC30" s="25">
        <v>309.11215064382509</v>
      </c>
      <c r="AD30" s="25">
        <v>335.5502866422496</v>
      </c>
      <c r="AE30" s="25">
        <v>394.79780479369373</v>
      </c>
      <c r="AF30" s="25">
        <v>407.18643827745649</v>
      </c>
      <c r="AG30" s="25">
        <v>403.19738509047863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3.2774212550382162</v>
      </c>
      <c r="F31" s="23" t="s">
        <v>1</v>
      </c>
      <c r="G31" s="23">
        <v>14.1199168165749</v>
      </c>
      <c r="H31" s="23" t="s">
        <v>1</v>
      </c>
      <c r="I31" s="23">
        <v>37.40702238065365</v>
      </c>
      <c r="J31" s="23" t="s">
        <v>1</v>
      </c>
      <c r="K31" s="23">
        <v>44.05807068633878</v>
      </c>
      <c r="L31" s="23" t="s">
        <v>1</v>
      </c>
      <c r="M31" s="23">
        <v>49.987136289076247</v>
      </c>
      <c r="N31" s="23" t="s">
        <v>1</v>
      </c>
      <c r="O31" s="23">
        <v>61.989326028432437</v>
      </c>
      <c r="P31" s="23" t="s">
        <v>1</v>
      </c>
      <c r="Q31" s="23">
        <v>78.804268131997048</v>
      </c>
      <c r="R31" s="23">
        <v>104.11707574036578</v>
      </c>
      <c r="S31" s="23">
        <v>111.81515332032957</v>
      </c>
      <c r="T31" s="23" t="s">
        <v>1</v>
      </c>
      <c r="U31" s="23">
        <v>129.69908355322579</v>
      </c>
      <c r="V31" s="23" t="s">
        <v>1</v>
      </c>
      <c r="W31" s="23">
        <v>145.74783792297686</v>
      </c>
      <c r="X31" s="23" t="s">
        <v>1</v>
      </c>
      <c r="Y31" s="23">
        <v>169.46430089695116</v>
      </c>
      <c r="Z31" s="23" t="s">
        <v>1</v>
      </c>
      <c r="AA31" s="23">
        <v>162.29250530499979</v>
      </c>
      <c r="AB31" s="23" t="s">
        <v>1</v>
      </c>
      <c r="AC31" s="23">
        <v>180.7450695851573</v>
      </c>
      <c r="AD31" s="23" t="s">
        <v>1</v>
      </c>
      <c r="AE31" s="23">
        <v>206.20824598760774</v>
      </c>
      <c r="AF31" s="23" t="s">
        <v>1</v>
      </c>
      <c r="AG31" s="23">
        <v>224.64830784626764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>
        <v>4420.817851100287</v>
      </c>
      <c r="Z32" s="29" t="s">
        <v>1</v>
      </c>
      <c r="AA32" s="29" t="s">
        <v>1</v>
      </c>
      <c r="AB32" s="29" t="s">
        <v>1</v>
      </c>
      <c r="AC32" s="29">
        <v>3876.8813053026665</v>
      </c>
      <c r="AD32" s="29" t="s">
        <v>1</v>
      </c>
      <c r="AE32" s="29">
        <v>5266.5732717536112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4.397510337185353</v>
      </c>
      <c r="AF35" s="23">
        <v>1.5140063239047845</v>
      </c>
      <c r="AG35" s="23">
        <v>2.6715910393924647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0.7379884889816053</v>
      </c>
      <c r="AD36" s="25">
        <v>0.84397239848232997</v>
      </c>
      <c r="AE36" s="25">
        <v>1.0313350571672528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3.2702630398600547</v>
      </c>
      <c r="Z39" s="23">
        <v>3.2732369200135443</v>
      </c>
      <c r="AA39" s="23">
        <v>3.3012871582690591</v>
      </c>
      <c r="AB39" s="23">
        <v>2.742270492848137</v>
      </c>
      <c r="AC39" s="23">
        <v>3.0749832718234229</v>
      </c>
      <c r="AD39" s="23">
        <v>3.5042847826404939</v>
      </c>
      <c r="AE39" s="23">
        <v>6.6881189681749165</v>
      </c>
      <c r="AF39" s="23">
        <v>4.649946028921887</v>
      </c>
      <c r="AG39" s="23">
        <v>4.4772083227031469</v>
      </c>
      <c r="AH39" s="23">
        <v>10.19523385560321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s="5" customFormat="1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11.385498881431285</v>
      </c>
      <c r="L48" s="25" t="s">
        <v>1</v>
      </c>
      <c r="M48" s="25">
        <v>11.443796192747097</v>
      </c>
      <c r="N48" s="25" t="s">
        <v>1</v>
      </c>
      <c r="O48" s="25">
        <v>14.983112466525847</v>
      </c>
      <c r="P48" s="25" t="s">
        <v>1</v>
      </c>
      <c r="Q48" s="25">
        <v>18.467099690356818</v>
      </c>
      <c r="R48" s="25" t="s">
        <v>1</v>
      </c>
      <c r="S48" s="25">
        <v>19.244969519644666</v>
      </c>
      <c r="T48" s="25" t="s">
        <v>1</v>
      </c>
      <c r="U48" s="25">
        <v>22.413480497574863</v>
      </c>
      <c r="V48" s="25" t="s">
        <v>1</v>
      </c>
      <c r="W48" s="25">
        <v>24.871360347807091</v>
      </c>
      <c r="X48" s="25" t="s">
        <v>1</v>
      </c>
      <c r="Y48" s="25">
        <v>35.77223562850434</v>
      </c>
      <c r="Z48" s="25" t="s">
        <v>1</v>
      </c>
      <c r="AA48" s="25">
        <v>41.198020723047414</v>
      </c>
      <c r="AB48" s="25" t="s">
        <v>1</v>
      </c>
      <c r="AC48" s="25">
        <v>55.211219067409381</v>
      </c>
      <c r="AD48" s="25">
        <v>60.694914513242338</v>
      </c>
      <c r="AE48" s="25">
        <v>70.551602930963284</v>
      </c>
      <c r="AF48" s="25">
        <v>67.33888137698851</v>
      </c>
      <c r="AG48" s="25">
        <v>87.390483567502102</v>
      </c>
      <c r="AH48" s="25" t="s">
        <v>1</v>
      </c>
    </row>
    <row r="49" spans="1:34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0.57791489976235322</v>
      </c>
      <c r="AB51" s="23">
        <v>0.40614628213547493</v>
      </c>
      <c r="AC51" s="23">
        <v>0.22140077117070445</v>
      </c>
      <c r="AD51" s="23">
        <v>0.21107040117190939</v>
      </c>
      <c r="AE51" s="23">
        <v>0.45888379928300288</v>
      </c>
      <c r="AF51" s="23">
        <v>0.75645278285410955</v>
      </c>
      <c r="AG51" s="23" t="s">
        <v>1</v>
      </c>
      <c r="AH51" s="23" t="s">
        <v>1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6.029778997729264</v>
      </c>
      <c r="V54" s="25">
        <v>4.1345787325424501</v>
      </c>
      <c r="W54" s="25">
        <v>7.7794648176595818</v>
      </c>
      <c r="X54" s="25" t="s">
        <v>1</v>
      </c>
      <c r="Y54" s="25" t="s">
        <v>1</v>
      </c>
      <c r="Z54" s="25" t="s">
        <v>1</v>
      </c>
      <c r="AA54" s="25">
        <v>5.0273286406017093</v>
      </c>
      <c r="AB54" s="25">
        <v>3.7374650866827821</v>
      </c>
      <c r="AC54" s="25">
        <v>2.2190359921327674</v>
      </c>
      <c r="AD54" s="25">
        <v>3.3583236238302838</v>
      </c>
      <c r="AE54" s="25">
        <v>5.7544309579538577</v>
      </c>
      <c r="AF54" s="25">
        <v>4.4899506970987648</v>
      </c>
      <c r="AG54" s="25">
        <v>5.2927592790130911</v>
      </c>
      <c r="AH54" s="25">
        <v>7.6694977073537185</v>
      </c>
    </row>
    <row r="55" spans="1:34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0.78478334955852536</v>
      </c>
      <c r="P57" s="23">
        <v>1.8013855646781998</v>
      </c>
      <c r="Q57" s="23">
        <v>2.0285433908187143</v>
      </c>
      <c r="R57" s="23">
        <v>3.4293112869123128</v>
      </c>
      <c r="S57" s="23">
        <v>3.7687881372459184</v>
      </c>
      <c r="T57" s="23">
        <v>7.346924860220919</v>
      </c>
      <c r="U57" s="23">
        <v>7.8939310361599748</v>
      </c>
      <c r="V57" s="23">
        <v>0.28141284459491767</v>
      </c>
      <c r="W57" s="23">
        <v>16.388318484416917</v>
      </c>
      <c r="X57" s="23">
        <v>12.227216391333679</v>
      </c>
      <c r="Y57" s="23">
        <v>10.626986603680857</v>
      </c>
      <c r="Z57" s="23">
        <v>18.682594178020182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s="5" customFormat="1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>
        <v>272.9929524221368</v>
      </c>
      <c r="R58" s="25">
        <v>329.38185180293226</v>
      </c>
      <c r="S58" s="25">
        <v>346.96798557143842</v>
      </c>
      <c r="T58" s="25" t="s">
        <v>1</v>
      </c>
      <c r="U58" s="25">
        <v>484.97745280016221</v>
      </c>
      <c r="V58" s="25">
        <v>562.78345216075093</v>
      </c>
      <c r="W58" s="25">
        <v>594.85703602567514</v>
      </c>
      <c r="X58" s="25">
        <v>704.07078334288246</v>
      </c>
      <c r="Y58" s="25">
        <v>820.42666789404643</v>
      </c>
      <c r="Z58" s="25">
        <v>866.64070419389384</v>
      </c>
      <c r="AA58" s="25">
        <v>834.3067875145656</v>
      </c>
      <c r="AB58" s="25">
        <v>842.72069683112034</v>
      </c>
      <c r="AC58" s="25">
        <v>1139.203711358879</v>
      </c>
      <c r="AD58" s="25">
        <v>1171.1263693919273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3.8629531638903667</v>
      </c>
      <c r="M5" s="11" t="s">
        <v>1</v>
      </c>
      <c r="N5" s="11" t="s">
        <v>1</v>
      </c>
      <c r="O5" s="11" t="s">
        <v>1</v>
      </c>
      <c r="P5" s="11">
        <v>5.6490436991086623</v>
      </c>
      <c r="Q5" s="11">
        <v>6.4000943341834624</v>
      </c>
      <c r="R5" s="11">
        <v>6.9529669710629936</v>
      </c>
      <c r="S5" s="11">
        <v>6.66378430946106</v>
      </c>
      <c r="T5" s="11">
        <v>7.7885493225040188</v>
      </c>
      <c r="U5" s="11">
        <v>7.8099717886526507</v>
      </c>
      <c r="V5" s="11">
        <v>12.423154238166168</v>
      </c>
      <c r="W5" s="11">
        <v>12.839486008432148</v>
      </c>
      <c r="X5" s="11">
        <v>13.835188683259929</v>
      </c>
      <c r="Y5" s="11">
        <v>16.251307775696855</v>
      </c>
      <c r="Z5" s="11">
        <v>15.645406560772875</v>
      </c>
      <c r="AA5" s="11">
        <v>16.708272266395635</v>
      </c>
      <c r="AB5" s="11">
        <v>15.681678927366997</v>
      </c>
      <c r="AC5" s="11">
        <v>17.804731224783467</v>
      </c>
      <c r="AD5" s="11">
        <v>20.030206535480961</v>
      </c>
      <c r="AE5" s="11">
        <v>21.643408769150781</v>
      </c>
      <c r="AF5" s="11">
        <v>23.589650106333913</v>
      </c>
      <c r="AG5" s="11">
        <v>23.764449875110877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1.3900376702430908</v>
      </c>
      <c r="V6" s="14">
        <v>1.2961300152611965</v>
      </c>
      <c r="W6" s="14">
        <v>1.2912410987427199</v>
      </c>
      <c r="X6" s="14">
        <v>1.4624911787533208</v>
      </c>
      <c r="Y6" s="14">
        <v>1.377275756563471</v>
      </c>
      <c r="Z6" s="14">
        <v>3.6910808811562146</v>
      </c>
      <c r="AA6" s="14">
        <v>2.0911306719418907</v>
      </c>
      <c r="AB6" s="14">
        <v>1.4163902005645737</v>
      </c>
      <c r="AC6" s="14">
        <v>2.2077297509577538</v>
      </c>
      <c r="AD6" s="14">
        <v>2.459711246850341</v>
      </c>
      <c r="AE6" s="14">
        <v>5.9278831384736561</v>
      </c>
      <c r="AF6" s="14">
        <v>1.9988678018685493</v>
      </c>
      <c r="AG6" s="14">
        <v>3.2274727308680689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2.2969715685417613</v>
      </c>
      <c r="T7" s="18">
        <v>2.4112665161218505</v>
      </c>
      <c r="U7" s="18">
        <v>2.7037524160610875</v>
      </c>
      <c r="V7" s="18">
        <v>5.5836174154130056</v>
      </c>
      <c r="W7" s="18">
        <v>25.50314999397855</v>
      </c>
      <c r="X7" s="18">
        <v>52.75978993222899</v>
      </c>
      <c r="Y7" s="18">
        <v>57.783903246249565</v>
      </c>
      <c r="Z7" s="18">
        <v>53.613657052694478</v>
      </c>
      <c r="AA7" s="18">
        <v>49.909462479273081</v>
      </c>
      <c r="AB7" s="18">
        <v>4.7749045511873298</v>
      </c>
      <c r="AC7" s="18">
        <v>6.7107975721302191</v>
      </c>
      <c r="AD7" s="18">
        <v>22.753253784931481</v>
      </c>
      <c r="AE7" s="18">
        <v>29.621976608821331</v>
      </c>
      <c r="AF7" s="18">
        <v>25.427040687860718</v>
      </c>
      <c r="AG7" s="18">
        <v>26.28628670634755</v>
      </c>
      <c r="AH7" s="18">
        <v>26.089190564463294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4.1270159425796527</v>
      </c>
      <c r="N8" s="14">
        <v>5.7060454739546538</v>
      </c>
      <c r="O8" s="14">
        <v>6.2925730335943717</v>
      </c>
      <c r="P8" s="14">
        <v>6.1584622869605017</v>
      </c>
      <c r="Q8" s="14">
        <v>6.5471556658882024</v>
      </c>
      <c r="R8" s="14">
        <v>6.8458371130910862</v>
      </c>
      <c r="S8" s="14">
        <v>8.5902528300598782</v>
      </c>
      <c r="T8" s="14" t="s">
        <v>1</v>
      </c>
      <c r="U8" s="14">
        <v>11.777624610130024</v>
      </c>
      <c r="V8" s="14">
        <v>12.877861261901415</v>
      </c>
      <c r="W8" s="14">
        <v>13.456731724890725</v>
      </c>
      <c r="X8" s="14">
        <v>17.381233680685185</v>
      </c>
      <c r="Y8" s="14">
        <v>20.392656822979045</v>
      </c>
      <c r="Z8" s="14">
        <v>21.770468962532288</v>
      </c>
      <c r="AA8" s="14">
        <v>22.377585589088635</v>
      </c>
      <c r="AB8" s="14">
        <v>24.250342135997425</v>
      </c>
      <c r="AC8" s="14">
        <v>27.790026871206575</v>
      </c>
      <c r="AD8" s="14">
        <v>29.146780841174184</v>
      </c>
      <c r="AE8" s="14">
        <v>28.476250302560867</v>
      </c>
      <c r="AF8" s="14">
        <v>32.358602588289301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4.3727657429153837</v>
      </c>
      <c r="P9" s="11">
        <v>7.8414901841766609</v>
      </c>
      <c r="Q9" s="11">
        <v>7.7370562367561888</v>
      </c>
      <c r="R9" s="11">
        <v>7.7763731933052007</v>
      </c>
      <c r="S9" s="11">
        <v>11.307831969458638</v>
      </c>
      <c r="T9" s="11">
        <v>11.622799914322083</v>
      </c>
      <c r="U9" s="11">
        <v>11.958583558764216</v>
      </c>
      <c r="V9" s="11">
        <v>14.387264338695823</v>
      </c>
      <c r="W9" s="11">
        <v>22.083214161117663</v>
      </c>
      <c r="X9" s="11">
        <v>18.254270563765655</v>
      </c>
      <c r="Y9" s="11">
        <v>16.687143724958009</v>
      </c>
      <c r="Z9" s="11">
        <v>16.557642715921293</v>
      </c>
      <c r="AA9" s="11">
        <v>19.026747231756481</v>
      </c>
      <c r="AB9" s="11">
        <v>21.974014761997665</v>
      </c>
      <c r="AC9" s="11">
        <v>31.164312544431233</v>
      </c>
      <c r="AD9" s="11">
        <v>46.82272053455327</v>
      </c>
      <c r="AE9" s="11">
        <v>34.661245838722259</v>
      </c>
      <c r="AF9" s="11">
        <v>30.575898986535297</v>
      </c>
      <c r="AG9" s="11">
        <v>33.351023542499931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5.839693803938693</v>
      </c>
      <c r="M10" s="14">
        <v>6.9300918087137244</v>
      </c>
      <c r="N10" s="14">
        <v>9.6217222824384141</v>
      </c>
      <c r="O10" s="14">
        <v>10.285825454031649</v>
      </c>
      <c r="P10" s="14">
        <v>11.347260815762736</v>
      </c>
      <c r="Q10" s="14">
        <v>12.944684085417265</v>
      </c>
      <c r="R10" s="14">
        <v>14.570226319467658</v>
      </c>
      <c r="S10" s="14">
        <v>16.620539563321984</v>
      </c>
      <c r="T10" s="14">
        <v>12.520521328430902</v>
      </c>
      <c r="U10" s="14">
        <v>17.733757429034743</v>
      </c>
      <c r="V10" s="14">
        <v>20.175168806514247</v>
      </c>
      <c r="W10" s="14">
        <v>22.051639679154821</v>
      </c>
      <c r="X10" s="14">
        <v>22.024880538323639</v>
      </c>
      <c r="Y10" s="14">
        <v>22.004538694531426</v>
      </c>
      <c r="Z10" s="14">
        <v>22.300433604917306</v>
      </c>
      <c r="AA10" s="14">
        <v>17.606577998633401</v>
      </c>
      <c r="AB10" s="14">
        <v>21.844839787541105</v>
      </c>
      <c r="AC10" s="14">
        <v>24.614333526295169</v>
      </c>
      <c r="AD10" s="14">
        <v>28.0625706833465</v>
      </c>
      <c r="AE10" s="14">
        <v>31.235693238064581</v>
      </c>
      <c r="AF10" s="14">
        <v>35.020821824896046</v>
      </c>
      <c r="AG10" s="14">
        <v>36.982342758423144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2.2337380026305813</v>
      </c>
      <c r="N11" s="11">
        <v>2.7871688912181574</v>
      </c>
      <c r="O11" s="11">
        <v>2.2409349143453645</v>
      </c>
      <c r="P11" s="11">
        <v>2.2244206248804463</v>
      </c>
      <c r="Q11" s="11">
        <v>2.2306300590319843</v>
      </c>
      <c r="R11" s="11">
        <v>2.9733201930948399</v>
      </c>
      <c r="S11" s="11">
        <v>2.01691023460817</v>
      </c>
      <c r="T11" s="11">
        <v>2.4997008216659782</v>
      </c>
      <c r="U11" s="11">
        <v>2.6673447148886775</v>
      </c>
      <c r="V11" s="11">
        <v>3.2199474832551997</v>
      </c>
      <c r="W11" s="11">
        <v>3.6840576396377598</v>
      </c>
      <c r="X11" s="11">
        <v>4.0406640241483656</v>
      </c>
      <c r="Y11" s="11">
        <v>4.8776836745209957</v>
      </c>
      <c r="Z11" s="11">
        <v>4.4786143486688994</v>
      </c>
      <c r="AA11" s="11" t="s">
        <v>1</v>
      </c>
      <c r="AB11" s="11">
        <v>4.7803690057399191</v>
      </c>
      <c r="AC11" s="11">
        <v>5.2096868049853677</v>
      </c>
      <c r="AD11" s="11">
        <v>5.5139585040163555</v>
      </c>
      <c r="AE11" s="11">
        <v>7.7283267856874023</v>
      </c>
      <c r="AF11" s="11">
        <v>7.0824333356178721</v>
      </c>
      <c r="AG11" s="11">
        <v>6.4361274221179849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7.3837595794102553E-2</v>
      </c>
      <c r="R12" s="14">
        <v>0.18338818677461072</v>
      </c>
      <c r="S12" s="14">
        <v>0.26401614938702023</v>
      </c>
      <c r="T12" s="14">
        <v>0.19186970190685515</v>
      </c>
      <c r="U12" s="14">
        <v>0.35045065590097579</v>
      </c>
      <c r="V12" s="14">
        <v>0.38948898260846926</v>
      </c>
      <c r="W12" s="14">
        <v>0.61652089675260335</v>
      </c>
      <c r="X12" s="14">
        <v>0.54661781267651499</v>
      </c>
      <c r="Y12" s="14">
        <v>0.92203416041687281</v>
      </c>
      <c r="Z12" s="14">
        <v>2.0340540742014408</v>
      </c>
      <c r="AA12" s="14">
        <v>3.9681119463161698</v>
      </c>
      <c r="AB12" s="14">
        <v>5.815390760391363</v>
      </c>
      <c r="AC12" s="14">
        <v>4.2266910180598725</v>
      </c>
      <c r="AD12" s="14">
        <v>4.9701134487928567</v>
      </c>
      <c r="AE12" s="14">
        <v>15.059174076832321</v>
      </c>
      <c r="AF12" s="14">
        <v>23.821242780938004</v>
      </c>
      <c r="AG12" s="14">
        <v>24.148655647930116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7.9618488532691964</v>
      </c>
      <c r="M13" s="11">
        <v>6.9566659917652034</v>
      </c>
      <c r="N13" s="11">
        <v>6.0881257443362422</v>
      </c>
      <c r="O13" s="11">
        <v>6.7251772147843276</v>
      </c>
      <c r="P13" s="11">
        <v>7.484171732358595</v>
      </c>
      <c r="Q13" s="11">
        <v>7.2814036612962321</v>
      </c>
      <c r="R13" s="11">
        <v>8.9968813207551506</v>
      </c>
      <c r="S13" s="11">
        <v>10.306688963194066</v>
      </c>
      <c r="T13" s="11">
        <v>10.795876212166929</v>
      </c>
      <c r="U13" s="11">
        <v>12.438157600220428</v>
      </c>
      <c r="V13" s="11">
        <v>14.627210840049727</v>
      </c>
      <c r="W13" s="11">
        <v>16.980901564044938</v>
      </c>
      <c r="X13" s="11">
        <v>19.187281466714442</v>
      </c>
      <c r="Y13" s="11">
        <v>20.015652948375024</v>
      </c>
      <c r="Z13" s="11">
        <v>20.310514703098018</v>
      </c>
      <c r="AA13" s="11">
        <v>25.08618406751518</v>
      </c>
      <c r="AB13" s="11" t="s">
        <v>1</v>
      </c>
      <c r="AC13" s="11">
        <v>23.045184571642164</v>
      </c>
      <c r="AD13" s="11" t="s">
        <v>1</v>
      </c>
      <c r="AE13" s="11">
        <v>27.566780438466044</v>
      </c>
      <c r="AF13" s="11" t="s">
        <v>1</v>
      </c>
      <c r="AG13" s="11">
        <v>29.643051710651228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2.6018359993078666</v>
      </c>
      <c r="T14" s="14">
        <v>3.8496137368505923</v>
      </c>
      <c r="U14" s="14">
        <v>4.5121762353532491</v>
      </c>
      <c r="V14" s="14">
        <v>5.0524110148611037</v>
      </c>
      <c r="W14" s="14">
        <v>5.1485063663747388</v>
      </c>
      <c r="X14" s="14">
        <v>5.7720970214114349</v>
      </c>
      <c r="Y14" s="14">
        <v>6.3862545546960279</v>
      </c>
      <c r="Z14" s="14">
        <v>6.2336005634080358</v>
      </c>
      <c r="AA14" s="14">
        <v>6.08078696619308</v>
      </c>
      <c r="AB14" s="14">
        <v>6.355244758990712</v>
      </c>
      <c r="AC14" s="14">
        <v>10.120282393619034</v>
      </c>
      <c r="AD14" s="14">
        <v>10.631154852730042</v>
      </c>
      <c r="AE14" s="14">
        <v>11.33625055469942</v>
      </c>
      <c r="AF14" s="14">
        <v>11.338718385542535</v>
      </c>
      <c r="AG14" s="14">
        <v>9.3067061244487981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1.0713938813588855</v>
      </c>
      <c r="N15" s="11">
        <v>3.0486990796452442</v>
      </c>
      <c r="O15" s="11">
        <v>3.6945403694014805</v>
      </c>
      <c r="P15" s="11">
        <v>4.1297798974481292</v>
      </c>
      <c r="Q15" s="11">
        <v>3.8914884688141025</v>
      </c>
      <c r="R15" s="11">
        <v>5.8300847906646585</v>
      </c>
      <c r="S15" s="11">
        <v>8.8848193770464672</v>
      </c>
      <c r="T15" s="11">
        <v>8.3266669336392596</v>
      </c>
      <c r="U15" s="11">
        <v>9.1034518273046565</v>
      </c>
      <c r="V15" s="11">
        <v>12.067386553887941</v>
      </c>
      <c r="W15" s="11">
        <v>12.045454594407662</v>
      </c>
      <c r="X15" s="11">
        <v>13.069230522624752</v>
      </c>
      <c r="Y15" s="11">
        <v>17.879742772129013</v>
      </c>
      <c r="Z15" s="11">
        <v>17.987953091006759</v>
      </c>
      <c r="AA15" s="11">
        <v>21.955258050563103</v>
      </c>
      <c r="AB15" s="11">
        <v>23.119795809299656</v>
      </c>
      <c r="AC15" s="11">
        <v>29.315528335053997</v>
      </c>
      <c r="AD15" s="11">
        <v>41.848460724753615</v>
      </c>
      <c r="AE15" s="11">
        <v>43.617616377147534</v>
      </c>
      <c r="AF15" s="11">
        <v>46.296687215032094</v>
      </c>
      <c r="AG15" s="11">
        <v>52.204452732617433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1.4382566071003893</v>
      </c>
      <c r="Q16" s="14">
        <v>3.5603324354212105</v>
      </c>
      <c r="R16" s="14">
        <v>4.5921275464069584</v>
      </c>
      <c r="S16" s="14">
        <v>10.278160735296481</v>
      </c>
      <c r="T16" s="14">
        <v>9.3582512979917816</v>
      </c>
      <c r="U16" s="14">
        <v>4.0454420363734949</v>
      </c>
      <c r="V16" s="14">
        <v>15.041225014264125</v>
      </c>
      <c r="W16" s="14">
        <v>30.105294409178729</v>
      </c>
      <c r="X16" s="14">
        <v>33.262129867022495</v>
      </c>
      <c r="Y16" s="14">
        <v>49.180849925274082</v>
      </c>
      <c r="Z16" s="14">
        <v>59.216912490927228</v>
      </c>
      <c r="AA16" s="14">
        <v>63.538974709318779</v>
      </c>
      <c r="AB16" s="14">
        <v>10.321671019014419</v>
      </c>
      <c r="AC16" s="14">
        <v>12.158674067036477</v>
      </c>
      <c r="AD16" s="14">
        <v>25.397887047061555</v>
      </c>
      <c r="AE16" s="14">
        <v>32.043337784888479</v>
      </c>
      <c r="AF16" s="14">
        <v>52.150800255652499</v>
      </c>
      <c r="AG16" s="14">
        <v>44.54266178702575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41.691952740547606</v>
      </c>
      <c r="Y17" s="11">
        <v>28.420606934358236</v>
      </c>
      <c r="Z17" s="11">
        <v>28.840375450179327</v>
      </c>
      <c r="AA17" s="11">
        <v>30.315651291313547</v>
      </c>
      <c r="AB17" s="11">
        <v>8.360677899996972</v>
      </c>
      <c r="AC17" s="11">
        <v>15.470326780586598</v>
      </c>
      <c r="AD17" s="11">
        <v>45.819290481408089</v>
      </c>
      <c r="AE17" s="11">
        <v>45.870474257036427</v>
      </c>
      <c r="AF17" s="11">
        <v>35.229949936363809</v>
      </c>
      <c r="AG17" s="11">
        <v>28.19225987665066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2.6741064812110178</v>
      </c>
      <c r="W18" s="14">
        <v>2.8250019169011042</v>
      </c>
      <c r="X18" s="14">
        <v>7.8832548106829767</v>
      </c>
      <c r="Y18" s="14">
        <v>5.2123211196865791</v>
      </c>
      <c r="Z18" s="14">
        <v>6.2282443381430346</v>
      </c>
      <c r="AA18" s="14">
        <v>7.0890455206280283</v>
      </c>
      <c r="AB18" s="14" t="s">
        <v>1</v>
      </c>
      <c r="AC18" s="14">
        <v>11.748882635807846</v>
      </c>
      <c r="AD18" s="14" t="s">
        <v>1</v>
      </c>
      <c r="AE18" s="14">
        <v>13.664525207396933</v>
      </c>
      <c r="AF18" s="14" t="s">
        <v>1</v>
      </c>
      <c r="AG18" s="14">
        <v>17.658106670763164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3.48153173352144</v>
      </c>
      <c r="V19" s="11">
        <v>2.7406474831267071</v>
      </c>
      <c r="W19" s="11">
        <v>3.8509759415098208</v>
      </c>
      <c r="X19" s="11">
        <v>5.190399444333627</v>
      </c>
      <c r="Y19" s="11">
        <v>6.6941415780642322</v>
      </c>
      <c r="Z19" s="11">
        <v>4.172225240723602</v>
      </c>
      <c r="AA19" s="11">
        <v>3.452781705166529</v>
      </c>
      <c r="AB19" s="11">
        <v>3.5621268545710105</v>
      </c>
      <c r="AC19" s="11">
        <v>4.5777542256534156</v>
      </c>
      <c r="AD19" s="11">
        <v>4.5276428373055584</v>
      </c>
      <c r="AE19" s="11">
        <v>5.0432936432775923</v>
      </c>
      <c r="AF19" s="11">
        <v>3.8097315034960002</v>
      </c>
      <c r="AG19" s="11">
        <v>3.6838058793901975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>
        <v>3.5393014974079873</v>
      </c>
      <c r="Q20" s="14">
        <v>3.1988888840722631</v>
      </c>
      <c r="R20" s="14">
        <v>5.1145088521563187</v>
      </c>
      <c r="S20" s="14">
        <v>7.027304048179376</v>
      </c>
      <c r="T20" s="14">
        <v>6.0460099025064409</v>
      </c>
      <c r="U20" s="14">
        <v>3.4060546491556565</v>
      </c>
      <c r="V20" s="14">
        <v>1.5868734400070976</v>
      </c>
      <c r="W20" s="14">
        <v>1.9313136289502359</v>
      </c>
      <c r="X20" s="14">
        <v>4.5602764691742861</v>
      </c>
      <c r="Y20" s="14">
        <v>4.7624257320092518</v>
      </c>
      <c r="Z20" s="14">
        <v>6.1826958880043277</v>
      </c>
      <c r="AA20" s="14">
        <v>4.8461081767424119</v>
      </c>
      <c r="AB20" s="14">
        <v>4.6765214702712292</v>
      </c>
      <c r="AC20" s="14">
        <v>4.387688548590976</v>
      </c>
      <c r="AD20" s="14">
        <v>8.7678733050285658</v>
      </c>
      <c r="AE20" s="14">
        <v>9.4487009865030238</v>
      </c>
      <c r="AF20" s="14">
        <v>9.0412726213539898</v>
      </c>
      <c r="AG20" s="14">
        <v>7.055714100939638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11.926601917262531</v>
      </c>
      <c r="Z21" s="11">
        <v>10.513248805813028</v>
      </c>
      <c r="AA21" s="11">
        <v>11.247334170811236</v>
      </c>
      <c r="AB21" s="11">
        <v>9.4025490348670164</v>
      </c>
      <c r="AC21" s="11">
        <v>11.273072836851332</v>
      </c>
      <c r="AD21" s="11">
        <v>11.721310233306546</v>
      </c>
      <c r="AE21" s="11">
        <v>13.826717550721238</v>
      </c>
      <c r="AF21" s="11">
        <v>14.50493178191212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4.6402867030503021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0.36344858098238214</v>
      </c>
      <c r="O23" s="11">
        <v>0.7226802893408395</v>
      </c>
      <c r="P23" s="11">
        <v>0.78443212417190666</v>
      </c>
      <c r="Q23" s="11">
        <v>1.1184093027455986</v>
      </c>
      <c r="R23" s="11">
        <v>1.872326232284325</v>
      </c>
      <c r="S23" s="11">
        <v>2.2050809701863181</v>
      </c>
      <c r="T23" s="11">
        <v>1.7792188505379485</v>
      </c>
      <c r="U23" s="11">
        <v>2.4328143871187367</v>
      </c>
      <c r="V23" s="11">
        <v>8.0742750442267663</v>
      </c>
      <c r="W23" s="11">
        <v>9.1528203662813539</v>
      </c>
      <c r="X23" s="11">
        <v>11.537779577105521</v>
      </c>
      <c r="Y23" s="11">
        <v>9.3074741988097021</v>
      </c>
      <c r="Z23" s="11">
        <v>10.989957253373584</v>
      </c>
      <c r="AA23" s="11">
        <v>16.537711393470133</v>
      </c>
      <c r="AB23" s="11">
        <v>4.7689110869905145</v>
      </c>
      <c r="AC23" s="11">
        <v>3.3208050116412626</v>
      </c>
      <c r="AD23" s="11">
        <v>4.5879474877057316</v>
      </c>
      <c r="AE23" s="11">
        <v>7.7528189787055908</v>
      </c>
      <c r="AF23" s="11">
        <v>10.130115506802888</v>
      </c>
      <c r="AG23" s="11">
        <v>13.691111174439289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1.7163315099692187</v>
      </c>
      <c r="M24" s="14">
        <v>2.2081881829719383</v>
      </c>
      <c r="N24" s="14">
        <v>1.9278843782627266</v>
      </c>
      <c r="O24" s="14">
        <v>1.6675549774111069</v>
      </c>
      <c r="P24" s="14">
        <v>1.6268551713567607</v>
      </c>
      <c r="Q24" s="14">
        <v>1.631321455140649</v>
      </c>
      <c r="R24" s="14">
        <v>1.4404714588541816</v>
      </c>
      <c r="S24" s="14">
        <v>1.1772525162340719</v>
      </c>
      <c r="T24" s="14">
        <v>2.2234821342272828</v>
      </c>
      <c r="U24" s="14">
        <v>4.7126584209971742</v>
      </c>
      <c r="V24" s="14">
        <v>2.1049009978330586</v>
      </c>
      <c r="W24" s="14">
        <v>5.321833315624624</v>
      </c>
      <c r="X24" s="14">
        <v>5.6021563763175672</v>
      </c>
      <c r="Y24" s="14">
        <v>8.4373439885732324</v>
      </c>
      <c r="Z24" s="14">
        <v>8.5532754899380734</v>
      </c>
      <c r="AA24" s="14">
        <v>9.8037239069011228</v>
      </c>
      <c r="AB24" s="14">
        <v>9.6300238808680252</v>
      </c>
      <c r="AC24" s="14">
        <v>9.2120398412759297</v>
      </c>
      <c r="AD24" s="14">
        <v>10.901692597013538</v>
      </c>
      <c r="AE24" s="14">
        <v>12.401942964339836</v>
      </c>
      <c r="AF24" s="14">
        <v>12.358501700897559</v>
      </c>
      <c r="AG24" s="14">
        <v>12.826858351994279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2.3559033665386293</v>
      </c>
      <c r="K25" s="11" t="s">
        <v>1</v>
      </c>
      <c r="L25" s="11" t="s">
        <v>1</v>
      </c>
      <c r="M25" s="11" t="s">
        <v>1</v>
      </c>
      <c r="N25" s="11">
        <v>5.1922170264033758</v>
      </c>
      <c r="O25" s="11" t="s">
        <v>1</v>
      </c>
      <c r="P25" s="11">
        <v>6.3984852695319958</v>
      </c>
      <c r="Q25" s="11" t="s">
        <v>1</v>
      </c>
      <c r="R25" s="11">
        <v>7.2807116426680336</v>
      </c>
      <c r="S25" s="11">
        <v>7.5325423224131161</v>
      </c>
      <c r="T25" s="11" t="s">
        <v>1</v>
      </c>
      <c r="U25" s="11">
        <v>7.9415613629192086</v>
      </c>
      <c r="V25" s="11" t="s">
        <v>1</v>
      </c>
      <c r="W25" s="11">
        <v>11.10954832774293</v>
      </c>
      <c r="X25" s="11" t="s">
        <v>1</v>
      </c>
      <c r="Y25" s="11">
        <v>13.320858863472179</v>
      </c>
      <c r="Z25" s="11" t="s">
        <v>1</v>
      </c>
      <c r="AA25" s="11">
        <v>13.320193204226296</v>
      </c>
      <c r="AB25" s="11" t="s">
        <v>1</v>
      </c>
      <c r="AC25" s="11">
        <v>13.348326841976817</v>
      </c>
      <c r="AD25" s="11" t="s">
        <v>1</v>
      </c>
      <c r="AE25" s="11">
        <v>15.148635593286134</v>
      </c>
      <c r="AF25" s="11" t="s">
        <v>1</v>
      </c>
      <c r="AG25" s="11">
        <v>18.310264455964909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7.9350872152160051E-2</v>
      </c>
      <c r="O26" s="14">
        <v>0.21447449976660218</v>
      </c>
      <c r="P26" s="14">
        <v>0.10450233680730518</v>
      </c>
      <c r="Q26" s="14">
        <v>0.32144808002608055</v>
      </c>
      <c r="R26" s="14">
        <v>0.48696350021580714</v>
      </c>
      <c r="S26" s="14">
        <v>0.76223847103489373</v>
      </c>
      <c r="T26" s="14">
        <v>1.1354937752360179</v>
      </c>
      <c r="U26" s="14">
        <v>1.5763511329900879</v>
      </c>
      <c r="V26" s="14">
        <v>2.7417888751850823</v>
      </c>
      <c r="W26" s="14">
        <v>4.5004985837678868</v>
      </c>
      <c r="X26" s="14">
        <v>4.3715840138835462</v>
      </c>
      <c r="Y26" s="14">
        <v>5.2155556119257307</v>
      </c>
      <c r="Z26" s="14">
        <v>3.1702340133222986</v>
      </c>
      <c r="AA26" s="14">
        <v>5.664317533274323</v>
      </c>
      <c r="AB26" s="14">
        <v>1.1971635289804521</v>
      </c>
      <c r="AC26" s="14">
        <v>2.3261136127963615</v>
      </c>
      <c r="AD26" s="14">
        <v>2.3100306872223979</v>
      </c>
      <c r="AE26" s="14">
        <v>2.414971858947847</v>
      </c>
      <c r="AF26" s="14">
        <v>2.6609765238271068</v>
      </c>
      <c r="AG26" s="14">
        <v>3.1645421275912806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9.808971366530896</v>
      </c>
      <c r="N27" s="11" t="s">
        <v>1</v>
      </c>
      <c r="O27" s="11">
        <v>12.467531975668813</v>
      </c>
      <c r="P27" s="11" t="s">
        <v>1</v>
      </c>
      <c r="Q27" s="11">
        <v>14.201342034821797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9.7837014985324888</v>
      </c>
      <c r="X27" s="11" t="s">
        <v>1</v>
      </c>
      <c r="Y27" s="11">
        <v>10.820621363636972</v>
      </c>
      <c r="Z27" s="11" t="s">
        <v>1</v>
      </c>
      <c r="AA27" s="11">
        <v>12.964259428231921</v>
      </c>
      <c r="AB27" s="11" t="s">
        <v>1</v>
      </c>
      <c r="AC27" s="11">
        <v>14.998517966799657</v>
      </c>
      <c r="AD27" s="11" t="s">
        <v>1</v>
      </c>
      <c r="AE27" s="11">
        <v>19.482255327700553</v>
      </c>
      <c r="AF27" s="11">
        <v>22.138067216408182</v>
      </c>
      <c r="AG27" s="11">
        <v>18.198540514473009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1.0549848543579805</v>
      </c>
      <c r="S28" s="14">
        <v>1.1364996830199545</v>
      </c>
      <c r="T28" s="14">
        <v>1.5038042257006483</v>
      </c>
      <c r="U28" s="14">
        <v>1.0881341921800156</v>
      </c>
      <c r="V28" s="14">
        <v>4.1593932476476301</v>
      </c>
      <c r="W28" s="14">
        <v>8.429594371139709</v>
      </c>
      <c r="X28" s="14">
        <v>14.987944934503986</v>
      </c>
      <c r="Y28" s="14">
        <v>14.232476370096158</v>
      </c>
      <c r="Z28" s="14">
        <v>19.318374566744325</v>
      </c>
      <c r="AA28" s="14">
        <v>83.906601377384121</v>
      </c>
      <c r="AB28" s="14">
        <v>5.0657542848641901</v>
      </c>
      <c r="AC28" s="14">
        <v>5.1533137687841801</v>
      </c>
      <c r="AD28" s="14">
        <v>1.4444037638941964</v>
      </c>
      <c r="AE28" s="14">
        <v>0.52042426784335838</v>
      </c>
      <c r="AF28" s="14">
        <v>5.0926995801788433</v>
      </c>
      <c r="AG28" s="14">
        <v>8.0294561450280142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1.8136844808908248</v>
      </c>
      <c r="P29" s="11">
        <v>2.1438210928629355</v>
      </c>
      <c r="Q29" s="11">
        <v>3.6520749564486303</v>
      </c>
      <c r="R29" s="11">
        <v>4.1900087532982644</v>
      </c>
      <c r="S29" s="11">
        <v>5.6833141645092953</v>
      </c>
      <c r="T29" s="11">
        <v>5.6090858605656484</v>
      </c>
      <c r="U29" s="11">
        <v>6.0116971682932565</v>
      </c>
      <c r="V29" s="11">
        <v>6.5931066242182572</v>
      </c>
      <c r="W29" s="11">
        <v>8.2100920347612014</v>
      </c>
      <c r="X29" s="11">
        <v>9.7712425325665322</v>
      </c>
      <c r="Y29" s="11">
        <v>11.204071949708053</v>
      </c>
      <c r="Z29" s="11">
        <v>9.1468901665470437</v>
      </c>
      <c r="AA29" s="11">
        <v>10.064233130613072</v>
      </c>
      <c r="AB29" s="11">
        <v>7.4758412824895553</v>
      </c>
      <c r="AC29" s="11">
        <v>9.6475855125395533</v>
      </c>
      <c r="AD29" s="11">
        <v>13.745098129873622</v>
      </c>
      <c r="AE29" s="11">
        <v>17.10791358091517</v>
      </c>
      <c r="AF29" s="11">
        <v>12.589792876048513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2.262192064636618</v>
      </c>
      <c r="M30" s="14">
        <v>3.7062619901057161</v>
      </c>
      <c r="N30" s="14">
        <v>4.8245844724197271</v>
      </c>
      <c r="O30" s="14">
        <v>3.8293552040889645</v>
      </c>
      <c r="P30" s="14" t="s">
        <v>1</v>
      </c>
      <c r="Q30" s="14">
        <v>4.3255150558609206</v>
      </c>
      <c r="R30" s="14">
        <v>4.5065259186892161</v>
      </c>
      <c r="S30" s="14">
        <v>4.0459404360493476</v>
      </c>
      <c r="T30" s="14">
        <v>5.0396666260954968</v>
      </c>
      <c r="U30" s="14">
        <v>4.6739053935742794</v>
      </c>
      <c r="V30" s="14">
        <v>4.4693010158584912</v>
      </c>
      <c r="W30" s="14">
        <v>5.5223015771877746</v>
      </c>
      <c r="X30" s="14">
        <v>5.6739445709395211</v>
      </c>
      <c r="Y30" s="14">
        <v>5.568393394931018</v>
      </c>
      <c r="Z30" s="14">
        <v>5.2540951000402032</v>
      </c>
      <c r="AA30" s="14">
        <v>6.8997706320620766</v>
      </c>
      <c r="AB30" s="14">
        <v>5.9195432822767202</v>
      </c>
      <c r="AC30" s="14">
        <v>6.6249986983884197</v>
      </c>
      <c r="AD30" s="14">
        <v>7.1489412980329323</v>
      </c>
      <c r="AE30" s="14">
        <v>8.3409254513958118</v>
      </c>
      <c r="AF30" s="14">
        <v>8.5906677025065044</v>
      </c>
      <c r="AG30" s="14">
        <v>8.5003751529656579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0.37477191594046638</v>
      </c>
      <c r="F31" s="11" t="s">
        <v>1</v>
      </c>
      <c r="G31" s="11">
        <v>1.5977282271556219</v>
      </c>
      <c r="H31" s="11" t="s">
        <v>1</v>
      </c>
      <c r="I31" s="11">
        <v>4.2279168003451373</v>
      </c>
      <c r="J31" s="11" t="s">
        <v>1</v>
      </c>
      <c r="K31" s="11">
        <v>4.9718939915921867</v>
      </c>
      <c r="L31" s="11" t="s">
        <v>1</v>
      </c>
      <c r="M31" s="11">
        <v>5.6107776528832272</v>
      </c>
      <c r="N31" s="11" t="s">
        <v>1</v>
      </c>
      <c r="O31" s="11">
        <v>6.9063731207177215</v>
      </c>
      <c r="P31" s="11" t="s">
        <v>1</v>
      </c>
      <c r="Q31" s="11">
        <v>8.7098174366402876</v>
      </c>
      <c r="R31" s="11">
        <v>11.424793105293288</v>
      </c>
      <c r="S31" s="11">
        <v>12.176417532267171</v>
      </c>
      <c r="T31" s="11" t="s">
        <v>1</v>
      </c>
      <c r="U31" s="11">
        <v>13.885397613710195</v>
      </c>
      <c r="V31" s="11" t="s">
        <v>1</v>
      </c>
      <c r="W31" s="11">
        <v>15.369615787964371</v>
      </c>
      <c r="X31" s="11" t="s">
        <v>1</v>
      </c>
      <c r="Y31" s="11">
        <v>17.570418919017538</v>
      </c>
      <c r="Z31" s="11" t="s">
        <v>1</v>
      </c>
      <c r="AA31" s="11">
        <v>16.47469548626297</v>
      </c>
      <c r="AB31" s="11" t="s">
        <v>1</v>
      </c>
      <c r="AC31" s="11">
        <v>17.859757660454886</v>
      </c>
      <c r="AD31" s="11" t="s">
        <v>1</v>
      </c>
      <c r="AE31" s="11">
        <v>19.966736281585931</v>
      </c>
      <c r="AF31" s="11" t="s">
        <v>1</v>
      </c>
      <c r="AG31" s="11">
        <v>21.49266181003804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>
        <v>9.9818890930172817</v>
      </c>
      <c r="Z32" s="21" t="s">
        <v>1</v>
      </c>
      <c r="AA32" s="21" t="s">
        <v>1</v>
      </c>
      <c r="AB32" s="21" t="s">
        <v>1</v>
      </c>
      <c r="AC32" s="21">
        <v>8.6884960955660624</v>
      </c>
      <c r="AD32" s="21" t="s">
        <v>1</v>
      </c>
      <c r="AE32" s="21">
        <v>11.773616786053431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1.3085063385967111</v>
      </c>
      <c r="AF35" s="11">
        <v>0.45624450381501525</v>
      </c>
      <c r="AG35" s="11">
        <v>0.81676552898936228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1.166894603078255</v>
      </c>
      <c r="AD36" s="14">
        <v>1.3365519292464705</v>
      </c>
      <c r="AE36" s="14">
        <v>1.6360114232438863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10.041615740609556</v>
      </c>
      <c r="Z39" s="11">
        <v>9.9460252811107388</v>
      </c>
      <c r="AA39" s="11">
        <v>9.9278172979471222</v>
      </c>
      <c r="AB39" s="11">
        <v>8.1048576849588354</v>
      </c>
      <c r="AC39" s="11">
        <v>8.8247475156361688</v>
      </c>
      <c r="AD39" s="11">
        <v>9.8161712273992734</v>
      </c>
      <c r="AE39" s="11">
        <v>18.367191660693361</v>
      </c>
      <c r="AF39" s="11">
        <v>12.60858703258717</v>
      </c>
      <c r="AG39" s="11">
        <v>11.899620257657576</v>
      </c>
      <c r="AH39" s="11">
        <v>26.292775018447614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2.5422589054835329</v>
      </c>
      <c r="L48" s="14" t="s">
        <v>1</v>
      </c>
      <c r="M48" s="14">
        <v>2.5295378521770235</v>
      </c>
      <c r="N48" s="14" t="s">
        <v>1</v>
      </c>
      <c r="O48" s="14">
        <v>3.273239369922174</v>
      </c>
      <c r="P48" s="14" t="s">
        <v>1</v>
      </c>
      <c r="Q48" s="14">
        <v>3.9797905422905293</v>
      </c>
      <c r="R48" s="14" t="s">
        <v>1</v>
      </c>
      <c r="S48" s="14">
        <v>4.0625448225628054</v>
      </c>
      <c r="T48" s="14" t="s">
        <v>1</v>
      </c>
      <c r="U48" s="14">
        <v>4.6135369295442334</v>
      </c>
      <c r="V48" s="14" t="s">
        <v>1</v>
      </c>
      <c r="W48" s="14">
        <v>4.988369200923227</v>
      </c>
      <c r="X48" s="14" t="s">
        <v>1</v>
      </c>
      <c r="Y48" s="14">
        <v>7.0017309711430729</v>
      </c>
      <c r="Z48" s="14" t="s">
        <v>1</v>
      </c>
      <c r="AA48" s="14">
        <v>7.901445961783053</v>
      </c>
      <c r="AB48" s="14" t="s">
        <v>1</v>
      </c>
      <c r="AC48" s="14">
        <v>10.425829174532645</v>
      </c>
      <c r="AD48" s="14">
        <v>11.391234904550032</v>
      </c>
      <c r="AE48" s="14">
        <v>13.144024482348335</v>
      </c>
      <c r="AF48" s="14">
        <v>12.490126603649001</v>
      </c>
      <c r="AG48" s="14">
        <v>16.108043206605771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0.27415838050169511</v>
      </c>
      <c r="AB51" s="11">
        <v>0.19246814621148467</v>
      </c>
      <c r="AC51" s="11">
        <v>0.104830903309077</v>
      </c>
      <c r="AD51" s="11">
        <v>9.9868180673629597E-2</v>
      </c>
      <c r="AE51" s="11">
        <v>0.21705048732038093</v>
      </c>
      <c r="AF51" s="11">
        <v>0.35832671718801817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0.82318588679062654</v>
      </c>
      <c r="V54" s="14">
        <v>0.5671661345428326</v>
      </c>
      <c r="W54" s="14">
        <v>1.077627009803144</v>
      </c>
      <c r="X54" s="14" t="s">
        <v>1</v>
      </c>
      <c r="Y54" s="14" t="s">
        <v>1</v>
      </c>
      <c r="Z54" s="14" t="s">
        <v>1</v>
      </c>
      <c r="AA54" s="14">
        <v>0.71043891721344554</v>
      </c>
      <c r="AB54" s="14">
        <v>0.53086956703120503</v>
      </c>
      <c r="AC54" s="14">
        <v>0.31693994265933401</v>
      </c>
      <c r="AD54" s="14">
        <v>0.48225723227542067</v>
      </c>
      <c r="AE54" s="14">
        <v>0.83075961862902559</v>
      </c>
      <c r="AF54" s="14">
        <v>0.65341163159676707</v>
      </c>
      <c r="AG54" s="14">
        <v>0.77867789089967521</v>
      </c>
      <c r="AH54" s="14">
        <v>1.1548361301201167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1.1680539654145476E-2</v>
      </c>
      <c r="P57" s="11">
        <v>2.6486982959196673E-2</v>
      </c>
      <c r="Q57" s="11">
        <v>2.9458720775024927E-2</v>
      </c>
      <c r="R57" s="11">
        <v>4.9179878242482357E-2</v>
      </c>
      <c r="S57" s="11">
        <v>5.3392662407904433E-2</v>
      </c>
      <c r="T57" s="11">
        <v>0.10272962494593488</v>
      </c>
      <c r="U57" s="11">
        <v>0.10878980573228851</v>
      </c>
      <c r="V57" s="11">
        <v>3.8171654761865819E-3</v>
      </c>
      <c r="W57" s="11">
        <v>0.21931721385480418</v>
      </c>
      <c r="X57" s="11">
        <v>0.16167710351231609</v>
      </c>
      <c r="Y57" s="11">
        <v>0.13861070400605993</v>
      </c>
      <c r="Z57" s="11">
        <v>0.24045790339243858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>
        <v>4.5187782831863474</v>
      </c>
      <c r="R58" s="14">
        <v>5.4150599536872157</v>
      </c>
      <c r="S58" s="14">
        <v>5.6584090668706013</v>
      </c>
      <c r="T58" s="14" t="s">
        <v>1</v>
      </c>
      <c r="U58" s="14">
        <v>7.7894260098643162</v>
      </c>
      <c r="V58" s="14">
        <v>8.9672315513185303</v>
      </c>
      <c r="W58" s="14">
        <v>9.3996529355404146</v>
      </c>
      <c r="X58" s="14">
        <v>11.052049028221999</v>
      </c>
      <c r="Y58" s="14">
        <v>12.797970047952555</v>
      </c>
      <c r="Z58" s="14">
        <v>13.416113816336578</v>
      </c>
      <c r="AA58" s="14">
        <v>12.81380413937284</v>
      </c>
      <c r="AB58" s="14">
        <v>12.836959188872783</v>
      </c>
      <c r="AC58" s="14">
        <v>17.250207622030267</v>
      </c>
      <c r="AD58" s="14">
        <v>17.627888033474729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1.3917037605645449E-2</v>
      </c>
      <c r="M5" s="32" t="s">
        <v>1</v>
      </c>
      <c r="N5" s="32" t="s">
        <v>1</v>
      </c>
      <c r="O5" s="32" t="s">
        <v>1</v>
      </c>
      <c r="P5" s="32">
        <v>1.7660215949278298E-2</v>
      </c>
      <c r="Q5" s="32">
        <v>1.9350556190603982E-2</v>
      </c>
      <c r="R5" s="32">
        <v>1.9789236709656884E-2</v>
      </c>
      <c r="S5" s="32">
        <v>1.8180315459947052E-2</v>
      </c>
      <c r="T5" s="32">
        <v>2.0642053817118235E-2</v>
      </c>
      <c r="U5" s="32">
        <v>2.0771904749810083E-2</v>
      </c>
      <c r="V5" s="32">
        <v>3.1484818118406643E-2</v>
      </c>
      <c r="W5" s="32">
        <v>3.1466790507059389E-2</v>
      </c>
      <c r="X5" s="32">
        <v>3.2805877754291002E-2</v>
      </c>
      <c r="Y5" s="32">
        <v>3.7284412543270209E-2</v>
      </c>
      <c r="Z5" s="32">
        <v>3.4909639697739449E-2</v>
      </c>
      <c r="AA5" s="32">
        <v>3.6282815464502877E-2</v>
      </c>
      <c r="AB5" s="32">
        <v>3.2326378046401497E-2</v>
      </c>
      <c r="AC5" s="32">
        <v>3.5369950484226385E-2</v>
      </c>
      <c r="AD5" s="32">
        <v>3.8225561177156954E-2</v>
      </c>
      <c r="AE5" s="32">
        <v>3.8897066534747289E-2</v>
      </c>
      <c r="AF5" s="32">
        <v>4.3202386034699683E-2</v>
      </c>
      <c r="AG5" s="32">
        <v>4.0042753956453805E-2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9.7715952802279269E-3</v>
      </c>
      <c r="V6" s="34">
        <v>8.6342732308152485E-3</v>
      </c>
      <c r="W6" s="34">
        <v>8.1761401666290701E-3</v>
      </c>
      <c r="X6" s="34">
        <v>8.9312075583111907E-3</v>
      </c>
      <c r="Y6" s="34">
        <v>8.2501148888678155E-3</v>
      </c>
      <c r="Z6" s="34">
        <v>2.0889459842633844E-2</v>
      </c>
      <c r="AA6" s="34">
        <v>1.1335091334957364E-2</v>
      </c>
      <c r="AB6" s="34">
        <v>7.033080438891069E-3</v>
      </c>
      <c r="AC6" s="34">
        <v>1.0250966567007197E-2</v>
      </c>
      <c r="AD6" s="34">
        <v>1.0653628784267202E-2</v>
      </c>
      <c r="AE6" s="34">
        <v>2.3479749380931014E-2</v>
      </c>
      <c r="AF6" s="34">
        <v>7.8859745510920214E-3</v>
      </c>
      <c r="AG6" s="34">
        <v>1.1418238962033225E-2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 t="s">
        <v>1</v>
      </c>
      <c r="R7" s="36" t="s">
        <v>1</v>
      </c>
      <c r="S7" s="36">
        <v>8.7763208657627764E-3</v>
      </c>
      <c r="T7" s="36">
        <v>8.6537005980914516E-3</v>
      </c>
      <c r="U7" s="36">
        <v>9.7560389649800731E-3</v>
      </c>
      <c r="V7" s="36">
        <v>2.005048999842219E-2</v>
      </c>
      <c r="W7" s="36">
        <v>8.8016142487931187E-2</v>
      </c>
      <c r="X7" s="36">
        <v>0.18043780350371932</v>
      </c>
      <c r="Y7" s="36">
        <v>0.18746679488878448</v>
      </c>
      <c r="Z7" s="36">
        <v>0.16515514180929208</v>
      </c>
      <c r="AA7" s="36">
        <v>0.14733732032279309</v>
      </c>
      <c r="AB7" s="36">
        <v>1.3243356661725254E-2</v>
      </c>
      <c r="AC7" s="36">
        <v>1.7310261932560488E-2</v>
      </c>
      <c r="AD7" s="36">
        <v>5.5405126931313352E-2</v>
      </c>
      <c r="AE7" s="36">
        <v>6.7137276055348721E-2</v>
      </c>
      <c r="AF7" s="36">
        <v>5.8244696084220171E-2</v>
      </c>
      <c r="AG7" s="36">
        <v>5.766737925492374E-2</v>
      </c>
      <c r="AH7" s="36">
        <v>5.3804518577770334E-2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>
        <v>1.4042021216947951E-2</v>
      </c>
      <c r="N8" s="34">
        <v>1.8648897977764558E-2</v>
      </c>
      <c r="O8" s="34">
        <v>2.0442648664570455E-2</v>
      </c>
      <c r="P8" s="34">
        <v>1.8720441582766756E-2</v>
      </c>
      <c r="Q8" s="34">
        <v>1.920006517088884E-2</v>
      </c>
      <c r="R8" s="34">
        <v>1.8370820399840643E-2</v>
      </c>
      <c r="S8" s="34">
        <v>2.2077869721935581E-2</v>
      </c>
      <c r="T8" s="34" t="s">
        <v>1</v>
      </c>
      <c r="U8" s="34">
        <v>2.9263373965859391E-2</v>
      </c>
      <c r="V8" s="34">
        <v>3.0017798632920093E-2</v>
      </c>
      <c r="W8" s="34">
        <v>3.0359742645545917E-2</v>
      </c>
      <c r="X8" s="34">
        <v>3.8870665222939312E-2</v>
      </c>
      <c r="Y8" s="34">
        <v>4.3737889812647403E-2</v>
      </c>
      <c r="Z8" s="34">
        <v>4.557924251639818E-2</v>
      </c>
      <c r="AA8" s="34">
        <v>4.5817131600060929E-2</v>
      </c>
      <c r="AB8" s="34">
        <v>4.6825892412791635E-2</v>
      </c>
      <c r="AC8" s="34">
        <v>5.0342915511454839E-2</v>
      </c>
      <c r="AD8" s="34">
        <v>5.081399583422868E-2</v>
      </c>
      <c r="AE8" s="34">
        <v>4.7599373211453549E-2</v>
      </c>
      <c r="AF8" s="34">
        <v>5.3341102693299135E-2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3.3186953936233478E-2</v>
      </c>
      <c r="P9" s="32">
        <v>5.37969828688315E-2</v>
      </c>
      <c r="Q9" s="32">
        <v>4.6370985515678864E-2</v>
      </c>
      <c r="R9" s="32">
        <v>4.0084310445209263E-2</v>
      </c>
      <c r="S9" s="32">
        <v>5.0855724851078872E-2</v>
      </c>
      <c r="T9" s="32">
        <v>5.0920381993127969E-2</v>
      </c>
      <c r="U9" s="32">
        <v>5.8343181030151632E-2</v>
      </c>
      <c r="V9" s="32">
        <v>6.6460440537001994E-2</v>
      </c>
      <c r="W9" s="32">
        <v>8.9774723726262648E-2</v>
      </c>
      <c r="X9" s="32">
        <v>7.0085451003812083E-2</v>
      </c>
      <c r="Y9" s="32">
        <v>6.0658459716141047E-2</v>
      </c>
      <c r="Z9" s="32">
        <v>5.7217106772677842E-2</v>
      </c>
      <c r="AA9" s="32">
        <v>6.5240361778648073E-2</v>
      </c>
      <c r="AB9" s="32">
        <v>7.0167694352098353E-2</v>
      </c>
      <c r="AC9" s="32">
        <v>9.2264701933404941E-2</v>
      </c>
      <c r="AD9" s="32">
        <v>0.12887452665026491</v>
      </c>
      <c r="AE9" s="32">
        <v>8.8404708239418983E-2</v>
      </c>
      <c r="AF9" s="32">
        <v>7.7652205614290926E-2</v>
      </c>
      <c r="AG9" s="32">
        <v>7.7439122204754726E-2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>
        <v>2.1818794799255359E-2</v>
      </c>
      <c r="M10" s="34">
        <v>2.4960588544403577E-2</v>
      </c>
      <c r="N10" s="34">
        <v>3.367320824858909E-2</v>
      </c>
      <c r="O10" s="34">
        <v>3.5449327507924268E-2</v>
      </c>
      <c r="P10" s="34">
        <v>3.6425880900490058E-2</v>
      </c>
      <c r="Q10" s="34">
        <v>4.0459781282068411E-2</v>
      </c>
      <c r="R10" s="34">
        <v>4.2376096751244957E-2</v>
      </c>
      <c r="S10" s="34">
        <v>4.4017276770441323E-2</v>
      </c>
      <c r="T10" s="34">
        <v>3.1311867809435567E-2</v>
      </c>
      <c r="U10" s="34">
        <v>4.681122659521203E-2</v>
      </c>
      <c r="V10" s="34">
        <v>5.1906794300080258E-2</v>
      </c>
      <c r="W10" s="34">
        <v>5.4023778017959774E-2</v>
      </c>
      <c r="X10" s="34">
        <v>5.4012445470236821E-2</v>
      </c>
      <c r="Y10" s="34">
        <v>5.3151658419839362E-2</v>
      </c>
      <c r="Z10" s="34">
        <v>5.3504884072751183E-2</v>
      </c>
      <c r="AA10" s="34">
        <v>4.1488279679258229E-2</v>
      </c>
      <c r="AB10" s="34">
        <v>4.8685626017157202E-2</v>
      </c>
      <c r="AC10" s="34">
        <v>5.1789430890716352E-2</v>
      </c>
      <c r="AD10" s="34">
        <v>5.6625917708235163E-2</v>
      </c>
      <c r="AE10" s="34">
        <v>6.0327360354876632E-2</v>
      </c>
      <c r="AF10" s="34">
        <v>6.7006108268427733E-2</v>
      </c>
      <c r="AG10" s="34">
        <v>6.7600817780753455E-2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8.1328825900403058E-3</v>
      </c>
      <c r="N11" s="32">
        <v>9.7806501833635744E-3</v>
      </c>
      <c r="O11" s="32">
        <v>7.9599378413482587E-3</v>
      </c>
      <c r="P11" s="32">
        <v>7.6627079862372433E-3</v>
      </c>
      <c r="Q11" s="32">
        <v>7.319702928526732E-3</v>
      </c>
      <c r="R11" s="32">
        <v>9.1615349611584747E-3</v>
      </c>
      <c r="S11" s="32">
        <v>5.9094140190381998E-3</v>
      </c>
      <c r="T11" s="32">
        <v>7.1198767303426039E-3</v>
      </c>
      <c r="U11" s="32">
        <v>7.6859279640491577E-3</v>
      </c>
      <c r="V11" s="32">
        <v>8.9622104868016614E-3</v>
      </c>
      <c r="W11" s="32">
        <v>9.8298215723225529E-3</v>
      </c>
      <c r="X11" s="32">
        <v>1.0714169448162681E-2</v>
      </c>
      <c r="Y11" s="32">
        <v>1.2372395662361747E-2</v>
      </c>
      <c r="Z11" s="32">
        <v>1.1180943033308292E-2</v>
      </c>
      <c r="AA11" s="32" t="s">
        <v>1</v>
      </c>
      <c r="AB11" s="32">
        <v>1.1150967558274388E-2</v>
      </c>
      <c r="AC11" s="32">
        <v>1.1705819413017871E-2</v>
      </c>
      <c r="AD11" s="32">
        <v>1.1851829598029202E-2</v>
      </c>
      <c r="AE11" s="32">
        <v>1.5287932770902945E-2</v>
      </c>
      <c r="AF11" s="32">
        <v>1.4685533722892774E-2</v>
      </c>
      <c r="AG11" s="32">
        <v>1.2546850308418707E-2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4.7801411385025168E-4</v>
      </c>
      <c r="R12" s="34">
        <v>1.0403930711340283E-3</v>
      </c>
      <c r="S12" s="34">
        <v>1.3492408210037982E-3</v>
      </c>
      <c r="T12" s="34">
        <v>9.1225795649924773E-4</v>
      </c>
      <c r="U12" s="34">
        <v>1.727589080918116E-3</v>
      </c>
      <c r="V12" s="34">
        <v>1.9360800576992427E-3</v>
      </c>
      <c r="W12" s="34">
        <v>2.913207279246338E-3</v>
      </c>
      <c r="X12" s="34">
        <v>2.5380142110875159E-3</v>
      </c>
      <c r="Y12" s="34">
        <v>4.1479232477926488E-3</v>
      </c>
      <c r="Z12" s="34">
        <v>9.04884180645508E-3</v>
      </c>
      <c r="AA12" s="34">
        <v>1.6911880203151999E-2</v>
      </c>
      <c r="AB12" s="34">
        <v>2.2857672834275547E-2</v>
      </c>
      <c r="AC12" s="34">
        <v>1.5429380910448334E-2</v>
      </c>
      <c r="AD12" s="34">
        <v>1.710119149377554E-2</v>
      </c>
      <c r="AE12" s="34">
        <v>4.7481333090511744E-2</v>
      </c>
      <c r="AF12" s="34">
        <v>7.9821156314206443E-2</v>
      </c>
      <c r="AG12" s="34">
        <v>6.9011330678436775E-2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2.6544928674329671E-2</v>
      </c>
      <c r="M13" s="32">
        <v>2.1541626941613184E-2</v>
      </c>
      <c r="N13" s="32">
        <v>1.7426778119613875E-2</v>
      </c>
      <c r="O13" s="32">
        <v>1.8684347188143133E-2</v>
      </c>
      <c r="P13" s="32">
        <v>1.9518713326417525E-2</v>
      </c>
      <c r="Q13" s="32">
        <v>1.8202444059779176E-2</v>
      </c>
      <c r="R13" s="32">
        <v>2.0658006167117861E-2</v>
      </c>
      <c r="S13" s="32">
        <v>2.2327159873628277E-2</v>
      </c>
      <c r="T13" s="32">
        <v>2.4615154605596878E-2</v>
      </c>
      <c r="U13" s="32">
        <v>3.0084998970621113E-2</v>
      </c>
      <c r="V13" s="32">
        <v>3.3932448142497164E-2</v>
      </c>
      <c r="W13" s="32">
        <v>3.7713118403477991E-2</v>
      </c>
      <c r="X13" s="32">
        <v>4.1548124199214123E-2</v>
      </c>
      <c r="Y13" s="32">
        <v>4.2003373388604548E-2</v>
      </c>
      <c r="Z13" s="32">
        <v>3.9808175069409667E-2</v>
      </c>
      <c r="AA13" s="32">
        <v>3.643169739832141E-2</v>
      </c>
      <c r="AB13" s="32" t="s">
        <v>1</v>
      </c>
      <c r="AC13" s="32">
        <v>2.9622317214146866E-2</v>
      </c>
      <c r="AD13" s="32" t="s">
        <v>1</v>
      </c>
      <c r="AE13" s="32">
        <v>3.0944214993150136E-2</v>
      </c>
      <c r="AF13" s="32" t="s">
        <v>1</v>
      </c>
      <c r="AG13" s="32">
        <v>2.7462179461040473E-2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7.6478174491364402E-3</v>
      </c>
      <c r="T14" s="34">
        <v>1.0868905490226108E-2</v>
      </c>
      <c r="U14" s="34">
        <v>1.3060658070767084E-2</v>
      </c>
      <c r="V14" s="34">
        <v>1.4392289754340558E-2</v>
      </c>
      <c r="W14" s="34">
        <v>1.407121661073156E-2</v>
      </c>
      <c r="X14" s="34">
        <v>1.5858566214469749E-2</v>
      </c>
      <c r="Y14" s="34">
        <v>1.7746071573465791E-2</v>
      </c>
      <c r="Z14" s="34">
        <v>1.72241634169134E-2</v>
      </c>
      <c r="AA14" s="34">
        <v>1.6461725732546794E-2</v>
      </c>
      <c r="AB14" s="34">
        <v>1.5907188332872975E-2</v>
      </c>
      <c r="AC14" s="34">
        <v>2.431744505678015E-2</v>
      </c>
      <c r="AD14" s="34">
        <v>2.4455411091575934E-2</v>
      </c>
      <c r="AE14" s="34">
        <v>2.4715463263960648E-2</v>
      </c>
      <c r="AF14" s="34">
        <v>2.6187790588691646E-2</v>
      </c>
      <c r="AG14" s="34">
        <v>1.9521171765272703E-2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4.7123124490886324E-3</v>
      </c>
      <c r="N15" s="32">
        <v>1.3016755072829841E-2</v>
      </c>
      <c r="O15" s="32">
        <v>1.531299385767557E-2</v>
      </c>
      <c r="P15" s="32">
        <v>1.6028694321757457E-2</v>
      </c>
      <c r="Q15" s="32">
        <v>1.4120615558988822E-2</v>
      </c>
      <c r="R15" s="32">
        <v>1.9606249999999999E-2</v>
      </c>
      <c r="S15" s="32">
        <v>2.7341876242033856E-2</v>
      </c>
      <c r="T15" s="32">
        <v>2.421934180624527E-2</v>
      </c>
      <c r="U15" s="32">
        <v>2.7233541270648712E-2</v>
      </c>
      <c r="V15" s="32">
        <v>3.6457343110101688E-2</v>
      </c>
      <c r="W15" s="32">
        <v>3.6529174493028033E-2</v>
      </c>
      <c r="X15" s="32">
        <v>4.103019173753808E-2</v>
      </c>
      <c r="Y15" s="32">
        <v>5.8446921614385576E-2</v>
      </c>
      <c r="Z15" s="32">
        <v>5.923536275653786E-2</v>
      </c>
      <c r="AA15" s="32">
        <v>6.8830039790015715E-2</v>
      </c>
      <c r="AB15" s="32">
        <v>6.4684597502866328E-2</v>
      </c>
      <c r="AC15" s="32">
        <v>7.6731454677930716E-2</v>
      </c>
      <c r="AD15" s="32">
        <v>0.10357045642234639</v>
      </c>
      <c r="AE15" s="32">
        <v>9.9715677434107475E-2</v>
      </c>
      <c r="AF15" s="32">
        <v>0.11128467034310398</v>
      </c>
      <c r="AG15" s="32">
        <v>0.11382563905069081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1.0966152022261618E-2</v>
      </c>
      <c r="Q16" s="34">
        <v>2.4294682052821988E-2</v>
      </c>
      <c r="R16" s="34">
        <v>2.7692665871211018E-2</v>
      </c>
      <c r="S16" s="34">
        <v>5.3510368409441872E-2</v>
      </c>
      <c r="T16" s="34">
        <v>4.4960058297433256E-2</v>
      </c>
      <c r="U16" s="34">
        <v>2.2180912369409226E-2</v>
      </c>
      <c r="V16" s="34">
        <v>7.3764527106564212E-2</v>
      </c>
      <c r="W16" s="34">
        <v>0.13048739989526523</v>
      </c>
      <c r="X16" s="34">
        <v>0.13392915935851929</v>
      </c>
      <c r="Y16" s="34">
        <v>0.18316471410836344</v>
      </c>
      <c r="Z16" s="34">
        <v>0.20930912788774589</v>
      </c>
      <c r="AA16" s="34">
        <v>0.21911759586779739</v>
      </c>
      <c r="AB16" s="34">
        <v>3.3139709796116724E-2</v>
      </c>
      <c r="AC16" s="34">
        <v>3.5764719239857787E-2</v>
      </c>
      <c r="AD16" s="34">
        <v>6.963607761802651E-2</v>
      </c>
      <c r="AE16" s="34">
        <v>8.0121815715943068E-2</v>
      </c>
      <c r="AF16" s="34">
        <v>0.12972698764065671</v>
      </c>
      <c r="AG16" s="34">
        <v>0.10130475352393228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0.194814020844261</v>
      </c>
      <c r="Y17" s="32">
        <v>0.12484065233636643</v>
      </c>
      <c r="Z17" s="32">
        <v>0.12063083578122222</v>
      </c>
      <c r="AA17" s="32">
        <v>0.12086879021329069</v>
      </c>
      <c r="AB17" s="32">
        <v>3.1137545179001469E-2</v>
      </c>
      <c r="AC17" s="32">
        <v>5.3734750448407226E-2</v>
      </c>
      <c r="AD17" s="32">
        <v>0.14783765984303826</v>
      </c>
      <c r="AE17" s="32">
        <v>0.13933908788502236</v>
      </c>
      <c r="AF17" s="32">
        <v>0.1069429914146698</v>
      </c>
      <c r="AG17" s="32">
        <v>8.0707309686376461E-2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>
        <v>2.9880172724850071E-3</v>
      </c>
      <c r="W18" s="34">
        <v>3.0277392353943171E-3</v>
      </c>
      <c r="X18" s="34">
        <v>8.251264878713499E-3</v>
      </c>
      <c r="Y18" s="34">
        <v>5.224617828881035E-3</v>
      </c>
      <c r="Z18" s="34">
        <v>5.9855612815279784E-3</v>
      </c>
      <c r="AA18" s="34">
        <v>6.6491449384307646E-3</v>
      </c>
      <c r="AB18" s="34" t="s">
        <v>1</v>
      </c>
      <c r="AC18" s="34">
        <v>1.0314807938276188E-2</v>
      </c>
      <c r="AD18" s="34" t="s">
        <v>1</v>
      </c>
      <c r="AE18" s="34">
        <v>1.1532639773191418E-2</v>
      </c>
      <c r="AF18" s="34" t="s">
        <v>1</v>
      </c>
      <c r="AG18" s="34">
        <v>1.352664215066424E-2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1.6786462055258109E-2</v>
      </c>
      <c r="V19" s="32">
        <v>1.2587550640632723E-2</v>
      </c>
      <c r="W19" s="32">
        <v>1.6655218853661488E-2</v>
      </c>
      <c r="X19" s="32">
        <v>2.2281554019154846E-2</v>
      </c>
      <c r="Y19" s="32">
        <v>2.7226299451470967E-2</v>
      </c>
      <c r="Z19" s="32">
        <v>1.6221757444747183E-2</v>
      </c>
      <c r="AA19" s="32">
        <v>1.2867646480517652E-2</v>
      </c>
      <c r="AB19" s="32">
        <v>1.2726938183151135E-2</v>
      </c>
      <c r="AC19" s="32">
        <v>1.5504615343641719E-2</v>
      </c>
      <c r="AD19" s="32">
        <v>1.4185219390914871E-2</v>
      </c>
      <c r="AE19" s="32">
        <v>1.4554417047531401E-2</v>
      </c>
      <c r="AF19" s="32">
        <v>1.1127213535221512E-2</v>
      </c>
      <c r="AG19" s="32">
        <v>1.0006241606834132E-2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>
        <v>1.6484526606066797E-2</v>
      </c>
      <c r="Q20" s="34">
        <v>1.4381795980074816E-2</v>
      </c>
      <c r="R20" s="34">
        <v>2.1950768091800851E-2</v>
      </c>
      <c r="S20" s="34">
        <v>2.811598708184377E-2</v>
      </c>
      <c r="T20" s="34">
        <v>2.2881082823074442E-2</v>
      </c>
      <c r="U20" s="34">
        <v>1.282829573774682E-2</v>
      </c>
      <c r="V20" s="34">
        <v>5.531265588779013E-3</v>
      </c>
      <c r="W20" s="34">
        <v>6.6863067902839151E-3</v>
      </c>
      <c r="X20" s="34">
        <v>1.5167356914929731E-2</v>
      </c>
      <c r="Y20" s="34">
        <v>1.4866004556726207E-2</v>
      </c>
      <c r="Z20" s="34">
        <v>1.8214852989909842E-2</v>
      </c>
      <c r="AA20" s="34">
        <v>1.3094321125971567E-2</v>
      </c>
      <c r="AB20" s="34">
        <v>1.1905778334329433E-2</v>
      </c>
      <c r="AC20" s="34">
        <v>1.025417623108758E-2</v>
      </c>
      <c r="AD20" s="34">
        <v>1.9464888071143823E-2</v>
      </c>
      <c r="AE20" s="34">
        <v>1.9448447622112463E-2</v>
      </c>
      <c r="AF20" s="34">
        <v>1.9884065785926126E-2</v>
      </c>
      <c r="AG20" s="34">
        <v>1.3883723813065577E-2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2.6547210414925214E-2</v>
      </c>
      <c r="Z21" s="32">
        <v>2.2422500281817158E-2</v>
      </c>
      <c r="AA21" s="32">
        <v>2.3765440258015053E-2</v>
      </c>
      <c r="AB21" s="32">
        <v>1.8628626297555777E-2</v>
      </c>
      <c r="AC21" s="32">
        <v>2.1276092998200272E-2</v>
      </c>
      <c r="AD21" s="32">
        <v>2.1264912567412975E-2</v>
      </c>
      <c r="AE21" s="32">
        <v>2.4104878659570363E-2</v>
      </c>
      <c r="AF21" s="32">
        <v>2.5691432634198368E-2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>
        <v>1.6802647763730201E-2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 t="s">
        <v>1</v>
      </c>
      <c r="X22" s="34" t="s">
        <v>1</v>
      </c>
      <c r="Y22" s="34" t="s">
        <v>54</v>
      </c>
      <c r="Z22" s="34" t="s">
        <v>54</v>
      </c>
      <c r="AA22" s="34" t="s">
        <v>54</v>
      </c>
      <c r="AB22" s="34" t="s">
        <v>54</v>
      </c>
      <c r="AC22" s="34" t="s">
        <v>54</v>
      </c>
      <c r="AD22" s="34" t="s">
        <v>54</v>
      </c>
      <c r="AE22" s="34" t="s">
        <v>54</v>
      </c>
      <c r="AF22" s="34" t="s">
        <v>54</v>
      </c>
      <c r="AG22" s="34" t="s">
        <v>54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>
        <v>3.0780065352234752E-3</v>
      </c>
      <c r="O23" s="32">
        <v>5.8785200294634255E-3</v>
      </c>
      <c r="P23" s="32">
        <v>5.8729534418400777E-3</v>
      </c>
      <c r="Q23" s="32">
        <v>8.0461974902325036E-3</v>
      </c>
      <c r="R23" s="32">
        <v>1.235236307905793E-2</v>
      </c>
      <c r="S23" s="32">
        <v>1.3119911613227028E-2</v>
      </c>
      <c r="T23" s="32">
        <v>9.7233058306386809E-3</v>
      </c>
      <c r="U23" s="32">
        <v>1.2601811191487037E-2</v>
      </c>
      <c r="V23" s="32">
        <v>3.8672084151347499E-2</v>
      </c>
      <c r="W23" s="32">
        <v>4.039543240684302E-2</v>
      </c>
      <c r="X23" s="32">
        <v>4.8910580075263256E-2</v>
      </c>
      <c r="Y23" s="32">
        <v>3.8248577103855777E-2</v>
      </c>
      <c r="Z23" s="32">
        <v>4.3403553669631979E-2</v>
      </c>
      <c r="AA23" s="32">
        <v>6.162456886989004E-2</v>
      </c>
      <c r="AB23" s="32">
        <v>1.6932827183177252E-2</v>
      </c>
      <c r="AC23" s="32">
        <v>1.1085367415878806E-2</v>
      </c>
      <c r="AD23" s="32">
        <v>1.4324248320954656E-2</v>
      </c>
      <c r="AE23" s="32">
        <v>2.2161799123615024E-2</v>
      </c>
      <c r="AF23" s="32">
        <v>2.863973217799589E-2</v>
      </c>
      <c r="AG23" s="32">
        <v>3.5713422480581847E-2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9.126702301299543E-3</v>
      </c>
      <c r="M24" s="34">
        <v>1.1342294236788805E-2</v>
      </c>
      <c r="N24" s="34">
        <v>9.493224687014001E-3</v>
      </c>
      <c r="O24" s="34">
        <v>8.0079196045126956E-3</v>
      </c>
      <c r="P24" s="34">
        <v>7.5823456929596644E-3</v>
      </c>
      <c r="Q24" s="34">
        <v>7.1843620449226027E-3</v>
      </c>
      <c r="R24" s="34">
        <v>5.842037044276902E-3</v>
      </c>
      <c r="S24" s="34">
        <v>4.578780670992242E-3</v>
      </c>
      <c r="T24" s="34">
        <v>8.3421364713449492E-3</v>
      </c>
      <c r="U24" s="34">
        <v>1.7819884571796025E-2</v>
      </c>
      <c r="V24" s="34">
        <v>7.7211392633405119E-3</v>
      </c>
      <c r="W24" s="34">
        <v>1.9851649268979112E-2</v>
      </c>
      <c r="X24" s="34">
        <v>2.1134242368784445E-2</v>
      </c>
      <c r="Y24" s="34">
        <v>3.0115729566672512E-2</v>
      </c>
      <c r="Z24" s="34">
        <v>2.968327172432603E-2</v>
      </c>
      <c r="AA24" s="34">
        <v>3.2999245464440004E-2</v>
      </c>
      <c r="AB24" s="34">
        <v>3.0420430500756612E-2</v>
      </c>
      <c r="AC24" s="34">
        <v>2.7852401054978077E-2</v>
      </c>
      <c r="AD24" s="34">
        <v>3.1189551237157265E-2</v>
      </c>
      <c r="AE24" s="34">
        <v>3.3280995043256059E-2</v>
      </c>
      <c r="AF24" s="34">
        <v>3.5358761692788065E-2</v>
      </c>
      <c r="AG24" s="34">
        <v>3.4887703584117247E-2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8.8379426992878929E-3</v>
      </c>
      <c r="K25" s="32" t="s">
        <v>1</v>
      </c>
      <c r="L25" s="32" t="s">
        <v>1</v>
      </c>
      <c r="M25" s="32" t="s">
        <v>1</v>
      </c>
      <c r="N25" s="32">
        <v>1.6690835829637391E-2</v>
      </c>
      <c r="O25" s="32" t="s">
        <v>1</v>
      </c>
      <c r="P25" s="32">
        <v>1.9013131100981524E-2</v>
      </c>
      <c r="Q25" s="32" t="s">
        <v>1</v>
      </c>
      <c r="R25" s="32">
        <v>1.9366413453586209E-2</v>
      </c>
      <c r="S25" s="32">
        <v>1.9129650888449104E-2</v>
      </c>
      <c r="T25" s="32" t="s">
        <v>1</v>
      </c>
      <c r="U25" s="32">
        <v>1.9427587451917069E-2</v>
      </c>
      <c r="V25" s="32" t="s">
        <v>1</v>
      </c>
      <c r="W25" s="32">
        <v>2.5040894312587002E-2</v>
      </c>
      <c r="X25" s="32" t="s">
        <v>1</v>
      </c>
      <c r="Y25" s="32">
        <v>2.7888593813964489E-2</v>
      </c>
      <c r="Z25" s="32" t="s">
        <v>1</v>
      </c>
      <c r="AA25" s="32">
        <v>2.6890584461229758E-2</v>
      </c>
      <c r="AB25" s="32" t="s">
        <v>1</v>
      </c>
      <c r="AC25" s="32">
        <v>2.4709370403390277E-2</v>
      </c>
      <c r="AD25" s="32" t="s">
        <v>1</v>
      </c>
      <c r="AE25" s="32">
        <v>2.5434649923252638E-2</v>
      </c>
      <c r="AF25" s="32" t="s">
        <v>1</v>
      </c>
      <c r="AG25" s="32">
        <v>3.0683439549858426E-2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1.1026357525866627E-3</v>
      </c>
      <c r="O26" s="34">
        <v>2.8298603150518761E-3</v>
      </c>
      <c r="P26" s="34">
        <v>1.1586169015845873E-3</v>
      </c>
      <c r="Q26" s="34">
        <v>3.3378430527023625E-3</v>
      </c>
      <c r="R26" s="34">
        <v>4.2017419636798184E-3</v>
      </c>
      <c r="S26" s="34">
        <v>5.4971785879479275E-3</v>
      </c>
      <c r="T26" s="34">
        <v>6.7339144248997739E-3</v>
      </c>
      <c r="U26" s="34">
        <v>9.4434976145915256E-3</v>
      </c>
      <c r="V26" s="34">
        <v>1.5760184907066207E-2</v>
      </c>
      <c r="W26" s="34">
        <v>2.3873844033233463E-2</v>
      </c>
      <c r="X26" s="34">
        <v>2.2026701168109709E-2</v>
      </c>
      <c r="Y26" s="34">
        <v>2.6457446601337645E-2</v>
      </c>
      <c r="Z26" s="34">
        <v>1.5335867732812819E-2</v>
      </c>
      <c r="AA26" s="34">
        <v>2.6121208582885316E-2</v>
      </c>
      <c r="AB26" s="34">
        <v>4.9932430671635391E-3</v>
      </c>
      <c r="AC26" s="34">
        <v>8.6090070485687464E-3</v>
      </c>
      <c r="AD26" s="34">
        <v>7.7886794404429509E-3</v>
      </c>
      <c r="AE26" s="34">
        <v>7.2872150319243951E-3</v>
      </c>
      <c r="AF26" s="34">
        <v>7.95590095619483E-3</v>
      </c>
      <c r="AG26" s="34">
        <v>8.6755432600632842E-3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4.6913869027516243E-2</v>
      </c>
      <c r="N27" s="32" t="s">
        <v>1</v>
      </c>
      <c r="O27" s="32">
        <v>5.2228865726986796E-2</v>
      </c>
      <c r="P27" s="32" t="s">
        <v>1</v>
      </c>
      <c r="Q27" s="32">
        <v>5.5610681065215578E-2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3.8047653759169575E-2</v>
      </c>
      <c r="X27" s="32" t="s">
        <v>1</v>
      </c>
      <c r="Y27" s="32">
        <v>4.1493314595373476E-2</v>
      </c>
      <c r="Z27" s="32" t="s">
        <v>1</v>
      </c>
      <c r="AA27" s="32">
        <v>4.8279486916344101E-2</v>
      </c>
      <c r="AB27" s="32" t="s">
        <v>1</v>
      </c>
      <c r="AC27" s="32">
        <v>5.2367563314215562E-2</v>
      </c>
      <c r="AD27" s="32" t="s">
        <v>1</v>
      </c>
      <c r="AE27" s="32">
        <v>6.2515203378940745E-2</v>
      </c>
      <c r="AF27" s="32">
        <v>7.7944098652431251E-2</v>
      </c>
      <c r="AG27" s="32">
        <v>5.7215300902918119E-2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5.5782858481159096E-3</v>
      </c>
      <c r="S28" s="34">
        <v>5.355949806375211E-3</v>
      </c>
      <c r="T28" s="34">
        <v>6.3419861351061736E-3</v>
      </c>
      <c r="U28" s="34">
        <v>4.7179599191830941E-3</v>
      </c>
      <c r="V28" s="34">
        <v>1.6377541449198649E-2</v>
      </c>
      <c r="W28" s="34">
        <v>3.2137275059970077E-2</v>
      </c>
      <c r="X28" s="34">
        <v>5.5556536178891038E-2</v>
      </c>
      <c r="Y28" s="34">
        <v>5.0819676532497096E-2</v>
      </c>
      <c r="Z28" s="34">
        <v>6.6581537433942989E-2</v>
      </c>
      <c r="AA28" s="34">
        <v>0.27931133464792945</v>
      </c>
      <c r="AB28" s="34">
        <v>1.7049118195734462E-2</v>
      </c>
      <c r="AC28" s="34">
        <v>1.7108795451512285E-2</v>
      </c>
      <c r="AD28" s="34">
        <v>4.6075258109345568E-3</v>
      </c>
      <c r="AE28" s="34">
        <v>1.5567136187025906E-3</v>
      </c>
      <c r="AF28" s="34">
        <v>1.5471281760967253E-2</v>
      </c>
      <c r="AG28" s="34">
        <v>2.321663506414099E-2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8.593191818313143E-3</v>
      </c>
      <c r="P29" s="32">
        <v>9.4215330712822416E-3</v>
      </c>
      <c r="Q29" s="32">
        <v>1.5333040228621676E-2</v>
      </c>
      <c r="R29" s="32">
        <v>1.6320149474266216E-2</v>
      </c>
      <c r="S29" s="32">
        <v>2.0531170256746546E-2</v>
      </c>
      <c r="T29" s="32">
        <v>1.9050406452616565E-2</v>
      </c>
      <c r="U29" s="32">
        <v>2.1908762677596682E-2</v>
      </c>
      <c r="V29" s="32">
        <v>2.3713078080183914E-2</v>
      </c>
      <c r="W29" s="32">
        <v>2.8414457103074591E-2</v>
      </c>
      <c r="X29" s="32">
        <v>3.3671417498544957E-2</v>
      </c>
      <c r="Y29" s="32">
        <v>3.7400251822144431E-2</v>
      </c>
      <c r="Z29" s="32">
        <v>2.9643171256008481E-2</v>
      </c>
      <c r="AA29" s="32">
        <v>3.1830559602188786E-2</v>
      </c>
      <c r="AB29" s="32">
        <v>2.203831546465166E-2</v>
      </c>
      <c r="AC29" s="32">
        <v>2.6432588645309483E-2</v>
      </c>
      <c r="AD29" s="32">
        <v>3.5388642937638819E-2</v>
      </c>
      <c r="AE29" s="32">
        <v>4.0751467098099507E-2</v>
      </c>
      <c r="AF29" s="32">
        <v>3.0883262585317428E-2</v>
      </c>
      <c r="AG29" s="32" t="s">
        <v>1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>
        <v>1.0503958471932589E-2</v>
      </c>
      <c r="M30" s="34">
        <v>1.6219848129724549E-2</v>
      </c>
      <c r="N30" s="34">
        <v>1.9985271201997997E-2</v>
      </c>
      <c r="O30" s="34">
        <v>1.5418826174859708E-2</v>
      </c>
      <c r="P30" s="34" t="s">
        <v>1</v>
      </c>
      <c r="Q30" s="34">
        <v>1.579628988620348E-2</v>
      </c>
      <c r="R30" s="34">
        <v>1.4798525238015066E-2</v>
      </c>
      <c r="S30" s="34">
        <v>1.2580947785250001E-2</v>
      </c>
      <c r="T30" s="34">
        <v>1.5244862515220257E-2</v>
      </c>
      <c r="U30" s="34">
        <v>1.4602603703464716E-2</v>
      </c>
      <c r="V30" s="34">
        <v>1.413449500283861E-2</v>
      </c>
      <c r="W30" s="34">
        <v>1.7356685652725277E-2</v>
      </c>
      <c r="X30" s="34">
        <v>1.7870166345974801E-2</v>
      </c>
      <c r="Y30" s="34">
        <v>1.7123144736287777E-2</v>
      </c>
      <c r="Z30" s="34">
        <v>1.5654440019833276E-2</v>
      </c>
      <c r="AA30" s="34">
        <v>1.9757126479001789E-2</v>
      </c>
      <c r="AB30" s="34">
        <v>1.5882701315482493E-2</v>
      </c>
      <c r="AC30" s="34">
        <v>1.6774308984491934E-2</v>
      </c>
      <c r="AD30" s="34">
        <v>1.761003572677531E-2</v>
      </c>
      <c r="AE30" s="34">
        <v>1.9429745012697581E-2</v>
      </c>
      <c r="AF30" s="34">
        <v>2.2609270694631863E-2</v>
      </c>
      <c r="AG30" s="34">
        <v>2.064820950838181E-2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1.8099536591531466E-3</v>
      </c>
      <c r="F31" s="32" t="s">
        <v>1</v>
      </c>
      <c r="G31" s="32">
        <v>6.922690849933368E-3</v>
      </c>
      <c r="H31" s="32" t="s">
        <v>1</v>
      </c>
      <c r="I31" s="32">
        <v>1.704710030777587E-2</v>
      </c>
      <c r="J31" s="32" t="s">
        <v>1</v>
      </c>
      <c r="K31" s="32">
        <v>1.8105590034683244E-2</v>
      </c>
      <c r="L31" s="32" t="s">
        <v>1</v>
      </c>
      <c r="M31" s="32">
        <v>1.8771984690048569E-2</v>
      </c>
      <c r="N31" s="32" t="s">
        <v>1</v>
      </c>
      <c r="O31" s="32">
        <v>2.1749173586886286E-2</v>
      </c>
      <c r="P31" s="32" t="s">
        <v>1</v>
      </c>
      <c r="Q31" s="32">
        <v>2.548544310383356E-2</v>
      </c>
      <c r="R31" s="32">
        <v>3.0391444573862437E-2</v>
      </c>
      <c r="S31" s="32">
        <v>2.9877016322127244E-2</v>
      </c>
      <c r="T31" s="32" t="s">
        <v>1</v>
      </c>
      <c r="U31" s="32">
        <v>3.4628619281825777E-2</v>
      </c>
      <c r="V31" s="32" t="s">
        <v>1</v>
      </c>
      <c r="W31" s="32">
        <v>3.4577061378978272E-2</v>
      </c>
      <c r="X31" s="32" t="s">
        <v>1</v>
      </c>
      <c r="Y31" s="32">
        <v>3.8114710891939178E-2</v>
      </c>
      <c r="Z31" s="32" t="s">
        <v>1</v>
      </c>
      <c r="AA31" s="32">
        <v>3.3728673127612678E-2</v>
      </c>
      <c r="AB31" s="32" t="s">
        <v>1</v>
      </c>
      <c r="AC31" s="32">
        <v>3.459389149712417E-2</v>
      </c>
      <c r="AD31" s="32" t="s">
        <v>1</v>
      </c>
      <c r="AE31" s="32">
        <v>3.5567039810330242E-2</v>
      </c>
      <c r="AF31" s="32" t="s">
        <v>1</v>
      </c>
      <c r="AG31" s="32">
        <v>3.5710567536149256E-2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>
        <v>2.5926858373066949E-2</v>
      </c>
      <c r="Z32" s="38" t="s">
        <v>1</v>
      </c>
      <c r="AA32" s="38" t="s">
        <v>1</v>
      </c>
      <c r="AB32" s="38" t="s">
        <v>1</v>
      </c>
      <c r="AC32" s="38">
        <v>2.0891641849855962E-2</v>
      </c>
      <c r="AD32" s="38" t="s">
        <v>1</v>
      </c>
      <c r="AE32" s="38">
        <v>2.4608318482218627E-2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8.1179491908598307E-3</v>
      </c>
      <c r="AF35" s="32">
        <v>2.876682744222878E-3</v>
      </c>
      <c r="AG35" s="32">
        <v>4.6084715150988753E-3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6.0245167593217181E-3</v>
      </c>
      <c r="AD36" s="34">
        <v>6.3048186828504639E-3</v>
      </c>
      <c r="AE36" s="34">
        <v>6.9687114953440928E-3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2.2744510723242448E-2</v>
      </c>
      <c r="Z39" s="32">
        <v>2.1736425494435378E-2</v>
      </c>
      <c r="AA39" s="32">
        <v>2.0282599312685154E-2</v>
      </c>
      <c r="AB39" s="32">
        <v>1.5286290729007982E-2</v>
      </c>
      <c r="AC39" s="32">
        <v>1.6094115602230678E-2</v>
      </c>
      <c r="AD39" s="32">
        <v>1.7369567469992752E-2</v>
      </c>
      <c r="AE39" s="32">
        <v>3.1096131360369168E-2</v>
      </c>
      <c r="AF39" s="32">
        <v>2.3352380018416191E-2</v>
      </c>
      <c r="AG39" s="32">
        <v>2.0617405375394957E-2</v>
      </c>
      <c r="AH39" s="32">
        <v>3.8337558027426256E-2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s="5" customFormat="1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s="5" customFormat="1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>
        <v>8.3460788037234418E-3</v>
      </c>
      <c r="L48" s="34" t="s">
        <v>1</v>
      </c>
      <c r="M48" s="34">
        <v>6.7019508421479945E-3</v>
      </c>
      <c r="N48" s="34" t="s">
        <v>1</v>
      </c>
      <c r="O48" s="34">
        <v>8.4847253393428336E-3</v>
      </c>
      <c r="P48" s="34" t="s">
        <v>1</v>
      </c>
      <c r="Q48" s="34">
        <v>8.3273369496909676E-3</v>
      </c>
      <c r="R48" s="34" t="s">
        <v>1</v>
      </c>
      <c r="S48" s="34">
        <v>7.2748873599997287E-3</v>
      </c>
      <c r="T48" s="34" t="s">
        <v>1</v>
      </c>
      <c r="U48" s="34">
        <v>8.345247307878962E-3</v>
      </c>
      <c r="V48" s="34" t="s">
        <v>1</v>
      </c>
      <c r="W48" s="34">
        <v>8.0393490369329614E-3</v>
      </c>
      <c r="X48" s="34" t="s">
        <v>1</v>
      </c>
      <c r="Y48" s="34">
        <v>1.0451941294390412E-2</v>
      </c>
      <c r="Z48" s="34" t="s">
        <v>1</v>
      </c>
      <c r="AA48" s="34">
        <v>1.3072718112647088E-2</v>
      </c>
      <c r="AB48" s="34" t="s">
        <v>1</v>
      </c>
      <c r="AC48" s="34">
        <v>1.6198715477672525E-2</v>
      </c>
      <c r="AD48" s="34">
        <v>1.626413605619445E-2</v>
      </c>
      <c r="AE48" s="34">
        <v>1.8868832009012113E-2</v>
      </c>
      <c r="AF48" s="34">
        <v>1.9219574904487117E-2</v>
      </c>
      <c r="AG48" s="34">
        <v>1.9737583162773471E-2</v>
      </c>
      <c r="AH48" s="34" t="s">
        <v>1</v>
      </c>
    </row>
    <row r="49" spans="1:34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s="5" customFormat="1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2.010005839482919E-3</v>
      </c>
      <c r="AB51" s="32">
        <v>1.2945638908470802E-3</v>
      </c>
      <c r="AC51" s="32">
        <v>6.7949565244120947E-4</v>
      </c>
      <c r="AD51" s="32">
        <v>6.052552497570658E-4</v>
      </c>
      <c r="AE51" s="32">
        <v>1.227112723585352E-3</v>
      </c>
      <c r="AF51" s="32">
        <v>2.106740943479278E-3</v>
      </c>
      <c r="AG51" s="32" t="s">
        <v>1</v>
      </c>
      <c r="AH51" s="32" t="s">
        <v>1</v>
      </c>
    </row>
    <row r="52" spans="1:34" s="5" customFormat="1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s="5" customFormat="1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6.570973012174592E-3</v>
      </c>
      <c r="V54" s="34">
        <v>4.4306844440408239E-3</v>
      </c>
      <c r="W54" s="34">
        <v>7.8227614761324626E-3</v>
      </c>
      <c r="X54" s="34" t="s">
        <v>1</v>
      </c>
      <c r="Y54" s="34" t="s">
        <v>1</v>
      </c>
      <c r="Z54" s="34" t="s">
        <v>1</v>
      </c>
      <c r="AA54" s="34">
        <v>4.7462116285707477E-3</v>
      </c>
      <c r="AB54" s="34">
        <v>3.3390811021061177E-3</v>
      </c>
      <c r="AC54" s="34">
        <v>1.9027298648096177E-3</v>
      </c>
      <c r="AD54" s="34">
        <v>2.7145050351747263E-3</v>
      </c>
      <c r="AE54" s="34">
        <v>4.2697592978988563E-3</v>
      </c>
      <c r="AF54" s="34">
        <v>3.3276105490446582E-3</v>
      </c>
      <c r="AG54" s="34">
        <v>3.5764420197514422E-3</v>
      </c>
      <c r="AH54" s="34">
        <v>4.7401461885329252E-3</v>
      </c>
    </row>
    <row r="55" spans="1:34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s="5" customFormat="1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1.2241307083565769E-4</v>
      </c>
      <c r="P57" s="32">
        <v>2.4483025559798291E-4</v>
      </c>
      <c r="Q57" s="32">
        <v>2.4886964963328112E-4</v>
      </c>
      <c r="R57" s="32">
        <v>3.6279915064534138E-4</v>
      </c>
      <c r="S57" s="32">
        <v>3.6137748807499347E-4</v>
      </c>
      <c r="T57" s="32">
        <v>6.4472282154241821E-4</v>
      </c>
      <c r="U57" s="32">
        <v>7.0957821283868557E-4</v>
      </c>
      <c r="V57" s="32">
        <v>2.2181028882868323E-5</v>
      </c>
      <c r="W57" s="32">
        <v>1.1270331652677333E-3</v>
      </c>
      <c r="X57" s="32">
        <v>7.8850225861318583E-4</v>
      </c>
      <c r="Y57" s="32">
        <v>6.2377041300193327E-4</v>
      </c>
      <c r="Z57" s="32">
        <v>1.004186193590747E-3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s="5" customFormat="1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>
        <v>1.3867173759796934E-2</v>
      </c>
      <c r="R58" s="34">
        <v>1.5599512891313703E-2</v>
      </c>
      <c r="S58" s="34">
        <v>1.5914519576866733E-2</v>
      </c>
      <c r="T58" s="34" t="s">
        <v>1</v>
      </c>
      <c r="U58" s="34">
        <v>2.2238495898968879E-2</v>
      </c>
      <c r="V58" s="34">
        <v>2.4609237578197624E-2</v>
      </c>
      <c r="W58" s="34">
        <v>2.5299055923563119E-2</v>
      </c>
      <c r="X58" s="34">
        <v>2.8859017274517024E-2</v>
      </c>
      <c r="Y58" s="34">
        <v>3.2038896028614823E-2</v>
      </c>
      <c r="Z58" s="34">
        <v>3.2490467029663857E-2</v>
      </c>
      <c r="AA58" s="34">
        <v>3.0099377956607509E-2</v>
      </c>
      <c r="AB58" s="34">
        <v>2.90919190339257E-2</v>
      </c>
      <c r="AC58" s="34">
        <v>3.7698966094132855E-2</v>
      </c>
      <c r="AD58" s="34">
        <v>3.7604025040713571E-2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170.00772426314356</v>
      </c>
      <c r="M5" s="11">
        <v>184.7625950095277</v>
      </c>
      <c r="N5" s="11">
        <v>182.42304768598336</v>
      </c>
      <c r="O5" s="11">
        <v>181.43391798763449</v>
      </c>
      <c r="P5" s="11">
        <v>179.90144213513884</v>
      </c>
      <c r="Q5" s="11">
        <v>179.99387880882608</v>
      </c>
      <c r="R5" s="11">
        <v>188.46165824425211</v>
      </c>
      <c r="S5" s="11">
        <v>197.88007823788638</v>
      </c>
      <c r="T5" s="11">
        <v>223.76050489790947</v>
      </c>
      <c r="U5" s="11">
        <v>230.12314267747712</v>
      </c>
      <c r="V5" s="11">
        <v>243.02731642605934</v>
      </c>
      <c r="W5" s="11">
        <v>281.49670928798372</v>
      </c>
      <c r="X5" s="11">
        <v>333.73068109833252</v>
      </c>
      <c r="Y5" s="11">
        <v>350.01935175105137</v>
      </c>
      <c r="Z5" s="11" t="s">
        <v>1</v>
      </c>
      <c r="AA5" s="11">
        <v>391.5947092965207</v>
      </c>
      <c r="AB5" s="11" t="s">
        <v>1</v>
      </c>
      <c r="AC5" s="11">
        <v>490.94249701041815</v>
      </c>
      <c r="AD5" s="11" t="s">
        <v>1</v>
      </c>
      <c r="AE5" s="11">
        <v>707.7073023007124</v>
      </c>
      <c r="AF5" s="11" t="s">
        <v>1</v>
      </c>
      <c r="AG5" s="11">
        <v>828.28798135527961</v>
      </c>
      <c r="AH5" s="11" t="s">
        <v>1</v>
      </c>
    </row>
    <row r="6" spans="1:34" x14ac:dyDescent="0.25">
      <c r="A6" s="12" t="s">
        <v>2</v>
      </c>
      <c r="B6" s="13">
        <v>82.985836057529141</v>
      </c>
      <c r="C6" s="14">
        <v>46.533309475438465</v>
      </c>
      <c r="D6" s="14">
        <v>50.055057682901577</v>
      </c>
      <c r="E6" s="14">
        <v>34.014962585071061</v>
      </c>
      <c r="F6" s="14">
        <v>24.475338149973641</v>
      </c>
      <c r="G6" s="14">
        <v>12.487493971424694</v>
      </c>
      <c r="H6" s="14">
        <v>10.112985362990736</v>
      </c>
      <c r="I6" s="14">
        <v>12.509906986377706</v>
      </c>
      <c r="J6" s="14">
        <v>13.589630615076246</v>
      </c>
      <c r="K6" s="14">
        <v>14.054358246404863</v>
      </c>
      <c r="L6" s="14">
        <v>12.433279377600787</v>
      </c>
      <c r="M6" s="14">
        <v>14.374767938026181</v>
      </c>
      <c r="N6" s="14">
        <v>16.777149976631424</v>
      </c>
      <c r="O6" s="14">
        <v>18.466690324058568</v>
      </c>
      <c r="P6" s="14">
        <v>18.094799503851927</v>
      </c>
      <c r="Q6" s="14">
        <v>17.351847443164957</v>
      </c>
      <c r="R6" s="14">
        <v>18.003576541623005</v>
      </c>
      <c r="S6" s="14">
        <v>18.771254536561642</v>
      </c>
      <c r="T6" s="14">
        <v>22.924106023543846</v>
      </c>
      <c r="U6" s="14">
        <v>25.805016198822685</v>
      </c>
      <c r="V6" s="14">
        <v>42.984570380848318</v>
      </c>
      <c r="W6" s="14">
        <v>48.960872344728479</v>
      </c>
      <c r="X6" s="14">
        <v>54.792397461137483</v>
      </c>
      <c r="Y6" s="14">
        <v>55.994195178057183</v>
      </c>
      <c r="Z6" s="14">
        <v>65.56151700746598</v>
      </c>
      <c r="AA6" s="14">
        <v>78.334706514694275</v>
      </c>
      <c r="AB6" s="14">
        <v>52.127637083169979</v>
      </c>
      <c r="AC6" s="14">
        <v>45.801897837321732</v>
      </c>
      <c r="AD6" s="14">
        <v>43.096199556365306</v>
      </c>
      <c r="AE6" s="14">
        <v>49.347906833281037</v>
      </c>
      <c r="AF6" s="14">
        <v>48.328340461553012</v>
      </c>
      <c r="AG6" s="14">
        <v>46.060382147908086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70.30039734423228</v>
      </c>
      <c r="H7" s="18">
        <v>72.254174707759361</v>
      </c>
      <c r="I7" s="18">
        <v>86.191376813769892</v>
      </c>
      <c r="J7" s="18">
        <v>99.759605082195236</v>
      </c>
      <c r="K7" s="18">
        <v>93.49223163757074</v>
      </c>
      <c r="L7" s="18">
        <v>105.06634828494322</v>
      </c>
      <c r="M7" s="18">
        <v>113.98556519449666</v>
      </c>
      <c r="N7" s="18">
        <v>115.98694046312021</v>
      </c>
      <c r="O7" s="18">
        <v>122.35601831844816</v>
      </c>
      <c r="P7" s="18">
        <v>128.54164869421248</v>
      </c>
      <c r="Q7" s="18">
        <v>122.40882542402244</v>
      </c>
      <c r="R7" s="18">
        <v>138.38795239771417</v>
      </c>
      <c r="S7" s="18">
        <v>156.35569045703022</v>
      </c>
      <c r="T7" s="18">
        <v>156.03560311400517</v>
      </c>
      <c r="U7" s="18">
        <v>162.25212046309997</v>
      </c>
      <c r="V7" s="18">
        <v>160.5587080569193</v>
      </c>
      <c r="W7" s="18">
        <v>179.05221304909651</v>
      </c>
      <c r="X7" s="18">
        <v>185.50850872045558</v>
      </c>
      <c r="Y7" s="18">
        <v>211.51759914288456</v>
      </c>
      <c r="Z7" s="18">
        <v>231.05464555581216</v>
      </c>
      <c r="AA7" s="18">
        <v>236.83394470162625</v>
      </c>
      <c r="AB7" s="18">
        <v>240.81992725860624</v>
      </c>
      <c r="AC7" s="18">
        <v>271.36422960095126</v>
      </c>
      <c r="AD7" s="18">
        <v>294.32042313154614</v>
      </c>
      <c r="AE7" s="18">
        <v>318.34261554052699</v>
      </c>
      <c r="AF7" s="18">
        <v>302.13364340000265</v>
      </c>
      <c r="AG7" s="18">
        <v>321.25579166725248</v>
      </c>
      <c r="AH7" s="18">
        <v>336.96049662009904</v>
      </c>
    </row>
    <row r="8" spans="1:34" x14ac:dyDescent="0.25">
      <c r="A8" s="12" t="s">
        <v>4</v>
      </c>
      <c r="B8" s="13">
        <v>89.040582715733024</v>
      </c>
      <c r="C8" s="14">
        <v>97.885500347103033</v>
      </c>
      <c r="D8" s="14">
        <v>106.09913497213716</v>
      </c>
      <c r="E8" s="14">
        <v>115.73673032100807</v>
      </c>
      <c r="F8" s="14" t="s">
        <v>1</v>
      </c>
      <c r="G8" s="14">
        <v>153.47080554616332</v>
      </c>
      <c r="H8" s="14" t="s">
        <v>1</v>
      </c>
      <c r="I8" s="14">
        <v>166.1644201960747</v>
      </c>
      <c r="J8" s="14" t="s">
        <v>1</v>
      </c>
      <c r="K8" s="14" t="s">
        <v>1</v>
      </c>
      <c r="L8" s="14" t="s">
        <v>1</v>
      </c>
      <c r="M8" s="14">
        <v>249.00248580249772</v>
      </c>
      <c r="N8" s="14">
        <v>271.56871177753004</v>
      </c>
      <c r="O8" s="14">
        <v>284.15248921530531</v>
      </c>
      <c r="P8" s="14">
        <v>300.33037889481113</v>
      </c>
      <c r="Q8" s="14">
        <v>301.82959536399937</v>
      </c>
      <c r="R8" s="14">
        <v>332.30549948801996</v>
      </c>
      <c r="S8" s="14">
        <v>313.92350619629866</v>
      </c>
      <c r="T8" s="14" t="s">
        <v>1</v>
      </c>
      <c r="U8" s="14">
        <v>427.90880032796031</v>
      </c>
      <c r="V8" s="14">
        <v>432.0053392196134</v>
      </c>
      <c r="W8" s="14">
        <v>450.23771563929012</v>
      </c>
      <c r="X8" s="14">
        <v>463.45787754408047</v>
      </c>
      <c r="Y8" s="14">
        <v>484.22895188308416</v>
      </c>
      <c r="Z8" s="14">
        <v>475.06876069401847</v>
      </c>
      <c r="AA8" s="14">
        <v>512.6697663095066</v>
      </c>
      <c r="AB8" s="14">
        <v>537.9055120399106</v>
      </c>
      <c r="AC8" s="14">
        <v>568.48728882185628</v>
      </c>
      <c r="AD8" s="14">
        <v>589.83411255095814</v>
      </c>
      <c r="AE8" s="14">
        <v>569.80976855424296</v>
      </c>
      <c r="AF8" s="14">
        <v>574.74419411461508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16.793398902952813</v>
      </c>
      <c r="K9" s="11">
        <v>20.500346291614932</v>
      </c>
      <c r="L9" s="11">
        <v>20.750518967799231</v>
      </c>
      <c r="M9" s="11">
        <v>26.2161925452031</v>
      </c>
      <c r="N9" s="11">
        <v>29.428159554980596</v>
      </c>
      <c r="O9" s="11">
        <v>32.703827596221736</v>
      </c>
      <c r="P9" s="11">
        <v>44.094219898778945</v>
      </c>
      <c r="Q9" s="11">
        <v>58.370646890341419</v>
      </c>
      <c r="R9" s="11">
        <v>77.826640633273627</v>
      </c>
      <c r="S9" s="11">
        <v>73.353815154474049</v>
      </c>
      <c r="T9" s="11">
        <v>105.25350477836221</v>
      </c>
      <c r="U9" s="11">
        <v>101.49059138156062</v>
      </c>
      <c r="V9" s="11">
        <v>107.08577274448295</v>
      </c>
      <c r="W9" s="11">
        <v>115.01796956211297</v>
      </c>
      <c r="X9" s="11">
        <v>136.82198703440784</v>
      </c>
      <c r="Y9" s="11">
        <v>133.54224625642229</v>
      </c>
      <c r="Z9" s="11">
        <v>127.80317702993524</v>
      </c>
      <c r="AA9" s="11">
        <v>130.16217571323452</v>
      </c>
      <c r="AB9" s="11">
        <v>127.48096506419748</v>
      </c>
      <c r="AC9" s="11">
        <v>140.52993323809918</v>
      </c>
      <c r="AD9" s="11">
        <v>172.17367224689562</v>
      </c>
      <c r="AE9" s="11">
        <v>178.21575409994588</v>
      </c>
      <c r="AF9" s="11">
        <v>205.4901380245318</v>
      </c>
      <c r="AG9" s="11">
        <v>211.38665483170627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111.33641352103727</v>
      </c>
      <c r="D10" s="14" t="s">
        <v>1</v>
      </c>
      <c r="E10" s="14">
        <v>122.64991174783495</v>
      </c>
      <c r="F10" s="14" t="s">
        <v>1</v>
      </c>
      <c r="G10" s="14">
        <v>153.03899164161047</v>
      </c>
      <c r="H10" s="14" t="s">
        <v>1</v>
      </c>
      <c r="I10" s="14">
        <v>225.7757460809307</v>
      </c>
      <c r="J10" s="14">
        <v>267.42800336868709</v>
      </c>
      <c r="K10" s="14">
        <v>306.07824097411412</v>
      </c>
      <c r="L10" s="14">
        <v>389.91519794288502</v>
      </c>
      <c r="M10" s="14">
        <v>383.16611988889707</v>
      </c>
      <c r="N10" s="14">
        <v>383.88939996918435</v>
      </c>
      <c r="O10" s="14">
        <v>389.81431404678045</v>
      </c>
      <c r="P10" s="14">
        <v>427.81737883128602</v>
      </c>
      <c r="Q10" s="14">
        <v>433.83361156381483</v>
      </c>
      <c r="R10" s="14">
        <v>479.3068916234559</v>
      </c>
      <c r="S10" s="14">
        <v>505.44089402725893</v>
      </c>
      <c r="T10" s="14">
        <v>645.05673190358311</v>
      </c>
      <c r="U10" s="14">
        <v>637.49812631960424</v>
      </c>
      <c r="V10" s="14">
        <v>662.19007272069302</v>
      </c>
      <c r="W10" s="14">
        <v>699.67004043907218</v>
      </c>
      <c r="X10" s="14">
        <v>650.39227813027924</v>
      </c>
      <c r="Y10" s="14">
        <v>612.60149437427549</v>
      </c>
      <c r="Z10" s="14">
        <v>571.53170894770449</v>
      </c>
      <c r="AA10" s="14">
        <v>482.44432826129906</v>
      </c>
      <c r="AB10" s="14">
        <v>497.81481356061096</v>
      </c>
      <c r="AC10" s="14">
        <v>546.8288413175319</v>
      </c>
      <c r="AD10" s="14">
        <v>563.94728846026203</v>
      </c>
      <c r="AE10" s="14">
        <v>608.65349449928749</v>
      </c>
      <c r="AF10" s="14">
        <v>606.8372875213023</v>
      </c>
      <c r="AG10" s="14">
        <v>649.04789882581952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220.63429949267871</v>
      </c>
      <c r="O11" s="11">
        <v>200.9063410602578</v>
      </c>
      <c r="P11" s="11">
        <v>201.04272517540142</v>
      </c>
      <c r="Q11" s="11">
        <v>213.40612882126447</v>
      </c>
      <c r="R11" s="11">
        <v>208.08168133632915</v>
      </c>
      <c r="S11" s="11">
        <v>217.50689924524787</v>
      </c>
      <c r="T11" s="11">
        <v>224.39905291250003</v>
      </c>
      <c r="U11" s="11">
        <v>230.26759379990662</v>
      </c>
      <c r="V11" s="11">
        <v>222.4627507547691</v>
      </c>
      <c r="W11" s="11">
        <v>233.14727759068464</v>
      </c>
      <c r="X11" s="11">
        <v>232.55314374686984</v>
      </c>
      <c r="Y11" s="11">
        <v>244.91624600452721</v>
      </c>
      <c r="Z11" s="11">
        <v>248.25070161576511</v>
      </c>
      <c r="AA11" s="11" t="s">
        <v>1</v>
      </c>
      <c r="AB11" s="11">
        <v>253.82010006556541</v>
      </c>
      <c r="AC11" s="11">
        <v>253.23724358550783</v>
      </c>
      <c r="AD11" s="11">
        <v>263.17597633664582</v>
      </c>
      <c r="AE11" s="11">
        <v>295.21231973663987</v>
      </c>
      <c r="AF11" s="11" t="s">
        <v>1</v>
      </c>
      <c r="AG11" s="11" t="s">
        <v>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38.917479852046988</v>
      </c>
      <c r="O12" s="14">
        <v>45.763541775684708</v>
      </c>
      <c r="P12" s="14">
        <v>52.37836510985634</v>
      </c>
      <c r="Q12" s="14">
        <v>39.256419354648393</v>
      </c>
      <c r="R12" s="14">
        <v>40.678712466376979</v>
      </c>
      <c r="S12" s="14">
        <v>46.777422933603376</v>
      </c>
      <c r="T12" s="14">
        <v>63.753561633365571</v>
      </c>
      <c r="U12" s="14">
        <v>48.473386821278531</v>
      </c>
      <c r="V12" s="14">
        <v>44.892799393576176</v>
      </c>
      <c r="W12" s="14">
        <v>46.941046495321977</v>
      </c>
      <c r="X12" s="14">
        <v>48.80288743080807</v>
      </c>
      <c r="Y12" s="14">
        <v>57.232615565596298</v>
      </c>
      <c r="Z12" s="14">
        <v>58.542713178661671</v>
      </c>
      <c r="AA12" s="14">
        <v>67.9344655515158</v>
      </c>
      <c r="AB12" s="14">
        <v>63.036712184636926</v>
      </c>
      <c r="AC12" s="14">
        <v>61.292815798917871</v>
      </c>
      <c r="AD12" s="14">
        <v>64.786765817450004</v>
      </c>
      <c r="AE12" s="14">
        <v>88.156700776718694</v>
      </c>
      <c r="AF12" s="14">
        <v>89.428362344908237</v>
      </c>
      <c r="AG12" s="14">
        <v>99.053941621063345</v>
      </c>
      <c r="AH12" s="14" t="s">
        <v>1</v>
      </c>
    </row>
    <row r="13" spans="1:34" x14ac:dyDescent="0.25">
      <c r="A13" s="9" t="s">
        <v>9</v>
      </c>
      <c r="B13" s="10">
        <v>34.439147056871228</v>
      </c>
      <c r="C13" s="11">
        <v>44.93358952724148</v>
      </c>
      <c r="D13" s="11">
        <v>52.772745835996062</v>
      </c>
      <c r="E13" s="11">
        <v>67.195176331627664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>
        <v>82.826079225054073</v>
      </c>
      <c r="D14" s="14">
        <v>78.722699773164052</v>
      </c>
      <c r="E14" s="14">
        <v>70.182351188548409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76.879471449224098</v>
      </c>
      <c r="K14" s="14">
        <v>77.99231464476965</v>
      </c>
      <c r="L14" s="14">
        <v>85.173710942589992</v>
      </c>
      <c r="M14" s="14" t="s">
        <v>1</v>
      </c>
      <c r="N14" s="14" t="s">
        <v>1</v>
      </c>
      <c r="O14" s="14">
        <v>94.452338024100101</v>
      </c>
      <c r="P14" s="14">
        <v>102.77655056982661</v>
      </c>
      <c r="Q14" s="14">
        <v>94.961079469279582</v>
      </c>
      <c r="R14" s="14">
        <v>92.788809039890964</v>
      </c>
      <c r="S14" s="14">
        <v>110.44425135847416</v>
      </c>
      <c r="T14" s="14">
        <v>115.60303543588466</v>
      </c>
      <c r="U14" s="14">
        <v>118.36358223593149</v>
      </c>
      <c r="V14" s="14">
        <v>120.87659142540271</v>
      </c>
      <c r="W14" s="14">
        <v>124.22546955901946</v>
      </c>
      <c r="X14" s="14">
        <v>133.13691332344843</v>
      </c>
      <c r="Y14" s="14">
        <v>130.86689626967598</v>
      </c>
      <c r="Z14" s="14">
        <v>136.76075800608149</v>
      </c>
      <c r="AA14" s="14">
        <v>115.14890606586984</v>
      </c>
      <c r="AB14" s="14">
        <v>118.72644763113861</v>
      </c>
      <c r="AC14" s="14" t="s">
        <v>1</v>
      </c>
      <c r="AD14" s="14" t="s">
        <v>1</v>
      </c>
      <c r="AE14" s="14">
        <v>159.84825547390176</v>
      </c>
      <c r="AF14" s="14">
        <v>153.52542124847722</v>
      </c>
      <c r="AG14" s="14">
        <v>168.00872348572329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3.2996759530709951</v>
      </c>
      <c r="D15" s="11">
        <v>4.5998394409807624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7.5999551187411543</v>
      </c>
      <c r="K15" s="11">
        <v>8.9957844353251684</v>
      </c>
      <c r="L15" s="11">
        <v>9.9071127682960025</v>
      </c>
      <c r="M15" s="11">
        <v>12.205526206038307</v>
      </c>
      <c r="N15" s="11">
        <v>14.43497882471099</v>
      </c>
      <c r="O15" s="11">
        <v>18.463310539510196</v>
      </c>
      <c r="P15" s="11">
        <v>23.735542724414849</v>
      </c>
      <c r="Q15" s="11">
        <v>30.763768850930788</v>
      </c>
      <c r="R15" s="11">
        <v>39.775414309788026</v>
      </c>
      <c r="S15" s="11">
        <v>48.391461928700451</v>
      </c>
      <c r="T15" s="11">
        <v>44.977384876775581</v>
      </c>
      <c r="U15" s="11">
        <v>47.919310326504174</v>
      </c>
      <c r="V15" s="11">
        <v>47.798416395195602</v>
      </c>
      <c r="W15" s="11">
        <v>50.652680858534787</v>
      </c>
      <c r="X15" s="11">
        <v>50.084284590641225</v>
      </c>
      <c r="Y15" s="11">
        <v>55.085683227675553</v>
      </c>
      <c r="Z15" s="11">
        <v>58.721391478144604</v>
      </c>
      <c r="AA15" s="11">
        <v>57.215925097034621</v>
      </c>
      <c r="AB15" s="11">
        <v>66.35732921930871</v>
      </c>
      <c r="AC15" s="11">
        <v>71.960913548750867</v>
      </c>
      <c r="AD15" s="11">
        <v>92.572172975657693</v>
      </c>
      <c r="AE15" s="11">
        <v>122.71134700912459</v>
      </c>
      <c r="AF15" s="11">
        <v>137.34740381405715</v>
      </c>
      <c r="AG15" s="11">
        <v>153.16544304944443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11.934491588068962</v>
      </c>
      <c r="I16" s="14">
        <v>13.13133231834597</v>
      </c>
      <c r="J16" s="14">
        <v>14.181211733076138</v>
      </c>
      <c r="K16" s="14">
        <v>13.220233351529497</v>
      </c>
      <c r="L16" s="14">
        <v>16.431018907823578</v>
      </c>
      <c r="M16" s="14">
        <v>18.097310714080979</v>
      </c>
      <c r="N16" s="14">
        <v>27.743276955280216</v>
      </c>
      <c r="O16" s="14">
        <v>28.728208106265878</v>
      </c>
      <c r="P16" s="14">
        <v>32.710619861485881</v>
      </c>
      <c r="Q16" s="14">
        <v>34.553455872666468</v>
      </c>
      <c r="R16" s="14">
        <v>44.48524458594833</v>
      </c>
      <c r="S16" s="14">
        <v>48.647798012585646</v>
      </c>
      <c r="T16" s="14">
        <v>49.392753479771116</v>
      </c>
      <c r="U16" s="14">
        <v>42.125216404235161</v>
      </c>
      <c r="V16" s="14">
        <v>43.480552681593934</v>
      </c>
      <c r="W16" s="14">
        <v>48.113218464922383</v>
      </c>
      <c r="X16" s="14">
        <v>52.294229071093852</v>
      </c>
      <c r="Y16" s="14">
        <v>71.063186330168548</v>
      </c>
      <c r="Z16" s="14">
        <v>68.362247228744792</v>
      </c>
      <c r="AA16" s="14">
        <v>70.607919556059471</v>
      </c>
      <c r="AB16" s="14">
        <v>84.807007232812992</v>
      </c>
      <c r="AC16" s="14">
        <v>84.97723038095323</v>
      </c>
      <c r="AD16" s="14">
        <v>101.57311779221899</v>
      </c>
      <c r="AE16" s="14">
        <v>113.8887551254732</v>
      </c>
      <c r="AF16" s="14">
        <v>121.0666895314957</v>
      </c>
      <c r="AG16" s="14">
        <v>137.30023452037815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17.109530016245266</v>
      </c>
      <c r="M17" s="11">
        <v>18.337865980823405</v>
      </c>
      <c r="N17" s="11">
        <v>21.069334243588141</v>
      </c>
      <c r="O17" s="11">
        <v>18.092859965450145</v>
      </c>
      <c r="P17" s="11">
        <v>18.652369173563574</v>
      </c>
      <c r="Q17" s="11">
        <v>23.881218063719441</v>
      </c>
      <c r="R17" s="11">
        <v>41.235554692153507</v>
      </c>
      <c r="S17" s="11">
        <v>35.839355763811703</v>
      </c>
      <c r="T17" s="11">
        <v>39.092166933203679</v>
      </c>
      <c r="U17" s="11">
        <v>25.109479631826172</v>
      </c>
      <c r="V17" s="11">
        <v>34.784930524473147</v>
      </c>
      <c r="W17" s="11">
        <v>46.622076583180537</v>
      </c>
      <c r="X17" s="11">
        <v>43.876504862512057</v>
      </c>
      <c r="Y17" s="11">
        <v>46.133449988518123</v>
      </c>
      <c r="Z17" s="11">
        <v>44.120714723783117</v>
      </c>
      <c r="AA17" s="11">
        <v>38.379410389003013</v>
      </c>
      <c r="AB17" s="11">
        <v>35.24184481897457</v>
      </c>
      <c r="AC17" s="11">
        <v>39.049238632377211</v>
      </c>
      <c r="AD17" s="11">
        <v>46.776073809326121</v>
      </c>
      <c r="AE17" s="11">
        <v>54.053939147963106</v>
      </c>
      <c r="AF17" s="11">
        <v>57.936856177956798</v>
      </c>
      <c r="AG17" s="11">
        <v>63.464270245825261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315.04514970682123</v>
      </c>
      <c r="V18" s="14" t="s">
        <v>1</v>
      </c>
      <c r="W18" s="14">
        <v>353.30838057148333</v>
      </c>
      <c r="X18" s="14" t="s">
        <v>1</v>
      </c>
      <c r="Y18" s="14">
        <v>328.51441293251133</v>
      </c>
      <c r="Z18" s="14">
        <v>143.04870866960778</v>
      </c>
      <c r="AA18" s="14">
        <v>336.13890843644572</v>
      </c>
      <c r="AB18" s="14" t="s">
        <v>1</v>
      </c>
      <c r="AC18" s="14">
        <v>377.13913260943178</v>
      </c>
      <c r="AD18" s="14" t="s">
        <v>1</v>
      </c>
      <c r="AE18" s="14">
        <v>392.28574449568691</v>
      </c>
      <c r="AF18" s="14" t="s">
        <v>1</v>
      </c>
      <c r="AG18" s="14">
        <v>364.58902835320907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>
        <v>43.481024206208026</v>
      </c>
      <c r="D19" s="11">
        <v>38.87942832135635</v>
      </c>
      <c r="E19" s="11">
        <v>36.243820377463258</v>
      </c>
      <c r="F19" s="11">
        <v>36.48172594092658</v>
      </c>
      <c r="G19" s="11">
        <v>34.567702263407149</v>
      </c>
      <c r="H19" s="11">
        <v>31.758108986621739</v>
      </c>
      <c r="I19" s="11">
        <v>33.672575975459523</v>
      </c>
      <c r="J19" s="11">
        <v>29.622618225278135</v>
      </c>
      <c r="K19" s="11">
        <v>30.846200644042604</v>
      </c>
      <c r="L19" s="11">
        <v>31.90328131540236</v>
      </c>
      <c r="M19" s="11">
        <v>37.684690089590497</v>
      </c>
      <c r="N19" s="11">
        <v>49.770009029897579</v>
      </c>
      <c r="O19" s="11">
        <v>44.240492137949317</v>
      </c>
      <c r="P19" s="11">
        <v>48.01254471244583</v>
      </c>
      <c r="Q19" s="11">
        <v>53.623508885190056</v>
      </c>
      <c r="R19" s="11">
        <v>60.250206766498032</v>
      </c>
      <c r="S19" s="11">
        <v>69.407301218920551</v>
      </c>
      <c r="T19" s="11">
        <v>76.614278567774576</v>
      </c>
      <c r="U19" s="11">
        <v>89.879731241083405</v>
      </c>
      <c r="V19" s="11">
        <v>92.138101586100987</v>
      </c>
      <c r="W19" s="11">
        <v>100.73869816016315</v>
      </c>
      <c r="X19" s="11">
        <v>101.71556919394996</v>
      </c>
      <c r="Y19" s="11">
        <v>117.25331272596274</v>
      </c>
      <c r="Z19" s="11">
        <v>119.78594695635317</v>
      </c>
      <c r="AA19" s="11">
        <v>141.25731163667766</v>
      </c>
      <c r="AB19" s="11">
        <v>117.37130682711336</v>
      </c>
      <c r="AC19" s="11">
        <v>132.76457022015867</v>
      </c>
      <c r="AD19" s="11">
        <v>171.24855427911695</v>
      </c>
      <c r="AE19" s="11">
        <v>178.95431947916825</v>
      </c>
      <c r="AF19" s="11">
        <v>183.66626210441285</v>
      </c>
      <c r="AG19" s="11">
        <v>190.48810139275119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13.704767695571768</v>
      </c>
      <c r="O20" s="14" t="s">
        <v>1</v>
      </c>
      <c r="P20" s="14" t="s">
        <v>1</v>
      </c>
      <c r="Q20" s="14">
        <v>37.028647742987424</v>
      </c>
      <c r="R20" s="14">
        <v>49.48912612761039</v>
      </c>
      <c r="S20" s="14">
        <v>36.802699210551204</v>
      </c>
      <c r="T20" s="14">
        <v>39.333126393911613</v>
      </c>
      <c r="U20" s="14">
        <v>35.710553040151275</v>
      </c>
      <c r="V20" s="14">
        <v>37.432534488018881</v>
      </c>
      <c r="W20" s="14">
        <v>53.346803457115698</v>
      </c>
      <c r="X20" s="14">
        <v>60.830903662217423</v>
      </c>
      <c r="Y20" s="14">
        <v>49.031612595682034</v>
      </c>
      <c r="Z20" s="14">
        <v>44.423096615629582</v>
      </c>
      <c r="AA20" s="14">
        <v>43.17071615660295</v>
      </c>
      <c r="AB20" s="14">
        <v>36.570025266328166</v>
      </c>
      <c r="AC20" s="14">
        <v>48.956423617734444</v>
      </c>
      <c r="AD20" s="14">
        <v>62.518148213563272</v>
      </c>
      <c r="AE20" s="14">
        <v>68.900743308773116</v>
      </c>
      <c r="AF20" s="14">
        <v>53.614235838266374</v>
      </c>
      <c r="AG20" s="14">
        <v>78.922538883771708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161.15530137296867</v>
      </c>
      <c r="D21" s="11" t="s">
        <v>1</v>
      </c>
      <c r="E21" s="11">
        <v>156.80441262568519</v>
      </c>
      <c r="F21" s="11" t="s">
        <v>1</v>
      </c>
      <c r="G21" s="11">
        <v>163.78958983743428</v>
      </c>
      <c r="H21" s="11" t="s">
        <v>1</v>
      </c>
      <c r="I21" s="11">
        <v>166.05747491841547</v>
      </c>
      <c r="J21" s="11" t="s">
        <v>1</v>
      </c>
      <c r="K21" s="11">
        <v>193.81217726730375</v>
      </c>
      <c r="L21" s="11" t="s">
        <v>1</v>
      </c>
      <c r="M21" s="11">
        <v>222.44444282887412</v>
      </c>
      <c r="N21" s="11" t="s">
        <v>1</v>
      </c>
      <c r="O21" s="11">
        <v>240.4250440852515</v>
      </c>
      <c r="P21" s="11" t="s">
        <v>1</v>
      </c>
      <c r="Q21" s="11">
        <v>249.33514333201987</v>
      </c>
      <c r="R21" s="11" t="s">
        <v>1</v>
      </c>
      <c r="S21" s="11">
        <v>296.21667316059603</v>
      </c>
      <c r="T21" s="11" t="s">
        <v>1</v>
      </c>
      <c r="U21" s="11">
        <v>332.95247198461135</v>
      </c>
      <c r="V21" s="11" t="s">
        <v>1</v>
      </c>
      <c r="W21" s="11">
        <v>390.11579433026566</v>
      </c>
      <c r="X21" s="11" t="s">
        <v>1</v>
      </c>
      <c r="Y21" s="11">
        <v>393.88444390407392</v>
      </c>
      <c r="Z21" s="11" t="s">
        <v>1</v>
      </c>
      <c r="AA21" s="11">
        <v>437.5438741409684</v>
      </c>
      <c r="AB21" s="11" t="s">
        <v>1</v>
      </c>
      <c r="AC21" s="11">
        <v>510.86092858075364</v>
      </c>
      <c r="AD21" s="11" t="s">
        <v>1</v>
      </c>
      <c r="AE21" s="11">
        <v>574.92334622121462</v>
      </c>
      <c r="AF21" s="11" t="s">
        <v>1</v>
      </c>
      <c r="AG21" s="11">
        <v>550.7684520404157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127.80075328871381</v>
      </c>
      <c r="E22" s="14">
        <v>130.6353365862434</v>
      </c>
      <c r="F22" s="14">
        <v>137.51364241726745</v>
      </c>
      <c r="G22" s="14">
        <v>148.15390074158202</v>
      </c>
      <c r="H22" s="14">
        <v>156.62978315713701</v>
      </c>
      <c r="I22" s="14">
        <v>163.59248925182365</v>
      </c>
      <c r="J22" s="14">
        <v>170.79941970141985</v>
      </c>
      <c r="K22" s="14">
        <v>185.17356629058364</v>
      </c>
      <c r="L22" s="14">
        <v>194.66712055666977</v>
      </c>
      <c r="M22" s="14">
        <v>196.44753607641775</v>
      </c>
      <c r="N22" s="14">
        <v>206.06981887694883</v>
      </c>
      <c r="O22" s="14">
        <v>206.96402352776255</v>
      </c>
      <c r="P22" s="14" t="s">
        <v>1</v>
      </c>
      <c r="Q22" s="14">
        <v>216.93651375333616</v>
      </c>
      <c r="R22" s="14" t="s">
        <v>1</v>
      </c>
      <c r="S22" s="14">
        <v>231.60655522729402</v>
      </c>
      <c r="T22" s="14" t="s">
        <v>1</v>
      </c>
      <c r="U22" s="14">
        <v>221.60360185515069</v>
      </c>
      <c r="V22" s="14" t="s">
        <v>1</v>
      </c>
      <c r="W22" s="14">
        <v>237.36060067443714</v>
      </c>
      <c r="X22" s="14">
        <v>242.92174953429205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18.894481113552249</v>
      </c>
      <c r="G23" s="11">
        <v>18.677963895232114</v>
      </c>
      <c r="H23" s="11">
        <v>19.460169500198575</v>
      </c>
      <c r="I23" s="11">
        <v>22.042269667124589</v>
      </c>
      <c r="J23" s="11">
        <v>22.937103253873399</v>
      </c>
      <c r="K23" s="11">
        <v>25.105109206350225</v>
      </c>
      <c r="L23" s="11">
        <v>29.240229927712001</v>
      </c>
      <c r="M23" s="11">
        <v>28.35444403429549</v>
      </c>
      <c r="N23" s="11">
        <v>28.152727082895321</v>
      </c>
      <c r="O23" s="11">
        <v>27.769498025755631</v>
      </c>
      <c r="P23" s="11">
        <v>29.55362342272479</v>
      </c>
      <c r="Q23" s="11">
        <v>29.811150850097235</v>
      </c>
      <c r="R23" s="11">
        <v>32.638855773689208</v>
      </c>
      <c r="S23" s="11">
        <v>35.441227583078039</v>
      </c>
      <c r="T23" s="11">
        <v>39.619645363779036</v>
      </c>
      <c r="U23" s="11">
        <v>48.093461973232159</v>
      </c>
      <c r="V23" s="11">
        <v>51.161820669638068</v>
      </c>
      <c r="W23" s="11">
        <v>56.448225796253361</v>
      </c>
      <c r="X23" s="11">
        <v>71.322726921810641</v>
      </c>
      <c r="Y23" s="11">
        <v>74.080627841239831</v>
      </c>
      <c r="Z23" s="11">
        <v>77.80371579972676</v>
      </c>
      <c r="AA23" s="11">
        <v>88.143927611989014</v>
      </c>
      <c r="AB23" s="11">
        <v>95.466366049257516</v>
      </c>
      <c r="AC23" s="11">
        <v>104.38628747239221</v>
      </c>
      <c r="AD23" s="11">
        <v>129.59041049764105</v>
      </c>
      <c r="AE23" s="11">
        <v>161.27855599408124</v>
      </c>
      <c r="AF23" s="11">
        <v>166.75301333012925</v>
      </c>
      <c r="AG23" s="11">
        <v>190.60056597894578</v>
      </c>
      <c r="AH23" s="11" t="s">
        <v>1</v>
      </c>
    </row>
    <row r="24" spans="1:34" x14ac:dyDescent="0.25">
      <c r="A24" s="12" t="s">
        <v>20</v>
      </c>
      <c r="B24" s="13">
        <v>10.698891031492447</v>
      </c>
      <c r="C24" s="14">
        <v>11.521481431206585</v>
      </c>
      <c r="D24" s="14">
        <v>11.900070622163042</v>
      </c>
      <c r="E24" s="14">
        <v>11.854533872311089</v>
      </c>
      <c r="F24" s="14">
        <v>11.773171816966817</v>
      </c>
      <c r="G24" s="14">
        <v>16.986281308899773</v>
      </c>
      <c r="H24" s="14">
        <v>17.172123909787658</v>
      </c>
      <c r="I24" s="14">
        <v>17.307514465766797</v>
      </c>
      <c r="J24" s="14">
        <v>21.150196875347614</v>
      </c>
      <c r="K24" s="14">
        <v>25.188547122592862</v>
      </c>
      <c r="L24" s="14">
        <v>27.729737236109344</v>
      </c>
      <c r="M24" s="14">
        <v>29.84710462509895</v>
      </c>
      <c r="N24" s="14">
        <v>27.490978776297048</v>
      </c>
      <c r="O24" s="14">
        <v>25.347063756842367</v>
      </c>
      <c r="P24" s="14">
        <v>30.458015213082355</v>
      </c>
      <c r="Q24" s="14">
        <v>36.441152094699682</v>
      </c>
      <c r="R24" s="14">
        <v>60.499059754600395</v>
      </c>
      <c r="S24" s="14">
        <v>82.257497688452233</v>
      </c>
      <c r="T24" s="14">
        <v>106.68130665565693</v>
      </c>
      <c r="U24" s="14">
        <v>141.60468901188929</v>
      </c>
      <c r="V24" s="14">
        <v>120.72991466666929</v>
      </c>
      <c r="W24" s="14">
        <v>121.39893719735002</v>
      </c>
      <c r="X24" s="14">
        <v>112.37262907660035</v>
      </c>
      <c r="Y24" s="14">
        <v>106.03282247608915</v>
      </c>
      <c r="Z24" s="14">
        <v>112.66452801557115</v>
      </c>
      <c r="AA24" s="14">
        <v>102.89909526930062</v>
      </c>
      <c r="AB24" s="14">
        <v>150.85888779251675</v>
      </c>
      <c r="AC24" s="14">
        <v>162.42246125817823</v>
      </c>
      <c r="AD24" s="14">
        <v>179.44677302912453</v>
      </c>
      <c r="AE24" s="14">
        <v>199.58930437182232</v>
      </c>
      <c r="AF24" s="14">
        <v>204.63368210368435</v>
      </c>
      <c r="AG24" s="14">
        <v>234.8453867102221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101.10337958491573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178.55977162810476</v>
      </c>
      <c r="K25" s="11" t="s">
        <v>1</v>
      </c>
      <c r="L25" s="11" t="s">
        <v>1</v>
      </c>
      <c r="M25" s="11" t="s">
        <v>1</v>
      </c>
      <c r="N25" s="11">
        <v>269.6410335929794</v>
      </c>
      <c r="O25" s="11" t="s">
        <v>1</v>
      </c>
      <c r="P25" s="11">
        <v>293.36703639832541</v>
      </c>
      <c r="Q25" s="11" t="s">
        <v>1</v>
      </c>
      <c r="R25" s="11">
        <v>357.19156158968366</v>
      </c>
      <c r="S25" s="11">
        <v>390.82114136504396</v>
      </c>
      <c r="T25" s="11" t="s">
        <v>1</v>
      </c>
      <c r="U25" s="11">
        <v>437.69597562210765</v>
      </c>
      <c r="V25" s="11" t="s">
        <v>1</v>
      </c>
      <c r="W25" s="11">
        <v>489.64741647051352</v>
      </c>
      <c r="X25" s="11" t="s">
        <v>1</v>
      </c>
      <c r="Y25" s="11">
        <v>614.35947360929299</v>
      </c>
      <c r="Z25" s="11" t="s">
        <v>1</v>
      </c>
      <c r="AA25" s="11">
        <v>658.0792129157162</v>
      </c>
      <c r="AB25" s="11" t="s">
        <v>1</v>
      </c>
      <c r="AC25" s="11">
        <v>714.78434984137505</v>
      </c>
      <c r="AD25" s="11" t="s">
        <v>1</v>
      </c>
      <c r="AE25" s="11">
        <v>779.23970825473054</v>
      </c>
      <c r="AF25" s="11" t="s">
        <v>1</v>
      </c>
      <c r="AG25" s="11">
        <v>804.66309795551808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17.058584713456646</v>
      </c>
      <c r="F26" s="14">
        <v>16.057771802242954</v>
      </c>
      <c r="G26" s="14">
        <v>15.049325920662826</v>
      </c>
      <c r="H26" s="14">
        <v>14.084453135987856</v>
      </c>
      <c r="I26" s="14">
        <v>12.319841265397322</v>
      </c>
      <c r="J26" s="14">
        <v>10.976088250226928</v>
      </c>
      <c r="K26" s="14">
        <v>8.84964571414333</v>
      </c>
      <c r="L26" s="14">
        <v>8.0546166903851866</v>
      </c>
      <c r="M26" s="14">
        <v>9.7866954836997468</v>
      </c>
      <c r="N26" s="14">
        <v>10.243162583467964</v>
      </c>
      <c r="O26" s="14">
        <v>12.276660953865346</v>
      </c>
      <c r="P26" s="14">
        <v>15.449057806577242</v>
      </c>
      <c r="Q26" s="14">
        <v>15.413796331961821</v>
      </c>
      <c r="R26" s="14">
        <v>21.451753169692839</v>
      </c>
      <c r="S26" s="14">
        <v>26.501117328454484</v>
      </c>
      <c r="T26" s="14">
        <v>40.195580044413397</v>
      </c>
      <c r="U26" s="14">
        <v>27.557422442565663</v>
      </c>
      <c r="V26" s="14">
        <v>28.277245322784438</v>
      </c>
      <c r="W26" s="14">
        <v>33.321853571717732</v>
      </c>
      <c r="X26" s="14">
        <v>33.502731179248883</v>
      </c>
      <c r="Y26" s="14">
        <v>28.092951444423917</v>
      </c>
      <c r="Z26" s="14">
        <v>31.04816142667779</v>
      </c>
      <c r="AA26" s="14">
        <v>37.310178656259261</v>
      </c>
      <c r="AB26" s="14">
        <v>44.058072442215739</v>
      </c>
      <c r="AC26" s="14">
        <v>56.28004537288323</v>
      </c>
      <c r="AD26" s="14">
        <v>62.705838360283074</v>
      </c>
      <c r="AE26" s="14">
        <v>68.385313983631974</v>
      </c>
      <c r="AF26" s="14">
        <v>63.805527913641619</v>
      </c>
      <c r="AG26" s="14">
        <v>68.834987838795627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15.488791759036017</v>
      </c>
      <c r="H27" s="11" t="s">
        <v>1</v>
      </c>
      <c r="I27" s="11">
        <v>18.388053117095168</v>
      </c>
      <c r="J27" s="11" t="s">
        <v>1</v>
      </c>
      <c r="K27" s="11">
        <v>28.503045731213422</v>
      </c>
      <c r="L27" s="11" t="s">
        <v>1</v>
      </c>
      <c r="M27" s="11">
        <v>28.300393578506508</v>
      </c>
      <c r="N27" s="11" t="s">
        <v>1</v>
      </c>
      <c r="O27" s="11">
        <v>34.016187948170028</v>
      </c>
      <c r="P27" s="11" t="s">
        <v>1</v>
      </c>
      <c r="Q27" s="11">
        <v>40.03035328804642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43.371745473657072</v>
      </c>
      <c r="X27" s="11" t="s">
        <v>1</v>
      </c>
      <c r="Y27" s="11">
        <v>49.623508745618103</v>
      </c>
      <c r="Z27" s="11" t="s">
        <v>1</v>
      </c>
      <c r="AA27" s="11">
        <v>55.833860452392365</v>
      </c>
      <c r="AB27" s="11" t="s">
        <v>1</v>
      </c>
      <c r="AC27" s="11">
        <v>97.493604806211323</v>
      </c>
      <c r="AD27" s="11" t="s">
        <v>1</v>
      </c>
      <c r="AE27" s="11">
        <v>105.44757948175597</v>
      </c>
      <c r="AF27" s="11">
        <v>125.27405894976185</v>
      </c>
      <c r="AG27" s="11">
        <v>139.51974892294388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74.756836870615786</v>
      </c>
      <c r="E28" s="14">
        <v>58.566279769067776</v>
      </c>
      <c r="F28" s="14">
        <v>40.807384074116619</v>
      </c>
      <c r="G28" s="14">
        <v>39.202622820860356</v>
      </c>
      <c r="H28" s="14">
        <v>41.314015734052674</v>
      </c>
      <c r="I28" s="14">
        <v>57.108547386994033</v>
      </c>
      <c r="J28" s="14">
        <v>39.168348523100597</v>
      </c>
      <c r="K28" s="14">
        <v>31.749690121856052</v>
      </c>
      <c r="L28" s="14">
        <v>36.512274586413888</v>
      </c>
      <c r="M28" s="14">
        <v>37.453053848483634</v>
      </c>
      <c r="N28" s="14">
        <v>35.726962817500542</v>
      </c>
      <c r="O28" s="14">
        <v>35.566458357486731</v>
      </c>
      <c r="P28" s="14">
        <v>33.404113993440248</v>
      </c>
      <c r="Q28" s="14">
        <v>35.423820178264691</v>
      </c>
      <c r="R28" s="14">
        <v>39.567972028048459</v>
      </c>
      <c r="S28" s="14">
        <v>41.192822386207737</v>
      </c>
      <c r="T28" s="14">
        <v>48.503044661719109</v>
      </c>
      <c r="U28" s="14">
        <v>45.248246824818985</v>
      </c>
      <c r="V28" s="14">
        <v>58.093745417220191</v>
      </c>
      <c r="W28" s="14">
        <v>56.598496267914989</v>
      </c>
      <c r="X28" s="14">
        <v>81.036807631554538</v>
      </c>
      <c r="Y28" s="14">
        <v>94.804225539455018</v>
      </c>
      <c r="Z28" s="14">
        <v>99.311143623281041</v>
      </c>
      <c r="AA28" s="14">
        <v>93.481958945841768</v>
      </c>
      <c r="AB28" s="14">
        <v>95.253364997986552</v>
      </c>
      <c r="AC28" s="14">
        <v>110.36828548324013</v>
      </c>
      <c r="AD28" s="14">
        <v>113.29483162109301</v>
      </c>
      <c r="AE28" s="14">
        <v>111.64127232571157</v>
      </c>
      <c r="AF28" s="14">
        <v>97.938562687917454</v>
      </c>
      <c r="AG28" s="14">
        <v>104.21113622836882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67.376442986484292</v>
      </c>
      <c r="F29" s="11">
        <v>74.895567504000581</v>
      </c>
      <c r="G29" s="11">
        <v>69.877085300644183</v>
      </c>
      <c r="H29" s="11">
        <v>61.945085031737229</v>
      </c>
      <c r="I29" s="11">
        <v>65.957665922943121</v>
      </c>
      <c r="J29" s="11">
        <v>69.046952032676543</v>
      </c>
      <c r="K29" s="11">
        <v>69.14623407709955</v>
      </c>
      <c r="L29" s="11">
        <v>74.621657665482061</v>
      </c>
      <c r="M29" s="11">
        <v>87.359739056819777</v>
      </c>
      <c r="N29" s="11">
        <v>83.468335363978696</v>
      </c>
      <c r="O29" s="11">
        <v>87.542207267786708</v>
      </c>
      <c r="P29" s="11">
        <v>115.62632764856444</v>
      </c>
      <c r="Q29" s="11">
        <v>113.03188352551504</v>
      </c>
      <c r="R29" s="11">
        <v>143.44335067828669</v>
      </c>
      <c r="S29" s="11">
        <v>136.75469775603162</v>
      </c>
      <c r="T29" s="11">
        <v>176.16954763339487</v>
      </c>
      <c r="U29" s="11">
        <v>175.59483988757967</v>
      </c>
      <c r="V29" s="11">
        <v>198.38576020558855</v>
      </c>
      <c r="W29" s="11">
        <v>234.83592119903426</v>
      </c>
      <c r="X29" s="11">
        <v>237.75489469222381</v>
      </c>
      <c r="Y29" s="11">
        <v>272.25467515110955</v>
      </c>
      <c r="Z29" s="11">
        <v>275.61278920535636</v>
      </c>
      <c r="AA29" s="11">
        <v>263.01445479221809</v>
      </c>
      <c r="AB29" s="11">
        <v>237.30700623032902</v>
      </c>
      <c r="AC29" s="11">
        <v>214.75615301134201</v>
      </c>
      <c r="AD29" s="11">
        <v>240.52778771782974</v>
      </c>
      <c r="AE29" s="11">
        <v>274.03942993815679</v>
      </c>
      <c r="AF29" s="11">
        <v>259.58854850688147</v>
      </c>
      <c r="AG29" s="11">
        <v>278.21005981122886</v>
      </c>
      <c r="AH29" s="11" t="s">
        <v>1</v>
      </c>
    </row>
    <row r="30" spans="1:34" x14ac:dyDescent="0.25">
      <c r="A30" s="12" t="s">
        <v>26</v>
      </c>
      <c r="B30" s="13">
        <v>26.618603206426823</v>
      </c>
      <c r="C30" s="14">
        <v>28.290138042566554</v>
      </c>
      <c r="D30" s="14">
        <v>28.161267124934476</v>
      </c>
      <c r="E30" s="14">
        <v>28.392887941720009</v>
      </c>
      <c r="F30" s="14">
        <v>28.122888400004349</v>
      </c>
      <c r="G30" s="14">
        <v>30.931088796262166</v>
      </c>
      <c r="H30" s="14">
        <v>32.720601569999104</v>
      </c>
      <c r="I30" s="14">
        <v>32.793845330644409</v>
      </c>
      <c r="J30" s="14">
        <v>41.588091556658917</v>
      </c>
      <c r="K30" s="14">
        <v>40.671229282929723</v>
      </c>
      <c r="L30" s="14">
        <v>48.228305906793814</v>
      </c>
      <c r="M30" s="14">
        <v>47.315014161303779</v>
      </c>
      <c r="N30" s="14">
        <v>62.248283260485884</v>
      </c>
      <c r="O30" s="14">
        <v>65.780737992141681</v>
      </c>
      <c r="P30" s="14">
        <v>69.683166309426198</v>
      </c>
      <c r="Q30" s="14">
        <v>77.574442772270402</v>
      </c>
      <c r="R30" s="14">
        <v>96.458602873618702</v>
      </c>
      <c r="S30" s="14">
        <v>110.60391911929857</v>
      </c>
      <c r="T30" s="14">
        <v>124.14947663749226</v>
      </c>
      <c r="U30" s="14">
        <v>124.64303460029124</v>
      </c>
      <c r="V30" s="14">
        <v>125.14340558061819</v>
      </c>
      <c r="W30" s="14">
        <v>121.92411237157248</v>
      </c>
      <c r="X30" s="14">
        <v>118.33555517535189</v>
      </c>
      <c r="Y30" s="14">
        <v>119.63354145300526</v>
      </c>
      <c r="Z30" s="14">
        <v>118.36332248455852</v>
      </c>
      <c r="AA30" s="14">
        <v>124.39023111323179</v>
      </c>
      <c r="AB30" s="14">
        <v>134.07598315619984</v>
      </c>
      <c r="AC30" s="14">
        <v>145.37625348925155</v>
      </c>
      <c r="AD30" s="14">
        <v>153.8371235925766</v>
      </c>
      <c r="AE30" s="14">
        <v>159.40818269713068</v>
      </c>
      <c r="AF30" s="14">
        <v>157.65403218473398</v>
      </c>
      <c r="AG30" s="14">
        <v>171.08030152422239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212.17401696325447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455.70733599087805</v>
      </c>
      <c r="T31" s="11" t="s">
        <v>1</v>
      </c>
      <c r="U31" s="11">
        <v>424.59073653885309</v>
      </c>
      <c r="V31" s="11" t="s">
        <v>1</v>
      </c>
      <c r="W31" s="11">
        <v>442.80948139459491</v>
      </c>
      <c r="X31" s="11" t="s">
        <v>1</v>
      </c>
      <c r="Y31" s="11">
        <v>457.60268792109775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9.000764474602958</v>
      </c>
      <c r="Y35" s="11">
        <v>8.5903241332634543</v>
      </c>
      <c r="Z35" s="11">
        <v>5.7863481250178523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4.6354005956966446</v>
      </c>
      <c r="AF35" s="11">
        <v>4.1998242813642443</v>
      </c>
      <c r="AG35" s="11">
        <v>4.6914215140730438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17.102439819633418</v>
      </c>
      <c r="AD36" s="14">
        <v>19.930080468763698</v>
      </c>
      <c r="AE36" s="14">
        <v>21.619061097301095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71.692989735315876</v>
      </c>
      <c r="C39" s="11">
        <v>77.080410169066681</v>
      </c>
      <c r="D39" s="11">
        <v>86.29360138373103</v>
      </c>
      <c r="E39" s="11" t="s">
        <v>1</v>
      </c>
      <c r="F39" s="11" t="s">
        <v>1</v>
      </c>
      <c r="G39" s="11">
        <v>110.6311064554789</v>
      </c>
      <c r="H39" s="11" t="s">
        <v>1</v>
      </c>
      <c r="I39" s="11">
        <v>150.46089246560152</v>
      </c>
      <c r="J39" s="11" t="s">
        <v>1</v>
      </c>
      <c r="K39" s="11">
        <v>188.78808793072866</v>
      </c>
      <c r="L39" s="11">
        <v>216.20504303993181</v>
      </c>
      <c r="M39" s="11">
        <v>258.95324484293229</v>
      </c>
      <c r="N39" s="11" t="s">
        <v>1</v>
      </c>
      <c r="O39" s="11">
        <v>247.18847938082212</v>
      </c>
      <c r="P39" s="11" t="s">
        <v>1</v>
      </c>
      <c r="Q39" s="11">
        <v>302.79788571407511</v>
      </c>
      <c r="R39" s="11">
        <v>370.29361086401707</v>
      </c>
      <c r="S39" s="11">
        <v>364.72707225870255</v>
      </c>
      <c r="T39" s="11">
        <v>376.5108307921858</v>
      </c>
      <c r="U39" s="11">
        <v>455.09133850219877</v>
      </c>
      <c r="V39" s="11" t="s">
        <v>1</v>
      </c>
      <c r="W39" s="11">
        <v>281.95325730236362</v>
      </c>
      <c r="X39" s="11" t="s">
        <v>1</v>
      </c>
      <c r="Y39" s="11" t="s">
        <v>1</v>
      </c>
      <c r="Z39" s="11" t="s">
        <v>1</v>
      </c>
      <c r="AA39" s="11">
        <v>402.58813627785787</v>
      </c>
      <c r="AB39" s="11">
        <v>406.25810209858366</v>
      </c>
      <c r="AC39" s="11">
        <v>376.20778643387149</v>
      </c>
      <c r="AD39" s="11">
        <v>329.7518183895657</v>
      </c>
      <c r="AE39" s="11">
        <v>525.87553424272107</v>
      </c>
      <c r="AF39" s="11">
        <v>519.55882899823644</v>
      </c>
      <c r="AG39" s="11">
        <v>639.93470374940046</v>
      </c>
      <c r="AH39" s="11">
        <v>625.37316363922605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116.6182781123748</v>
      </c>
      <c r="D48" s="14" t="s">
        <v>1</v>
      </c>
      <c r="E48" s="14">
        <v>135.01326082896651</v>
      </c>
      <c r="F48" s="14" t="s">
        <v>1</v>
      </c>
      <c r="G48" s="14">
        <v>149.10421420355158</v>
      </c>
      <c r="H48" s="14" t="s">
        <v>1</v>
      </c>
      <c r="I48" s="14">
        <v>160.3316610789353</v>
      </c>
      <c r="J48" s="14" t="s">
        <v>1</v>
      </c>
      <c r="K48" s="14">
        <v>172.18091818898313</v>
      </c>
      <c r="L48" s="14" t="s">
        <v>1</v>
      </c>
      <c r="M48" s="14">
        <v>223.44491935930583</v>
      </c>
      <c r="N48" s="14" t="s">
        <v>1</v>
      </c>
      <c r="O48" s="14">
        <v>219.67759318515422</v>
      </c>
      <c r="P48" s="14" t="s">
        <v>1</v>
      </c>
      <c r="Q48" s="14">
        <v>244.77339169764298</v>
      </c>
      <c r="R48" s="14" t="s">
        <v>1</v>
      </c>
      <c r="S48" s="14">
        <v>303.27121877226995</v>
      </c>
      <c r="T48" s="14">
        <v>319.95919230254287</v>
      </c>
      <c r="U48" s="14">
        <v>310.86537538817004</v>
      </c>
      <c r="V48" s="14">
        <v>309.85497151143005</v>
      </c>
      <c r="W48" s="14">
        <v>334.01095555256546</v>
      </c>
      <c r="X48" s="14">
        <v>347.42861734068907</v>
      </c>
      <c r="Y48" s="14">
        <v>368.38426098050303</v>
      </c>
      <c r="Z48" s="14">
        <v>375.03538787925481</v>
      </c>
      <c r="AA48" s="14">
        <v>371.83138811945065</v>
      </c>
      <c r="AB48" s="14">
        <v>393.68986082271834</v>
      </c>
      <c r="AC48" s="14">
        <v>446.09494791458883</v>
      </c>
      <c r="AD48" s="14">
        <v>461.96872144192611</v>
      </c>
      <c r="AE48" s="14">
        <v>475.73157242012985</v>
      </c>
      <c r="AF48" s="14">
        <v>450.43492948848666</v>
      </c>
      <c r="AG48" s="14">
        <v>492.05245815049739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20.996407979691547</v>
      </c>
      <c r="AB51" s="11">
        <v>19.891707890272663</v>
      </c>
      <c r="AC51" s="11">
        <v>15.385183047551207</v>
      </c>
      <c r="AD51" s="11">
        <v>16.675489467979304</v>
      </c>
      <c r="AE51" s="11">
        <v>18.050939939620857</v>
      </c>
      <c r="AF51" s="11">
        <v>20.940511699498366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40.788309656069515</v>
      </c>
      <c r="V54" s="14">
        <v>29.507406588934952</v>
      </c>
      <c r="W54" s="14">
        <v>30.261961815385465</v>
      </c>
      <c r="X54" s="14" t="s">
        <v>1</v>
      </c>
      <c r="Y54" s="14" t="s">
        <v>1</v>
      </c>
      <c r="Z54" s="14" t="s">
        <v>1</v>
      </c>
      <c r="AA54" s="14">
        <v>45.949232683191298</v>
      </c>
      <c r="AB54" s="14">
        <v>48.761352823606977</v>
      </c>
      <c r="AC54" s="14">
        <v>58.540927386561698</v>
      </c>
      <c r="AD54" s="14">
        <v>68.625475565852895</v>
      </c>
      <c r="AE54" s="14">
        <v>53.732024923250108</v>
      </c>
      <c r="AF54" s="14">
        <v>57.570235791743123</v>
      </c>
      <c r="AG54" s="14">
        <v>91.382387930635161</v>
      </c>
      <c r="AH54" s="14">
        <v>82.754890897484174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218.63628723286897</v>
      </c>
      <c r="E55" s="11" t="s">
        <v>1</v>
      </c>
      <c r="F55" s="11" t="s">
        <v>1</v>
      </c>
      <c r="G55" s="11" t="s">
        <v>1</v>
      </c>
      <c r="H55" s="11">
        <v>261.99104176340705</v>
      </c>
      <c r="I55" s="11" t="s">
        <v>1</v>
      </c>
      <c r="J55" s="11" t="s">
        <v>1</v>
      </c>
      <c r="K55" s="11" t="s">
        <v>1</v>
      </c>
      <c r="L55" s="11">
        <v>298.02662282164272</v>
      </c>
      <c r="M55" s="11" t="s">
        <v>1</v>
      </c>
      <c r="N55" s="11" t="s">
        <v>1</v>
      </c>
      <c r="O55" s="11" t="s">
        <v>1</v>
      </c>
      <c r="P55" s="11">
        <v>329.21883345501305</v>
      </c>
      <c r="Q55" s="11" t="s">
        <v>1</v>
      </c>
      <c r="R55" s="11" t="s">
        <v>1</v>
      </c>
      <c r="S55" s="11" t="s">
        <v>1</v>
      </c>
      <c r="T55" s="11">
        <v>569.60244467816699</v>
      </c>
      <c r="U55" s="11" t="s">
        <v>1</v>
      </c>
      <c r="V55" s="11" t="s">
        <v>1</v>
      </c>
      <c r="W55" s="11" t="s">
        <v>1</v>
      </c>
      <c r="X55" s="11">
        <v>486.24100930174876</v>
      </c>
      <c r="Y55" s="11" t="s">
        <v>1</v>
      </c>
      <c r="Z55" s="11" t="s">
        <v>1</v>
      </c>
      <c r="AA55" s="11">
        <v>626.61074862329167</v>
      </c>
      <c r="AB55" s="11" t="s">
        <v>1</v>
      </c>
      <c r="AC55" s="11">
        <v>653.00976222363818</v>
      </c>
      <c r="AD55" s="11" t="s">
        <v>1</v>
      </c>
      <c r="AE55" s="11">
        <v>639.88480784114267</v>
      </c>
      <c r="AF55" s="11" t="s">
        <v>1</v>
      </c>
      <c r="AG55" s="11">
        <v>693.8515773102215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4.850746514863971</v>
      </c>
      <c r="C57" s="11">
        <v>8.873279827397706</v>
      </c>
      <c r="D57" s="11">
        <v>10.063719911726304</v>
      </c>
      <c r="E57" s="11">
        <v>9.4186539261025359</v>
      </c>
      <c r="F57" s="11">
        <v>7.60406078338172</v>
      </c>
      <c r="G57" s="11">
        <v>8.4976118418989639</v>
      </c>
      <c r="H57" s="11">
        <v>11.967631370151352</v>
      </c>
      <c r="I57" s="11">
        <v>11.044018273068339</v>
      </c>
      <c r="J57" s="11">
        <v>9.4063958773644227</v>
      </c>
      <c r="K57" s="11">
        <v>12.244252656896281</v>
      </c>
      <c r="L57" s="11">
        <v>17.870191157677205</v>
      </c>
      <c r="M57" s="11">
        <v>17.937514355152384</v>
      </c>
      <c r="N57" s="11">
        <v>16.67351805412401</v>
      </c>
      <c r="O57" s="11">
        <v>16.732090134917794</v>
      </c>
      <c r="P57" s="11">
        <v>23.320127258729748</v>
      </c>
      <c r="Q57" s="11">
        <v>25.575424525618303</v>
      </c>
      <c r="R57" s="11">
        <v>29.322058690725395</v>
      </c>
      <c r="S57" s="11">
        <v>35.395224207732795</v>
      </c>
      <c r="T57" s="11">
        <v>40.334097832233695</v>
      </c>
      <c r="U57" s="11">
        <v>43.342599002085514</v>
      </c>
      <c r="V57" s="11">
        <v>47.085929934103454</v>
      </c>
      <c r="W57" s="11">
        <v>51.086408799439688</v>
      </c>
      <c r="X57" s="11">
        <v>57.211718485344392</v>
      </c>
      <c r="Y57" s="11">
        <v>59.401267445580608</v>
      </c>
      <c r="Z57" s="11">
        <v>71.558395930256239</v>
      </c>
      <c r="AA57" s="11">
        <v>100.47676457054803</v>
      </c>
      <c r="AB57" s="11">
        <v>126.60291043096775</v>
      </c>
      <c r="AC57" s="11">
        <v>140.12238847517935</v>
      </c>
      <c r="AD57" s="11">
        <v>153.43882656716684</v>
      </c>
      <c r="AE57" s="11">
        <v>155.16551794807037</v>
      </c>
      <c r="AF57" s="11">
        <v>154.82291298838484</v>
      </c>
      <c r="AG57" s="11">
        <v>184.40803511915999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 t="s">
        <v>1</v>
      </c>
      <c r="X58" s="14">
        <v>231.67689981143744</v>
      </c>
      <c r="Y58" s="14">
        <v>244.56373302890543</v>
      </c>
      <c r="Z58" s="14">
        <v>258.38819039829599</v>
      </c>
      <c r="AA58" s="14">
        <v>316.87663867400966</v>
      </c>
      <c r="AB58" s="14">
        <v>318.52824875481127</v>
      </c>
      <c r="AC58" s="14">
        <v>326.73649443953502</v>
      </c>
      <c r="AD58" s="14">
        <v>358.61392731819399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0.71878242125726488</v>
      </c>
      <c r="M5" s="11" t="s">
        <v>1</v>
      </c>
      <c r="N5" s="11" t="s">
        <v>1</v>
      </c>
      <c r="O5" s="11" t="s">
        <v>1</v>
      </c>
      <c r="P5" s="11">
        <v>0.97007245332154357</v>
      </c>
      <c r="Q5" s="11">
        <v>1.0806705799260135</v>
      </c>
      <c r="R5" s="11">
        <v>1.0857143146399915</v>
      </c>
      <c r="S5" s="11">
        <v>0.98272263770048784</v>
      </c>
      <c r="T5" s="11">
        <v>1.0657596937718812</v>
      </c>
      <c r="U5" s="11">
        <v>1.0393249218618108</v>
      </c>
      <c r="V5" s="11">
        <v>1.5269983305509183</v>
      </c>
      <c r="W5" s="11">
        <v>1.447864398482438</v>
      </c>
      <c r="X5" s="11">
        <v>1.4381348201446036</v>
      </c>
      <c r="Y5" s="11">
        <v>1.5996915131048506</v>
      </c>
      <c r="Z5" s="11">
        <v>1.4729704319144186</v>
      </c>
      <c r="AA5" s="11">
        <v>1.4942479887727065</v>
      </c>
      <c r="AB5" s="11">
        <v>1.2810759818271515</v>
      </c>
      <c r="AC5" s="11">
        <v>1.3263755646390063</v>
      </c>
      <c r="AD5" s="11">
        <v>1.3364762009928517</v>
      </c>
      <c r="AE5" s="11">
        <v>1.2322452474530272</v>
      </c>
      <c r="AF5" s="11">
        <v>1.2743364236891084</v>
      </c>
      <c r="AG5" s="11">
        <v>1.180063735010886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1.9805572481028082</v>
      </c>
      <c r="V6" s="14">
        <v>1.533637562498221</v>
      </c>
      <c r="W6" s="14">
        <v>1.5441166200304495</v>
      </c>
      <c r="X6" s="14">
        <v>1.4875769888104222</v>
      </c>
      <c r="Y6" s="14">
        <v>1.3007924367718264</v>
      </c>
      <c r="Z6" s="14">
        <v>2.6439881533446949</v>
      </c>
      <c r="AA6" s="14">
        <v>1.1938287297300156</v>
      </c>
      <c r="AB6" s="14">
        <v>0.91328305237554386</v>
      </c>
      <c r="AC6" s="14">
        <v>1.3845736970459095</v>
      </c>
      <c r="AD6" s="14">
        <v>1.412708829973073</v>
      </c>
      <c r="AE6" s="14">
        <v>2.8195886370258609</v>
      </c>
      <c r="AF6" s="14">
        <v>0.92812002461442278</v>
      </c>
      <c r="AG6" s="14">
        <v>1.4775550184170638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0.67732959789067915</v>
      </c>
      <c r="T7" s="18">
        <v>0.70151018877795857</v>
      </c>
      <c r="U7" s="18">
        <v>0.75830543320629107</v>
      </c>
      <c r="V7" s="18">
        <v>1.5113008812243871</v>
      </c>
      <c r="W7" s="18">
        <v>5.6976989757830356</v>
      </c>
      <c r="X7" s="18">
        <v>10.196118985509555</v>
      </c>
      <c r="Y7" s="18">
        <v>9.9756675965256036</v>
      </c>
      <c r="Z7" s="18">
        <v>8.4334656605040479</v>
      </c>
      <c r="AA7" s="18">
        <v>7.6862705114252918</v>
      </c>
      <c r="AB7" s="18">
        <v>0.79300172887851006</v>
      </c>
      <c r="AC7" s="18">
        <v>0.97878294791700382</v>
      </c>
      <c r="AD7" s="18">
        <v>2.9174989559989695</v>
      </c>
      <c r="AE7" s="18">
        <v>3.4834104054730335</v>
      </c>
      <c r="AF7" s="18">
        <v>2.9327857685558656</v>
      </c>
      <c r="AG7" s="18">
        <v>2.8891383791958765</v>
      </c>
      <c r="AH7" s="18">
        <v>2.7389022396375835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0.60404511692298613</v>
      </c>
      <c r="N8" s="14">
        <v>0.76384653364700417</v>
      </c>
      <c r="O8" s="14">
        <v>0.81417402944238015</v>
      </c>
      <c r="P8" s="14">
        <v>0.77383950903996235</v>
      </c>
      <c r="Q8" s="14">
        <v>0.80221789498351026</v>
      </c>
      <c r="R8" s="14">
        <v>0.76449439139485731</v>
      </c>
      <c r="S8" s="14">
        <v>0.87770378606067379</v>
      </c>
      <c r="T8" s="14" t="s">
        <v>1</v>
      </c>
      <c r="U8" s="14">
        <v>0.95784003846892185</v>
      </c>
      <c r="V8" s="14">
        <v>1.0290406789093987</v>
      </c>
      <c r="W8" s="14">
        <v>1.0310131400390561</v>
      </c>
      <c r="X8" s="14">
        <v>1.3038391211918994</v>
      </c>
      <c r="Y8" s="14">
        <v>1.4724174687329361</v>
      </c>
      <c r="Z8" s="14">
        <v>1.5641238827686552</v>
      </c>
      <c r="AA8" s="14">
        <v>1.499758881208809</v>
      </c>
      <c r="AB8" s="14">
        <v>1.5140126704606465</v>
      </c>
      <c r="AC8" s="14">
        <v>1.7174592803472257</v>
      </c>
      <c r="AD8" s="14">
        <v>1.7131998683304905</v>
      </c>
      <c r="AE8" s="14">
        <v>1.6176708481007072</v>
      </c>
      <c r="AF8" s="14">
        <v>1.7944369555449258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4.3401531466858101</v>
      </c>
      <c r="P9" s="11">
        <v>6.3601847597397887</v>
      </c>
      <c r="Q9" s="11">
        <v>5.0565740268978976</v>
      </c>
      <c r="R9" s="11">
        <v>3.6022014557159032</v>
      </c>
      <c r="S9" s="11">
        <v>4.8033953745508153</v>
      </c>
      <c r="T9" s="11">
        <v>4.0675065732867397</v>
      </c>
      <c r="U9" s="11">
        <v>4.1769464975961661</v>
      </c>
      <c r="V9" s="11">
        <v>4.2090565389242141</v>
      </c>
      <c r="W9" s="11">
        <v>3.894424979255918</v>
      </c>
      <c r="X9" s="11">
        <v>3.2984410092068455</v>
      </c>
      <c r="Y9" s="11">
        <v>3.5182260117468447</v>
      </c>
      <c r="Z9" s="11">
        <v>4.0005440544612467</v>
      </c>
      <c r="AA9" s="11">
        <v>4.4448847500165121</v>
      </c>
      <c r="AB9" s="11">
        <v>5.6447436561367175</v>
      </c>
      <c r="AC9" s="11">
        <v>7.225946372239747</v>
      </c>
      <c r="AD9" s="11">
        <v>9.140137840498852</v>
      </c>
      <c r="AE9" s="11">
        <v>5.4551074022562203</v>
      </c>
      <c r="AF9" s="11">
        <v>4.4292873630144118</v>
      </c>
      <c r="AG9" s="11">
        <v>4.380882892105082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0.67313192888362305</v>
      </c>
      <c r="M10" s="14">
        <v>0.78155140335023598</v>
      </c>
      <c r="N10" s="14">
        <v>1.0351184641326276</v>
      </c>
      <c r="O10" s="14">
        <v>1.0748013293858283</v>
      </c>
      <c r="P10" s="14">
        <v>1.1007883059730457</v>
      </c>
      <c r="Q10" s="14">
        <v>1.2173118731388277</v>
      </c>
      <c r="R10" s="14">
        <v>1.2717324666614362</v>
      </c>
      <c r="S10" s="14">
        <v>1.3190509829928538</v>
      </c>
      <c r="T10" s="14">
        <v>0.88527413109881237</v>
      </c>
      <c r="U10" s="14">
        <v>1.2536410671111589</v>
      </c>
      <c r="V10" s="14">
        <v>1.4008719462837711</v>
      </c>
      <c r="W10" s="14">
        <v>1.4931686063554936</v>
      </c>
      <c r="X10" s="14">
        <v>1.589384954788486</v>
      </c>
      <c r="Y10" s="14">
        <v>1.6247512754147904</v>
      </c>
      <c r="Z10" s="14">
        <v>1.6999124706315933</v>
      </c>
      <c r="AA10" s="14">
        <v>1.4445963530942696</v>
      </c>
      <c r="AB10" s="14">
        <v>1.7870100065810566</v>
      </c>
      <c r="AC10" s="14">
        <v>1.8985291258990475</v>
      </c>
      <c r="AD10" s="14">
        <v>2.0535284340680677</v>
      </c>
      <c r="AE10" s="14">
        <v>2.1548450507066161</v>
      </c>
      <c r="AF10" s="14">
        <v>2.3006909284982764</v>
      </c>
      <c r="AG10" s="14">
        <v>2.2643670488980256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0.38038918891963686</v>
      </c>
      <c r="N11" s="11">
        <v>0.44978959375716376</v>
      </c>
      <c r="O11" s="11">
        <v>0.37547989034714391</v>
      </c>
      <c r="P11" s="11">
        <v>0.36582932132068491</v>
      </c>
      <c r="Q11" s="11">
        <v>0.35679659433553002</v>
      </c>
      <c r="R11" s="11">
        <v>0.44669975391531402</v>
      </c>
      <c r="S11" s="11">
        <v>0.29189310986928607</v>
      </c>
      <c r="T11" s="11">
        <v>0.34542902708869261</v>
      </c>
      <c r="U11" s="11">
        <v>0.34745485791416381</v>
      </c>
      <c r="V11" s="11">
        <v>0.41137981347186875</v>
      </c>
      <c r="W11" s="11">
        <v>0.4485196395758298</v>
      </c>
      <c r="X11" s="11">
        <v>0.48108906467689777</v>
      </c>
      <c r="Y11" s="11">
        <v>0.55307366901070254</v>
      </c>
      <c r="Z11" s="11">
        <v>0.50160754445594002</v>
      </c>
      <c r="AA11" s="11" t="s">
        <v>1</v>
      </c>
      <c r="AB11" s="11">
        <v>0.50175706713994428</v>
      </c>
      <c r="AC11" s="11">
        <v>0.53235368424953622</v>
      </c>
      <c r="AD11" s="11">
        <v>0.5395386197889579</v>
      </c>
      <c r="AE11" s="11">
        <v>0.6975094056821719</v>
      </c>
      <c r="AF11" s="11">
        <v>0.64562088674782458</v>
      </c>
      <c r="AG11" s="11">
        <v>0.56566388148628433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5.6385769926502939E-2</v>
      </c>
      <c r="R12" s="14">
        <v>0.14210832042487273</v>
      </c>
      <c r="S12" s="14">
        <v>0.17231815123868421</v>
      </c>
      <c r="T12" s="14">
        <v>0.10416921983381945</v>
      </c>
      <c r="U12" s="14">
        <v>0.20736146690036403</v>
      </c>
      <c r="V12" s="14">
        <v>0.26493620249885114</v>
      </c>
      <c r="W12" s="14">
        <v>0.39535212836749384</v>
      </c>
      <c r="X12" s="14">
        <v>0.34391799392300243</v>
      </c>
      <c r="Y12" s="14">
        <v>0.52079975557729452</v>
      </c>
      <c r="Z12" s="14">
        <v>1.1737614087460035</v>
      </c>
      <c r="AA12" s="14">
        <v>2.0467434811536958</v>
      </c>
      <c r="AB12" s="14">
        <v>2.6955477723947472</v>
      </c>
      <c r="AC12" s="14">
        <v>1.8251072015102363</v>
      </c>
      <c r="AD12" s="14">
        <v>1.8021865909868404</v>
      </c>
      <c r="AE12" s="14">
        <v>4.4080376691773813</v>
      </c>
      <c r="AF12" s="14">
        <v>6.4387129911582353</v>
      </c>
      <c r="AG12" s="14">
        <v>5.562870036848425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2.4491878561102132</v>
      </c>
      <c r="M13" s="11">
        <v>2.047808144514522</v>
      </c>
      <c r="N13" s="11">
        <v>1.6506477225240284</v>
      </c>
      <c r="O13" s="11">
        <v>1.6617790811339197</v>
      </c>
      <c r="P13" s="11">
        <v>1.6572484242555967</v>
      </c>
      <c r="Q13" s="11">
        <v>1.5270935960591134</v>
      </c>
      <c r="R13" s="11">
        <v>1.7231268888989131</v>
      </c>
      <c r="S13" s="11">
        <v>1.8092105263157896</v>
      </c>
      <c r="T13" s="11">
        <v>1.7692661958857845</v>
      </c>
      <c r="U13" s="11">
        <v>1.8643376337388087</v>
      </c>
      <c r="V13" s="11">
        <v>2.1277352917488446</v>
      </c>
      <c r="W13" s="11">
        <v>2.4306988259124496</v>
      </c>
      <c r="X13" s="11">
        <v>2.662870369422055</v>
      </c>
      <c r="Y13" s="11">
        <v>2.6769375146633303</v>
      </c>
      <c r="Z13" s="11">
        <v>2.6224386627123217</v>
      </c>
      <c r="AA13" s="11">
        <v>3.0881075690803232</v>
      </c>
      <c r="AB13" s="11" t="s">
        <v>1</v>
      </c>
      <c r="AC13" s="11">
        <v>2.3723288129127487</v>
      </c>
      <c r="AD13" s="11" t="s">
        <v>1</v>
      </c>
      <c r="AE13" s="11">
        <v>2.6660400002707823</v>
      </c>
      <c r="AF13" s="11" t="s">
        <v>1</v>
      </c>
      <c r="AG13" s="11">
        <v>2.4726326106233696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0.67740272277499247</v>
      </c>
      <c r="T14" s="14">
        <v>0.9371972536961376</v>
      </c>
      <c r="U14" s="14">
        <v>1.0724139726170023</v>
      </c>
      <c r="V14" s="14">
        <v>1.181662072163425</v>
      </c>
      <c r="W14" s="14">
        <v>1.1710902244253079</v>
      </c>
      <c r="X14" s="14">
        <v>1.256432142421656</v>
      </c>
      <c r="Y14" s="14">
        <v>1.3639548017213854</v>
      </c>
      <c r="Z14" s="14">
        <v>1.2869173177419595</v>
      </c>
      <c r="AA14" s="14">
        <v>1.2298596380376403</v>
      </c>
      <c r="AB14" s="14">
        <v>1.164148614261278</v>
      </c>
      <c r="AC14" s="14">
        <v>1.7748222740100825</v>
      </c>
      <c r="AD14" s="14">
        <v>1.7168548987103527</v>
      </c>
      <c r="AE14" s="14">
        <v>1.6909966964158449</v>
      </c>
      <c r="AF14" s="14">
        <v>1.7382033435248805</v>
      </c>
      <c r="AG14" s="14">
        <v>1.3686988213915041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1.9888359025544347</v>
      </c>
      <c r="N15" s="11">
        <v>4.6542433091489306</v>
      </c>
      <c r="O15" s="11">
        <v>4.810231830186833</v>
      </c>
      <c r="P15" s="11">
        <v>4.7755224907542786</v>
      </c>
      <c r="Q15" s="11">
        <v>3.844740806054594</v>
      </c>
      <c r="R15" s="11">
        <v>5.113034407445439</v>
      </c>
      <c r="S15" s="11">
        <v>6.8343372634103172</v>
      </c>
      <c r="T15" s="11">
        <v>6.2754719552920335</v>
      </c>
      <c r="U15" s="11">
        <v>6.1285969055767104</v>
      </c>
      <c r="V15" s="11">
        <v>8.2310494443026538</v>
      </c>
      <c r="W15" s="11">
        <v>8.0704916391308696</v>
      </c>
      <c r="X15" s="11">
        <v>9.3750732519162696</v>
      </c>
      <c r="Y15" s="11">
        <v>12.054556471435596</v>
      </c>
      <c r="Z15" s="11">
        <v>11.568235386110521</v>
      </c>
      <c r="AA15" s="11">
        <v>14.481861032291349</v>
      </c>
      <c r="AB15" s="11">
        <v>12.446490917370845</v>
      </c>
      <c r="AC15" s="11">
        <v>14.141579109731978</v>
      </c>
      <c r="AD15" s="11">
        <v>16.866646130265899</v>
      </c>
      <c r="AE15" s="11">
        <v>14.055401830510537</v>
      </c>
      <c r="AF15" s="11">
        <v>13.302916152497241</v>
      </c>
      <c r="AG15" s="11">
        <v>14.222770267222062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1.4594274778492802</v>
      </c>
      <c r="Q16" s="14">
        <v>3.2470345407519723</v>
      </c>
      <c r="R16" s="14">
        <v>3.4963676828756194</v>
      </c>
      <c r="S16" s="14">
        <v>6.674290824354884</v>
      </c>
      <c r="T16" s="14">
        <v>5.6960871403578865</v>
      </c>
      <c r="U16" s="14">
        <v>2.6696976341449226</v>
      </c>
      <c r="V16" s="14">
        <v>9.4170954961519193</v>
      </c>
      <c r="W16" s="14">
        <v>14.455355184684718</v>
      </c>
      <c r="X16" s="14">
        <v>14.99696682273844</v>
      </c>
      <c r="Y16" s="14">
        <v>19.306552435730058</v>
      </c>
      <c r="Z16" s="14">
        <v>20.319138490607095</v>
      </c>
      <c r="AA16" s="14">
        <v>21.000076988220805</v>
      </c>
      <c r="AB16" s="14">
        <v>3.9339218343650417</v>
      </c>
      <c r="AC16" s="14">
        <v>3.990435622555462</v>
      </c>
      <c r="AD16" s="14">
        <v>7.4348003546748114</v>
      </c>
      <c r="AE16" s="14">
        <v>8.071432392725896</v>
      </c>
      <c r="AF16" s="14">
        <v>11.453826380676546</v>
      </c>
      <c r="AG16" s="14">
        <v>9.1731425648885807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29.380769601166651</v>
      </c>
      <c r="Y17" s="11">
        <v>20.358422939068099</v>
      </c>
      <c r="Z17" s="11">
        <v>17.506142506142506</v>
      </c>
      <c r="AA17" s="11">
        <v>19.513797634691198</v>
      </c>
      <c r="AB17" s="11">
        <v>7.1557971014492754</v>
      </c>
      <c r="AC17" s="11">
        <v>10.514865844815082</v>
      </c>
      <c r="AD17" s="11">
        <v>23.14715359828142</v>
      </c>
      <c r="AE17" s="11">
        <v>21.82377049180328</v>
      </c>
      <c r="AF17" s="11">
        <v>14.562228654124459</v>
      </c>
      <c r="AG17" s="11">
        <v>10.81540476898472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0.20987245320523437</v>
      </c>
      <c r="W18" s="14">
        <v>0.21254355400696867</v>
      </c>
      <c r="X18" s="14">
        <v>0.68382249471413581</v>
      </c>
      <c r="Y18" s="14">
        <v>0.42345529616281813</v>
      </c>
      <c r="Z18" s="14">
        <v>0.49182928764080602</v>
      </c>
      <c r="AA18" s="14">
        <v>0.53097345132743357</v>
      </c>
      <c r="AB18" s="14" t="s">
        <v>1</v>
      </c>
      <c r="AC18" s="14">
        <v>0.83252393506313294</v>
      </c>
      <c r="AD18" s="14" t="s">
        <v>1</v>
      </c>
      <c r="AE18" s="14">
        <v>0.97587422065600438</v>
      </c>
      <c r="AF18" s="14" t="s">
        <v>1</v>
      </c>
      <c r="AG18" s="14">
        <v>1.2991391278725601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1.4881399070125656</v>
      </c>
      <c r="V19" s="11">
        <v>1.1152749503965855</v>
      </c>
      <c r="W19" s="11">
        <v>1.4123545889266957</v>
      </c>
      <c r="X19" s="11">
        <v>1.7765177074345433</v>
      </c>
      <c r="Y19" s="11">
        <v>1.9670778621200702</v>
      </c>
      <c r="Z19" s="11">
        <v>1.2064373857523181</v>
      </c>
      <c r="AA19" s="11">
        <v>0.96056766406263838</v>
      </c>
      <c r="AB19" s="11">
        <v>1.0786723902471911</v>
      </c>
      <c r="AC19" s="11">
        <v>1.1772461711563669</v>
      </c>
      <c r="AD19" s="11">
        <v>0.94082041619284251</v>
      </c>
      <c r="AE19" s="11">
        <v>0.9881382678678261</v>
      </c>
      <c r="AF19" s="11">
        <v>0.69844104184943001</v>
      </c>
      <c r="AG19" s="11">
        <v>0.60866359293722039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3.3661466588804543</v>
      </c>
      <c r="Q20" s="14">
        <v>2.7228358592345234</v>
      </c>
      <c r="R20" s="14">
        <v>3.7948356957732057</v>
      </c>
      <c r="S20" s="14">
        <v>5.1551614946168458</v>
      </c>
      <c r="T20" s="14">
        <v>4.3445005354137978</v>
      </c>
      <c r="U20" s="14">
        <v>2.5282579263877083</v>
      </c>
      <c r="V20" s="14">
        <v>0.94162899318130722</v>
      </c>
      <c r="W20" s="14">
        <v>1.0053633856643434</v>
      </c>
      <c r="X20" s="14">
        <v>1.8857412972279435</v>
      </c>
      <c r="Y20" s="14">
        <v>1.9998306663279994</v>
      </c>
      <c r="Z20" s="14">
        <v>2.6330134293595866</v>
      </c>
      <c r="AA20" s="14">
        <v>1.8309997062567314</v>
      </c>
      <c r="AB20" s="14">
        <v>2.137916936390583</v>
      </c>
      <c r="AC20" s="14">
        <v>1.8565708045140152</v>
      </c>
      <c r="AD20" s="14">
        <v>3.4022994666738131</v>
      </c>
      <c r="AE20" s="14">
        <v>3.4728294815740162</v>
      </c>
      <c r="AF20" s="14">
        <v>3.0798677570906556</v>
      </c>
      <c r="AG20" s="14">
        <v>2.1297677071969736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0.93608378970556294</v>
      </c>
      <c r="Z21" s="11">
        <v>0.77914326111936449</v>
      </c>
      <c r="AA21" s="11">
        <v>0.81005887027387879</v>
      </c>
      <c r="AB21" s="11">
        <v>0.63354287861043346</v>
      </c>
      <c r="AC21" s="11">
        <v>0.69824083537056059</v>
      </c>
      <c r="AD21" s="11">
        <v>0.68373605587019548</v>
      </c>
      <c r="AE21" s="11">
        <v>0.76112418031434736</v>
      </c>
      <c r="AF21" s="11">
        <v>0.82045658119250586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0.96452532009991165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54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0.55285272003538266</v>
      </c>
      <c r="O23" s="11">
        <v>1.092536527576675</v>
      </c>
      <c r="P23" s="11">
        <v>1.0629837254863925</v>
      </c>
      <c r="Q23" s="11">
        <v>1.4297246389810745</v>
      </c>
      <c r="R23" s="11">
        <v>2.241718707575346</v>
      </c>
      <c r="S23" s="11">
        <v>2.3347819571407169</v>
      </c>
      <c r="T23" s="11">
        <v>1.6220705406036695</v>
      </c>
      <c r="U23" s="11">
        <v>1.9063054719456667</v>
      </c>
      <c r="V23" s="11">
        <v>5.3253585760642075</v>
      </c>
      <c r="W23" s="11">
        <v>5.3702071585648641</v>
      </c>
      <c r="X23" s="11">
        <v>5.4957534714238934</v>
      </c>
      <c r="Y23" s="11">
        <v>4.3227166211400609</v>
      </c>
      <c r="Z23" s="11">
        <v>4.5651340285251294</v>
      </c>
      <c r="AA23" s="11">
        <v>6.1365284844994932</v>
      </c>
      <c r="AB23" s="11">
        <v>1.7488714261829126</v>
      </c>
      <c r="AC23" s="11">
        <v>1.0681050611074665</v>
      </c>
      <c r="AD23" s="11">
        <v>1.1876499934185369</v>
      </c>
      <c r="AE23" s="11">
        <v>1.6746705660016756</v>
      </c>
      <c r="AF23" s="11">
        <v>2.0662340628716871</v>
      </c>
      <c r="AG23" s="11">
        <v>2.4942450533762353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1.2648528475377459</v>
      </c>
      <c r="M24" s="14">
        <v>1.4830051462204554</v>
      </c>
      <c r="N24" s="14">
        <v>1.315152681325473</v>
      </c>
      <c r="O24" s="14">
        <v>1.1472359724239662</v>
      </c>
      <c r="P24" s="14">
        <v>1.0396759208390898</v>
      </c>
      <c r="Q24" s="14">
        <v>0.94837117604353294</v>
      </c>
      <c r="R24" s="14">
        <v>0.61206536931241728</v>
      </c>
      <c r="S24" s="14">
        <v>0.40730296497295881</v>
      </c>
      <c r="T24" s="14">
        <v>0.57797162558146287</v>
      </c>
      <c r="U24" s="14">
        <v>1.1278322990330496</v>
      </c>
      <c r="V24" s="14">
        <v>0.50290928014128466</v>
      </c>
      <c r="W24" s="14">
        <v>1.3621149837323929</v>
      </c>
      <c r="X24" s="14">
        <v>1.5330155641939494</v>
      </c>
      <c r="Y24" s="14">
        <v>2.2734407481876011</v>
      </c>
      <c r="Z24" s="14">
        <v>2.3011769744325119</v>
      </c>
      <c r="AA24" s="14">
        <v>2.6541709743686139</v>
      </c>
      <c r="AB24" s="14">
        <v>2.3752055188537251</v>
      </c>
      <c r="AC24" s="14">
        <v>2.1111755831495884</v>
      </c>
      <c r="AD24" s="14">
        <v>2.3110991696857286</v>
      </c>
      <c r="AE24" s="14">
        <v>2.3846672174938432</v>
      </c>
      <c r="AF24" s="14">
        <v>2.1908638865438976</v>
      </c>
      <c r="AG24" s="14">
        <v>2.0884458594737714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0.51040712269860156</v>
      </c>
      <c r="K25" s="11" t="s">
        <v>1</v>
      </c>
      <c r="L25" s="11" t="s">
        <v>1</v>
      </c>
      <c r="M25" s="11" t="s">
        <v>1</v>
      </c>
      <c r="N25" s="11">
        <v>0.80788794429407262</v>
      </c>
      <c r="O25" s="11" t="s">
        <v>1</v>
      </c>
      <c r="P25" s="11">
        <v>0.87775209513356012</v>
      </c>
      <c r="Q25" s="11" t="s">
        <v>1</v>
      </c>
      <c r="R25" s="11">
        <v>0.82087973149693116</v>
      </c>
      <c r="S25" s="11">
        <v>0.79099393329610668</v>
      </c>
      <c r="T25" s="11" t="s">
        <v>1</v>
      </c>
      <c r="U25" s="11">
        <v>0.74815384749079017</v>
      </c>
      <c r="V25" s="11" t="s">
        <v>1</v>
      </c>
      <c r="W25" s="11">
        <v>0.93832596191430162</v>
      </c>
      <c r="X25" s="11" t="s">
        <v>1</v>
      </c>
      <c r="Y25" s="11">
        <v>0.94380251255787895</v>
      </c>
      <c r="Z25" s="11" t="s">
        <v>1</v>
      </c>
      <c r="AA25" s="11">
        <v>0.88174790597254271</v>
      </c>
      <c r="AB25" s="11" t="s">
        <v>1</v>
      </c>
      <c r="AC25" s="11">
        <v>0.80840363511037094</v>
      </c>
      <c r="AD25" s="11" t="s">
        <v>1</v>
      </c>
      <c r="AE25" s="11">
        <v>0.81192119880089053</v>
      </c>
      <c r="AF25" s="11" t="s">
        <v>1</v>
      </c>
      <c r="AG25" s="11">
        <v>0.94016939562688373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0.29231213852705329</v>
      </c>
      <c r="O26" s="14">
        <v>0.71266886682894492</v>
      </c>
      <c r="P26" s="14">
        <v>0.29752159786414123</v>
      </c>
      <c r="Q26" s="14">
        <v>0.80893161887704224</v>
      </c>
      <c r="R26" s="14">
        <v>0.91978423836474865</v>
      </c>
      <c r="S26" s="14">
        <v>1.0747542293675523</v>
      </c>
      <c r="T26" s="14">
        <v>1.2195792934545575</v>
      </c>
      <c r="U26" s="14">
        <v>2.1271522380815191</v>
      </c>
      <c r="V26" s="14">
        <v>3.5284509794416072</v>
      </c>
      <c r="W26" s="14">
        <v>5.0303750139046874</v>
      </c>
      <c r="X26" s="14">
        <v>4.7635905661796034</v>
      </c>
      <c r="Y26" s="14">
        <v>6.7797559132076355</v>
      </c>
      <c r="Z26" s="14">
        <v>4.0137545575275606</v>
      </c>
      <c r="AA26" s="14">
        <v>5.3531373771079283</v>
      </c>
      <c r="AB26" s="14">
        <v>1.0218652775865531</v>
      </c>
      <c r="AC26" s="14">
        <v>1.6982747857525224</v>
      </c>
      <c r="AD26" s="14">
        <v>1.5662322195383789</v>
      </c>
      <c r="AE26" s="14">
        <v>1.5304228824487711</v>
      </c>
      <c r="AF26" s="14">
        <v>1.7095666400042058</v>
      </c>
      <c r="AG26" s="14">
        <v>1.836700320514532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8.3852025836758681</v>
      </c>
      <c r="N27" s="11" t="s">
        <v>1</v>
      </c>
      <c r="O27" s="11">
        <v>9.5563419174047333</v>
      </c>
      <c r="P27" s="11" t="s">
        <v>1</v>
      </c>
      <c r="Q27" s="11">
        <v>9.6053318260706728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5.5604116288899306</v>
      </c>
      <c r="X27" s="11" t="s">
        <v>1</v>
      </c>
      <c r="Y27" s="11">
        <v>5.092551529334707</v>
      </c>
      <c r="Z27" s="11" t="s">
        <v>1</v>
      </c>
      <c r="AA27" s="11">
        <v>4.9975936425209238</v>
      </c>
      <c r="AB27" s="11" t="s">
        <v>1</v>
      </c>
      <c r="AC27" s="11">
        <v>4.5446740874104083</v>
      </c>
      <c r="AD27" s="11" t="s">
        <v>1</v>
      </c>
      <c r="AE27" s="11">
        <v>4.9031937920826811</v>
      </c>
      <c r="AF27" s="11">
        <v>5.1567636917648949</v>
      </c>
      <c r="AG27" s="11">
        <v>3.9247269970392398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1.1746727990764023</v>
      </c>
      <c r="S28" s="14">
        <v>1.1969713052400666</v>
      </c>
      <c r="T28" s="14">
        <v>1.3745856493258208</v>
      </c>
      <c r="U28" s="14">
        <v>0.99803956513990366</v>
      </c>
      <c r="V28" s="14">
        <v>2.7048123179199219</v>
      </c>
      <c r="W28" s="14">
        <v>4.9248674854143228</v>
      </c>
      <c r="X28" s="14">
        <v>6.9916698705626041</v>
      </c>
      <c r="Y28" s="14">
        <v>6.1971660369698593</v>
      </c>
      <c r="Z28" s="14">
        <v>7.5919310905094139</v>
      </c>
      <c r="AA28" s="14">
        <v>24.135420890526184</v>
      </c>
      <c r="AB28" s="14">
        <v>2.1620229856359279</v>
      </c>
      <c r="AC28" s="14">
        <v>1.9341615984939016</v>
      </c>
      <c r="AD28" s="14">
        <v>0.55143705214882011</v>
      </c>
      <c r="AE28" s="14">
        <v>0.18928907145340526</v>
      </c>
      <c r="AF28" s="14">
        <v>1.723272704299659</v>
      </c>
      <c r="AG28" s="14">
        <v>2.5345566921399993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0.68860439505431248</v>
      </c>
      <c r="P29" s="11">
        <v>0.68757115423729265</v>
      </c>
      <c r="Q29" s="11">
        <v>1.081487044686444</v>
      </c>
      <c r="R29" s="11">
        <v>1.0617800527582302</v>
      </c>
      <c r="S29" s="11">
        <v>1.4387324928572855</v>
      </c>
      <c r="T29" s="11">
        <v>1.1710854543892608</v>
      </c>
      <c r="U29" s="11">
        <v>1.209197390094416</v>
      </c>
      <c r="V29" s="11">
        <v>1.1559879990669515</v>
      </c>
      <c r="W29" s="11">
        <v>1.1775717865877593</v>
      </c>
      <c r="X29" s="11">
        <v>1.3149758807979266</v>
      </c>
      <c r="Y29" s="11">
        <v>1.4581724609253843</v>
      </c>
      <c r="Z29" s="11">
        <v>1.2531564805578772</v>
      </c>
      <c r="AA29" s="11">
        <v>1.4497102806696309</v>
      </c>
      <c r="AB29" s="11">
        <v>1.0977236367129626</v>
      </c>
      <c r="AC29" s="11">
        <v>1.4170668747374704</v>
      </c>
      <c r="AD29" s="11">
        <v>1.8185911883180017</v>
      </c>
      <c r="AE29" s="11">
        <v>1.9983890146139387</v>
      </c>
      <c r="AF29" s="11">
        <v>1.4420943867600071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1.1898954185966404</v>
      </c>
      <c r="M30" s="14">
        <v>1.8258733479820728</v>
      </c>
      <c r="N30" s="14">
        <v>2.0824245315726424</v>
      </c>
      <c r="O30" s="14">
        <v>1.5061421866408475</v>
      </c>
      <c r="P30" s="14" t="s">
        <v>1</v>
      </c>
      <c r="Q30" s="14">
        <v>1.436597560173116</v>
      </c>
      <c r="R30" s="14">
        <v>1.2572853078123483</v>
      </c>
      <c r="S30" s="14">
        <v>1.0141600769458443</v>
      </c>
      <c r="T30" s="14">
        <v>1.1505576376333861</v>
      </c>
      <c r="U30" s="14">
        <v>1.0708576983880316</v>
      </c>
      <c r="V30" s="14">
        <v>1.0393287020455559</v>
      </c>
      <c r="W30" s="14">
        <v>1.3016790753435401</v>
      </c>
      <c r="X30" s="14">
        <v>1.3759364354106269</v>
      </c>
      <c r="Y30" s="14">
        <v>1.3431810115711909</v>
      </c>
      <c r="Z30" s="14">
        <v>1.2608382844194213</v>
      </c>
      <c r="AA30" s="14">
        <v>1.6170665047069539</v>
      </c>
      <c r="AB30" s="14">
        <v>1.3348416289592759</v>
      </c>
      <c r="AC30" s="14">
        <v>1.3866173647159212</v>
      </c>
      <c r="AD30" s="14">
        <v>1.4184397163120568</v>
      </c>
      <c r="AE30" s="14">
        <v>1.5540714102234781</v>
      </c>
      <c r="AF30" s="14">
        <v>1.604515474378488</v>
      </c>
      <c r="AG30" s="14">
        <v>1.4631418757337276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6.121324654655267E-2</v>
      </c>
      <c r="F31" s="11" t="s">
        <v>1</v>
      </c>
      <c r="G31" s="11">
        <v>0.22364163122850414</v>
      </c>
      <c r="H31" s="11" t="s">
        <v>1</v>
      </c>
      <c r="I31" s="11">
        <v>0.52069005187639461</v>
      </c>
      <c r="J31" s="11" t="s">
        <v>1</v>
      </c>
      <c r="K31" s="11">
        <v>0.53545966717968929</v>
      </c>
      <c r="L31" s="11" t="s">
        <v>1</v>
      </c>
      <c r="M31" s="11">
        <v>0.48458803330884931</v>
      </c>
      <c r="N31" s="11" t="s">
        <v>1</v>
      </c>
      <c r="O31" s="11">
        <v>0.60760749382575718</v>
      </c>
      <c r="P31" s="11" t="s">
        <v>1</v>
      </c>
      <c r="Q31" s="11">
        <v>0.75859127467706555</v>
      </c>
      <c r="R31" s="11">
        <v>0.87457501684906502</v>
      </c>
      <c r="S31" s="11">
        <v>0.92389077226837546</v>
      </c>
      <c r="T31" s="11" t="s">
        <v>1</v>
      </c>
      <c r="U31" s="11">
        <v>1.0199044445619789</v>
      </c>
      <c r="V31" s="11" t="s">
        <v>1</v>
      </c>
      <c r="W31" s="11">
        <v>1.0849346429984259</v>
      </c>
      <c r="X31" s="11" t="s">
        <v>1</v>
      </c>
      <c r="Y31" s="11">
        <v>1.1690135194768727</v>
      </c>
      <c r="Z31" s="11" t="s">
        <v>1</v>
      </c>
      <c r="AA31" s="11">
        <v>1.0477884881804791</v>
      </c>
      <c r="AB31" s="11" t="s">
        <v>1</v>
      </c>
      <c r="AC31" s="11">
        <v>1.0287272072628142</v>
      </c>
      <c r="AD31" s="11" t="s">
        <v>1</v>
      </c>
      <c r="AE31" s="11">
        <v>1.0499240032737052</v>
      </c>
      <c r="AF31" s="11" t="s">
        <v>1</v>
      </c>
      <c r="AG31" s="11">
        <v>1.049644987475765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>
        <v>1.2364015096650536</v>
      </c>
      <c r="Z32" s="21" t="s">
        <v>1</v>
      </c>
      <c r="AA32" s="21" t="s">
        <v>1</v>
      </c>
      <c r="AB32" s="21" t="s">
        <v>1</v>
      </c>
      <c r="AC32" s="21">
        <v>0.97061173208029905</v>
      </c>
      <c r="AD32" s="21" t="s">
        <v>1</v>
      </c>
      <c r="AE32" s="21">
        <v>1.1069526047944591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4.2724358031591017</v>
      </c>
      <c r="AF35" s="11">
        <v>1.4153349200952057</v>
      </c>
      <c r="AG35" s="11">
        <v>2.4210540442607327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1.7263214023861895</v>
      </c>
      <c r="AD36" s="14">
        <v>1.2515964240102171</v>
      </c>
      <c r="AE36" s="14">
        <v>1.9182652210175146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1.3439384805487322</v>
      </c>
      <c r="Z39" s="11">
        <v>1.1226563033400991</v>
      </c>
      <c r="AA39" s="11">
        <v>0.92980166082771587</v>
      </c>
      <c r="AB39" s="11">
        <v>0.7245365041868399</v>
      </c>
      <c r="AC39" s="11">
        <v>0.77222741843211684</v>
      </c>
      <c r="AD39" s="11">
        <v>0.86818675505534249</v>
      </c>
      <c r="AE39" s="11">
        <v>1.3289458818212632</v>
      </c>
      <c r="AF39" s="11">
        <v>0.93814050098353452</v>
      </c>
      <c r="AG39" s="11">
        <v>0.7361593338504353</v>
      </c>
      <c r="AH39" s="11">
        <v>1.4415569450058847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0.52021044653447313</v>
      </c>
      <c r="L48" s="14" t="s">
        <v>1</v>
      </c>
      <c r="M48" s="14">
        <v>0.42955853655543147</v>
      </c>
      <c r="N48" s="14" t="s">
        <v>1</v>
      </c>
      <c r="O48" s="14">
        <v>0.50633283483922653</v>
      </c>
      <c r="P48" s="14" t="s">
        <v>1</v>
      </c>
      <c r="Q48" s="14">
        <v>0.56374219049265584</v>
      </c>
      <c r="R48" s="14" t="s">
        <v>1</v>
      </c>
      <c r="S48" s="14">
        <v>0.46695421836160805</v>
      </c>
      <c r="T48" s="14" t="s">
        <v>1</v>
      </c>
      <c r="U48" s="14">
        <v>0.48609867612123814</v>
      </c>
      <c r="V48" s="14" t="s">
        <v>1</v>
      </c>
      <c r="W48" s="14">
        <v>0.49713470832122958</v>
      </c>
      <c r="X48" s="14" t="s">
        <v>1</v>
      </c>
      <c r="Y48" s="14">
        <v>0.63647577648074216</v>
      </c>
      <c r="Z48" s="14" t="s">
        <v>1</v>
      </c>
      <c r="AA48" s="14">
        <v>0.67963035549384476</v>
      </c>
      <c r="AB48" s="14" t="s">
        <v>1</v>
      </c>
      <c r="AC48" s="14">
        <v>0.77815780571930815</v>
      </c>
      <c r="AD48" s="14">
        <v>0.79928988651650035</v>
      </c>
      <c r="AE48" s="14">
        <v>0.88337428934380147</v>
      </c>
      <c r="AF48" s="14">
        <v>0.85634886208445571</v>
      </c>
      <c r="AG48" s="14">
        <v>1.018463903525419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0.45258620689655166</v>
      </c>
      <c r="AB51" s="11">
        <v>0.29702206449621971</v>
      </c>
      <c r="AC51" s="11">
        <v>0.19173704633645289</v>
      </c>
      <c r="AD51" s="11">
        <v>0.16643781467149335</v>
      </c>
      <c r="AE51" s="11">
        <v>0.33360806939047849</v>
      </c>
      <c r="AF51" s="11">
        <v>0.56535685645549316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0.8039898711427389</v>
      </c>
      <c r="V54" s="14">
        <v>0.63089850656879476</v>
      </c>
      <c r="W54" s="14">
        <v>1.1447864672780643</v>
      </c>
      <c r="X54" s="14" t="s">
        <v>1</v>
      </c>
      <c r="Y54" s="14" t="s">
        <v>1</v>
      </c>
      <c r="Z54" s="14" t="s">
        <v>1</v>
      </c>
      <c r="AA54" s="14">
        <v>0.58530005201396962</v>
      </c>
      <c r="AB54" s="14">
        <v>0.39835284261110798</v>
      </c>
      <c r="AC54" s="14">
        <v>0.21810910675528566</v>
      </c>
      <c r="AD54" s="14">
        <v>0.2954049761853671</v>
      </c>
      <c r="AE54" s="14">
        <v>0.48154827651479698</v>
      </c>
      <c r="AF54" s="14">
        <v>0.3674554435749684</v>
      </c>
      <c r="AG54" s="14">
        <v>0.35987855185823076</v>
      </c>
      <c r="AH54" s="14">
        <v>0.49061832699001751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2.6307524953461166E-2</v>
      </c>
      <c r="P57" s="11">
        <v>4.924908093691286E-2</v>
      </c>
      <c r="Q57" s="11">
        <v>4.4140947546840115E-2</v>
      </c>
      <c r="R57" s="11">
        <v>6.5615410962251014E-2</v>
      </c>
      <c r="S57" s="11">
        <v>5.266632289085578E-2</v>
      </c>
      <c r="T57" s="11">
        <v>9.3790149147372825E-2</v>
      </c>
      <c r="U57" s="11">
        <v>8.8297267384428696E-2</v>
      </c>
      <c r="V57" s="11">
        <v>2.7946855655030054E-3</v>
      </c>
      <c r="W57" s="11">
        <v>0.14195613291913772</v>
      </c>
      <c r="X57" s="11">
        <v>9.5465846921012079E-2</v>
      </c>
      <c r="Y57" s="11">
        <v>7.6813349503711742E-2</v>
      </c>
      <c r="Z57" s="11">
        <v>0.11725686333373055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>
        <v>0.89097928158958006</v>
      </c>
      <c r="R58" s="14">
        <v>0.98876874210773558</v>
      </c>
      <c r="S58" s="14">
        <v>0.98433253775267648</v>
      </c>
      <c r="T58" s="14" t="s">
        <v>1</v>
      </c>
      <c r="U58" s="14">
        <v>1.3314697103264821</v>
      </c>
      <c r="V58" s="14">
        <v>1.4992451255595174</v>
      </c>
      <c r="W58" s="14">
        <v>1.5339832065362295</v>
      </c>
      <c r="X58" s="14">
        <v>1.8292231355994966</v>
      </c>
      <c r="Y58" s="14">
        <v>1.9754044141838469</v>
      </c>
      <c r="Z58" s="14">
        <v>1.9781304330775562</v>
      </c>
      <c r="AA58" s="14">
        <v>1.8269778030734203</v>
      </c>
      <c r="AB58" s="14">
        <v>1.7516058147396891</v>
      </c>
      <c r="AC58" s="14">
        <v>2.2405382577868687</v>
      </c>
      <c r="AD58" s="14">
        <v>2.1725349928112663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3.5511674662101638</v>
      </c>
      <c r="M5" s="11" t="s">
        <v>1</v>
      </c>
      <c r="N5" s="11" t="s">
        <v>1</v>
      </c>
      <c r="O5" s="11" t="s">
        <v>1</v>
      </c>
      <c r="P5" s="11">
        <v>4.4585087951334801</v>
      </c>
      <c r="Q5" s="11">
        <v>4.8427483085010028</v>
      </c>
      <c r="R5" s="11">
        <v>5.0943901141358738</v>
      </c>
      <c r="S5" s="11">
        <v>4.649949347848902</v>
      </c>
      <c r="T5" s="11">
        <v>4.8819961808450554</v>
      </c>
      <c r="U5" s="11">
        <v>4.3808847842337091</v>
      </c>
      <c r="V5" s="11">
        <v>6.4944049985799488</v>
      </c>
      <c r="W5" s="11">
        <v>6.4806902218570261</v>
      </c>
      <c r="X5" s="11">
        <v>6.7461154243479555</v>
      </c>
      <c r="Y5" s="11">
        <v>7.3581446281822016</v>
      </c>
      <c r="Z5" s="11">
        <v>7.1330897954941284</v>
      </c>
      <c r="AA5" s="11">
        <v>7.3505874985900803</v>
      </c>
      <c r="AB5" s="11">
        <v>6.055011669630348</v>
      </c>
      <c r="AC5" s="11">
        <v>6.6875687708967932</v>
      </c>
      <c r="AD5" s="11">
        <v>7.2562516401735655</v>
      </c>
      <c r="AE5" s="11">
        <v>7.3782519671996667</v>
      </c>
      <c r="AF5" s="11">
        <v>7.6496033277123354</v>
      </c>
      <c r="AG5" s="11">
        <v>7.2658598291966179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14.111216354881995</v>
      </c>
      <c r="V6" s="14">
        <v>13.050498526621727</v>
      </c>
      <c r="W6" s="14">
        <v>15.076370579143555</v>
      </c>
      <c r="X6" s="14">
        <v>18.514523654241714</v>
      </c>
      <c r="Y6" s="14">
        <v>15.044561699108765</v>
      </c>
      <c r="Z6" s="14">
        <v>30.025793006849668</v>
      </c>
      <c r="AA6" s="14">
        <v>22.142015963710907</v>
      </c>
      <c r="AB6" s="14">
        <v>17.451271241574933</v>
      </c>
      <c r="AC6" s="14">
        <v>24.230007826527324</v>
      </c>
      <c r="AD6" s="14">
        <v>25.940940608316165</v>
      </c>
      <c r="AE6" s="14">
        <v>38.551586760171368</v>
      </c>
      <c r="AF6" s="14">
        <v>15.272844169412519</v>
      </c>
      <c r="AG6" s="14">
        <v>22.904939233855838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3.6385059358482188</v>
      </c>
      <c r="T7" s="18">
        <v>3.7895436683500208</v>
      </c>
      <c r="U7" s="18">
        <v>3.7922296375743771</v>
      </c>
      <c r="V7" s="18">
        <v>7.5413093425141398</v>
      </c>
      <c r="W7" s="18">
        <v>23.387010845673139</v>
      </c>
      <c r="X7" s="18">
        <v>37.115128163632598</v>
      </c>
      <c r="Y7" s="18">
        <v>36.637808115677885</v>
      </c>
      <c r="Z7" s="18">
        <v>33.185422959415497</v>
      </c>
      <c r="AA7" s="18">
        <v>30.860850013021512</v>
      </c>
      <c r="AB7" s="18">
        <v>3.8777812225674548</v>
      </c>
      <c r="AC7" s="18">
        <v>4.9865871923807852</v>
      </c>
      <c r="AD7" s="18">
        <v>13.581684925228082</v>
      </c>
      <c r="AE7" s="18">
        <v>15.983745986853734</v>
      </c>
      <c r="AF7" s="18">
        <v>13.571214772658912</v>
      </c>
      <c r="AG7" s="18">
        <v>14.234445444526269</v>
      </c>
      <c r="AH7" s="18">
        <v>14.09553730531456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3.1937474917996358</v>
      </c>
      <c r="N8" s="14">
        <v>3.3140120967741931</v>
      </c>
      <c r="O8" s="14">
        <v>3.5076803282799931</v>
      </c>
      <c r="P8" s="14">
        <v>3.1704031235099914</v>
      </c>
      <c r="Q8" s="14">
        <v>3.257540503966152</v>
      </c>
      <c r="R8" s="14">
        <v>2.9506691315010531</v>
      </c>
      <c r="S8" s="14">
        <v>3.3230672282728184</v>
      </c>
      <c r="T8" s="14" t="s">
        <v>1</v>
      </c>
      <c r="U8" s="14">
        <v>3.4548601827667293</v>
      </c>
      <c r="V8" s="14">
        <v>3.394406846760889</v>
      </c>
      <c r="W8" s="14">
        <v>3.3387719131097566</v>
      </c>
      <c r="X8" s="14">
        <v>4.120562535661942</v>
      </c>
      <c r="Y8" s="14">
        <v>4.3451400329489287</v>
      </c>
      <c r="Z8" s="14">
        <v>4.6649790773363637</v>
      </c>
      <c r="AA8" s="14">
        <v>4.4186597205777884</v>
      </c>
      <c r="AB8" s="14">
        <v>4.6777251184834121</v>
      </c>
      <c r="AC8" s="14">
        <v>5.1699915706659176</v>
      </c>
      <c r="AD8" s="14">
        <v>5.0952296190815236</v>
      </c>
      <c r="AE8" s="14">
        <v>4.7411749493556314</v>
      </c>
      <c r="AF8" s="14">
        <v>5.1866437638778331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9.1841255775682011</v>
      </c>
      <c r="P9" s="11">
        <v>13.984898436669146</v>
      </c>
      <c r="Q9" s="11">
        <v>12.205309077408577</v>
      </c>
      <c r="R9" s="11">
        <v>8.8684167617805318</v>
      </c>
      <c r="S9" s="11">
        <v>11.491354963146657</v>
      </c>
      <c r="T9" s="11">
        <v>9.4721053102892441</v>
      </c>
      <c r="U9" s="11">
        <v>9.9075932178949522</v>
      </c>
      <c r="V9" s="11">
        <v>11.065930218110761</v>
      </c>
      <c r="W9" s="11">
        <v>13.991608025643181</v>
      </c>
      <c r="X9" s="11">
        <v>10.265528686581318</v>
      </c>
      <c r="Y9" s="11">
        <v>8.3167182640092214</v>
      </c>
      <c r="Z9" s="11">
        <v>9.0322123447846856</v>
      </c>
      <c r="AA9" s="11">
        <v>10.749081616355216</v>
      </c>
      <c r="AB9" s="11">
        <v>15.887558563248309</v>
      </c>
      <c r="AC9" s="11">
        <v>18.233830845771141</v>
      </c>
      <c r="AD9" s="11">
        <v>20.520692619427731</v>
      </c>
      <c r="AE9" s="11">
        <v>15.463078848560698</v>
      </c>
      <c r="AF9" s="11">
        <v>13.191304886356599</v>
      </c>
      <c r="AG9" s="11">
        <v>13.032022590206951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3.7715530893289246</v>
      </c>
      <c r="M10" s="14">
        <v>4.3279300146142567</v>
      </c>
      <c r="N10" s="14">
        <v>5.4021582702721389</v>
      </c>
      <c r="O10" s="14">
        <v>5.5936828007303792</v>
      </c>
      <c r="P10" s="14">
        <v>5.561288225501972</v>
      </c>
      <c r="Q10" s="14">
        <v>6.3940120909701577</v>
      </c>
      <c r="R10" s="14">
        <v>6.7887650464818261</v>
      </c>
      <c r="S10" s="14">
        <v>7.0702907659653382</v>
      </c>
      <c r="T10" s="14">
        <v>5.1520990644944078</v>
      </c>
      <c r="U10" s="14">
        <v>6.6321694283166313</v>
      </c>
      <c r="V10" s="14">
        <v>6.8540760272621819</v>
      </c>
      <c r="W10" s="14">
        <v>7.4705222158046887</v>
      </c>
      <c r="X10" s="14">
        <v>7.363482119728042</v>
      </c>
      <c r="Y10" s="14">
        <v>7.5516306237396567</v>
      </c>
      <c r="Z10" s="14">
        <v>7.4320241691842899</v>
      </c>
      <c r="AA10" s="14">
        <v>5.9236744343127326</v>
      </c>
      <c r="AB10" s="14">
        <v>7.1083366894885227</v>
      </c>
      <c r="AC10" s="14">
        <v>7.4783052577845845</v>
      </c>
      <c r="AD10" s="14">
        <v>8.1413967237344487</v>
      </c>
      <c r="AE10" s="14">
        <v>8.4887950252258584</v>
      </c>
      <c r="AF10" s="14">
        <v>9.3669250645994833</v>
      </c>
      <c r="AG10" s="14">
        <v>9.797393692046267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2.0121306871643432</v>
      </c>
      <c r="N11" s="11">
        <v>2.38477966969957</v>
      </c>
      <c r="O11" s="11">
        <v>1.9393598917066219</v>
      </c>
      <c r="P11" s="11">
        <v>1.9633150846002447</v>
      </c>
      <c r="Q11" s="11">
        <v>1.8950901303687242</v>
      </c>
      <c r="R11" s="11">
        <v>2.3261660745660704</v>
      </c>
      <c r="S11" s="11">
        <v>1.4971824811783687</v>
      </c>
      <c r="T11" s="11">
        <v>1.7240419598913375</v>
      </c>
      <c r="U11" s="11">
        <v>1.6702346040397522</v>
      </c>
      <c r="V11" s="11">
        <v>1.9063866115630939</v>
      </c>
      <c r="W11" s="11">
        <v>2.1412407860366729</v>
      </c>
      <c r="X11" s="11">
        <v>2.3097694833583651</v>
      </c>
      <c r="Y11" s="11">
        <v>2.6488467702204535</v>
      </c>
      <c r="Z11" s="11">
        <v>2.431897432213606</v>
      </c>
      <c r="AA11" s="11" t="s">
        <v>1</v>
      </c>
      <c r="AB11" s="11">
        <v>2.4426610452005098</v>
      </c>
      <c r="AC11" s="11">
        <v>2.5797913418875167</v>
      </c>
      <c r="AD11" s="11">
        <v>2.6384479883947667</v>
      </c>
      <c r="AE11" s="11">
        <v>3.4692106899620554</v>
      </c>
      <c r="AF11" s="11">
        <v>3.1464955435138298</v>
      </c>
      <c r="AG11" s="11">
        <v>2.7615098462304424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0.16295389252578532</v>
      </c>
      <c r="R12" s="14">
        <v>0.38781267987054041</v>
      </c>
      <c r="S12" s="14">
        <v>0.51075292327336652</v>
      </c>
      <c r="T12" s="14">
        <v>0.34332059681236921</v>
      </c>
      <c r="U12" s="14">
        <v>0.64184959519238793</v>
      </c>
      <c r="V12" s="14">
        <v>0.93861316899407776</v>
      </c>
      <c r="W12" s="14">
        <v>1.4242171144688742</v>
      </c>
      <c r="X12" s="14">
        <v>1.2962200256269449</v>
      </c>
      <c r="Y12" s="14">
        <v>2.1375240155079784</v>
      </c>
      <c r="Z12" s="14">
        <v>4.5691935520336413</v>
      </c>
      <c r="AA12" s="14">
        <v>8.4431568170431532</v>
      </c>
      <c r="AB12" s="14">
        <v>8.2675124271903879</v>
      </c>
      <c r="AC12" s="14">
        <v>6.2321954713418313</v>
      </c>
      <c r="AD12" s="14">
        <v>5.625197447400013</v>
      </c>
      <c r="AE12" s="14">
        <v>13.628000334532073</v>
      </c>
      <c r="AF12" s="14">
        <v>20.009220153470945</v>
      </c>
      <c r="AG12" s="14">
        <v>17.202410420116422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12.095758084838304</v>
      </c>
      <c r="M13" s="11">
        <v>9.3828041384231184</v>
      </c>
      <c r="N13" s="11">
        <v>7.353397455786534</v>
      </c>
      <c r="O13" s="11">
        <v>6.7260138476755689</v>
      </c>
      <c r="P13" s="11">
        <v>6.1991869918699187</v>
      </c>
      <c r="Q13" s="11">
        <v>5.6363636363636367</v>
      </c>
      <c r="R13" s="11">
        <v>6.3613655287260622</v>
      </c>
      <c r="S13" s="11">
        <v>6.666666666666667</v>
      </c>
      <c r="T13" s="11">
        <v>6.1483062149906651</v>
      </c>
      <c r="U13" s="11">
        <v>6.9958847736625511</v>
      </c>
      <c r="V13" s="11">
        <v>8.0169371912491165</v>
      </c>
      <c r="W13" s="11">
        <v>9.6085409252669027</v>
      </c>
      <c r="X13" s="11">
        <v>11.371446422992813</v>
      </c>
      <c r="Y13" s="11">
        <v>11.371406136748007</v>
      </c>
      <c r="Z13" s="11">
        <v>10.657855088344062</v>
      </c>
      <c r="AA13" s="11">
        <v>12.983500135244794</v>
      </c>
      <c r="AB13" s="11" t="s">
        <v>1</v>
      </c>
      <c r="AC13" s="11">
        <v>10.850682408546948</v>
      </c>
      <c r="AD13" s="11" t="s">
        <v>1</v>
      </c>
      <c r="AE13" s="11">
        <v>15.418042711691884</v>
      </c>
      <c r="AF13" s="11" t="s">
        <v>1</v>
      </c>
      <c r="AG13" s="11">
        <v>15.418015039694549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2.2474159266268745</v>
      </c>
      <c r="T14" s="14">
        <v>3.0762317888806319</v>
      </c>
      <c r="U14" s="14">
        <v>3.5443909153475568</v>
      </c>
      <c r="V14" s="14">
        <v>4.1062416998671987</v>
      </c>
      <c r="W14" s="14">
        <v>4.0922881535313627</v>
      </c>
      <c r="X14" s="14">
        <v>4.4817147430321169</v>
      </c>
      <c r="Y14" s="14">
        <v>4.8196423158532893</v>
      </c>
      <c r="Z14" s="14">
        <v>4.8196493728164462</v>
      </c>
      <c r="AA14" s="14">
        <v>4.8204493189456921</v>
      </c>
      <c r="AB14" s="14">
        <v>4.8196576969586085</v>
      </c>
      <c r="AC14" s="14">
        <v>7.5294258187656631</v>
      </c>
      <c r="AD14" s="14">
        <v>7.529424565229748</v>
      </c>
      <c r="AE14" s="14">
        <v>7.5294233348537434</v>
      </c>
      <c r="AF14" s="14">
        <v>7.5294268322865259</v>
      </c>
      <c r="AG14" s="14">
        <v>5.7086082853233808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7.6106945819776488</v>
      </c>
      <c r="N15" s="11">
        <v>15.788398692810457</v>
      </c>
      <c r="O15" s="11">
        <v>14.671440292384577</v>
      </c>
      <c r="P15" s="11">
        <v>13.564187125931356</v>
      </c>
      <c r="Q15" s="11">
        <v>9.8731072220387741</v>
      </c>
      <c r="R15" s="11">
        <v>12.395290026868974</v>
      </c>
      <c r="S15" s="11">
        <v>15.094577553593949</v>
      </c>
      <c r="T15" s="11">
        <v>14.356991393289261</v>
      </c>
      <c r="U15" s="11">
        <v>13.287005590678719</v>
      </c>
      <c r="V15" s="11">
        <v>16.521516393442621</v>
      </c>
      <c r="W15" s="11">
        <v>15.268043189998103</v>
      </c>
      <c r="X15" s="11">
        <v>17.139122795740395</v>
      </c>
      <c r="Y15" s="11">
        <v>22.371212764151746</v>
      </c>
      <c r="Z15" s="11">
        <v>23.733785580052253</v>
      </c>
      <c r="AA15" s="11">
        <v>29.009301014656145</v>
      </c>
      <c r="AB15" s="11">
        <v>31.265729465897241</v>
      </c>
      <c r="AC15" s="11">
        <v>34.338716429090752</v>
      </c>
      <c r="AD15" s="11">
        <v>42.051137960101158</v>
      </c>
      <c r="AE15" s="11">
        <v>36.695616277408192</v>
      </c>
      <c r="AF15" s="11">
        <v>36.88657442146652</v>
      </c>
      <c r="AG15" s="11">
        <v>37.034039887229817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2.7064369310793239</v>
      </c>
      <c r="Q16" s="14">
        <v>5.9435381368284812</v>
      </c>
      <c r="R16" s="14">
        <v>7.1050666666666666</v>
      </c>
      <c r="S16" s="14">
        <v>13.182744565217391</v>
      </c>
      <c r="T16" s="14">
        <v>10.721300224151399</v>
      </c>
      <c r="U16" s="14">
        <v>5.114050351880266</v>
      </c>
      <c r="V16" s="14">
        <v>17.748081775580616</v>
      </c>
      <c r="W16" s="14">
        <v>26.667667288792597</v>
      </c>
      <c r="X16" s="14">
        <v>28.034584299229369</v>
      </c>
      <c r="Y16" s="14">
        <v>35.286808407695148</v>
      </c>
      <c r="Z16" s="14">
        <v>38.976416030786929</v>
      </c>
      <c r="AA16" s="14">
        <v>37.815743504903097</v>
      </c>
      <c r="AB16" s="14">
        <v>10.104114400401404</v>
      </c>
      <c r="AC16" s="14">
        <v>11.313300610559081</v>
      </c>
      <c r="AD16" s="14">
        <v>20.690803217046167</v>
      </c>
      <c r="AE16" s="14">
        <v>22.19223806291016</v>
      </c>
      <c r="AF16" s="14">
        <v>30.796435745361421</v>
      </c>
      <c r="AG16" s="14">
        <v>26.136669910053129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58.381629305631499</v>
      </c>
      <c r="Y17" s="11">
        <v>47.491638795986624</v>
      </c>
      <c r="Z17" s="11">
        <v>43.18181818181818</v>
      </c>
      <c r="AA17" s="11">
        <v>39.285714285714292</v>
      </c>
      <c r="AB17" s="11">
        <v>16.356107660455489</v>
      </c>
      <c r="AC17" s="11">
        <v>22.515527950310556</v>
      </c>
      <c r="AD17" s="11">
        <v>44.205128205128204</v>
      </c>
      <c r="AE17" s="11">
        <v>39.813084112149532</v>
      </c>
      <c r="AF17" s="11">
        <v>30.783938814531552</v>
      </c>
      <c r="AG17" s="11">
        <v>24.386597564511455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>
        <v>1.6864326691424081</v>
      </c>
      <c r="W18" s="14">
        <v>1.9900349961444925</v>
      </c>
      <c r="X18" s="14">
        <v>4.050518052712655</v>
      </c>
      <c r="Y18" s="14">
        <v>2.2824752175692753</v>
      </c>
      <c r="Z18" s="14">
        <v>2.8079710144927534</v>
      </c>
      <c r="AA18" s="14">
        <v>2.9220779220779218</v>
      </c>
      <c r="AB18" s="14" t="s">
        <v>1</v>
      </c>
      <c r="AC18" s="14">
        <v>4.0871934604904636</v>
      </c>
      <c r="AD18" s="14" t="s">
        <v>1</v>
      </c>
      <c r="AE18" s="14">
        <v>4.4637321760694357</v>
      </c>
      <c r="AF18" s="14" t="s">
        <v>1</v>
      </c>
      <c r="AG18" s="14">
        <v>5.2030895337525713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7.1078803128687129</v>
      </c>
      <c r="V19" s="11">
        <v>5.5964994580954075</v>
      </c>
      <c r="W19" s="11">
        <v>6.9976429642999634</v>
      </c>
      <c r="X19" s="11">
        <v>9.6491686592062802</v>
      </c>
      <c r="Y19" s="11">
        <v>13.66720858961658</v>
      </c>
      <c r="Z19" s="11">
        <v>8.9381092829357112</v>
      </c>
      <c r="AA19" s="11">
        <v>7.9292235028726523</v>
      </c>
      <c r="AB19" s="11">
        <v>9.6783543437075998</v>
      </c>
      <c r="AC19" s="11">
        <v>8.8575667655786354</v>
      </c>
      <c r="AD19" s="11">
        <v>7.4031705706377586</v>
      </c>
      <c r="AE19" s="11">
        <v>6.9599207985146707</v>
      </c>
      <c r="AF19" s="11">
        <v>5.3880120631314545</v>
      </c>
      <c r="AG19" s="11">
        <v>4.4183234025532574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>
        <v>10.744241778724538</v>
      </c>
      <c r="Q20" s="14">
        <v>9.4474153297682708</v>
      </c>
      <c r="R20" s="14">
        <v>12.887102031946105</v>
      </c>
      <c r="S20" s="14">
        <v>16.123601069624641</v>
      </c>
      <c r="T20" s="14">
        <v>14.305863389079185</v>
      </c>
      <c r="U20" s="14">
        <v>7.9238208012630746</v>
      </c>
      <c r="V20" s="14">
        <v>2.6378393506856983</v>
      </c>
      <c r="W20" s="14">
        <v>3.2520896256233756</v>
      </c>
      <c r="X20" s="14">
        <v>5.3683856394482632</v>
      </c>
      <c r="Y20" s="14">
        <v>5.1610365773718483</v>
      </c>
      <c r="Z20" s="14">
        <v>7.5771260160669307</v>
      </c>
      <c r="AA20" s="14">
        <v>5.7012195121951219</v>
      </c>
      <c r="AB20" s="14">
        <v>5.8177266827368808</v>
      </c>
      <c r="AC20" s="14">
        <v>5.5016181229773462</v>
      </c>
      <c r="AD20" s="14">
        <v>9.4834348037201668</v>
      </c>
      <c r="AE20" s="14">
        <v>9.3637374111623828</v>
      </c>
      <c r="AF20" s="14">
        <v>8.6380791254554925</v>
      </c>
      <c r="AG20" s="14">
        <v>6.2249524645312269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5.2185025732590828</v>
      </c>
      <c r="Z21" s="11">
        <v>4.3964500101002688</v>
      </c>
      <c r="AA21" s="11">
        <v>4.6870116236663044</v>
      </c>
      <c r="AB21" s="11">
        <v>3.5121772547099708</v>
      </c>
      <c r="AC21" s="11">
        <v>4.0221713455269601</v>
      </c>
      <c r="AD21" s="11">
        <v>3.8895159214116259</v>
      </c>
      <c r="AE21" s="11">
        <v>4.3678000251397675</v>
      </c>
      <c r="AF21" s="11">
        <v>4.3806764650910024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3.5531805234736127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54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1.630151278038602</v>
      </c>
      <c r="O23" s="11">
        <v>3.4442215920879726</v>
      </c>
      <c r="P23" s="11">
        <v>3.3266557396952585</v>
      </c>
      <c r="Q23" s="11">
        <v>4.5276373345452487</v>
      </c>
      <c r="R23" s="11">
        <v>7.230828178882259</v>
      </c>
      <c r="S23" s="11">
        <v>6.8858834968620179</v>
      </c>
      <c r="T23" s="11">
        <v>4.8214147959577254</v>
      </c>
      <c r="U23" s="11">
        <v>5.1430781129156999</v>
      </c>
      <c r="V23" s="11">
        <v>14.318164218786301</v>
      </c>
      <c r="W23" s="11">
        <v>15.29873485605636</v>
      </c>
      <c r="X23" s="11">
        <v>15.960503419529765</v>
      </c>
      <c r="Y23" s="11">
        <v>14.773831244224345</v>
      </c>
      <c r="Z23" s="11">
        <v>15.654958852973614</v>
      </c>
      <c r="AA23" s="11">
        <v>21.251342230403438</v>
      </c>
      <c r="AB23" s="11">
        <v>5.5733162830349539</v>
      </c>
      <c r="AC23" s="11">
        <v>3.2491241555677099</v>
      </c>
      <c r="AD23" s="11">
        <v>3.7505202112858149</v>
      </c>
      <c r="AE23" s="11">
        <v>4.7049868569178264</v>
      </c>
      <c r="AF23" s="11">
        <v>5.9120144310786715</v>
      </c>
      <c r="AG23" s="11">
        <v>7.1960401134546697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3.3725648182786108</v>
      </c>
      <c r="M24" s="14">
        <v>4.0457219117875001</v>
      </c>
      <c r="N24" s="14">
        <v>3.5039342555984496</v>
      </c>
      <c r="O24" s="14">
        <v>2.9854746207857636</v>
      </c>
      <c r="P24" s="14">
        <v>2.8260039364295997</v>
      </c>
      <c r="Q24" s="14">
        <v>2.6790565092535754</v>
      </c>
      <c r="R24" s="14">
        <v>1.9192769465455779</v>
      </c>
      <c r="S24" s="14">
        <v>1.3689061528370516</v>
      </c>
      <c r="T24" s="14">
        <v>1.6763794422764922</v>
      </c>
      <c r="U24" s="14">
        <v>3.0835687679535342</v>
      </c>
      <c r="V24" s="14">
        <v>1.3641228222036859</v>
      </c>
      <c r="W24" s="14">
        <v>3.7435800782170285</v>
      </c>
      <c r="X24" s="14">
        <v>4.204250349585875</v>
      </c>
      <c r="Y24" s="14">
        <v>5.0924011199414432</v>
      </c>
      <c r="Z24" s="14">
        <v>5.0458485793570889</v>
      </c>
      <c r="AA24" s="14">
        <v>5.8278130076267471</v>
      </c>
      <c r="AB24" s="14">
        <v>5.3111951616829254</v>
      </c>
      <c r="AC24" s="14">
        <v>4.9630382058274964</v>
      </c>
      <c r="AD24" s="14">
        <v>5.5517336805697131</v>
      </c>
      <c r="AE24" s="14">
        <v>5.8931832655599914</v>
      </c>
      <c r="AF24" s="14">
        <v>6.0853377186055928</v>
      </c>
      <c r="AG24" s="14">
        <v>6.2689886498503364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1.7185935520802282</v>
      </c>
      <c r="K25" s="11" t="s">
        <v>1</v>
      </c>
      <c r="L25" s="11" t="s">
        <v>1</v>
      </c>
      <c r="M25" s="11" t="s">
        <v>1</v>
      </c>
      <c r="N25" s="11">
        <v>2.9890119611027215</v>
      </c>
      <c r="O25" s="11" t="s">
        <v>1</v>
      </c>
      <c r="P25" s="11">
        <v>3.287413610682846</v>
      </c>
      <c r="Q25" s="11" t="s">
        <v>1</v>
      </c>
      <c r="R25" s="11">
        <v>3.4052890044381416</v>
      </c>
      <c r="S25" s="11">
        <v>3.3179480320068011</v>
      </c>
      <c r="T25" s="11" t="s">
        <v>1</v>
      </c>
      <c r="U25" s="11">
        <v>2.867030937395131</v>
      </c>
      <c r="V25" s="11" t="s">
        <v>1</v>
      </c>
      <c r="W25" s="11">
        <v>3.6673934489479136</v>
      </c>
      <c r="X25" s="11" t="s">
        <v>1</v>
      </c>
      <c r="Y25" s="11">
        <v>3.8807365383111794</v>
      </c>
      <c r="Z25" s="11" t="s">
        <v>1</v>
      </c>
      <c r="AA25" s="11">
        <v>3.7507388966970763</v>
      </c>
      <c r="AB25" s="11" t="s">
        <v>1</v>
      </c>
      <c r="AC25" s="11">
        <v>3.6028599603186819</v>
      </c>
      <c r="AD25" s="11" t="s">
        <v>1</v>
      </c>
      <c r="AE25" s="11">
        <v>3.7254786255121881</v>
      </c>
      <c r="AF25" s="11" t="s">
        <v>1</v>
      </c>
      <c r="AG25" s="11">
        <v>4.0710060566454649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1.8780970704370297</v>
      </c>
      <c r="O26" s="14">
        <v>7.5620657486180534</v>
      </c>
      <c r="P26" s="14">
        <v>2.9449344011966718</v>
      </c>
      <c r="Q26" s="14">
        <v>5.9181655232090975</v>
      </c>
      <c r="R26" s="14">
        <v>5.1921177293407652</v>
      </c>
      <c r="S26" s="14">
        <v>4.4595248712700721</v>
      </c>
      <c r="T26" s="14">
        <v>4.2269767441860466</v>
      </c>
      <c r="U26" s="14">
        <v>8.5986742245585752</v>
      </c>
      <c r="V26" s="14">
        <v>14.401241958723137</v>
      </c>
      <c r="W26" s="14">
        <v>22.00035153356518</v>
      </c>
      <c r="X26" s="14">
        <v>24.1502541296061</v>
      </c>
      <c r="Y26" s="14">
        <v>34.386568524764236</v>
      </c>
      <c r="Z26" s="14">
        <v>26.372377622377623</v>
      </c>
      <c r="AA26" s="14">
        <v>30.687971139704668</v>
      </c>
      <c r="AB26" s="14">
        <v>9.0297714365403383</v>
      </c>
      <c r="AC26" s="14">
        <v>15.965262988271469</v>
      </c>
      <c r="AD26" s="14">
        <v>15.970563773857602</v>
      </c>
      <c r="AE26" s="14">
        <v>14.995957024524802</v>
      </c>
      <c r="AF26" s="14">
        <v>19.51942006586815</v>
      </c>
      <c r="AG26" s="14">
        <v>20.025118751128304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18.666666666666668</v>
      </c>
      <c r="N27" s="11" t="s">
        <v>1</v>
      </c>
      <c r="O27" s="11">
        <v>20.456684983689822</v>
      </c>
      <c r="P27" s="11" t="s">
        <v>1</v>
      </c>
      <c r="Q27" s="11">
        <v>20.22931424815599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13.824866673338956</v>
      </c>
      <c r="X27" s="11" t="s">
        <v>1</v>
      </c>
      <c r="Y27" s="11">
        <v>13.605541378053227</v>
      </c>
      <c r="Z27" s="11" t="s">
        <v>1</v>
      </c>
      <c r="AA27" s="11">
        <v>13.226773537132827</v>
      </c>
      <c r="AB27" s="11" t="s">
        <v>1</v>
      </c>
      <c r="AC27" s="11">
        <v>16.059634220334576</v>
      </c>
      <c r="AD27" s="11" t="s">
        <v>1</v>
      </c>
      <c r="AE27" s="11">
        <v>16.006814976189478</v>
      </c>
      <c r="AF27" s="11">
        <v>16.227195882011557</v>
      </c>
      <c r="AG27" s="11">
        <v>13.059334545628317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4.8732097464194926</v>
      </c>
      <c r="S28" s="14">
        <v>4.7890713476783686</v>
      </c>
      <c r="T28" s="14">
        <v>5.666866418279878</v>
      </c>
      <c r="U28" s="14">
        <v>3.9907621247113161</v>
      </c>
      <c r="V28" s="14">
        <v>9.786150624342854</v>
      </c>
      <c r="W28" s="14">
        <v>14.091819781078968</v>
      </c>
      <c r="X28" s="14">
        <v>20.547676917823352</v>
      </c>
      <c r="Y28" s="14">
        <v>18.72079280384138</v>
      </c>
      <c r="Z28" s="14">
        <v>22.059550981089831</v>
      </c>
      <c r="AA28" s="14">
        <v>55.114032344256756</v>
      </c>
      <c r="AB28" s="14">
        <v>7.8010191154528314</v>
      </c>
      <c r="AC28" s="14">
        <v>7.8403992184497815</v>
      </c>
      <c r="AD28" s="14">
        <v>2.2715429047882871</v>
      </c>
      <c r="AE28" s="14">
        <v>0.75154526909921926</v>
      </c>
      <c r="AF28" s="14">
        <v>6.5822243064693113</v>
      </c>
      <c r="AG28" s="14">
        <v>9.9716820680230143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5.0249994292367752</v>
      </c>
      <c r="P29" s="11">
        <v>5.3238704927085676</v>
      </c>
      <c r="Q29" s="11">
        <v>6.4574925139955734</v>
      </c>
      <c r="R29" s="11">
        <v>7.0359055851610339</v>
      </c>
      <c r="S29" s="11">
        <v>9.247463721587259</v>
      </c>
      <c r="T29" s="11">
        <v>8.7222638047178691</v>
      </c>
      <c r="U29" s="11">
        <v>8.3025849543739341</v>
      </c>
      <c r="V29" s="11">
        <v>8.3096433492979731</v>
      </c>
      <c r="W29" s="11">
        <v>9.987764277380986</v>
      </c>
      <c r="X29" s="11">
        <v>11.818982794845232</v>
      </c>
      <c r="Y29" s="11">
        <v>13.993349207652518</v>
      </c>
      <c r="Z29" s="11">
        <v>11.987835935569143</v>
      </c>
      <c r="AA29" s="11">
        <v>14.225734465226495</v>
      </c>
      <c r="AB29" s="11">
        <v>10.134051915271005</v>
      </c>
      <c r="AC29" s="11">
        <v>12.648384046281357</v>
      </c>
      <c r="AD29" s="11">
        <v>15.262905545788716</v>
      </c>
      <c r="AE29" s="11">
        <v>16.959635416666664</v>
      </c>
      <c r="AF29" s="11">
        <v>11.789861481908256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4.0174038302595223</v>
      </c>
      <c r="M30" s="14">
        <v>5.9053983235316885</v>
      </c>
      <c r="N30" s="14">
        <v>6.9936240371511778</v>
      </c>
      <c r="O30" s="14">
        <v>4.9639661005658606</v>
      </c>
      <c r="P30" s="14" t="s">
        <v>1</v>
      </c>
      <c r="Q30" s="14">
        <v>4.9490393009559694</v>
      </c>
      <c r="R30" s="14">
        <v>4.5487713500680851</v>
      </c>
      <c r="S30" s="14">
        <v>3.8456543023564804</v>
      </c>
      <c r="T30" s="14">
        <v>4.3013793312147017</v>
      </c>
      <c r="U30" s="14">
        <v>3.8475896292072731</v>
      </c>
      <c r="V30" s="14">
        <v>3.6773340771012464</v>
      </c>
      <c r="W30" s="14">
        <v>4.6135155611260696</v>
      </c>
      <c r="X30" s="14">
        <v>4.9591274347186829</v>
      </c>
      <c r="Y30" s="14">
        <v>4.7916780331890569</v>
      </c>
      <c r="Z30" s="14">
        <v>4.4825661345510239</v>
      </c>
      <c r="AA30" s="14">
        <v>5.7505399568034559</v>
      </c>
      <c r="AB30" s="14">
        <v>4.8506440120580985</v>
      </c>
      <c r="AC30" s="14">
        <v>5.1194539249146755</v>
      </c>
      <c r="AD30" s="14">
        <v>5.3725291434363918</v>
      </c>
      <c r="AE30" s="14">
        <v>5.8439990340497472</v>
      </c>
      <c r="AF30" s="14">
        <v>6.0209424083769632</v>
      </c>
      <c r="AG30" s="14">
        <v>5.5021012676496337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0.23830328064183018</v>
      </c>
      <c r="F31" s="11" t="s">
        <v>1</v>
      </c>
      <c r="G31" s="11">
        <v>1.0369206598586016</v>
      </c>
      <c r="H31" s="11" t="s">
        <v>1</v>
      </c>
      <c r="I31" s="11">
        <v>2.4148906725712704</v>
      </c>
      <c r="J31" s="11" t="s">
        <v>1</v>
      </c>
      <c r="K31" s="11">
        <v>2.4143210458132143</v>
      </c>
      <c r="L31" s="11" t="s">
        <v>1</v>
      </c>
      <c r="M31" s="11">
        <v>2.472122869766463</v>
      </c>
      <c r="N31" s="11" t="s">
        <v>1</v>
      </c>
      <c r="O31" s="11">
        <v>2.7917576678378122</v>
      </c>
      <c r="P31" s="11" t="s">
        <v>1</v>
      </c>
      <c r="Q31" s="11">
        <v>3.4489126921833875</v>
      </c>
      <c r="R31" s="11">
        <v>4.2399321053118468</v>
      </c>
      <c r="S31" s="11">
        <v>4.2149989377522834</v>
      </c>
      <c r="T31" s="11" t="s">
        <v>1</v>
      </c>
      <c r="U31" s="11">
        <v>4.1417576516914263</v>
      </c>
      <c r="V31" s="11" t="s">
        <v>1</v>
      </c>
      <c r="W31" s="11">
        <v>4.1251960188178058</v>
      </c>
      <c r="X31" s="11" t="s">
        <v>1</v>
      </c>
      <c r="Y31" s="11">
        <v>4.3067009547456481</v>
      </c>
      <c r="Z31" s="11" t="s">
        <v>1</v>
      </c>
      <c r="AA31" s="11">
        <v>3.9231210243249883</v>
      </c>
      <c r="AB31" s="11" t="s">
        <v>1</v>
      </c>
      <c r="AC31" s="11">
        <v>4.1257316727263351</v>
      </c>
      <c r="AD31" s="11" t="s">
        <v>1</v>
      </c>
      <c r="AE31" s="11">
        <v>4.4355535798078582</v>
      </c>
      <c r="AF31" s="11" t="s">
        <v>1</v>
      </c>
      <c r="AG31" s="11">
        <v>4.5584817607426942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>
        <v>5.3832031919969339</v>
      </c>
      <c r="Z32" s="21" t="s">
        <v>1</v>
      </c>
      <c r="AA32" s="21" t="s">
        <v>1</v>
      </c>
      <c r="AB32" s="21" t="s">
        <v>1</v>
      </c>
      <c r="AC32" s="21">
        <v>4.4773621460982644</v>
      </c>
      <c r="AD32" s="21" t="s">
        <v>1</v>
      </c>
      <c r="AE32" s="21">
        <v>5.1895200435428679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7.3943034591595183</v>
      </c>
      <c r="AF35" s="11">
        <v>2.5057061877649298</v>
      </c>
      <c r="AG35" s="11">
        <v>4.1946659846071572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3.4802472453641493</v>
      </c>
      <c r="AD36" s="14">
        <v>3.7605525709900229</v>
      </c>
      <c r="AE36" s="14">
        <v>5.2599481628296996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3.5976363665558715</v>
      </c>
      <c r="Z39" s="11">
        <v>3.4179209092347929</v>
      </c>
      <c r="AA39" s="11">
        <v>3.1673199080956884</v>
      </c>
      <c r="AB39" s="11">
        <v>2.3486238532110089</v>
      </c>
      <c r="AC39" s="11">
        <v>2.4516813506158033</v>
      </c>
      <c r="AD39" s="11">
        <v>2.7553894637030427</v>
      </c>
      <c r="AE39" s="11">
        <v>4.7322102087000255</v>
      </c>
      <c r="AF39" s="11">
        <v>3.2706694801457896</v>
      </c>
      <c r="AG39" s="11">
        <v>2.8849440085003537</v>
      </c>
      <c r="AH39" s="11">
        <v>5.7851221931389487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1.8163384541361656</v>
      </c>
      <c r="L48" s="14" t="s">
        <v>1</v>
      </c>
      <c r="M48" s="14">
        <v>1.6735201300564213</v>
      </c>
      <c r="N48" s="14" t="s">
        <v>1</v>
      </c>
      <c r="O48" s="14">
        <v>1.8385345092126855</v>
      </c>
      <c r="P48" s="14" t="s">
        <v>1</v>
      </c>
      <c r="Q48" s="14">
        <v>1.828215867990282</v>
      </c>
      <c r="R48" s="14" t="s">
        <v>1</v>
      </c>
      <c r="S48" s="14">
        <v>1.4646546502998405</v>
      </c>
      <c r="T48" s="14" t="s">
        <v>1</v>
      </c>
      <c r="U48" s="14">
        <v>1.5171159893295181</v>
      </c>
      <c r="V48" s="14" t="s">
        <v>1</v>
      </c>
      <c r="W48" s="14">
        <v>1.5842181297950828</v>
      </c>
      <c r="X48" s="14" t="s">
        <v>1</v>
      </c>
      <c r="Y48" s="14">
        <v>2.018598605104617</v>
      </c>
      <c r="Z48" s="14" t="s">
        <v>1</v>
      </c>
      <c r="AA48" s="14">
        <v>2.1872177115459648</v>
      </c>
      <c r="AB48" s="14" t="s">
        <v>1</v>
      </c>
      <c r="AC48" s="14">
        <v>2.3081210873853011</v>
      </c>
      <c r="AD48" s="14">
        <v>2.3082417364390304</v>
      </c>
      <c r="AE48" s="14">
        <v>2.5772178047131917</v>
      </c>
      <c r="AF48" s="14">
        <v>2.5770540317551309</v>
      </c>
      <c r="AG48" s="14">
        <v>3.0897495620291369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0.66664688779445791</v>
      </c>
      <c r="AB51" s="11">
        <v>0.47103444057013516</v>
      </c>
      <c r="AC51" s="11">
        <v>0.3151969981238274</v>
      </c>
      <c r="AD51" s="11">
        <v>0.28692346316620043</v>
      </c>
      <c r="AE51" s="11">
        <v>0.54012835991612129</v>
      </c>
      <c r="AF51" s="11">
        <v>0.88919719997477453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1.4675605135009273</v>
      </c>
      <c r="V54" s="14">
        <v>1.2202828096049387</v>
      </c>
      <c r="W54" s="14">
        <v>2.0185631605419152</v>
      </c>
      <c r="X54" s="14" t="s">
        <v>1</v>
      </c>
      <c r="Y54" s="14" t="s">
        <v>1</v>
      </c>
      <c r="Z54" s="14" t="s">
        <v>1</v>
      </c>
      <c r="AA54" s="14">
        <v>1.4361146367289124</v>
      </c>
      <c r="AB54" s="14">
        <v>1.0973140480873205</v>
      </c>
      <c r="AC54" s="14">
        <v>0.60226448734548443</v>
      </c>
      <c r="AD54" s="14">
        <v>0.90290255255118423</v>
      </c>
      <c r="AE54" s="14">
        <v>1.3886139653176417</v>
      </c>
      <c r="AF54" s="14">
        <v>1.1600333837501087</v>
      </c>
      <c r="AG54" s="14">
        <v>1.2739532128849684</v>
      </c>
      <c r="AH54" s="14">
        <v>1.6346693448116525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3.9659341353028517E-2</v>
      </c>
      <c r="P57" s="11">
        <v>7.2568202413922533E-2</v>
      </c>
      <c r="Q57" s="11">
        <v>8.0823453982906301E-2</v>
      </c>
      <c r="R57" s="11">
        <v>0.12791372580294996</v>
      </c>
      <c r="S57" s="11">
        <v>0.10930711961429035</v>
      </c>
      <c r="T57" s="11">
        <v>0.2140094243593372</v>
      </c>
      <c r="U57" s="11">
        <v>0.1861740540997138</v>
      </c>
      <c r="V57" s="11">
        <v>6.0741116670317398E-3</v>
      </c>
      <c r="W57" s="11">
        <v>0.31209999499346985</v>
      </c>
      <c r="X57" s="11">
        <v>0.21746997144289673</v>
      </c>
      <c r="Y57" s="11">
        <v>0.18250057883843696</v>
      </c>
      <c r="Z57" s="11">
        <v>0.28930146769146819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>
        <v>3.4618555223024678</v>
      </c>
      <c r="R58" s="14">
        <v>3.7850166628171715</v>
      </c>
      <c r="S58" s="14">
        <v>3.7741550478702544</v>
      </c>
      <c r="T58" s="14" t="s">
        <v>1</v>
      </c>
      <c r="U58" s="14">
        <v>4.7643331488655223</v>
      </c>
      <c r="V58" s="14">
        <v>5.5434590210334767</v>
      </c>
      <c r="W58" s="14">
        <v>5.8934134089186987</v>
      </c>
      <c r="X58" s="14">
        <v>6.8501698675726264</v>
      </c>
      <c r="Y58" s="14">
        <v>7.4774196085628502</v>
      </c>
      <c r="Z58" s="14">
        <v>7.6731951575077648</v>
      </c>
      <c r="AA58" s="14">
        <v>7.214203665784348</v>
      </c>
      <c r="AB58" s="14">
        <v>7.2219733174034255</v>
      </c>
      <c r="AC58" s="14">
        <v>9.5421621886164552</v>
      </c>
      <c r="AD58" s="14">
        <v>9.2151029748283744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345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25.139153103642641</v>
      </c>
      <c r="M5" s="11" t="s">
        <v>1</v>
      </c>
      <c r="N5" s="11" t="s">
        <v>1</v>
      </c>
      <c r="O5" s="11" t="s">
        <v>1</v>
      </c>
      <c r="P5" s="11">
        <v>34.696417106282141</v>
      </c>
      <c r="Q5" s="11">
        <v>37.424908767661641</v>
      </c>
      <c r="R5" s="11">
        <v>39.319148416112633</v>
      </c>
      <c r="S5" s="11">
        <v>38.868253227562604</v>
      </c>
      <c r="T5" s="11">
        <v>37.920823105447326</v>
      </c>
      <c r="U5" s="11">
        <v>34.417966265428994</v>
      </c>
      <c r="V5" s="11">
        <v>50.214324613952179</v>
      </c>
      <c r="W5" s="11">
        <v>50.264909947612836</v>
      </c>
      <c r="X5" s="11">
        <v>56.616539673317988</v>
      </c>
      <c r="Y5" s="11">
        <v>58.632366420769074</v>
      </c>
      <c r="Z5" s="11" t="s">
        <v>1</v>
      </c>
      <c r="AA5" s="11">
        <v>52.000701638532341</v>
      </c>
      <c r="AB5" s="11" t="s">
        <v>1</v>
      </c>
      <c r="AC5" s="11">
        <v>44.033982035509375</v>
      </c>
      <c r="AD5" s="11" t="s">
        <v>1</v>
      </c>
      <c r="AE5" s="11">
        <v>41.45232640720976</v>
      </c>
      <c r="AF5" s="11" t="s">
        <v>1</v>
      </c>
      <c r="AG5" s="11">
        <v>39.86307840358748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50.366248767432033</v>
      </c>
      <c r="V6" s="14">
        <v>51.719724844024952</v>
      </c>
      <c r="W6" s="14">
        <v>46.707978311386519</v>
      </c>
      <c r="X6" s="14">
        <v>46.342688516355871</v>
      </c>
      <c r="Y6" s="14">
        <v>26.076931944818043</v>
      </c>
      <c r="Z6" s="14">
        <v>33.907524932003625</v>
      </c>
      <c r="AA6" s="14">
        <v>23.800370379052488</v>
      </c>
      <c r="AB6" s="14">
        <v>25.951008087922293</v>
      </c>
      <c r="AC6" s="14">
        <v>32.64787072361279</v>
      </c>
      <c r="AD6" s="14">
        <v>34.886492283858658</v>
      </c>
      <c r="AE6" s="14">
        <v>43.723693983659324</v>
      </c>
      <c r="AF6" s="14">
        <v>21.863782788771282</v>
      </c>
      <c r="AG6" s="14">
        <v>33.293470963410542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42.62766906657707</v>
      </c>
      <c r="T7" s="18">
        <v>40.536482103938631</v>
      </c>
      <c r="U7" s="18">
        <v>33.472387677031826</v>
      </c>
      <c r="V7" s="18">
        <v>40.053351770979617</v>
      </c>
      <c r="W7" s="18">
        <v>60.162802174846185</v>
      </c>
      <c r="X7" s="18">
        <v>64.141647202913987</v>
      </c>
      <c r="Y7" s="18">
        <v>62.595331928193609</v>
      </c>
      <c r="Z7" s="18">
        <v>54.654298193632123</v>
      </c>
      <c r="AA7" s="18">
        <v>50.39148762042268</v>
      </c>
      <c r="AB7" s="18">
        <v>27.417876970074417</v>
      </c>
      <c r="AC7" s="18">
        <v>22.147333794797142</v>
      </c>
      <c r="AD7" s="18">
        <v>47.517279037937406</v>
      </c>
      <c r="AE7" s="18">
        <v>50.515299042597547</v>
      </c>
      <c r="AF7" s="18">
        <v>48.686356831467172</v>
      </c>
      <c r="AG7" s="18">
        <v>45.11486002079306</v>
      </c>
      <c r="AH7" s="18">
        <v>41.354706889292899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36.176647381471184</v>
      </c>
      <c r="N8" s="14" t="s">
        <v>1</v>
      </c>
      <c r="O8" s="14">
        <v>48.457481121693917</v>
      </c>
      <c r="P8" s="14" t="s">
        <v>1</v>
      </c>
      <c r="Q8" s="14">
        <v>54.212792018429965</v>
      </c>
      <c r="R8" s="14" t="s">
        <v>1</v>
      </c>
      <c r="S8" s="14">
        <v>62.67755102040816</v>
      </c>
      <c r="T8" s="14" t="s">
        <v>1</v>
      </c>
      <c r="U8" s="14">
        <v>67.751363545311932</v>
      </c>
      <c r="V8" s="14">
        <v>67.334562102384211</v>
      </c>
      <c r="W8" s="14">
        <v>69.188055281342557</v>
      </c>
      <c r="X8" s="14">
        <v>73.829808559687294</v>
      </c>
      <c r="Y8" s="14">
        <v>48.146035367940677</v>
      </c>
      <c r="Z8" s="14" t="s">
        <v>1</v>
      </c>
      <c r="AA8" s="14">
        <v>76.916735366859029</v>
      </c>
      <c r="AB8" s="14" t="s">
        <v>1</v>
      </c>
      <c r="AC8" s="14">
        <v>73.599999999999994</v>
      </c>
      <c r="AD8" s="14" t="s">
        <v>1</v>
      </c>
      <c r="AE8" s="14">
        <v>71.661237785016283</v>
      </c>
      <c r="AF8" s="14">
        <v>91.365313653136525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71.057786483839379</v>
      </c>
      <c r="P9" s="11">
        <v>81.01031880486677</v>
      </c>
      <c r="Q9" s="11">
        <v>80.761553815446035</v>
      </c>
      <c r="R9" s="11">
        <v>38.612807042453504</v>
      </c>
      <c r="S9" s="11">
        <v>80.310032736375888</v>
      </c>
      <c r="T9" s="11">
        <v>73.884571727931544</v>
      </c>
      <c r="U9" s="11">
        <v>67.26219611682167</v>
      </c>
      <c r="V9" s="11">
        <v>70.542914746543786</v>
      </c>
      <c r="W9" s="11">
        <v>73.855564325177596</v>
      </c>
      <c r="X9" s="11">
        <v>66.138207099968398</v>
      </c>
      <c r="Y9" s="11">
        <v>67.603724658180113</v>
      </c>
      <c r="Z9" s="11">
        <v>68.688622754491021</v>
      </c>
      <c r="AA9" s="11">
        <v>65.244789142026178</v>
      </c>
      <c r="AB9" s="11">
        <v>68.862815884476532</v>
      </c>
      <c r="AC9" s="11">
        <v>66.616176916086033</v>
      </c>
      <c r="AD9" s="11">
        <v>80.413859480269494</v>
      </c>
      <c r="AE9" s="11">
        <v>76.054170514004298</v>
      </c>
      <c r="AF9" s="11">
        <v>58.629232039636669</v>
      </c>
      <c r="AG9" s="11">
        <v>61.08004150112609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45.884710234278671</v>
      </c>
      <c r="M10" s="14">
        <v>51.719197707736399</v>
      </c>
      <c r="N10" s="14">
        <v>52.083333333333336</v>
      </c>
      <c r="O10" s="14">
        <v>52.165902192569888</v>
      </c>
      <c r="P10" s="14">
        <v>54.233838824334846</v>
      </c>
      <c r="Q10" s="14">
        <v>58.613652357494729</v>
      </c>
      <c r="R10" s="14">
        <v>59.949760256599085</v>
      </c>
      <c r="S10" s="14">
        <v>66.285107102320737</v>
      </c>
      <c r="T10" s="14">
        <v>53.000836470096189</v>
      </c>
      <c r="U10" s="14">
        <v>60.474968546306243</v>
      </c>
      <c r="V10" s="14">
        <v>60.026553078497535</v>
      </c>
      <c r="W10" s="14">
        <v>58.834271130692095</v>
      </c>
      <c r="X10" s="14">
        <v>59.202132879714739</v>
      </c>
      <c r="Y10" s="14">
        <v>58.670988654781198</v>
      </c>
      <c r="Z10" s="14">
        <v>62.19101123595506</v>
      </c>
      <c r="AA10" s="14">
        <v>56.110044785668592</v>
      </c>
      <c r="AB10" s="14">
        <v>56.480000000000011</v>
      </c>
      <c r="AC10" s="14">
        <v>53.984339014279136</v>
      </c>
      <c r="AD10" s="14">
        <v>55.129274395329432</v>
      </c>
      <c r="AE10" s="14">
        <v>56.789638932496068</v>
      </c>
      <c r="AF10" s="14">
        <v>59.448378680581435</v>
      </c>
      <c r="AG10" s="14">
        <v>60.483724313511544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32.834645669291334</v>
      </c>
      <c r="N11" s="11">
        <v>35.915818686401487</v>
      </c>
      <c r="O11" s="11">
        <v>31.974696141851378</v>
      </c>
      <c r="P11" s="11">
        <v>30.908819762858954</v>
      </c>
      <c r="Q11" s="11">
        <v>31.839858510318592</v>
      </c>
      <c r="R11" s="11">
        <v>33.231993342571037</v>
      </c>
      <c r="S11" s="11">
        <v>27.718502196256939</v>
      </c>
      <c r="T11" s="11">
        <v>27.739374443912119</v>
      </c>
      <c r="U11" s="11">
        <v>31.127740607738851</v>
      </c>
      <c r="V11" s="11">
        <v>32.702527733379178</v>
      </c>
      <c r="W11" s="11">
        <v>33.720703499330867</v>
      </c>
      <c r="X11" s="11">
        <v>35.094723669705203</v>
      </c>
      <c r="Y11" s="11">
        <v>36.401548629524015</v>
      </c>
      <c r="Z11" s="11">
        <v>31.783543338009896</v>
      </c>
      <c r="AA11" s="11" t="s">
        <v>1</v>
      </c>
      <c r="AB11" s="11">
        <v>33.442379561416701</v>
      </c>
      <c r="AC11" s="11">
        <v>35.872544952236375</v>
      </c>
      <c r="AD11" s="11">
        <v>32.201304860173025</v>
      </c>
      <c r="AE11" s="11">
        <v>36.399971478888027</v>
      </c>
      <c r="AF11" s="11">
        <v>34.104182342644904</v>
      </c>
      <c r="AG11" s="11">
        <v>38.187853825512178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43.467336683417081</v>
      </c>
      <c r="R12" s="14">
        <v>36.021034180543381</v>
      </c>
      <c r="S12" s="14">
        <v>36.660389202762083</v>
      </c>
      <c r="T12" s="14">
        <v>43.859649122807014</v>
      </c>
      <c r="U12" s="14">
        <v>52.96143250688705</v>
      </c>
      <c r="V12" s="14">
        <v>48.531073446327682</v>
      </c>
      <c r="W12" s="14">
        <v>56.889081455805893</v>
      </c>
      <c r="X12" s="14">
        <v>36.929595827900911</v>
      </c>
      <c r="Y12" s="14">
        <v>43.748528372969162</v>
      </c>
      <c r="Z12" s="14">
        <v>67.841557569654242</v>
      </c>
      <c r="AA12" s="14">
        <v>67.175043327556324</v>
      </c>
      <c r="AB12" s="14">
        <v>65.160437447422183</v>
      </c>
      <c r="AC12" s="14">
        <v>49.957591178965224</v>
      </c>
      <c r="AD12" s="14">
        <v>36.601710245025487</v>
      </c>
      <c r="AE12" s="14">
        <v>49.453717754172985</v>
      </c>
      <c r="AF12" s="14">
        <v>62.805352419480322</v>
      </c>
      <c r="AG12" s="14">
        <v>40.482886067812949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77.005347593582897</v>
      </c>
      <c r="M13" s="11">
        <v>77.126099706744867</v>
      </c>
      <c r="N13" s="11">
        <v>76.798444588464037</v>
      </c>
      <c r="O13" s="11">
        <v>83.180428134556564</v>
      </c>
      <c r="P13" s="11">
        <v>78.811369509043928</v>
      </c>
      <c r="Q13" s="11">
        <v>76.923076923076934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85.714285714285708</v>
      </c>
      <c r="AB13" s="11" t="s">
        <v>1</v>
      </c>
      <c r="AC13" s="11">
        <v>78.663369419215954</v>
      </c>
      <c r="AD13" s="11" t="s">
        <v>1</v>
      </c>
      <c r="AE13" s="11">
        <v>81.112770230012714</v>
      </c>
      <c r="AF13" s="11" t="s">
        <v>1</v>
      </c>
      <c r="AG13" s="11">
        <v>77.13736605062897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36.355607889314101</v>
      </c>
      <c r="T14" s="14">
        <v>43.552728162466359</v>
      </c>
      <c r="U14" s="14">
        <v>41.208241648329668</v>
      </c>
      <c r="V14" s="14">
        <v>45.222308892355699</v>
      </c>
      <c r="W14" s="14">
        <v>56.106408706166867</v>
      </c>
      <c r="X14" s="14">
        <v>48.29396325459318</v>
      </c>
      <c r="Y14" s="14">
        <v>47.384105960264897</v>
      </c>
      <c r="Z14" s="14">
        <v>48.442968168078906</v>
      </c>
      <c r="AA14" s="14">
        <v>49.726277372262771</v>
      </c>
      <c r="AB14" s="14">
        <v>49.857959008651839</v>
      </c>
      <c r="AC14" s="14">
        <v>54.656821505766018</v>
      </c>
      <c r="AD14" s="14">
        <v>59.025401847332759</v>
      </c>
      <c r="AE14" s="14">
        <v>58.481573135220778</v>
      </c>
      <c r="AF14" s="14">
        <v>54.770696603411565</v>
      </c>
      <c r="AG14" s="14">
        <v>53.154519455758731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33.60399750156153</v>
      </c>
      <c r="N15" s="11">
        <v>49.935400516795866</v>
      </c>
      <c r="O15" s="11">
        <v>53.176534198432016</v>
      </c>
      <c r="P15" s="11">
        <v>58.004700966309741</v>
      </c>
      <c r="Q15" s="11">
        <v>44.972067039106143</v>
      </c>
      <c r="R15" s="11">
        <v>53.061569688768607</v>
      </c>
      <c r="S15" s="11">
        <v>63.619452564443272</v>
      </c>
      <c r="T15" s="11">
        <v>57.220979368630374</v>
      </c>
      <c r="U15" s="11">
        <v>61.284492107482833</v>
      </c>
      <c r="V15" s="11">
        <v>60.750064217826861</v>
      </c>
      <c r="W15" s="11">
        <v>66.349583828775266</v>
      </c>
      <c r="X15" s="11">
        <v>62.550828902095709</v>
      </c>
      <c r="Y15" s="11">
        <v>73.693038859379371</v>
      </c>
      <c r="Z15" s="11">
        <v>59.370521125953104</v>
      </c>
      <c r="AA15" s="11">
        <v>70.889054697813251</v>
      </c>
      <c r="AB15" s="11">
        <v>73.558612440191382</v>
      </c>
      <c r="AC15" s="11">
        <v>71.142961475260179</v>
      </c>
      <c r="AD15" s="11">
        <v>72.476916123200112</v>
      </c>
      <c r="AE15" s="11">
        <v>70.726482648876924</v>
      </c>
      <c r="AF15" s="11">
        <v>69.844562530192377</v>
      </c>
      <c r="AG15" s="11">
        <v>71.658753409435306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46.303592120509848</v>
      </c>
      <c r="Q16" s="14">
        <v>51.159289370671488</v>
      </c>
      <c r="R16" s="14">
        <v>35.113336847654189</v>
      </c>
      <c r="S16" s="14">
        <v>36.788473387364327</v>
      </c>
      <c r="T16" s="14">
        <v>41.797842361447152</v>
      </c>
      <c r="U16" s="14">
        <v>24.092395913257683</v>
      </c>
      <c r="V16" s="14">
        <v>53.644806475044092</v>
      </c>
      <c r="W16" s="14">
        <v>53.608910111769958</v>
      </c>
      <c r="X16" s="14">
        <v>53.682530922702256</v>
      </c>
      <c r="Y16" s="14">
        <v>60.49694593167937</v>
      </c>
      <c r="Z16" s="14">
        <v>65.554233268550774</v>
      </c>
      <c r="AA16" s="14">
        <v>68.814699575326912</v>
      </c>
      <c r="AB16" s="14">
        <v>25.548110851207234</v>
      </c>
      <c r="AC16" s="14">
        <v>19.691345966008985</v>
      </c>
      <c r="AD16" s="14">
        <v>39.526357140184821</v>
      </c>
      <c r="AE16" s="14">
        <v>33.537956447765531</v>
      </c>
      <c r="AF16" s="14">
        <v>40.354400693582484</v>
      </c>
      <c r="AG16" s="14">
        <v>33.098848207519339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69.985253154186466</v>
      </c>
      <c r="Y17" s="11">
        <v>51.636363636363633</v>
      </c>
      <c r="Z17" s="11">
        <v>48.801369863013697</v>
      </c>
      <c r="AA17" s="11">
        <v>51.742160278745644</v>
      </c>
      <c r="AB17" s="11">
        <v>45.142857142857146</v>
      </c>
      <c r="AC17" s="11">
        <v>47.385620915032675</v>
      </c>
      <c r="AD17" s="11">
        <v>65.801526717557252</v>
      </c>
      <c r="AE17" s="11">
        <v>67.834394904458605</v>
      </c>
      <c r="AF17" s="11">
        <v>59.057645397355252</v>
      </c>
      <c r="AG17" s="11">
        <v>44.96249645010942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33.910629296668425</v>
      </c>
      <c r="Z18" s="14">
        <v>43.661971830985919</v>
      </c>
      <c r="AA18" s="14">
        <v>36.734693877551017</v>
      </c>
      <c r="AB18" s="14" t="s">
        <v>1</v>
      </c>
      <c r="AC18" s="14">
        <v>52.173913043478258</v>
      </c>
      <c r="AD18" s="14" t="s">
        <v>1</v>
      </c>
      <c r="AE18" s="14">
        <v>49.31506849315069</v>
      </c>
      <c r="AF18" s="14" t="s">
        <v>1</v>
      </c>
      <c r="AG18" s="14">
        <v>52.657628577576929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48.293106253728915</v>
      </c>
      <c r="V19" s="11">
        <v>37.580109056939882</v>
      </c>
      <c r="W19" s="11">
        <v>43.007863043694634</v>
      </c>
      <c r="X19" s="11">
        <v>43.714689743364204</v>
      </c>
      <c r="Y19" s="11">
        <v>42.636610823611967</v>
      </c>
      <c r="Z19" s="11">
        <v>34.526721469956598</v>
      </c>
      <c r="AA19" s="11">
        <v>25.120460065324814</v>
      </c>
      <c r="AB19" s="11">
        <v>36.1882922078942</v>
      </c>
      <c r="AC19" s="11">
        <v>39.613067745670755</v>
      </c>
      <c r="AD19" s="11">
        <v>35.240260186436409</v>
      </c>
      <c r="AE19" s="11">
        <v>39.167616875712653</v>
      </c>
      <c r="AF19" s="11">
        <v>35.37413179627903</v>
      </c>
      <c r="AG19" s="11">
        <v>40.089150259282455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83.936651583710415</v>
      </c>
      <c r="R20" s="14">
        <v>76.025641025641022</v>
      </c>
      <c r="S20" s="14">
        <v>80.673934588701684</v>
      </c>
      <c r="T20" s="14">
        <v>84.272997032640944</v>
      </c>
      <c r="U20" s="14">
        <v>65.390879478827372</v>
      </c>
      <c r="V20" s="14">
        <v>31.548117154811717</v>
      </c>
      <c r="W20" s="14">
        <v>18.74493927125506</v>
      </c>
      <c r="X20" s="14">
        <v>19.385629989586949</v>
      </c>
      <c r="Y20" s="14">
        <v>16.382299902899156</v>
      </c>
      <c r="Z20" s="14">
        <v>19.752168525402727</v>
      </c>
      <c r="AA20" s="14">
        <v>10.872093023255815</v>
      </c>
      <c r="AB20" s="14">
        <v>55.237676056338024</v>
      </c>
      <c r="AC20" s="14">
        <v>53.707766564282579</v>
      </c>
      <c r="AD20" s="14">
        <v>68.216012896292327</v>
      </c>
      <c r="AE20" s="14">
        <v>75.646258503401356</v>
      </c>
      <c r="AF20" s="14">
        <v>75.922219044895627</v>
      </c>
      <c r="AG20" s="14">
        <v>64.115697499246778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50.087681209510784</v>
      </c>
      <c r="Z21" s="11" t="s">
        <v>1</v>
      </c>
      <c r="AA21" s="11">
        <v>46.826756919005987</v>
      </c>
      <c r="AB21" s="11" t="s">
        <v>1</v>
      </c>
      <c r="AC21" s="11">
        <v>44.987360483162199</v>
      </c>
      <c r="AD21" s="11" t="s">
        <v>1</v>
      </c>
      <c r="AE21" s="11">
        <v>48.132863555634749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50.344995288610598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 t="s">
        <v>1</v>
      </c>
      <c r="X22" s="14" t="s">
        <v>1</v>
      </c>
      <c r="Y22" s="14" t="s">
        <v>54</v>
      </c>
      <c r="Z22" s="14" t="s">
        <v>54</v>
      </c>
      <c r="AA22" s="14" t="s">
        <v>54</v>
      </c>
      <c r="AB22" s="14" t="s">
        <v>54</v>
      </c>
      <c r="AC22" s="14" t="s">
        <v>54</v>
      </c>
      <c r="AD22" s="14" t="s">
        <v>54</v>
      </c>
      <c r="AE22" s="14" t="s">
        <v>54</v>
      </c>
      <c r="AF22" s="14" t="s">
        <v>54</v>
      </c>
      <c r="AG22" s="14" t="s">
        <v>54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43.554006968641112</v>
      </c>
      <c r="O23" s="11">
        <v>41.362126245847172</v>
      </c>
      <c r="P23" s="11">
        <v>38.892831795599712</v>
      </c>
      <c r="Q23" s="11">
        <v>33.600337268128165</v>
      </c>
      <c r="R23" s="11">
        <v>40.066727327873828</v>
      </c>
      <c r="S23" s="11">
        <v>48.071582844801</v>
      </c>
      <c r="T23" s="11">
        <v>45.55393586005831</v>
      </c>
      <c r="U23" s="11">
        <v>53.695652173913054</v>
      </c>
      <c r="V23" s="11">
        <v>62.005365526492298</v>
      </c>
      <c r="W23" s="11">
        <v>51.144975959579497</v>
      </c>
      <c r="X23" s="11">
        <v>50.496127008514179</v>
      </c>
      <c r="Y23" s="11">
        <v>42.09709000067518</v>
      </c>
      <c r="Z23" s="11">
        <v>41.333930671445366</v>
      </c>
      <c r="AA23" s="11">
        <v>42.143889269145937</v>
      </c>
      <c r="AB23" s="11">
        <v>61.505292042336336</v>
      </c>
      <c r="AC23" s="11">
        <v>35.258261148540264</v>
      </c>
      <c r="AD23" s="11">
        <v>29.410270992060543</v>
      </c>
      <c r="AE23" s="11">
        <v>35.603414809817622</v>
      </c>
      <c r="AF23" s="11">
        <v>39.098650212019436</v>
      </c>
      <c r="AG23" s="11">
        <v>39.290049089147743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33.05132543711224</v>
      </c>
      <c r="M24" s="14">
        <v>39.185750636132319</v>
      </c>
      <c r="N24" s="14">
        <v>36.754481260184676</v>
      </c>
      <c r="O24" s="14">
        <v>34.181765049678546</v>
      </c>
      <c r="P24" s="14">
        <v>32.031076581576031</v>
      </c>
      <c r="Q24" s="14">
        <v>30.103065539112052</v>
      </c>
      <c r="R24" s="14">
        <v>28.814263253137142</v>
      </c>
      <c r="S24" s="14">
        <v>27.166379281198228</v>
      </c>
      <c r="T24" s="14">
        <v>34.554453155715912</v>
      </c>
      <c r="U24" s="14">
        <v>44.088857545839204</v>
      </c>
      <c r="V24" s="14">
        <v>25.177008823209036</v>
      </c>
      <c r="W24" s="14">
        <v>29.898053436420234</v>
      </c>
      <c r="X24" s="14">
        <v>43.160334429491918</v>
      </c>
      <c r="Y24" s="14">
        <v>56.552962298025136</v>
      </c>
      <c r="Z24" s="14">
        <v>57.064776653298821</v>
      </c>
      <c r="AA24" s="14">
        <v>56.362979718299158</v>
      </c>
      <c r="AB24" s="14">
        <v>54.639929883363671</v>
      </c>
      <c r="AC24" s="14">
        <v>47.792353363574271</v>
      </c>
      <c r="AD24" s="14">
        <v>52.108490143551577</v>
      </c>
      <c r="AE24" s="14">
        <v>53.12355735581005</v>
      </c>
      <c r="AF24" s="14">
        <v>53.054917425563275</v>
      </c>
      <c r="AG24" s="14">
        <v>52.882820940968479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48.343787125867067</v>
      </c>
      <c r="O25" s="11" t="s">
        <v>1</v>
      </c>
      <c r="P25" s="11">
        <v>52.97905121070665</v>
      </c>
      <c r="Q25" s="11" t="s">
        <v>1</v>
      </c>
      <c r="R25" s="11">
        <v>49.939342589204912</v>
      </c>
      <c r="S25" s="11">
        <v>53.736126773102264</v>
      </c>
      <c r="T25" s="11" t="s">
        <v>1</v>
      </c>
      <c r="U25" s="11">
        <v>50.201848030860319</v>
      </c>
      <c r="V25" s="11" t="s">
        <v>1</v>
      </c>
      <c r="W25" s="11">
        <v>51.683426616708495</v>
      </c>
      <c r="X25" s="11" t="s">
        <v>1</v>
      </c>
      <c r="Y25" s="11">
        <v>50.002214103841467</v>
      </c>
      <c r="Z25" s="11" t="s">
        <v>1</v>
      </c>
      <c r="AA25" s="11">
        <v>46.672817379292262</v>
      </c>
      <c r="AB25" s="11" t="s">
        <v>1</v>
      </c>
      <c r="AC25" s="11">
        <v>44.154329946782781</v>
      </c>
      <c r="AD25" s="11" t="s">
        <v>1</v>
      </c>
      <c r="AE25" s="11">
        <v>40.73646896562849</v>
      </c>
      <c r="AF25" s="11" t="s">
        <v>1</v>
      </c>
      <c r="AG25" s="11">
        <v>45.225140030552119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20.143971205758849</v>
      </c>
      <c r="O26" s="14">
        <v>37.395854850926121</v>
      </c>
      <c r="P26" s="14">
        <v>16.045958795562598</v>
      </c>
      <c r="Q26" s="14">
        <v>31.876290032625331</v>
      </c>
      <c r="R26" s="14">
        <v>47.443668467518776</v>
      </c>
      <c r="S26" s="14">
        <v>53.78303838198115</v>
      </c>
      <c r="T26" s="14">
        <v>37.973863719458052</v>
      </c>
      <c r="U26" s="14">
        <v>39.64745516085155</v>
      </c>
      <c r="V26" s="14">
        <v>45.840555525649989</v>
      </c>
      <c r="W26" s="14">
        <v>51.290419358851459</v>
      </c>
      <c r="X26" s="14">
        <v>43.568028781101255</v>
      </c>
      <c r="Y26" s="14">
        <v>54.295916742751871</v>
      </c>
      <c r="Z26" s="14">
        <v>38.973256180637613</v>
      </c>
      <c r="AA26" s="14">
        <v>40.789067105548632</v>
      </c>
      <c r="AB26" s="14">
        <v>11.553927043049955</v>
      </c>
      <c r="AC26" s="14">
        <v>26.563671870754092</v>
      </c>
      <c r="AD26" s="14">
        <v>24.997573798360889</v>
      </c>
      <c r="AE26" s="14">
        <v>25.136266508432143</v>
      </c>
      <c r="AF26" s="14">
        <v>27.992546051221161</v>
      </c>
      <c r="AG26" s="14">
        <v>29.129146936159273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48.505434782608702</v>
      </c>
      <c r="N27" s="11" t="s">
        <v>1</v>
      </c>
      <c r="O27" s="11">
        <v>46.794871794871788</v>
      </c>
      <c r="P27" s="11" t="s">
        <v>1</v>
      </c>
      <c r="Q27" s="11">
        <v>54.635108481262321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46.808871138543459</v>
      </c>
      <c r="X27" s="11" t="s">
        <v>1</v>
      </c>
      <c r="Y27" s="11">
        <v>44.577161968466314</v>
      </c>
      <c r="Z27" s="11" t="s">
        <v>1</v>
      </c>
      <c r="AA27" s="11">
        <v>49.804059191671058</v>
      </c>
      <c r="AB27" s="11" t="s">
        <v>1</v>
      </c>
      <c r="AC27" s="11">
        <v>41.160527835784421</v>
      </c>
      <c r="AD27" s="11" t="s">
        <v>1</v>
      </c>
      <c r="AE27" s="11">
        <v>43.903933810855328</v>
      </c>
      <c r="AF27" s="11">
        <v>46.336191368254205</v>
      </c>
      <c r="AG27" s="11">
        <v>39.356029454679138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33.269841269841272</v>
      </c>
      <c r="S28" s="14">
        <v>42.287500000000001</v>
      </c>
      <c r="T28" s="14">
        <v>57.42574257425742</v>
      </c>
      <c r="U28" s="14">
        <v>35.331230283911673</v>
      </c>
      <c r="V28" s="14">
        <v>41.489832007073389</v>
      </c>
      <c r="W28" s="14">
        <v>51.967652557835699</v>
      </c>
      <c r="X28" s="14">
        <v>53.176253476464019</v>
      </c>
      <c r="Y28" s="14">
        <v>50.323018025203382</v>
      </c>
      <c r="Z28" s="14">
        <v>47.354595923842176</v>
      </c>
      <c r="AA28" s="14">
        <v>68.553251057547087</v>
      </c>
      <c r="AB28" s="14">
        <v>50.543557566029484</v>
      </c>
      <c r="AC28" s="14">
        <v>32.218317690494189</v>
      </c>
      <c r="AD28" s="14">
        <v>11.945077451178355</v>
      </c>
      <c r="AE28" s="14">
        <v>9.316770186335404</v>
      </c>
      <c r="AF28" s="14">
        <v>43.092193508003227</v>
      </c>
      <c r="AG28" s="14">
        <v>51.363756730514609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32.646099080391579</v>
      </c>
      <c r="P29" s="11">
        <v>40.22562200587236</v>
      </c>
      <c r="Q29" s="11">
        <v>39.382443758270838</v>
      </c>
      <c r="R29" s="11">
        <v>34.198961246504197</v>
      </c>
      <c r="S29" s="11">
        <v>36.529193932937652</v>
      </c>
      <c r="T29" s="11">
        <v>41.702741702741704</v>
      </c>
      <c r="U29" s="11">
        <v>37.890569097934453</v>
      </c>
      <c r="V29" s="11">
        <v>34.63886880372781</v>
      </c>
      <c r="W29" s="11">
        <v>34.913793103448278</v>
      </c>
      <c r="X29" s="11">
        <v>33.679128155607671</v>
      </c>
      <c r="Y29" s="11">
        <v>35.196323928027468</v>
      </c>
      <c r="Z29" s="11">
        <v>29.210305823209048</v>
      </c>
      <c r="AA29" s="11">
        <v>29.461371703551947</v>
      </c>
      <c r="AB29" s="11">
        <v>26.292810997374556</v>
      </c>
      <c r="AC29" s="11">
        <v>28.372139452471863</v>
      </c>
      <c r="AD29" s="11">
        <v>36.444653960985029</v>
      </c>
      <c r="AE29" s="11">
        <v>37.727004211368786</v>
      </c>
      <c r="AF29" s="11">
        <v>30.05958538502917</v>
      </c>
      <c r="AG29" s="11" t="s">
        <v>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30.200150889806061</v>
      </c>
      <c r="M30" s="14">
        <v>45.208747514910534</v>
      </c>
      <c r="N30" s="14">
        <v>41.176470588235297</v>
      </c>
      <c r="O30" s="14">
        <v>42.435677530017152</v>
      </c>
      <c r="P30" s="14" t="s">
        <v>1</v>
      </c>
      <c r="Q30" s="14">
        <v>42.454260119577221</v>
      </c>
      <c r="R30" s="14">
        <v>40.933853212273185</v>
      </c>
      <c r="S30" s="14">
        <v>37.704876920590507</v>
      </c>
      <c r="T30" s="14">
        <v>43.581703455401332</v>
      </c>
      <c r="U30" s="14">
        <v>42.380315214942719</v>
      </c>
      <c r="V30" s="14">
        <v>37.873023882021165</v>
      </c>
      <c r="W30" s="14">
        <v>36.544761067797246</v>
      </c>
      <c r="X30" s="14">
        <v>32.491051118830562</v>
      </c>
      <c r="Y30" s="14">
        <v>30.355167197272458</v>
      </c>
      <c r="Z30" s="14">
        <v>30.053712163044029</v>
      </c>
      <c r="AA30" s="14">
        <v>31.049562682215743</v>
      </c>
      <c r="AB30" s="14">
        <v>27.527216174183515</v>
      </c>
      <c r="AC30" s="14">
        <v>28.931750741839764</v>
      </c>
      <c r="AD30" s="14">
        <v>29.567642956764296</v>
      </c>
      <c r="AE30" s="14">
        <v>29.766297662976633</v>
      </c>
      <c r="AF30" s="14">
        <v>31.546134663341647</v>
      </c>
      <c r="AG30" s="14">
        <v>30.310210650205367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67.873303167420801</v>
      </c>
      <c r="F31" s="11" t="s">
        <v>1</v>
      </c>
      <c r="G31" s="11">
        <v>66.565809379727682</v>
      </c>
      <c r="H31" s="11" t="s">
        <v>1</v>
      </c>
      <c r="I31" s="11">
        <v>60.971348707197762</v>
      </c>
      <c r="J31" s="11" t="s">
        <v>1</v>
      </c>
      <c r="K31" s="11">
        <v>57.909604519774014</v>
      </c>
      <c r="L31" s="11" t="s">
        <v>1</v>
      </c>
      <c r="M31" s="11">
        <v>63.342318059299188</v>
      </c>
      <c r="N31" s="11" t="s">
        <v>1</v>
      </c>
      <c r="O31" s="11">
        <v>61.377870563674328</v>
      </c>
      <c r="P31" s="11" t="s">
        <v>1</v>
      </c>
      <c r="Q31" s="11">
        <v>63.79163108454312</v>
      </c>
      <c r="R31" s="11" t="s">
        <v>1</v>
      </c>
      <c r="S31" s="11">
        <v>62</v>
      </c>
      <c r="T31" s="11" t="s">
        <v>1</v>
      </c>
      <c r="U31" s="11">
        <v>68.340224453632615</v>
      </c>
      <c r="V31" s="11" t="s">
        <v>1</v>
      </c>
      <c r="W31" s="11">
        <v>67.240479916536259</v>
      </c>
      <c r="X31" s="11" t="s">
        <v>1</v>
      </c>
      <c r="Y31" s="11">
        <v>67.610208816705338</v>
      </c>
      <c r="Z31" s="11" t="s">
        <v>1</v>
      </c>
      <c r="AA31" s="11">
        <v>64.295302013422813</v>
      </c>
      <c r="AB31" s="11" t="s">
        <v>1</v>
      </c>
      <c r="AC31" s="11" t="s">
        <v>1</v>
      </c>
      <c r="AD31" s="11" t="s">
        <v>1</v>
      </c>
      <c r="AE31" s="11">
        <v>66.151012891344379</v>
      </c>
      <c r="AF31" s="11" t="s">
        <v>1</v>
      </c>
      <c r="AG31" s="11">
        <v>72.501517169923034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45.058997393664242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77.632282202030993</v>
      </c>
      <c r="AF35" s="11">
        <v>48.518698397280218</v>
      </c>
      <c r="AG35" s="11">
        <v>76.831345826235093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53.958333333333343</v>
      </c>
      <c r="AD36" s="14">
        <v>38.684210526315788</v>
      </c>
      <c r="AE36" s="14">
        <v>46.621621621621614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41.494582831743678</v>
      </c>
      <c r="Z39" s="11">
        <v>31.91414496833216</v>
      </c>
      <c r="AA39" s="11">
        <v>25.139455052563825</v>
      </c>
      <c r="AB39" s="11">
        <v>22.926741895038507</v>
      </c>
      <c r="AC39" s="11">
        <v>36.236577467189363</v>
      </c>
      <c r="AD39" s="11">
        <v>35.389354538290704</v>
      </c>
      <c r="AE39" s="11">
        <v>39.654445849136117</v>
      </c>
      <c r="AF39" s="11">
        <v>33.695652173913047</v>
      </c>
      <c r="AG39" s="11">
        <v>35.24723896242422</v>
      </c>
      <c r="AH39" s="11">
        <v>44.000752133589572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s="5" customFormat="1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s="5" customFormat="1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24.126911664003654</v>
      </c>
      <c r="L48" s="14" t="s">
        <v>1</v>
      </c>
      <c r="M48" s="14">
        <v>28.712059064807217</v>
      </c>
      <c r="N48" s="14" t="s">
        <v>1</v>
      </c>
      <c r="O48" s="14">
        <v>29.833297250487117</v>
      </c>
      <c r="P48" s="14" t="s">
        <v>1</v>
      </c>
      <c r="Q48" s="14">
        <v>37.505638249887241</v>
      </c>
      <c r="R48" s="14" t="s">
        <v>1</v>
      </c>
      <c r="S48" s="14">
        <v>35.65939771547248</v>
      </c>
      <c r="T48" s="14" t="s">
        <v>1</v>
      </c>
      <c r="U48" s="14">
        <v>34.608193098759138</v>
      </c>
      <c r="V48" s="14" t="s">
        <v>1</v>
      </c>
      <c r="W48" s="14">
        <v>33.631085305940154</v>
      </c>
      <c r="X48" s="14" t="s">
        <v>1</v>
      </c>
      <c r="Y48" s="14">
        <v>37.341040462427742</v>
      </c>
      <c r="Z48" s="14" t="s">
        <v>1</v>
      </c>
      <c r="AA48" s="14">
        <v>42.633882058762246</v>
      </c>
      <c r="AB48" s="14" t="s">
        <v>1</v>
      </c>
      <c r="AC48" s="14">
        <v>47.285664089950799</v>
      </c>
      <c r="AD48" s="14">
        <v>46.576987749219313</v>
      </c>
      <c r="AE48" s="14">
        <v>45.159358573424711</v>
      </c>
      <c r="AF48" s="14">
        <v>45.431576072111433</v>
      </c>
      <c r="AG48" s="14">
        <v>48.04740513308996</v>
      </c>
      <c r="AH48" s="14" t="s">
        <v>1</v>
      </c>
    </row>
    <row r="49" spans="1:34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s="5" customFormat="1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41.305147058823522</v>
      </c>
      <c r="AB51" s="11">
        <v>15.053763440860216</v>
      </c>
      <c r="AC51" s="11">
        <v>27.631578947368425</v>
      </c>
      <c r="AD51" s="11">
        <v>68.965517241379317</v>
      </c>
      <c r="AE51" s="11">
        <v>38.461538461538467</v>
      </c>
      <c r="AF51" s="11">
        <v>55.952380952380956</v>
      </c>
      <c r="AG51" s="11" t="s">
        <v>1</v>
      </c>
      <c r="AH51" s="11" t="s">
        <v>1</v>
      </c>
    </row>
    <row r="52" spans="1:34" s="5" customFormat="1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54.816367696458002</v>
      </c>
      <c r="V54" s="14">
        <v>53.135018870987381</v>
      </c>
      <c r="W54" s="14">
        <v>61.717606768910883</v>
      </c>
      <c r="X54" s="14" t="s">
        <v>1</v>
      </c>
      <c r="Y54" s="14" t="s">
        <v>1</v>
      </c>
      <c r="Z54" s="14" t="s">
        <v>1</v>
      </c>
      <c r="AA54" s="14">
        <v>43.528161530286937</v>
      </c>
      <c r="AB54" s="14">
        <v>27.218721872187217</v>
      </c>
      <c r="AC54" s="14">
        <v>10.953297065392329</v>
      </c>
      <c r="AD54" s="14">
        <v>19.575106258973378</v>
      </c>
      <c r="AE54" s="14">
        <v>27.025449451319165</v>
      </c>
      <c r="AF54" s="14">
        <v>26.417385635620477</v>
      </c>
      <c r="AG54" s="14">
        <v>26.418103103079527</v>
      </c>
      <c r="AH54" s="14">
        <v>27.196161279918257</v>
      </c>
    </row>
    <row r="55" spans="1:34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93.527508090614887</v>
      </c>
      <c r="P57" s="11">
        <v>75.582627118644083</v>
      </c>
      <c r="Q57" s="11">
        <v>36.307098434484239</v>
      </c>
      <c r="R57" s="11">
        <v>42.751369761587441</v>
      </c>
      <c r="S57" s="11" t="s">
        <v>1</v>
      </c>
      <c r="T57" s="11">
        <v>58.206536418474833</v>
      </c>
      <c r="U57" s="11">
        <v>53.736172774475136</v>
      </c>
      <c r="V57" s="11">
        <v>2.7092050209205016</v>
      </c>
      <c r="W57" s="11">
        <v>30.23198090692124</v>
      </c>
      <c r="X57" s="11">
        <v>48.99033550718945</v>
      </c>
      <c r="Y57" s="11">
        <v>26.8927034567551</v>
      </c>
      <c r="Z57" s="11">
        <v>52.668521401771351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s="5" customFormat="1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81.391160482155513</v>
      </c>
      <c r="V58" s="14">
        <v>71.046377853676077</v>
      </c>
      <c r="W58" s="14">
        <v>69.871901513891203</v>
      </c>
      <c r="X58" s="14">
        <v>73.163507109004726</v>
      </c>
      <c r="Y58" s="14">
        <v>74.251497005988014</v>
      </c>
      <c r="Z58" s="14">
        <v>71.633136094674555</v>
      </c>
      <c r="AA58" s="14">
        <v>72.560592741429105</v>
      </c>
      <c r="AB58" s="14">
        <v>69.755980286092068</v>
      </c>
      <c r="AC58" s="14">
        <v>79.049260085140887</v>
      </c>
      <c r="AD58" s="14">
        <v>79.718895377610608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ht="15.75" x14ac:dyDescent="0.25">
      <c r="B2" s="68" t="s">
        <v>59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  <pageSetup paperSize="9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4" x14ac:dyDescent="0.25">
      <c r="A1" s="1" t="s">
        <v>104</v>
      </c>
      <c r="B1" s="2"/>
      <c r="C1" s="2"/>
      <c r="D1" s="2"/>
      <c r="E1" s="2"/>
      <c r="F1" s="2"/>
      <c r="G1" s="42"/>
      <c r="H1" s="4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473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  <c r="AG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  <c r="AG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>
        <v>210489.1</v>
      </c>
      <c r="H5" s="23">
        <v>214287.1</v>
      </c>
      <c r="I5" s="23">
        <v>224101.5</v>
      </c>
      <c r="J5" s="23">
        <v>232623.8</v>
      </c>
      <c r="K5" s="23">
        <v>242307.6</v>
      </c>
      <c r="L5" s="23">
        <v>256376.4</v>
      </c>
      <c r="M5" s="23">
        <v>264334.90000000002</v>
      </c>
      <c r="N5" s="23">
        <v>273255.90000000002</v>
      </c>
      <c r="O5" s="23">
        <v>281200.2</v>
      </c>
      <c r="P5" s="23">
        <v>296819.7</v>
      </c>
      <c r="Q5" s="23">
        <v>310037.59999999998</v>
      </c>
      <c r="R5" s="23">
        <v>325151.5</v>
      </c>
      <c r="S5" s="23">
        <v>343618.9</v>
      </c>
      <c r="T5" s="23">
        <v>351743.1</v>
      </c>
      <c r="U5" s="23">
        <v>346472.8</v>
      </c>
      <c r="V5" s="23">
        <v>363140.1</v>
      </c>
      <c r="W5" s="23">
        <v>375967.8</v>
      </c>
      <c r="X5" s="23">
        <v>386174.7</v>
      </c>
      <c r="Y5" s="23">
        <v>392880</v>
      </c>
      <c r="Z5" s="23">
        <v>403003.3</v>
      </c>
      <c r="AA5" s="23">
        <v>416701.4</v>
      </c>
      <c r="AB5" s="23">
        <v>430085.3</v>
      </c>
      <c r="AC5" s="23">
        <v>445050.1</v>
      </c>
      <c r="AD5" s="23">
        <v>460050.8</v>
      </c>
      <c r="AE5" s="23">
        <v>478676.2</v>
      </c>
      <c r="AF5" s="23">
        <v>460747.7</v>
      </c>
      <c r="AG5" s="23">
        <v>507929.59999999998</v>
      </c>
      <c r="AH5" s="23">
        <v>554044.30000000005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>
        <v>14513.083048919227</v>
      </c>
      <c r="H6" s="25">
        <v>9829.6629213483138</v>
      </c>
      <c r="I6" s="25">
        <v>10064.727657324167</v>
      </c>
      <c r="J6" s="25">
        <v>13437.611091361536</v>
      </c>
      <c r="K6" s="25">
        <v>12804.427855608959</v>
      </c>
      <c r="L6" s="25">
        <v>14440.057503722341</v>
      </c>
      <c r="M6" s="25">
        <v>15905.297197412998</v>
      </c>
      <c r="N6" s="25">
        <v>17478.29878924687</v>
      </c>
      <c r="O6" s="25">
        <v>18798.306824012314</v>
      </c>
      <c r="P6" s="25">
        <v>21093.175651461632</v>
      </c>
      <c r="Q6" s="25">
        <v>24039.881378464055</v>
      </c>
      <c r="R6" s="25">
        <v>27409.960118621537</v>
      </c>
      <c r="S6" s="25">
        <v>32464.720319051026</v>
      </c>
      <c r="T6" s="25">
        <v>37246.650986808469</v>
      </c>
      <c r="U6" s="25">
        <v>37417.680744452395</v>
      </c>
      <c r="V6" s="25">
        <v>38290.009203395035</v>
      </c>
      <c r="W6" s="25">
        <v>41479.854790878417</v>
      </c>
      <c r="X6" s="25">
        <v>42255.240822169959</v>
      </c>
      <c r="Y6" s="25">
        <v>42056.140709684012</v>
      </c>
      <c r="Z6" s="25">
        <v>43024.695776664281</v>
      </c>
      <c r="AA6" s="25">
        <v>45797.832089170668</v>
      </c>
      <c r="AB6" s="25">
        <v>48752.121893854172</v>
      </c>
      <c r="AC6" s="25">
        <v>52501.789549033645</v>
      </c>
      <c r="AD6" s="25">
        <v>56199.815932099402</v>
      </c>
      <c r="AE6" s="25">
        <v>61530.831373351059</v>
      </c>
      <c r="AF6" s="25">
        <v>61607.730851825334</v>
      </c>
      <c r="AG6" s="25">
        <v>71060.128847530417</v>
      </c>
      <c r="AH6" s="25">
        <v>85800.695367624503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46008.358312197372</v>
      </c>
      <c r="H7" s="27">
        <v>53088.051774675681</v>
      </c>
      <c r="I7" s="27">
        <v>54857.333704425269</v>
      </c>
      <c r="J7" s="27">
        <v>59824.794030347584</v>
      </c>
      <c r="K7" s="27">
        <v>61082.935690272207</v>
      </c>
      <c r="L7" s="27">
        <v>67032.472822270298</v>
      </c>
      <c r="M7" s="27">
        <v>75705.236585652223</v>
      </c>
      <c r="N7" s="27">
        <v>87358.200233735886</v>
      </c>
      <c r="O7" s="27">
        <v>88659.549079947246</v>
      </c>
      <c r="P7" s="27">
        <v>96554.106174155721</v>
      </c>
      <c r="Q7" s="27">
        <v>110321.70438519912</v>
      </c>
      <c r="R7" s="27">
        <v>124581.22221438149</v>
      </c>
      <c r="S7" s="27">
        <v>139002.12490095801</v>
      </c>
      <c r="T7" s="27">
        <v>162064.45923194097</v>
      </c>
      <c r="U7" s="27">
        <v>149586.53300548517</v>
      </c>
      <c r="V7" s="27">
        <v>157920.81949058693</v>
      </c>
      <c r="W7" s="27">
        <v>165202.23668157787</v>
      </c>
      <c r="X7" s="27">
        <v>162587.45874587458</v>
      </c>
      <c r="Y7" s="27">
        <v>159461.54734411085</v>
      </c>
      <c r="Z7" s="27">
        <v>157821.25217896572</v>
      </c>
      <c r="AA7" s="27">
        <v>169558.19494849519</v>
      </c>
      <c r="AB7" s="27">
        <v>177438.52186135977</v>
      </c>
      <c r="AC7" s="27">
        <v>194132.91043075288</v>
      </c>
      <c r="AD7" s="27">
        <v>210970.52286817174</v>
      </c>
      <c r="AE7" s="27">
        <v>225613.47876899102</v>
      </c>
      <c r="AF7" s="27">
        <v>215805.36760536762</v>
      </c>
      <c r="AG7" s="27">
        <v>238249.49297971919</v>
      </c>
      <c r="AH7" s="27">
        <v>276229.4227794513</v>
      </c>
    </row>
    <row r="8" spans="1:34" x14ac:dyDescent="0.25">
      <c r="A8" s="12" t="s">
        <v>4</v>
      </c>
      <c r="B8" s="24">
        <v>108898.00801883791</v>
      </c>
      <c r="C8" s="25">
        <v>112605.35366562982</v>
      </c>
      <c r="D8" s="25">
        <v>118194.22995659021</v>
      </c>
      <c r="E8" s="25">
        <v>122269.55594184576</v>
      </c>
      <c r="F8" s="25">
        <v>131677.97913380084</v>
      </c>
      <c r="G8" s="25">
        <v>141441.40283842795</v>
      </c>
      <c r="H8" s="25">
        <v>147843.36825513295</v>
      </c>
      <c r="I8" s="25">
        <v>153152.14602597678</v>
      </c>
      <c r="J8" s="25">
        <v>158146.44033443122</v>
      </c>
      <c r="K8" s="25">
        <v>166972.05298903905</v>
      </c>
      <c r="L8" s="25">
        <v>178018.12498323002</v>
      </c>
      <c r="M8" s="25">
        <v>184045.59788515989</v>
      </c>
      <c r="N8" s="25">
        <v>189794.899401117</v>
      </c>
      <c r="O8" s="25">
        <v>193353.4121953517</v>
      </c>
      <c r="P8" s="25">
        <v>202422.1830938588</v>
      </c>
      <c r="Q8" s="25">
        <v>212832.36265063472</v>
      </c>
      <c r="R8" s="25">
        <v>225531.25712217292</v>
      </c>
      <c r="S8" s="25">
        <v>233383.25772421015</v>
      </c>
      <c r="T8" s="25">
        <v>241613.45225321886</v>
      </c>
      <c r="U8" s="25">
        <v>231278.03443367087</v>
      </c>
      <c r="V8" s="25">
        <v>243165.388798625</v>
      </c>
      <c r="W8" s="25">
        <v>247879.84860279711</v>
      </c>
      <c r="X8" s="25">
        <v>254578.00556175021</v>
      </c>
      <c r="Y8" s="25">
        <v>258742.6755520991</v>
      </c>
      <c r="Z8" s="25">
        <v>265756.96195739659</v>
      </c>
      <c r="AA8" s="25">
        <v>273017.57678952097</v>
      </c>
      <c r="AB8" s="25">
        <v>283109.68140546931</v>
      </c>
      <c r="AC8" s="25">
        <v>294808.16282633826</v>
      </c>
      <c r="AD8" s="25">
        <v>302328.69103203993</v>
      </c>
      <c r="AE8" s="25">
        <v>309526.36584026465</v>
      </c>
      <c r="AF8" s="25">
        <v>311356.26894904883</v>
      </c>
      <c r="AG8" s="25">
        <v>342961.71843485272</v>
      </c>
      <c r="AH8" s="25">
        <v>380617.76170761866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>
        <v>2861.6</v>
      </c>
      <c r="H9" s="23">
        <v>3680</v>
      </c>
      <c r="I9" s="23">
        <v>4573</v>
      </c>
      <c r="J9" s="23">
        <v>5100.3999999999996</v>
      </c>
      <c r="K9" s="23">
        <v>5406.9</v>
      </c>
      <c r="L9" s="23">
        <v>6171.6</v>
      </c>
      <c r="M9" s="23">
        <v>6987.1</v>
      </c>
      <c r="N9" s="23">
        <v>7822.6</v>
      </c>
      <c r="O9" s="23">
        <v>8744.4</v>
      </c>
      <c r="P9" s="23">
        <v>9777.5</v>
      </c>
      <c r="Q9" s="23">
        <v>11343.3</v>
      </c>
      <c r="R9" s="23">
        <v>13568.9</v>
      </c>
      <c r="S9" s="23">
        <v>16401.3</v>
      </c>
      <c r="T9" s="23">
        <v>16618.099999999999</v>
      </c>
      <c r="U9" s="23">
        <v>14131.9</v>
      </c>
      <c r="V9" s="23">
        <v>14741.1</v>
      </c>
      <c r="W9" s="23">
        <v>16677.3</v>
      </c>
      <c r="X9" s="23">
        <v>17916.7</v>
      </c>
      <c r="Y9" s="23">
        <v>18910.8</v>
      </c>
      <c r="Z9" s="23">
        <v>20048.2</v>
      </c>
      <c r="AA9" s="23">
        <v>20631.400000000001</v>
      </c>
      <c r="AB9" s="23">
        <v>21747.9</v>
      </c>
      <c r="AC9" s="23">
        <v>23833.599999999999</v>
      </c>
      <c r="AD9" s="23">
        <v>25932.2</v>
      </c>
      <c r="AE9" s="23">
        <v>27951</v>
      </c>
      <c r="AF9" s="23">
        <v>27430</v>
      </c>
      <c r="AG9" s="23">
        <v>31169</v>
      </c>
      <c r="AH9" s="23">
        <v>36011.1</v>
      </c>
    </row>
    <row r="10" spans="1:34" x14ac:dyDescent="0.25">
      <c r="A10" s="12" t="s">
        <v>6</v>
      </c>
      <c r="B10" s="24">
        <v>90959</v>
      </c>
      <c r="C10" s="25">
        <v>86899</v>
      </c>
      <c r="D10" s="25">
        <v>84782</v>
      </c>
      <c r="E10" s="25">
        <v>85708</v>
      </c>
      <c r="F10" s="25">
        <v>90749</v>
      </c>
      <c r="G10" s="25">
        <v>98549</v>
      </c>
      <c r="H10" s="25">
        <v>102083</v>
      </c>
      <c r="I10" s="25">
        <v>110807</v>
      </c>
      <c r="J10" s="25">
        <v>120474</v>
      </c>
      <c r="K10" s="25">
        <v>126916</v>
      </c>
      <c r="L10" s="25">
        <v>136442</v>
      </c>
      <c r="M10" s="25">
        <v>144628</v>
      </c>
      <c r="N10" s="25">
        <v>148486</v>
      </c>
      <c r="O10" s="25">
        <v>151749</v>
      </c>
      <c r="P10" s="25">
        <v>158758</v>
      </c>
      <c r="Q10" s="25">
        <v>164687</v>
      </c>
      <c r="R10" s="25">
        <v>172897</v>
      </c>
      <c r="S10" s="25">
        <v>187072</v>
      </c>
      <c r="T10" s="25">
        <v>194265</v>
      </c>
      <c r="U10" s="25">
        <v>181747</v>
      </c>
      <c r="V10" s="25">
        <v>188143</v>
      </c>
      <c r="W10" s="25">
        <v>197998</v>
      </c>
      <c r="X10" s="25">
        <v>201037</v>
      </c>
      <c r="Y10" s="25">
        <v>204321</v>
      </c>
      <c r="Z10" s="25">
        <v>206897</v>
      </c>
      <c r="AA10" s="25">
        <v>211385</v>
      </c>
      <c r="AB10" s="25">
        <v>217518</v>
      </c>
      <c r="AC10" s="25">
        <v>226301</v>
      </c>
      <c r="AD10" s="25">
        <v>233462</v>
      </c>
      <c r="AE10" s="25">
        <v>239858</v>
      </c>
      <c r="AF10" s="25">
        <v>238038</v>
      </c>
      <c r="AG10" s="25">
        <v>250923</v>
      </c>
      <c r="AH10" s="25">
        <v>268645</v>
      </c>
    </row>
    <row r="11" spans="1:34" x14ac:dyDescent="0.25">
      <c r="A11" s="9" t="s">
        <v>7</v>
      </c>
      <c r="B11" s="22">
        <v>1053546</v>
      </c>
      <c r="C11" s="23">
        <v>1091705</v>
      </c>
      <c r="D11" s="23">
        <v>1130983</v>
      </c>
      <c r="E11" s="23">
        <v>1142119</v>
      </c>
      <c r="F11" s="23">
        <v>1179867</v>
      </c>
      <c r="G11" s="23">
        <v>1218273</v>
      </c>
      <c r="H11" s="23">
        <v>1252266</v>
      </c>
      <c r="I11" s="23">
        <v>1292777</v>
      </c>
      <c r="J11" s="23">
        <v>1351896</v>
      </c>
      <c r="K11" s="23">
        <v>1400999</v>
      </c>
      <c r="L11" s="23">
        <v>1478585</v>
      </c>
      <c r="M11" s="23">
        <v>1538200</v>
      </c>
      <c r="N11" s="23">
        <v>1587829</v>
      </c>
      <c r="O11" s="23">
        <v>1630666</v>
      </c>
      <c r="P11" s="23">
        <v>1704019</v>
      </c>
      <c r="Q11" s="23">
        <v>1765905</v>
      </c>
      <c r="R11" s="23">
        <v>1848151</v>
      </c>
      <c r="S11" s="23">
        <v>1941360</v>
      </c>
      <c r="T11" s="23">
        <v>1992380</v>
      </c>
      <c r="U11" s="23">
        <v>1936422</v>
      </c>
      <c r="V11" s="23">
        <v>1995289</v>
      </c>
      <c r="W11" s="23">
        <v>2058369</v>
      </c>
      <c r="X11" s="23">
        <v>2088804</v>
      </c>
      <c r="Y11" s="23">
        <v>2117189</v>
      </c>
      <c r="Z11" s="23">
        <v>2149765</v>
      </c>
      <c r="AA11" s="23">
        <v>2198432</v>
      </c>
      <c r="AB11" s="23">
        <v>2234129</v>
      </c>
      <c r="AC11" s="23">
        <v>2297242</v>
      </c>
      <c r="AD11" s="23">
        <v>2363306</v>
      </c>
      <c r="AE11" s="23">
        <v>2437635</v>
      </c>
      <c r="AF11" s="23">
        <v>2317832</v>
      </c>
      <c r="AG11" s="23">
        <v>2502118</v>
      </c>
      <c r="AH11" s="23">
        <v>2639092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>
        <v>15720.2</v>
      </c>
      <c r="H12" s="25">
        <v>17313.2</v>
      </c>
      <c r="I12" s="25">
        <v>19647.8</v>
      </c>
      <c r="J12" s="25">
        <v>21732.1</v>
      </c>
      <c r="K12" s="25">
        <v>22303.1</v>
      </c>
      <c r="L12" s="25">
        <v>23958.9</v>
      </c>
      <c r="M12" s="25">
        <v>25751</v>
      </c>
      <c r="N12" s="25">
        <v>28297.4</v>
      </c>
      <c r="O12" s="25">
        <v>31167</v>
      </c>
      <c r="P12" s="25">
        <v>33648.400000000001</v>
      </c>
      <c r="Q12" s="25">
        <v>36191.4</v>
      </c>
      <c r="R12" s="25">
        <v>39504.300000000003</v>
      </c>
      <c r="S12" s="25">
        <v>43283.6</v>
      </c>
      <c r="T12" s="25">
        <v>46587.7</v>
      </c>
      <c r="U12" s="25">
        <v>44512.9</v>
      </c>
      <c r="V12" s="25">
        <v>44368</v>
      </c>
      <c r="W12" s="25">
        <v>45070.6</v>
      </c>
      <c r="X12" s="25">
        <v>44641.2</v>
      </c>
      <c r="Y12" s="25">
        <v>44793.5</v>
      </c>
      <c r="Z12" s="25">
        <v>44668.7</v>
      </c>
      <c r="AA12" s="25">
        <v>45837.599999999999</v>
      </c>
      <c r="AB12" s="25">
        <v>47441.4</v>
      </c>
      <c r="AC12" s="25">
        <v>49626.1</v>
      </c>
      <c r="AD12" s="25">
        <v>52060.7</v>
      </c>
      <c r="AE12" s="25">
        <v>54910</v>
      </c>
      <c r="AF12" s="25">
        <v>50569.3</v>
      </c>
      <c r="AG12" s="25">
        <v>58407.8</v>
      </c>
      <c r="AH12" s="25">
        <v>67993.100000000006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>
        <v>54758.7</v>
      </c>
      <c r="H13" s="23">
        <v>60147.6</v>
      </c>
      <c r="I13" s="23">
        <v>69400.7</v>
      </c>
      <c r="J13" s="23">
        <v>80430.8</v>
      </c>
      <c r="K13" s="23">
        <v>92790.5</v>
      </c>
      <c r="L13" s="23">
        <v>108495.3</v>
      </c>
      <c r="M13" s="23">
        <v>122089.2</v>
      </c>
      <c r="N13" s="23">
        <v>135997.6</v>
      </c>
      <c r="O13" s="23">
        <v>145576.4</v>
      </c>
      <c r="P13" s="23">
        <v>156260.29999999999</v>
      </c>
      <c r="Q13" s="23">
        <v>170306.8</v>
      </c>
      <c r="R13" s="23">
        <v>184916.2</v>
      </c>
      <c r="S13" s="23">
        <v>197069.4</v>
      </c>
      <c r="T13" s="23">
        <v>187283</v>
      </c>
      <c r="U13" s="23">
        <v>169519.7</v>
      </c>
      <c r="V13" s="23">
        <v>167391.4</v>
      </c>
      <c r="W13" s="23">
        <v>171823.5</v>
      </c>
      <c r="X13" s="23">
        <v>175218.5</v>
      </c>
      <c r="Y13" s="23">
        <v>179285.6</v>
      </c>
      <c r="Z13" s="23">
        <v>195469.9</v>
      </c>
      <c r="AA13" s="23">
        <v>263506.8</v>
      </c>
      <c r="AB13" s="23">
        <v>269724.79999999999</v>
      </c>
      <c r="AC13" s="23">
        <v>298528.3</v>
      </c>
      <c r="AD13" s="23">
        <v>327441.40000000002</v>
      </c>
      <c r="AE13" s="23">
        <v>356357.4</v>
      </c>
      <c r="AF13" s="23">
        <v>375249.6</v>
      </c>
      <c r="AG13" s="23">
        <v>434069.7</v>
      </c>
      <c r="AH13" s="23">
        <v>506282.4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>
        <v>988243.2</v>
      </c>
      <c r="H14" s="25">
        <v>1045872.7</v>
      </c>
      <c r="I14" s="25">
        <v>1092357.3</v>
      </c>
      <c r="J14" s="25">
        <v>1138856.1000000001</v>
      </c>
      <c r="K14" s="25">
        <v>1175149.5</v>
      </c>
      <c r="L14" s="25">
        <v>1241512.8999999999</v>
      </c>
      <c r="M14" s="25">
        <v>1304136.8</v>
      </c>
      <c r="N14" s="25">
        <v>1350258.9</v>
      </c>
      <c r="O14" s="25">
        <v>1394693.2</v>
      </c>
      <c r="P14" s="25">
        <v>1452319</v>
      </c>
      <c r="Q14" s="25">
        <v>1493635.3</v>
      </c>
      <c r="R14" s="25">
        <v>1552686.8</v>
      </c>
      <c r="S14" s="25">
        <v>1614839.8</v>
      </c>
      <c r="T14" s="25">
        <v>1637699.4</v>
      </c>
      <c r="U14" s="25">
        <v>1577255.9</v>
      </c>
      <c r="V14" s="25">
        <v>1611279.4</v>
      </c>
      <c r="W14" s="25">
        <v>1648755.8</v>
      </c>
      <c r="X14" s="25">
        <v>1624358.7</v>
      </c>
      <c r="Y14" s="25">
        <v>1612751.3</v>
      </c>
      <c r="Z14" s="25">
        <v>1627405.6</v>
      </c>
      <c r="AA14" s="25">
        <v>1655355</v>
      </c>
      <c r="AB14" s="25">
        <v>1695786.8</v>
      </c>
      <c r="AC14" s="25">
        <v>1736592.8</v>
      </c>
      <c r="AD14" s="25">
        <v>1771391.2</v>
      </c>
      <c r="AE14" s="25">
        <v>1796648.5</v>
      </c>
      <c r="AF14" s="25">
        <v>1661239.8</v>
      </c>
      <c r="AG14" s="25">
        <v>1822344.5</v>
      </c>
      <c r="AH14" s="25">
        <v>1946479.1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>
        <v>7678.3</v>
      </c>
      <c r="H15" s="23">
        <v>7979.5</v>
      </c>
      <c r="I15" s="23">
        <v>8373.4</v>
      </c>
      <c r="J15" s="23">
        <v>9059.7999999999993</v>
      </c>
      <c r="K15" s="23">
        <v>9731.6</v>
      </c>
      <c r="L15" s="23">
        <v>10595</v>
      </c>
      <c r="M15" s="23">
        <v>11416.9</v>
      </c>
      <c r="N15" s="23">
        <v>11877</v>
      </c>
      <c r="O15" s="23">
        <v>12845.3</v>
      </c>
      <c r="P15" s="23">
        <v>13856.4</v>
      </c>
      <c r="Q15" s="23">
        <v>14822.3</v>
      </c>
      <c r="R15" s="23">
        <v>16000</v>
      </c>
      <c r="S15" s="23">
        <v>17511.599999999999</v>
      </c>
      <c r="T15" s="23">
        <v>19009.599999999999</v>
      </c>
      <c r="U15" s="23">
        <v>18675.5</v>
      </c>
      <c r="V15" s="23">
        <v>19461.099999999999</v>
      </c>
      <c r="W15" s="23">
        <v>19858.099999999999</v>
      </c>
      <c r="X15" s="23">
        <v>19495.400000000001</v>
      </c>
      <c r="Y15" s="23">
        <v>18040.3</v>
      </c>
      <c r="Z15" s="23">
        <v>17482.8</v>
      </c>
      <c r="AA15" s="23">
        <v>17944.2</v>
      </c>
      <c r="AB15" s="23">
        <v>19013.8</v>
      </c>
      <c r="AC15" s="23">
        <v>20312.400000000001</v>
      </c>
      <c r="AD15" s="23">
        <v>21675.1</v>
      </c>
      <c r="AE15" s="23">
        <v>23177.9</v>
      </c>
      <c r="AF15" s="23">
        <v>22086.6</v>
      </c>
      <c r="AG15" s="23">
        <v>24927.599999999999</v>
      </c>
      <c r="AH15" s="23">
        <v>27777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>
        <v>7760.9</v>
      </c>
      <c r="H16" s="25">
        <v>9711.1</v>
      </c>
      <c r="I16" s="25">
        <v>11722.4</v>
      </c>
      <c r="J16" s="25">
        <v>13021</v>
      </c>
      <c r="K16" s="25">
        <v>12710.6</v>
      </c>
      <c r="L16" s="25">
        <v>13351.5</v>
      </c>
      <c r="M16" s="25">
        <v>14177</v>
      </c>
      <c r="N16" s="25">
        <v>15182.4</v>
      </c>
      <c r="O16" s="25">
        <v>16650</v>
      </c>
      <c r="P16" s="25">
        <v>18219.7</v>
      </c>
      <c r="Q16" s="25">
        <v>20979.9</v>
      </c>
      <c r="R16" s="25">
        <v>24053.3</v>
      </c>
      <c r="S16" s="25">
        <v>29011.200000000001</v>
      </c>
      <c r="T16" s="25">
        <v>32660.1</v>
      </c>
      <c r="U16" s="25">
        <v>26897</v>
      </c>
      <c r="V16" s="25">
        <v>28033.8</v>
      </c>
      <c r="W16" s="25">
        <v>31317.200000000001</v>
      </c>
      <c r="X16" s="25">
        <v>33410.199999999997</v>
      </c>
      <c r="Y16" s="25">
        <v>35039.5</v>
      </c>
      <c r="Z16" s="25">
        <v>36581.300000000003</v>
      </c>
      <c r="AA16" s="25">
        <v>37345.699999999997</v>
      </c>
      <c r="AB16" s="25">
        <v>38889.9</v>
      </c>
      <c r="AC16" s="25">
        <v>42276.3</v>
      </c>
      <c r="AD16" s="25">
        <v>45515.199999999997</v>
      </c>
      <c r="AE16" s="25">
        <v>48959.199999999997</v>
      </c>
      <c r="AF16" s="25">
        <v>49873.2</v>
      </c>
      <c r="AG16" s="25">
        <v>56478.1</v>
      </c>
      <c r="AH16" s="25">
        <v>67399.100000000006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4059.3</v>
      </c>
      <c r="H17" s="23">
        <v>4682.2</v>
      </c>
      <c r="I17" s="23">
        <v>5396</v>
      </c>
      <c r="J17" s="23">
        <v>6014.7</v>
      </c>
      <c r="K17" s="23">
        <v>6272.6</v>
      </c>
      <c r="L17" s="23">
        <v>6868.5</v>
      </c>
      <c r="M17" s="23">
        <v>7471</v>
      </c>
      <c r="N17" s="23">
        <v>8406.4</v>
      </c>
      <c r="O17" s="23">
        <v>9571.7999999999993</v>
      </c>
      <c r="P17" s="23">
        <v>11096.7</v>
      </c>
      <c r="Q17" s="23">
        <v>13662.3</v>
      </c>
      <c r="R17" s="23">
        <v>17200</v>
      </c>
      <c r="S17" s="23">
        <v>22703.8</v>
      </c>
      <c r="T17" s="23">
        <v>24527.9</v>
      </c>
      <c r="U17" s="23">
        <v>19000</v>
      </c>
      <c r="V17" s="23">
        <v>18088</v>
      </c>
      <c r="W17" s="23">
        <v>19763.8</v>
      </c>
      <c r="X17" s="23">
        <v>21924.5</v>
      </c>
      <c r="Y17" s="23">
        <v>22749</v>
      </c>
      <c r="Z17" s="23">
        <v>23625.8</v>
      </c>
      <c r="AA17" s="23">
        <v>24572.1</v>
      </c>
      <c r="AB17" s="23">
        <v>25371.3</v>
      </c>
      <c r="AC17" s="23">
        <v>26984.400000000001</v>
      </c>
      <c r="AD17" s="23">
        <v>29153.599999999999</v>
      </c>
      <c r="AE17" s="23">
        <v>30572.9</v>
      </c>
      <c r="AF17" s="23">
        <v>30109.5</v>
      </c>
      <c r="AG17" s="23">
        <v>33348.9</v>
      </c>
      <c r="AH17" s="23">
        <v>38870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>
        <v>15239.4</v>
      </c>
      <c r="H18" s="25">
        <v>16037.2</v>
      </c>
      <c r="I18" s="25">
        <v>17349.2</v>
      </c>
      <c r="J18" s="25">
        <v>18131</v>
      </c>
      <c r="K18" s="25">
        <v>20547.8</v>
      </c>
      <c r="L18" s="25">
        <v>22986</v>
      </c>
      <c r="M18" s="25">
        <v>23879.9</v>
      </c>
      <c r="N18" s="25">
        <v>25011.1</v>
      </c>
      <c r="O18" s="25">
        <v>26227.3</v>
      </c>
      <c r="P18" s="25">
        <v>28189.4</v>
      </c>
      <c r="Q18" s="25">
        <v>30281</v>
      </c>
      <c r="R18" s="25">
        <v>34175</v>
      </c>
      <c r="S18" s="25">
        <v>37641.9</v>
      </c>
      <c r="T18" s="25">
        <v>40009.599999999999</v>
      </c>
      <c r="U18" s="25">
        <v>39050.699999999997</v>
      </c>
      <c r="V18" s="25">
        <v>42402.7</v>
      </c>
      <c r="W18" s="25">
        <v>44323.5</v>
      </c>
      <c r="X18" s="25">
        <v>46526.2</v>
      </c>
      <c r="Y18" s="25">
        <v>49094.5</v>
      </c>
      <c r="Z18" s="25">
        <v>51791.3</v>
      </c>
      <c r="AA18" s="25">
        <v>54142.3</v>
      </c>
      <c r="AB18" s="25">
        <v>56208.1</v>
      </c>
      <c r="AC18" s="25">
        <v>58168.800000000003</v>
      </c>
      <c r="AD18" s="25">
        <v>60121.2</v>
      </c>
      <c r="AE18" s="25">
        <v>62431.5</v>
      </c>
      <c r="AF18" s="25">
        <v>64524.3</v>
      </c>
      <c r="AG18" s="25">
        <v>72360.899999999994</v>
      </c>
      <c r="AH18" s="25">
        <v>77529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>
        <v>35469.358857490122</v>
      </c>
      <c r="H19" s="23">
        <v>36758.38666391412</v>
      </c>
      <c r="I19" s="23">
        <v>41741.365461847388</v>
      </c>
      <c r="J19" s="23">
        <v>43408.64613210292</v>
      </c>
      <c r="K19" s="23">
        <v>46040.060133718398</v>
      </c>
      <c r="L19" s="23">
        <v>51238.471004460851</v>
      </c>
      <c r="M19" s="23">
        <v>60012.860984449908</v>
      </c>
      <c r="N19" s="23">
        <v>71756.087421797827</v>
      </c>
      <c r="O19" s="23">
        <v>75427.848750098565</v>
      </c>
      <c r="P19" s="23">
        <v>83883.251211952636</v>
      </c>
      <c r="Q19" s="23">
        <v>91090.368877242494</v>
      </c>
      <c r="R19" s="23">
        <v>92126.727465375006</v>
      </c>
      <c r="S19" s="23">
        <v>102414.55341157748</v>
      </c>
      <c r="T19" s="23">
        <v>108345.36996540893</v>
      </c>
      <c r="U19" s="23">
        <v>94605.557735525988</v>
      </c>
      <c r="V19" s="23">
        <v>99771.64585450849</v>
      </c>
      <c r="W19" s="23">
        <v>102151.99198195941</v>
      </c>
      <c r="X19" s="23">
        <v>100247.64390665514</v>
      </c>
      <c r="Y19" s="23">
        <v>102239.71098460605</v>
      </c>
      <c r="Z19" s="23">
        <v>106263.83013183896</v>
      </c>
      <c r="AA19" s="23">
        <v>112791.00967741935</v>
      </c>
      <c r="AB19" s="23">
        <v>116255.67043411252</v>
      </c>
      <c r="AC19" s="23">
        <v>127024.66768006727</v>
      </c>
      <c r="AD19" s="23">
        <v>136055.41095675624</v>
      </c>
      <c r="AE19" s="23">
        <v>146554.5250537965</v>
      </c>
      <c r="AF19" s="23">
        <v>137865.96725978647</v>
      </c>
      <c r="AG19" s="23">
        <v>153963.31306482205</v>
      </c>
      <c r="AH19" s="23">
        <v>168865.01060594444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>
        <v>3059.7</v>
      </c>
      <c r="H20" s="25">
        <v>3209.7</v>
      </c>
      <c r="I20" s="25">
        <v>3410.7</v>
      </c>
      <c r="J20" s="25">
        <v>3629.2</v>
      </c>
      <c r="K20" s="25">
        <v>3829.6</v>
      </c>
      <c r="L20" s="25">
        <v>4153.3</v>
      </c>
      <c r="M20" s="25">
        <v>4285.8</v>
      </c>
      <c r="N20" s="25">
        <v>4515.6000000000004</v>
      </c>
      <c r="O20" s="25">
        <v>4787.5</v>
      </c>
      <c r="P20" s="25">
        <v>4895.5</v>
      </c>
      <c r="Q20" s="25">
        <v>5159.3</v>
      </c>
      <c r="R20" s="25">
        <v>5403</v>
      </c>
      <c r="S20" s="25">
        <v>5790.3</v>
      </c>
      <c r="T20" s="25">
        <v>6206</v>
      </c>
      <c r="U20" s="25">
        <v>6259.6</v>
      </c>
      <c r="V20" s="25">
        <v>6815.8</v>
      </c>
      <c r="W20" s="25">
        <v>6924.6</v>
      </c>
      <c r="X20" s="25">
        <v>7364.5</v>
      </c>
      <c r="Y20" s="25">
        <v>7944.3</v>
      </c>
      <c r="Z20" s="25">
        <v>8751.1</v>
      </c>
      <c r="AA20" s="25">
        <v>9996.7000000000007</v>
      </c>
      <c r="AB20" s="25">
        <v>10541.1</v>
      </c>
      <c r="AC20" s="25">
        <v>11936.6</v>
      </c>
      <c r="AD20" s="25">
        <v>13044</v>
      </c>
      <c r="AE20" s="25">
        <v>14294.2</v>
      </c>
      <c r="AF20" s="25">
        <v>13352.4</v>
      </c>
      <c r="AG20" s="25">
        <v>15327.3</v>
      </c>
      <c r="AH20" s="25">
        <v>17450.2</v>
      </c>
    </row>
    <row r="21" spans="1:34" x14ac:dyDescent="0.25">
      <c r="A21" s="9" t="s">
        <v>17</v>
      </c>
      <c r="B21" s="22">
        <v>1306680</v>
      </c>
      <c r="C21" s="23">
        <v>1585800</v>
      </c>
      <c r="D21" s="23">
        <v>1702060</v>
      </c>
      <c r="E21" s="23">
        <v>1750890</v>
      </c>
      <c r="F21" s="23">
        <v>1829550</v>
      </c>
      <c r="G21" s="23">
        <v>1894610</v>
      </c>
      <c r="H21" s="23">
        <v>1921380</v>
      </c>
      <c r="I21" s="23">
        <v>1961150</v>
      </c>
      <c r="J21" s="23">
        <v>2014420</v>
      </c>
      <c r="K21" s="23">
        <v>2059480</v>
      </c>
      <c r="L21" s="23">
        <v>2109090</v>
      </c>
      <c r="M21" s="23">
        <v>2172540</v>
      </c>
      <c r="N21" s="23">
        <v>2198120</v>
      </c>
      <c r="O21" s="23">
        <v>2211570</v>
      </c>
      <c r="P21" s="23">
        <v>2262520</v>
      </c>
      <c r="Q21" s="23">
        <v>2288310</v>
      </c>
      <c r="R21" s="23">
        <v>2385080</v>
      </c>
      <c r="S21" s="23">
        <v>2499550</v>
      </c>
      <c r="T21" s="23">
        <v>2546490</v>
      </c>
      <c r="U21" s="23">
        <v>2445730</v>
      </c>
      <c r="V21" s="23">
        <v>2564400</v>
      </c>
      <c r="W21" s="23">
        <v>2693560</v>
      </c>
      <c r="X21" s="23">
        <v>2745310</v>
      </c>
      <c r="Y21" s="23">
        <v>2811350</v>
      </c>
      <c r="Z21" s="23">
        <v>2927430</v>
      </c>
      <c r="AA21" s="23">
        <v>3026180</v>
      </c>
      <c r="AB21" s="23">
        <v>3134740</v>
      </c>
      <c r="AC21" s="23">
        <v>3267160</v>
      </c>
      <c r="AD21" s="23">
        <v>3365450</v>
      </c>
      <c r="AE21" s="23">
        <v>3474110</v>
      </c>
      <c r="AF21" s="23">
        <v>3403730</v>
      </c>
      <c r="AG21" s="23">
        <v>3617450</v>
      </c>
      <c r="AH21" s="23">
        <v>3876810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>
        <v>329547</v>
      </c>
      <c r="H22" s="25">
        <v>344625</v>
      </c>
      <c r="I22" s="25">
        <v>369046</v>
      </c>
      <c r="J22" s="25">
        <v>394295</v>
      </c>
      <c r="K22" s="25">
        <v>419459</v>
      </c>
      <c r="L22" s="25">
        <v>452007</v>
      </c>
      <c r="M22" s="25">
        <v>481881</v>
      </c>
      <c r="N22" s="25">
        <v>501137</v>
      </c>
      <c r="O22" s="25">
        <v>512810</v>
      </c>
      <c r="P22" s="25">
        <v>529286</v>
      </c>
      <c r="Q22" s="25">
        <v>550883</v>
      </c>
      <c r="R22" s="25">
        <v>584546</v>
      </c>
      <c r="S22" s="25">
        <v>619170</v>
      </c>
      <c r="T22" s="25">
        <v>647198</v>
      </c>
      <c r="U22" s="25">
        <v>624842</v>
      </c>
      <c r="V22" s="25">
        <v>639187</v>
      </c>
      <c r="W22" s="25">
        <v>650359</v>
      </c>
      <c r="X22" s="25">
        <v>652966</v>
      </c>
      <c r="Y22" s="25">
        <v>660463</v>
      </c>
      <c r="Z22" s="25">
        <v>671560</v>
      </c>
      <c r="AA22" s="25">
        <v>690008</v>
      </c>
      <c r="AB22" s="25">
        <v>708337</v>
      </c>
      <c r="AC22" s="25">
        <v>738146</v>
      </c>
      <c r="AD22" s="25">
        <v>773987</v>
      </c>
      <c r="AE22" s="25">
        <v>813055</v>
      </c>
      <c r="AF22" s="25">
        <v>796530</v>
      </c>
      <c r="AG22" s="25">
        <v>870587</v>
      </c>
      <c r="AH22" s="25">
        <v>958549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>
        <v>108834.56868001891</v>
      </c>
      <c r="H23" s="23">
        <v>126200.80063115449</v>
      </c>
      <c r="I23" s="23">
        <v>140649.17238595075</v>
      </c>
      <c r="J23" s="23">
        <v>155011.61751563897</v>
      </c>
      <c r="K23" s="23">
        <v>159561.43255901971</v>
      </c>
      <c r="L23" s="23">
        <v>186737.93722868117</v>
      </c>
      <c r="M23" s="23">
        <v>212834.07314615615</v>
      </c>
      <c r="N23" s="23">
        <v>210559.96266915539</v>
      </c>
      <c r="O23" s="23">
        <v>192552.05018638057</v>
      </c>
      <c r="P23" s="23">
        <v>206125.960943713</v>
      </c>
      <c r="Q23" s="23">
        <v>246216.75366641811</v>
      </c>
      <c r="R23" s="23">
        <v>274501.65558664233</v>
      </c>
      <c r="S23" s="23">
        <v>313848.34949916747</v>
      </c>
      <c r="T23" s="23">
        <v>366040.54554255289</v>
      </c>
      <c r="U23" s="23">
        <v>317040.62297809409</v>
      </c>
      <c r="V23" s="23">
        <v>359067.76478834456</v>
      </c>
      <c r="W23" s="23">
        <v>377042.42100664956</v>
      </c>
      <c r="X23" s="23">
        <v>385389.39469973953</v>
      </c>
      <c r="Y23" s="23">
        <v>388356.40262060752</v>
      </c>
      <c r="Z23" s="23">
        <v>406412.54212174076</v>
      </c>
      <c r="AA23" s="23">
        <v>429834.61198346119</v>
      </c>
      <c r="AB23" s="23">
        <v>424735.28602860286</v>
      </c>
      <c r="AC23" s="23">
        <v>465772.60981912148</v>
      </c>
      <c r="AD23" s="23">
        <v>499004.10653525754</v>
      </c>
      <c r="AE23" s="23">
        <v>532504.65376023832</v>
      </c>
      <c r="AF23" s="23">
        <v>526147.19783929782</v>
      </c>
      <c r="AG23" s="23">
        <v>576382.63383860514</v>
      </c>
      <c r="AH23" s="23">
        <v>654594.43887240998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>
        <v>89028.6</v>
      </c>
      <c r="H24" s="25">
        <v>94351.6</v>
      </c>
      <c r="I24" s="25">
        <v>102331</v>
      </c>
      <c r="J24" s="25">
        <v>111353.4</v>
      </c>
      <c r="K24" s="25">
        <v>119603.3</v>
      </c>
      <c r="L24" s="25">
        <v>128414.39999999999</v>
      </c>
      <c r="M24" s="25">
        <v>135775</v>
      </c>
      <c r="N24" s="25">
        <v>142554.29999999999</v>
      </c>
      <c r="O24" s="25">
        <v>146067.9</v>
      </c>
      <c r="P24" s="25">
        <v>152248.4</v>
      </c>
      <c r="Q24" s="25">
        <v>158552.70000000001</v>
      </c>
      <c r="R24" s="25">
        <v>166260.5</v>
      </c>
      <c r="S24" s="25">
        <v>175483.4</v>
      </c>
      <c r="T24" s="25">
        <v>179102.8</v>
      </c>
      <c r="U24" s="25">
        <v>175416.4</v>
      </c>
      <c r="V24" s="25">
        <v>179610.8</v>
      </c>
      <c r="W24" s="25">
        <v>176096.2</v>
      </c>
      <c r="X24" s="25">
        <v>168295.6</v>
      </c>
      <c r="Y24" s="25">
        <v>170492.3</v>
      </c>
      <c r="Z24" s="25">
        <v>173053.7</v>
      </c>
      <c r="AA24" s="25">
        <v>179713.2</v>
      </c>
      <c r="AB24" s="25">
        <v>186489.8</v>
      </c>
      <c r="AC24" s="25">
        <v>195947.2</v>
      </c>
      <c r="AD24" s="25">
        <v>205184.1</v>
      </c>
      <c r="AE24" s="25">
        <v>214374.6</v>
      </c>
      <c r="AF24" s="25">
        <v>200518.9</v>
      </c>
      <c r="AG24" s="25">
        <v>216053.2</v>
      </c>
      <c r="AH24" s="25">
        <v>242340.8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>
        <v>176608.8</v>
      </c>
      <c r="H25" s="23">
        <v>182540.9</v>
      </c>
      <c r="I25" s="23">
        <v>188723.8</v>
      </c>
      <c r="J25" s="23">
        <v>196346.6</v>
      </c>
      <c r="K25" s="23">
        <v>203850.6</v>
      </c>
      <c r="L25" s="23">
        <v>213606.5</v>
      </c>
      <c r="M25" s="23">
        <v>220525.1</v>
      </c>
      <c r="N25" s="23">
        <v>226735.2</v>
      </c>
      <c r="O25" s="23">
        <v>231862.5</v>
      </c>
      <c r="P25" s="23">
        <v>242348.3</v>
      </c>
      <c r="Q25" s="23">
        <v>254075</v>
      </c>
      <c r="R25" s="23">
        <v>267824.5</v>
      </c>
      <c r="S25" s="23">
        <v>283978</v>
      </c>
      <c r="T25" s="23">
        <v>293761.90000000002</v>
      </c>
      <c r="U25" s="23">
        <v>288044</v>
      </c>
      <c r="V25" s="23">
        <v>295896.59999999998</v>
      </c>
      <c r="W25" s="23">
        <v>310128.7</v>
      </c>
      <c r="X25" s="23">
        <v>318653</v>
      </c>
      <c r="Y25" s="23">
        <v>323910.2</v>
      </c>
      <c r="Z25" s="23">
        <v>333146.09999999998</v>
      </c>
      <c r="AA25" s="23">
        <v>344269.2</v>
      </c>
      <c r="AB25" s="23">
        <v>357608</v>
      </c>
      <c r="AC25" s="23">
        <v>369361.9</v>
      </c>
      <c r="AD25" s="23">
        <v>385274.1</v>
      </c>
      <c r="AE25" s="23">
        <v>397147.2</v>
      </c>
      <c r="AF25" s="23">
        <v>380888.5</v>
      </c>
      <c r="AG25" s="23">
        <v>405241.4</v>
      </c>
      <c r="AH25" s="23">
        <v>447217.6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28589.782118707742</v>
      </c>
      <c r="H26" s="25">
        <v>29035.441101478838</v>
      </c>
      <c r="I26" s="25">
        <v>31450.542673902317</v>
      </c>
      <c r="J26" s="25">
        <v>37063.294942413617</v>
      </c>
      <c r="K26" s="25">
        <v>33726.766595289082</v>
      </c>
      <c r="L26" s="25">
        <v>40594.869992972599</v>
      </c>
      <c r="M26" s="25">
        <v>45143.59329333948</v>
      </c>
      <c r="N26" s="25">
        <v>48695.714742564764</v>
      </c>
      <c r="O26" s="25">
        <v>51108.519080716891</v>
      </c>
      <c r="P26" s="25">
        <v>60401.950135768944</v>
      </c>
      <c r="Q26" s="25">
        <v>79223.922229280026</v>
      </c>
      <c r="R26" s="25">
        <v>97215.553916841571</v>
      </c>
      <c r="S26" s="25">
        <v>127632.02710400862</v>
      </c>
      <c r="T26" s="25">
        <v>146590.61532612829</v>
      </c>
      <c r="U26" s="25">
        <v>125213.89655416404</v>
      </c>
      <c r="V26" s="25">
        <v>128278.88039504297</v>
      </c>
      <c r="W26" s="25">
        <v>138520.74732844238</v>
      </c>
      <c r="X26" s="25">
        <v>139319.78113156772</v>
      </c>
      <c r="Y26" s="25">
        <v>142928.92057026477</v>
      </c>
      <c r="Z26" s="25">
        <v>150522.40250241917</v>
      </c>
      <c r="AA26" s="25">
        <v>160287.84811265577</v>
      </c>
      <c r="AB26" s="25">
        <v>167494.2989488687</v>
      </c>
      <c r="AC26" s="25">
        <v>186398.98879355626</v>
      </c>
      <c r="AD26" s="25">
        <v>206071.89514396217</v>
      </c>
      <c r="AE26" s="25">
        <v>224178.57669694224</v>
      </c>
      <c r="AF26" s="25">
        <v>220486.63786867287</v>
      </c>
      <c r="AG26" s="25">
        <v>241611.25673067156</v>
      </c>
      <c r="AH26" s="25">
        <v>285884.83766958001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93063.6</v>
      </c>
      <c r="H27" s="23">
        <v>103036.6</v>
      </c>
      <c r="I27" s="23">
        <v>114712.2</v>
      </c>
      <c r="J27" s="23">
        <v>125262.6</v>
      </c>
      <c r="K27" s="23">
        <v>133788.70000000001</v>
      </c>
      <c r="L27" s="23">
        <v>141247.29999999999</v>
      </c>
      <c r="M27" s="23">
        <v>152193.79999999999</v>
      </c>
      <c r="N27" s="23">
        <v>163460.79999999999</v>
      </c>
      <c r="O27" s="23">
        <v>178904.9</v>
      </c>
      <c r="P27" s="23">
        <v>193715.8</v>
      </c>
      <c r="Q27" s="23">
        <v>199242.3</v>
      </c>
      <c r="R27" s="23">
        <v>217861.6</v>
      </c>
      <c r="S27" s="23">
        <v>232694.6</v>
      </c>
      <c r="T27" s="23">
        <v>241990.39999999999</v>
      </c>
      <c r="U27" s="23">
        <v>237534.2</v>
      </c>
      <c r="V27" s="23">
        <v>224124</v>
      </c>
      <c r="W27" s="23">
        <v>203308.2</v>
      </c>
      <c r="X27" s="23">
        <v>188380.6</v>
      </c>
      <c r="Y27" s="23">
        <v>179884.4</v>
      </c>
      <c r="Z27" s="23">
        <v>177236</v>
      </c>
      <c r="AA27" s="23">
        <v>176368.9</v>
      </c>
      <c r="AB27" s="23">
        <v>174494.2</v>
      </c>
      <c r="AC27" s="23">
        <v>176903.4</v>
      </c>
      <c r="AD27" s="23">
        <v>179557.7</v>
      </c>
      <c r="AE27" s="23">
        <v>183347.4</v>
      </c>
      <c r="AF27" s="23">
        <v>165015.70000000001</v>
      </c>
      <c r="AG27" s="23">
        <v>181500.4</v>
      </c>
      <c r="AH27" s="23">
        <v>206620.4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>
        <v>19767.7</v>
      </c>
      <c r="H28" s="25">
        <v>22032.9</v>
      </c>
      <c r="I28" s="25">
        <v>24456.1</v>
      </c>
      <c r="J28" s="25">
        <v>26688.3</v>
      </c>
      <c r="K28" s="25">
        <v>28583.5</v>
      </c>
      <c r="L28" s="25">
        <v>31661.1</v>
      </c>
      <c r="M28" s="25">
        <v>34365.5</v>
      </c>
      <c r="N28" s="25">
        <v>37329.5</v>
      </c>
      <c r="O28" s="25">
        <v>41479.5</v>
      </c>
      <c r="P28" s="25">
        <v>46175.199999999997</v>
      </c>
      <c r="Q28" s="25">
        <v>50485.7</v>
      </c>
      <c r="R28" s="25">
        <v>56361.4</v>
      </c>
      <c r="S28" s="25">
        <v>63163.4</v>
      </c>
      <c r="T28" s="25">
        <v>68590.5</v>
      </c>
      <c r="U28" s="25">
        <v>64095.5</v>
      </c>
      <c r="V28" s="25">
        <v>68764.899999999994</v>
      </c>
      <c r="W28" s="25">
        <v>71785.8</v>
      </c>
      <c r="X28" s="25">
        <v>73649.3</v>
      </c>
      <c r="Y28" s="25">
        <v>74492.800000000003</v>
      </c>
      <c r="Z28" s="25">
        <v>76354.5</v>
      </c>
      <c r="AA28" s="25">
        <v>80126</v>
      </c>
      <c r="AB28" s="25">
        <v>81265.2</v>
      </c>
      <c r="AC28" s="25">
        <v>84669.9</v>
      </c>
      <c r="AD28" s="25">
        <v>89874.7</v>
      </c>
      <c r="AE28" s="25">
        <v>94429.7</v>
      </c>
      <c r="AF28" s="25">
        <v>93444.1</v>
      </c>
      <c r="AG28" s="25">
        <v>100255.7</v>
      </c>
      <c r="AH28" s="25">
        <v>109645.2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>
        <v>10560.8</v>
      </c>
      <c r="H29" s="23">
        <v>12147.3</v>
      </c>
      <c r="I29" s="23">
        <v>13836.5</v>
      </c>
      <c r="J29" s="23">
        <v>15351.8</v>
      </c>
      <c r="K29" s="23">
        <v>17226.599999999999</v>
      </c>
      <c r="L29" s="23">
        <v>18853.099999999999</v>
      </c>
      <c r="M29" s="23">
        <v>21147.7</v>
      </c>
      <c r="N29" s="23">
        <v>23548.6</v>
      </c>
      <c r="O29" s="23">
        <v>25613.3</v>
      </c>
      <c r="P29" s="23">
        <v>27628.2</v>
      </c>
      <c r="Q29" s="23">
        <v>29113.599999999999</v>
      </c>
      <c r="R29" s="23">
        <v>31470.3</v>
      </c>
      <c r="S29" s="23">
        <v>35073.5</v>
      </c>
      <c r="T29" s="23">
        <v>37925.699999999997</v>
      </c>
      <c r="U29" s="23">
        <v>36254.9</v>
      </c>
      <c r="V29" s="23">
        <v>36363.9</v>
      </c>
      <c r="W29" s="23">
        <v>37058.6</v>
      </c>
      <c r="X29" s="23">
        <v>36253.300000000003</v>
      </c>
      <c r="Y29" s="23">
        <v>36454.300000000003</v>
      </c>
      <c r="Z29" s="23">
        <v>37634.300000000003</v>
      </c>
      <c r="AA29" s="23">
        <v>38852.6</v>
      </c>
      <c r="AB29" s="23">
        <v>40443.199999999997</v>
      </c>
      <c r="AC29" s="23">
        <v>43011.3</v>
      </c>
      <c r="AD29" s="23">
        <v>45876.3</v>
      </c>
      <c r="AE29" s="23">
        <v>48582.3</v>
      </c>
      <c r="AF29" s="23">
        <v>47044.9</v>
      </c>
      <c r="AG29" s="23">
        <v>52278.8</v>
      </c>
      <c r="AH29" s="23">
        <v>57037.7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>
        <v>460588</v>
      </c>
      <c r="H30" s="25">
        <v>489203</v>
      </c>
      <c r="I30" s="25">
        <v>519268</v>
      </c>
      <c r="J30" s="25">
        <v>555993</v>
      </c>
      <c r="K30" s="25">
        <v>595723</v>
      </c>
      <c r="L30" s="25">
        <v>647851</v>
      </c>
      <c r="M30" s="25">
        <v>700993</v>
      </c>
      <c r="N30" s="25">
        <v>749552</v>
      </c>
      <c r="O30" s="25">
        <v>802266</v>
      </c>
      <c r="P30" s="25">
        <v>859437</v>
      </c>
      <c r="Q30" s="25">
        <v>927357</v>
      </c>
      <c r="R30" s="25">
        <v>1003823</v>
      </c>
      <c r="S30" s="25">
        <v>1075539</v>
      </c>
      <c r="T30" s="25">
        <v>1109541</v>
      </c>
      <c r="U30" s="25">
        <v>1069323</v>
      </c>
      <c r="V30" s="25">
        <v>1072709</v>
      </c>
      <c r="W30" s="25">
        <v>1063763</v>
      </c>
      <c r="X30" s="25">
        <v>1031104</v>
      </c>
      <c r="Y30" s="25">
        <v>1020677</v>
      </c>
      <c r="Z30" s="25">
        <v>1032608</v>
      </c>
      <c r="AA30" s="25">
        <v>1078092</v>
      </c>
      <c r="AB30" s="25">
        <v>1114420</v>
      </c>
      <c r="AC30" s="25">
        <v>1162492</v>
      </c>
      <c r="AD30" s="25">
        <v>1203859</v>
      </c>
      <c r="AE30" s="25">
        <v>1245513</v>
      </c>
      <c r="AF30" s="25">
        <v>1119010</v>
      </c>
      <c r="AG30" s="25">
        <v>1222290</v>
      </c>
      <c r="AH30" s="25">
        <v>1346377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181713.64358932196</v>
      </c>
      <c r="F31" s="23">
        <v>192863.00487826171</v>
      </c>
      <c r="G31" s="23">
        <v>204328.48616037465</v>
      </c>
      <c r="H31" s="23">
        <v>229771.33662959354</v>
      </c>
      <c r="I31" s="23">
        <v>236645.66765304236</v>
      </c>
      <c r="J31" s="23">
        <v>241468.05145863007</v>
      </c>
      <c r="K31" s="23">
        <v>257109.73602043715</v>
      </c>
      <c r="L31" s="23">
        <v>285150.26287121681</v>
      </c>
      <c r="M31" s="23">
        <v>270524.46759084181</v>
      </c>
      <c r="N31" s="23">
        <v>283627.07535121328</v>
      </c>
      <c r="O31" s="23">
        <v>296305.53911575809</v>
      </c>
      <c r="P31" s="23">
        <v>310182.04136207711</v>
      </c>
      <c r="Q31" s="23">
        <v>315774.81631509773</v>
      </c>
      <c r="R31" s="23">
        <v>337317.16804979253</v>
      </c>
      <c r="S31" s="23">
        <v>358945.09248548665</v>
      </c>
      <c r="T31" s="23">
        <v>354881.12571761379</v>
      </c>
      <c r="U31" s="23">
        <v>314637.49281954218</v>
      </c>
      <c r="V31" s="23">
        <v>374695.24917953718</v>
      </c>
      <c r="W31" s="23">
        <v>412844.69201975683</v>
      </c>
      <c r="X31" s="23">
        <v>430037.10894865636</v>
      </c>
      <c r="Y31" s="23">
        <v>441850.66173495923</v>
      </c>
      <c r="Z31" s="23">
        <v>438833.87371544761</v>
      </c>
      <c r="AA31" s="23">
        <v>455494.73459132941</v>
      </c>
      <c r="AB31" s="23">
        <v>466266.5145898679</v>
      </c>
      <c r="AC31" s="23">
        <v>480025.53164990508</v>
      </c>
      <c r="AD31" s="23">
        <v>470673.11347884149</v>
      </c>
      <c r="AE31" s="23">
        <v>476869.51676724176</v>
      </c>
      <c r="AF31" s="23">
        <v>480556.42453837936</v>
      </c>
      <c r="AG31" s="23">
        <v>540734.04622283543</v>
      </c>
      <c r="AH31" s="23">
        <v>563030.21750583278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>
        <v>6279651.9400161346</v>
      </c>
      <c r="H32" s="29">
        <v>6539113.6479772981</v>
      </c>
      <c r="I32" s="29">
        <v>6822000.5555624682</v>
      </c>
      <c r="J32" s="29">
        <v>7149040.0555049246</v>
      </c>
      <c r="K32" s="29">
        <v>7433976.9118433846</v>
      </c>
      <c r="L32" s="29">
        <v>7875438.9964065533</v>
      </c>
      <c r="M32" s="29">
        <v>8250949.8266830118</v>
      </c>
      <c r="N32" s="29">
        <v>8548647.5386088304</v>
      </c>
      <c r="O32" s="29">
        <v>8780657.425232267</v>
      </c>
      <c r="P32" s="29">
        <v>9181881.1685729884</v>
      </c>
      <c r="Q32" s="29">
        <v>9574530.3095023353</v>
      </c>
      <c r="R32" s="29">
        <v>10125617.844473828</v>
      </c>
      <c r="S32" s="29">
        <v>10748645.825444462</v>
      </c>
      <c r="T32" s="29">
        <v>11090372.019023672</v>
      </c>
      <c r="U32" s="29">
        <v>10590964.818270935</v>
      </c>
      <c r="V32" s="29">
        <v>10981399.357710041</v>
      </c>
      <c r="W32" s="29">
        <v>11328030.492412059</v>
      </c>
      <c r="X32" s="29">
        <v>11395898.033816412</v>
      </c>
      <c r="Y32" s="29">
        <v>11516358.859516336</v>
      </c>
      <c r="Z32" s="29">
        <v>11783148.158384472</v>
      </c>
      <c r="AA32" s="29">
        <v>12216241.908192052</v>
      </c>
      <c r="AB32" s="29">
        <v>12548306.895162133</v>
      </c>
      <c r="AC32" s="29">
        <v>13075208.760748774</v>
      </c>
      <c r="AD32" s="29">
        <v>13533519.855947126</v>
      </c>
      <c r="AE32" s="29">
        <v>14018808.948260825</v>
      </c>
      <c r="AF32" s="29">
        <v>13471060.094912376</v>
      </c>
      <c r="AG32" s="29">
        <v>14640023.490119036</v>
      </c>
      <c r="AH32" s="29">
        <v>15907192.384508459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345390.21739130432</v>
      </c>
      <c r="M33" s="23">
        <v>335553.44577236683</v>
      </c>
      <c r="N33" s="23">
        <v>110751.04575991887</v>
      </c>
      <c r="O33" s="23">
        <v>125994.36417051383</v>
      </c>
      <c r="P33" s="23">
        <v>132292.11745295883</v>
      </c>
      <c r="Q33" s="23">
        <v>160068.74203830407</v>
      </c>
      <c r="R33" s="23">
        <v>185313.79988092775</v>
      </c>
      <c r="S33" s="23">
        <v>209991.84691560341</v>
      </c>
      <c r="T33" s="23">
        <v>247779.23423423423</v>
      </c>
      <c r="U33" s="23">
        <v>239470.61502149221</v>
      </c>
      <c r="V33" s="23">
        <v>320449.11408515892</v>
      </c>
      <c r="W33" s="23">
        <v>379356.56406685233</v>
      </c>
      <c r="X33" s="23">
        <v>451836.84149224084</v>
      </c>
      <c r="Y33" s="23">
        <v>460292.87876496703</v>
      </c>
      <c r="Z33" s="23">
        <v>425288.97789542121</v>
      </c>
      <c r="AA33" s="23">
        <v>580769.24313358299</v>
      </c>
      <c r="AB33" s="23">
        <v>503556.25467408402</v>
      </c>
      <c r="AC33" s="23">
        <v>568797.30734138307</v>
      </c>
      <c r="AD33" s="23">
        <v>448013.9366786686</v>
      </c>
      <c r="AE33" s="23">
        <v>400565.6660906726</v>
      </c>
      <c r="AF33" s="23">
        <v>336712.9515452864</v>
      </c>
      <c r="AG33" s="23">
        <v>411849.72606274823</v>
      </c>
      <c r="AH33" s="23">
        <v>603454.68483182893</v>
      </c>
    </row>
    <row r="34" spans="1:34" x14ac:dyDescent="0.25">
      <c r="A34" s="12" t="s">
        <v>30</v>
      </c>
      <c r="B34" s="24">
        <v>254778.55477855477</v>
      </c>
      <c r="C34" s="25">
        <v>266052.16844751727</v>
      </c>
      <c r="D34" s="25">
        <v>251051.14439107091</v>
      </c>
      <c r="E34" s="25">
        <v>270661.83294663572</v>
      </c>
      <c r="F34" s="25">
        <v>305171.41626146366</v>
      </c>
      <c r="G34" s="25">
        <v>299641.96691593021</v>
      </c>
      <c r="H34" s="25">
        <v>342877.91055808798</v>
      </c>
      <c r="I34" s="25">
        <v>385589.94830181269</v>
      </c>
      <c r="J34" s="25">
        <v>347785.30251301284</v>
      </c>
      <c r="K34" s="25">
        <v>400750.46904315194</v>
      </c>
      <c r="L34" s="25">
        <v>444896.46925545979</v>
      </c>
      <c r="M34" s="25">
        <v>436534.44194237544</v>
      </c>
      <c r="N34" s="25">
        <v>461955.57090239407</v>
      </c>
      <c r="O34" s="25">
        <v>496933.08015420911</v>
      </c>
      <c r="P34" s="25">
        <v>547131.61786453717</v>
      </c>
      <c r="Q34" s="25">
        <v>612073.5294117647</v>
      </c>
      <c r="R34" s="25">
        <v>652918.16654667619</v>
      </c>
      <c r="S34" s="25">
        <v>721282.72571568389</v>
      </c>
      <c r="T34" s="25">
        <v>724196.71566375741</v>
      </c>
      <c r="U34" s="25">
        <v>735610.65042026294</v>
      </c>
      <c r="V34" s="25">
        <v>983431.32496706652</v>
      </c>
      <c r="W34" s="25">
        <v>1112560.0711954909</v>
      </c>
      <c r="X34" s="25">
        <v>1238412.186668816</v>
      </c>
      <c r="Y34" s="25">
        <v>1160337.519053495</v>
      </c>
      <c r="Z34" s="25">
        <v>1102863.6456280998</v>
      </c>
      <c r="AA34" s="25">
        <v>1121701.2925492318</v>
      </c>
      <c r="AB34" s="25">
        <v>1181769.8044749042</v>
      </c>
      <c r="AC34" s="25">
        <v>1250770.4317132772</v>
      </c>
      <c r="AD34" s="25">
        <v>1232267.5191492054</v>
      </c>
      <c r="AE34" s="25">
        <v>1228798.1873486871</v>
      </c>
      <c r="AF34" s="25">
        <v>1257126.7146051121</v>
      </c>
      <c r="AG34" s="25">
        <v>1466157.2163311956</v>
      </c>
      <c r="AH34" s="25">
        <v>1703095.5363618382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>
        <v>6043.2655189868246</v>
      </c>
      <c r="M35" s="23">
        <v>6482.2607281818973</v>
      </c>
      <c r="N35" s="23">
        <v>7149.0875996380055</v>
      </c>
      <c r="O35" s="23">
        <v>7530.3068262579063</v>
      </c>
      <c r="P35" s="23">
        <v>8179.6986445652237</v>
      </c>
      <c r="Q35" s="23">
        <v>9024.4550906776149</v>
      </c>
      <c r="R35" s="23">
        <v>10255.083519528795</v>
      </c>
      <c r="S35" s="23">
        <v>11528.558208024217</v>
      </c>
      <c r="T35" s="23">
        <v>13047.810903810658</v>
      </c>
      <c r="U35" s="23">
        <v>12679.271715844425</v>
      </c>
      <c r="V35" s="23">
        <v>12968.918566542083</v>
      </c>
      <c r="W35" s="23">
        <v>13411.850723222366</v>
      </c>
      <c r="X35" s="23">
        <v>13407.453613044079</v>
      </c>
      <c r="Y35" s="23">
        <v>13691.783028177295</v>
      </c>
      <c r="Z35" s="23">
        <v>13988.281190082984</v>
      </c>
      <c r="AA35" s="23">
        <v>14791.111701937287</v>
      </c>
      <c r="AB35" s="23">
        <v>15474.299913591673</v>
      </c>
      <c r="AC35" s="23">
        <v>16260.462310118979</v>
      </c>
      <c r="AD35" s="23">
        <v>17354.166773185811</v>
      </c>
      <c r="AE35" s="23">
        <v>18296.528839418559</v>
      </c>
      <c r="AF35" s="23">
        <v>17755.888804241677</v>
      </c>
      <c r="AG35" s="23">
        <v>20014.674076990334</v>
      </c>
      <c r="AH35" s="23">
        <v>23266.337053833922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>
        <v>2169.6</v>
      </c>
      <c r="S36" s="25">
        <v>2689.1</v>
      </c>
      <c r="T36" s="25">
        <v>3103.3</v>
      </c>
      <c r="U36" s="25">
        <v>2993.9</v>
      </c>
      <c r="V36" s="25">
        <v>3125.1</v>
      </c>
      <c r="W36" s="25">
        <v>3264.8</v>
      </c>
      <c r="X36" s="25">
        <v>3181.5</v>
      </c>
      <c r="Y36" s="25">
        <v>3362.5</v>
      </c>
      <c r="Z36" s="25">
        <v>3457.9</v>
      </c>
      <c r="AA36" s="25">
        <v>3654.5</v>
      </c>
      <c r="AB36" s="25">
        <v>3954.2</v>
      </c>
      <c r="AC36" s="25">
        <v>4299.1000000000004</v>
      </c>
      <c r="AD36" s="25">
        <v>4663.1000000000004</v>
      </c>
      <c r="AE36" s="25">
        <v>4950.7</v>
      </c>
      <c r="AF36" s="25">
        <v>4185.6000000000004</v>
      </c>
      <c r="AG36" s="25">
        <v>4955.1000000000004</v>
      </c>
      <c r="AH36" s="25">
        <v>5924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1316564.6990862305</v>
      </c>
      <c r="M37" s="23">
        <v>1495502.5562854947</v>
      </c>
      <c r="N37" s="23">
        <v>1555195.8091100748</v>
      </c>
      <c r="O37" s="23">
        <v>1467776.045115673</v>
      </c>
      <c r="P37" s="23">
        <v>1571767.6537142969</v>
      </c>
      <c r="Q37" s="23">
        <v>1837270.3643764406</v>
      </c>
      <c r="R37" s="23">
        <v>2192280.4108056263</v>
      </c>
      <c r="S37" s="23">
        <v>2592604.0046842904</v>
      </c>
      <c r="T37" s="23">
        <v>3122624.1245745141</v>
      </c>
      <c r="U37" s="23">
        <v>3657941.5808642162</v>
      </c>
      <c r="V37" s="23">
        <v>4593803.5045478866</v>
      </c>
      <c r="W37" s="23">
        <v>5423968.4304135172</v>
      </c>
      <c r="X37" s="23">
        <v>6644869.9600256626</v>
      </c>
      <c r="Y37" s="23">
        <v>7262611.7629767535</v>
      </c>
      <c r="Z37" s="23">
        <v>7862041.1204906106</v>
      </c>
      <c r="AA37" s="23">
        <v>9878510.891543461</v>
      </c>
      <c r="AB37" s="23">
        <v>10151996.681265472</v>
      </c>
      <c r="AC37" s="23">
        <v>10906226.241971426</v>
      </c>
      <c r="AD37" s="23">
        <v>11773428.875142481</v>
      </c>
      <c r="AE37" s="23">
        <v>12753089.005235601</v>
      </c>
      <c r="AF37" s="23">
        <v>12871182.39424994</v>
      </c>
      <c r="AG37" s="23">
        <v>15065638.027319683</v>
      </c>
      <c r="AH37" s="23">
        <v>17096219.698253941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>
        <v>70875.613001367325</v>
      </c>
      <c r="L38" s="25">
        <v>84808.475250568037</v>
      </c>
      <c r="M38" s="25">
        <v>79907.675416044163</v>
      </c>
      <c r="N38" s="25">
        <v>74204.143401083289</v>
      </c>
      <c r="O38" s="25">
        <v>67812.145650894745</v>
      </c>
      <c r="P38" s="25">
        <v>79768.485519516893</v>
      </c>
      <c r="Q38" s="25">
        <v>98066.034134366098</v>
      </c>
      <c r="R38" s="25">
        <v>122532.76096977745</v>
      </c>
      <c r="S38" s="25">
        <v>126094.88108048384</v>
      </c>
      <c r="T38" s="25">
        <v>123284.21422192101</v>
      </c>
      <c r="U38" s="25">
        <v>123620.24718911857</v>
      </c>
      <c r="V38" s="25">
        <v>163730.16795893511</v>
      </c>
      <c r="W38" s="25">
        <v>180715.48711961557</v>
      </c>
      <c r="X38" s="25">
        <v>207778.57467172257</v>
      </c>
      <c r="Y38" s="25">
        <v>208804.7859354376</v>
      </c>
      <c r="Z38" s="25">
        <v>195398.29476820512</v>
      </c>
      <c r="AA38" s="25">
        <v>218472.29597206824</v>
      </c>
      <c r="AB38" s="25">
        <v>225262.26643770889</v>
      </c>
      <c r="AC38" s="25">
        <v>244819.56824409473</v>
      </c>
      <c r="AD38" s="25">
        <v>250662.42278729242</v>
      </c>
      <c r="AE38" s="25">
        <v>248937.78659375597</v>
      </c>
      <c r="AF38" s="25">
        <v>223145.65224404246</v>
      </c>
      <c r="AG38" s="25">
        <v>267861.86888700438</v>
      </c>
      <c r="AH38" s="25">
        <v>286175.66120347212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>
        <v>5441.4925020663595</v>
      </c>
      <c r="H39" s="23">
        <v>5833.150248051028</v>
      </c>
      <c r="I39" s="23">
        <v>6672.3321730482348</v>
      </c>
      <c r="J39" s="23">
        <v>7570.9861982434122</v>
      </c>
      <c r="K39" s="23">
        <v>8418.2314071002838</v>
      </c>
      <c r="L39" s="23">
        <v>9776.2648112427669</v>
      </c>
      <c r="M39" s="23">
        <v>9177.2672157401048</v>
      </c>
      <c r="N39" s="23">
        <v>9911.1151079136689</v>
      </c>
      <c r="O39" s="23">
        <v>10118.0923254472</v>
      </c>
      <c r="P39" s="23">
        <v>11136.349552444342</v>
      </c>
      <c r="Q39" s="23">
        <v>13568.046785120798</v>
      </c>
      <c r="R39" s="23">
        <v>13966.682999088423</v>
      </c>
      <c r="S39" s="23">
        <v>15827.355928335046</v>
      </c>
      <c r="T39" s="23">
        <v>11052.110825279844</v>
      </c>
      <c r="U39" s="23">
        <v>9419.0693229860426</v>
      </c>
      <c r="V39" s="23">
        <v>10383.389338439682</v>
      </c>
      <c r="W39" s="23">
        <v>10934.262792714659</v>
      </c>
      <c r="X39" s="23">
        <v>11479.871834753936</v>
      </c>
      <c r="Y39" s="23">
        <v>12132.933243010222</v>
      </c>
      <c r="Z39" s="23">
        <v>13472.553273924836</v>
      </c>
      <c r="AA39" s="23">
        <v>15795.268626110728</v>
      </c>
      <c r="AB39" s="23">
        <v>18804.212890186391</v>
      </c>
      <c r="AC39" s="23">
        <v>21917.698689231787</v>
      </c>
      <c r="AD39" s="23">
        <v>22238.288372820392</v>
      </c>
      <c r="AE39" s="23">
        <v>22043.268502331</v>
      </c>
      <c r="AF39" s="23">
        <v>18891.734264829549</v>
      </c>
      <c r="AG39" s="23">
        <v>21647.680985680985</v>
      </c>
      <c r="AH39" s="23">
        <v>26691.273903262088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147885.01663733801</v>
      </c>
      <c r="M40" s="25">
        <v>150307.03721596941</v>
      </c>
      <c r="N40" s="25">
        <v>132256.96024553568</v>
      </c>
      <c r="O40" s="25">
        <v>116469.02084144915</v>
      </c>
      <c r="P40" s="25">
        <v>112619.55861128066</v>
      </c>
      <c r="Q40" s="25">
        <v>118277.1164728439</v>
      </c>
      <c r="R40" s="25">
        <v>126431.29996423464</v>
      </c>
      <c r="S40" s="25">
        <v>134351.74103557342</v>
      </c>
      <c r="T40" s="25">
        <v>150542.22280778523</v>
      </c>
      <c r="U40" s="25">
        <v>152471.19740981926</v>
      </c>
      <c r="V40" s="25">
        <v>180204.55911195581</v>
      </c>
      <c r="W40" s="25">
        <v>191786.13219487693</v>
      </c>
      <c r="X40" s="25">
        <v>204162.74400436046</v>
      </c>
      <c r="Y40" s="25">
        <v>224209.75967715023</v>
      </c>
      <c r="Z40" s="25">
        <v>237022.88197854537</v>
      </c>
      <c r="AA40" s="25">
        <v>273484.68280691991</v>
      </c>
      <c r="AB40" s="25">
        <v>291147.84318294143</v>
      </c>
      <c r="AC40" s="25">
        <v>317445.01085618633</v>
      </c>
      <c r="AD40" s="25">
        <v>318820.68639653019</v>
      </c>
      <c r="AE40" s="25">
        <v>359544.16586050479</v>
      </c>
      <c r="AF40" s="25">
        <v>362381.03023587546</v>
      </c>
      <c r="AG40" s="25">
        <v>413012.47641855106</v>
      </c>
      <c r="AH40" s="25">
        <v>496203.44705050217</v>
      </c>
    </row>
    <row r="41" spans="1:34" s="5" customFormat="1" x14ac:dyDescent="0.25">
      <c r="A41" s="9" t="s">
        <v>37</v>
      </c>
      <c r="B41" s="22">
        <v>2511679.7342916257</v>
      </c>
      <c r="C41" s="23">
        <v>2951642.1406691093</v>
      </c>
      <c r="D41" s="23">
        <v>3070035.3184752162</v>
      </c>
      <c r="E41" s="23">
        <v>3876279.6772954282</v>
      </c>
      <c r="F41" s="23">
        <v>4211309.7593142102</v>
      </c>
      <c r="G41" s="23">
        <v>4240415.4133810261</v>
      </c>
      <c r="H41" s="23">
        <v>3878636.2977983775</v>
      </c>
      <c r="I41" s="23">
        <v>3965169.2442369414</v>
      </c>
      <c r="J41" s="23">
        <v>3664349.4296837649</v>
      </c>
      <c r="K41" s="23">
        <v>4352702.7695351141</v>
      </c>
      <c r="L41" s="23">
        <v>5382705.3382929517</v>
      </c>
      <c r="M41" s="23">
        <v>4891920.3165255794</v>
      </c>
      <c r="N41" s="23">
        <v>4442475.8597323392</v>
      </c>
      <c r="O41" s="23">
        <v>4000676.4907994196</v>
      </c>
      <c r="P41" s="23">
        <v>3937822.8205891103</v>
      </c>
      <c r="Q41" s="23">
        <v>3891235.6594811841</v>
      </c>
      <c r="R41" s="23">
        <v>3665047.2538008485</v>
      </c>
      <c r="S41" s="23">
        <v>3344382.6356589138</v>
      </c>
      <c r="T41" s="23">
        <v>3462274.8442112175</v>
      </c>
      <c r="U41" s="23">
        <v>3797287.0952892434</v>
      </c>
      <c r="V41" s="23">
        <v>4349024.4322092226</v>
      </c>
      <c r="W41" s="23">
        <v>4483137.1665465031</v>
      </c>
      <c r="X41" s="23">
        <v>4883156.4055029759</v>
      </c>
      <c r="Y41" s="23">
        <v>3923342.5883078822</v>
      </c>
      <c r="Z41" s="23">
        <v>3697605.3025443661</v>
      </c>
      <c r="AA41" s="23">
        <v>4005899.0395354042</v>
      </c>
      <c r="AB41" s="23">
        <v>4528823.6272878535</v>
      </c>
      <c r="AC41" s="23">
        <v>4364872.5436035041</v>
      </c>
      <c r="AD41" s="23">
        <v>4268635.7361963186</v>
      </c>
      <c r="AE41" s="23">
        <v>4572664.5356937964</v>
      </c>
      <c r="AF41" s="23">
        <v>4424147.7226097668</v>
      </c>
      <c r="AG41" s="23">
        <v>4229899.1376655381</v>
      </c>
      <c r="AH41" s="23">
        <v>4030915.0184742445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>
        <v>129129.04744178332</v>
      </c>
      <c r="G42" s="25">
        <v>131228.31515979522</v>
      </c>
      <c r="H42" s="25">
        <v>128698.08218719628</v>
      </c>
      <c r="I42" s="25">
        <v>148974.4841001014</v>
      </c>
      <c r="J42" s="25">
        <v>135725.66365595712</v>
      </c>
      <c r="K42" s="25">
        <v>142003.27474427808</v>
      </c>
      <c r="L42" s="25">
        <v>164812.96842939639</v>
      </c>
      <c r="M42" s="25">
        <v>151671.02437084544</v>
      </c>
      <c r="N42" s="25">
        <v>137342.43911983204</v>
      </c>
      <c r="O42" s="25">
        <v>174689.51535016467</v>
      </c>
      <c r="P42" s="25">
        <v>206317.10396531489</v>
      </c>
      <c r="Q42" s="25">
        <v>231994.41579770908</v>
      </c>
      <c r="R42" s="25">
        <v>241184.58238747186</v>
      </c>
      <c r="S42" s="25">
        <v>242934.47597819788</v>
      </c>
      <c r="T42" s="25">
        <v>216571.09417762668</v>
      </c>
      <c r="U42" s="25">
        <v>239360.99181347815</v>
      </c>
      <c r="V42" s="25">
        <v>315063.6424269983</v>
      </c>
      <c r="W42" s="25">
        <v>329508.39226918889</v>
      </c>
      <c r="X42" s="25">
        <v>338010.73496915016</v>
      </c>
      <c r="Y42" s="25">
        <v>301459.4786551079</v>
      </c>
      <c r="Z42" s="25">
        <v>287000.7920366989</v>
      </c>
      <c r="AA42" s="25">
        <v>311931.8863679854</v>
      </c>
      <c r="AB42" s="25">
        <v>292634.49948415253</v>
      </c>
      <c r="AC42" s="25">
        <v>337443.70213748422</v>
      </c>
      <c r="AD42" s="25">
        <v>343384.83799476264</v>
      </c>
      <c r="AE42" s="25">
        <v>347756.6070991673</v>
      </c>
      <c r="AF42" s="25">
        <v>296713.309412912</v>
      </c>
      <c r="AG42" s="25">
        <v>355262.80125808221</v>
      </c>
      <c r="AH42" s="25">
        <v>385188.24595905538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343134.81646131549</v>
      </c>
      <c r="K43" s="23">
        <v>466717.9584299986</v>
      </c>
      <c r="L43" s="23">
        <v>624469.95687589841</v>
      </c>
      <c r="M43" s="23">
        <v>612229.76542001858</v>
      </c>
      <c r="N43" s="23">
        <v>667580.85920884728</v>
      </c>
      <c r="O43" s="23">
        <v>621697.97312346869</v>
      </c>
      <c r="P43" s="23">
        <v>638567.71309274447</v>
      </c>
      <c r="Q43" s="23">
        <v>751759.01571124606</v>
      </c>
      <c r="R43" s="23">
        <v>838994.05963723746</v>
      </c>
      <c r="S43" s="23">
        <v>855984.88597710896</v>
      </c>
      <c r="T43" s="23">
        <v>718649.9511235361</v>
      </c>
      <c r="U43" s="23">
        <v>679873.48412205989</v>
      </c>
      <c r="V43" s="23">
        <v>863424.68436239252</v>
      </c>
      <c r="W43" s="23">
        <v>901187.49310615542</v>
      </c>
      <c r="X43" s="23">
        <v>994765.03947668348</v>
      </c>
      <c r="Y43" s="23">
        <v>1032264.1016293992</v>
      </c>
      <c r="Z43" s="23">
        <v>1117862.9464860456</v>
      </c>
      <c r="AA43" s="23">
        <v>1319512.6299202573</v>
      </c>
      <c r="AB43" s="23">
        <v>1355557.3206248344</v>
      </c>
      <c r="AC43" s="23">
        <v>1437801.1184736125</v>
      </c>
      <c r="AD43" s="23">
        <v>1461193.4691741015</v>
      </c>
      <c r="AE43" s="23">
        <v>1474349.6613857138</v>
      </c>
      <c r="AF43" s="23">
        <v>1442297.150671086</v>
      </c>
      <c r="AG43" s="23">
        <v>1529960.2676395434</v>
      </c>
      <c r="AH43" s="23">
        <v>1583552.9832777397</v>
      </c>
    </row>
    <row r="44" spans="1:34" x14ac:dyDescent="0.25">
      <c r="A44" s="12" t="s">
        <v>40</v>
      </c>
      <c r="B44" s="24">
        <v>468224.72061397601</v>
      </c>
      <c r="C44" s="25">
        <v>494275.95435976901</v>
      </c>
      <c r="D44" s="25">
        <v>458010.96519189083</v>
      </c>
      <c r="E44" s="25">
        <v>494497.25292910571</v>
      </c>
      <c r="F44" s="25">
        <v>487457.37674647628</v>
      </c>
      <c r="G44" s="25">
        <v>463350.23400936037</v>
      </c>
      <c r="H44" s="25">
        <v>496583.30926941958</v>
      </c>
      <c r="I44" s="25">
        <v>577954.37165434624</v>
      </c>
      <c r="J44" s="25">
        <v>564859.76818209118</v>
      </c>
      <c r="K44" s="25">
        <v>636317.55050505046</v>
      </c>
      <c r="L44" s="25">
        <v>806997.66525609221</v>
      </c>
      <c r="M44" s="25">
        <v>825550.34622042696</v>
      </c>
      <c r="N44" s="25">
        <v>804484.43186413264</v>
      </c>
      <c r="O44" s="25">
        <v>793290.13087184669</v>
      </c>
      <c r="P44" s="25">
        <v>826208.32560153399</v>
      </c>
      <c r="Q44" s="25">
        <v>942261.54967853124</v>
      </c>
      <c r="R44" s="25">
        <v>1051207.4172929691</v>
      </c>
      <c r="S44" s="25">
        <v>1074847.3906526775</v>
      </c>
      <c r="T44" s="25">
        <v>1062614.4671027318</v>
      </c>
      <c r="U44" s="25">
        <v>991377.91798107256</v>
      </c>
      <c r="V44" s="25">
        <v>1220458.5744634094</v>
      </c>
      <c r="W44" s="25">
        <v>1289196.279340164</v>
      </c>
      <c r="X44" s="25">
        <v>1422832.1133779786</v>
      </c>
      <c r="Y44" s="25">
        <v>1390124.9634609763</v>
      </c>
      <c r="Z44" s="25">
        <v>1360683.4458768161</v>
      </c>
      <c r="AA44" s="25">
        <v>1403102.3544339489</v>
      </c>
      <c r="AB44" s="25">
        <v>1381768.8791868477</v>
      </c>
      <c r="AC44" s="25">
        <v>1461487.6766573361</v>
      </c>
      <c r="AD44" s="25">
        <v>1461798.7446057277</v>
      </c>
      <c r="AE44" s="25">
        <v>1557430.4947829014</v>
      </c>
      <c r="AF44" s="25">
        <v>1444235.9477124184</v>
      </c>
      <c r="AG44" s="25">
        <v>1692714.1508161339</v>
      </c>
      <c r="AH44" s="25">
        <v>2031869.2953632714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>
        <v>89404.00768537441</v>
      </c>
      <c r="L45" s="23">
        <v>101366.26700885931</v>
      </c>
      <c r="M45" s="23">
        <v>103348.30621108119</v>
      </c>
      <c r="N45" s="23">
        <v>97812.708532585704</v>
      </c>
      <c r="O45" s="23">
        <v>81351.720896420273</v>
      </c>
      <c r="P45" s="23">
        <v>92046.423213682443</v>
      </c>
      <c r="Q45" s="23">
        <v>117002.62942427897</v>
      </c>
      <c r="R45" s="23">
        <v>128680.34229421563</v>
      </c>
      <c r="S45" s="23">
        <v>150758.49636249646</v>
      </c>
      <c r="T45" s="23">
        <v>165917.48237870508</v>
      </c>
      <c r="U45" s="23">
        <v>167887.56305733207</v>
      </c>
      <c r="V45" s="23">
        <v>216270.92259984632</v>
      </c>
      <c r="W45" s="23">
        <v>240907.16273277422</v>
      </c>
      <c r="X45" s="23">
        <v>288465.60846560844</v>
      </c>
      <c r="Y45" s="23">
        <v>287605.92004388437</v>
      </c>
      <c r="Z45" s="23">
        <v>287777.15747146384</v>
      </c>
      <c r="AA45" s="23">
        <v>264203.0670449445</v>
      </c>
      <c r="AB45" s="23">
        <v>255765.73052721468</v>
      </c>
      <c r="AC45" s="23">
        <v>275857.38757670607</v>
      </c>
      <c r="AD45" s="23">
        <v>283365.04652559099</v>
      </c>
      <c r="AE45" s="23">
        <v>288517.94031001168</v>
      </c>
      <c r="AF45" s="23">
        <v>236623.0705964159</v>
      </c>
      <c r="AG45" s="23">
        <v>269343.571791542</v>
      </c>
      <c r="AH45" s="23">
        <v>327417.85159036209</v>
      </c>
    </row>
    <row r="46" spans="1:34" s="5" customFormat="1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>
        <v>13422.63960637148</v>
      </c>
      <c r="L46" s="25">
        <v>16289.604837139526</v>
      </c>
      <c r="M46" s="25">
        <v>17870.641675057639</v>
      </c>
      <c r="N46" s="25">
        <v>17335.126903915763</v>
      </c>
      <c r="O46" s="25">
        <v>15055.492071718661</v>
      </c>
      <c r="P46" s="25">
        <v>14872.464027345894</v>
      </c>
      <c r="Q46" s="25">
        <v>16158.263874685319</v>
      </c>
      <c r="R46" s="25">
        <v>17952.022922687189</v>
      </c>
      <c r="S46" s="25">
        <v>19540.047287797886</v>
      </c>
      <c r="T46" s="25">
        <v>20892.393780865114</v>
      </c>
      <c r="U46" s="25">
        <v>22019.437787222207</v>
      </c>
      <c r="V46" s="25">
        <v>28591.793958402093</v>
      </c>
      <c r="W46" s="25">
        <v>30466.951889408905</v>
      </c>
      <c r="X46" s="25">
        <v>36527.829751861274</v>
      </c>
      <c r="Y46" s="25">
        <v>38264.469522141699</v>
      </c>
      <c r="Z46" s="25">
        <v>39238.440981093605</v>
      </c>
      <c r="AA46" s="25">
        <v>51073.832006214187</v>
      </c>
      <c r="AB46" s="25">
        <v>53251.90034124699</v>
      </c>
      <c r="AC46" s="25">
        <v>53192.030867314388</v>
      </c>
      <c r="AD46" s="25">
        <v>52838.783362515074</v>
      </c>
      <c r="AE46" s="25">
        <v>57733.368399828789</v>
      </c>
      <c r="AF46" s="25">
        <v>54069.01937010335</v>
      </c>
      <c r="AG46" s="25">
        <v>54555.574144046215</v>
      </c>
      <c r="AH46" s="25">
        <v>65179.699851537356</v>
      </c>
    </row>
    <row r="47" spans="1:34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562898.26563342975</v>
      </c>
      <c r="L47" s="23">
        <v>766209.52301370178</v>
      </c>
      <c r="M47" s="23">
        <v>844508.09604587255</v>
      </c>
      <c r="N47" s="23">
        <v>813666.04040249705</v>
      </c>
      <c r="O47" s="23">
        <v>644223.99405619607</v>
      </c>
      <c r="P47" s="23">
        <v>628863.8065049221</v>
      </c>
      <c r="Q47" s="23">
        <v>704986.48017221678</v>
      </c>
      <c r="R47" s="23">
        <v>776343.65148682601</v>
      </c>
      <c r="S47" s="23">
        <v>768254.64375630254</v>
      </c>
      <c r="T47" s="23">
        <v>758318.66976447264</v>
      </c>
      <c r="U47" s="23">
        <v>646993.32652442437</v>
      </c>
      <c r="V47" s="23">
        <v>798598.17121041019</v>
      </c>
      <c r="W47" s="23">
        <v>848324.3272384411</v>
      </c>
      <c r="X47" s="23">
        <v>935801.22842825798</v>
      </c>
      <c r="Y47" s="23">
        <v>959507.84763117414</v>
      </c>
      <c r="Z47" s="23">
        <v>990331.66847918439</v>
      </c>
      <c r="AA47" s="23">
        <v>1054293.0121993448</v>
      </c>
      <c r="AB47" s="23">
        <v>973956.79992064752</v>
      </c>
      <c r="AC47" s="23">
        <v>1028392.2794745084</v>
      </c>
      <c r="AD47" s="23">
        <v>1036070.2820914848</v>
      </c>
      <c r="AE47" s="23">
        <v>1134030.8066708418</v>
      </c>
      <c r="AF47" s="23">
        <v>955585.26954166905</v>
      </c>
      <c r="AG47" s="23">
        <v>1075809.5874539299</v>
      </c>
      <c r="AH47" s="23">
        <v>1343464.1688968183</v>
      </c>
    </row>
    <row r="48" spans="1:34" s="5" customFormat="1" x14ac:dyDescent="0.25">
      <c r="A48" s="12" t="s">
        <v>43</v>
      </c>
      <c r="B48" s="24">
        <v>94339.938353148391</v>
      </c>
      <c r="C48" s="25">
        <v>98551.453162030695</v>
      </c>
      <c r="D48" s="25">
        <v>101108.33395508467</v>
      </c>
      <c r="E48" s="25">
        <v>102942.53565196462</v>
      </c>
      <c r="F48" s="25">
        <v>107143.60774760574</v>
      </c>
      <c r="G48" s="25">
        <v>116240.99351895433</v>
      </c>
      <c r="H48" s="25">
        <v>128671.88834394749</v>
      </c>
      <c r="I48" s="25">
        <v>142336.5674806076</v>
      </c>
      <c r="J48" s="25">
        <v>137455.32075739143</v>
      </c>
      <c r="K48" s="25">
        <v>152394.95090489025</v>
      </c>
      <c r="L48" s="25">
        <v>186016.34434049478</v>
      </c>
      <c r="M48" s="25">
        <v>194660.80214701057</v>
      </c>
      <c r="N48" s="25">
        <v>208313.80017579842</v>
      </c>
      <c r="O48" s="25">
        <v>202928.16713105846</v>
      </c>
      <c r="P48" s="25">
        <v>213642.42445965807</v>
      </c>
      <c r="Q48" s="25">
        <v>249342.88068720972</v>
      </c>
      <c r="R48" s="25">
        <v>276477.65682473406</v>
      </c>
      <c r="S48" s="25">
        <v>294414.52005239192</v>
      </c>
      <c r="T48" s="25">
        <v>318851.00380607275</v>
      </c>
      <c r="U48" s="25">
        <v>279533.4448543734</v>
      </c>
      <c r="V48" s="25">
        <v>325493.92201691587</v>
      </c>
      <c r="W48" s="25">
        <v>360552.39048425591</v>
      </c>
      <c r="X48" s="25">
        <v>399069.17633208918</v>
      </c>
      <c r="Y48" s="25">
        <v>395856.76406163938</v>
      </c>
      <c r="Z48" s="25">
        <v>378456.38226563251</v>
      </c>
      <c r="AA48" s="25">
        <v>349756.74890497897</v>
      </c>
      <c r="AB48" s="25">
        <v>335396.5298258455</v>
      </c>
      <c r="AC48" s="25">
        <v>356288.51720810548</v>
      </c>
      <c r="AD48" s="25">
        <v>372657.56707475905</v>
      </c>
      <c r="AE48" s="25">
        <v>365130.49304138625</v>
      </c>
      <c r="AF48" s="25">
        <v>322823.79602342675</v>
      </c>
      <c r="AG48" s="25">
        <v>414394.93078035681</v>
      </c>
      <c r="AH48" s="25">
        <v>551408.9442321778</v>
      </c>
    </row>
    <row r="49" spans="1:34" x14ac:dyDescent="0.25">
      <c r="A49" s="9" t="s">
        <v>44</v>
      </c>
      <c r="B49" s="22">
        <v>35728.961441035739</v>
      </c>
      <c r="C49" s="23">
        <v>35472.667009009849</v>
      </c>
      <c r="D49" s="23">
        <v>32455.653183023875</v>
      </c>
      <c r="E49" s="23">
        <v>38997.13731646505</v>
      </c>
      <c r="F49" s="23">
        <v>45121.122821037912</v>
      </c>
      <c r="G49" s="23">
        <v>48277.315139961873</v>
      </c>
      <c r="H49" s="23">
        <v>54743.881308208795</v>
      </c>
      <c r="I49" s="23">
        <v>61123.74620947049</v>
      </c>
      <c r="J49" s="23">
        <v>50944.727931708709</v>
      </c>
      <c r="K49" s="23">
        <v>56206.999255398361</v>
      </c>
      <c r="L49" s="23">
        <v>59068.907728706625</v>
      </c>
      <c r="M49" s="23">
        <v>60428.169014084509</v>
      </c>
      <c r="N49" s="23">
        <v>66375.822449180007</v>
      </c>
      <c r="O49" s="23">
        <v>74339.952670027778</v>
      </c>
      <c r="P49" s="23">
        <v>82515.081949709042</v>
      </c>
      <c r="Q49" s="23">
        <v>92263.306908267274</v>
      </c>
      <c r="R49" s="23">
        <v>88785.423011407634</v>
      </c>
      <c r="S49" s="23">
        <v>100216.35260643152</v>
      </c>
      <c r="T49" s="23">
        <v>91192.103996148289</v>
      </c>
      <c r="U49" s="23">
        <v>87837.801184394921</v>
      </c>
      <c r="V49" s="23">
        <v>110650.26935843719</v>
      </c>
      <c r="W49" s="23">
        <v>121036.93181818182</v>
      </c>
      <c r="X49" s="23">
        <v>137070.01953740467</v>
      </c>
      <c r="Y49" s="23">
        <v>143645.56337159078</v>
      </c>
      <c r="Z49" s="23">
        <v>151716.16130040638</v>
      </c>
      <c r="AA49" s="23">
        <v>160288.7633396108</v>
      </c>
      <c r="AB49" s="23">
        <v>170761.04746317511</v>
      </c>
      <c r="AC49" s="23">
        <v>182870.35289677299</v>
      </c>
      <c r="AD49" s="23">
        <v>179449.75095224145</v>
      </c>
      <c r="AE49" s="23">
        <v>190165.90187080833</v>
      </c>
      <c r="AF49" s="23">
        <v>186512.72706565686</v>
      </c>
      <c r="AG49" s="23">
        <v>214071.39440325281</v>
      </c>
      <c r="AH49" s="23">
        <v>233015.92087806057</v>
      </c>
    </row>
    <row r="50" spans="1:34" s="5" customFormat="1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>
        <v>195152.28039559277</v>
      </c>
      <c r="L50" s="25">
        <v>301279.07402993029</v>
      </c>
      <c r="M50" s="25">
        <v>366953.28963503963</v>
      </c>
      <c r="N50" s="25">
        <v>391237.15906363347</v>
      </c>
      <c r="O50" s="25">
        <v>409198.47226030775</v>
      </c>
      <c r="P50" s="25">
        <v>510586.0770334581</v>
      </c>
      <c r="Q50" s="25">
        <v>659617.81839217327</v>
      </c>
      <c r="R50" s="25">
        <v>847555.9659871991</v>
      </c>
      <c r="S50" s="25">
        <v>1019778.7382156894</v>
      </c>
      <c r="T50" s="25">
        <v>1217306.9314398954</v>
      </c>
      <c r="U50" s="25">
        <v>944377.53459465015</v>
      </c>
      <c r="V50" s="25">
        <v>1235372.394875227</v>
      </c>
      <c r="W50" s="25">
        <v>1470333.5925996585</v>
      </c>
      <c r="X50" s="25">
        <v>1705733.3179716575</v>
      </c>
      <c r="Y50" s="25">
        <v>1723922.3634173416</v>
      </c>
      <c r="Z50" s="25">
        <v>1551074.5469247405</v>
      </c>
      <c r="AA50" s="25">
        <v>1220580.5632271711</v>
      </c>
      <c r="AB50" s="25">
        <v>1154717.7245544516</v>
      </c>
      <c r="AC50" s="25">
        <v>1392865.0602153833</v>
      </c>
      <c r="AD50" s="25">
        <v>1402747.2542462614</v>
      </c>
      <c r="AE50" s="25">
        <v>1507709.3932396942</v>
      </c>
      <c r="AF50" s="25">
        <v>1293051.8949577394</v>
      </c>
      <c r="AG50" s="25">
        <v>1493502.7523655014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>
        <v>4094.5826890426952</v>
      </c>
      <c r="M51" s="23">
        <v>4143.5011516406157</v>
      </c>
      <c r="N51" s="23">
        <v>4240.5155251186479</v>
      </c>
      <c r="O51" s="23">
        <v>4385.8962409672376</v>
      </c>
      <c r="P51" s="23">
        <v>4577.7440117905608</v>
      </c>
      <c r="Q51" s="23">
        <v>5032.0113545524255</v>
      </c>
      <c r="R51" s="23">
        <v>5472.1733758677947</v>
      </c>
      <c r="S51" s="23">
        <v>6094.4844054150799</v>
      </c>
      <c r="T51" s="23">
        <v>6772.1016704589592</v>
      </c>
      <c r="U51" s="23">
        <v>6766.5090182715476</v>
      </c>
      <c r="V51" s="23">
        <v>7108.2767656276419</v>
      </c>
      <c r="W51" s="23">
        <v>7544.16277149711</v>
      </c>
      <c r="X51" s="23">
        <v>7584.7645762502525</v>
      </c>
      <c r="Y51" s="23">
        <v>8149.5656409840058</v>
      </c>
      <c r="Z51" s="23">
        <v>8562.0468515717803</v>
      </c>
      <c r="AA51" s="23">
        <v>9072.302023989223</v>
      </c>
      <c r="AB51" s="23">
        <v>9656.4667873464787</v>
      </c>
      <c r="AC51" s="23">
        <v>10038.303069280078</v>
      </c>
      <c r="AD51" s="23">
        <v>10743.977955341683</v>
      </c>
      <c r="AE51" s="23">
        <v>11262.037849965858</v>
      </c>
      <c r="AF51" s="23">
        <v>10851.708387988021</v>
      </c>
      <c r="AG51" s="23">
        <v>11834.715101564021</v>
      </c>
      <c r="AH51" s="23">
        <v>12897.794322880492</v>
      </c>
    </row>
    <row r="52" spans="1:34" s="5" customFormat="1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>
        <v>80963.518600531446</v>
      </c>
      <c r="L52" s="25">
        <v>104020.85034227218</v>
      </c>
      <c r="M52" s="25">
        <v>100308.99682025064</v>
      </c>
      <c r="N52" s="25">
        <v>97976.643803216648</v>
      </c>
      <c r="O52" s="25">
        <v>86341.115566157445</v>
      </c>
      <c r="P52" s="25">
        <v>92516.653977921582</v>
      </c>
      <c r="Q52" s="25">
        <v>102754.80629890833</v>
      </c>
      <c r="R52" s="25">
        <v>118428.76485632616</v>
      </c>
      <c r="S52" s="25">
        <v>132146.54002713703</v>
      </c>
      <c r="T52" s="25">
        <v>131943.74337732393</v>
      </c>
      <c r="U52" s="25">
        <v>139516.08122128356</v>
      </c>
      <c r="V52" s="25">
        <v>181102.24314594292</v>
      </c>
      <c r="W52" s="25">
        <v>200907.94213505634</v>
      </c>
      <c r="X52" s="25">
        <v>229691.99626284649</v>
      </c>
      <c r="Y52" s="25">
        <v>231584.51170347194</v>
      </c>
      <c r="Z52" s="25">
        <v>237144.3262200559</v>
      </c>
      <c r="AA52" s="25">
        <v>277577.25335955422</v>
      </c>
      <c r="AB52" s="25">
        <v>288296.03927986906</v>
      </c>
      <c r="AC52" s="25">
        <v>304153.90043623297</v>
      </c>
      <c r="AD52" s="25">
        <v>318425.15383649379</v>
      </c>
      <c r="AE52" s="25">
        <v>334405.68323184701</v>
      </c>
      <c r="AF52" s="25">
        <v>297990.02668021852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>
        <v>4682852.2066907492</v>
      </c>
      <c r="C53" s="23">
        <v>4969439.154293092</v>
      </c>
      <c r="D53" s="23">
        <v>5022977.4285494182</v>
      </c>
      <c r="E53" s="23">
        <v>5857010.2476515798</v>
      </c>
      <c r="F53" s="23">
        <v>6126301.8074821355</v>
      </c>
      <c r="G53" s="23">
        <v>5840786.6972477064</v>
      </c>
      <c r="H53" s="23">
        <v>6358290.9348665038</v>
      </c>
      <c r="I53" s="23">
        <v>7563978.8359788368</v>
      </c>
      <c r="J53" s="23">
        <v>8083861.3861386143</v>
      </c>
      <c r="K53" s="23">
        <v>9036565.9598423708</v>
      </c>
      <c r="L53" s="23">
        <v>11098908.618449546</v>
      </c>
      <c r="M53" s="23">
        <v>11815463.37650737</v>
      </c>
      <c r="N53" s="23">
        <v>11557855.329949239</v>
      </c>
      <c r="O53" s="23">
        <v>10127696.251768034</v>
      </c>
      <c r="P53" s="23">
        <v>9821686.6307580993</v>
      </c>
      <c r="Q53" s="23">
        <v>10480827.103930552</v>
      </c>
      <c r="R53" s="23">
        <v>11003172.188595094</v>
      </c>
      <c r="S53" s="23">
        <v>10561275.446917184</v>
      </c>
      <c r="T53" s="23">
        <v>10042060.103345118</v>
      </c>
      <c r="U53" s="23">
        <v>10380030.828792658</v>
      </c>
      <c r="V53" s="23">
        <v>11351716.074526664</v>
      </c>
      <c r="W53" s="23">
        <v>11206703.304597702</v>
      </c>
      <c r="X53" s="23">
        <v>12650972.91407223</v>
      </c>
      <c r="Y53" s="23">
        <v>12682174.535050072</v>
      </c>
      <c r="Z53" s="23">
        <v>13210904.779826872</v>
      </c>
      <c r="AA53" s="23">
        <v>16409214.060387563</v>
      </c>
      <c r="AB53" s="23">
        <v>16889607.01057006</v>
      </c>
      <c r="AC53" s="23">
        <v>17241158.71470302</v>
      </c>
      <c r="AD53" s="23">
        <v>17386162.574089754</v>
      </c>
      <c r="AE53" s="23">
        <v>19098683.340777133</v>
      </c>
      <c r="AF53" s="23">
        <v>18438516.897215899</v>
      </c>
      <c r="AG53" s="23">
        <v>19713436.205292974</v>
      </c>
      <c r="AH53" s="23">
        <v>24181101.61443495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>
        <v>26495.064473099155</v>
      </c>
      <c r="H54" s="25">
        <v>18591.646963614148</v>
      </c>
      <c r="I54" s="25">
        <v>23417.986887774779</v>
      </c>
      <c r="J54" s="25">
        <v>18612.238475769078</v>
      </c>
      <c r="K54" s="25">
        <v>19267.226246271835</v>
      </c>
      <c r="L54" s="25">
        <v>28502.362514765719</v>
      </c>
      <c r="M54" s="25">
        <v>14584.491196206043</v>
      </c>
      <c r="N54" s="25">
        <v>18165.83682077306</v>
      </c>
      <c r="O54" s="25">
        <v>19881.997020747269</v>
      </c>
      <c r="P54" s="25">
        <v>20995.0064448501</v>
      </c>
      <c r="Q54" s="25">
        <v>22253.817308989957</v>
      </c>
      <c r="R54" s="25">
        <v>25930.709867185986</v>
      </c>
      <c r="S54" s="25">
        <v>31557.894802661198</v>
      </c>
      <c r="T54" s="25">
        <v>35712.510360324413</v>
      </c>
      <c r="U54" s="25">
        <v>32486.218982732615</v>
      </c>
      <c r="V54" s="25">
        <v>31545.841497392837</v>
      </c>
      <c r="W54" s="25">
        <v>35431.67742682212</v>
      </c>
      <c r="X54" s="25">
        <v>33679.265997629227</v>
      </c>
      <c r="Y54" s="25">
        <v>36426.667161642225</v>
      </c>
      <c r="Z54" s="25">
        <v>35467.482481714491</v>
      </c>
      <c r="AA54" s="25">
        <v>35740.249542792022</v>
      </c>
      <c r="AB54" s="25">
        <v>36779.313974653567</v>
      </c>
      <c r="AC54" s="25">
        <v>39235.33687664161</v>
      </c>
      <c r="AD54" s="25">
        <v>42892.226028902965</v>
      </c>
      <c r="AE54" s="25">
        <v>46005.438158238605</v>
      </c>
      <c r="AF54" s="25">
        <v>46815.256634548903</v>
      </c>
      <c r="AG54" s="25">
        <v>53345.339460574804</v>
      </c>
      <c r="AH54" s="25">
        <v>60426.542753714501</v>
      </c>
    </row>
    <row r="55" spans="1:34" x14ac:dyDescent="0.25">
      <c r="A55" s="9" t="s">
        <v>50</v>
      </c>
      <c r="B55" s="22">
        <v>209510.15775734876</v>
      </c>
      <c r="C55" s="23">
        <v>217548.66008462623</v>
      </c>
      <c r="D55" s="23">
        <v>216539.49829464187</v>
      </c>
      <c r="E55" s="23">
        <v>232492.31302739569</v>
      </c>
      <c r="F55" s="23">
        <v>254234.6882131623</v>
      </c>
      <c r="G55" s="23">
        <v>269928.38196286472</v>
      </c>
      <c r="H55" s="23">
        <v>268109.25441673573</v>
      </c>
      <c r="I55" s="23">
        <v>260234.85401459853</v>
      </c>
      <c r="J55" s="23">
        <v>271242.23181257705</v>
      </c>
      <c r="K55" s="23">
        <v>279613.69743173156</v>
      </c>
      <c r="L55" s="23">
        <v>302676.68014635082</v>
      </c>
      <c r="M55" s="23">
        <v>320183.31678252236</v>
      </c>
      <c r="N55" s="23">
        <v>328614.31492842536</v>
      </c>
      <c r="O55" s="23">
        <v>320540.69155929529</v>
      </c>
      <c r="P55" s="23">
        <v>325343.76214535563</v>
      </c>
      <c r="Q55" s="23">
        <v>336400.11625653942</v>
      </c>
      <c r="R55" s="23">
        <v>352038.65471422212</v>
      </c>
      <c r="S55" s="23">
        <v>358607.90162537282</v>
      </c>
      <c r="T55" s="23">
        <v>387052.85372306919</v>
      </c>
      <c r="U55" s="23">
        <v>399363.64238410594</v>
      </c>
      <c r="V55" s="23">
        <v>452470.54988046072</v>
      </c>
      <c r="W55" s="23">
        <v>515770.48515333439</v>
      </c>
      <c r="X55" s="23">
        <v>534012.77690201602</v>
      </c>
      <c r="Y55" s="23">
        <v>531729.10405328555</v>
      </c>
      <c r="Z55" s="23">
        <v>548014.49036719918</v>
      </c>
      <c r="AA55" s="23">
        <v>625532.72778350033</v>
      </c>
      <c r="AB55" s="23">
        <v>621765.08897450007</v>
      </c>
      <c r="AC55" s="23">
        <v>615776.28856705956</v>
      </c>
      <c r="AD55" s="23">
        <v>614304.41558441555</v>
      </c>
      <c r="AE55" s="23">
        <v>644443.18590435095</v>
      </c>
      <c r="AF55" s="23">
        <v>650742.64362447453</v>
      </c>
      <c r="AG55" s="23">
        <v>687568.40255295532</v>
      </c>
      <c r="AH55" s="23">
        <v>777804.6182940182</v>
      </c>
    </row>
    <row r="56" spans="1:34" s="5" customFormat="1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>
        <v>285014.62209302327</v>
      </c>
      <c r="L56" s="25">
        <v>359491.45522258186</v>
      </c>
      <c r="M56" s="25">
        <v>334250.33856317092</v>
      </c>
      <c r="N56" s="25">
        <v>325392.88665789232</v>
      </c>
      <c r="O56" s="25">
        <v>280736.76500822371</v>
      </c>
      <c r="P56" s="25">
        <v>279037.51383608452</v>
      </c>
      <c r="Q56" s="25">
        <v>300931.92159607983</v>
      </c>
      <c r="R56" s="25">
        <v>307782.00200739311</v>
      </c>
      <c r="S56" s="25">
        <v>296903.35695718823</v>
      </c>
      <c r="T56" s="25">
        <v>283367.45673357387</v>
      </c>
      <c r="U56" s="25">
        <v>280668.35393539135</v>
      </c>
      <c r="V56" s="25">
        <v>336516.80149346613</v>
      </c>
      <c r="W56" s="25">
        <v>348657.92304307438</v>
      </c>
      <c r="X56" s="25">
        <v>386287.47006342607</v>
      </c>
      <c r="Y56" s="25">
        <v>387316.50899130036</v>
      </c>
      <c r="Z56" s="25">
        <v>403906.56364901119</v>
      </c>
      <c r="AA56" s="25">
        <v>483873.23743864725</v>
      </c>
      <c r="AB56" s="25">
        <v>491937.11819761252</v>
      </c>
      <c r="AC56" s="25">
        <v>523334.60407996975</v>
      </c>
      <c r="AD56" s="25">
        <v>516253.81395218155</v>
      </c>
      <c r="AE56" s="25">
        <v>546381.71468200081</v>
      </c>
      <c r="AF56" s="25">
        <v>590278.20262019092</v>
      </c>
      <c r="AG56" s="25">
        <v>656548.63942496455</v>
      </c>
      <c r="AH56" s="25">
        <v>724266.81764537015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>
        <v>244959.82294858698</v>
      </c>
      <c r="K57" s="23">
        <v>240103.53309481218</v>
      </c>
      <c r="L57" s="23">
        <v>298354.55810716772</v>
      </c>
      <c r="M57" s="23">
        <v>224298.07692307694</v>
      </c>
      <c r="N57" s="23">
        <v>251517.39945822046</v>
      </c>
      <c r="O57" s="23">
        <v>278583.86925482325</v>
      </c>
      <c r="P57" s="23">
        <v>327979.74227674305</v>
      </c>
      <c r="Q57" s="23">
        <v>405626.25961481128</v>
      </c>
      <c r="R57" s="23">
        <v>439887.83858485351</v>
      </c>
      <c r="S57" s="23">
        <v>496901.42737195635</v>
      </c>
      <c r="T57" s="23">
        <v>525994.8069660092</v>
      </c>
      <c r="U57" s="23">
        <v>465245.48102260643</v>
      </c>
      <c r="V57" s="23">
        <v>584855.74755822693</v>
      </c>
      <c r="W57" s="23">
        <v>600961.4167165712</v>
      </c>
      <c r="X57" s="23">
        <v>683587.33520639734</v>
      </c>
      <c r="Y57" s="23">
        <v>719726.58377738309</v>
      </c>
      <c r="Z57" s="23">
        <v>707000.79132977815</v>
      </c>
      <c r="AA57" s="23">
        <v>777042.24095190864</v>
      </c>
      <c r="AB57" s="23">
        <v>785618.90946071246</v>
      </c>
      <c r="AC57" s="23">
        <v>760497.08780274715</v>
      </c>
      <c r="AD57" s="23">
        <v>658963.43535925157</v>
      </c>
      <c r="AE57" s="23">
        <v>679135.83314983163</v>
      </c>
      <c r="AF57" s="23">
        <v>626785.34271915781</v>
      </c>
      <c r="AG57" s="23">
        <v>690245.96666793502</v>
      </c>
      <c r="AH57" s="23">
        <v>862309.63650567527</v>
      </c>
    </row>
    <row r="58" spans="1:34" s="5" customFormat="1" x14ac:dyDescent="0.25">
      <c r="A58" s="12" t="s">
        <v>53</v>
      </c>
      <c r="B58" s="24">
        <v>862468.30566645658</v>
      </c>
      <c r="C58" s="25">
        <v>924332.03520634514</v>
      </c>
      <c r="D58" s="25">
        <v>911231.61390903546</v>
      </c>
      <c r="E58" s="25">
        <v>907362.91490916559</v>
      </c>
      <c r="F58" s="25">
        <v>960427.890192035</v>
      </c>
      <c r="G58" s="25">
        <v>1025809.9156601792</v>
      </c>
      <c r="H58" s="25">
        <v>1114850.0860162203</v>
      </c>
      <c r="I58" s="25">
        <v>1374765.2751697241</v>
      </c>
      <c r="J58" s="25">
        <v>1474279.6741717546</v>
      </c>
      <c r="K58" s="25">
        <v>1578395.1179524546</v>
      </c>
      <c r="L58" s="25">
        <v>1798090.1752313448</v>
      </c>
      <c r="M58" s="25">
        <v>1830567.4819496034</v>
      </c>
      <c r="N58" s="25">
        <v>1888699.6485536632</v>
      </c>
      <c r="O58" s="25">
        <v>1815326.8110810849</v>
      </c>
      <c r="P58" s="25">
        <v>1941265.1401290777</v>
      </c>
      <c r="Q58" s="25">
        <v>2037200.9359461833</v>
      </c>
      <c r="R58" s="25">
        <v>2157333.5484722694</v>
      </c>
      <c r="S58" s="25">
        <v>2259235.1754975598</v>
      </c>
      <c r="T58" s="25">
        <v>1995854.4733008491</v>
      </c>
      <c r="U58" s="25">
        <v>1738066.5364671024</v>
      </c>
      <c r="V58" s="25">
        <v>1872175.4639559824</v>
      </c>
      <c r="W58" s="25">
        <v>1912869.2906853482</v>
      </c>
      <c r="X58" s="25">
        <v>2111028.894890673</v>
      </c>
      <c r="Y58" s="25">
        <v>2096337.9883663424</v>
      </c>
      <c r="Z58" s="25">
        <v>2311080.2361931228</v>
      </c>
      <c r="AA58" s="25">
        <v>2644716.4664388844</v>
      </c>
      <c r="AB58" s="25">
        <v>2434119.1975399032</v>
      </c>
      <c r="AC58" s="25">
        <v>2359789.8867304688</v>
      </c>
      <c r="AD58" s="25">
        <v>2420897.2431644266</v>
      </c>
      <c r="AE58" s="25">
        <v>2526615.1725395033</v>
      </c>
      <c r="AF58" s="25" t="s">
        <v>1</v>
      </c>
      <c r="AG58" s="25" t="s">
        <v>1</v>
      </c>
      <c r="AH58" s="25" t="s">
        <v>1</v>
      </c>
    </row>
    <row r="59" spans="1:34" x14ac:dyDescent="0.25">
      <c r="A59" s="41"/>
    </row>
    <row r="60" spans="1:34" x14ac:dyDescent="0.25">
      <c r="A60" s="41"/>
    </row>
    <row r="61" spans="1:34" x14ac:dyDescent="0.25">
      <c r="A61" s="41"/>
    </row>
    <row r="62" spans="1:34" x14ac:dyDescent="0.25">
      <c r="A62" s="41"/>
    </row>
    <row r="63" spans="1:34" x14ac:dyDescent="0.25">
      <c r="A63" s="41"/>
    </row>
    <row r="64" spans="1:34" x14ac:dyDescent="0.25">
      <c r="A64" s="41"/>
    </row>
    <row r="65" spans="1:1" x14ac:dyDescent="0.25">
      <c r="A65" s="41"/>
    </row>
    <row r="66" spans="1:1" x14ac:dyDescent="0.25">
      <c r="A66" s="41"/>
    </row>
    <row r="67" spans="1:1" x14ac:dyDescent="0.25">
      <c r="A67" s="41"/>
    </row>
    <row r="68" spans="1:1" x14ac:dyDescent="0.25">
      <c r="A68" s="41"/>
    </row>
    <row r="69" spans="1:1" x14ac:dyDescent="0.25">
      <c r="A69" s="41"/>
    </row>
    <row r="70" spans="1:1" x14ac:dyDescent="0.25">
      <c r="A70" s="41"/>
    </row>
    <row r="71" spans="1:1" x14ac:dyDescent="0.25">
      <c r="A71" s="41"/>
    </row>
    <row r="72" spans="1:1" x14ac:dyDescent="0.25">
      <c r="A72" s="41"/>
    </row>
    <row r="73" spans="1:1" x14ac:dyDescent="0.25">
      <c r="A73" s="41"/>
    </row>
    <row r="74" spans="1:1" x14ac:dyDescent="0.25">
      <c r="A74" s="41"/>
    </row>
    <row r="75" spans="1:1" x14ac:dyDescent="0.25">
      <c r="A75" s="41"/>
    </row>
    <row r="76" spans="1:1" x14ac:dyDescent="0.25">
      <c r="A76" s="41"/>
    </row>
    <row r="77" spans="1:1" x14ac:dyDescent="0.25">
      <c r="A77" s="41"/>
    </row>
    <row r="78" spans="1:1" x14ac:dyDescent="0.25">
      <c r="A78" s="41"/>
    </row>
    <row r="79" spans="1:1" x14ac:dyDescent="0.25">
      <c r="A79" s="41"/>
    </row>
    <row r="80" spans="1:1" x14ac:dyDescent="0.25">
      <c r="A80" s="41"/>
    </row>
    <row r="81" spans="1:1" x14ac:dyDescent="0.25">
      <c r="A81" s="41"/>
    </row>
    <row r="82" spans="1:1" x14ac:dyDescent="0.25">
      <c r="A82" s="41"/>
    </row>
    <row r="83" spans="1:1" x14ac:dyDescent="0.25">
      <c r="A83" s="41"/>
    </row>
    <row r="84" spans="1:1" x14ac:dyDescent="0.25">
      <c r="A84" s="41"/>
    </row>
    <row r="85" spans="1:1" x14ac:dyDescent="0.25">
      <c r="A85" s="41"/>
    </row>
    <row r="86" spans="1:1" x14ac:dyDescent="0.25">
      <c r="A86" s="41"/>
    </row>
    <row r="87" spans="1:1" x14ac:dyDescent="0.25">
      <c r="A87" s="41"/>
    </row>
    <row r="88" spans="1:1" x14ac:dyDescent="0.25">
      <c r="A88" s="41"/>
    </row>
    <row r="89" spans="1:1" x14ac:dyDescent="0.25">
      <c r="A89" s="41"/>
    </row>
    <row r="90" spans="1:1" x14ac:dyDescent="0.25">
      <c r="A90" s="41"/>
    </row>
    <row r="91" spans="1:1" x14ac:dyDescent="0.25">
      <c r="A91" s="41"/>
    </row>
    <row r="92" spans="1:1" x14ac:dyDescent="0.25">
      <c r="A92" s="41"/>
    </row>
    <row r="93" spans="1:1" x14ac:dyDescent="0.25">
      <c r="A93" s="41"/>
    </row>
    <row r="94" spans="1:1" x14ac:dyDescent="0.25">
      <c r="A94" s="41"/>
    </row>
    <row r="95" spans="1:1" x14ac:dyDescent="0.25">
      <c r="A95" s="41"/>
    </row>
    <row r="96" spans="1:1" x14ac:dyDescent="0.25">
      <c r="A96" s="41"/>
    </row>
    <row r="97" spans="1:1" x14ac:dyDescent="0.25">
      <c r="A97" s="41"/>
    </row>
    <row r="98" spans="1:1" x14ac:dyDescent="0.25">
      <c r="A98" s="41"/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4" width="11.28515625" customWidth="1"/>
  </cols>
  <sheetData>
    <row r="1" spans="1:34" x14ac:dyDescent="0.25">
      <c r="A1" s="1" t="s">
        <v>121</v>
      </c>
      <c r="B1" s="2"/>
      <c r="C1" s="2"/>
      <c r="D1" s="2"/>
      <c r="E1" s="2"/>
      <c r="F1" s="2"/>
      <c r="G1" s="4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473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  <c r="AG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  <c r="AG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>
        <v>210489.1</v>
      </c>
      <c r="H5" s="23">
        <v>214287.1</v>
      </c>
      <c r="I5" s="23">
        <v>224101.5</v>
      </c>
      <c r="J5" s="23">
        <v>232623.8</v>
      </c>
      <c r="K5" s="23">
        <v>242307.6</v>
      </c>
      <c r="L5" s="23">
        <v>256376.4</v>
      </c>
      <c r="M5" s="23">
        <v>264334.90000000002</v>
      </c>
      <c r="N5" s="23">
        <v>273255.90000000002</v>
      </c>
      <c r="O5" s="23">
        <v>281200.2</v>
      </c>
      <c r="P5" s="23">
        <v>296819.7</v>
      </c>
      <c r="Q5" s="23">
        <v>310037.59999999998</v>
      </c>
      <c r="R5" s="23">
        <v>325151.5</v>
      </c>
      <c r="S5" s="23">
        <v>343618.9</v>
      </c>
      <c r="T5" s="23">
        <v>351743.1</v>
      </c>
      <c r="U5" s="23">
        <v>346472.8</v>
      </c>
      <c r="V5" s="23">
        <v>363140.1</v>
      </c>
      <c r="W5" s="23">
        <v>375967.8</v>
      </c>
      <c r="X5" s="23">
        <v>386174.7</v>
      </c>
      <c r="Y5" s="23">
        <v>392880</v>
      </c>
      <c r="Z5" s="23">
        <v>403003.3</v>
      </c>
      <c r="AA5" s="23">
        <v>416701.4</v>
      </c>
      <c r="AB5" s="23">
        <v>430085.3</v>
      </c>
      <c r="AC5" s="23">
        <v>445050.1</v>
      </c>
      <c r="AD5" s="23">
        <v>460050.8</v>
      </c>
      <c r="AE5" s="23">
        <v>478676.2</v>
      </c>
      <c r="AF5" s="23">
        <v>460747.7</v>
      </c>
      <c r="AG5" s="23">
        <v>507929.59999999998</v>
      </c>
      <c r="AH5" s="23">
        <v>554044.30000000005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>
        <v>1275.7</v>
      </c>
      <c r="H6" s="25">
        <v>2187.1</v>
      </c>
      <c r="I6" s="25">
        <v>19032.400000000001</v>
      </c>
      <c r="J6" s="25">
        <v>26460</v>
      </c>
      <c r="K6" s="25">
        <v>25042.9</v>
      </c>
      <c r="L6" s="25">
        <v>28124.9</v>
      </c>
      <c r="M6" s="25">
        <v>30986.7</v>
      </c>
      <c r="N6" s="25">
        <v>34068.699999999997</v>
      </c>
      <c r="O6" s="25">
        <v>36637.9</v>
      </c>
      <c r="P6" s="25">
        <v>41201.300000000003</v>
      </c>
      <c r="Q6" s="25">
        <v>47017.2</v>
      </c>
      <c r="R6" s="25">
        <v>53608.4</v>
      </c>
      <c r="S6" s="25">
        <v>63494.5</v>
      </c>
      <c r="T6" s="25">
        <v>72847</v>
      </c>
      <c r="U6" s="25">
        <v>73181.5</v>
      </c>
      <c r="V6" s="25">
        <v>74887.600000000006</v>
      </c>
      <c r="W6" s="25">
        <v>81126.3</v>
      </c>
      <c r="X6" s="25">
        <v>82642.8</v>
      </c>
      <c r="Y6" s="25">
        <v>82253.399999999994</v>
      </c>
      <c r="Z6" s="25">
        <v>84147.7</v>
      </c>
      <c r="AA6" s="25">
        <v>89571.4</v>
      </c>
      <c r="AB6" s="25">
        <v>95349.4</v>
      </c>
      <c r="AC6" s="25">
        <v>102683</v>
      </c>
      <c r="AD6" s="25">
        <v>109915.6</v>
      </c>
      <c r="AE6" s="25">
        <v>120342</v>
      </c>
      <c r="AF6" s="25">
        <v>120492.4</v>
      </c>
      <c r="AG6" s="25">
        <v>138979.4</v>
      </c>
      <c r="AH6" s="25">
        <v>167809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1596306</v>
      </c>
      <c r="H7" s="27">
        <v>1829255</v>
      </c>
      <c r="I7" s="27">
        <v>1971024</v>
      </c>
      <c r="J7" s="27">
        <v>2156624</v>
      </c>
      <c r="K7" s="27">
        <v>2252983</v>
      </c>
      <c r="L7" s="27">
        <v>2386289</v>
      </c>
      <c r="M7" s="27">
        <v>2579126</v>
      </c>
      <c r="N7" s="27">
        <v>2690982</v>
      </c>
      <c r="O7" s="27">
        <v>2823452</v>
      </c>
      <c r="P7" s="27">
        <v>3079207</v>
      </c>
      <c r="Q7" s="27">
        <v>3285601</v>
      </c>
      <c r="R7" s="27">
        <v>3530881</v>
      </c>
      <c r="S7" s="27">
        <v>3859533</v>
      </c>
      <c r="T7" s="27">
        <v>4042860</v>
      </c>
      <c r="U7" s="27">
        <v>3954320</v>
      </c>
      <c r="V7" s="27">
        <v>3992870</v>
      </c>
      <c r="W7" s="27">
        <v>4062323</v>
      </c>
      <c r="X7" s="27">
        <v>4088912</v>
      </c>
      <c r="Y7" s="27">
        <v>4142811</v>
      </c>
      <c r="Z7" s="27">
        <v>4345766</v>
      </c>
      <c r="AA7" s="27">
        <v>4625378</v>
      </c>
      <c r="AB7" s="27">
        <v>4796873</v>
      </c>
      <c r="AC7" s="27">
        <v>5110743</v>
      </c>
      <c r="AD7" s="27">
        <v>5410761</v>
      </c>
      <c r="AE7" s="27">
        <v>5791498</v>
      </c>
      <c r="AF7" s="27">
        <v>5709131</v>
      </c>
      <c r="AG7" s="27">
        <v>6108717</v>
      </c>
      <c r="AH7" s="27">
        <v>6785852</v>
      </c>
    </row>
    <row r="8" spans="1:34" x14ac:dyDescent="0.25">
      <c r="A8" s="12" t="s">
        <v>4</v>
      </c>
      <c r="B8" s="24">
        <v>855557.2</v>
      </c>
      <c r="C8" s="25">
        <v>890550.7</v>
      </c>
      <c r="D8" s="25">
        <v>923014.2</v>
      </c>
      <c r="E8" s="25">
        <v>928466.1</v>
      </c>
      <c r="F8" s="25">
        <v>993286.5</v>
      </c>
      <c r="G8" s="25">
        <v>1036482.6</v>
      </c>
      <c r="H8" s="25">
        <v>1088023.7</v>
      </c>
      <c r="I8" s="25">
        <v>1146129.3999999999</v>
      </c>
      <c r="J8" s="25">
        <v>1185987.6000000001</v>
      </c>
      <c r="K8" s="25">
        <v>1241520.7</v>
      </c>
      <c r="L8" s="25">
        <v>1326911.5</v>
      </c>
      <c r="M8" s="25">
        <v>1371526.2</v>
      </c>
      <c r="N8" s="25">
        <v>1410271</v>
      </c>
      <c r="O8" s="25">
        <v>1436751.2</v>
      </c>
      <c r="P8" s="25">
        <v>1506000.8</v>
      </c>
      <c r="Q8" s="25">
        <v>1585984.2</v>
      </c>
      <c r="R8" s="25">
        <v>1682260.2</v>
      </c>
      <c r="S8" s="25">
        <v>1738845.3</v>
      </c>
      <c r="T8" s="25">
        <v>1801469.9</v>
      </c>
      <c r="U8" s="25">
        <v>1722142.5</v>
      </c>
      <c r="V8" s="25">
        <v>1810925.6</v>
      </c>
      <c r="W8" s="25">
        <v>1846853.6</v>
      </c>
      <c r="X8" s="25">
        <v>1895002.3</v>
      </c>
      <c r="Y8" s="25">
        <v>1929677</v>
      </c>
      <c r="Z8" s="25">
        <v>1981165</v>
      </c>
      <c r="AA8" s="25">
        <v>2036356.2</v>
      </c>
      <c r="AB8" s="25">
        <v>2107808.2000000002</v>
      </c>
      <c r="AC8" s="25">
        <v>2192960</v>
      </c>
      <c r="AD8" s="25">
        <v>2253316.2000000002</v>
      </c>
      <c r="AE8" s="25">
        <v>2310954.7999999998</v>
      </c>
      <c r="AF8" s="25">
        <v>2320911.9</v>
      </c>
      <c r="AG8" s="25">
        <v>2550606.2999999998</v>
      </c>
      <c r="AH8" s="25">
        <v>2831643.9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>
        <v>2861.6</v>
      </c>
      <c r="H9" s="23">
        <v>3680</v>
      </c>
      <c r="I9" s="23">
        <v>4573</v>
      </c>
      <c r="J9" s="23">
        <v>5100.3999999999996</v>
      </c>
      <c r="K9" s="23">
        <v>5406.9</v>
      </c>
      <c r="L9" s="23">
        <v>6171.6</v>
      </c>
      <c r="M9" s="23">
        <v>6987.1</v>
      </c>
      <c r="N9" s="23">
        <v>7822.6</v>
      </c>
      <c r="O9" s="23">
        <v>8744.4</v>
      </c>
      <c r="P9" s="23">
        <v>9777.5</v>
      </c>
      <c r="Q9" s="23">
        <v>11343.3</v>
      </c>
      <c r="R9" s="23">
        <v>13568.9</v>
      </c>
      <c r="S9" s="23">
        <v>16401.3</v>
      </c>
      <c r="T9" s="23">
        <v>16618.099999999999</v>
      </c>
      <c r="U9" s="23">
        <v>14131.9</v>
      </c>
      <c r="V9" s="23">
        <v>14741.1</v>
      </c>
      <c r="W9" s="23">
        <v>16677.3</v>
      </c>
      <c r="X9" s="23">
        <v>17916.7</v>
      </c>
      <c r="Y9" s="23">
        <v>18910.8</v>
      </c>
      <c r="Z9" s="23">
        <v>20048.2</v>
      </c>
      <c r="AA9" s="23">
        <v>20631.400000000001</v>
      </c>
      <c r="AB9" s="23">
        <v>21747.9</v>
      </c>
      <c r="AC9" s="23">
        <v>23833.599999999999</v>
      </c>
      <c r="AD9" s="23">
        <v>25932.2</v>
      </c>
      <c r="AE9" s="23">
        <v>27951</v>
      </c>
      <c r="AF9" s="23">
        <v>27430</v>
      </c>
      <c r="AG9" s="23">
        <v>31169</v>
      </c>
      <c r="AH9" s="23">
        <v>36011.1</v>
      </c>
    </row>
    <row r="10" spans="1:34" x14ac:dyDescent="0.25">
      <c r="A10" s="12" t="s">
        <v>6</v>
      </c>
      <c r="B10" s="24">
        <v>90959</v>
      </c>
      <c r="C10" s="25">
        <v>86899</v>
      </c>
      <c r="D10" s="25">
        <v>84782</v>
      </c>
      <c r="E10" s="25">
        <v>85708</v>
      </c>
      <c r="F10" s="25">
        <v>90749</v>
      </c>
      <c r="G10" s="25">
        <v>98549</v>
      </c>
      <c r="H10" s="25">
        <v>102083</v>
      </c>
      <c r="I10" s="25">
        <v>110807</v>
      </c>
      <c r="J10" s="25">
        <v>120474</v>
      </c>
      <c r="K10" s="25">
        <v>126916</v>
      </c>
      <c r="L10" s="25">
        <v>136442</v>
      </c>
      <c r="M10" s="25">
        <v>144628</v>
      </c>
      <c r="N10" s="25">
        <v>148486</v>
      </c>
      <c r="O10" s="25">
        <v>151749</v>
      </c>
      <c r="P10" s="25">
        <v>158758</v>
      </c>
      <c r="Q10" s="25">
        <v>164687</v>
      </c>
      <c r="R10" s="25">
        <v>172897</v>
      </c>
      <c r="S10" s="25">
        <v>187072</v>
      </c>
      <c r="T10" s="25">
        <v>194265</v>
      </c>
      <c r="U10" s="25">
        <v>181747</v>
      </c>
      <c r="V10" s="25">
        <v>188143</v>
      </c>
      <c r="W10" s="25">
        <v>197998</v>
      </c>
      <c r="X10" s="25">
        <v>201037</v>
      </c>
      <c r="Y10" s="25">
        <v>204321</v>
      </c>
      <c r="Z10" s="25">
        <v>206897</v>
      </c>
      <c r="AA10" s="25">
        <v>211385</v>
      </c>
      <c r="AB10" s="25">
        <v>217518</v>
      </c>
      <c r="AC10" s="25">
        <v>226301</v>
      </c>
      <c r="AD10" s="25">
        <v>233462</v>
      </c>
      <c r="AE10" s="25">
        <v>239858</v>
      </c>
      <c r="AF10" s="25">
        <v>238038</v>
      </c>
      <c r="AG10" s="25">
        <v>250923</v>
      </c>
      <c r="AH10" s="25">
        <v>268645</v>
      </c>
    </row>
    <row r="11" spans="1:34" x14ac:dyDescent="0.25">
      <c r="A11" s="9" t="s">
        <v>7</v>
      </c>
      <c r="B11" s="22">
        <v>1053546</v>
      </c>
      <c r="C11" s="23">
        <v>1091705</v>
      </c>
      <c r="D11" s="23">
        <v>1130983</v>
      </c>
      <c r="E11" s="23">
        <v>1142119</v>
      </c>
      <c r="F11" s="23">
        <v>1179867</v>
      </c>
      <c r="G11" s="23">
        <v>1218273</v>
      </c>
      <c r="H11" s="23">
        <v>1252266</v>
      </c>
      <c r="I11" s="23">
        <v>1292777</v>
      </c>
      <c r="J11" s="23">
        <v>1351896</v>
      </c>
      <c r="K11" s="23">
        <v>1400999</v>
      </c>
      <c r="L11" s="23">
        <v>1478585</v>
      </c>
      <c r="M11" s="23">
        <v>1538200</v>
      </c>
      <c r="N11" s="23">
        <v>1587829</v>
      </c>
      <c r="O11" s="23">
        <v>1630666</v>
      </c>
      <c r="P11" s="23">
        <v>1704019</v>
      </c>
      <c r="Q11" s="23">
        <v>1765905</v>
      </c>
      <c r="R11" s="23">
        <v>1848151</v>
      </c>
      <c r="S11" s="23">
        <v>1941360</v>
      </c>
      <c r="T11" s="23">
        <v>1992380</v>
      </c>
      <c r="U11" s="23">
        <v>1936422</v>
      </c>
      <c r="V11" s="23">
        <v>1995289</v>
      </c>
      <c r="W11" s="23">
        <v>2058369</v>
      </c>
      <c r="X11" s="23">
        <v>2088804</v>
      </c>
      <c r="Y11" s="23">
        <v>2117189</v>
      </c>
      <c r="Z11" s="23">
        <v>2149765</v>
      </c>
      <c r="AA11" s="23">
        <v>2198432</v>
      </c>
      <c r="AB11" s="23">
        <v>2234129</v>
      </c>
      <c r="AC11" s="23">
        <v>2297242</v>
      </c>
      <c r="AD11" s="23">
        <v>2363306</v>
      </c>
      <c r="AE11" s="23">
        <v>2437635</v>
      </c>
      <c r="AF11" s="23">
        <v>2317832</v>
      </c>
      <c r="AG11" s="23">
        <v>2502118</v>
      </c>
      <c r="AH11" s="23">
        <v>2639092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>
        <v>15720.2</v>
      </c>
      <c r="H12" s="25">
        <v>17313.2</v>
      </c>
      <c r="I12" s="25">
        <v>19647.8</v>
      </c>
      <c r="J12" s="25">
        <v>21732.1</v>
      </c>
      <c r="K12" s="25">
        <v>22303.1</v>
      </c>
      <c r="L12" s="25">
        <v>23958.9</v>
      </c>
      <c r="M12" s="25">
        <v>25751</v>
      </c>
      <c r="N12" s="25">
        <v>28297.4</v>
      </c>
      <c r="O12" s="25">
        <v>31167</v>
      </c>
      <c r="P12" s="25">
        <v>33648.400000000001</v>
      </c>
      <c r="Q12" s="25">
        <v>36191.4</v>
      </c>
      <c r="R12" s="25">
        <v>39504.300000000003</v>
      </c>
      <c r="S12" s="25">
        <v>43283.6</v>
      </c>
      <c r="T12" s="25">
        <v>46587.7</v>
      </c>
      <c r="U12" s="25">
        <v>44512.9</v>
      </c>
      <c r="V12" s="25">
        <v>44368</v>
      </c>
      <c r="W12" s="25">
        <v>45070.6</v>
      </c>
      <c r="X12" s="25">
        <v>44641.2</v>
      </c>
      <c r="Y12" s="25">
        <v>44793.5</v>
      </c>
      <c r="Z12" s="25">
        <v>44668.7</v>
      </c>
      <c r="AA12" s="25">
        <v>45837.599999999999</v>
      </c>
      <c r="AB12" s="25">
        <v>47441.4</v>
      </c>
      <c r="AC12" s="25">
        <v>49626.1</v>
      </c>
      <c r="AD12" s="25">
        <v>52060.7</v>
      </c>
      <c r="AE12" s="25">
        <v>54910</v>
      </c>
      <c r="AF12" s="25">
        <v>50569.3</v>
      </c>
      <c r="AG12" s="25">
        <v>58407.8</v>
      </c>
      <c r="AH12" s="25">
        <v>67993.100000000006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>
        <v>54758.7</v>
      </c>
      <c r="H13" s="23">
        <v>60147.6</v>
      </c>
      <c r="I13" s="23">
        <v>69400.7</v>
      </c>
      <c r="J13" s="23">
        <v>80430.8</v>
      </c>
      <c r="K13" s="23">
        <v>92790.5</v>
      </c>
      <c r="L13" s="23">
        <v>108495.3</v>
      </c>
      <c r="M13" s="23">
        <v>122089.2</v>
      </c>
      <c r="N13" s="23">
        <v>135997.6</v>
      </c>
      <c r="O13" s="23">
        <v>145576.4</v>
      </c>
      <c r="P13" s="23">
        <v>156260.29999999999</v>
      </c>
      <c r="Q13" s="23">
        <v>170306.8</v>
      </c>
      <c r="R13" s="23">
        <v>184916.2</v>
      </c>
      <c r="S13" s="23">
        <v>197069.4</v>
      </c>
      <c r="T13" s="23">
        <v>187283</v>
      </c>
      <c r="U13" s="23">
        <v>169519.7</v>
      </c>
      <c r="V13" s="23">
        <v>167391.4</v>
      </c>
      <c r="W13" s="23">
        <v>171823.5</v>
      </c>
      <c r="X13" s="23">
        <v>175218.5</v>
      </c>
      <c r="Y13" s="23">
        <v>179285.6</v>
      </c>
      <c r="Z13" s="23">
        <v>195469.9</v>
      </c>
      <c r="AA13" s="23">
        <v>263506.8</v>
      </c>
      <c r="AB13" s="23">
        <v>269724.79999999999</v>
      </c>
      <c r="AC13" s="23">
        <v>298528.3</v>
      </c>
      <c r="AD13" s="23">
        <v>327441.40000000002</v>
      </c>
      <c r="AE13" s="23">
        <v>356357.4</v>
      </c>
      <c r="AF13" s="23">
        <v>375249.6</v>
      </c>
      <c r="AG13" s="23">
        <v>434069.7</v>
      </c>
      <c r="AH13" s="23">
        <v>506282.4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>
        <v>988243.2</v>
      </c>
      <c r="H14" s="25">
        <v>1045872.7</v>
      </c>
      <c r="I14" s="25">
        <v>1092357.3</v>
      </c>
      <c r="J14" s="25">
        <v>1138856.1000000001</v>
      </c>
      <c r="K14" s="25">
        <v>1175149.5</v>
      </c>
      <c r="L14" s="25">
        <v>1241512.8999999999</v>
      </c>
      <c r="M14" s="25">
        <v>1304136.8</v>
      </c>
      <c r="N14" s="25">
        <v>1350258.9</v>
      </c>
      <c r="O14" s="25">
        <v>1394693.2</v>
      </c>
      <c r="P14" s="25">
        <v>1452319</v>
      </c>
      <c r="Q14" s="25">
        <v>1493635.3</v>
      </c>
      <c r="R14" s="25">
        <v>1552686.8</v>
      </c>
      <c r="S14" s="25">
        <v>1614839.8</v>
      </c>
      <c r="T14" s="25">
        <v>1637699.4</v>
      </c>
      <c r="U14" s="25">
        <v>1577255.9</v>
      </c>
      <c r="V14" s="25">
        <v>1611279.4</v>
      </c>
      <c r="W14" s="25">
        <v>1648755.8</v>
      </c>
      <c r="X14" s="25">
        <v>1624358.7</v>
      </c>
      <c r="Y14" s="25">
        <v>1612751.3</v>
      </c>
      <c r="Z14" s="25">
        <v>1627405.6</v>
      </c>
      <c r="AA14" s="25">
        <v>1655355</v>
      </c>
      <c r="AB14" s="25">
        <v>1695786.8</v>
      </c>
      <c r="AC14" s="25">
        <v>1736592.8</v>
      </c>
      <c r="AD14" s="25">
        <v>1771391.2</v>
      </c>
      <c r="AE14" s="25">
        <v>1796648.5</v>
      </c>
      <c r="AF14" s="25">
        <v>1661239.8</v>
      </c>
      <c r="AG14" s="25">
        <v>1822344.5</v>
      </c>
      <c r="AH14" s="25">
        <v>1946479.1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>
        <v>7678.3</v>
      </c>
      <c r="H15" s="23">
        <v>7979.5</v>
      </c>
      <c r="I15" s="23">
        <v>8373.4</v>
      </c>
      <c r="J15" s="23">
        <v>9059.7999999999993</v>
      </c>
      <c r="K15" s="23">
        <v>9731.6</v>
      </c>
      <c r="L15" s="23">
        <v>10595</v>
      </c>
      <c r="M15" s="23">
        <v>11416.9</v>
      </c>
      <c r="N15" s="23">
        <v>11877</v>
      </c>
      <c r="O15" s="23">
        <v>12845.3</v>
      </c>
      <c r="P15" s="23">
        <v>13856.4</v>
      </c>
      <c r="Q15" s="23">
        <v>14822.3</v>
      </c>
      <c r="R15" s="23">
        <v>16000</v>
      </c>
      <c r="S15" s="23">
        <v>17511.599999999999</v>
      </c>
      <c r="T15" s="23">
        <v>19009.599999999999</v>
      </c>
      <c r="U15" s="23">
        <v>18675.5</v>
      </c>
      <c r="V15" s="23">
        <v>19461.099999999999</v>
      </c>
      <c r="W15" s="23">
        <v>19858.099999999999</v>
      </c>
      <c r="X15" s="23">
        <v>19495.400000000001</v>
      </c>
      <c r="Y15" s="23">
        <v>18040.3</v>
      </c>
      <c r="Z15" s="23">
        <v>17482.8</v>
      </c>
      <c r="AA15" s="23">
        <v>17944.2</v>
      </c>
      <c r="AB15" s="23">
        <v>19013.8</v>
      </c>
      <c r="AC15" s="23">
        <v>20312.400000000001</v>
      </c>
      <c r="AD15" s="23">
        <v>21675.1</v>
      </c>
      <c r="AE15" s="23">
        <v>23177.9</v>
      </c>
      <c r="AF15" s="23">
        <v>22086.6</v>
      </c>
      <c r="AG15" s="23">
        <v>24927.599999999999</v>
      </c>
      <c r="AH15" s="23">
        <v>27777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>
        <v>7760.9</v>
      </c>
      <c r="H16" s="25">
        <v>9711.1</v>
      </c>
      <c r="I16" s="25">
        <v>11722.4</v>
      </c>
      <c r="J16" s="25">
        <v>13021</v>
      </c>
      <c r="K16" s="25">
        <v>12710.6</v>
      </c>
      <c r="L16" s="25">
        <v>13351.5</v>
      </c>
      <c r="M16" s="25">
        <v>14177</v>
      </c>
      <c r="N16" s="25">
        <v>15182.4</v>
      </c>
      <c r="O16" s="25">
        <v>16650</v>
      </c>
      <c r="P16" s="25">
        <v>18219.7</v>
      </c>
      <c r="Q16" s="25">
        <v>20979.9</v>
      </c>
      <c r="R16" s="25">
        <v>24053.3</v>
      </c>
      <c r="S16" s="25">
        <v>29011.200000000001</v>
      </c>
      <c r="T16" s="25">
        <v>32660.1</v>
      </c>
      <c r="U16" s="25">
        <v>26897</v>
      </c>
      <c r="V16" s="25">
        <v>28033.8</v>
      </c>
      <c r="W16" s="25">
        <v>31317.200000000001</v>
      </c>
      <c r="X16" s="25">
        <v>33410.199999999997</v>
      </c>
      <c r="Y16" s="25">
        <v>35039.5</v>
      </c>
      <c r="Z16" s="25">
        <v>36581.300000000003</v>
      </c>
      <c r="AA16" s="25">
        <v>37345.699999999997</v>
      </c>
      <c r="AB16" s="25">
        <v>38889.9</v>
      </c>
      <c r="AC16" s="25">
        <v>42276.3</v>
      </c>
      <c r="AD16" s="25">
        <v>45515.199999999997</v>
      </c>
      <c r="AE16" s="25">
        <v>48959.199999999997</v>
      </c>
      <c r="AF16" s="25">
        <v>49873.2</v>
      </c>
      <c r="AG16" s="25">
        <v>56478.1</v>
      </c>
      <c r="AH16" s="25">
        <v>67399.100000000006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4059.3</v>
      </c>
      <c r="H17" s="23">
        <v>4682.2</v>
      </c>
      <c r="I17" s="23">
        <v>5396</v>
      </c>
      <c r="J17" s="23">
        <v>6014.7</v>
      </c>
      <c r="K17" s="23">
        <v>6272.6</v>
      </c>
      <c r="L17" s="23">
        <v>6868.5</v>
      </c>
      <c r="M17" s="23">
        <v>7471</v>
      </c>
      <c r="N17" s="23">
        <v>8406.4</v>
      </c>
      <c r="O17" s="23">
        <v>9571.7999999999993</v>
      </c>
      <c r="P17" s="23">
        <v>11096.7</v>
      </c>
      <c r="Q17" s="23">
        <v>13662.3</v>
      </c>
      <c r="R17" s="23">
        <v>17200</v>
      </c>
      <c r="S17" s="23">
        <v>22703.8</v>
      </c>
      <c r="T17" s="23">
        <v>24527.9</v>
      </c>
      <c r="U17" s="23">
        <v>19000</v>
      </c>
      <c r="V17" s="23">
        <v>18088</v>
      </c>
      <c r="W17" s="23">
        <v>19763.8</v>
      </c>
      <c r="X17" s="23">
        <v>21924.5</v>
      </c>
      <c r="Y17" s="23">
        <v>22749</v>
      </c>
      <c r="Z17" s="23">
        <v>23625.8</v>
      </c>
      <c r="AA17" s="23">
        <v>24572.1</v>
      </c>
      <c r="AB17" s="23">
        <v>25371.3</v>
      </c>
      <c r="AC17" s="23">
        <v>26984.400000000001</v>
      </c>
      <c r="AD17" s="23">
        <v>29153.599999999999</v>
      </c>
      <c r="AE17" s="23">
        <v>30572.9</v>
      </c>
      <c r="AF17" s="23">
        <v>30109.5</v>
      </c>
      <c r="AG17" s="23">
        <v>33348.9</v>
      </c>
      <c r="AH17" s="23">
        <v>38870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>
        <v>15239.4</v>
      </c>
      <c r="H18" s="25">
        <v>16037.2</v>
      </c>
      <c r="I18" s="25">
        <v>17349.2</v>
      </c>
      <c r="J18" s="25">
        <v>18131</v>
      </c>
      <c r="K18" s="25">
        <v>20547.8</v>
      </c>
      <c r="L18" s="25">
        <v>22986</v>
      </c>
      <c r="M18" s="25">
        <v>23879.9</v>
      </c>
      <c r="N18" s="25">
        <v>25011.1</v>
      </c>
      <c r="O18" s="25">
        <v>26227.3</v>
      </c>
      <c r="P18" s="25">
        <v>28189.4</v>
      </c>
      <c r="Q18" s="25">
        <v>30281</v>
      </c>
      <c r="R18" s="25">
        <v>34175</v>
      </c>
      <c r="S18" s="25">
        <v>37641.9</v>
      </c>
      <c r="T18" s="25">
        <v>40009.599999999999</v>
      </c>
      <c r="U18" s="25">
        <v>39050.699999999997</v>
      </c>
      <c r="V18" s="25">
        <v>42402.7</v>
      </c>
      <c r="W18" s="25">
        <v>44323.5</v>
      </c>
      <c r="X18" s="25">
        <v>46526.2</v>
      </c>
      <c r="Y18" s="25">
        <v>49094.5</v>
      </c>
      <c r="Z18" s="25">
        <v>51791.3</v>
      </c>
      <c r="AA18" s="25">
        <v>54142.3</v>
      </c>
      <c r="AB18" s="25">
        <v>56208.1</v>
      </c>
      <c r="AC18" s="25">
        <v>58168.800000000003</v>
      </c>
      <c r="AD18" s="25">
        <v>60121.2</v>
      </c>
      <c r="AE18" s="25">
        <v>62431.5</v>
      </c>
      <c r="AF18" s="25">
        <v>64524.3</v>
      </c>
      <c r="AG18" s="25">
        <v>72360.899999999994</v>
      </c>
      <c r="AH18" s="25">
        <v>77529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>
        <v>5836483</v>
      </c>
      <c r="H19" s="23">
        <v>7122305</v>
      </c>
      <c r="I19" s="23">
        <v>8834560</v>
      </c>
      <c r="J19" s="23">
        <v>10442818</v>
      </c>
      <c r="K19" s="23">
        <v>11637546</v>
      </c>
      <c r="L19" s="23">
        <v>13324052</v>
      </c>
      <c r="M19" s="23">
        <v>15398700</v>
      </c>
      <c r="N19" s="23">
        <v>17433859</v>
      </c>
      <c r="O19" s="23">
        <v>19130011</v>
      </c>
      <c r="P19" s="23">
        <v>21110059</v>
      </c>
      <c r="Q19" s="23">
        <v>22594966</v>
      </c>
      <c r="R19" s="23">
        <v>24345409</v>
      </c>
      <c r="S19" s="23">
        <v>25741898</v>
      </c>
      <c r="T19" s="23">
        <v>27249944</v>
      </c>
      <c r="U19" s="23">
        <v>26520776</v>
      </c>
      <c r="V19" s="23">
        <v>27485093</v>
      </c>
      <c r="W19" s="23">
        <v>28538202</v>
      </c>
      <c r="X19" s="23">
        <v>28996631</v>
      </c>
      <c r="Y19" s="23">
        <v>30351903</v>
      </c>
      <c r="Z19" s="23">
        <v>32804707</v>
      </c>
      <c r="AA19" s="23">
        <v>34965213</v>
      </c>
      <c r="AB19" s="23">
        <v>36206666</v>
      </c>
      <c r="AC19" s="23">
        <v>39274757</v>
      </c>
      <c r="AD19" s="23">
        <v>43386710</v>
      </c>
      <c r="AE19" s="23">
        <v>47674187</v>
      </c>
      <c r="AF19" s="23">
        <v>48425421</v>
      </c>
      <c r="AG19" s="23">
        <v>55198927</v>
      </c>
      <c r="AH19" s="23">
        <v>66075190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>
        <v>3059.7</v>
      </c>
      <c r="H20" s="25">
        <v>3209.7</v>
      </c>
      <c r="I20" s="25">
        <v>3410.7</v>
      </c>
      <c r="J20" s="25">
        <v>3629.2</v>
      </c>
      <c r="K20" s="25">
        <v>3829.6</v>
      </c>
      <c r="L20" s="25">
        <v>4153.3</v>
      </c>
      <c r="M20" s="25">
        <v>4285.8</v>
      </c>
      <c r="N20" s="25">
        <v>4515.6000000000004</v>
      </c>
      <c r="O20" s="25">
        <v>4787.5</v>
      </c>
      <c r="P20" s="25">
        <v>4895.5</v>
      </c>
      <c r="Q20" s="25">
        <v>5159.3</v>
      </c>
      <c r="R20" s="25">
        <v>5403</v>
      </c>
      <c r="S20" s="25">
        <v>5790.3</v>
      </c>
      <c r="T20" s="25">
        <v>6206</v>
      </c>
      <c r="U20" s="25">
        <v>6259.6</v>
      </c>
      <c r="V20" s="25">
        <v>6815.8</v>
      </c>
      <c r="W20" s="25">
        <v>6924.6</v>
      </c>
      <c r="X20" s="25">
        <v>7364.5</v>
      </c>
      <c r="Y20" s="25">
        <v>7944.3</v>
      </c>
      <c r="Z20" s="25">
        <v>8751.1</v>
      </c>
      <c r="AA20" s="25">
        <v>9996.7000000000007</v>
      </c>
      <c r="AB20" s="25">
        <v>10541.1</v>
      </c>
      <c r="AC20" s="25">
        <v>11936.6</v>
      </c>
      <c r="AD20" s="25">
        <v>13044</v>
      </c>
      <c r="AE20" s="25">
        <v>14294.2</v>
      </c>
      <c r="AF20" s="25">
        <v>13352.4</v>
      </c>
      <c r="AG20" s="25">
        <v>15327.3</v>
      </c>
      <c r="AH20" s="25">
        <v>17450.2</v>
      </c>
    </row>
    <row r="21" spans="1:34" x14ac:dyDescent="0.25">
      <c r="A21" s="9" t="s">
        <v>17</v>
      </c>
      <c r="B21" s="22">
        <v>1306680</v>
      </c>
      <c r="C21" s="23">
        <v>1585800</v>
      </c>
      <c r="D21" s="23">
        <v>1702060</v>
      </c>
      <c r="E21" s="23">
        <v>1750890</v>
      </c>
      <c r="F21" s="23">
        <v>1829550</v>
      </c>
      <c r="G21" s="23">
        <v>1894610</v>
      </c>
      <c r="H21" s="23">
        <v>1921380</v>
      </c>
      <c r="I21" s="23">
        <v>1961150</v>
      </c>
      <c r="J21" s="23">
        <v>2014420</v>
      </c>
      <c r="K21" s="23">
        <v>2059480</v>
      </c>
      <c r="L21" s="23">
        <v>2109090</v>
      </c>
      <c r="M21" s="23">
        <v>2172540</v>
      </c>
      <c r="N21" s="23">
        <v>2198120</v>
      </c>
      <c r="O21" s="23">
        <v>2211570</v>
      </c>
      <c r="P21" s="23">
        <v>2262520</v>
      </c>
      <c r="Q21" s="23">
        <v>2288310</v>
      </c>
      <c r="R21" s="23">
        <v>2385080</v>
      </c>
      <c r="S21" s="23">
        <v>2499550</v>
      </c>
      <c r="T21" s="23">
        <v>2546490</v>
      </c>
      <c r="U21" s="23">
        <v>2445730</v>
      </c>
      <c r="V21" s="23">
        <v>2564400</v>
      </c>
      <c r="W21" s="23">
        <v>2693560</v>
      </c>
      <c r="X21" s="23">
        <v>2745310</v>
      </c>
      <c r="Y21" s="23">
        <v>2811350</v>
      </c>
      <c r="Z21" s="23">
        <v>2927430</v>
      </c>
      <c r="AA21" s="23">
        <v>3026180</v>
      </c>
      <c r="AB21" s="23">
        <v>3134740</v>
      </c>
      <c r="AC21" s="23">
        <v>3267160</v>
      </c>
      <c r="AD21" s="23">
        <v>3365450</v>
      </c>
      <c r="AE21" s="23">
        <v>3474110</v>
      </c>
      <c r="AF21" s="23">
        <v>3403730</v>
      </c>
      <c r="AG21" s="23">
        <v>3617450</v>
      </c>
      <c r="AH21" s="23">
        <v>3876810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>
        <v>329547</v>
      </c>
      <c r="H22" s="25">
        <v>344625</v>
      </c>
      <c r="I22" s="25">
        <v>369046</v>
      </c>
      <c r="J22" s="25">
        <v>394295</v>
      </c>
      <c r="K22" s="25">
        <v>419459</v>
      </c>
      <c r="L22" s="25">
        <v>452007</v>
      </c>
      <c r="M22" s="25">
        <v>481881</v>
      </c>
      <c r="N22" s="25">
        <v>501137</v>
      </c>
      <c r="O22" s="25">
        <v>512810</v>
      </c>
      <c r="P22" s="25">
        <v>529286</v>
      </c>
      <c r="Q22" s="25">
        <v>550883</v>
      </c>
      <c r="R22" s="25">
        <v>584546</v>
      </c>
      <c r="S22" s="25">
        <v>619170</v>
      </c>
      <c r="T22" s="25">
        <v>647198</v>
      </c>
      <c r="U22" s="25">
        <v>624842</v>
      </c>
      <c r="V22" s="25">
        <v>639187</v>
      </c>
      <c r="W22" s="25">
        <v>650359</v>
      </c>
      <c r="X22" s="25">
        <v>652966</v>
      </c>
      <c r="Y22" s="25">
        <v>660463</v>
      </c>
      <c r="Z22" s="25">
        <v>671560</v>
      </c>
      <c r="AA22" s="25">
        <v>690008</v>
      </c>
      <c r="AB22" s="25">
        <v>708337</v>
      </c>
      <c r="AC22" s="25">
        <v>738146</v>
      </c>
      <c r="AD22" s="25">
        <v>773987</v>
      </c>
      <c r="AE22" s="25">
        <v>813055</v>
      </c>
      <c r="AF22" s="25">
        <v>796530</v>
      </c>
      <c r="AG22" s="25">
        <v>870587</v>
      </c>
      <c r="AH22" s="25">
        <v>958549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>
        <v>345060</v>
      </c>
      <c r="H23" s="23">
        <v>431897</v>
      </c>
      <c r="I23" s="23">
        <v>522582</v>
      </c>
      <c r="J23" s="23">
        <v>607103</v>
      </c>
      <c r="K23" s="23">
        <v>674530</v>
      </c>
      <c r="L23" s="23">
        <v>748483</v>
      </c>
      <c r="M23" s="23">
        <v>781548</v>
      </c>
      <c r="N23" s="23">
        <v>812214</v>
      </c>
      <c r="O23" s="23">
        <v>847152</v>
      </c>
      <c r="P23" s="23">
        <v>933091</v>
      </c>
      <c r="Q23" s="23">
        <v>990530</v>
      </c>
      <c r="R23" s="23">
        <v>1069431</v>
      </c>
      <c r="S23" s="23">
        <v>1187508</v>
      </c>
      <c r="T23" s="23">
        <v>1285571</v>
      </c>
      <c r="U23" s="23">
        <v>1372025</v>
      </c>
      <c r="V23" s="23">
        <v>1434368</v>
      </c>
      <c r="W23" s="23">
        <v>1553641</v>
      </c>
      <c r="X23" s="23">
        <v>1612739</v>
      </c>
      <c r="Y23" s="23">
        <v>1630126</v>
      </c>
      <c r="Z23" s="23">
        <v>1700552</v>
      </c>
      <c r="AA23" s="23">
        <v>1798471</v>
      </c>
      <c r="AB23" s="23">
        <v>1853205</v>
      </c>
      <c r="AC23" s="23">
        <v>1982794</v>
      </c>
      <c r="AD23" s="23">
        <v>2126506</v>
      </c>
      <c r="AE23" s="23">
        <v>2288492</v>
      </c>
      <c r="AF23" s="23">
        <v>2337672</v>
      </c>
      <c r="AG23" s="23">
        <v>2631302</v>
      </c>
      <c r="AH23" s="23">
        <v>3067495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>
        <v>89028.6</v>
      </c>
      <c r="H24" s="25">
        <v>94351.6</v>
      </c>
      <c r="I24" s="25">
        <v>102331</v>
      </c>
      <c r="J24" s="25">
        <v>111353.4</v>
      </c>
      <c r="K24" s="25">
        <v>119603.3</v>
      </c>
      <c r="L24" s="25">
        <v>128414.39999999999</v>
      </c>
      <c r="M24" s="25">
        <v>135775</v>
      </c>
      <c r="N24" s="25">
        <v>142554.29999999999</v>
      </c>
      <c r="O24" s="25">
        <v>146067.9</v>
      </c>
      <c r="P24" s="25">
        <v>152248.4</v>
      </c>
      <c r="Q24" s="25">
        <v>158552.70000000001</v>
      </c>
      <c r="R24" s="25">
        <v>166260.5</v>
      </c>
      <c r="S24" s="25">
        <v>175483.4</v>
      </c>
      <c r="T24" s="25">
        <v>179102.8</v>
      </c>
      <c r="U24" s="25">
        <v>175416.4</v>
      </c>
      <c r="V24" s="25">
        <v>179610.8</v>
      </c>
      <c r="W24" s="25">
        <v>176096.2</v>
      </c>
      <c r="X24" s="25">
        <v>168295.6</v>
      </c>
      <c r="Y24" s="25">
        <v>170492.3</v>
      </c>
      <c r="Z24" s="25">
        <v>173053.7</v>
      </c>
      <c r="AA24" s="25">
        <v>179713.2</v>
      </c>
      <c r="AB24" s="25">
        <v>186489.8</v>
      </c>
      <c r="AC24" s="25">
        <v>195947.2</v>
      </c>
      <c r="AD24" s="25">
        <v>205184.1</v>
      </c>
      <c r="AE24" s="25">
        <v>214374.6</v>
      </c>
      <c r="AF24" s="25">
        <v>200518.9</v>
      </c>
      <c r="AG24" s="25">
        <v>216053.2</v>
      </c>
      <c r="AH24" s="25">
        <v>242340.8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>
        <v>176608.8</v>
      </c>
      <c r="H25" s="23">
        <v>182540.9</v>
      </c>
      <c r="I25" s="23">
        <v>188723.8</v>
      </c>
      <c r="J25" s="23">
        <v>196346.6</v>
      </c>
      <c r="K25" s="23">
        <v>203850.6</v>
      </c>
      <c r="L25" s="23">
        <v>213606.5</v>
      </c>
      <c r="M25" s="23">
        <v>220525.1</v>
      </c>
      <c r="N25" s="23">
        <v>226735.2</v>
      </c>
      <c r="O25" s="23">
        <v>231862.5</v>
      </c>
      <c r="P25" s="23">
        <v>242348.3</v>
      </c>
      <c r="Q25" s="23">
        <v>254075</v>
      </c>
      <c r="R25" s="23">
        <v>267824.5</v>
      </c>
      <c r="S25" s="23">
        <v>283978</v>
      </c>
      <c r="T25" s="23">
        <v>293761.90000000002</v>
      </c>
      <c r="U25" s="23">
        <v>288044</v>
      </c>
      <c r="V25" s="23">
        <v>295896.59999999998</v>
      </c>
      <c r="W25" s="23">
        <v>310128.7</v>
      </c>
      <c r="X25" s="23">
        <v>318653</v>
      </c>
      <c r="Y25" s="23">
        <v>323910.2</v>
      </c>
      <c r="Z25" s="23">
        <v>333146.09999999998</v>
      </c>
      <c r="AA25" s="23">
        <v>344269.2</v>
      </c>
      <c r="AB25" s="23">
        <v>357608</v>
      </c>
      <c r="AC25" s="23">
        <v>369361.9</v>
      </c>
      <c r="AD25" s="23">
        <v>385274.1</v>
      </c>
      <c r="AE25" s="23">
        <v>397147.2</v>
      </c>
      <c r="AF25" s="23">
        <v>380888.5</v>
      </c>
      <c r="AG25" s="23">
        <v>405241.4</v>
      </c>
      <c r="AH25" s="23">
        <v>447217.6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7610.6</v>
      </c>
      <c r="H26" s="25">
        <v>11387.7</v>
      </c>
      <c r="I26" s="25">
        <v>25500.1</v>
      </c>
      <c r="J26" s="25">
        <v>37007.699999999997</v>
      </c>
      <c r="K26" s="25">
        <v>55126.400000000001</v>
      </c>
      <c r="L26" s="25">
        <v>80873.100000000006</v>
      </c>
      <c r="M26" s="25">
        <v>117391.4</v>
      </c>
      <c r="N26" s="25">
        <v>152271.5</v>
      </c>
      <c r="O26" s="25">
        <v>191917.6</v>
      </c>
      <c r="P26" s="25">
        <v>244688.3</v>
      </c>
      <c r="Q26" s="25">
        <v>286861.90000000002</v>
      </c>
      <c r="R26" s="25">
        <v>342762.6</v>
      </c>
      <c r="S26" s="25">
        <v>425691.1</v>
      </c>
      <c r="T26" s="25">
        <v>539834.6</v>
      </c>
      <c r="U26" s="25">
        <v>530894.4</v>
      </c>
      <c r="V26" s="25">
        <v>540336.30000000005</v>
      </c>
      <c r="W26" s="25">
        <v>587203.30000000005</v>
      </c>
      <c r="X26" s="25">
        <v>621268.69999999995</v>
      </c>
      <c r="Y26" s="25">
        <v>631602.9</v>
      </c>
      <c r="Z26" s="25">
        <v>668876.4</v>
      </c>
      <c r="AA26" s="25">
        <v>712543.6</v>
      </c>
      <c r="AB26" s="25">
        <v>752116.4</v>
      </c>
      <c r="AC26" s="25">
        <v>851619.7</v>
      </c>
      <c r="AD26" s="25">
        <v>959058.6</v>
      </c>
      <c r="AE26" s="25">
        <v>1063794.6000000001</v>
      </c>
      <c r="AF26" s="25">
        <v>1066780.5</v>
      </c>
      <c r="AG26" s="25">
        <v>1189089.8</v>
      </c>
      <c r="AH26" s="25">
        <v>1409783.9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93063.6</v>
      </c>
      <c r="H27" s="23">
        <v>103036.6</v>
      </c>
      <c r="I27" s="23">
        <v>114712.2</v>
      </c>
      <c r="J27" s="23">
        <v>125262.6</v>
      </c>
      <c r="K27" s="23">
        <v>133788.70000000001</v>
      </c>
      <c r="L27" s="23">
        <v>141247.29999999999</v>
      </c>
      <c r="M27" s="23">
        <v>152193.79999999999</v>
      </c>
      <c r="N27" s="23">
        <v>163460.79999999999</v>
      </c>
      <c r="O27" s="23">
        <v>178904.9</v>
      </c>
      <c r="P27" s="23">
        <v>193715.8</v>
      </c>
      <c r="Q27" s="23">
        <v>199242.3</v>
      </c>
      <c r="R27" s="23">
        <v>217861.6</v>
      </c>
      <c r="S27" s="23">
        <v>232694.6</v>
      </c>
      <c r="T27" s="23">
        <v>241990.39999999999</v>
      </c>
      <c r="U27" s="23">
        <v>237534.2</v>
      </c>
      <c r="V27" s="23">
        <v>224124</v>
      </c>
      <c r="W27" s="23">
        <v>203308.2</v>
      </c>
      <c r="X27" s="23">
        <v>188380.6</v>
      </c>
      <c r="Y27" s="23">
        <v>179884.4</v>
      </c>
      <c r="Z27" s="23">
        <v>177236</v>
      </c>
      <c r="AA27" s="23">
        <v>176368.9</v>
      </c>
      <c r="AB27" s="23">
        <v>174494.2</v>
      </c>
      <c r="AC27" s="23">
        <v>176903.4</v>
      </c>
      <c r="AD27" s="23">
        <v>179557.7</v>
      </c>
      <c r="AE27" s="23">
        <v>183347.4</v>
      </c>
      <c r="AF27" s="23">
        <v>165015.70000000001</v>
      </c>
      <c r="AG27" s="23">
        <v>181500.4</v>
      </c>
      <c r="AH27" s="23">
        <v>206620.4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>
        <v>19767.7</v>
      </c>
      <c r="H28" s="25">
        <v>22032.9</v>
      </c>
      <c r="I28" s="25">
        <v>24456.1</v>
      </c>
      <c r="J28" s="25">
        <v>26688.3</v>
      </c>
      <c r="K28" s="25">
        <v>28583.5</v>
      </c>
      <c r="L28" s="25">
        <v>31661.1</v>
      </c>
      <c r="M28" s="25">
        <v>34365.5</v>
      </c>
      <c r="N28" s="25">
        <v>37329.5</v>
      </c>
      <c r="O28" s="25">
        <v>41479.5</v>
      </c>
      <c r="P28" s="25">
        <v>46175.199999999997</v>
      </c>
      <c r="Q28" s="25">
        <v>50485.7</v>
      </c>
      <c r="R28" s="25">
        <v>56361.4</v>
      </c>
      <c r="S28" s="25">
        <v>63163.4</v>
      </c>
      <c r="T28" s="25">
        <v>68590.5</v>
      </c>
      <c r="U28" s="25">
        <v>64095.5</v>
      </c>
      <c r="V28" s="25">
        <v>68764.899999999994</v>
      </c>
      <c r="W28" s="25">
        <v>71785.8</v>
      </c>
      <c r="X28" s="25">
        <v>73649.3</v>
      </c>
      <c r="Y28" s="25">
        <v>74492.800000000003</v>
      </c>
      <c r="Z28" s="25">
        <v>76354.5</v>
      </c>
      <c r="AA28" s="25">
        <v>80126</v>
      </c>
      <c r="AB28" s="25">
        <v>81265.2</v>
      </c>
      <c r="AC28" s="25">
        <v>84669.9</v>
      </c>
      <c r="AD28" s="25">
        <v>89874.7</v>
      </c>
      <c r="AE28" s="25">
        <v>94429.7</v>
      </c>
      <c r="AF28" s="25">
        <v>93444.1</v>
      </c>
      <c r="AG28" s="25">
        <v>100255.7</v>
      </c>
      <c r="AH28" s="25">
        <v>109645.2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>
        <v>10560.8</v>
      </c>
      <c r="H29" s="23">
        <v>12147.3</v>
      </c>
      <c r="I29" s="23">
        <v>13836.5</v>
      </c>
      <c r="J29" s="23">
        <v>15351.8</v>
      </c>
      <c r="K29" s="23">
        <v>17226.599999999999</v>
      </c>
      <c r="L29" s="23">
        <v>18853.099999999999</v>
      </c>
      <c r="M29" s="23">
        <v>21147.7</v>
      </c>
      <c r="N29" s="23">
        <v>23548.6</v>
      </c>
      <c r="O29" s="23">
        <v>25613.3</v>
      </c>
      <c r="P29" s="23">
        <v>27628.2</v>
      </c>
      <c r="Q29" s="23">
        <v>29113.599999999999</v>
      </c>
      <c r="R29" s="23">
        <v>31470.3</v>
      </c>
      <c r="S29" s="23">
        <v>35073.5</v>
      </c>
      <c r="T29" s="23">
        <v>37925.699999999997</v>
      </c>
      <c r="U29" s="23">
        <v>36254.9</v>
      </c>
      <c r="V29" s="23">
        <v>36363.9</v>
      </c>
      <c r="W29" s="23">
        <v>37058.6</v>
      </c>
      <c r="X29" s="23">
        <v>36253.300000000003</v>
      </c>
      <c r="Y29" s="23">
        <v>36454.300000000003</v>
      </c>
      <c r="Z29" s="23">
        <v>37634.300000000003</v>
      </c>
      <c r="AA29" s="23">
        <v>38852.6</v>
      </c>
      <c r="AB29" s="23">
        <v>40443.199999999997</v>
      </c>
      <c r="AC29" s="23">
        <v>43011.3</v>
      </c>
      <c r="AD29" s="23">
        <v>45876.3</v>
      </c>
      <c r="AE29" s="23">
        <v>48582.3</v>
      </c>
      <c r="AF29" s="23">
        <v>47044.9</v>
      </c>
      <c r="AG29" s="23">
        <v>52278.8</v>
      </c>
      <c r="AH29" s="23">
        <v>57037.7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>
        <v>460588</v>
      </c>
      <c r="H30" s="25">
        <v>489203</v>
      </c>
      <c r="I30" s="25">
        <v>519268</v>
      </c>
      <c r="J30" s="25">
        <v>555993</v>
      </c>
      <c r="K30" s="25">
        <v>595723</v>
      </c>
      <c r="L30" s="25">
        <v>647851</v>
      </c>
      <c r="M30" s="25">
        <v>700993</v>
      </c>
      <c r="N30" s="25">
        <v>749552</v>
      </c>
      <c r="O30" s="25">
        <v>802266</v>
      </c>
      <c r="P30" s="25">
        <v>859437</v>
      </c>
      <c r="Q30" s="25">
        <v>927357</v>
      </c>
      <c r="R30" s="25">
        <v>1003823</v>
      </c>
      <c r="S30" s="25">
        <v>1075539</v>
      </c>
      <c r="T30" s="25">
        <v>1109541</v>
      </c>
      <c r="U30" s="25">
        <v>1069323</v>
      </c>
      <c r="V30" s="25">
        <v>1072709</v>
      </c>
      <c r="W30" s="25">
        <v>1063763</v>
      </c>
      <c r="X30" s="25">
        <v>1031104</v>
      </c>
      <c r="Y30" s="25">
        <v>1020677</v>
      </c>
      <c r="Z30" s="25">
        <v>1032608</v>
      </c>
      <c r="AA30" s="25">
        <v>1078092</v>
      </c>
      <c r="AB30" s="25">
        <v>1114420</v>
      </c>
      <c r="AC30" s="25">
        <v>1162492</v>
      </c>
      <c r="AD30" s="25">
        <v>1203859</v>
      </c>
      <c r="AE30" s="25">
        <v>1245513</v>
      </c>
      <c r="AF30" s="25">
        <v>1119010</v>
      </c>
      <c r="AG30" s="25">
        <v>1222290</v>
      </c>
      <c r="AH30" s="25">
        <v>1346377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1657501</v>
      </c>
      <c r="F31" s="23">
        <v>1767223</v>
      </c>
      <c r="G31" s="23">
        <v>1906773</v>
      </c>
      <c r="H31" s="23">
        <v>1956434</v>
      </c>
      <c r="I31" s="23">
        <v>2047269</v>
      </c>
      <c r="J31" s="23">
        <v>2152905</v>
      </c>
      <c r="K31" s="23">
        <v>2264494</v>
      </c>
      <c r="L31" s="23">
        <v>2408151</v>
      </c>
      <c r="M31" s="23">
        <v>2503731</v>
      </c>
      <c r="N31" s="23">
        <v>2598336</v>
      </c>
      <c r="O31" s="23">
        <v>2703551</v>
      </c>
      <c r="P31" s="23">
        <v>2830194</v>
      </c>
      <c r="Q31" s="23">
        <v>2931085</v>
      </c>
      <c r="R31" s="23">
        <v>3121668</v>
      </c>
      <c r="S31" s="23">
        <v>3320278</v>
      </c>
      <c r="T31" s="23">
        <v>3412253</v>
      </c>
      <c r="U31" s="23">
        <v>3341167</v>
      </c>
      <c r="V31" s="23">
        <v>3573581</v>
      </c>
      <c r="W31" s="23">
        <v>3727905</v>
      </c>
      <c r="X31" s="23">
        <v>3743086</v>
      </c>
      <c r="Y31" s="23">
        <v>3822671</v>
      </c>
      <c r="Z31" s="23">
        <v>3992730</v>
      </c>
      <c r="AA31" s="23">
        <v>4260470</v>
      </c>
      <c r="AB31" s="23">
        <v>4415031</v>
      </c>
      <c r="AC31" s="23">
        <v>4625094</v>
      </c>
      <c r="AD31" s="23">
        <v>4828306</v>
      </c>
      <c r="AE31" s="23">
        <v>5049619</v>
      </c>
      <c r="AF31" s="23">
        <v>5038538</v>
      </c>
      <c r="AG31" s="23">
        <v>5486558</v>
      </c>
      <c r="AH31" s="23">
        <v>5984786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>
        <v>77060</v>
      </c>
      <c r="C33" s="23">
        <v>202256</v>
      </c>
      <c r="D33" s="23">
        <v>253395</v>
      </c>
      <c r="E33" s="23">
        <v>264429</v>
      </c>
      <c r="F33" s="23">
        <v>287835</v>
      </c>
      <c r="G33" s="23">
        <v>288497</v>
      </c>
      <c r="H33" s="23">
        <v>304282</v>
      </c>
      <c r="I33" s="23">
        <v>327436</v>
      </c>
      <c r="J33" s="23">
        <v>334244</v>
      </c>
      <c r="K33" s="23">
        <v>316998</v>
      </c>
      <c r="L33" s="23">
        <v>317759</v>
      </c>
      <c r="M33" s="23">
        <v>300421</v>
      </c>
      <c r="N33" s="23">
        <v>349486</v>
      </c>
      <c r="O33" s="23">
        <v>420292</v>
      </c>
      <c r="P33" s="23">
        <v>485115.19469999999</v>
      </c>
      <c r="Q33" s="23">
        <v>582538.17290000001</v>
      </c>
      <c r="R33" s="23">
        <v>715904.27170000004</v>
      </c>
      <c r="S33" s="23">
        <v>896980.17409999995</v>
      </c>
      <c r="T33" s="23">
        <v>1149646.091</v>
      </c>
      <c r="U33" s="23">
        <v>1247929.2690000001</v>
      </c>
      <c r="V33" s="23">
        <v>1661720.926</v>
      </c>
      <c r="W33" s="23">
        <v>2179024.1039999998</v>
      </c>
      <c r="X33" s="23">
        <v>2637913.8480000002</v>
      </c>
      <c r="Y33" s="23">
        <v>3348308.4879999999</v>
      </c>
      <c r="Z33" s="23">
        <v>4579086.4249999998</v>
      </c>
      <c r="AA33" s="23">
        <v>5954510.8959999997</v>
      </c>
      <c r="AB33" s="23">
        <v>8228159.557</v>
      </c>
      <c r="AC33" s="23">
        <v>10660228.494999999</v>
      </c>
      <c r="AD33" s="23">
        <v>14744810.676999999</v>
      </c>
      <c r="AE33" s="23">
        <v>21558444.149</v>
      </c>
      <c r="AF33" s="23">
        <v>27195699.013</v>
      </c>
      <c r="AG33" s="23">
        <v>46282066.001000002</v>
      </c>
      <c r="AH33" s="23">
        <v>82650239.853</v>
      </c>
    </row>
    <row r="34" spans="1:34" x14ac:dyDescent="0.25">
      <c r="A34" s="12" t="s">
        <v>30</v>
      </c>
      <c r="B34" s="24">
        <v>415340</v>
      </c>
      <c r="C34" s="25">
        <v>423289</v>
      </c>
      <c r="D34" s="25">
        <v>444235</v>
      </c>
      <c r="E34" s="25">
        <v>466621</v>
      </c>
      <c r="F34" s="25">
        <v>495812</v>
      </c>
      <c r="G34" s="25">
        <v>528928</v>
      </c>
      <c r="H34" s="25">
        <v>556628</v>
      </c>
      <c r="I34" s="25">
        <v>589220</v>
      </c>
      <c r="J34" s="25">
        <v>621388</v>
      </c>
      <c r="K34" s="25">
        <v>662160</v>
      </c>
      <c r="L34" s="25">
        <v>706896</v>
      </c>
      <c r="M34" s="25">
        <v>756034</v>
      </c>
      <c r="N34" s="25">
        <v>802694</v>
      </c>
      <c r="O34" s="25">
        <v>863620</v>
      </c>
      <c r="P34" s="25">
        <v>924926</v>
      </c>
      <c r="Q34" s="25">
        <v>998904</v>
      </c>
      <c r="R34" s="25">
        <v>1088284</v>
      </c>
      <c r="S34" s="25">
        <v>1179153</v>
      </c>
      <c r="T34" s="25">
        <v>1261261</v>
      </c>
      <c r="U34" s="25">
        <v>1304017</v>
      </c>
      <c r="V34" s="25">
        <v>1418403</v>
      </c>
      <c r="W34" s="25">
        <v>1500176</v>
      </c>
      <c r="X34" s="25">
        <v>1536498</v>
      </c>
      <c r="Y34" s="25">
        <v>1598597</v>
      </c>
      <c r="Z34" s="25">
        <v>1623305</v>
      </c>
      <c r="AA34" s="25">
        <v>1657538</v>
      </c>
      <c r="AB34" s="25">
        <v>1758828</v>
      </c>
      <c r="AC34" s="25">
        <v>1842635</v>
      </c>
      <c r="AD34" s="25">
        <v>1946613</v>
      </c>
      <c r="AE34" s="25">
        <v>1979471</v>
      </c>
      <c r="AF34" s="25">
        <v>2080419</v>
      </c>
      <c r="AG34" s="25">
        <v>2309051</v>
      </c>
      <c r="AH34" s="25">
        <v>2583085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>
        <v>11819.6</v>
      </c>
      <c r="M35" s="23">
        <v>12678.2</v>
      </c>
      <c r="N35" s="23">
        <v>13982.4</v>
      </c>
      <c r="O35" s="23">
        <v>14728</v>
      </c>
      <c r="P35" s="23">
        <v>15998.1</v>
      </c>
      <c r="Q35" s="23">
        <v>17650.3</v>
      </c>
      <c r="R35" s="23">
        <v>20057.2</v>
      </c>
      <c r="S35" s="23">
        <v>22547.9</v>
      </c>
      <c r="T35" s="23">
        <v>25519.3</v>
      </c>
      <c r="U35" s="23">
        <v>24798.5</v>
      </c>
      <c r="V35" s="23">
        <v>25365</v>
      </c>
      <c r="W35" s="23">
        <v>26231.3</v>
      </c>
      <c r="X35" s="23">
        <v>26222.7</v>
      </c>
      <c r="Y35" s="23">
        <v>26778.799999999999</v>
      </c>
      <c r="Z35" s="23">
        <v>27358.7</v>
      </c>
      <c r="AA35" s="23">
        <v>28928.9</v>
      </c>
      <c r="AB35" s="23">
        <v>30265.1</v>
      </c>
      <c r="AC35" s="23">
        <v>31802.7</v>
      </c>
      <c r="AD35" s="23">
        <v>33941.800000000003</v>
      </c>
      <c r="AE35" s="23">
        <v>35784.9</v>
      </c>
      <c r="AF35" s="23">
        <v>34727.5</v>
      </c>
      <c r="AG35" s="23">
        <v>39145.300000000003</v>
      </c>
      <c r="AH35" s="23">
        <v>45505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>
        <v>2169.6</v>
      </c>
      <c r="S36" s="25">
        <v>2689.1</v>
      </c>
      <c r="T36" s="25">
        <v>3103.3</v>
      </c>
      <c r="U36" s="25">
        <v>2993.9</v>
      </c>
      <c r="V36" s="25">
        <v>3125.1</v>
      </c>
      <c r="W36" s="25">
        <v>3264.8</v>
      </c>
      <c r="X36" s="25">
        <v>3181.5</v>
      </c>
      <c r="Y36" s="25">
        <v>3362.5</v>
      </c>
      <c r="Z36" s="25">
        <v>3457.9</v>
      </c>
      <c r="AA36" s="25">
        <v>3654.5</v>
      </c>
      <c r="AB36" s="25">
        <v>3954.2</v>
      </c>
      <c r="AC36" s="25">
        <v>4299.1000000000004</v>
      </c>
      <c r="AD36" s="25">
        <v>4663.1000000000004</v>
      </c>
      <c r="AE36" s="25">
        <v>4950.7</v>
      </c>
      <c r="AF36" s="25">
        <v>4185.6000000000004</v>
      </c>
      <c r="AG36" s="25">
        <v>4955.1000000000004</v>
      </c>
      <c r="AH36" s="25">
        <v>5924</v>
      </c>
    </row>
    <row r="37" spans="1:34" s="5" customFormat="1" x14ac:dyDescent="0.25">
      <c r="A37" s="9" t="s">
        <v>33</v>
      </c>
      <c r="B37" s="22">
        <v>1887290</v>
      </c>
      <c r="C37" s="23">
        <v>2200560</v>
      </c>
      <c r="D37" s="23">
        <v>2719450</v>
      </c>
      <c r="E37" s="23">
        <v>3567320</v>
      </c>
      <c r="F37" s="23">
        <v>4863750</v>
      </c>
      <c r="G37" s="23">
        <v>6133990</v>
      </c>
      <c r="H37" s="23">
        <v>7181360</v>
      </c>
      <c r="I37" s="23">
        <v>7971500</v>
      </c>
      <c r="J37" s="23">
        <v>8519549.9999999981</v>
      </c>
      <c r="K37" s="23">
        <v>9056440</v>
      </c>
      <c r="L37" s="23">
        <v>10028010</v>
      </c>
      <c r="M37" s="23">
        <v>11086310</v>
      </c>
      <c r="N37" s="23">
        <v>12171740</v>
      </c>
      <c r="O37" s="23">
        <v>13742200</v>
      </c>
      <c r="P37" s="23">
        <v>16184020</v>
      </c>
      <c r="Q37" s="23">
        <v>18731890</v>
      </c>
      <c r="R37" s="23">
        <v>21943850</v>
      </c>
      <c r="S37" s="23">
        <v>27009230</v>
      </c>
      <c r="T37" s="23">
        <v>31924460</v>
      </c>
      <c r="U37" s="23">
        <v>34851769.999999993</v>
      </c>
      <c r="V37" s="23">
        <v>41211930</v>
      </c>
      <c r="W37" s="23">
        <v>48794020</v>
      </c>
      <c r="X37" s="23">
        <v>53858000</v>
      </c>
      <c r="Y37" s="23">
        <v>59296320</v>
      </c>
      <c r="Z37" s="23">
        <v>64356310</v>
      </c>
      <c r="AA37" s="23">
        <v>68885820.000000015</v>
      </c>
      <c r="AB37" s="23">
        <v>74639510</v>
      </c>
      <c r="AC37" s="23">
        <v>83203600</v>
      </c>
      <c r="AD37" s="23">
        <v>91928110</v>
      </c>
      <c r="AE37" s="23">
        <v>98651520</v>
      </c>
      <c r="AF37" s="23">
        <v>101356700</v>
      </c>
      <c r="AG37" s="23">
        <v>114923700</v>
      </c>
      <c r="AH37" s="23">
        <v>121020720</v>
      </c>
    </row>
    <row r="38" spans="1:34" x14ac:dyDescent="0.25">
      <c r="A38" s="12" t="s">
        <v>34</v>
      </c>
      <c r="B38" s="24">
        <v>10594797.038155893</v>
      </c>
      <c r="C38" s="25">
        <v>13866423.803868841</v>
      </c>
      <c r="D38" s="25">
        <v>17401607.702784028</v>
      </c>
      <c r="E38" s="25">
        <v>20598184.525388416</v>
      </c>
      <c r="F38" s="25">
        <v>24517607.988607991</v>
      </c>
      <c r="G38" s="25">
        <v>29652042.310994349</v>
      </c>
      <c r="H38" s="25">
        <v>32393861.842</v>
      </c>
      <c r="I38" s="25">
        <v>35946985.039999999</v>
      </c>
      <c r="J38" s="25">
        <v>37741618.688000001</v>
      </c>
      <c r="K38" s="25">
        <v>38461785.405000001</v>
      </c>
      <c r="L38" s="25">
        <v>42215029.917000003</v>
      </c>
      <c r="M38" s="25">
        <v>45409054.800999999</v>
      </c>
      <c r="N38" s="25">
        <v>48428963.170000002</v>
      </c>
      <c r="O38" s="25">
        <v>52897338.899999999</v>
      </c>
      <c r="P38" s="25">
        <v>60391763.164999999</v>
      </c>
      <c r="Q38" s="25">
        <v>68467939.843999997</v>
      </c>
      <c r="R38" s="25">
        <v>81577533.475999996</v>
      </c>
      <c r="S38" s="25">
        <v>90159479.206</v>
      </c>
      <c r="T38" s="25">
        <v>93867121.297999993</v>
      </c>
      <c r="U38" s="25">
        <v>96138477.276999995</v>
      </c>
      <c r="V38" s="25">
        <v>110777866.87899999</v>
      </c>
      <c r="W38" s="25">
        <v>121509298.514</v>
      </c>
      <c r="X38" s="25">
        <v>129973394.043</v>
      </c>
      <c r="Y38" s="25">
        <v>137309192.01200002</v>
      </c>
      <c r="Z38" s="25">
        <v>147951290.03600001</v>
      </c>
      <c r="AA38" s="25">
        <v>158622902.852</v>
      </c>
      <c r="AB38" s="25">
        <v>168764687.917</v>
      </c>
      <c r="AC38" s="25">
        <v>179314910.10600001</v>
      </c>
      <c r="AD38" s="25">
        <v>189434867.41</v>
      </c>
      <c r="AE38" s="25">
        <v>195752228.48800001</v>
      </c>
      <c r="AF38" s="25">
        <v>201428894.222</v>
      </c>
      <c r="AG38" s="25">
        <v>240371473.14500001</v>
      </c>
      <c r="AH38" s="25">
        <v>262593355.84200001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>
        <v>460840</v>
      </c>
      <c r="H39" s="23">
        <v>493834.5</v>
      </c>
      <c r="I39" s="23">
        <v>536722.4</v>
      </c>
      <c r="J39" s="23">
        <v>603407.6</v>
      </c>
      <c r="K39" s="23">
        <v>649719.1</v>
      </c>
      <c r="L39" s="23">
        <v>709561.3</v>
      </c>
      <c r="M39" s="23">
        <v>802276.7</v>
      </c>
      <c r="N39" s="23">
        <v>854139.9</v>
      </c>
      <c r="O39" s="23">
        <v>876732.7</v>
      </c>
      <c r="P39" s="23">
        <v>970421.5</v>
      </c>
      <c r="Q39" s="23">
        <v>1061428.3</v>
      </c>
      <c r="R39" s="23">
        <v>1225716.1000000001</v>
      </c>
      <c r="S39" s="23">
        <v>1386951.2</v>
      </c>
      <c r="T39" s="23">
        <v>1589625.1</v>
      </c>
      <c r="U39" s="23">
        <v>1626390.7</v>
      </c>
      <c r="V39" s="23">
        <v>1680966.9</v>
      </c>
      <c r="W39" s="23">
        <v>1765008.7</v>
      </c>
      <c r="X39" s="23">
        <v>1845159.8</v>
      </c>
      <c r="Y39" s="23">
        <v>1970145.7</v>
      </c>
      <c r="Z39" s="23">
        <v>2086359.6</v>
      </c>
      <c r="AA39" s="23">
        <v>2310847.7999999998</v>
      </c>
      <c r="AB39" s="23">
        <v>2512054.7999999998</v>
      </c>
      <c r="AC39" s="23">
        <v>2641959.4</v>
      </c>
      <c r="AD39" s="23">
        <v>2844054.7</v>
      </c>
      <c r="AE39" s="23">
        <v>3026099.9</v>
      </c>
      <c r="AF39" s="23">
        <v>2920473.2</v>
      </c>
      <c r="AG39" s="23">
        <v>3250399.3</v>
      </c>
      <c r="AH39" s="23">
        <v>3796566.8</v>
      </c>
    </row>
    <row r="40" spans="1:34" x14ac:dyDescent="0.25">
      <c r="A40" s="12" t="s">
        <v>36</v>
      </c>
      <c r="B40" s="24">
        <v>124320.80759312969</v>
      </c>
      <c r="C40" s="25">
        <v>160884.96693553642</v>
      </c>
      <c r="D40" s="25">
        <v>194273.45007276302</v>
      </c>
      <c r="E40" s="25">
        <v>224703.59318764991</v>
      </c>
      <c r="F40" s="25">
        <v>271660.06648205721</v>
      </c>
      <c r="G40" s="25">
        <v>315861.87310000003</v>
      </c>
      <c r="H40" s="25">
        <v>365465.95770000003</v>
      </c>
      <c r="I40" s="25">
        <v>409993.29379999998</v>
      </c>
      <c r="J40" s="25">
        <v>456227.13990000001</v>
      </c>
      <c r="K40" s="25">
        <v>500583.71980000002</v>
      </c>
      <c r="L40" s="25">
        <v>554657.54339999997</v>
      </c>
      <c r="M40" s="25">
        <v>566236.67059999995</v>
      </c>
      <c r="N40" s="25">
        <v>592511.18189999997</v>
      </c>
      <c r="O40" s="25">
        <v>597951.95299999998</v>
      </c>
      <c r="P40" s="25">
        <v>627358.51320000004</v>
      </c>
      <c r="Q40" s="25">
        <v>660069.10389999999</v>
      </c>
      <c r="R40" s="25">
        <v>707003.82940000005</v>
      </c>
      <c r="S40" s="25">
        <v>756104.72820000001</v>
      </c>
      <c r="T40" s="25">
        <v>791264.97730000003</v>
      </c>
      <c r="U40" s="25">
        <v>833529.54200000002</v>
      </c>
      <c r="V40" s="25">
        <v>891237.68799999997</v>
      </c>
      <c r="W40" s="25">
        <v>954615.473</v>
      </c>
      <c r="X40" s="25">
        <v>1011340.5686999999</v>
      </c>
      <c r="Y40" s="25">
        <v>1075040.9557</v>
      </c>
      <c r="Z40" s="25">
        <v>1124649.8726999999</v>
      </c>
      <c r="AA40" s="25">
        <v>1179320.6492000001</v>
      </c>
      <c r="AB40" s="25">
        <v>1237058.0708999999</v>
      </c>
      <c r="AC40" s="25">
        <v>1289525.1231</v>
      </c>
      <c r="AD40" s="25">
        <v>1352532.9979000001</v>
      </c>
      <c r="AE40" s="25">
        <v>1434617.1762000001</v>
      </c>
      <c r="AF40" s="25">
        <v>1422635.4484999999</v>
      </c>
      <c r="AG40" s="25">
        <v>1578038.0699</v>
      </c>
      <c r="AH40" s="25">
        <v>1753831.0836</v>
      </c>
    </row>
    <row r="41" spans="1:34" s="5" customFormat="1" x14ac:dyDescent="0.25">
      <c r="A41" s="9" t="s">
        <v>37</v>
      </c>
      <c r="B41" s="22">
        <v>461295100</v>
      </c>
      <c r="C41" s="23">
        <v>491418900</v>
      </c>
      <c r="D41" s="23">
        <v>504161200</v>
      </c>
      <c r="E41" s="23">
        <v>504497800</v>
      </c>
      <c r="F41" s="23">
        <v>510916100</v>
      </c>
      <c r="G41" s="23">
        <v>521613500</v>
      </c>
      <c r="H41" s="23">
        <v>535562100</v>
      </c>
      <c r="I41" s="23">
        <v>543545400</v>
      </c>
      <c r="J41" s="23">
        <v>536497400</v>
      </c>
      <c r="K41" s="23">
        <v>528069900</v>
      </c>
      <c r="L41" s="23">
        <v>535417699.99999994</v>
      </c>
      <c r="M41" s="23">
        <v>531653900</v>
      </c>
      <c r="N41" s="23">
        <v>524478699.99999994</v>
      </c>
      <c r="O41" s="23">
        <v>523968600</v>
      </c>
      <c r="P41" s="23">
        <v>529400900</v>
      </c>
      <c r="Q41" s="23">
        <v>532515600</v>
      </c>
      <c r="R41" s="23">
        <v>535170199.99999994</v>
      </c>
      <c r="S41" s="23">
        <v>539281699.99999988</v>
      </c>
      <c r="T41" s="23">
        <v>527823800.00000006</v>
      </c>
      <c r="U41" s="23">
        <v>494938400</v>
      </c>
      <c r="V41" s="23">
        <v>505530600</v>
      </c>
      <c r="W41" s="23">
        <v>497448900</v>
      </c>
      <c r="X41" s="23">
        <v>500474700</v>
      </c>
      <c r="Y41" s="23">
        <v>508700600</v>
      </c>
      <c r="Z41" s="23">
        <v>518811000</v>
      </c>
      <c r="AA41" s="23">
        <v>538032300.00000012</v>
      </c>
      <c r="AB41" s="23">
        <v>544364600</v>
      </c>
      <c r="AC41" s="23">
        <v>553073000</v>
      </c>
      <c r="AD41" s="23">
        <v>556630100</v>
      </c>
      <c r="AE41" s="23">
        <v>557910800.00000012</v>
      </c>
      <c r="AF41" s="23">
        <v>539082400</v>
      </c>
      <c r="AG41" s="23">
        <v>549379300.00000012</v>
      </c>
      <c r="AH41" s="23">
        <v>556387200</v>
      </c>
    </row>
    <row r="42" spans="1:34" x14ac:dyDescent="0.25">
      <c r="A42" s="12" t="s">
        <v>38</v>
      </c>
      <c r="B42" s="24">
        <v>327657.35432032123</v>
      </c>
      <c r="C42" s="25">
        <v>375083.45960486721</v>
      </c>
      <c r="D42" s="25">
        <v>420540.58257314435</v>
      </c>
      <c r="E42" s="25">
        <v>480994.56467400002</v>
      </c>
      <c r="F42" s="25">
        <v>545092.44796599995</v>
      </c>
      <c r="G42" s="25">
        <v>622901.443569</v>
      </c>
      <c r="H42" s="25">
        <v>701803.51197500003</v>
      </c>
      <c r="I42" s="25">
        <v>778644.93604599999</v>
      </c>
      <c r="J42" s="25">
        <v>845733.75537300005</v>
      </c>
      <c r="K42" s="25">
        <v>925690.94740299997</v>
      </c>
      <c r="L42" s="25">
        <v>1053138.3869670001</v>
      </c>
      <c r="M42" s="25">
        <v>1165940.6656460001</v>
      </c>
      <c r="N42" s="25">
        <v>1360679.012848</v>
      </c>
      <c r="O42" s="25">
        <v>1490398.5381130001</v>
      </c>
      <c r="P42" s="25">
        <v>1652434.9490789999</v>
      </c>
      <c r="Q42" s="25">
        <v>1837001.382611</v>
      </c>
      <c r="R42" s="25">
        <v>2057593.9092639999</v>
      </c>
      <c r="S42" s="25">
        <v>2346649.8641590001</v>
      </c>
      <c r="T42" s="25">
        <v>2611630.8246880001</v>
      </c>
      <c r="U42" s="25">
        <v>2794228.410133</v>
      </c>
      <c r="V42" s="25">
        <v>3055613.2297140001</v>
      </c>
      <c r="W42" s="25">
        <v>3327046.2367420001</v>
      </c>
      <c r="X42" s="25">
        <v>3566385.0657330002</v>
      </c>
      <c r="Y42" s="25">
        <v>3868629.4895810001</v>
      </c>
      <c r="Z42" s="25">
        <v>4133873.3082590001</v>
      </c>
      <c r="AA42" s="25">
        <v>4420792.2731729997</v>
      </c>
      <c r="AB42" s="25">
        <v>4759553.8168599997</v>
      </c>
      <c r="AC42" s="25">
        <v>5078190.2734669996</v>
      </c>
      <c r="AD42" s="25">
        <v>5363190.4307049997</v>
      </c>
      <c r="AE42" s="25">
        <v>5625206.5494539998</v>
      </c>
      <c r="AF42" s="25">
        <v>5567973.6077880003</v>
      </c>
      <c r="AG42" s="25">
        <v>6208785.872467</v>
      </c>
      <c r="AH42" s="25">
        <v>6628550.4494110001</v>
      </c>
    </row>
    <row r="43" spans="1:34" s="5" customFormat="1" x14ac:dyDescent="0.25">
      <c r="A43" s="9" t="s">
        <v>39</v>
      </c>
      <c r="B43" s="22">
        <v>200556200</v>
      </c>
      <c r="C43" s="23">
        <v>242481100</v>
      </c>
      <c r="D43" s="23">
        <v>277540800</v>
      </c>
      <c r="E43" s="23">
        <v>315181300</v>
      </c>
      <c r="F43" s="23">
        <v>372493400</v>
      </c>
      <c r="G43" s="23">
        <v>436988800</v>
      </c>
      <c r="H43" s="23">
        <v>490850900</v>
      </c>
      <c r="I43" s="23">
        <v>542001800.00000012</v>
      </c>
      <c r="J43" s="23">
        <v>537215300.00000012</v>
      </c>
      <c r="K43" s="23">
        <v>591453000</v>
      </c>
      <c r="L43" s="23">
        <v>651634400</v>
      </c>
      <c r="M43" s="23">
        <v>707021300</v>
      </c>
      <c r="N43" s="23">
        <v>784741300</v>
      </c>
      <c r="O43" s="23">
        <v>837365000</v>
      </c>
      <c r="P43" s="23">
        <v>908439200</v>
      </c>
      <c r="Q43" s="23">
        <v>957447800</v>
      </c>
      <c r="R43" s="23">
        <v>1005601500</v>
      </c>
      <c r="S43" s="23">
        <v>1089660200</v>
      </c>
      <c r="T43" s="23">
        <v>1154216500</v>
      </c>
      <c r="U43" s="23">
        <v>1205347700</v>
      </c>
      <c r="V43" s="23">
        <v>1322611200</v>
      </c>
      <c r="W43" s="23">
        <v>1388937200</v>
      </c>
      <c r="X43" s="23">
        <v>1440111400</v>
      </c>
      <c r="Y43" s="23">
        <v>1500819100</v>
      </c>
      <c r="Z43" s="23">
        <v>1562928900</v>
      </c>
      <c r="AA43" s="23">
        <v>1658020400</v>
      </c>
      <c r="AB43" s="23">
        <v>1740779600</v>
      </c>
      <c r="AC43" s="23">
        <v>1835698200</v>
      </c>
      <c r="AD43" s="23">
        <v>1898192600</v>
      </c>
      <c r="AE43" s="23">
        <v>1924498100</v>
      </c>
      <c r="AF43" s="23">
        <v>1940726200</v>
      </c>
      <c r="AG43" s="23">
        <v>2071658000</v>
      </c>
      <c r="AH43" s="23">
        <v>2150575800</v>
      </c>
    </row>
    <row r="44" spans="1:34" x14ac:dyDescent="0.25">
      <c r="A44" s="12" t="s">
        <v>40</v>
      </c>
      <c r="B44" s="24">
        <v>695501</v>
      </c>
      <c r="C44" s="25">
        <v>701773</v>
      </c>
      <c r="D44" s="25">
        <v>718436</v>
      </c>
      <c r="E44" s="25">
        <v>747037</v>
      </c>
      <c r="F44" s="25">
        <v>791972</v>
      </c>
      <c r="G44" s="25">
        <v>831621</v>
      </c>
      <c r="H44" s="25">
        <v>859834</v>
      </c>
      <c r="I44" s="25">
        <v>906926</v>
      </c>
      <c r="J44" s="25">
        <v>940548</v>
      </c>
      <c r="K44" s="25">
        <v>1007927</v>
      </c>
      <c r="L44" s="25">
        <v>1106071</v>
      </c>
      <c r="M44" s="25">
        <v>1144543</v>
      </c>
      <c r="N44" s="25">
        <v>1193694</v>
      </c>
      <c r="O44" s="25">
        <v>1254747</v>
      </c>
      <c r="P44" s="25">
        <v>1335731</v>
      </c>
      <c r="Q44" s="25">
        <v>1421590</v>
      </c>
      <c r="R44" s="25">
        <v>1496604</v>
      </c>
      <c r="S44" s="25">
        <v>1577661</v>
      </c>
      <c r="T44" s="25">
        <v>1657041</v>
      </c>
      <c r="U44" s="25">
        <v>1571334</v>
      </c>
      <c r="V44" s="25">
        <v>1666048</v>
      </c>
      <c r="W44" s="25">
        <v>1774063</v>
      </c>
      <c r="X44" s="25">
        <v>1827201</v>
      </c>
      <c r="Y44" s="25">
        <v>1902247</v>
      </c>
      <c r="Z44" s="25">
        <v>1994898</v>
      </c>
      <c r="AA44" s="25">
        <v>1990441</v>
      </c>
      <c r="AB44" s="25">
        <v>2025535</v>
      </c>
      <c r="AC44" s="25">
        <v>2140641</v>
      </c>
      <c r="AD44" s="25">
        <v>2235675</v>
      </c>
      <c r="AE44" s="25">
        <v>2313563</v>
      </c>
      <c r="AF44" s="25">
        <v>2209681</v>
      </c>
      <c r="AG44" s="25">
        <v>2509618</v>
      </c>
      <c r="AH44" s="25">
        <v>2782645</v>
      </c>
    </row>
    <row r="45" spans="1:34" s="5" customFormat="1" x14ac:dyDescent="0.25">
      <c r="A45" s="9" t="s">
        <v>41</v>
      </c>
      <c r="B45" s="22">
        <v>22731432.902729101</v>
      </c>
      <c r="C45" s="23">
        <v>29668760.204159856</v>
      </c>
      <c r="D45" s="23">
        <v>38251603.175506063</v>
      </c>
      <c r="E45" s="23">
        <v>50479397.662415542</v>
      </c>
      <c r="F45" s="23">
        <v>67565860.086394012</v>
      </c>
      <c r="G45" s="23">
        <v>86750611.468435615</v>
      </c>
      <c r="H45" s="23">
        <v>105505525.27381201</v>
      </c>
      <c r="I45" s="23">
        <v>130002696.88386446</v>
      </c>
      <c r="J45" s="23">
        <v>153190719.09622762</v>
      </c>
      <c r="K45" s="23">
        <v>167112451.29737121</v>
      </c>
      <c r="L45" s="23">
        <v>195108574.34344831</v>
      </c>
      <c r="M45" s="23">
        <v>212819999.56516895</v>
      </c>
      <c r="N45" s="23">
        <v>232874354.91584215</v>
      </c>
      <c r="O45" s="23">
        <v>264601353.31886074</v>
      </c>
      <c r="P45" s="23">
        <v>300539671.87791598</v>
      </c>
      <c r="Q45" s="23">
        <v>337958000</v>
      </c>
      <c r="R45" s="23">
        <v>381604000</v>
      </c>
      <c r="S45" s="23">
        <v>428506000</v>
      </c>
      <c r="T45" s="23">
        <v>476554000</v>
      </c>
      <c r="U45" s="23">
        <v>501574000</v>
      </c>
      <c r="V45" s="23">
        <v>544060000</v>
      </c>
      <c r="W45" s="23">
        <v>619023000</v>
      </c>
      <c r="X45" s="23">
        <v>666507000</v>
      </c>
      <c r="Y45" s="23">
        <v>714093000</v>
      </c>
      <c r="Z45" s="23">
        <v>762903000</v>
      </c>
      <c r="AA45" s="23">
        <v>804692000</v>
      </c>
      <c r="AB45" s="23">
        <v>863782000</v>
      </c>
      <c r="AC45" s="23">
        <v>920471000</v>
      </c>
      <c r="AD45" s="23">
        <v>987791000</v>
      </c>
      <c r="AE45" s="23">
        <v>1060068000</v>
      </c>
      <c r="AF45" s="23">
        <v>997742000</v>
      </c>
      <c r="AG45" s="23">
        <v>1192586000</v>
      </c>
      <c r="AH45" s="23">
        <v>1463873100</v>
      </c>
    </row>
    <row r="46" spans="1:34" s="5" customFormat="1" x14ac:dyDescent="0.25">
      <c r="A46" s="12" t="s">
        <v>470</v>
      </c>
      <c r="B46" s="24" t="s">
        <v>1</v>
      </c>
      <c r="C46" s="25">
        <v>881040.08200099994</v>
      </c>
      <c r="D46" s="25">
        <v>1151917.8737580001</v>
      </c>
      <c r="E46" s="25">
        <v>1362412.3875490001</v>
      </c>
      <c r="F46" s="25">
        <v>1647124.682889</v>
      </c>
      <c r="G46" s="25">
        <v>2079862.8869380001</v>
      </c>
      <c r="H46" s="25">
        <v>2425725.554424</v>
      </c>
      <c r="I46" s="25">
        <v>2934156.5141360001</v>
      </c>
      <c r="J46" s="25">
        <v>3519453.7869299999</v>
      </c>
      <c r="K46" s="25">
        <v>4072330.2001720001</v>
      </c>
      <c r="L46" s="25">
        <v>4627050.5254739998</v>
      </c>
      <c r="M46" s="25">
        <v>5254084.454225</v>
      </c>
      <c r="N46" s="25">
        <v>5965391.2596760001</v>
      </c>
      <c r="O46" s="25">
        <v>6885560.0437369999</v>
      </c>
      <c r="P46" s="25">
        <v>8150137.8010440003</v>
      </c>
      <c r="Q46" s="25">
        <v>9577022.2268599998</v>
      </c>
      <c r="R46" s="25">
        <v>11613319.990806</v>
      </c>
      <c r="S46" s="25">
        <v>13889052.911135999</v>
      </c>
      <c r="T46" s="25">
        <v>16208974.698511999</v>
      </c>
      <c r="U46" s="25">
        <v>17626147.744796</v>
      </c>
      <c r="V46" s="25">
        <v>19802010.592707999</v>
      </c>
      <c r="W46" s="25">
        <v>21623524.556481</v>
      </c>
      <c r="X46" s="25">
        <v>23752868.569290999</v>
      </c>
      <c r="Y46" s="25">
        <v>25462954.639353</v>
      </c>
      <c r="Z46" s="25">
        <v>28001327.620471001</v>
      </c>
      <c r="AA46" s="25">
        <v>30171918.863717999</v>
      </c>
      <c r="AB46" s="25">
        <v>32056288.212048002</v>
      </c>
      <c r="AC46" s="25">
        <v>34343647.497605003</v>
      </c>
      <c r="AD46" s="25">
        <v>36014718.708003998</v>
      </c>
      <c r="AE46" s="25">
        <v>37832149.784088001</v>
      </c>
      <c r="AF46" s="25">
        <v>36495246.081758998</v>
      </c>
      <c r="AG46" s="25">
        <v>40112924.790840998</v>
      </c>
      <c r="AH46" s="25">
        <v>44251689.714121997</v>
      </c>
    </row>
    <row r="47" spans="1:34" x14ac:dyDescent="0.25">
      <c r="A47" s="9" t="s">
        <v>42</v>
      </c>
      <c r="B47" s="22">
        <v>843623.06659126305</v>
      </c>
      <c r="C47" s="23">
        <v>1083672.3792784968</v>
      </c>
      <c r="D47" s="23">
        <v>1284830.3608848953</v>
      </c>
      <c r="E47" s="23">
        <v>1560093.2860000001</v>
      </c>
      <c r="F47" s="23">
        <v>1781422.46</v>
      </c>
      <c r="G47" s="23">
        <v>2311458.4530000002</v>
      </c>
      <c r="H47" s="23">
        <v>3123167.9389999998</v>
      </c>
      <c r="I47" s="23">
        <v>3962524.1660000002</v>
      </c>
      <c r="J47" s="23">
        <v>4810123.4539999999</v>
      </c>
      <c r="K47" s="23">
        <v>5738466.3689999999</v>
      </c>
      <c r="L47" s="23">
        <v>6693683.0140000004</v>
      </c>
      <c r="M47" s="23">
        <v>7069377.2719999999</v>
      </c>
      <c r="N47" s="23">
        <v>7455459.1950000003</v>
      </c>
      <c r="O47" s="23">
        <v>7868809.5530000003</v>
      </c>
      <c r="P47" s="23">
        <v>8828367.4340000004</v>
      </c>
      <c r="Q47" s="23">
        <v>9562648.1129999999</v>
      </c>
      <c r="R47" s="23">
        <v>10630939.426000001</v>
      </c>
      <c r="S47" s="23">
        <v>11504075.512</v>
      </c>
      <c r="T47" s="23">
        <v>12353845.280999999</v>
      </c>
      <c r="U47" s="23">
        <v>12162762.846000001</v>
      </c>
      <c r="V47" s="23">
        <v>13366377.171</v>
      </c>
      <c r="W47" s="23">
        <v>14665576.471999999</v>
      </c>
      <c r="X47" s="23">
        <v>15817754.584000001</v>
      </c>
      <c r="Y47" s="23">
        <v>16277187.078</v>
      </c>
      <c r="Z47" s="23">
        <v>17484305.607000001</v>
      </c>
      <c r="AA47" s="23">
        <v>18572109.414999999</v>
      </c>
      <c r="AB47" s="23">
        <v>20129057.370999999</v>
      </c>
      <c r="AC47" s="23">
        <v>21934167.572000001</v>
      </c>
      <c r="AD47" s="23">
        <v>23524390.182999998</v>
      </c>
      <c r="AE47" s="23">
        <v>24445735.083999999</v>
      </c>
      <c r="AF47" s="23">
        <v>23430377.458000001</v>
      </c>
      <c r="AG47" s="23">
        <v>25803508.116999999</v>
      </c>
      <c r="AH47" s="23">
        <v>28463841</v>
      </c>
    </row>
    <row r="48" spans="1:34" s="5" customFormat="1" x14ac:dyDescent="0.25">
      <c r="A48" s="12" t="s">
        <v>43</v>
      </c>
      <c r="B48" s="24">
        <v>749861</v>
      </c>
      <c r="C48" s="25">
        <v>790087</v>
      </c>
      <c r="D48" s="25">
        <v>813093</v>
      </c>
      <c r="E48" s="25">
        <v>855401</v>
      </c>
      <c r="F48" s="25">
        <v>897242</v>
      </c>
      <c r="G48" s="25">
        <v>963138</v>
      </c>
      <c r="H48" s="25">
        <v>1054672</v>
      </c>
      <c r="I48" s="25">
        <v>1141340</v>
      </c>
      <c r="J48" s="25">
        <v>1163683</v>
      </c>
      <c r="K48" s="25">
        <v>1266463</v>
      </c>
      <c r="L48" s="25">
        <v>1509132</v>
      </c>
      <c r="M48" s="25">
        <v>1566708</v>
      </c>
      <c r="N48" s="25">
        <v>1564145</v>
      </c>
      <c r="O48" s="25">
        <v>1624095</v>
      </c>
      <c r="P48" s="25">
        <v>1788123</v>
      </c>
      <c r="Q48" s="25">
        <v>1997037</v>
      </c>
      <c r="R48" s="25">
        <v>2224871</v>
      </c>
      <c r="S48" s="25">
        <v>2360174</v>
      </c>
      <c r="T48" s="25">
        <v>2622135</v>
      </c>
      <c r="U48" s="25">
        <v>2439712</v>
      </c>
      <c r="V48" s="25">
        <v>2605351</v>
      </c>
      <c r="W48" s="25">
        <v>2809929</v>
      </c>
      <c r="X48" s="25">
        <v>2983082</v>
      </c>
      <c r="Y48" s="25">
        <v>3090335</v>
      </c>
      <c r="Z48" s="25">
        <v>3161776</v>
      </c>
      <c r="AA48" s="25">
        <v>3130183</v>
      </c>
      <c r="AB48" s="25">
        <v>3116035</v>
      </c>
      <c r="AC48" s="25">
        <v>3323103</v>
      </c>
      <c r="AD48" s="25">
        <v>3576581</v>
      </c>
      <c r="AE48" s="25">
        <v>3596937</v>
      </c>
      <c r="AF48" s="25">
        <v>3461575</v>
      </c>
      <c r="AG48" s="25">
        <v>4211620</v>
      </c>
      <c r="AH48" s="25">
        <v>5570664</v>
      </c>
    </row>
    <row r="49" spans="1:34" x14ac:dyDescent="0.25">
      <c r="A49" s="9" t="s">
        <v>44</v>
      </c>
      <c r="B49" s="22">
        <v>76167</v>
      </c>
      <c r="C49" s="23">
        <v>75986</v>
      </c>
      <c r="D49" s="23">
        <v>78309</v>
      </c>
      <c r="E49" s="23">
        <v>84460</v>
      </c>
      <c r="F49" s="23">
        <v>90337</v>
      </c>
      <c r="G49" s="23">
        <v>96236</v>
      </c>
      <c r="H49" s="23">
        <v>101101</v>
      </c>
      <c r="I49" s="23">
        <v>104815</v>
      </c>
      <c r="J49" s="23">
        <v>106826</v>
      </c>
      <c r="K49" s="23">
        <v>113229</v>
      </c>
      <c r="L49" s="23">
        <v>119839</v>
      </c>
      <c r="M49" s="23">
        <v>128712</v>
      </c>
      <c r="N49" s="23">
        <v>135181</v>
      </c>
      <c r="O49" s="23">
        <v>144502</v>
      </c>
      <c r="P49" s="23">
        <v>154559</v>
      </c>
      <c r="Q49" s="23">
        <v>162937</v>
      </c>
      <c r="R49" s="23">
        <v>172004</v>
      </c>
      <c r="S49" s="23">
        <v>186673</v>
      </c>
      <c r="T49" s="23">
        <v>189406</v>
      </c>
      <c r="U49" s="23">
        <v>194306</v>
      </c>
      <c r="V49" s="23">
        <v>203342</v>
      </c>
      <c r="W49" s="23">
        <v>213025</v>
      </c>
      <c r="X49" s="23">
        <v>217489</v>
      </c>
      <c r="Y49" s="23">
        <v>232792</v>
      </c>
      <c r="Z49" s="23">
        <v>242670</v>
      </c>
      <c r="AA49" s="23">
        <v>255340</v>
      </c>
      <c r="AB49" s="23">
        <v>271271</v>
      </c>
      <c r="AC49" s="23">
        <v>290709</v>
      </c>
      <c r="AD49" s="23">
        <v>306231</v>
      </c>
      <c r="AE49" s="23">
        <v>323244</v>
      </c>
      <c r="AF49" s="23">
        <v>327535</v>
      </c>
      <c r="AG49" s="23">
        <v>358013</v>
      </c>
      <c r="AH49" s="23">
        <v>386387</v>
      </c>
    </row>
    <row r="50" spans="1:34" s="5" customFormat="1" x14ac:dyDescent="0.25">
      <c r="A50" s="12" t="s">
        <v>45</v>
      </c>
      <c r="B50" s="24">
        <v>691.20726460146705</v>
      </c>
      <c r="C50" s="25">
        <v>1500.548524596634</v>
      </c>
      <c r="D50" s="25">
        <v>20392.33105771993</v>
      </c>
      <c r="E50" s="25">
        <v>184024.54571276822</v>
      </c>
      <c r="F50" s="25">
        <v>655311.26833355462</v>
      </c>
      <c r="G50" s="25">
        <v>1532761.3367956274</v>
      </c>
      <c r="H50" s="25">
        <v>2154336.0682539069</v>
      </c>
      <c r="I50" s="25">
        <v>2513447.212403975</v>
      </c>
      <c r="J50" s="25">
        <v>2821506.5519452086</v>
      </c>
      <c r="K50" s="25">
        <v>5175184.7781266058</v>
      </c>
      <c r="L50" s="25">
        <v>7838739.2039255323</v>
      </c>
      <c r="M50" s="25">
        <v>9596195.4772459213</v>
      </c>
      <c r="N50" s="25">
        <v>11620839.088235293</v>
      </c>
      <c r="O50" s="25">
        <v>14186870.113417644</v>
      </c>
      <c r="P50" s="25">
        <v>18288784.810476843</v>
      </c>
      <c r="Q50" s="25">
        <v>23210895.640711151</v>
      </c>
      <c r="R50" s="25">
        <v>28911574.84496554</v>
      </c>
      <c r="S50" s="25">
        <v>35710917.788458481</v>
      </c>
      <c r="T50" s="25">
        <v>44335170.557892993</v>
      </c>
      <c r="U50" s="25">
        <v>41682557.87092483</v>
      </c>
      <c r="V50" s="25">
        <v>49739675.197621778</v>
      </c>
      <c r="W50" s="25">
        <v>60114000.799999997</v>
      </c>
      <c r="X50" s="25">
        <v>68103449.599999994</v>
      </c>
      <c r="Y50" s="25">
        <v>72985701.099999994</v>
      </c>
      <c r="Z50" s="25">
        <v>79030040.099999994</v>
      </c>
      <c r="AA50" s="25">
        <v>83087360.099999994</v>
      </c>
      <c r="AB50" s="25">
        <v>85616083.799999997</v>
      </c>
      <c r="AC50" s="25">
        <v>91843154.200000003</v>
      </c>
      <c r="AD50" s="25">
        <v>103861651.09999999</v>
      </c>
      <c r="AE50" s="25">
        <v>109241536.40000001</v>
      </c>
      <c r="AF50" s="25">
        <v>106967459.40000001</v>
      </c>
      <c r="AG50" s="25">
        <v>130162797.32608482</v>
      </c>
      <c r="AH50" s="25" t="s">
        <v>1</v>
      </c>
    </row>
    <row r="51" spans="1:34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>
        <v>248646.39999999999</v>
      </c>
      <c r="M51" s="23">
        <v>252393.5</v>
      </c>
      <c r="N51" s="23">
        <v>258580.7</v>
      </c>
      <c r="O51" s="23">
        <v>268693.59999999998</v>
      </c>
      <c r="P51" s="23">
        <v>280786</v>
      </c>
      <c r="Q51" s="23">
        <v>308447.2</v>
      </c>
      <c r="R51" s="23">
        <v>334840.09999999998</v>
      </c>
      <c r="S51" s="23">
        <v>372889.2</v>
      </c>
      <c r="T51" s="23">
        <v>414890.1</v>
      </c>
      <c r="U51" s="23">
        <v>414621.9</v>
      </c>
      <c r="V51" s="23">
        <v>437295.5</v>
      </c>
      <c r="W51" s="23">
        <v>464186.3</v>
      </c>
      <c r="X51" s="23">
        <v>466702.7</v>
      </c>
      <c r="Y51" s="23">
        <v>501891</v>
      </c>
      <c r="Z51" s="23">
        <v>527631</v>
      </c>
      <c r="AA51" s="23">
        <v>558953.6</v>
      </c>
      <c r="AB51" s="23">
        <v>594794.9</v>
      </c>
      <c r="AC51" s="23">
        <v>618105.5</v>
      </c>
      <c r="AD51" s="23">
        <v>660878.19999999995</v>
      </c>
      <c r="AE51" s="23">
        <v>692682.9</v>
      </c>
      <c r="AF51" s="23">
        <v>669280.19999999995</v>
      </c>
      <c r="AG51" s="23">
        <v>729444.5</v>
      </c>
      <c r="AH51" s="23">
        <v>794798.2</v>
      </c>
    </row>
    <row r="52" spans="1:34" s="5" customFormat="1" x14ac:dyDescent="0.25">
      <c r="A52" s="12" t="s">
        <v>47</v>
      </c>
      <c r="B52" s="24">
        <v>70492.3</v>
      </c>
      <c r="C52" s="25">
        <v>78542.8</v>
      </c>
      <c r="D52" s="25">
        <v>84920.2</v>
      </c>
      <c r="E52" s="25">
        <v>97923.1</v>
      </c>
      <c r="F52" s="25">
        <v>112555.4</v>
      </c>
      <c r="G52" s="25">
        <v>124463.3</v>
      </c>
      <c r="H52" s="25">
        <v>135777.20000000001</v>
      </c>
      <c r="I52" s="25">
        <v>148664.4</v>
      </c>
      <c r="J52" s="25">
        <v>143474.9</v>
      </c>
      <c r="K52" s="25">
        <v>146252.5</v>
      </c>
      <c r="L52" s="25">
        <v>165632.4</v>
      </c>
      <c r="M52" s="25">
        <v>160885.6</v>
      </c>
      <c r="N52" s="25">
        <v>165698.1</v>
      </c>
      <c r="O52" s="25">
        <v>170117.9</v>
      </c>
      <c r="P52" s="25">
        <v>194433</v>
      </c>
      <c r="Q52" s="25">
        <v>212723</v>
      </c>
      <c r="R52" s="25">
        <v>236158.8</v>
      </c>
      <c r="S52" s="25">
        <v>272697.59999999998</v>
      </c>
      <c r="T52" s="25">
        <v>273941.59999999998</v>
      </c>
      <c r="U52" s="25">
        <v>282394.5</v>
      </c>
      <c r="V52" s="25">
        <v>326980.09999999998</v>
      </c>
      <c r="W52" s="25">
        <v>351367.9</v>
      </c>
      <c r="X52" s="25">
        <v>368770.5</v>
      </c>
      <c r="Y52" s="25">
        <v>384870.3</v>
      </c>
      <c r="Z52" s="25">
        <v>398947.9</v>
      </c>
      <c r="AA52" s="25">
        <v>423444.1</v>
      </c>
      <c r="AB52" s="25">
        <v>440372.2</v>
      </c>
      <c r="AC52" s="25">
        <v>474115.1</v>
      </c>
      <c r="AD52" s="25">
        <v>507123.9</v>
      </c>
      <c r="AE52" s="25">
        <v>510737.8</v>
      </c>
      <c r="AF52" s="25">
        <v>469095.9</v>
      </c>
      <c r="AG52" s="25" t="s">
        <v>1</v>
      </c>
      <c r="AH52" s="25" t="s">
        <v>1</v>
      </c>
    </row>
    <row r="53" spans="1:34" x14ac:dyDescent="0.25">
      <c r="A53" s="9" t="s">
        <v>48</v>
      </c>
      <c r="B53" s="22">
        <v>5963144</v>
      </c>
      <c r="C53" s="23">
        <v>6158129</v>
      </c>
      <c r="D53" s="23">
        <v>6520327</v>
      </c>
      <c r="E53" s="23">
        <v>6858559</v>
      </c>
      <c r="F53" s="23">
        <v>7287236</v>
      </c>
      <c r="G53" s="23">
        <v>7639749</v>
      </c>
      <c r="H53" s="23">
        <v>8073122</v>
      </c>
      <c r="I53" s="23">
        <v>8577552</v>
      </c>
      <c r="J53" s="23">
        <v>9062817</v>
      </c>
      <c r="K53" s="23">
        <v>9631172</v>
      </c>
      <c r="L53" s="23">
        <v>10250952</v>
      </c>
      <c r="M53" s="23">
        <v>10581929</v>
      </c>
      <c r="N53" s="23">
        <v>10929108</v>
      </c>
      <c r="O53" s="23">
        <v>11456450</v>
      </c>
      <c r="P53" s="23">
        <v>12217196</v>
      </c>
      <c r="Q53" s="23">
        <v>13039197</v>
      </c>
      <c r="R53" s="23">
        <v>13815583</v>
      </c>
      <c r="S53" s="23">
        <v>14474228</v>
      </c>
      <c r="T53" s="23">
        <v>14769862</v>
      </c>
      <c r="U53" s="23">
        <v>14478067</v>
      </c>
      <c r="V53" s="23">
        <v>15048970</v>
      </c>
      <c r="W53" s="23">
        <v>15599731</v>
      </c>
      <c r="X53" s="23">
        <v>16253970</v>
      </c>
      <c r="Y53" s="23">
        <v>16843196</v>
      </c>
      <c r="Z53" s="23">
        <v>17550687</v>
      </c>
      <c r="AA53" s="23">
        <v>18206023</v>
      </c>
      <c r="AB53" s="23">
        <v>18695106</v>
      </c>
      <c r="AC53" s="23">
        <v>19477337</v>
      </c>
      <c r="AD53" s="23">
        <v>20533058</v>
      </c>
      <c r="AE53" s="23">
        <v>21380976</v>
      </c>
      <c r="AF53" s="23">
        <v>21060474</v>
      </c>
      <c r="AG53" s="23">
        <v>23315081</v>
      </c>
      <c r="AH53" s="23">
        <v>25462700</v>
      </c>
    </row>
    <row r="54" spans="1:34" s="5" customFormat="1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>
        <v>59587.4</v>
      </c>
      <c r="H54" s="25">
        <v>117162.7</v>
      </c>
      <c r="I54" s="25">
        <v>151807.1</v>
      </c>
      <c r="J54" s="25">
        <v>195179.1</v>
      </c>
      <c r="K54" s="25">
        <v>226100.9</v>
      </c>
      <c r="L54" s="25">
        <v>434319</v>
      </c>
      <c r="M54" s="25">
        <v>867237.6</v>
      </c>
      <c r="N54" s="25">
        <v>1102557.3</v>
      </c>
      <c r="O54" s="25">
        <v>1294656</v>
      </c>
      <c r="P54" s="25">
        <v>1526204.7</v>
      </c>
      <c r="Q54" s="25">
        <v>1846853.2</v>
      </c>
      <c r="R54" s="25">
        <v>2181034.6</v>
      </c>
      <c r="S54" s="25">
        <v>2523495.5</v>
      </c>
      <c r="T54" s="25">
        <v>2908444.7</v>
      </c>
      <c r="U54" s="25">
        <v>3052135.5</v>
      </c>
      <c r="V54" s="25">
        <v>3250581.3</v>
      </c>
      <c r="W54" s="25">
        <v>3612266.6</v>
      </c>
      <c r="X54" s="25">
        <v>3810057.9</v>
      </c>
      <c r="Y54" s="25">
        <v>4121200.2</v>
      </c>
      <c r="Z54" s="25">
        <v>4160548.5</v>
      </c>
      <c r="AA54" s="25">
        <v>4315020.4000000004</v>
      </c>
      <c r="AB54" s="25">
        <v>4528191.9000000004</v>
      </c>
      <c r="AC54" s="25">
        <v>4760686.3</v>
      </c>
      <c r="AD54" s="25">
        <v>5072932.2</v>
      </c>
      <c r="AE54" s="25">
        <v>5421851.2999999998</v>
      </c>
      <c r="AF54" s="25">
        <v>5504430.2000000002</v>
      </c>
      <c r="AG54" s="25">
        <v>6271987.5999999996</v>
      </c>
      <c r="AH54" s="25">
        <v>7097629.2000000002</v>
      </c>
    </row>
    <row r="55" spans="1:34" x14ac:dyDescent="0.25">
      <c r="A55" s="9" t="s">
        <v>50</v>
      </c>
      <c r="B55" s="22">
        <v>369198.8</v>
      </c>
      <c r="C55" s="23">
        <v>385605</v>
      </c>
      <c r="D55" s="23">
        <v>393625.5</v>
      </c>
      <c r="E55" s="23">
        <v>402258.2</v>
      </c>
      <c r="F55" s="23">
        <v>412190.7</v>
      </c>
      <c r="G55" s="23">
        <v>417228.3</v>
      </c>
      <c r="H55" s="23">
        <v>420368.5</v>
      </c>
      <c r="I55" s="23">
        <v>427826.1</v>
      </c>
      <c r="J55" s="23">
        <v>439954.9</v>
      </c>
      <c r="K55" s="23">
        <v>447465.8</v>
      </c>
      <c r="L55" s="23">
        <v>471540</v>
      </c>
      <c r="M55" s="23">
        <v>483636.9</v>
      </c>
      <c r="N55" s="23">
        <v>482077.2</v>
      </c>
      <c r="O55" s="23">
        <v>487606.5</v>
      </c>
      <c r="P55" s="23">
        <v>502265.7</v>
      </c>
      <c r="Q55" s="23">
        <v>520848.3</v>
      </c>
      <c r="R55" s="23">
        <v>553721.59999999998</v>
      </c>
      <c r="S55" s="23">
        <v>589085.19999999995</v>
      </c>
      <c r="T55" s="23">
        <v>614407.69999999995</v>
      </c>
      <c r="U55" s="23">
        <v>603039.1</v>
      </c>
      <c r="V55" s="23">
        <v>624545.1</v>
      </c>
      <c r="W55" s="23">
        <v>635738.69999999995</v>
      </c>
      <c r="X55" s="23">
        <v>643645.6</v>
      </c>
      <c r="Y55" s="23">
        <v>654611.69999999995</v>
      </c>
      <c r="Z55" s="23">
        <v>665618.4</v>
      </c>
      <c r="AA55" s="23">
        <v>668006.40000000002</v>
      </c>
      <c r="AB55" s="23">
        <v>677848.3</v>
      </c>
      <c r="AC55" s="23">
        <v>684558.5</v>
      </c>
      <c r="AD55" s="23">
        <v>709521.6</v>
      </c>
      <c r="AE55" s="23">
        <v>716878.6</v>
      </c>
      <c r="AF55" s="23">
        <v>696620</v>
      </c>
      <c r="AG55" s="23">
        <v>743330.2</v>
      </c>
      <c r="AH55" s="23">
        <v>781460.3</v>
      </c>
    </row>
    <row r="56" spans="1:34" s="5" customFormat="1" x14ac:dyDescent="0.25">
      <c r="A56" s="12" t="s">
        <v>51</v>
      </c>
      <c r="B56" s="24">
        <v>4474288</v>
      </c>
      <c r="C56" s="25">
        <v>5018019</v>
      </c>
      <c r="D56" s="25">
        <v>5609357</v>
      </c>
      <c r="E56" s="25">
        <v>6200154</v>
      </c>
      <c r="F56" s="25">
        <v>6779396</v>
      </c>
      <c r="G56" s="25">
        <v>7391062</v>
      </c>
      <c r="H56" s="25">
        <v>8031305</v>
      </c>
      <c r="I56" s="25">
        <v>8705149</v>
      </c>
      <c r="J56" s="25">
        <v>9366337</v>
      </c>
      <c r="K56" s="25">
        <v>9804503</v>
      </c>
      <c r="L56" s="25">
        <v>10328549</v>
      </c>
      <c r="M56" s="25">
        <v>10119429</v>
      </c>
      <c r="N56" s="25">
        <v>10630911</v>
      </c>
      <c r="O56" s="25">
        <v>10924029</v>
      </c>
      <c r="P56" s="25">
        <v>11596241</v>
      </c>
      <c r="Q56" s="25">
        <v>12036675</v>
      </c>
      <c r="R56" s="25">
        <v>12572587</v>
      </c>
      <c r="S56" s="25">
        <v>13363917</v>
      </c>
      <c r="T56" s="25">
        <v>13115096</v>
      </c>
      <c r="U56" s="25">
        <v>12919445</v>
      </c>
      <c r="V56" s="25">
        <v>14060345</v>
      </c>
      <c r="W56" s="25">
        <v>14262201</v>
      </c>
      <c r="X56" s="25">
        <v>14677765</v>
      </c>
      <c r="Y56" s="25">
        <v>15270728</v>
      </c>
      <c r="Z56" s="25">
        <v>16258047</v>
      </c>
      <c r="AA56" s="25">
        <v>17055080</v>
      </c>
      <c r="AB56" s="25">
        <v>17555268</v>
      </c>
      <c r="AC56" s="25">
        <v>17983347</v>
      </c>
      <c r="AD56" s="25">
        <v>18375022</v>
      </c>
      <c r="AE56" s="25">
        <v>18908632</v>
      </c>
      <c r="AF56" s="25">
        <v>19914806</v>
      </c>
      <c r="AG56" s="25">
        <v>21738982</v>
      </c>
      <c r="AH56" s="25">
        <v>22706489</v>
      </c>
    </row>
    <row r="57" spans="1:34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>
        <v>71944.7</v>
      </c>
      <c r="K57" s="23">
        <v>107374.3</v>
      </c>
      <c r="L57" s="23">
        <v>171494.2</v>
      </c>
      <c r="M57" s="23">
        <v>247266.2</v>
      </c>
      <c r="N57" s="23">
        <v>362109.6</v>
      </c>
      <c r="O57" s="23">
        <v>472171.8</v>
      </c>
      <c r="P57" s="23">
        <v>582852.80000000005</v>
      </c>
      <c r="Q57" s="23">
        <v>680275.8</v>
      </c>
      <c r="R57" s="23">
        <v>795757.1</v>
      </c>
      <c r="S57" s="23">
        <v>887714.4</v>
      </c>
      <c r="T57" s="23">
        <v>1002756.5</v>
      </c>
      <c r="U57" s="23">
        <v>1006372.5</v>
      </c>
      <c r="V57" s="23">
        <v>1167664.5</v>
      </c>
      <c r="W57" s="23">
        <v>1404927.6</v>
      </c>
      <c r="X57" s="23">
        <v>1581479.3</v>
      </c>
      <c r="Y57" s="23">
        <v>1823427.3</v>
      </c>
      <c r="Z57" s="23">
        <v>2054897.8</v>
      </c>
      <c r="AA57" s="23">
        <v>2350941.2999999998</v>
      </c>
      <c r="AB57" s="23">
        <v>2626559.7000000002</v>
      </c>
      <c r="AC57" s="23">
        <v>3133704.3</v>
      </c>
      <c r="AD57" s="23">
        <v>3761165.6</v>
      </c>
      <c r="AE57" s="23">
        <v>4317809.8</v>
      </c>
      <c r="AF57" s="23">
        <v>5048567.9000000004</v>
      </c>
      <c r="AG57" s="23">
        <v>7256141.7000000002</v>
      </c>
      <c r="AH57" s="23">
        <v>15011776</v>
      </c>
    </row>
    <row r="58" spans="1:34" s="5" customFormat="1" x14ac:dyDescent="0.25">
      <c r="A58" s="12" t="s">
        <v>53</v>
      </c>
      <c r="B58" s="24">
        <v>615673</v>
      </c>
      <c r="C58" s="25">
        <v>647966</v>
      </c>
      <c r="D58" s="25">
        <v>672170</v>
      </c>
      <c r="E58" s="25">
        <v>707734</v>
      </c>
      <c r="F58" s="25">
        <v>745196</v>
      </c>
      <c r="G58" s="25">
        <v>850181</v>
      </c>
      <c r="H58" s="25">
        <v>907265</v>
      </c>
      <c r="I58" s="25">
        <v>951750</v>
      </c>
      <c r="J58" s="25">
        <v>997247</v>
      </c>
      <c r="K58" s="25">
        <v>1039752</v>
      </c>
      <c r="L58" s="25">
        <v>1095900</v>
      </c>
      <c r="M58" s="25">
        <v>1138375</v>
      </c>
      <c r="N58" s="25">
        <v>1187671</v>
      </c>
      <c r="O58" s="25">
        <v>1256188</v>
      </c>
      <c r="P58" s="25">
        <v>1317459</v>
      </c>
      <c r="Q58" s="25">
        <v>1393038</v>
      </c>
      <c r="R58" s="25">
        <v>1470719</v>
      </c>
      <c r="S58" s="25">
        <v>1546085</v>
      </c>
      <c r="T58" s="25">
        <v>1589259</v>
      </c>
      <c r="U58" s="25">
        <v>1548513</v>
      </c>
      <c r="V58" s="25">
        <v>1606027</v>
      </c>
      <c r="W58" s="25">
        <v>1660141</v>
      </c>
      <c r="X58" s="25">
        <v>1711770</v>
      </c>
      <c r="Y58" s="25">
        <v>1780336</v>
      </c>
      <c r="Z58" s="25">
        <v>1863008</v>
      </c>
      <c r="AA58" s="25">
        <v>1919641</v>
      </c>
      <c r="AB58" s="25">
        <v>1994712</v>
      </c>
      <c r="AC58" s="25">
        <v>2068757</v>
      </c>
      <c r="AD58" s="25">
        <v>2141792</v>
      </c>
      <c r="AE58" s="25">
        <v>2217787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0" orientation="portrait" r:id="rId1"/>
  <ignoredErrors>
    <ignoredError sqref="B59:AG59" formula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2" width="9.140625" customWidth="1"/>
    <col min="33" max="33" width="9.5703125" bestFit="1" customWidth="1"/>
  </cols>
  <sheetData>
    <row r="1" spans="1:34" x14ac:dyDescent="0.25">
      <c r="A1" s="1" t="s">
        <v>122</v>
      </c>
      <c r="B1" s="2"/>
      <c r="C1" s="2"/>
      <c r="D1" s="2"/>
      <c r="E1" s="2"/>
      <c r="F1" s="2"/>
      <c r="G1" s="2"/>
      <c r="H1" s="2"/>
      <c r="I1" s="2"/>
      <c r="J1" s="2"/>
      <c r="K1" s="52"/>
      <c r="L1" s="5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477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>
        <v>9.986975000000001</v>
      </c>
      <c r="C5" s="11">
        <v>10.021996999999999</v>
      </c>
      <c r="D5" s="11">
        <v>10.068318999999999</v>
      </c>
      <c r="E5" s="11">
        <v>10.100631</v>
      </c>
      <c r="F5" s="11">
        <v>10.130574000000001</v>
      </c>
      <c r="G5" s="11">
        <v>10.143047000000001</v>
      </c>
      <c r="H5" s="11">
        <v>10.170226000000001</v>
      </c>
      <c r="I5" s="11">
        <v>10.192264</v>
      </c>
      <c r="J5" s="11">
        <v>10.213752000000001</v>
      </c>
      <c r="K5" s="11">
        <v>10.239084999999999</v>
      </c>
      <c r="L5" s="11">
        <v>10.263414000000001</v>
      </c>
      <c r="M5" s="11">
        <v>10.309725</v>
      </c>
      <c r="N5" s="11">
        <v>10.355843999999999</v>
      </c>
      <c r="O5" s="11">
        <v>10.396421</v>
      </c>
      <c r="P5" s="11">
        <v>10.445852</v>
      </c>
      <c r="Q5" s="11">
        <v>10.511381999999999</v>
      </c>
      <c r="R5" s="11">
        <v>10.584534</v>
      </c>
      <c r="S5" s="11">
        <v>10.666866000000001</v>
      </c>
      <c r="T5" s="11">
        <v>10.753080000000001</v>
      </c>
      <c r="U5" s="11">
        <v>10.839905</v>
      </c>
      <c r="V5" s="11">
        <v>11.000638</v>
      </c>
      <c r="W5" s="11">
        <v>11.075889</v>
      </c>
      <c r="X5" s="11">
        <v>11.137974</v>
      </c>
      <c r="Y5" s="11">
        <v>11.18084</v>
      </c>
      <c r="Z5" s="11">
        <v>11.237273999999999</v>
      </c>
      <c r="AA5" s="11">
        <v>11.311116999999999</v>
      </c>
      <c r="AB5" s="11">
        <v>11.351727</v>
      </c>
      <c r="AC5" s="11">
        <v>11.398588999999999</v>
      </c>
      <c r="AD5" s="11">
        <v>11.455519000000001</v>
      </c>
      <c r="AE5" s="11">
        <v>11.522440000000001</v>
      </c>
      <c r="AF5" s="11">
        <v>11.554767</v>
      </c>
      <c r="AG5" s="11">
        <v>11.617623</v>
      </c>
      <c r="AH5" s="11">
        <v>11.742796</v>
      </c>
    </row>
    <row r="6" spans="1:34" x14ac:dyDescent="0.25">
      <c r="A6" s="12" t="s">
        <v>2</v>
      </c>
      <c r="B6" s="13">
        <v>8.6692689999999999</v>
      </c>
      <c r="C6" s="14">
        <v>8.5954650000000008</v>
      </c>
      <c r="D6" s="14">
        <v>8.4848629999999989</v>
      </c>
      <c r="E6" s="14">
        <v>8.4597630000000006</v>
      </c>
      <c r="F6" s="14">
        <v>8.4274179999999994</v>
      </c>
      <c r="G6" s="14">
        <v>8.3847149999999999</v>
      </c>
      <c r="H6" s="14">
        <v>8.3409359999999992</v>
      </c>
      <c r="I6" s="14">
        <v>8.2832000000000008</v>
      </c>
      <c r="J6" s="14">
        <v>8.2303709999999999</v>
      </c>
      <c r="K6" s="14">
        <v>8.1908759999999994</v>
      </c>
      <c r="L6" s="14">
        <v>8.1494680000000006</v>
      </c>
      <c r="M6" s="14">
        <v>7.8688149999999997</v>
      </c>
      <c r="N6" s="14">
        <v>7.8055060000000003</v>
      </c>
      <c r="O6" s="14">
        <v>7.7451470000000002</v>
      </c>
      <c r="P6" s="14">
        <v>7.6885729999999999</v>
      </c>
      <c r="Q6" s="14">
        <v>7.6293709999999999</v>
      </c>
      <c r="R6" s="14">
        <v>7.572673</v>
      </c>
      <c r="S6" s="14">
        <v>7.5180020000000001</v>
      </c>
      <c r="T6" s="14">
        <v>7.4671189999999994</v>
      </c>
      <c r="U6" s="14">
        <v>7.4217659999999999</v>
      </c>
      <c r="V6" s="14">
        <v>7.3694309999999996</v>
      </c>
      <c r="W6" s="14">
        <v>7.3272240000000002</v>
      </c>
      <c r="X6" s="14">
        <v>7.2845519999999997</v>
      </c>
      <c r="Y6" s="14">
        <v>7.2456769999999997</v>
      </c>
      <c r="Z6" s="14">
        <v>7.2021980000000001</v>
      </c>
      <c r="AA6" s="14">
        <v>7.1537839999999999</v>
      </c>
      <c r="AB6" s="14">
        <v>7.1018590000000001</v>
      </c>
      <c r="AC6" s="14">
        <v>7.0500339999999992</v>
      </c>
      <c r="AD6" s="14">
        <v>7.0000390000000001</v>
      </c>
      <c r="AE6" s="14">
        <v>6.9514820000000004</v>
      </c>
      <c r="AF6" s="14">
        <v>6.9165479999999997</v>
      </c>
      <c r="AG6" s="14">
        <v>6.8389369999999996</v>
      </c>
      <c r="AH6" s="14">
        <v>6.4477099999999998</v>
      </c>
    </row>
    <row r="7" spans="1:34" s="15" customFormat="1" x14ac:dyDescent="0.25">
      <c r="A7" s="16" t="s">
        <v>3</v>
      </c>
      <c r="B7" s="17">
        <v>10.304607000000001</v>
      </c>
      <c r="C7" s="18">
        <v>10.312548000000001</v>
      </c>
      <c r="D7" s="18">
        <v>10.325697</v>
      </c>
      <c r="E7" s="18">
        <v>10.334013000000001</v>
      </c>
      <c r="F7" s="18">
        <v>10.333161</v>
      </c>
      <c r="G7" s="18">
        <v>10.321344</v>
      </c>
      <c r="H7" s="18">
        <v>10.309137</v>
      </c>
      <c r="I7" s="18">
        <v>10.299125</v>
      </c>
      <c r="J7" s="18">
        <v>10.289620999999999</v>
      </c>
      <c r="K7" s="18">
        <v>10.278098</v>
      </c>
      <c r="L7" s="18">
        <v>10.232027</v>
      </c>
      <c r="M7" s="18">
        <v>10.201182000000001</v>
      </c>
      <c r="N7" s="18">
        <v>10.192648999999999</v>
      </c>
      <c r="O7" s="18">
        <v>10.195347</v>
      </c>
      <c r="P7" s="18">
        <v>10.198855</v>
      </c>
      <c r="Q7" s="18">
        <v>10.223576999999999</v>
      </c>
      <c r="R7" s="18">
        <v>10.254233000000001</v>
      </c>
      <c r="S7" s="18">
        <v>10.343422</v>
      </c>
      <c r="T7" s="18">
        <v>10.425782999999999</v>
      </c>
      <c r="U7" s="18">
        <v>10.462088</v>
      </c>
      <c r="V7" s="18">
        <v>10.486730999999999</v>
      </c>
      <c r="W7" s="18">
        <v>10.505445</v>
      </c>
      <c r="X7" s="18">
        <v>10.516125000000001</v>
      </c>
      <c r="Y7" s="18">
        <v>10.512419</v>
      </c>
      <c r="Z7" s="18">
        <v>10.538275000000001</v>
      </c>
      <c r="AA7" s="18">
        <v>10.553843000000001</v>
      </c>
      <c r="AB7" s="18">
        <v>10.57882</v>
      </c>
      <c r="AC7" s="18">
        <v>10.610055000000001</v>
      </c>
      <c r="AD7" s="18">
        <v>10.649799999999999</v>
      </c>
      <c r="AE7" s="18">
        <v>10.693939</v>
      </c>
      <c r="AF7" s="18">
        <v>10.494835999999999</v>
      </c>
      <c r="AG7" s="18">
        <v>10.516707</v>
      </c>
      <c r="AH7" s="18">
        <v>10.827529</v>
      </c>
    </row>
    <row r="8" spans="1:34" x14ac:dyDescent="0.25">
      <c r="A8" s="12" t="s">
        <v>4</v>
      </c>
      <c r="B8" s="13">
        <v>5.1464689999999997</v>
      </c>
      <c r="C8" s="14">
        <v>5.1621259999999998</v>
      </c>
      <c r="D8" s="14">
        <v>5.1806139999999994</v>
      </c>
      <c r="E8" s="14">
        <v>5.1966419999999998</v>
      </c>
      <c r="F8" s="14">
        <v>5.2157179999999999</v>
      </c>
      <c r="G8" s="14">
        <v>5.2510269999999997</v>
      </c>
      <c r="H8" s="14">
        <v>5.2751210000000004</v>
      </c>
      <c r="I8" s="14">
        <v>5.2948599999999999</v>
      </c>
      <c r="J8" s="14">
        <v>5.3135770000000004</v>
      </c>
      <c r="K8" s="14">
        <v>5.3300200000000002</v>
      </c>
      <c r="L8" s="14">
        <v>5.3492120000000005</v>
      </c>
      <c r="M8" s="14">
        <v>5.3683540000000001</v>
      </c>
      <c r="N8" s="14">
        <v>5.3835069999999998</v>
      </c>
      <c r="O8" s="14">
        <v>5.39764</v>
      </c>
      <c r="P8" s="14">
        <v>5.4114049999999994</v>
      </c>
      <c r="Q8" s="14">
        <v>5.4274589999999998</v>
      </c>
      <c r="R8" s="14">
        <v>5.4470840000000003</v>
      </c>
      <c r="S8" s="14">
        <v>5.4757910000000001</v>
      </c>
      <c r="T8" s="14">
        <v>5.5114510000000001</v>
      </c>
      <c r="U8" s="14">
        <v>5.5347379999999999</v>
      </c>
      <c r="V8" s="14">
        <v>5.5606279999999995</v>
      </c>
      <c r="W8" s="14">
        <v>5.5805159999999994</v>
      </c>
      <c r="X8" s="14">
        <v>5.6026279999999993</v>
      </c>
      <c r="Y8" s="14">
        <v>5.6272349999999998</v>
      </c>
      <c r="Z8" s="14">
        <v>5.6597150000000003</v>
      </c>
      <c r="AA8" s="14">
        <v>5.7072510000000003</v>
      </c>
      <c r="AB8" s="14">
        <v>5.7487690000000002</v>
      </c>
      <c r="AC8" s="14">
        <v>5.7811899999999996</v>
      </c>
      <c r="AD8" s="14">
        <v>5.8060809999999998</v>
      </c>
      <c r="AE8" s="14">
        <v>5.8227630000000001</v>
      </c>
      <c r="AF8" s="14">
        <v>5.8400449999999999</v>
      </c>
      <c r="AG8" s="14">
        <v>5.8734200000000003</v>
      </c>
      <c r="AH8" s="14">
        <v>5.9326540000000003</v>
      </c>
    </row>
    <row r="9" spans="1:34" x14ac:dyDescent="0.25">
      <c r="A9" s="9" t="s">
        <v>5</v>
      </c>
      <c r="B9" s="10">
        <v>1.5677490000000001</v>
      </c>
      <c r="C9" s="11">
        <v>1.554878</v>
      </c>
      <c r="D9" s="11">
        <v>1.5113030000000001</v>
      </c>
      <c r="E9" s="11">
        <v>1.476952</v>
      </c>
      <c r="F9" s="11">
        <v>1.448075</v>
      </c>
      <c r="G9" s="11">
        <v>1.425192</v>
      </c>
      <c r="H9" s="11">
        <v>1.405996</v>
      </c>
      <c r="I9" s="11">
        <v>1.3930740000000001</v>
      </c>
      <c r="J9" s="11">
        <v>1.379237</v>
      </c>
      <c r="K9" s="11">
        <v>1.4012500000000001</v>
      </c>
      <c r="L9" s="11">
        <v>1.39272</v>
      </c>
      <c r="M9" s="11">
        <v>1.38351</v>
      </c>
      <c r="N9" s="11">
        <v>1.3751900000000001</v>
      </c>
      <c r="O9" s="11">
        <v>1.36625</v>
      </c>
      <c r="P9" s="11">
        <v>1.3588499999999999</v>
      </c>
      <c r="Q9" s="11">
        <v>1.3507</v>
      </c>
      <c r="R9" s="11">
        <v>1.3429200000000001</v>
      </c>
      <c r="S9" s="11">
        <v>1.3384400000000001</v>
      </c>
      <c r="T9" s="11">
        <v>1.3357399999999999</v>
      </c>
      <c r="U9" s="11">
        <v>1.3332899999999999</v>
      </c>
      <c r="V9" s="11">
        <v>1.3296600000000001</v>
      </c>
      <c r="W9" s="11">
        <v>1.3252170000000001</v>
      </c>
      <c r="X9" s="11">
        <v>1.320174</v>
      </c>
      <c r="Y9" s="11">
        <v>1.3158189999999998</v>
      </c>
      <c r="Z9" s="11">
        <v>1.31487</v>
      </c>
      <c r="AA9" s="11">
        <v>1.315944</v>
      </c>
      <c r="AB9" s="11">
        <v>1.3156349999999999</v>
      </c>
      <c r="AC9" s="11">
        <v>1.3191330000000001</v>
      </c>
      <c r="AD9" s="11">
        <v>1.3248199999999999</v>
      </c>
      <c r="AE9" s="11">
        <v>1.3289760000000002</v>
      </c>
      <c r="AF9" s="11">
        <v>1.330068</v>
      </c>
      <c r="AG9" s="11">
        <v>1.331796</v>
      </c>
      <c r="AH9" s="11">
        <v>1.3658840000000001</v>
      </c>
    </row>
    <row r="10" spans="1:34" x14ac:dyDescent="0.25">
      <c r="A10" s="12" t="s">
        <v>6</v>
      </c>
      <c r="B10" s="13">
        <v>4.9984780000000004</v>
      </c>
      <c r="C10" s="14">
        <v>5.0290020000000002</v>
      </c>
      <c r="D10" s="14">
        <v>5.0549819999999999</v>
      </c>
      <c r="E10" s="14">
        <v>5.0779120000000004</v>
      </c>
      <c r="F10" s="14">
        <v>5.0987539999999996</v>
      </c>
      <c r="G10" s="14">
        <v>5.1168259999999997</v>
      </c>
      <c r="H10" s="14">
        <v>5.13232</v>
      </c>
      <c r="I10" s="14">
        <v>5.1473490000000002</v>
      </c>
      <c r="J10" s="14">
        <v>5.1596459999999995</v>
      </c>
      <c r="K10" s="14">
        <v>5.1713019999999998</v>
      </c>
      <c r="L10" s="14">
        <v>5.1811150000000001</v>
      </c>
      <c r="M10" s="14">
        <v>5.1949009999999998</v>
      </c>
      <c r="N10" s="14">
        <v>5.2062949999999999</v>
      </c>
      <c r="O10" s="14">
        <v>5.2197319999999996</v>
      </c>
      <c r="P10" s="14">
        <v>5.2366109999999999</v>
      </c>
      <c r="Q10" s="14">
        <v>5.2555800000000001</v>
      </c>
      <c r="R10" s="14">
        <v>5.2769550000000001</v>
      </c>
      <c r="S10" s="14">
        <v>5.300484</v>
      </c>
      <c r="T10" s="14">
        <v>5.326314</v>
      </c>
      <c r="U10" s="14">
        <v>5.3514269999999993</v>
      </c>
      <c r="V10" s="14">
        <v>5.3752759999999995</v>
      </c>
      <c r="W10" s="14">
        <v>5.4012669999999998</v>
      </c>
      <c r="X10" s="14">
        <v>5.4266740000000002</v>
      </c>
      <c r="Y10" s="14">
        <v>5.4512700000000001</v>
      </c>
      <c r="Z10" s="14">
        <v>5.4717529999999996</v>
      </c>
      <c r="AA10" s="14">
        <v>5.4873079999999996</v>
      </c>
      <c r="AB10" s="14">
        <v>5.5032969999999999</v>
      </c>
      <c r="AC10" s="14">
        <v>5.5131300000000003</v>
      </c>
      <c r="AD10" s="14">
        <v>5.517919</v>
      </c>
      <c r="AE10" s="14">
        <v>5.5252920000000003</v>
      </c>
      <c r="AF10" s="14">
        <v>5.5337929999999993</v>
      </c>
      <c r="AG10" s="14">
        <v>5.548241</v>
      </c>
      <c r="AH10" s="14">
        <v>5.5639700000000003</v>
      </c>
    </row>
    <row r="11" spans="1:34" x14ac:dyDescent="0.25">
      <c r="A11" s="9" t="s">
        <v>7</v>
      </c>
      <c r="B11" s="10">
        <v>58.313438999999995</v>
      </c>
      <c r="C11" s="11">
        <v>58.604851000000004</v>
      </c>
      <c r="D11" s="11">
        <v>58.885928999999997</v>
      </c>
      <c r="E11" s="11">
        <v>59.104320000000001</v>
      </c>
      <c r="F11" s="11">
        <v>59.315139000000002</v>
      </c>
      <c r="G11" s="11">
        <v>59.522297000000002</v>
      </c>
      <c r="H11" s="11">
        <v>59.726385999999998</v>
      </c>
      <c r="I11" s="11">
        <v>59.934883999999997</v>
      </c>
      <c r="J11" s="11">
        <v>60.158533000000006</v>
      </c>
      <c r="K11" s="11">
        <v>60.545021999999996</v>
      </c>
      <c r="L11" s="11">
        <v>60.979315</v>
      </c>
      <c r="M11" s="11">
        <v>61.424036000000001</v>
      </c>
      <c r="N11" s="11">
        <v>61.864088000000002</v>
      </c>
      <c r="O11" s="11">
        <v>62.292241000000004</v>
      </c>
      <c r="P11" s="11">
        <v>62.772870000000005</v>
      </c>
      <c r="Q11" s="11">
        <v>63.229635000000002</v>
      </c>
      <c r="R11" s="11">
        <v>63.645065000000002</v>
      </c>
      <c r="S11" s="11">
        <v>64.007193000000001</v>
      </c>
      <c r="T11" s="11">
        <v>64.350226000000006</v>
      </c>
      <c r="U11" s="11">
        <v>64.658856</v>
      </c>
      <c r="V11" s="11">
        <v>64.978720999999993</v>
      </c>
      <c r="W11" s="11">
        <v>65.276983000000001</v>
      </c>
      <c r="X11" s="11">
        <v>65.600350000000006</v>
      </c>
      <c r="Y11" s="11">
        <v>66.16597999999999</v>
      </c>
      <c r="Z11" s="11">
        <v>66.45815300000001</v>
      </c>
      <c r="AA11" s="11">
        <v>66.638390999999999</v>
      </c>
      <c r="AB11" s="11">
        <v>66.809816000000012</v>
      </c>
      <c r="AC11" s="11">
        <v>67.026223999999999</v>
      </c>
      <c r="AD11" s="11">
        <v>67.177635999999993</v>
      </c>
      <c r="AE11" s="11">
        <v>67.320216000000002</v>
      </c>
      <c r="AF11" s="11">
        <v>67.656682000000004</v>
      </c>
      <c r="AG11" s="11">
        <v>67.871925000000005</v>
      </c>
      <c r="AH11" s="11">
        <v>68.172977000000003</v>
      </c>
    </row>
    <row r="12" spans="1:34" x14ac:dyDescent="0.25">
      <c r="A12" s="12" t="s">
        <v>8</v>
      </c>
      <c r="B12" s="13">
        <v>4.7821790000000002</v>
      </c>
      <c r="C12" s="14">
        <v>4.5958649999999999</v>
      </c>
      <c r="D12" s="14">
        <v>4.555771</v>
      </c>
      <c r="E12" s="14">
        <v>4.6451549999999999</v>
      </c>
      <c r="F12" s="14">
        <v>4.658893</v>
      </c>
      <c r="G12" s="14">
        <v>4.5811670000000007</v>
      </c>
      <c r="H12" s="14">
        <v>4.5330279999999998</v>
      </c>
      <c r="I12" s="14">
        <v>4.5368120000000003</v>
      </c>
      <c r="J12" s="14">
        <v>4.5274599999999996</v>
      </c>
      <c r="K12" s="14">
        <v>4.4977349999999996</v>
      </c>
      <c r="L12" s="14">
        <v>4.2954059999999998</v>
      </c>
      <c r="M12" s="14">
        <v>4.3054939999999995</v>
      </c>
      <c r="N12" s="14">
        <v>4.3053840000000001</v>
      </c>
      <c r="O12" s="14">
        <v>4.3057250000000007</v>
      </c>
      <c r="P12" s="14">
        <v>4.3108610000000001</v>
      </c>
      <c r="Q12" s="14">
        <v>4.312487</v>
      </c>
      <c r="R12" s="14">
        <v>4.3135300000000001</v>
      </c>
      <c r="S12" s="14">
        <v>4.3119669999999992</v>
      </c>
      <c r="T12" s="14">
        <v>4.3097960000000004</v>
      </c>
      <c r="U12" s="14">
        <v>4.3028469999999999</v>
      </c>
      <c r="V12" s="14">
        <v>4.2898569999999996</v>
      </c>
      <c r="W12" s="14">
        <v>4.2759840000000002</v>
      </c>
      <c r="X12" s="14">
        <v>4.2621400000000005</v>
      </c>
      <c r="Y12" s="14">
        <v>4.2468089999999998</v>
      </c>
      <c r="Z12" s="14">
        <v>4.2253159999999994</v>
      </c>
      <c r="AA12" s="14">
        <v>4.1906689999999998</v>
      </c>
      <c r="AB12" s="14">
        <v>4.1542129999999995</v>
      </c>
      <c r="AC12" s="14">
        <v>4.1054930000000001</v>
      </c>
      <c r="AD12" s="14">
        <v>4.0762460000000003</v>
      </c>
      <c r="AE12" s="14">
        <v>4.0581649999999998</v>
      </c>
      <c r="AF12" s="14">
        <v>4.0363550000000004</v>
      </c>
      <c r="AG12" s="14">
        <v>3.8623049999999997</v>
      </c>
      <c r="AH12" s="14">
        <v>3.8508939999999998</v>
      </c>
    </row>
    <row r="13" spans="1:34" x14ac:dyDescent="0.25">
      <c r="A13" s="9" t="s">
        <v>9</v>
      </c>
      <c r="B13" s="10">
        <v>3.5209769999999998</v>
      </c>
      <c r="C13" s="11">
        <v>3.5474920000000001</v>
      </c>
      <c r="D13" s="11">
        <v>3.5693670000000002</v>
      </c>
      <c r="E13" s="11">
        <v>3.583154</v>
      </c>
      <c r="F13" s="11">
        <v>3.5976170000000001</v>
      </c>
      <c r="G13" s="11">
        <v>3.6200649999999999</v>
      </c>
      <c r="H13" s="11">
        <v>3.6549549999999997</v>
      </c>
      <c r="I13" s="11">
        <v>3.6933859999999998</v>
      </c>
      <c r="J13" s="11">
        <v>3.7320059999999997</v>
      </c>
      <c r="K13" s="11">
        <v>3.7775650000000001</v>
      </c>
      <c r="L13" s="11">
        <v>3.8327830000000001</v>
      </c>
      <c r="M13" s="11">
        <v>3.8997020000000004</v>
      </c>
      <c r="N13" s="11">
        <v>3.964191</v>
      </c>
      <c r="O13" s="11">
        <v>4.0288510000000004</v>
      </c>
      <c r="P13" s="11">
        <v>4.1116719999999995</v>
      </c>
      <c r="Q13" s="11">
        <v>4.2081559999999998</v>
      </c>
      <c r="R13" s="11">
        <v>4.3401180000000004</v>
      </c>
      <c r="S13" s="11">
        <v>4.4577650000000002</v>
      </c>
      <c r="T13" s="11">
        <v>4.5213220000000005</v>
      </c>
      <c r="U13" s="11">
        <v>4.5494279999999998</v>
      </c>
      <c r="V13" s="11">
        <v>4.570881</v>
      </c>
      <c r="W13" s="11">
        <v>4.5892870000000006</v>
      </c>
      <c r="X13" s="11">
        <v>4.6097790000000005</v>
      </c>
      <c r="Y13" s="11">
        <v>4.6378519999999996</v>
      </c>
      <c r="Z13" s="11">
        <v>4.6776270000000002</v>
      </c>
      <c r="AA13" s="11">
        <v>4.726286</v>
      </c>
      <c r="AB13" s="11">
        <v>4.7843830000000001</v>
      </c>
      <c r="AC13" s="11">
        <v>4.8303919999999998</v>
      </c>
      <c r="AD13" s="11">
        <v>4.9042399999999997</v>
      </c>
      <c r="AE13" s="11">
        <v>4.9644399999999997</v>
      </c>
      <c r="AF13" s="11">
        <v>5.0063239999999993</v>
      </c>
      <c r="AG13" s="11">
        <v>5.0600040000000002</v>
      </c>
      <c r="AH13" s="11">
        <v>5.2713950000000001</v>
      </c>
    </row>
    <row r="14" spans="1:34" x14ac:dyDescent="0.25">
      <c r="A14" s="12" t="s">
        <v>10</v>
      </c>
      <c r="B14" s="13">
        <v>56.744118999999998</v>
      </c>
      <c r="C14" s="14">
        <v>56.772923000000006</v>
      </c>
      <c r="D14" s="14">
        <v>56.821249999999999</v>
      </c>
      <c r="E14" s="14">
        <v>56.842391999999997</v>
      </c>
      <c r="F14" s="14">
        <v>56.844408000000001</v>
      </c>
      <c r="G14" s="14">
        <v>56.844197000000001</v>
      </c>
      <c r="H14" s="14">
        <v>56.876364000000002</v>
      </c>
      <c r="I14" s="14">
        <v>56.904378999999999</v>
      </c>
      <c r="J14" s="14">
        <v>56.909108999999994</v>
      </c>
      <c r="K14" s="14">
        <v>56.923524</v>
      </c>
      <c r="L14" s="14">
        <v>56.960692000000002</v>
      </c>
      <c r="M14" s="14">
        <v>56.987507000000001</v>
      </c>
      <c r="N14" s="14">
        <v>57.130506000000004</v>
      </c>
      <c r="O14" s="14">
        <v>57.495899999999999</v>
      </c>
      <c r="P14" s="14">
        <v>57.874752999999998</v>
      </c>
      <c r="Q14" s="14">
        <v>58.064214</v>
      </c>
      <c r="R14" s="14">
        <v>58.223743999999996</v>
      </c>
      <c r="S14" s="14">
        <v>58.652875000000002</v>
      </c>
      <c r="T14" s="14">
        <v>59.000586000000006</v>
      </c>
      <c r="U14" s="14">
        <v>59.190142999999999</v>
      </c>
      <c r="V14" s="14">
        <v>59.364690000000003</v>
      </c>
      <c r="W14" s="14">
        <v>59.394207000000002</v>
      </c>
      <c r="X14" s="14">
        <v>59.685226999999998</v>
      </c>
      <c r="Y14" s="14">
        <v>60.782668000000001</v>
      </c>
      <c r="Z14" s="14">
        <v>60.795611999999998</v>
      </c>
      <c r="AA14" s="14">
        <v>60.665551000000001</v>
      </c>
      <c r="AB14" s="14">
        <v>60.589444999999998</v>
      </c>
      <c r="AC14" s="14">
        <v>60.483972999999999</v>
      </c>
      <c r="AD14" s="14">
        <v>59.816673000000002</v>
      </c>
      <c r="AE14" s="14">
        <v>59.641487999999995</v>
      </c>
      <c r="AF14" s="14">
        <v>59.236213000000006</v>
      </c>
      <c r="AG14" s="14">
        <v>59.030132999999999</v>
      </c>
      <c r="AH14" s="14">
        <v>58.997201000000004</v>
      </c>
    </row>
    <row r="15" spans="1:34" x14ac:dyDescent="0.25">
      <c r="A15" s="9" t="s">
        <v>11</v>
      </c>
      <c r="B15" s="10">
        <v>0.58714099999999991</v>
      </c>
      <c r="C15" s="11">
        <v>0.60306899999999997</v>
      </c>
      <c r="D15" s="11">
        <v>0.61923099999999998</v>
      </c>
      <c r="E15" s="11">
        <v>0.63294399999999995</v>
      </c>
      <c r="F15" s="11">
        <v>0.64539900000000006</v>
      </c>
      <c r="G15" s="11">
        <v>0.65633299999999994</v>
      </c>
      <c r="H15" s="11">
        <v>0.66631299999999993</v>
      </c>
      <c r="I15" s="11">
        <v>0.67521500000000001</v>
      </c>
      <c r="J15" s="11">
        <v>0.68286199999999997</v>
      </c>
      <c r="K15" s="11">
        <v>0.69049699999999992</v>
      </c>
      <c r="L15" s="11">
        <v>0.69754899999999997</v>
      </c>
      <c r="M15" s="11">
        <v>0.70553900000000003</v>
      </c>
      <c r="N15" s="11">
        <v>0.71372000000000002</v>
      </c>
      <c r="O15" s="11">
        <v>0.72289300000000001</v>
      </c>
      <c r="P15" s="11">
        <v>0.73306700000000002</v>
      </c>
      <c r="Q15" s="11">
        <v>0.74401300000000004</v>
      </c>
      <c r="R15" s="11">
        <v>0.75791600000000003</v>
      </c>
      <c r="S15" s="11">
        <v>0.77633299999999994</v>
      </c>
      <c r="T15" s="11">
        <v>0.79692999999999992</v>
      </c>
      <c r="U15" s="11">
        <v>0.81913999999999998</v>
      </c>
      <c r="V15" s="11">
        <v>0.83975100000000003</v>
      </c>
      <c r="W15" s="11">
        <v>0.86201099999999997</v>
      </c>
      <c r="X15" s="11">
        <v>0.86587800000000004</v>
      </c>
      <c r="Y15" s="11">
        <v>0.85799999999999998</v>
      </c>
      <c r="Z15" s="11">
        <v>0.84700799999999998</v>
      </c>
      <c r="AA15" s="11">
        <v>0.84831899999999993</v>
      </c>
      <c r="AB15" s="11">
        <v>0.85480200000000006</v>
      </c>
      <c r="AC15" s="11">
        <v>0.864236</v>
      </c>
      <c r="AD15" s="11">
        <v>0.87589899999999998</v>
      </c>
      <c r="AE15" s="11">
        <v>0.88800500000000004</v>
      </c>
      <c r="AF15" s="11">
        <v>0.896007</v>
      </c>
      <c r="AG15" s="11">
        <v>0.90470500000000009</v>
      </c>
      <c r="AH15" s="11">
        <v>0.92070099999999999</v>
      </c>
    </row>
    <row r="16" spans="1:34" x14ac:dyDescent="0.25">
      <c r="A16" s="12" t="s">
        <v>12</v>
      </c>
      <c r="B16" s="13">
        <v>3.7019679999999999</v>
      </c>
      <c r="C16" s="14">
        <v>3.706299</v>
      </c>
      <c r="D16" s="14">
        <v>3.6939290000000002</v>
      </c>
      <c r="E16" s="14">
        <v>3.6712959999999999</v>
      </c>
      <c r="F16" s="14">
        <v>3.6429909999999999</v>
      </c>
      <c r="G16" s="14">
        <v>3.6152120000000001</v>
      </c>
      <c r="H16" s="14">
        <v>3.5880130000000001</v>
      </c>
      <c r="I16" s="14">
        <v>3.5622609999999999</v>
      </c>
      <c r="J16" s="14">
        <v>3.5364009999999997</v>
      </c>
      <c r="K16" s="14">
        <v>3.5120740000000001</v>
      </c>
      <c r="L16" s="14">
        <v>3.4869980000000003</v>
      </c>
      <c r="M16" s="14">
        <v>3.454637</v>
      </c>
      <c r="N16" s="14">
        <v>3.4314969999999998</v>
      </c>
      <c r="O16" s="14">
        <v>3.3989289999999999</v>
      </c>
      <c r="P16" s="14">
        <v>3.3552199999999996</v>
      </c>
      <c r="Q16" s="14">
        <v>3.2898350000000001</v>
      </c>
      <c r="R16" s="14">
        <v>3.2499830000000003</v>
      </c>
      <c r="S16" s="14">
        <v>3.2126049999999999</v>
      </c>
      <c r="T16" s="14">
        <v>3.183856</v>
      </c>
      <c r="U16" s="14">
        <v>3.1419760000000001</v>
      </c>
      <c r="V16" s="14">
        <v>3.0525880000000001</v>
      </c>
      <c r="W16" s="14">
        <v>3.003641</v>
      </c>
      <c r="X16" s="14">
        <v>2.971905</v>
      </c>
      <c r="Y16" s="14">
        <v>2.9434720000000003</v>
      </c>
      <c r="Z16" s="14">
        <v>2.921262</v>
      </c>
      <c r="AA16" s="14">
        <v>2.8885580000000002</v>
      </c>
      <c r="AB16" s="14">
        <v>2.8479040000000002</v>
      </c>
      <c r="AC16" s="14">
        <v>2.8089009999999996</v>
      </c>
      <c r="AD16" s="14">
        <v>2.794184</v>
      </c>
      <c r="AE16" s="14">
        <v>2.7940900000000002</v>
      </c>
      <c r="AF16" s="14">
        <v>2.7956799999999999</v>
      </c>
      <c r="AG16" s="14">
        <v>2.8059980000000002</v>
      </c>
      <c r="AH16" s="14">
        <v>2.8572790000000001</v>
      </c>
    </row>
    <row r="17" spans="1:34" x14ac:dyDescent="0.25">
      <c r="A17" s="9" t="s">
        <v>13</v>
      </c>
      <c r="B17" s="10">
        <v>2.6581610000000002</v>
      </c>
      <c r="C17" s="11">
        <v>2.6429999999999998</v>
      </c>
      <c r="D17" s="11">
        <v>2.5856750000000002</v>
      </c>
      <c r="E17" s="11">
        <v>2.5409039999999998</v>
      </c>
      <c r="F17" s="11">
        <v>2.5005799999999998</v>
      </c>
      <c r="G17" s="11">
        <v>2.4695309999999999</v>
      </c>
      <c r="H17" s="11">
        <v>2.444912</v>
      </c>
      <c r="I17" s="11">
        <v>2.4207890000000001</v>
      </c>
      <c r="J17" s="11">
        <v>2.399248</v>
      </c>
      <c r="K17" s="11">
        <v>2.3817150000000002</v>
      </c>
      <c r="L17" s="11">
        <v>2.3533840000000001</v>
      </c>
      <c r="M17" s="11">
        <v>2.3209560000000002</v>
      </c>
      <c r="N17" s="11">
        <v>2.2993899999999998</v>
      </c>
      <c r="O17" s="11">
        <v>2.2765200000000001</v>
      </c>
      <c r="P17" s="11">
        <v>2.2497240000000001</v>
      </c>
      <c r="Q17" s="11">
        <v>2.2278739999999999</v>
      </c>
      <c r="R17" s="11">
        <v>2.2088400000000004</v>
      </c>
      <c r="S17" s="11">
        <v>2.1918099999999998</v>
      </c>
      <c r="T17" s="11">
        <v>2.1628339999999997</v>
      </c>
      <c r="U17" s="11">
        <v>2.1205039999999999</v>
      </c>
      <c r="V17" s="11">
        <v>2.074605</v>
      </c>
      <c r="W17" s="11">
        <v>2.044813</v>
      </c>
      <c r="X17" s="11">
        <v>2.023825</v>
      </c>
      <c r="Y17" s="11">
        <v>2.001468</v>
      </c>
      <c r="Z17" s="11">
        <v>1.9860960000000001</v>
      </c>
      <c r="AA17" s="11">
        <v>1.9689570000000001</v>
      </c>
      <c r="AB17" s="11">
        <v>1.950116</v>
      </c>
      <c r="AC17" s="11">
        <v>1.9343789999999998</v>
      </c>
      <c r="AD17" s="11">
        <v>1.9199680000000001</v>
      </c>
      <c r="AE17" s="11">
        <v>1.907675</v>
      </c>
      <c r="AF17" s="11">
        <v>1.8932229999999999</v>
      </c>
      <c r="AG17" s="11">
        <v>1.8757570000000001</v>
      </c>
      <c r="AH17" s="11">
        <v>1.883008</v>
      </c>
    </row>
    <row r="18" spans="1:34" x14ac:dyDescent="0.25">
      <c r="A18" s="12" t="s">
        <v>14</v>
      </c>
      <c r="B18" s="13">
        <v>0.38439999999999996</v>
      </c>
      <c r="C18" s="14">
        <v>0.3896</v>
      </c>
      <c r="D18" s="14">
        <v>0.39474999999999999</v>
      </c>
      <c r="E18" s="14">
        <v>0.4002</v>
      </c>
      <c r="F18" s="14">
        <v>0.40564999999999996</v>
      </c>
      <c r="G18" s="14">
        <v>0.41160000000000002</v>
      </c>
      <c r="H18" s="14">
        <v>0.41685</v>
      </c>
      <c r="I18" s="14">
        <v>0.42205000000000004</v>
      </c>
      <c r="J18" s="14">
        <v>0.42735000000000001</v>
      </c>
      <c r="K18" s="14">
        <v>0.43360000000000004</v>
      </c>
      <c r="L18" s="14">
        <v>0.439</v>
      </c>
      <c r="M18" s="14">
        <v>0.44405</v>
      </c>
      <c r="N18" s="14">
        <v>0.44830000000000003</v>
      </c>
      <c r="O18" s="14">
        <v>0.45495999999999998</v>
      </c>
      <c r="P18" s="14">
        <v>0.46123000000000003</v>
      </c>
      <c r="Q18" s="14">
        <v>0.469086</v>
      </c>
      <c r="R18" s="14">
        <v>0.47618700000000003</v>
      </c>
      <c r="S18" s="14">
        <v>0.48379899999999998</v>
      </c>
      <c r="T18" s="14">
        <v>0.49349999999999999</v>
      </c>
      <c r="U18" s="14">
        <v>0.50206600000000001</v>
      </c>
      <c r="V18" s="14">
        <v>0.51183999999999996</v>
      </c>
      <c r="W18" s="14">
        <v>0.5248529999999999</v>
      </c>
      <c r="X18" s="14">
        <v>0.53703899999999993</v>
      </c>
      <c r="Y18" s="14">
        <v>0.54967999999999995</v>
      </c>
      <c r="Z18" s="14">
        <v>0.56295799999999996</v>
      </c>
      <c r="AA18" s="14">
        <v>0.57624900000000001</v>
      </c>
      <c r="AB18" s="14">
        <v>0.59066700000000005</v>
      </c>
      <c r="AC18" s="14">
        <v>0.60200500000000001</v>
      </c>
      <c r="AD18" s="14">
        <v>0.61389400000000005</v>
      </c>
      <c r="AE18" s="14">
        <v>0.626108</v>
      </c>
      <c r="AF18" s="14">
        <v>0.63473000000000002</v>
      </c>
      <c r="AG18" s="14">
        <v>0.645397</v>
      </c>
      <c r="AH18" s="14">
        <v>0.66080899999999998</v>
      </c>
    </row>
    <row r="19" spans="1:34" x14ac:dyDescent="0.25">
      <c r="A19" s="9" t="s">
        <v>15</v>
      </c>
      <c r="B19" s="10">
        <v>10.373153</v>
      </c>
      <c r="C19" s="11">
        <v>10.373647</v>
      </c>
      <c r="D19" s="11">
        <v>10.365035000000001</v>
      </c>
      <c r="E19" s="11">
        <v>10.350010000000001</v>
      </c>
      <c r="F19" s="11">
        <v>10.3367</v>
      </c>
      <c r="G19" s="11">
        <v>10.321228999999999</v>
      </c>
      <c r="H19" s="11">
        <v>10.301247</v>
      </c>
      <c r="I19" s="11">
        <v>10.279724</v>
      </c>
      <c r="J19" s="11">
        <v>10.253416</v>
      </c>
      <c r="K19" s="11">
        <v>10.221644</v>
      </c>
      <c r="L19" s="11">
        <v>10.200298</v>
      </c>
      <c r="M19" s="11">
        <v>10.174852999999999</v>
      </c>
      <c r="N19" s="11">
        <v>10.142361999999999</v>
      </c>
      <c r="O19" s="11">
        <v>10.116742</v>
      </c>
      <c r="P19" s="11">
        <v>10.097549000000001</v>
      </c>
      <c r="Q19" s="11">
        <v>10.076581000000001</v>
      </c>
      <c r="R19" s="11">
        <v>10.066158</v>
      </c>
      <c r="S19" s="11">
        <v>10.045401</v>
      </c>
      <c r="T19" s="11">
        <v>10.030975</v>
      </c>
      <c r="U19" s="11">
        <v>10.014324</v>
      </c>
      <c r="V19" s="11">
        <v>9.9857219999999991</v>
      </c>
      <c r="W19" s="11">
        <v>9.9319249999999997</v>
      </c>
      <c r="X19" s="11">
        <v>9.9087980000000009</v>
      </c>
      <c r="Y19" s="11">
        <v>9.8773649999999993</v>
      </c>
      <c r="Z19" s="11">
        <v>9.8555709999999994</v>
      </c>
      <c r="AA19" s="11">
        <v>9.8304850000000012</v>
      </c>
      <c r="AB19" s="11">
        <v>9.797561</v>
      </c>
      <c r="AC19" s="11">
        <v>9.7783709999999999</v>
      </c>
      <c r="AD19" s="11">
        <v>9.7727559999999993</v>
      </c>
      <c r="AE19" s="11">
        <v>9.769525999999999</v>
      </c>
      <c r="AF19" s="11">
        <v>9.730772</v>
      </c>
      <c r="AG19" s="11">
        <v>9.6890099999999997</v>
      </c>
      <c r="AH19" s="11">
        <v>9.5997440000000012</v>
      </c>
    </row>
    <row r="20" spans="1:34" x14ac:dyDescent="0.25">
      <c r="A20" s="12" t="s">
        <v>16</v>
      </c>
      <c r="B20" s="13">
        <v>0.36190800000000001</v>
      </c>
      <c r="C20" s="14">
        <v>0.36578100000000002</v>
      </c>
      <c r="D20" s="14">
        <v>0.36945499999999998</v>
      </c>
      <c r="E20" s="14">
        <v>0.37316100000000002</v>
      </c>
      <c r="F20" s="14">
        <v>0.37643300000000002</v>
      </c>
      <c r="G20" s="14">
        <v>0.37840400000000002</v>
      </c>
      <c r="H20" s="14">
        <v>0.38140499999999999</v>
      </c>
      <c r="I20" s="14">
        <v>0.38417599999999996</v>
      </c>
      <c r="J20" s="14">
        <v>0.38639699999999999</v>
      </c>
      <c r="K20" s="14">
        <v>0.38875900000000002</v>
      </c>
      <c r="L20" s="14">
        <v>0.39141500000000001</v>
      </c>
      <c r="M20" s="14">
        <v>0.39464100000000002</v>
      </c>
      <c r="N20" s="14">
        <v>0.39729599999999998</v>
      </c>
      <c r="O20" s="14">
        <v>0.39986700000000003</v>
      </c>
      <c r="P20" s="14">
        <v>0.40266800000000003</v>
      </c>
      <c r="Q20" s="14">
        <v>0.404999</v>
      </c>
      <c r="R20" s="14">
        <v>0.40561599999999998</v>
      </c>
      <c r="S20" s="14">
        <v>0.40783199999999997</v>
      </c>
      <c r="T20" s="14">
        <v>0.41092600000000001</v>
      </c>
      <c r="U20" s="14">
        <v>0.41402699999999998</v>
      </c>
      <c r="V20" s="14">
        <v>0.414989</v>
      </c>
      <c r="W20" s="14">
        <v>0.41754599999999997</v>
      </c>
      <c r="X20" s="14">
        <v>0.42250900000000002</v>
      </c>
      <c r="Y20" s="14">
        <v>0.42942399999999997</v>
      </c>
      <c r="Z20" s="14">
        <v>0.439691</v>
      </c>
      <c r="AA20" s="14">
        <v>0.45041500000000001</v>
      </c>
      <c r="AB20" s="14">
        <v>0.46029700000000001</v>
      </c>
      <c r="AC20" s="14">
        <v>0.47570100000000004</v>
      </c>
      <c r="AD20" s="14">
        <v>0.49355900000000003</v>
      </c>
      <c r="AE20" s="14">
        <v>0.51456399999999991</v>
      </c>
      <c r="AF20" s="14">
        <v>0.5161</v>
      </c>
      <c r="AG20" s="14">
        <v>0.52097099999999996</v>
      </c>
      <c r="AH20" s="14">
        <v>0.54205100000000006</v>
      </c>
    </row>
    <row r="21" spans="1:34" x14ac:dyDescent="0.25">
      <c r="A21" s="9" t="s">
        <v>17</v>
      </c>
      <c r="B21" s="10">
        <v>79.753226999999995</v>
      </c>
      <c r="C21" s="11">
        <v>80.274563999999998</v>
      </c>
      <c r="D21" s="11">
        <v>80.974632</v>
      </c>
      <c r="E21" s="11">
        <v>81.338092999999986</v>
      </c>
      <c r="F21" s="11">
        <v>81.538603000000009</v>
      </c>
      <c r="G21" s="11">
        <v>81.817498999999998</v>
      </c>
      <c r="H21" s="11">
        <v>82.012162000000004</v>
      </c>
      <c r="I21" s="11">
        <v>82.057378999999997</v>
      </c>
      <c r="J21" s="11">
        <v>82.037010999999993</v>
      </c>
      <c r="K21" s="11">
        <v>82.163475000000005</v>
      </c>
      <c r="L21" s="11">
        <v>82.259539999999987</v>
      </c>
      <c r="M21" s="11">
        <v>82.440308999999999</v>
      </c>
      <c r="N21" s="11">
        <v>82.53667999999999</v>
      </c>
      <c r="O21" s="11">
        <v>82.531671000000003</v>
      </c>
      <c r="P21" s="11">
        <v>82.500849000000002</v>
      </c>
      <c r="Q21" s="11">
        <v>82.437995000000001</v>
      </c>
      <c r="R21" s="11">
        <v>82.314906000000008</v>
      </c>
      <c r="S21" s="11">
        <v>82.217837000000003</v>
      </c>
      <c r="T21" s="11">
        <v>82.002356000000006</v>
      </c>
      <c r="U21" s="11">
        <v>81.802256999999997</v>
      </c>
      <c r="V21" s="11">
        <v>80.222065000000001</v>
      </c>
      <c r="W21" s="11">
        <v>80.3279</v>
      </c>
      <c r="X21" s="11">
        <v>80.523746000000003</v>
      </c>
      <c r="Y21" s="11">
        <v>80.767463000000006</v>
      </c>
      <c r="Z21" s="11">
        <v>81.197536999999997</v>
      </c>
      <c r="AA21" s="11">
        <v>82.17568399999999</v>
      </c>
      <c r="AB21" s="11">
        <v>82.521653000000001</v>
      </c>
      <c r="AC21" s="11">
        <v>82.792350999999996</v>
      </c>
      <c r="AD21" s="11">
        <v>83.019213000000008</v>
      </c>
      <c r="AE21" s="11">
        <v>83.166710999999992</v>
      </c>
      <c r="AF21" s="11">
        <v>83.155031000000008</v>
      </c>
      <c r="AG21" s="11">
        <v>83.237123999999994</v>
      </c>
      <c r="AH21" s="11">
        <v>84.358845000000002</v>
      </c>
    </row>
    <row r="22" spans="1:34" x14ac:dyDescent="0.25">
      <c r="A22" s="12" t="s">
        <v>18</v>
      </c>
      <c r="B22" s="13">
        <v>15.010444999999999</v>
      </c>
      <c r="C22" s="14">
        <v>15.129149999999999</v>
      </c>
      <c r="D22" s="14">
        <v>15.239182000000001</v>
      </c>
      <c r="E22" s="14">
        <v>15.341552999999999</v>
      </c>
      <c r="F22" s="14">
        <v>15.424121999999999</v>
      </c>
      <c r="G22" s="14">
        <v>15.493888999999999</v>
      </c>
      <c r="H22" s="14">
        <v>15.567107</v>
      </c>
      <c r="I22" s="14">
        <v>15.654191999999998</v>
      </c>
      <c r="J22" s="14">
        <v>15.760225</v>
      </c>
      <c r="K22" s="14">
        <v>15.863950000000001</v>
      </c>
      <c r="L22" s="14">
        <v>15.987075000000001</v>
      </c>
      <c r="M22" s="14">
        <v>16.105284999999999</v>
      </c>
      <c r="N22" s="14">
        <v>16.192571999999998</v>
      </c>
      <c r="O22" s="14">
        <v>16.258032</v>
      </c>
      <c r="P22" s="14">
        <v>16.305526</v>
      </c>
      <c r="Q22" s="14">
        <v>16.334209999999999</v>
      </c>
      <c r="R22" s="14">
        <v>16.357991999999999</v>
      </c>
      <c r="S22" s="14">
        <v>16.405399000000003</v>
      </c>
      <c r="T22" s="14">
        <v>16.485787000000002</v>
      </c>
      <c r="U22" s="14">
        <v>16.574989000000002</v>
      </c>
      <c r="V22" s="14">
        <v>16.655798999999998</v>
      </c>
      <c r="W22" s="14">
        <v>16.730348000000003</v>
      </c>
      <c r="X22" s="14">
        <v>16.779575000000001</v>
      </c>
      <c r="Y22" s="14">
        <v>16.829288999999999</v>
      </c>
      <c r="Z22" s="14">
        <v>16.900725999999999</v>
      </c>
      <c r="AA22" s="14">
        <v>16.979119999999998</v>
      </c>
      <c r="AB22" s="14">
        <v>17.081507000000002</v>
      </c>
      <c r="AC22" s="14">
        <v>17.181083999999998</v>
      </c>
      <c r="AD22" s="14">
        <v>17.282163000000001</v>
      </c>
      <c r="AE22" s="14">
        <v>17.407584999999997</v>
      </c>
      <c r="AF22" s="14">
        <v>17.475415000000002</v>
      </c>
      <c r="AG22" s="14">
        <v>17.590671999999998</v>
      </c>
      <c r="AH22" s="14">
        <v>17.811291000000001</v>
      </c>
    </row>
    <row r="23" spans="1:34" x14ac:dyDescent="0.25">
      <c r="A23" s="9" t="s">
        <v>19</v>
      </c>
      <c r="B23" s="10">
        <v>38.183160000000001</v>
      </c>
      <c r="C23" s="11">
        <v>38.309226000000002</v>
      </c>
      <c r="D23" s="11">
        <v>38.418108000000004</v>
      </c>
      <c r="E23" s="11">
        <v>38.504707000000003</v>
      </c>
      <c r="F23" s="11">
        <v>38.580597000000004</v>
      </c>
      <c r="G23" s="11">
        <v>38.609398999999996</v>
      </c>
      <c r="H23" s="11">
        <v>38.639341000000002</v>
      </c>
      <c r="I23" s="11">
        <v>38.659979</v>
      </c>
      <c r="J23" s="11">
        <v>38.666983000000002</v>
      </c>
      <c r="K23" s="11">
        <v>38.263303000000001</v>
      </c>
      <c r="L23" s="11">
        <v>38.253955000000005</v>
      </c>
      <c r="M23" s="11">
        <v>38.242196999999997</v>
      </c>
      <c r="N23" s="11">
        <v>38.218531000000006</v>
      </c>
      <c r="O23" s="11">
        <v>38.190607999999997</v>
      </c>
      <c r="P23" s="11">
        <v>38.173834999999997</v>
      </c>
      <c r="Q23" s="11">
        <v>38.157055</v>
      </c>
      <c r="R23" s="11">
        <v>38.125478999999999</v>
      </c>
      <c r="S23" s="11">
        <v>38.115641000000004</v>
      </c>
      <c r="T23" s="11">
        <v>38.135875999999996</v>
      </c>
      <c r="U23" s="11">
        <v>38.022869</v>
      </c>
      <c r="V23" s="11">
        <v>38.062718000000004</v>
      </c>
      <c r="W23" s="11">
        <v>38.063791999999999</v>
      </c>
      <c r="X23" s="11">
        <v>38.062535000000004</v>
      </c>
      <c r="Y23" s="11">
        <v>38.017856000000002</v>
      </c>
      <c r="Z23" s="11">
        <v>38.005614000000001</v>
      </c>
      <c r="AA23" s="11">
        <v>37.967209000000004</v>
      </c>
      <c r="AB23" s="11">
        <v>37.972963999999997</v>
      </c>
      <c r="AC23" s="11">
        <v>37.976686999999998</v>
      </c>
      <c r="AD23" s="11">
        <v>37.972811999999998</v>
      </c>
      <c r="AE23" s="11">
        <v>37.958137999999998</v>
      </c>
      <c r="AF23" s="11">
        <v>37.840000999999994</v>
      </c>
      <c r="AG23" s="11">
        <v>37.654247000000005</v>
      </c>
      <c r="AH23" s="11">
        <v>36.753735999999996</v>
      </c>
    </row>
    <row r="24" spans="1:34" x14ac:dyDescent="0.25">
      <c r="A24" s="12" t="s">
        <v>20</v>
      </c>
      <c r="B24" s="13">
        <v>9.970441000000001</v>
      </c>
      <c r="C24" s="14">
        <v>9.9500290000000007</v>
      </c>
      <c r="D24" s="14">
        <v>9.9549580000000013</v>
      </c>
      <c r="E24" s="14">
        <v>9.9743909999999989</v>
      </c>
      <c r="F24" s="14">
        <v>10.008659</v>
      </c>
      <c r="G24" s="14">
        <v>10.043692999999999</v>
      </c>
      <c r="H24" s="14">
        <v>10.084196</v>
      </c>
      <c r="I24" s="14">
        <v>10.133758</v>
      </c>
      <c r="J24" s="14">
        <v>10.186634</v>
      </c>
      <c r="K24" s="14">
        <v>10.249022</v>
      </c>
      <c r="L24" s="14">
        <v>10.330774</v>
      </c>
      <c r="M24" s="14">
        <v>10.394669</v>
      </c>
      <c r="N24" s="14">
        <v>10.444592</v>
      </c>
      <c r="O24" s="14">
        <v>10.473049999999999</v>
      </c>
      <c r="P24" s="14">
        <v>10.494672000000001</v>
      </c>
      <c r="Q24" s="14">
        <v>10.511987999999999</v>
      </c>
      <c r="R24" s="14">
        <v>10.532588000000001</v>
      </c>
      <c r="S24" s="14">
        <v>10.553338999999999</v>
      </c>
      <c r="T24" s="14">
        <v>10.563013999999999</v>
      </c>
      <c r="U24" s="14">
        <v>10.573478999999999</v>
      </c>
      <c r="V24" s="14">
        <v>10.572721</v>
      </c>
      <c r="W24" s="14">
        <v>10.542397999999999</v>
      </c>
      <c r="X24" s="14">
        <v>10.487289000000001</v>
      </c>
      <c r="Y24" s="14">
        <v>10.427301</v>
      </c>
      <c r="Z24" s="14">
        <v>10.374822</v>
      </c>
      <c r="AA24" s="14">
        <v>10.341329999999999</v>
      </c>
      <c r="AB24" s="14">
        <v>10.309573</v>
      </c>
      <c r="AC24" s="14">
        <v>10.291027</v>
      </c>
      <c r="AD24" s="14">
        <v>10.276617</v>
      </c>
      <c r="AE24" s="14">
        <v>10.295909</v>
      </c>
      <c r="AF24" s="14">
        <v>10.298252</v>
      </c>
      <c r="AG24" s="14">
        <v>10.352041999999999</v>
      </c>
      <c r="AH24" s="14">
        <v>10.467366</v>
      </c>
    </row>
    <row r="25" spans="1:34" x14ac:dyDescent="0.25">
      <c r="A25" s="9" t="s">
        <v>21</v>
      </c>
      <c r="B25" s="10">
        <v>7.7108819999999998</v>
      </c>
      <c r="C25" s="11">
        <v>7.7988990000000005</v>
      </c>
      <c r="D25" s="11">
        <v>7.8825190000000003</v>
      </c>
      <c r="E25" s="11">
        <v>7.9287460000000003</v>
      </c>
      <c r="F25" s="11">
        <v>7.9434889999999996</v>
      </c>
      <c r="G25" s="11">
        <v>7.9530669999999999</v>
      </c>
      <c r="H25" s="11">
        <v>7.9649660000000004</v>
      </c>
      <c r="I25" s="11">
        <v>7.9711160000000003</v>
      </c>
      <c r="J25" s="11">
        <v>7.9824609999999998</v>
      </c>
      <c r="K25" s="11">
        <v>8.002186</v>
      </c>
      <c r="L25" s="11">
        <v>8.0209460000000004</v>
      </c>
      <c r="M25" s="11">
        <v>8.0636399999999995</v>
      </c>
      <c r="N25" s="11">
        <v>8.1002729999999996</v>
      </c>
      <c r="O25" s="11">
        <v>8.1425730000000005</v>
      </c>
      <c r="P25" s="11">
        <v>8.2013590000000001</v>
      </c>
      <c r="Q25" s="11">
        <v>8.2542980000000004</v>
      </c>
      <c r="R25" s="11">
        <v>8.2829840000000008</v>
      </c>
      <c r="S25" s="11">
        <v>8.3079889999999992</v>
      </c>
      <c r="T25" s="11">
        <v>8.3350030000000004</v>
      </c>
      <c r="U25" s="11">
        <v>8.3516429999999993</v>
      </c>
      <c r="V25" s="11">
        <v>8.3751639999999998</v>
      </c>
      <c r="W25" s="11">
        <v>8.4081209999999995</v>
      </c>
      <c r="X25" s="11">
        <v>8.4518599999999999</v>
      </c>
      <c r="Y25" s="11">
        <v>8.5077859999999994</v>
      </c>
      <c r="Z25" s="11">
        <v>8.5849259999999994</v>
      </c>
      <c r="AA25" s="11">
        <v>8.7004710000000003</v>
      </c>
      <c r="AB25" s="11">
        <v>8.7728649999999995</v>
      </c>
      <c r="AC25" s="11">
        <v>8.8222670000000001</v>
      </c>
      <c r="AD25" s="11">
        <v>8.8587749999999996</v>
      </c>
      <c r="AE25" s="11">
        <v>8.9010639999999999</v>
      </c>
      <c r="AF25" s="11">
        <v>8.9326640000000008</v>
      </c>
      <c r="AG25" s="11">
        <v>8.9789290000000008</v>
      </c>
      <c r="AH25" s="11">
        <v>9.1047720000000005</v>
      </c>
    </row>
    <row r="26" spans="1:34" x14ac:dyDescent="0.25">
      <c r="A26" s="12" t="s">
        <v>22</v>
      </c>
      <c r="B26" s="13">
        <v>23.192274000000001</v>
      </c>
      <c r="C26" s="14">
        <v>22.810034999999999</v>
      </c>
      <c r="D26" s="14">
        <v>22.778532999999999</v>
      </c>
      <c r="E26" s="14">
        <v>22.748026999999997</v>
      </c>
      <c r="F26" s="14">
        <v>22.712394</v>
      </c>
      <c r="G26" s="14">
        <v>22.656145000000002</v>
      </c>
      <c r="H26" s="14">
        <v>22.581862000000001</v>
      </c>
      <c r="I26" s="14">
        <v>22.526092999999999</v>
      </c>
      <c r="J26" s="14">
        <v>22.488595</v>
      </c>
      <c r="K26" s="14">
        <v>22.455484999999999</v>
      </c>
      <c r="L26" s="14">
        <v>22.430456999999997</v>
      </c>
      <c r="M26" s="14">
        <v>21.833483000000001</v>
      </c>
      <c r="N26" s="14">
        <v>21.627509</v>
      </c>
      <c r="O26" s="14">
        <v>21.521142000000001</v>
      </c>
      <c r="P26" s="14">
        <v>21.382353999999999</v>
      </c>
      <c r="Q26" s="14">
        <v>21.257016</v>
      </c>
      <c r="R26" s="14">
        <v>21.130503000000001</v>
      </c>
      <c r="S26" s="14">
        <v>20.635459999999998</v>
      </c>
      <c r="T26" s="14">
        <v>20.440290000000001</v>
      </c>
      <c r="U26" s="14">
        <v>20.294682999999999</v>
      </c>
      <c r="V26" s="14">
        <v>20.199059000000002</v>
      </c>
      <c r="W26" s="14">
        <v>20.095996</v>
      </c>
      <c r="X26" s="14">
        <v>20.020074000000001</v>
      </c>
      <c r="Y26" s="14">
        <v>19.947311000000003</v>
      </c>
      <c r="Z26" s="14">
        <v>19.870647000000002</v>
      </c>
      <c r="AA26" s="14">
        <v>19.760584999999999</v>
      </c>
      <c r="AB26" s="14">
        <v>19.643948999999999</v>
      </c>
      <c r="AC26" s="14">
        <v>19.533480999999998</v>
      </c>
      <c r="AD26" s="14">
        <v>19.414458</v>
      </c>
      <c r="AE26" s="14">
        <v>19.328838000000001</v>
      </c>
      <c r="AF26" s="14">
        <v>19.201661999999999</v>
      </c>
      <c r="AG26" s="14">
        <v>19.042455</v>
      </c>
      <c r="AH26" s="14">
        <v>19.054548</v>
      </c>
    </row>
    <row r="27" spans="1:34" x14ac:dyDescent="0.25">
      <c r="A27" s="9" t="s">
        <v>23</v>
      </c>
      <c r="B27" s="10">
        <v>10.272691</v>
      </c>
      <c r="C27" s="11">
        <v>10.367163</v>
      </c>
      <c r="D27" s="11">
        <v>10.430958</v>
      </c>
      <c r="E27" s="11">
        <v>10.489870999999999</v>
      </c>
      <c r="F27" s="11">
        <v>10.535973</v>
      </c>
      <c r="G27" s="11">
        <v>10.588332000000001</v>
      </c>
      <c r="H27" s="11">
        <v>10.629267</v>
      </c>
      <c r="I27" s="11">
        <v>10.693250000000001</v>
      </c>
      <c r="J27" s="11">
        <v>10.747768000000001</v>
      </c>
      <c r="K27" s="11">
        <v>10.775627</v>
      </c>
      <c r="L27" s="11">
        <v>10.835989</v>
      </c>
      <c r="M27" s="11">
        <v>10.888273999999999</v>
      </c>
      <c r="N27" s="11">
        <v>10.91577</v>
      </c>
      <c r="O27" s="11">
        <v>10.940369</v>
      </c>
      <c r="P27" s="11">
        <v>10.969912000000001</v>
      </c>
      <c r="Q27" s="11">
        <v>11.004716</v>
      </c>
      <c r="R27" s="11">
        <v>11.036007999999999</v>
      </c>
      <c r="S27" s="11">
        <v>11.060936999999999</v>
      </c>
      <c r="T27" s="11">
        <v>11.094745000000001</v>
      </c>
      <c r="U27" s="11">
        <v>11.119289</v>
      </c>
      <c r="V27" s="11">
        <v>11.123391999999999</v>
      </c>
      <c r="W27" s="11">
        <v>11.086406</v>
      </c>
      <c r="X27" s="11">
        <v>11.003615</v>
      </c>
      <c r="Y27" s="11">
        <v>10.926807</v>
      </c>
      <c r="Z27" s="11">
        <v>10.858018</v>
      </c>
      <c r="AA27" s="11">
        <v>10.783747999999999</v>
      </c>
      <c r="AB27" s="11">
        <v>10.768193</v>
      </c>
      <c r="AC27" s="11">
        <v>10.741165000000001</v>
      </c>
      <c r="AD27" s="11">
        <v>10.724599</v>
      </c>
      <c r="AE27" s="11">
        <v>10.718565</v>
      </c>
      <c r="AF27" s="11">
        <v>10.678632</v>
      </c>
      <c r="AG27" s="11">
        <v>10.459781999999999</v>
      </c>
      <c r="AH27" s="11">
        <v>10.413982000000001</v>
      </c>
    </row>
    <row r="28" spans="1:34" x14ac:dyDescent="0.25">
      <c r="A28" s="12" t="s">
        <v>24</v>
      </c>
      <c r="B28" s="13">
        <v>5.3107110000000004</v>
      </c>
      <c r="C28" s="14">
        <v>5.2958770000000008</v>
      </c>
      <c r="D28" s="14">
        <v>5.3141549999999995</v>
      </c>
      <c r="E28" s="14">
        <v>5.3364549999999999</v>
      </c>
      <c r="F28" s="14">
        <v>5.3562070000000004</v>
      </c>
      <c r="G28" s="14">
        <v>5.3677900000000003</v>
      </c>
      <c r="H28" s="14">
        <v>5.3789319999999998</v>
      </c>
      <c r="I28" s="14">
        <v>5.3876499999999998</v>
      </c>
      <c r="J28" s="14">
        <v>5.3933819999999999</v>
      </c>
      <c r="K28" s="14">
        <v>5.398657</v>
      </c>
      <c r="L28" s="14">
        <v>5.3787830000000003</v>
      </c>
      <c r="M28" s="14">
        <v>5.3789509999999998</v>
      </c>
      <c r="N28" s="14">
        <v>5.374873</v>
      </c>
      <c r="O28" s="14">
        <v>5.3718750000000002</v>
      </c>
      <c r="P28" s="14">
        <v>5.3726850000000006</v>
      </c>
      <c r="Q28" s="14">
        <v>5.3729279999999999</v>
      </c>
      <c r="R28" s="14">
        <v>5.3731800000000005</v>
      </c>
      <c r="S28" s="14">
        <v>5.3760640000000004</v>
      </c>
      <c r="T28" s="14">
        <v>5.3824009999999998</v>
      </c>
      <c r="U28" s="14">
        <v>5.3904100000000001</v>
      </c>
      <c r="V28" s="14">
        <v>5.3924459999999996</v>
      </c>
      <c r="W28" s="14">
        <v>5.4043220000000005</v>
      </c>
      <c r="X28" s="14">
        <v>5.4108360000000006</v>
      </c>
      <c r="Y28" s="14">
        <v>5.4159489999999995</v>
      </c>
      <c r="Z28" s="14">
        <v>5.4213490000000002</v>
      </c>
      <c r="AA28" s="14">
        <v>5.4262520000000007</v>
      </c>
      <c r="AB28" s="14">
        <v>5.4353429999999996</v>
      </c>
      <c r="AC28" s="14">
        <v>5.4431199999999995</v>
      </c>
      <c r="AD28" s="14">
        <v>5.4504210000000004</v>
      </c>
      <c r="AE28" s="14">
        <v>5.4578729999999993</v>
      </c>
      <c r="AF28" s="14">
        <v>5.4597809999999996</v>
      </c>
      <c r="AG28" s="14">
        <v>5.4347120000000002</v>
      </c>
      <c r="AH28" s="14">
        <v>5.4287920000000005</v>
      </c>
    </row>
    <row r="29" spans="1:34" x14ac:dyDescent="0.25">
      <c r="A29" s="9" t="s">
        <v>25</v>
      </c>
      <c r="B29" s="10">
        <v>1.9999449999999999</v>
      </c>
      <c r="C29" s="11">
        <v>1.998912</v>
      </c>
      <c r="D29" s="11">
        <v>1.994084</v>
      </c>
      <c r="E29" s="11">
        <v>1.9894079999999998</v>
      </c>
      <c r="F29" s="11">
        <v>1.9894770000000002</v>
      </c>
      <c r="G29" s="11">
        <v>1.9902660000000001</v>
      </c>
      <c r="H29" s="11">
        <v>1.9869890000000001</v>
      </c>
      <c r="I29" s="11">
        <v>1.984923</v>
      </c>
      <c r="J29" s="11">
        <v>1.978334</v>
      </c>
      <c r="K29" s="11">
        <v>1.9877550000000002</v>
      </c>
      <c r="L29" s="11">
        <v>1.990094</v>
      </c>
      <c r="M29" s="11">
        <v>1.9940260000000001</v>
      </c>
      <c r="N29" s="11">
        <v>1.9950329999999998</v>
      </c>
      <c r="O29" s="11">
        <v>1.9964329999999999</v>
      </c>
      <c r="P29" s="11">
        <v>1.99759</v>
      </c>
      <c r="Q29" s="11">
        <v>2.003358</v>
      </c>
      <c r="R29" s="11">
        <v>2.0103770000000001</v>
      </c>
      <c r="S29" s="11">
        <v>2.0102690000000001</v>
      </c>
      <c r="T29" s="11">
        <v>2.032362</v>
      </c>
      <c r="U29" s="11">
        <v>2.0469759999999999</v>
      </c>
      <c r="V29" s="11">
        <v>2.050189</v>
      </c>
      <c r="W29" s="11">
        <v>2.0554960000000002</v>
      </c>
      <c r="X29" s="11">
        <v>2.058821</v>
      </c>
      <c r="Y29" s="11">
        <v>2.0610849999999998</v>
      </c>
      <c r="Z29" s="11">
        <v>2.0628739999999999</v>
      </c>
      <c r="AA29" s="11">
        <v>2.0641880000000001</v>
      </c>
      <c r="AB29" s="11">
        <v>2.0658949999999998</v>
      </c>
      <c r="AC29" s="11">
        <v>2.0668800000000003</v>
      </c>
      <c r="AD29" s="11">
        <v>2.080908</v>
      </c>
      <c r="AE29" s="11">
        <v>2.0958609999999998</v>
      </c>
      <c r="AF29" s="11">
        <v>2.1089769999999999</v>
      </c>
      <c r="AG29" s="11">
        <v>2.1071800000000001</v>
      </c>
      <c r="AH29" s="11">
        <v>2.1169720000000001</v>
      </c>
    </row>
    <row r="30" spans="1:34" x14ac:dyDescent="0.25">
      <c r="A30" s="12" t="s">
        <v>26</v>
      </c>
      <c r="B30" s="13">
        <v>38.881415999999994</v>
      </c>
      <c r="C30" s="14">
        <v>39.051336000000006</v>
      </c>
      <c r="D30" s="14">
        <v>39.264034000000002</v>
      </c>
      <c r="E30" s="14">
        <v>39.458489</v>
      </c>
      <c r="F30" s="14">
        <v>39.639726000000003</v>
      </c>
      <c r="G30" s="14">
        <v>39.808374000000001</v>
      </c>
      <c r="H30" s="14">
        <v>39.971328999999997</v>
      </c>
      <c r="I30" s="14">
        <v>40.143449000000004</v>
      </c>
      <c r="J30" s="14">
        <v>40.303567999999999</v>
      </c>
      <c r="K30" s="14">
        <v>40.470182000000001</v>
      </c>
      <c r="L30" s="14">
        <v>40.665545000000002</v>
      </c>
      <c r="M30" s="14">
        <v>41.035277999999998</v>
      </c>
      <c r="N30" s="14">
        <v>41.827838</v>
      </c>
      <c r="O30" s="14">
        <v>42.547451000000002</v>
      </c>
      <c r="P30" s="14">
        <v>43.296338000000006</v>
      </c>
      <c r="Q30" s="14">
        <v>44.009971</v>
      </c>
      <c r="R30" s="14">
        <v>44.784665999999994</v>
      </c>
      <c r="S30" s="14">
        <v>45.668939000000002</v>
      </c>
      <c r="T30" s="14">
        <v>46.239273000000004</v>
      </c>
      <c r="U30" s="14">
        <v>46.486618999999997</v>
      </c>
      <c r="V30" s="14">
        <v>46.667173999999996</v>
      </c>
      <c r="W30" s="14">
        <v>46.818218999999999</v>
      </c>
      <c r="X30" s="14">
        <v>46.727890000000002</v>
      </c>
      <c r="Y30" s="14">
        <v>46.512199000000003</v>
      </c>
      <c r="Z30" s="14">
        <v>46.449565</v>
      </c>
      <c r="AA30" s="14">
        <v>46.440099000000004</v>
      </c>
      <c r="AB30" s="14">
        <v>46.528023999999995</v>
      </c>
      <c r="AC30" s="14">
        <v>46.658447000000002</v>
      </c>
      <c r="AD30" s="14">
        <v>46.937059999999995</v>
      </c>
      <c r="AE30" s="14">
        <v>47.332614</v>
      </c>
      <c r="AF30" s="14">
        <v>47.398694999999996</v>
      </c>
      <c r="AG30" s="14">
        <v>47.432892999999993</v>
      </c>
      <c r="AH30" s="14">
        <v>48.085360999999999</v>
      </c>
    </row>
    <row r="31" spans="1:34" x14ac:dyDescent="0.25">
      <c r="A31" s="9" t="s">
        <v>27</v>
      </c>
      <c r="B31" s="10">
        <v>8.5906299999999991</v>
      </c>
      <c r="C31" s="11">
        <v>8.6441200000000009</v>
      </c>
      <c r="D31" s="11">
        <v>8.6920130000000011</v>
      </c>
      <c r="E31" s="11">
        <v>8.7451090000000011</v>
      </c>
      <c r="F31" s="11">
        <v>8.8163809999999998</v>
      </c>
      <c r="G31" s="11">
        <v>8.8374959999999998</v>
      </c>
      <c r="H31" s="11">
        <v>8.844498999999999</v>
      </c>
      <c r="I31" s="11">
        <v>8.8476250000000007</v>
      </c>
      <c r="J31" s="11">
        <v>8.8543219999999998</v>
      </c>
      <c r="K31" s="11">
        <v>8.8614259999999998</v>
      </c>
      <c r="L31" s="11">
        <v>8.8827920000000002</v>
      </c>
      <c r="M31" s="11">
        <v>8.9091280000000008</v>
      </c>
      <c r="N31" s="11">
        <v>8.9407880000000013</v>
      </c>
      <c r="O31" s="11">
        <v>8.9756700000000009</v>
      </c>
      <c r="P31" s="11">
        <v>9.011391999999999</v>
      </c>
      <c r="Q31" s="11">
        <v>9.0477520000000009</v>
      </c>
      <c r="R31" s="11">
        <v>9.1132569999999991</v>
      </c>
      <c r="S31" s="11">
        <v>9.1829269999999994</v>
      </c>
      <c r="T31" s="11">
        <v>9.2563469999999999</v>
      </c>
      <c r="U31" s="11">
        <v>9.340682000000001</v>
      </c>
      <c r="V31" s="11">
        <v>9.4155699999999989</v>
      </c>
      <c r="W31" s="11">
        <v>9.4828549999999989</v>
      </c>
      <c r="X31" s="11">
        <v>9.5558929999999993</v>
      </c>
      <c r="Y31" s="11">
        <v>9.6448640000000001</v>
      </c>
      <c r="Z31" s="11">
        <v>9.7473549999999989</v>
      </c>
      <c r="AA31" s="11">
        <v>9.8510170000000006</v>
      </c>
      <c r="AB31" s="11">
        <v>9.9951530000000002</v>
      </c>
      <c r="AC31" s="11">
        <v>10.120242000000001</v>
      </c>
      <c r="AD31" s="11">
        <v>10.230184999999999</v>
      </c>
      <c r="AE31" s="11">
        <v>10.327589</v>
      </c>
      <c r="AF31" s="11">
        <v>10.379295000000001</v>
      </c>
      <c r="AG31" s="11">
        <v>10.452325999999999</v>
      </c>
      <c r="AH31" s="11">
        <v>10.521556</v>
      </c>
    </row>
    <row r="32" spans="1:34" s="15" customFormat="1" ht="15.75" thickBot="1" x14ac:dyDescent="0.3">
      <c r="A32" s="19" t="s">
        <v>28</v>
      </c>
      <c r="B32" s="20">
        <v>419.50403600000004</v>
      </c>
      <c r="C32" s="21">
        <v>420.41353600000002</v>
      </c>
      <c r="D32" s="21">
        <v>421.912578</v>
      </c>
      <c r="E32" s="21">
        <v>423.104986</v>
      </c>
      <c r="F32" s="21">
        <v>423.960534</v>
      </c>
      <c r="G32" s="21">
        <v>424.64179799999999</v>
      </c>
      <c r="H32" s="21">
        <v>425.27349099999998</v>
      </c>
      <c r="I32" s="21">
        <v>427.48296199999999</v>
      </c>
      <c r="J32" s="21">
        <v>427.99826899999999</v>
      </c>
      <c r="K32" s="21">
        <v>428.47383399999995</v>
      </c>
      <c r="L32" s="21">
        <v>429.240746</v>
      </c>
      <c r="M32" s="21">
        <v>429.723142</v>
      </c>
      <c r="N32" s="21">
        <v>431.19018399999999</v>
      </c>
      <c r="O32" s="21">
        <v>432.76203900000002</v>
      </c>
      <c r="P32" s="21">
        <v>434.41627199999999</v>
      </c>
      <c r="Q32" s="21">
        <v>435.816236</v>
      </c>
      <c r="R32" s="21">
        <v>437.22749599999997</v>
      </c>
      <c r="S32" s="21">
        <v>438.72538600000001</v>
      </c>
      <c r="T32" s="21">
        <v>440.04789199999999</v>
      </c>
      <c r="U32" s="21">
        <v>440.66042099999999</v>
      </c>
      <c r="V32" s="21">
        <v>439.94230499999998</v>
      </c>
      <c r="W32" s="21">
        <v>440.552661</v>
      </c>
      <c r="X32" s="21">
        <v>441.25771100000003</v>
      </c>
      <c r="Y32" s="21">
        <v>442.88388799999996</v>
      </c>
      <c r="Z32" s="21">
        <v>443.66681199999999</v>
      </c>
      <c r="AA32" s="21">
        <v>444.80283000000003</v>
      </c>
      <c r="AB32" s="21">
        <v>445.53442999999999</v>
      </c>
      <c r="AC32" s="21">
        <v>446.20855699999998</v>
      </c>
      <c r="AD32" s="21">
        <v>446.44644400000004</v>
      </c>
      <c r="AE32" s="21">
        <v>447.31991600000003</v>
      </c>
      <c r="AF32" s="21">
        <v>447.07391600000005</v>
      </c>
      <c r="AG32" s="21">
        <v>446.82041900000002</v>
      </c>
      <c r="AH32" s="21">
        <v>448.75382299999995</v>
      </c>
    </row>
    <row r="33" spans="1:34" x14ac:dyDescent="0.25">
      <c r="A33" s="9" t="s">
        <v>29</v>
      </c>
      <c r="B33" s="10">
        <v>32.53</v>
      </c>
      <c r="C33" s="11">
        <v>32.97</v>
      </c>
      <c r="D33" s="11">
        <v>33.42</v>
      </c>
      <c r="E33" s="11">
        <v>33.917000000000002</v>
      </c>
      <c r="F33" s="11">
        <v>34.353000000000002</v>
      </c>
      <c r="G33" s="11">
        <v>34.779000000000003</v>
      </c>
      <c r="H33" s="11">
        <v>35.195999999999998</v>
      </c>
      <c r="I33" s="11">
        <v>35.603999999999999</v>
      </c>
      <c r="J33" s="11">
        <v>36.005000000000003</v>
      </c>
      <c r="K33" s="11">
        <v>36.399000000000001</v>
      </c>
      <c r="L33" s="11">
        <v>36.783999999999999</v>
      </c>
      <c r="M33" s="11">
        <v>37.155999999999999</v>
      </c>
      <c r="N33" s="11">
        <v>37.515999999999998</v>
      </c>
      <c r="O33" s="11">
        <v>37.869999999999997</v>
      </c>
      <c r="P33" s="11">
        <v>38.225999999999999</v>
      </c>
      <c r="Q33" s="11">
        <v>38.591999999999999</v>
      </c>
      <c r="R33" s="11">
        <v>38.970999999999997</v>
      </c>
      <c r="S33" s="11">
        <v>39.356000000000002</v>
      </c>
      <c r="T33" s="11">
        <v>39.746000000000002</v>
      </c>
      <c r="U33" s="11">
        <v>40.134</v>
      </c>
      <c r="V33" s="11">
        <v>40.788453000000004</v>
      </c>
      <c r="W33" s="11">
        <v>41.261489999999995</v>
      </c>
      <c r="X33" s="11">
        <v>41.733271000000002</v>
      </c>
      <c r="Y33" s="11">
        <v>42.202934999999997</v>
      </c>
      <c r="Z33" s="11">
        <v>42.669499999999999</v>
      </c>
      <c r="AA33" s="11">
        <v>43.131965999999998</v>
      </c>
      <c r="AB33" s="11">
        <v>43.590368000000005</v>
      </c>
      <c r="AC33" s="11">
        <v>44.044811000000003</v>
      </c>
      <c r="AD33" s="11">
        <v>44.494501999999997</v>
      </c>
      <c r="AE33" s="11">
        <v>44.938712000000002</v>
      </c>
      <c r="AF33" s="11">
        <v>45.376800000000003</v>
      </c>
      <c r="AG33" s="11">
        <v>45.808800000000005</v>
      </c>
      <c r="AH33" s="11">
        <v>46.234830000000002</v>
      </c>
    </row>
    <row r="34" spans="1:34" x14ac:dyDescent="0.25">
      <c r="A34" s="12" t="s">
        <v>30</v>
      </c>
      <c r="B34" s="13">
        <v>17.065099999999997</v>
      </c>
      <c r="C34" s="14">
        <v>17.283999999999999</v>
      </c>
      <c r="D34" s="14">
        <v>17.4786</v>
      </c>
      <c r="E34" s="14">
        <v>17.634799999999998</v>
      </c>
      <c r="F34" s="14">
        <v>17.805499999999999</v>
      </c>
      <c r="G34" s="14">
        <v>18.004900000000003</v>
      </c>
      <c r="H34" s="14">
        <v>18.224799999999998</v>
      </c>
      <c r="I34" s="14">
        <v>18.422999999999998</v>
      </c>
      <c r="J34" s="14">
        <v>18.607599999999998</v>
      </c>
      <c r="K34" s="14">
        <v>18.8123</v>
      </c>
      <c r="L34" s="14">
        <v>19.0288</v>
      </c>
      <c r="M34" s="14">
        <v>19.274699999999999</v>
      </c>
      <c r="N34" s="14">
        <v>19.495200000000001</v>
      </c>
      <c r="O34" s="14">
        <v>19.720700000000001</v>
      </c>
      <c r="P34" s="14">
        <v>19.932700000000001</v>
      </c>
      <c r="Q34" s="14">
        <v>20.1768</v>
      </c>
      <c r="R34" s="14">
        <v>20.451000000000001</v>
      </c>
      <c r="S34" s="14">
        <v>20.827599999999997</v>
      </c>
      <c r="T34" s="14">
        <v>21.249200000000002</v>
      </c>
      <c r="U34" s="14">
        <v>21.691700000000001</v>
      </c>
      <c r="V34" s="14">
        <v>22.0318</v>
      </c>
      <c r="W34" s="14">
        <v>22.34</v>
      </c>
      <c r="X34" s="14">
        <v>22.733499999999999</v>
      </c>
      <c r="Y34" s="14">
        <v>23.1281</v>
      </c>
      <c r="Z34" s="14">
        <v>23.4757</v>
      </c>
      <c r="AA34" s="14">
        <v>23.815999999999999</v>
      </c>
      <c r="AB34" s="14">
        <v>24.190900000000003</v>
      </c>
      <c r="AC34" s="14">
        <v>24.594200000000001</v>
      </c>
      <c r="AD34" s="14">
        <v>24.9666</v>
      </c>
      <c r="AE34" s="14">
        <v>25.340199999999999</v>
      </c>
      <c r="AF34" s="14">
        <v>25.6553</v>
      </c>
      <c r="AG34" s="14">
        <v>25.688099999999999</v>
      </c>
      <c r="AH34" s="14">
        <v>25.996099999999998</v>
      </c>
    </row>
    <row r="35" spans="1:34" x14ac:dyDescent="0.25">
      <c r="A35" s="9" t="s">
        <v>31</v>
      </c>
      <c r="B35" s="10">
        <v>4.4943100000000005</v>
      </c>
      <c r="C35" s="11">
        <v>4.5023900000000001</v>
      </c>
      <c r="D35" s="11">
        <v>4.2757299999999994</v>
      </c>
      <c r="E35" s="11">
        <v>3.9429799999999999</v>
      </c>
      <c r="F35" s="11">
        <v>3.76233</v>
      </c>
      <c r="G35" s="11">
        <v>3.7505300000000004</v>
      </c>
      <c r="H35" s="11">
        <v>3.9077500000000001</v>
      </c>
      <c r="I35" s="11">
        <v>4.0477499999999997</v>
      </c>
      <c r="J35" s="11">
        <v>4.1150600000000006</v>
      </c>
      <c r="K35" s="11">
        <v>4.1530100000000001</v>
      </c>
      <c r="L35" s="11">
        <v>4.1793500000000003</v>
      </c>
      <c r="M35" s="11">
        <v>4.1949300000000003</v>
      </c>
      <c r="N35" s="11">
        <v>4.19841</v>
      </c>
      <c r="O35" s="11">
        <v>4.1837600000000004</v>
      </c>
      <c r="P35" s="11">
        <v>4.1428599999999998</v>
      </c>
      <c r="Q35" s="11">
        <v>4.0943000000000005</v>
      </c>
      <c r="R35" s="11">
        <v>4.05809</v>
      </c>
      <c r="S35" s="11">
        <v>4.0078800000000001</v>
      </c>
      <c r="T35" s="11">
        <v>3.94339</v>
      </c>
      <c r="U35" s="11">
        <v>3.8777499999999998</v>
      </c>
      <c r="V35" s="11">
        <v>3.8110900000000001</v>
      </c>
      <c r="W35" s="11">
        <v>3.7431399999999999</v>
      </c>
      <c r="X35" s="11">
        <v>3.6743699999999997</v>
      </c>
      <c r="Y35" s="11">
        <v>3.6175600000000001</v>
      </c>
      <c r="Z35" s="11">
        <v>3.5710700000000002</v>
      </c>
      <c r="AA35" s="11">
        <v>3.5243200000000003</v>
      </c>
      <c r="AB35" s="11">
        <v>3.4809899999999998</v>
      </c>
      <c r="AC35" s="11">
        <v>3.4400300000000001</v>
      </c>
      <c r="AD35" s="11">
        <v>3.4001300000000003</v>
      </c>
      <c r="AE35" s="11">
        <v>3.3607100000000001</v>
      </c>
      <c r="AF35" s="11">
        <v>3.3184099999999996</v>
      </c>
      <c r="AG35" s="11">
        <v>3.27094</v>
      </c>
      <c r="AH35" s="11">
        <v>3.23353</v>
      </c>
    </row>
    <row r="36" spans="1:34" x14ac:dyDescent="0.25">
      <c r="A36" s="12" t="s">
        <v>32</v>
      </c>
      <c r="B36" s="13">
        <v>0.62144200000000005</v>
      </c>
      <c r="C36" s="14">
        <v>0.6249539999999999</v>
      </c>
      <c r="D36" s="14">
        <v>0.62766499999999992</v>
      </c>
      <c r="E36" s="14">
        <v>0.62955399999999995</v>
      </c>
      <c r="F36" s="14">
        <v>0.63096799999999997</v>
      </c>
      <c r="G36" s="14">
        <v>0.63206600000000002</v>
      </c>
      <c r="H36" s="14">
        <v>0.63300400000000001</v>
      </c>
      <c r="I36" s="14">
        <v>0.63360799999999995</v>
      </c>
      <c r="J36" s="14">
        <v>0.63390299999999999</v>
      </c>
      <c r="K36" s="14">
        <v>0.63372299999999993</v>
      </c>
      <c r="L36" s="14">
        <v>0.633324</v>
      </c>
      <c r="M36" s="14">
        <v>0.6330650000000001</v>
      </c>
      <c r="N36" s="14">
        <v>0.63273699999999999</v>
      </c>
      <c r="O36" s="14">
        <v>0.63235200000000003</v>
      </c>
      <c r="P36" s="14">
        <v>0.63254499999999991</v>
      </c>
      <c r="Q36" s="14">
        <v>0.63287599999999999</v>
      </c>
      <c r="R36" s="14">
        <v>0.63254499999999991</v>
      </c>
      <c r="S36" s="14">
        <v>0.63192199999999998</v>
      </c>
      <c r="T36" s="14">
        <v>0.63146599999999997</v>
      </c>
      <c r="U36" s="14">
        <v>0.63118200000000002</v>
      </c>
      <c r="V36" s="14">
        <v>0.63104399999999994</v>
      </c>
      <c r="W36" s="14">
        <v>0.63178800000000002</v>
      </c>
      <c r="X36" s="14">
        <v>0.63305100000000003</v>
      </c>
      <c r="Y36" s="14">
        <v>0.63394600000000001</v>
      </c>
      <c r="Z36" s="14">
        <v>0.63429400000000002</v>
      </c>
      <c r="AA36" s="14">
        <v>0.63396600000000003</v>
      </c>
      <c r="AB36" s="14">
        <v>0.63326400000000005</v>
      </c>
      <c r="AC36" s="14">
        <v>0.63243799999999994</v>
      </c>
      <c r="AD36" s="14">
        <v>0.63145499999999999</v>
      </c>
      <c r="AE36" s="14">
        <v>0.63039599999999996</v>
      </c>
      <c r="AF36" s="14">
        <v>0.62904800000000005</v>
      </c>
      <c r="AG36" s="14">
        <v>0.62785900000000006</v>
      </c>
      <c r="AH36" s="14">
        <v>0.62708200000000003</v>
      </c>
    </row>
    <row r="37" spans="1:34" s="5" customFormat="1" x14ac:dyDescent="0.25">
      <c r="A37" s="9" t="s">
        <v>33</v>
      </c>
      <c r="B37" s="10">
        <v>1143.33</v>
      </c>
      <c r="C37" s="11">
        <v>1158.23</v>
      </c>
      <c r="D37" s="11">
        <v>1171.71</v>
      </c>
      <c r="E37" s="11">
        <v>1185.17</v>
      </c>
      <c r="F37" s="11">
        <v>1198.5</v>
      </c>
      <c r="G37" s="11">
        <v>1211.21</v>
      </c>
      <c r="H37" s="11">
        <v>1223.8900000000001</v>
      </c>
      <c r="I37" s="11">
        <v>1236.26</v>
      </c>
      <c r="J37" s="11">
        <v>1247.6099999999999</v>
      </c>
      <c r="K37" s="11">
        <v>1257.8599999999999</v>
      </c>
      <c r="L37" s="11">
        <v>1267.43</v>
      </c>
      <c r="M37" s="11">
        <v>1276.27</v>
      </c>
      <c r="N37" s="11">
        <v>1284.53</v>
      </c>
      <c r="O37" s="11">
        <v>1292.27</v>
      </c>
      <c r="P37" s="11">
        <v>1299.8800000000001</v>
      </c>
      <c r="Q37" s="11">
        <v>1307.56</v>
      </c>
      <c r="R37" s="11">
        <v>1314.48</v>
      </c>
      <c r="S37" s="11">
        <v>1321.29</v>
      </c>
      <c r="T37" s="11">
        <v>1328.02</v>
      </c>
      <c r="U37" s="11">
        <v>1334.5</v>
      </c>
      <c r="V37" s="11">
        <v>1340.91</v>
      </c>
      <c r="W37" s="11">
        <v>1349.16</v>
      </c>
      <c r="X37" s="11">
        <v>1359.22</v>
      </c>
      <c r="Y37" s="11">
        <v>1367.26</v>
      </c>
      <c r="Z37" s="11">
        <v>1376.46</v>
      </c>
      <c r="AA37" s="11">
        <v>1383.26</v>
      </c>
      <c r="AB37" s="11">
        <v>1392.32</v>
      </c>
      <c r="AC37" s="11">
        <v>1400.11</v>
      </c>
      <c r="AD37" s="11">
        <v>1405.41</v>
      </c>
      <c r="AE37" s="11">
        <v>1410.08</v>
      </c>
      <c r="AF37" s="11">
        <v>1412.12</v>
      </c>
      <c r="AG37" s="11">
        <v>1412.6</v>
      </c>
      <c r="AH37" s="11">
        <v>1411.75</v>
      </c>
    </row>
    <row r="38" spans="1:34" x14ac:dyDescent="0.25">
      <c r="A38" s="12" t="s">
        <v>34</v>
      </c>
      <c r="B38" s="13">
        <v>13.178782</v>
      </c>
      <c r="C38" s="14">
        <v>13.42201</v>
      </c>
      <c r="D38" s="14">
        <v>13.665241</v>
      </c>
      <c r="E38" s="14">
        <v>13.908473000000001</v>
      </c>
      <c r="F38" s="14">
        <v>14.151708000000001</v>
      </c>
      <c r="G38" s="14">
        <v>14.39494</v>
      </c>
      <c r="H38" s="14">
        <v>14.595504</v>
      </c>
      <c r="I38" s="14">
        <v>14.796075999999999</v>
      </c>
      <c r="J38" s="14">
        <v>14.996647000000001</v>
      </c>
      <c r="K38" s="14">
        <v>15.197213</v>
      </c>
      <c r="L38" s="14">
        <v>15.397784</v>
      </c>
      <c r="M38" s="14">
        <v>15.571679</v>
      </c>
      <c r="N38" s="14">
        <v>15.745583</v>
      </c>
      <c r="O38" s="14">
        <v>15.919478999999999</v>
      </c>
      <c r="P38" s="14">
        <v>16.090054470000002</v>
      </c>
      <c r="Q38" s="14">
        <v>16.283295450000001</v>
      </c>
      <c r="R38" s="14">
        <v>16.42618131</v>
      </c>
      <c r="S38" s="14">
        <v>16.598351750000003</v>
      </c>
      <c r="T38" s="14">
        <v>16.763595249999998</v>
      </c>
      <c r="U38" s="14">
        <v>16.927785</v>
      </c>
      <c r="V38" s="14">
        <v>17.063927</v>
      </c>
      <c r="W38" s="14">
        <v>17.254159000017999</v>
      </c>
      <c r="X38" s="14">
        <v>17.443491000007999</v>
      </c>
      <c r="Y38" s="14">
        <v>17.611902001564999</v>
      </c>
      <c r="Z38" s="14">
        <v>17.787617006057999</v>
      </c>
      <c r="AA38" s="14">
        <v>17.971422999999998</v>
      </c>
      <c r="AB38" s="14">
        <v>18.167147000002</v>
      </c>
      <c r="AC38" s="14">
        <v>18.419192000603001</v>
      </c>
      <c r="AD38" s="14">
        <v>18.751405000560002</v>
      </c>
      <c r="AE38" s="14">
        <v>19.107216000007</v>
      </c>
      <c r="AF38" s="14">
        <v>19.458310000000001</v>
      </c>
      <c r="AG38" s="14">
        <v>19.678363006851001</v>
      </c>
      <c r="AH38" s="14">
        <v>19.828562999999999</v>
      </c>
    </row>
    <row r="39" spans="1:34" s="5" customFormat="1" x14ac:dyDescent="0.25">
      <c r="A39" s="9" t="s">
        <v>35</v>
      </c>
      <c r="B39" s="10">
        <v>0.25586600000000004</v>
      </c>
      <c r="C39" s="11">
        <v>0.25972699999999999</v>
      </c>
      <c r="D39" s="11">
        <v>0.26238600000000001</v>
      </c>
      <c r="E39" s="11">
        <v>0.26506400000000002</v>
      </c>
      <c r="F39" s="11">
        <v>0.26697799999999999</v>
      </c>
      <c r="G39" s="11">
        <v>0.26795800000000003</v>
      </c>
      <c r="H39" s="11">
        <v>0.269874</v>
      </c>
      <c r="I39" s="11">
        <v>0.27238099999999998</v>
      </c>
      <c r="J39" s="11">
        <v>0.27571200000000001</v>
      </c>
      <c r="K39" s="11">
        <v>0.27904899999999999</v>
      </c>
      <c r="L39" s="11">
        <v>0.28336099999999997</v>
      </c>
      <c r="M39" s="11">
        <v>0.28657499999999997</v>
      </c>
      <c r="N39" s="11">
        <v>0.28847099999999998</v>
      </c>
      <c r="O39" s="11">
        <v>0.29056999999999999</v>
      </c>
      <c r="P39" s="11">
        <v>0.29357699999999998</v>
      </c>
      <c r="Q39" s="11">
        <v>0.29989100000000002</v>
      </c>
      <c r="R39" s="11">
        <v>0.307672</v>
      </c>
      <c r="S39" s="11">
        <v>0.31545899999999999</v>
      </c>
      <c r="T39" s="11">
        <v>0.31936799999999999</v>
      </c>
      <c r="U39" s="11">
        <v>0.31762999999999997</v>
      </c>
      <c r="V39" s="11">
        <v>0.31845200000000001</v>
      </c>
      <c r="W39" s="11">
        <v>0.319575</v>
      </c>
      <c r="X39" s="11">
        <v>0.321857</v>
      </c>
      <c r="Y39" s="11">
        <v>0.32567099999999999</v>
      </c>
      <c r="Z39" s="11">
        <v>0.3291</v>
      </c>
      <c r="AA39" s="11">
        <v>0.33252900000000002</v>
      </c>
      <c r="AB39" s="11">
        <v>0.33834900000000001</v>
      </c>
      <c r="AC39" s="11">
        <v>0.34844999999999998</v>
      </c>
      <c r="AD39" s="11">
        <v>0.356991</v>
      </c>
      <c r="AE39" s="11">
        <v>0.36413400000000001</v>
      </c>
      <c r="AF39" s="11">
        <v>0.36879199999999995</v>
      </c>
      <c r="AG39" s="11">
        <v>0.37624799999999997</v>
      </c>
      <c r="AH39" s="11">
        <v>0.38775799999999999</v>
      </c>
    </row>
    <row r="40" spans="1:34" x14ac:dyDescent="0.25">
      <c r="A40" s="12" t="s">
        <v>36</v>
      </c>
      <c r="B40" s="13">
        <v>4.6601999999999997</v>
      </c>
      <c r="C40" s="14">
        <v>4.9491000000000005</v>
      </c>
      <c r="D40" s="14">
        <v>5.1234999999999999</v>
      </c>
      <c r="E40" s="14">
        <v>5.2614000000000001</v>
      </c>
      <c r="F40" s="14">
        <v>5.3993000000000002</v>
      </c>
      <c r="G40" s="14">
        <v>5.5457749999999999</v>
      </c>
      <c r="H40" s="14">
        <v>5.6884750000000004</v>
      </c>
      <c r="I40" s="14">
        <v>5.8348750000000003</v>
      </c>
      <c r="J40" s="14">
        <v>5.9793750000000001</v>
      </c>
      <c r="K40" s="14">
        <v>6.1368749999999999</v>
      </c>
      <c r="L40" s="14">
        <v>6.3037999999999998</v>
      </c>
      <c r="M40" s="14">
        <v>6.4567250000000005</v>
      </c>
      <c r="N40" s="14">
        <v>6.5908749999999996</v>
      </c>
      <c r="O40" s="14">
        <v>6.7138999999999998</v>
      </c>
      <c r="P40" s="14">
        <v>6.8365749999999998</v>
      </c>
      <c r="Q40" s="14">
        <v>6.9611749999999999</v>
      </c>
      <c r="R40" s="14">
        <v>7.0883750000000001</v>
      </c>
      <c r="S40" s="14">
        <v>7.2185249999999996</v>
      </c>
      <c r="T40" s="14">
        <v>7.3510749999999998</v>
      </c>
      <c r="U40" s="14">
        <v>7.4820500000000001</v>
      </c>
      <c r="V40" s="14">
        <v>7.620825</v>
      </c>
      <c r="W40" s="14">
        <v>7.7630749999999997</v>
      </c>
      <c r="X40" s="14">
        <v>7.9072250000000004</v>
      </c>
      <c r="Y40" s="14">
        <v>8.056025</v>
      </c>
      <c r="Z40" s="14">
        <v>8.2120499999999996</v>
      </c>
      <c r="AA40" s="14">
        <v>8.3771000000000004</v>
      </c>
      <c r="AB40" s="14">
        <v>8.5433749999999993</v>
      </c>
      <c r="AC40" s="14">
        <v>8.7097250000000006</v>
      </c>
      <c r="AD40" s="14">
        <v>8.8794500000000003</v>
      </c>
      <c r="AE40" s="14">
        <v>9.05105</v>
      </c>
      <c r="AF40" s="14">
        <v>9.2143250000000005</v>
      </c>
      <c r="AG40" s="14">
        <v>9.3673500000000001</v>
      </c>
      <c r="AH40" s="14">
        <v>9.5510000000000002</v>
      </c>
    </row>
    <row r="41" spans="1:34" s="5" customFormat="1" x14ac:dyDescent="0.25">
      <c r="A41" s="9" t="s">
        <v>37</v>
      </c>
      <c r="B41" s="10">
        <v>123.611</v>
      </c>
      <c r="C41" s="11">
        <v>124.101</v>
      </c>
      <c r="D41" s="11">
        <v>124.56699999999999</v>
      </c>
      <c r="E41" s="11">
        <v>124.938</v>
      </c>
      <c r="F41" s="11">
        <v>125.116</v>
      </c>
      <c r="G41" s="11">
        <v>125.43600000000001</v>
      </c>
      <c r="H41" s="11">
        <v>125.711</v>
      </c>
      <c r="I41" s="11">
        <v>126.011</v>
      </c>
      <c r="J41" s="11">
        <v>126.349</v>
      </c>
      <c r="K41" s="11">
        <v>126.587</v>
      </c>
      <c r="L41" s="11">
        <v>126.831</v>
      </c>
      <c r="M41" s="11">
        <v>127.13200000000001</v>
      </c>
      <c r="N41" s="11">
        <v>127.4</v>
      </c>
      <c r="O41" s="11">
        <v>127.634</v>
      </c>
      <c r="P41" s="11">
        <v>127.73399999999999</v>
      </c>
      <c r="Q41" s="11">
        <v>127.755</v>
      </c>
      <c r="R41" s="11">
        <v>127.83799999999999</v>
      </c>
      <c r="S41" s="11">
        <v>127.98</v>
      </c>
      <c r="T41" s="11">
        <v>128.04499999999999</v>
      </c>
      <c r="U41" s="11">
        <v>128.03399999999999</v>
      </c>
      <c r="V41" s="11">
        <v>128.04300000000001</v>
      </c>
      <c r="W41" s="11">
        <v>127.831</v>
      </c>
      <c r="X41" s="11">
        <v>127.55200000000001</v>
      </c>
      <c r="Y41" s="11">
        <v>127.333</v>
      </c>
      <c r="Z41" s="11">
        <v>127.262</v>
      </c>
      <c r="AA41" s="11">
        <v>127.11</v>
      </c>
      <c r="AB41" s="11">
        <v>126.93300000000001</v>
      </c>
      <c r="AC41" s="11">
        <v>126.706</v>
      </c>
      <c r="AD41" s="11">
        <v>126.443</v>
      </c>
      <c r="AE41" s="11">
        <v>126.1669</v>
      </c>
      <c r="AF41" s="11">
        <v>125.7084</v>
      </c>
      <c r="AG41" s="11">
        <v>125.502</v>
      </c>
      <c r="AH41" s="11">
        <v>124.947</v>
      </c>
    </row>
    <row r="42" spans="1:34" x14ac:dyDescent="0.25">
      <c r="A42" s="12" t="s">
        <v>38</v>
      </c>
      <c r="B42" s="13">
        <v>36.146122800000001</v>
      </c>
      <c r="C42" s="14">
        <v>36.9397789</v>
      </c>
      <c r="D42" s="14">
        <v>37.745499799999997</v>
      </c>
      <c r="E42" s="14">
        <v>38.5609994</v>
      </c>
      <c r="F42" s="14">
        <v>39.382402799999994</v>
      </c>
      <c r="G42" s="14">
        <v>40.203546899999999</v>
      </c>
      <c r="H42" s="14">
        <v>41.015687200000002</v>
      </c>
      <c r="I42" s="14">
        <v>41.824429100000003</v>
      </c>
      <c r="J42" s="14">
        <v>42.615239299999992</v>
      </c>
      <c r="K42" s="14">
        <v>43.378857400000001</v>
      </c>
      <c r="L42" s="14">
        <v>44.1078586</v>
      </c>
      <c r="M42" s="14">
        <v>44.819777000000002</v>
      </c>
      <c r="N42" s="14">
        <v>45.920830605811005</v>
      </c>
      <c r="O42" s="14">
        <v>46.460581460293007</v>
      </c>
      <c r="P42" s="14">
        <v>47.020712718384999</v>
      </c>
      <c r="Q42" s="14">
        <v>47.601908747902996</v>
      </c>
      <c r="R42" s="14">
        <v>48.204889342458998</v>
      </c>
      <c r="S42" s="14">
        <v>48.830411277213003</v>
      </c>
      <c r="T42" s="14">
        <v>49.561650581999999</v>
      </c>
      <c r="U42" s="14">
        <v>50.223589128999997</v>
      </c>
      <c r="V42" s="14">
        <v>50.896271311999996</v>
      </c>
      <c r="W42" s="14">
        <v>51.580122252999999</v>
      </c>
      <c r="X42" s="14">
        <v>52.275308792000004</v>
      </c>
      <c r="Y42" s="14">
        <v>52.982369327000001</v>
      </c>
      <c r="Z42" s="14">
        <v>53.701487536000002</v>
      </c>
      <c r="AA42" s="14">
        <v>54.432731253</v>
      </c>
      <c r="AB42" s="14">
        <v>55.173509033000002</v>
      </c>
      <c r="AC42" s="14">
        <v>55.905546186999999</v>
      </c>
      <c r="AD42" s="14">
        <v>56.622824265000006</v>
      </c>
      <c r="AE42" s="14">
        <v>57.341698616999999</v>
      </c>
      <c r="AF42" s="14">
        <v>58.064778758999999</v>
      </c>
      <c r="AG42" s="14">
        <v>58.79098879</v>
      </c>
      <c r="AH42" s="14">
        <v>59.517239717999999</v>
      </c>
    </row>
    <row r="43" spans="1:34" s="5" customFormat="1" x14ac:dyDescent="0.25">
      <c r="A43" s="9" t="s">
        <v>39</v>
      </c>
      <c r="B43" s="10">
        <v>42.869</v>
      </c>
      <c r="C43" s="11">
        <v>43.295999999999999</v>
      </c>
      <c r="D43" s="11">
        <v>43.747999999999998</v>
      </c>
      <c r="E43" s="11">
        <v>44.195</v>
      </c>
      <c r="F43" s="11">
        <v>44.642000000000003</v>
      </c>
      <c r="G43" s="11">
        <v>45.093000000000004</v>
      </c>
      <c r="H43" s="11">
        <v>45.524999999999999</v>
      </c>
      <c r="I43" s="11">
        <v>45.954000000000001</v>
      </c>
      <c r="J43" s="11">
        <v>46.286999999999999</v>
      </c>
      <c r="K43" s="11">
        <v>46.616999999999997</v>
      </c>
      <c r="L43" s="11">
        <v>47.008000000000003</v>
      </c>
      <c r="M43" s="11">
        <v>47.37</v>
      </c>
      <c r="N43" s="11">
        <v>47.645000000000003</v>
      </c>
      <c r="O43" s="11">
        <v>47.892000000000003</v>
      </c>
      <c r="P43" s="11">
        <v>48.082999999999998</v>
      </c>
      <c r="Q43" s="11">
        <v>48.185000000000002</v>
      </c>
      <c r="R43" s="11">
        <v>48.438000000000002</v>
      </c>
      <c r="S43" s="11">
        <v>48.683999999999997</v>
      </c>
      <c r="T43" s="11">
        <v>49.055</v>
      </c>
      <c r="U43" s="11">
        <v>49.308</v>
      </c>
      <c r="V43" s="11">
        <v>49.554000000000002</v>
      </c>
      <c r="W43" s="11">
        <v>49.936999999999998</v>
      </c>
      <c r="X43" s="11">
        <v>50.2</v>
      </c>
      <c r="Y43" s="11">
        <v>50.429000000000002</v>
      </c>
      <c r="Z43" s="11">
        <v>50.747</v>
      </c>
      <c r="AA43" s="11">
        <v>51.015000000000001</v>
      </c>
      <c r="AB43" s="11">
        <v>51.218000000000004</v>
      </c>
      <c r="AC43" s="11">
        <v>51.362000000000002</v>
      </c>
      <c r="AD43" s="11">
        <v>51.585000000000001</v>
      </c>
      <c r="AE43" s="11">
        <v>51.765000000000001</v>
      </c>
      <c r="AF43" s="11">
        <v>51.835999999999999</v>
      </c>
      <c r="AG43" s="11">
        <v>51.744999999999997</v>
      </c>
      <c r="AH43" s="11">
        <v>51.808999999999997</v>
      </c>
    </row>
    <row r="44" spans="1:34" x14ac:dyDescent="0.25">
      <c r="A44" s="12" t="s">
        <v>40</v>
      </c>
      <c r="B44" s="13">
        <v>27.691137999999999</v>
      </c>
      <c r="C44" s="14">
        <v>28.037419999999997</v>
      </c>
      <c r="D44" s="14">
        <v>28.371264</v>
      </c>
      <c r="E44" s="14">
        <v>28.684763999999998</v>
      </c>
      <c r="F44" s="14">
        <v>29.000662999999999</v>
      </c>
      <c r="G44" s="14">
        <v>29.302311000000003</v>
      </c>
      <c r="H44" s="14">
        <v>29.610218</v>
      </c>
      <c r="I44" s="14">
        <v>29.905947999999999</v>
      </c>
      <c r="J44" s="14">
        <v>30.155172999999998</v>
      </c>
      <c r="K44" s="14">
        <v>30.401285999999999</v>
      </c>
      <c r="L44" s="14">
        <v>30.68573</v>
      </c>
      <c r="M44" s="14">
        <v>31.020902</v>
      </c>
      <c r="N44" s="14">
        <v>31.360079000000002</v>
      </c>
      <c r="O44" s="14">
        <v>31.644027999999999</v>
      </c>
      <c r="P44" s="14">
        <v>31.940655</v>
      </c>
      <c r="Q44" s="14">
        <v>32.243752999999998</v>
      </c>
      <c r="R44" s="14">
        <v>32.571173999999999</v>
      </c>
      <c r="S44" s="14">
        <v>32.889025000000004</v>
      </c>
      <c r="T44" s="14">
        <v>33.247118</v>
      </c>
      <c r="U44" s="14">
        <v>33.628895</v>
      </c>
      <c r="V44" s="14">
        <v>34.004889000000006</v>
      </c>
      <c r="W44" s="14">
        <v>34.339328000000002</v>
      </c>
      <c r="X44" s="14">
        <v>34.714221999999999</v>
      </c>
      <c r="Y44" s="14">
        <v>35.082954000000001</v>
      </c>
      <c r="Z44" s="14">
        <v>35.437435000000001</v>
      </c>
      <c r="AA44" s="14">
        <v>35.702908000000001</v>
      </c>
      <c r="AB44" s="14">
        <v>36.109487000000001</v>
      </c>
      <c r="AC44" s="14">
        <v>36.545235999999996</v>
      </c>
      <c r="AD44" s="14">
        <v>37.065084000000006</v>
      </c>
      <c r="AE44" s="14">
        <v>37.601230000000001</v>
      </c>
      <c r="AF44" s="14">
        <v>38.007165999999998</v>
      </c>
      <c r="AG44" s="14">
        <v>38.226497999999999</v>
      </c>
      <c r="AH44" s="14">
        <v>38.929901999999998</v>
      </c>
    </row>
    <row r="45" spans="1:34" s="5" customFormat="1" x14ac:dyDescent="0.25">
      <c r="A45" s="9" t="s">
        <v>41</v>
      </c>
      <c r="B45" s="10">
        <v>32.286823707522856</v>
      </c>
      <c r="C45" s="11">
        <v>32.949538480301435</v>
      </c>
      <c r="D45" s="11">
        <v>33.602624917894779</v>
      </c>
      <c r="E45" s="11">
        <v>34.251736285292772</v>
      </c>
      <c r="F45" s="11">
        <v>34.863602890991253</v>
      </c>
      <c r="G45" s="11">
        <v>35.448491616672804</v>
      </c>
      <c r="H45" s="11">
        <v>36.012177760657913</v>
      </c>
      <c r="I45" s="11">
        <v>36.549163201105685</v>
      </c>
      <c r="J45" s="11">
        <v>37.068292043503114</v>
      </c>
      <c r="K45" s="11">
        <v>37.585128740473749</v>
      </c>
      <c r="L45" s="11">
        <v>38.119393499845408</v>
      </c>
      <c r="M45" s="11">
        <v>38.609397999999999</v>
      </c>
      <c r="N45" s="11">
        <v>39.106697500000003</v>
      </c>
      <c r="O45" s="11">
        <v>39.593788332999999</v>
      </c>
      <c r="P45" s="11">
        <v>40.066908000000005</v>
      </c>
      <c r="Q45" s="11">
        <v>40.532688083000004</v>
      </c>
      <c r="R45" s="11">
        <v>41.010995167000004</v>
      </c>
      <c r="S45" s="11">
        <v>41.463285750000004</v>
      </c>
      <c r="T45" s="11">
        <v>41.911459083000004</v>
      </c>
      <c r="U45" s="11">
        <v>42.384604832999997</v>
      </c>
      <c r="V45" s="11">
        <v>42.880824832999998</v>
      </c>
      <c r="W45" s="11">
        <v>43.3256005</v>
      </c>
      <c r="X45" s="11">
        <v>43.752276500000001</v>
      </c>
      <c r="Y45" s="11">
        <v>44.164648083000003</v>
      </c>
      <c r="Z45" s="11">
        <v>44.914122417000002</v>
      </c>
      <c r="AA45" s="11">
        <v>45.348453167000002</v>
      </c>
      <c r="AB45" s="11">
        <v>45.844571000000002</v>
      </c>
      <c r="AC45" s="11">
        <v>46.421760667000001</v>
      </c>
      <c r="AD45" s="11">
        <v>47.241101332999996</v>
      </c>
      <c r="AE45" s="11">
        <v>48.322807249999997</v>
      </c>
      <c r="AF45" s="11">
        <v>49.260971250000004</v>
      </c>
      <c r="AG45" s="11">
        <v>49.941373749999997</v>
      </c>
      <c r="AH45" s="11">
        <v>50.495179416999989</v>
      </c>
    </row>
    <row r="46" spans="1:34" s="5" customFormat="1" x14ac:dyDescent="0.25">
      <c r="A46" s="12" t="s">
        <v>470</v>
      </c>
      <c r="B46" s="13">
        <v>3.029093</v>
      </c>
      <c r="C46" s="14">
        <v>3.0993390000000001</v>
      </c>
      <c r="D46" s="14">
        <v>3.168612</v>
      </c>
      <c r="E46" s="14">
        <v>3.2385949999999997</v>
      </c>
      <c r="F46" s="14">
        <v>3.3337189999999999</v>
      </c>
      <c r="G46" s="14">
        <v>3.4306939999999999</v>
      </c>
      <c r="H46" s="14">
        <v>3.5178280000000002</v>
      </c>
      <c r="I46" s="14">
        <v>3.6098020000000002</v>
      </c>
      <c r="J46" s="14">
        <v>3.6973229999999999</v>
      </c>
      <c r="K46" s="14">
        <v>3.7870720000000002</v>
      </c>
      <c r="L46" s="14">
        <v>3.8698319999999997</v>
      </c>
      <c r="M46" s="14">
        <v>3.9530419999999999</v>
      </c>
      <c r="N46" s="14">
        <v>4.0234220000000001</v>
      </c>
      <c r="O46" s="14">
        <v>4.0818829999999995</v>
      </c>
      <c r="P46" s="14">
        <v>4.1476730000000002</v>
      </c>
      <c r="Q46" s="14">
        <v>4.2142420000000005</v>
      </c>
      <c r="R46" s="14">
        <v>4.2809660000000003</v>
      </c>
      <c r="S46" s="14">
        <v>4.3406339999999997</v>
      </c>
      <c r="T46" s="14">
        <v>4.4027749999999992</v>
      </c>
      <c r="U46" s="14">
        <v>4.4701319999999996</v>
      </c>
      <c r="V46" s="14">
        <v>4.5466740000000003</v>
      </c>
      <c r="W46" s="14">
        <v>4.589639</v>
      </c>
      <c r="X46" s="14">
        <v>4.6505169999999998</v>
      </c>
      <c r="Y46" s="14">
        <v>4.7103540000000006</v>
      </c>
      <c r="Z46" s="14">
        <v>4.7706580000000001</v>
      </c>
      <c r="AA46" s="14">
        <v>4.8296540000000006</v>
      </c>
      <c r="AB46" s="14">
        <v>4.8879760000000001</v>
      </c>
      <c r="AC46" s="14">
        <v>4.9448040000000004</v>
      </c>
      <c r="AD46" s="14">
        <v>5.000928</v>
      </c>
      <c r="AE46" s="14">
        <v>5.0552380000000001</v>
      </c>
      <c r="AF46" s="14">
        <v>5.1085389999999995</v>
      </c>
      <c r="AG46" s="14">
        <v>5.1610500000000004</v>
      </c>
      <c r="AH46" s="14">
        <v>5.211341</v>
      </c>
    </row>
    <row r="47" spans="1:34" x14ac:dyDescent="0.25">
      <c r="A47" s="9" t="s">
        <v>42</v>
      </c>
      <c r="B47" s="10">
        <v>87.064999999999998</v>
      </c>
      <c r="C47" s="11">
        <v>88.631</v>
      </c>
      <c r="D47" s="11">
        <v>90.132999999999996</v>
      </c>
      <c r="E47" s="11">
        <v>91.600999999999999</v>
      </c>
      <c r="F47" s="11">
        <v>93.055000000000007</v>
      </c>
      <c r="G47" s="11">
        <v>94.49</v>
      </c>
      <c r="H47" s="11">
        <v>95.876999999999995</v>
      </c>
      <c r="I47" s="11">
        <v>97.204999999999998</v>
      </c>
      <c r="J47" s="11">
        <v>98.484999999999999</v>
      </c>
      <c r="K47" s="11">
        <v>99.706000000000003</v>
      </c>
      <c r="L47" s="11">
        <v>100.896</v>
      </c>
      <c r="M47" s="11">
        <v>102.122</v>
      </c>
      <c r="N47" s="11">
        <v>103.41800000000001</v>
      </c>
      <c r="O47" s="11">
        <v>104.72</v>
      </c>
      <c r="P47" s="11">
        <v>105.952</v>
      </c>
      <c r="Q47" s="11">
        <v>107.155784</v>
      </c>
      <c r="R47" s="11">
        <v>108.4165555</v>
      </c>
      <c r="S47" s="11">
        <v>109.795643</v>
      </c>
      <c r="T47" s="11">
        <v>111.3044045</v>
      </c>
      <c r="U47" s="11">
        <v>112.84921725</v>
      </c>
      <c r="V47" s="11">
        <v>114.29163800000001</v>
      </c>
      <c r="W47" s="11">
        <v>115.684856</v>
      </c>
      <c r="X47" s="11">
        <v>117.05502224999999</v>
      </c>
      <c r="Y47" s="11">
        <v>118.39685524999999</v>
      </c>
      <c r="Z47" s="11">
        <v>119.7149445</v>
      </c>
      <c r="AA47" s="11">
        <v>121.00718674999999</v>
      </c>
      <c r="AB47" s="11">
        <v>120.4194735</v>
      </c>
      <c r="AC47" s="11">
        <v>121.8089085</v>
      </c>
      <c r="AD47" s="11">
        <v>123.33637549999999</v>
      </c>
      <c r="AE47" s="11">
        <v>124.96008900000001</v>
      </c>
      <c r="AF47" s="11">
        <v>126.38332257499999</v>
      </c>
      <c r="AG47" s="11">
        <v>127.61521474999999</v>
      </c>
      <c r="AH47" s="11">
        <v>128.58199999999999</v>
      </c>
    </row>
    <row r="48" spans="1:34" s="5" customFormat="1" x14ac:dyDescent="0.25">
      <c r="A48" s="12" t="s">
        <v>43</v>
      </c>
      <c r="B48" s="13">
        <v>4.2498300000000002</v>
      </c>
      <c r="C48" s="14">
        <v>4.2736340000000004</v>
      </c>
      <c r="D48" s="14">
        <v>4.2991670000000006</v>
      </c>
      <c r="E48" s="14">
        <v>4.3248149999999992</v>
      </c>
      <c r="F48" s="14">
        <v>4.3484099999999994</v>
      </c>
      <c r="G48" s="14">
        <v>4.3699570000000003</v>
      </c>
      <c r="H48" s="14">
        <v>4.3927139999999998</v>
      </c>
      <c r="I48" s="14">
        <v>4.4175990000000001</v>
      </c>
      <c r="J48" s="14">
        <v>4.4453290000000001</v>
      </c>
      <c r="K48" s="14">
        <v>4.478497</v>
      </c>
      <c r="L48" s="14">
        <v>4.5034359999999998</v>
      </c>
      <c r="M48" s="14">
        <v>4.5240659999999995</v>
      </c>
      <c r="N48" s="14">
        <v>4.5522520000000002</v>
      </c>
      <c r="O48" s="14">
        <v>4.5774570000000008</v>
      </c>
      <c r="P48" s="14">
        <v>4.606363</v>
      </c>
      <c r="Q48" s="14">
        <v>4.6402190000000001</v>
      </c>
      <c r="R48" s="14">
        <v>4.6811340000000001</v>
      </c>
      <c r="S48" s="14">
        <v>4.737171</v>
      </c>
      <c r="T48" s="14">
        <v>4.7992520000000001</v>
      </c>
      <c r="U48" s="14">
        <v>4.8581989999999999</v>
      </c>
      <c r="V48" s="14">
        <v>4.9203049999999999</v>
      </c>
      <c r="W48" s="14">
        <v>4.9858700000000002</v>
      </c>
      <c r="X48" s="14">
        <v>5.0512749999999995</v>
      </c>
      <c r="Y48" s="14">
        <v>5.1090559999999998</v>
      </c>
      <c r="Z48" s="14">
        <v>5.1658019999999993</v>
      </c>
      <c r="AA48" s="14">
        <v>5.2139850000000001</v>
      </c>
      <c r="AB48" s="14">
        <v>5.2583169999999999</v>
      </c>
      <c r="AC48" s="14">
        <v>5.2956189999999994</v>
      </c>
      <c r="AD48" s="14">
        <v>5.3282120000000006</v>
      </c>
      <c r="AE48" s="14">
        <v>5.3675800000000002</v>
      </c>
      <c r="AF48" s="14">
        <v>5.3913690000000001</v>
      </c>
      <c r="AG48" s="14">
        <v>5.4252700000000003</v>
      </c>
      <c r="AH48" s="14">
        <v>5.4889840000000003</v>
      </c>
    </row>
    <row r="49" spans="1:34" x14ac:dyDescent="0.25">
      <c r="A49" s="9" t="s">
        <v>44</v>
      </c>
      <c r="B49" s="10">
        <v>3.3730000000000002</v>
      </c>
      <c r="C49" s="11">
        <v>3.5057</v>
      </c>
      <c r="D49" s="11">
        <v>3.5421999999999998</v>
      </c>
      <c r="E49" s="11">
        <v>3.5851999999999999</v>
      </c>
      <c r="F49" s="11">
        <v>3.6344000000000003</v>
      </c>
      <c r="G49" s="11">
        <v>3.6905999999999999</v>
      </c>
      <c r="H49" s="11">
        <v>3.7473000000000001</v>
      </c>
      <c r="I49" s="11">
        <v>3.7921</v>
      </c>
      <c r="J49" s="11">
        <v>3.8218000000000001</v>
      </c>
      <c r="K49" s="11">
        <v>3.8429000000000002</v>
      </c>
      <c r="L49" s="11">
        <v>3.8654000000000002</v>
      </c>
      <c r="M49" s="11">
        <v>3.8995000000000002</v>
      </c>
      <c r="N49" s="11">
        <v>3.97</v>
      </c>
      <c r="O49" s="11">
        <v>4.0449000000000002</v>
      </c>
      <c r="P49" s="11">
        <v>4.1013000000000002</v>
      </c>
      <c r="Q49" s="11">
        <v>4.1479999999999997</v>
      </c>
      <c r="R49" s="11">
        <v>4.1966999999999999</v>
      </c>
      <c r="S49" s="11">
        <v>4.2353000000000005</v>
      </c>
      <c r="T49" s="11">
        <v>4.2709999999999999</v>
      </c>
      <c r="U49" s="11">
        <v>4.3178999999999998</v>
      </c>
      <c r="V49" s="11">
        <v>4.3628</v>
      </c>
      <c r="W49" s="11">
        <v>4.3925000000000001</v>
      </c>
      <c r="X49" s="11">
        <v>4.4177</v>
      </c>
      <c r="Y49" s="11">
        <v>4.4615</v>
      </c>
      <c r="Z49" s="11">
        <v>4.5419</v>
      </c>
      <c r="AA49" s="11">
        <v>4.6381999999999994</v>
      </c>
      <c r="AB49" s="11">
        <v>4.7421999999999995</v>
      </c>
      <c r="AC49" s="11">
        <v>4.8376999999999999</v>
      </c>
      <c r="AD49" s="11">
        <v>4.9222000000000001</v>
      </c>
      <c r="AE49" s="11">
        <v>5.0125999999999999</v>
      </c>
      <c r="AF49" s="11">
        <v>5.0971000000000002</v>
      </c>
      <c r="AG49" s="11">
        <v>5.1136999999999997</v>
      </c>
      <c r="AH49" s="11">
        <v>5.1280000000000001</v>
      </c>
    </row>
    <row r="50" spans="1:34" s="5" customFormat="1" x14ac:dyDescent="0.25">
      <c r="A50" s="12" t="s">
        <v>45</v>
      </c>
      <c r="B50" s="13">
        <v>147.969413</v>
      </c>
      <c r="C50" s="14">
        <v>148.39421999999999</v>
      </c>
      <c r="D50" s="14">
        <v>148.53818999999999</v>
      </c>
      <c r="E50" s="14">
        <v>148.45877999999999</v>
      </c>
      <c r="F50" s="14">
        <v>148.407906</v>
      </c>
      <c r="G50" s="14">
        <v>148.37579600000001</v>
      </c>
      <c r="H50" s="14">
        <v>148.160121</v>
      </c>
      <c r="I50" s="14">
        <v>147.91537099999999</v>
      </c>
      <c r="J50" s="14">
        <v>147.67078699999999</v>
      </c>
      <c r="K50" s="14">
        <v>147.214777</v>
      </c>
      <c r="L50" s="14">
        <v>146.59687299999999</v>
      </c>
      <c r="M50" s="14">
        <v>145.97646499999999</v>
      </c>
      <c r="N50" s="14">
        <v>145.306489</v>
      </c>
      <c r="O50" s="14">
        <v>144.56593700000002</v>
      </c>
      <c r="P50" s="14">
        <v>143.82121799999999</v>
      </c>
      <c r="Q50" s="14">
        <v>143.11388500000001</v>
      </c>
      <c r="R50" s="14">
        <v>142.48725899999999</v>
      </c>
      <c r="S50" s="14">
        <v>142.114903</v>
      </c>
      <c r="T50" s="14">
        <v>141.956413</v>
      </c>
      <c r="U50" s="14">
        <v>141.90924799999999</v>
      </c>
      <c r="V50" s="14">
        <v>142.38996900000001</v>
      </c>
      <c r="W50" s="14">
        <v>142.96091100000001</v>
      </c>
      <c r="X50" s="14">
        <v>143.20172099999999</v>
      </c>
      <c r="Y50" s="14">
        <v>143.50699499999999</v>
      </c>
      <c r="Z50" s="14">
        <v>143.81965700000001</v>
      </c>
      <c r="AA50" s="14">
        <v>146.406004</v>
      </c>
      <c r="AB50" s="14">
        <v>146.674542</v>
      </c>
      <c r="AC50" s="14">
        <v>146.84240399999999</v>
      </c>
      <c r="AD50" s="14">
        <v>146.83057199999999</v>
      </c>
      <c r="AE50" s="14">
        <v>146.76466099999999</v>
      </c>
      <c r="AF50" s="14">
        <v>146.45980299999999</v>
      </c>
      <c r="AG50" s="14">
        <v>145.864296</v>
      </c>
      <c r="AH50" s="14">
        <v>145.24577600000001</v>
      </c>
    </row>
    <row r="51" spans="1:34" x14ac:dyDescent="0.25">
      <c r="A51" s="9" t="s">
        <v>46</v>
      </c>
      <c r="B51" s="10">
        <v>2.0441700000000003</v>
      </c>
      <c r="C51" s="11">
        <v>2.0366900000000001</v>
      </c>
      <c r="D51" s="11">
        <v>2.0180199999999999</v>
      </c>
      <c r="E51" s="11">
        <v>1.9968900000000001</v>
      </c>
      <c r="F51" s="11">
        <v>1.9824600000000001</v>
      </c>
      <c r="G51" s="11">
        <v>1.9839599999999999</v>
      </c>
      <c r="H51" s="11">
        <v>1.9942299999999999</v>
      </c>
      <c r="I51" s="11">
        <v>2.0042300000000002</v>
      </c>
      <c r="J51" s="11">
        <v>2.0128399999999997</v>
      </c>
      <c r="K51" s="11">
        <v>2.0237799999999999</v>
      </c>
      <c r="L51" s="11">
        <v>2.0379399999999999</v>
      </c>
      <c r="M51" s="11">
        <v>2.0533800000000002</v>
      </c>
      <c r="N51" s="11">
        <v>2.0647399999999996</v>
      </c>
      <c r="O51" s="11">
        <v>2.0711399999999998</v>
      </c>
      <c r="P51" s="11">
        <v>2.0758700000000001</v>
      </c>
      <c r="Q51" s="11">
        <v>2.0786599999999997</v>
      </c>
      <c r="R51" s="11">
        <v>2.08108</v>
      </c>
      <c r="S51" s="11">
        <v>2.0834899999999998</v>
      </c>
      <c r="T51" s="11">
        <v>2.08623</v>
      </c>
      <c r="U51" s="11">
        <v>2.0897899999999998</v>
      </c>
      <c r="V51" s="11">
        <v>2.0938300000000001</v>
      </c>
      <c r="W51" s="11">
        <v>2.0970999999999997</v>
      </c>
      <c r="X51" s="11">
        <v>2.0994800000000002</v>
      </c>
      <c r="Y51" s="11">
        <v>2.10222</v>
      </c>
      <c r="Z51" s="11">
        <v>2.1052900000000001</v>
      </c>
      <c r="AA51" s="11">
        <v>2.1079599999999998</v>
      </c>
      <c r="AB51" s="11">
        <v>2.1101999999999999</v>
      </c>
      <c r="AC51" s="11">
        <v>2.11198</v>
      </c>
      <c r="AD51" s="11">
        <v>2.1134899999999996</v>
      </c>
      <c r="AE51" s="11">
        <v>2.1141799999999997</v>
      </c>
      <c r="AF51" s="11">
        <v>2.1110700000000002</v>
      </c>
      <c r="AG51" s="11">
        <v>2.1033300000000001</v>
      </c>
      <c r="AH51" s="11">
        <v>2.0935999999999999</v>
      </c>
    </row>
    <row r="52" spans="1:34" s="5" customFormat="1" x14ac:dyDescent="0.25">
      <c r="A52" s="12" t="s">
        <v>47</v>
      </c>
      <c r="B52" s="13">
        <v>2.735868</v>
      </c>
      <c r="C52" s="14">
        <v>2.7947039999999999</v>
      </c>
      <c r="D52" s="14">
        <v>2.8497539999999999</v>
      </c>
      <c r="E52" s="14">
        <v>2.904547</v>
      </c>
      <c r="F52" s="14">
        <v>2.9593500000000001</v>
      </c>
      <c r="G52" s="14">
        <v>3.0135149999999999</v>
      </c>
      <c r="H52" s="14">
        <v>3.0681319999999999</v>
      </c>
      <c r="I52" s="14">
        <v>3.1234030000000002</v>
      </c>
      <c r="J52" s="14">
        <v>3.180018</v>
      </c>
      <c r="K52" s="14">
        <v>3.2296809999999998</v>
      </c>
      <c r="L52" s="14">
        <v>3.2733629999999998</v>
      </c>
      <c r="M52" s="14">
        <v>3.3259020000000001</v>
      </c>
      <c r="N52" s="14">
        <v>3.3829440000000002</v>
      </c>
      <c r="O52" s="14">
        <v>3.3668909999999999</v>
      </c>
      <c r="P52" s="14">
        <v>3.4132660000000001</v>
      </c>
      <c r="Q52" s="14">
        <v>3.4678140000000002</v>
      </c>
      <c r="R52" s="14">
        <v>3.5258940000000001</v>
      </c>
      <c r="S52" s="14">
        <v>3.5830820000000001</v>
      </c>
      <c r="T52" s="14">
        <v>3.6426590000000001</v>
      </c>
      <c r="U52" s="14">
        <v>3.7338759999999995</v>
      </c>
      <c r="V52" s="14">
        <v>3.7717209999999999</v>
      </c>
      <c r="W52" s="14">
        <v>3.7892510000000001</v>
      </c>
      <c r="X52" s="14">
        <v>3.8182049999999998</v>
      </c>
      <c r="Y52" s="14">
        <v>3.844751</v>
      </c>
      <c r="Z52" s="14">
        <v>3.8707389999999999</v>
      </c>
      <c r="AA52" s="14">
        <v>3.9026900000000002</v>
      </c>
      <c r="AB52" s="14">
        <v>3.9335589999999998</v>
      </c>
      <c r="AC52" s="14">
        <v>3.9657960000000001</v>
      </c>
      <c r="AD52" s="14">
        <v>3.9942829999999998</v>
      </c>
      <c r="AE52" s="14">
        <v>4.0262089999999997</v>
      </c>
      <c r="AF52" s="14">
        <v>4.0442099999999996</v>
      </c>
      <c r="AG52" s="14">
        <v>3.9868420000000002</v>
      </c>
      <c r="AH52" s="14">
        <v>4.0732390000000001</v>
      </c>
    </row>
    <row r="53" spans="1:34" x14ac:dyDescent="0.25">
      <c r="A53" s="9" t="s">
        <v>48</v>
      </c>
      <c r="B53" s="10">
        <v>250.18100000000001</v>
      </c>
      <c r="C53" s="11">
        <v>253.53</v>
      </c>
      <c r="D53" s="11">
        <v>256.92200000000003</v>
      </c>
      <c r="E53" s="11">
        <v>260.28199999999998</v>
      </c>
      <c r="F53" s="11">
        <v>263.45499999999998</v>
      </c>
      <c r="G53" s="11">
        <v>266.58800000000002</v>
      </c>
      <c r="H53" s="11">
        <v>269.714</v>
      </c>
      <c r="I53" s="11">
        <v>272.95800000000003</v>
      </c>
      <c r="J53" s="11">
        <v>276.154</v>
      </c>
      <c r="K53" s="11">
        <v>279.32799999999997</v>
      </c>
      <c r="L53" s="11">
        <v>282.39800000000002</v>
      </c>
      <c r="M53" s="11">
        <v>285.22500000000002</v>
      </c>
      <c r="N53" s="11">
        <v>287.95499999999998</v>
      </c>
      <c r="O53" s="11">
        <v>290.62599999999998</v>
      </c>
      <c r="P53" s="11">
        <v>293.262</v>
      </c>
      <c r="Q53" s="11">
        <v>295.99299999999999</v>
      </c>
      <c r="R53" s="11">
        <v>298.81799999999998</v>
      </c>
      <c r="S53" s="11">
        <v>301.69600000000003</v>
      </c>
      <c r="T53" s="11">
        <v>304.54300000000001</v>
      </c>
      <c r="U53" s="11">
        <v>307.24</v>
      </c>
      <c r="V53" s="11">
        <v>309.839</v>
      </c>
      <c r="W53" s="11">
        <v>312.29500000000002</v>
      </c>
      <c r="X53" s="11">
        <v>314.72500000000002</v>
      </c>
      <c r="Y53" s="11">
        <v>317.09899999999999</v>
      </c>
      <c r="Z53" s="11">
        <v>319.601</v>
      </c>
      <c r="AA53" s="11">
        <v>322.113</v>
      </c>
      <c r="AB53" s="11">
        <v>324.60899999999998</v>
      </c>
      <c r="AC53" s="11">
        <v>326.86</v>
      </c>
      <c r="AD53" s="11">
        <v>328.79399999999998</v>
      </c>
      <c r="AE53" s="11">
        <v>330.51299999999998</v>
      </c>
      <c r="AF53" s="11">
        <v>331.76100000000002</v>
      </c>
      <c r="AG53" s="11">
        <v>332.21300000000002</v>
      </c>
      <c r="AH53" s="11">
        <v>333.45600000000002</v>
      </c>
    </row>
    <row r="54" spans="1:34" s="5" customFormat="1" x14ac:dyDescent="0.25">
      <c r="A54" s="12" t="s">
        <v>49</v>
      </c>
      <c r="B54" s="13">
        <v>9.5176800000000004</v>
      </c>
      <c r="C54" s="14">
        <v>9.6028899999999986</v>
      </c>
      <c r="D54" s="14">
        <v>9.7011500000000002</v>
      </c>
      <c r="E54" s="14">
        <v>9.7952600000000007</v>
      </c>
      <c r="F54" s="14">
        <v>9.8616299999999999</v>
      </c>
      <c r="G54" s="14">
        <v>9.88415</v>
      </c>
      <c r="H54" s="14">
        <v>9.856069999999999</v>
      </c>
      <c r="I54" s="14">
        <v>9.7847000000000008</v>
      </c>
      <c r="J54" s="14">
        <v>9.6854099999999992</v>
      </c>
      <c r="K54" s="14">
        <v>9.5808099999999996</v>
      </c>
      <c r="L54" s="14">
        <v>9.4876200000000015</v>
      </c>
      <c r="M54" s="14">
        <v>9.4107700000000012</v>
      </c>
      <c r="N54" s="14">
        <v>9.3464700000000001</v>
      </c>
      <c r="O54" s="14">
        <v>9.29223</v>
      </c>
      <c r="P54" s="14">
        <v>9.2426499999999994</v>
      </c>
      <c r="Q54" s="14">
        <v>7.4751599999999998</v>
      </c>
      <c r="R54" s="14">
        <v>7.4334600000000002</v>
      </c>
      <c r="S54" s="14">
        <v>7.3953899999999999</v>
      </c>
      <c r="T54" s="14">
        <v>7.3597299999999999</v>
      </c>
      <c r="U54" s="14">
        <v>7.3249300000000002</v>
      </c>
      <c r="V54" s="14">
        <v>7.2898900000000006</v>
      </c>
      <c r="W54" s="14">
        <v>7.2190699999999994</v>
      </c>
      <c r="X54" s="14">
        <v>7.1839300000000001</v>
      </c>
      <c r="Y54" s="14">
        <v>7.1491800000000003</v>
      </c>
      <c r="Z54" s="14">
        <v>7.1143900000000002</v>
      </c>
      <c r="AA54" s="14">
        <v>7.0763699999999998</v>
      </c>
      <c r="AB54" s="14">
        <v>7.0402700000000005</v>
      </c>
      <c r="AC54" s="14">
        <v>7.0014399999999997</v>
      </c>
      <c r="AD54" s="14">
        <v>6.9637600000000006</v>
      </c>
      <c r="AE54" s="14">
        <v>6.9267099999999999</v>
      </c>
      <c r="AF54" s="14">
        <v>6.87155</v>
      </c>
      <c r="AG54" s="14">
        <v>6.79711</v>
      </c>
      <c r="AH54" s="14">
        <v>6.6411999999999995</v>
      </c>
    </row>
    <row r="55" spans="1:34" x14ac:dyDescent="0.25">
      <c r="A55" s="9" t="s">
        <v>50</v>
      </c>
      <c r="B55" s="10">
        <v>6.7571880000000002</v>
      </c>
      <c r="C55" s="11">
        <v>6.8427680000000004</v>
      </c>
      <c r="D55" s="11">
        <v>6.907959</v>
      </c>
      <c r="E55" s="11">
        <v>6.9685699999999997</v>
      </c>
      <c r="F55" s="11">
        <v>7.0190190000000001</v>
      </c>
      <c r="G55" s="11">
        <v>7.062354</v>
      </c>
      <c r="H55" s="11">
        <v>7.0813459999999999</v>
      </c>
      <c r="I55" s="11">
        <v>7.0964650000000002</v>
      </c>
      <c r="J55" s="11">
        <v>7.1235370000000007</v>
      </c>
      <c r="K55" s="11">
        <v>7.1644440000000005</v>
      </c>
      <c r="L55" s="11">
        <v>7.2040550000000003</v>
      </c>
      <c r="M55" s="11">
        <v>7.2556530000000006</v>
      </c>
      <c r="N55" s="11">
        <v>7.3138529999999999</v>
      </c>
      <c r="O55" s="11">
        <v>7.3641480000000001</v>
      </c>
      <c r="P55" s="11">
        <v>7.4151020000000001</v>
      </c>
      <c r="Q55" s="11">
        <v>7.4591279999999998</v>
      </c>
      <c r="R55" s="11">
        <v>7.5087389999999994</v>
      </c>
      <c r="S55" s="11">
        <v>7.5934939999999997</v>
      </c>
      <c r="T55" s="11">
        <v>7.7018559999999994</v>
      </c>
      <c r="U55" s="11">
        <v>7.785806</v>
      </c>
      <c r="V55" s="11">
        <v>7.8701340000000002</v>
      </c>
      <c r="W55" s="11">
        <v>7.9546619999999999</v>
      </c>
      <c r="X55" s="11">
        <v>8.039060000000001</v>
      </c>
      <c r="Y55" s="11">
        <v>8.1396309999999996</v>
      </c>
      <c r="Z55" s="11">
        <v>8.237665999999999</v>
      </c>
      <c r="AA55" s="11">
        <v>8.3271259999999998</v>
      </c>
      <c r="AB55" s="11">
        <v>8.4195499999999992</v>
      </c>
      <c r="AC55" s="11">
        <v>8.4841299999999986</v>
      </c>
      <c r="AD55" s="11">
        <v>8.5445270000000004</v>
      </c>
      <c r="AE55" s="11">
        <v>8.606033</v>
      </c>
      <c r="AF55" s="11">
        <v>8.6702999999999992</v>
      </c>
      <c r="AG55" s="11">
        <v>8.7387909999999991</v>
      </c>
      <c r="AH55" s="11">
        <v>8.8153850000000009</v>
      </c>
    </row>
    <row r="56" spans="1:34" s="5" customFormat="1" x14ac:dyDescent="0.25">
      <c r="A56" s="12" t="s">
        <v>51</v>
      </c>
      <c r="B56" s="13">
        <v>20.401</v>
      </c>
      <c r="C56" s="14">
        <v>20.606000000000002</v>
      </c>
      <c r="D56" s="14">
        <v>20.803000000000001</v>
      </c>
      <c r="E56" s="14">
        <v>20.995000000000001</v>
      </c>
      <c r="F56" s="14">
        <v>21.178000000000001</v>
      </c>
      <c r="G56" s="14">
        <v>21.356999999999999</v>
      </c>
      <c r="H56" s="14">
        <v>21.524999999999999</v>
      </c>
      <c r="I56" s="14">
        <v>21.742999999999999</v>
      </c>
      <c r="J56" s="14">
        <v>21.928999999999998</v>
      </c>
      <c r="K56" s="14">
        <v>22.091999999999999</v>
      </c>
      <c r="L56" s="14">
        <v>22.277000000000001</v>
      </c>
      <c r="M56" s="14">
        <v>22.405999999999999</v>
      </c>
      <c r="N56" s="14">
        <v>22.521000000000001</v>
      </c>
      <c r="O56" s="14">
        <v>22.605</v>
      </c>
      <c r="P56" s="14">
        <v>22.689</v>
      </c>
      <c r="Q56" s="14">
        <v>22.77</v>
      </c>
      <c r="R56" s="14">
        <v>22.876999999999999</v>
      </c>
      <c r="S56" s="14">
        <v>22.957999999999998</v>
      </c>
      <c r="T56" s="14">
        <v>23.036999999999999</v>
      </c>
      <c r="U56" s="14">
        <v>23.12</v>
      </c>
      <c r="V56" s="14">
        <v>23.161999999999999</v>
      </c>
      <c r="W56" s="14">
        <v>23.225000000000001</v>
      </c>
      <c r="X56" s="14">
        <v>23.315999999999999</v>
      </c>
      <c r="Y56" s="14">
        <v>23.373999999999999</v>
      </c>
      <c r="Z56" s="14">
        <v>23.434000000000001</v>
      </c>
      <c r="AA56" s="14">
        <v>23.492000000000001</v>
      </c>
      <c r="AB56" s="14">
        <v>23.54</v>
      </c>
      <c r="AC56" s="14">
        <v>23.571000000000002</v>
      </c>
      <c r="AD56" s="14">
        <v>23.588999999999999</v>
      </c>
      <c r="AE56" s="14">
        <v>23.603000000000002</v>
      </c>
      <c r="AF56" s="14">
        <v>23.561</v>
      </c>
      <c r="AG56" s="14">
        <v>23.375</v>
      </c>
      <c r="AH56" s="14">
        <v>23.334</v>
      </c>
    </row>
    <row r="57" spans="1:34" x14ac:dyDescent="0.25">
      <c r="A57" s="9" t="s">
        <v>52</v>
      </c>
      <c r="B57" s="10">
        <v>56.714050999999998</v>
      </c>
      <c r="C57" s="11">
        <v>57.835076000000001</v>
      </c>
      <c r="D57" s="11">
        <v>58.958565</v>
      </c>
      <c r="E57" s="11">
        <v>60.079059999999998</v>
      </c>
      <c r="F57" s="11">
        <v>61.203583999999999</v>
      </c>
      <c r="G57" s="11">
        <v>62.337617000000002</v>
      </c>
      <c r="H57" s="11">
        <v>63.484661000000003</v>
      </c>
      <c r="I57" s="11">
        <v>64.641675000000006</v>
      </c>
      <c r="J57" s="11">
        <v>65.786563000000001</v>
      </c>
      <c r="K57" s="11">
        <v>66.889425000000003</v>
      </c>
      <c r="L57" s="11">
        <v>64.729500999999999</v>
      </c>
      <c r="M57" s="11">
        <v>65.603160000000003</v>
      </c>
      <c r="N57" s="11">
        <v>66.401850999999994</v>
      </c>
      <c r="O57" s="11">
        <v>67.187251000000003</v>
      </c>
      <c r="P57" s="11">
        <v>68.010221000000001</v>
      </c>
      <c r="Q57" s="11">
        <v>68.860539000000003</v>
      </c>
      <c r="R57" s="11">
        <v>69.729967000000002</v>
      </c>
      <c r="S57" s="11">
        <v>70.586255999999992</v>
      </c>
      <c r="T57" s="11">
        <v>71.517099999999999</v>
      </c>
      <c r="U57" s="11">
        <v>72.561312000000001</v>
      </c>
      <c r="V57" s="11">
        <v>73.722988000000001</v>
      </c>
      <c r="W57" s="11">
        <v>74.724269000000007</v>
      </c>
      <c r="X57" s="11">
        <v>75.627384000000006</v>
      </c>
      <c r="Y57" s="11">
        <v>76.667863999999994</v>
      </c>
      <c r="Z57" s="11">
        <v>77.695903999999999</v>
      </c>
      <c r="AA57" s="11">
        <v>78.741052999999994</v>
      </c>
      <c r="AB57" s="11">
        <v>79.814870999999997</v>
      </c>
      <c r="AC57" s="11">
        <v>80.810524999999998</v>
      </c>
      <c r="AD57" s="11">
        <v>82.003882000000004</v>
      </c>
      <c r="AE57" s="11">
        <v>83.154997000000009</v>
      </c>
      <c r="AF57" s="11">
        <v>83.614362</v>
      </c>
      <c r="AG57" s="11">
        <v>84.680273</v>
      </c>
      <c r="AH57" s="11">
        <v>85.279552999999993</v>
      </c>
    </row>
    <row r="58" spans="1:34" s="5" customFormat="1" x14ac:dyDescent="0.25">
      <c r="A58" s="12" t="s">
        <v>53</v>
      </c>
      <c r="B58" s="13">
        <v>57.238</v>
      </c>
      <c r="C58" s="14">
        <v>57.439</v>
      </c>
      <c r="D58" s="14">
        <v>57.585000000000001</v>
      </c>
      <c r="E58" s="14">
        <v>57.713999999999999</v>
      </c>
      <c r="F58" s="14">
        <v>57.862000000000002</v>
      </c>
      <c r="G58" s="14">
        <v>58.024999999999999</v>
      </c>
      <c r="H58" s="14">
        <v>58.164000000000001</v>
      </c>
      <c r="I58" s="14">
        <v>58.314</v>
      </c>
      <c r="J58" s="14">
        <v>58.475000000000001</v>
      </c>
      <c r="K58" s="14">
        <v>58.683999999999997</v>
      </c>
      <c r="L58" s="14">
        <v>58.886000000000003</v>
      </c>
      <c r="M58" s="14">
        <v>59.113</v>
      </c>
      <c r="N58" s="14">
        <v>59.366</v>
      </c>
      <c r="O58" s="14">
        <v>59.637</v>
      </c>
      <c r="P58" s="14">
        <v>59.95</v>
      </c>
      <c r="Q58" s="14">
        <v>60.412999999999997</v>
      </c>
      <c r="R58" s="14">
        <v>60.826999999999998</v>
      </c>
      <c r="S58" s="14">
        <v>61.319000000000003</v>
      </c>
      <c r="T58" s="14">
        <v>61.823999999999998</v>
      </c>
      <c r="U58" s="14">
        <v>62.261000000000003</v>
      </c>
      <c r="V58" s="14">
        <v>62.76</v>
      </c>
      <c r="W58" s="14">
        <v>63.284999999999997</v>
      </c>
      <c r="X58" s="14">
        <v>63.704999999999998</v>
      </c>
      <c r="Y58" s="14">
        <v>64.105999999999995</v>
      </c>
      <c r="Z58" s="14">
        <v>64.596999999999994</v>
      </c>
      <c r="AA58" s="14">
        <v>65.11</v>
      </c>
      <c r="AB58" s="14">
        <v>65.647999999999996</v>
      </c>
      <c r="AC58" s="14">
        <v>66.040000000000006</v>
      </c>
      <c r="AD58" s="14">
        <v>66.436000000000007</v>
      </c>
      <c r="AE58" s="14">
        <v>66.796999999999997</v>
      </c>
      <c r="AF58" s="14">
        <v>67.081000000000003</v>
      </c>
      <c r="AG58" s="14">
        <v>67.531000000000006</v>
      </c>
      <c r="AH58" s="14">
        <v>67.790999999999997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41.7109375" customWidth="1"/>
    <col min="2" max="2" width="9.140625" customWidth="1"/>
  </cols>
  <sheetData>
    <row r="1" spans="1:34" x14ac:dyDescent="0.25">
      <c r="A1" s="1" t="s">
        <v>60</v>
      </c>
      <c r="B1" s="2"/>
      <c r="C1" s="2"/>
      <c r="D1" s="2"/>
      <c r="E1" s="52"/>
      <c r="F1" s="52"/>
      <c r="I1" s="2"/>
      <c r="J1" s="2"/>
      <c r="K1" s="2"/>
      <c r="L1" s="50"/>
      <c r="M1" s="51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  <c r="AH2" s="59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  <c r="AH3" s="59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123</v>
      </c>
      <c r="B5" s="53">
        <v>1</v>
      </c>
      <c r="C5" s="11">
        <v>1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  <c r="Z5" s="11">
        <v>1</v>
      </c>
      <c r="AA5" s="11">
        <v>1</v>
      </c>
      <c r="AB5" s="11">
        <v>1</v>
      </c>
      <c r="AC5" s="11">
        <v>1</v>
      </c>
      <c r="AD5" s="11">
        <v>1</v>
      </c>
      <c r="AE5" s="11">
        <v>1</v>
      </c>
      <c r="AF5" s="11">
        <v>1</v>
      </c>
      <c r="AG5" s="11">
        <v>1</v>
      </c>
      <c r="AH5" s="11">
        <v>1</v>
      </c>
    </row>
    <row r="6" spans="1:34" x14ac:dyDescent="0.25">
      <c r="A6" s="12" t="s">
        <v>124</v>
      </c>
      <c r="B6" s="13">
        <v>4.4999999999999997E-3</v>
      </c>
      <c r="C6" s="14">
        <v>3.3799999999999997E-2</v>
      </c>
      <c r="D6" s="14">
        <v>5.11E-2</v>
      </c>
      <c r="E6" s="14">
        <v>3.2300000000000002E-2</v>
      </c>
      <c r="F6" s="14">
        <v>6.4399999999999999E-2</v>
      </c>
      <c r="G6" s="14">
        <v>8.7900000000000006E-2</v>
      </c>
      <c r="H6" s="14">
        <v>0.2225</v>
      </c>
      <c r="I6" s="14">
        <v>1.891</v>
      </c>
      <c r="J6" s="14">
        <v>1.9691000000000001</v>
      </c>
      <c r="K6" s="14">
        <v>1.9558</v>
      </c>
      <c r="L6" s="14">
        <v>1.9477</v>
      </c>
      <c r="M6" s="14">
        <v>1.9481999999999999</v>
      </c>
      <c r="N6" s="14">
        <v>1.9492</v>
      </c>
      <c r="O6" s="14">
        <v>1.9490000000000001</v>
      </c>
      <c r="P6" s="14">
        <v>1.9533</v>
      </c>
      <c r="Q6" s="14">
        <v>1.9558</v>
      </c>
      <c r="R6" s="14">
        <v>1.9558</v>
      </c>
      <c r="S6" s="14">
        <v>1.9558</v>
      </c>
      <c r="T6" s="14">
        <v>1.9558</v>
      </c>
      <c r="U6" s="14">
        <v>1.9558</v>
      </c>
      <c r="V6" s="14">
        <v>1.9558</v>
      </c>
      <c r="W6" s="14">
        <v>1.9558</v>
      </c>
      <c r="X6" s="14">
        <v>1.9558</v>
      </c>
      <c r="Y6" s="14">
        <v>1.9558</v>
      </c>
      <c r="Z6" s="14">
        <v>1.9558</v>
      </c>
      <c r="AA6" s="14">
        <v>1.9558</v>
      </c>
      <c r="AB6" s="14">
        <v>1.9558</v>
      </c>
      <c r="AC6" s="14">
        <v>1.9558</v>
      </c>
      <c r="AD6" s="14">
        <v>1.9558</v>
      </c>
      <c r="AE6" s="14">
        <v>1.9558</v>
      </c>
      <c r="AF6" s="14">
        <v>1.9558</v>
      </c>
      <c r="AG6" s="14">
        <v>1.9558</v>
      </c>
      <c r="AH6" s="14">
        <v>1.9558</v>
      </c>
    </row>
    <row r="7" spans="1:34" s="15" customFormat="1" x14ac:dyDescent="0.25">
      <c r="A7" s="16" t="s">
        <v>125</v>
      </c>
      <c r="B7" s="17" t="s">
        <v>1</v>
      </c>
      <c r="C7" s="18" t="s">
        <v>1</v>
      </c>
      <c r="D7" s="18" t="s">
        <v>1</v>
      </c>
      <c r="E7" s="18">
        <v>34.168999999999997</v>
      </c>
      <c r="F7" s="18">
        <v>34.151000000000003</v>
      </c>
      <c r="G7" s="18">
        <v>34.695999999999998</v>
      </c>
      <c r="H7" s="18">
        <v>34.457000000000001</v>
      </c>
      <c r="I7" s="18">
        <v>35.93</v>
      </c>
      <c r="J7" s="18">
        <v>36.048999999999999</v>
      </c>
      <c r="K7" s="18">
        <v>36.884</v>
      </c>
      <c r="L7" s="18">
        <v>35.598999999999997</v>
      </c>
      <c r="M7" s="18">
        <v>34.067999999999998</v>
      </c>
      <c r="N7" s="18">
        <v>30.803999999999998</v>
      </c>
      <c r="O7" s="18">
        <v>31.846</v>
      </c>
      <c r="P7" s="18">
        <v>31.890999999999998</v>
      </c>
      <c r="Q7" s="18">
        <v>29.782</v>
      </c>
      <c r="R7" s="18">
        <v>28.341999999999999</v>
      </c>
      <c r="S7" s="18">
        <v>27.765999999999998</v>
      </c>
      <c r="T7" s="18">
        <v>24.946000000000002</v>
      </c>
      <c r="U7" s="18">
        <v>26.434999999999999</v>
      </c>
      <c r="V7" s="18">
        <v>25.283999999999999</v>
      </c>
      <c r="W7" s="18">
        <v>24.59</v>
      </c>
      <c r="X7" s="18">
        <v>25.149000000000001</v>
      </c>
      <c r="Y7" s="18">
        <v>25.98</v>
      </c>
      <c r="Z7" s="18">
        <v>27.536000000000001</v>
      </c>
      <c r="AA7" s="18">
        <v>27.279</v>
      </c>
      <c r="AB7" s="18">
        <v>27.033999999999999</v>
      </c>
      <c r="AC7" s="18">
        <v>26.326000000000001</v>
      </c>
      <c r="AD7" s="18">
        <v>25.646999999999998</v>
      </c>
      <c r="AE7" s="18">
        <v>25.67</v>
      </c>
      <c r="AF7" s="18">
        <v>26.454999999999998</v>
      </c>
      <c r="AG7" s="18">
        <v>25.64</v>
      </c>
      <c r="AH7" s="18">
        <v>24.565999999999999</v>
      </c>
    </row>
    <row r="8" spans="1:34" x14ac:dyDescent="0.25">
      <c r="A8" s="12" t="s">
        <v>126</v>
      </c>
      <c r="B8" s="13">
        <v>7.8564999999999996</v>
      </c>
      <c r="C8" s="14">
        <v>7.9085999999999999</v>
      </c>
      <c r="D8" s="14">
        <v>7.8093000000000004</v>
      </c>
      <c r="E8" s="14">
        <v>7.5936000000000003</v>
      </c>
      <c r="F8" s="14">
        <v>7.5433000000000003</v>
      </c>
      <c r="G8" s="14">
        <v>7.3280000000000003</v>
      </c>
      <c r="H8" s="14">
        <v>7.3593000000000002</v>
      </c>
      <c r="I8" s="14">
        <v>7.4836</v>
      </c>
      <c r="J8" s="14">
        <v>7.4992999999999999</v>
      </c>
      <c r="K8" s="14">
        <v>7.4355000000000002</v>
      </c>
      <c r="L8" s="14">
        <v>7.4538000000000002</v>
      </c>
      <c r="M8" s="14">
        <v>7.4520999999999997</v>
      </c>
      <c r="N8" s="14">
        <v>7.4305000000000003</v>
      </c>
      <c r="O8" s="14">
        <v>7.4306999999999999</v>
      </c>
      <c r="P8" s="14">
        <v>7.4398999999999997</v>
      </c>
      <c r="Q8" s="14">
        <v>7.4518000000000004</v>
      </c>
      <c r="R8" s="14">
        <v>7.4591000000000003</v>
      </c>
      <c r="S8" s="14">
        <v>7.4505999999999997</v>
      </c>
      <c r="T8" s="14">
        <v>7.4560000000000004</v>
      </c>
      <c r="U8" s="14">
        <v>7.4462000000000002</v>
      </c>
      <c r="V8" s="14">
        <v>7.4473000000000003</v>
      </c>
      <c r="W8" s="14">
        <v>7.4505999999999997</v>
      </c>
      <c r="X8" s="14">
        <v>7.4436999999999998</v>
      </c>
      <c r="Y8" s="14">
        <v>7.4579000000000004</v>
      </c>
      <c r="Z8" s="14">
        <v>7.4547999999999996</v>
      </c>
      <c r="AA8" s="14">
        <v>7.4587000000000003</v>
      </c>
      <c r="AB8" s="14">
        <v>7.4451999999999998</v>
      </c>
      <c r="AC8" s="14">
        <v>7.4386000000000001</v>
      </c>
      <c r="AD8" s="14">
        <v>7.4531999999999998</v>
      </c>
      <c r="AE8" s="14">
        <v>7.4661</v>
      </c>
      <c r="AF8" s="14">
        <v>7.4542000000000002</v>
      </c>
      <c r="AG8" s="14">
        <v>7.4370000000000003</v>
      </c>
      <c r="AH8" s="14">
        <v>7.4396000000000004</v>
      </c>
    </row>
    <row r="9" spans="1:34" x14ac:dyDescent="0.25">
      <c r="A9" s="9" t="s">
        <v>127</v>
      </c>
      <c r="B9" s="10">
        <v>1</v>
      </c>
      <c r="C9" s="11">
        <v>1</v>
      </c>
      <c r="D9" s="11">
        <v>1</v>
      </c>
      <c r="E9" s="11">
        <v>1</v>
      </c>
      <c r="F9" s="11">
        <v>1</v>
      </c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  <c r="Z9" s="11">
        <v>1</v>
      </c>
      <c r="AA9" s="11">
        <v>1</v>
      </c>
      <c r="AB9" s="11">
        <v>1</v>
      </c>
      <c r="AC9" s="11">
        <v>1</v>
      </c>
      <c r="AD9" s="11">
        <v>1</v>
      </c>
      <c r="AE9" s="11">
        <v>1</v>
      </c>
      <c r="AF9" s="11">
        <v>1</v>
      </c>
      <c r="AG9" s="11">
        <v>1</v>
      </c>
      <c r="AH9" s="11">
        <v>1</v>
      </c>
    </row>
    <row r="10" spans="1:34" x14ac:dyDescent="0.25">
      <c r="A10" s="12" t="s">
        <v>128</v>
      </c>
      <c r="B10" s="13">
        <v>1</v>
      </c>
      <c r="C10" s="14">
        <v>1</v>
      </c>
      <c r="D10" s="14">
        <v>1</v>
      </c>
      <c r="E10" s="14">
        <v>1</v>
      </c>
      <c r="F10" s="14">
        <v>1</v>
      </c>
      <c r="G10" s="14">
        <v>1</v>
      </c>
      <c r="H10" s="14">
        <v>1</v>
      </c>
      <c r="I10" s="14">
        <v>1</v>
      </c>
      <c r="J10" s="14">
        <v>1</v>
      </c>
      <c r="K10" s="14">
        <v>1</v>
      </c>
      <c r="L10" s="14">
        <v>1</v>
      </c>
      <c r="M10" s="14">
        <v>1</v>
      </c>
      <c r="N10" s="14">
        <v>1</v>
      </c>
      <c r="O10" s="14">
        <v>1</v>
      </c>
      <c r="P10" s="14">
        <v>1</v>
      </c>
      <c r="Q10" s="14">
        <v>1</v>
      </c>
      <c r="R10" s="14">
        <v>1</v>
      </c>
      <c r="S10" s="14">
        <v>1</v>
      </c>
      <c r="T10" s="14">
        <v>1</v>
      </c>
      <c r="U10" s="14">
        <v>1</v>
      </c>
      <c r="V10" s="14">
        <v>1</v>
      </c>
      <c r="W10" s="14">
        <v>1</v>
      </c>
      <c r="X10" s="14">
        <v>1</v>
      </c>
      <c r="Y10" s="14">
        <v>1</v>
      </c>
      <c r="Z10" s="14">
        <v>1</v>
      </c>
      <c r="AA10" s="14">
        <v>1</v>
      </c>
      <c r="AB10" s="14">
        <v>1</v>
      </c>
      <c r="AC10" s="14">
        <v>1</v>
      </c>
      <c r="AD10" s="14">
        <v>1</v>
      </c>
      <c r="AE10" s="14">
        <v>1</v>
      </c>
      <c r="AF10" s="14">
        <v>1</v>
      </c>
      <c r="AG10" s="14">
        <v>1</v>
      </c>
      <c r="AH10" s="14">
        <v>1</v>
      </c>
    </row>
    <row r="11" spans="1:34" x14ac:dyDescent="0.25">
      <c r="A11" s="9" t="s">
        <v>129</v>
      </c>
      <c r="B11" s="10">
        <v>1</v>
      </c>
      <c r="C11" s="11">
        <v>1</v>
      </c>
      <c r="D11" s="11">
        <v>1</v>
      </c>
      <c r="E11" s="11">
        <v>1</v>
      </c>
      <c r="F11" s="11">
        <v>1</v>
      </c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  <c r="Z11" s="11">
        <v>1</v>
      </c>
      <c r="AA11" s="11">
        <v>1</v>
      </c>
      <c r="AB11" s="11">
        <v>1</v>
      </c>
      <c r="AC11" s="11">
        <v>1</v>
      </c>
      <c r="AD11" s="11">
        <v>1</v>
      </c>
      <c r="AE11" s="11">
        <v>1</v>
      </c>
      <c r="AF11" s="11">
        <v>1</v>
      </c>
      <c r="AG11" s="11">
        <v>1</v>
      </c>
      <c r="AH11" s="11">
        <v>1</v>
      </c>
    </row>
    <row r="12" spans="1:34" x14ac:dyDescent="0.25">
      <c r="A12" s="12" t="s">
        <v>132</v>
      </c>
      <c r="B12" s="13">
        <v>1</v>
      </c>
      <c r="C12" s="14">
        <v>1</v>
      </c>
      <c r="D12" s="14">
        <v>1</v>
      </c>
      <c r="E12" s="14">
        <v>1</v>
      </c>
      <c r="F12" s="14">
        <v>1</v>
      </c>
      <c r="G12" s="14">
        <v>1</v>
      </c>
      <c r="H12" s="14">
        <v>1</v>
      </c>
      <c r="I12" s="14">
        <v>1</v>
      </c>
      <c r="J12" s="14">
        <v>1</v>
      </c>
      <c r="K12" s="14">
        <v>1</v>
      </c>
      <c r="L12" s="14">
        <v>1</v>
      </c>
      <c r="M12" s="14">
        <v>1</v>
      </c>
      <c r="N12" s="14">
        <v>1</v>
      </c>
      <c r="O12" s="14">
        <v>1</v>
      </c>
      <c r="P12" s="14">
        <v>1</v>
      </c>
      <c r="Q12" s="14">
        <v>1</v>
      </c>
      <c r="R12" s="14">
        <v>1</v>
      </c>
      <c r="S12" s="14">
        <v>1</v>
      </c>
      <c r="T12" s="14">
        <v>1</v>
      </c>
      <c r="U12" s="14">
        <v>1</v>
      </c>
      <c r="V12" s="14">
        <v>1</v>
      </c>
      <c r="W12" s="14">
        <v>1</v>
      </c>
      <c r="X12" s="14">
        <v>1</v>
      </c>
      <c r="Y12" s="14">
        <v>1</v>
      </c>
      <c r="Z12" s="14">
        <v>1</v>
      </c>
      <c r="AA12" s="14">
        <v>1</v>
      </c>
      <c r="AB12" s="14">
        <v>1</v>
      </c>
      <c r="AC12" s="14">
        <v>1</v>
      </c>
      <c r="AD12" s="14">
        <v>1</v>
      </c>
      <c r="AE12" s="14">
        <v>1</v>
      </c>
      <c r="AF12" s="14">
        <v>1</v>
      </c>
      <c r="AG12" s="14">
        <v>1</v>
      </c>
      <c r="AH12" s="14">
        <v>1</v>
      </c>
    </row>
    <row r="13" spans="1:34" x14ac:dyDescent="0.25">
      <c r="A13" s="9" t="s">
        <v>130</v>
      </c>
      <c r="B13" s="10">
        <v>1</v>
      </c>
      <c r="C13" s="11">
        <v>1</v>
      </c>
      <c r="D13" s="11">
        <v>1</v>
      </c>
      <c r="E13" s="11">
        <v>1</v>
      </c>
      <c r="F13" s="11">
        <v>1</v>
      </c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  <c r="Z13" s="11">
        <v>1</v>
      </c>
      <c r="AA13" s="11">
        <v>1</v>
      </c>
      <c r="AB13" s="11">
        <v>1</v>
      </c>
      <c r="AC13" s="11">
        <v>1</v>
      </c>
      <c r="AD13" s="11">
        <v>1</v>
      </c>
      <c r="AE13" s="11">
        <v>1</v>
      </c>
      <c r="AF13" s="11">
        <v>1</v>
      </c>
      <c r="AG13" s="11">
        <v>1</v>
      </c>
      <c r="AH13" s="11">
        <v>1</v>
      </c>
    </row>
    <row r="14" spans="1:34" x14ac:dyDescent="0.25">
      <c r="A14" s="12" t="s">
        <v>131</v>
      </c>
      <c r="B14" s="13">
        <v>1</v>
      </c>
      <c r="C14" s="14">
        <v>1</v>
      </c>
      <c r="D14" s="14">
        <v>1</v>
      </c>
      <c r="E14" s="14">
        <v>1</v>
      </c>
      <c r="F14" s="14">
        <v>1</v>
      </c>
      <c r="G14" s="14">
        <v>1</v>
      </c>
      <c r="H14" s="14">
        <v>1</v>
      </c>
      <c r="I14" s="14">
        <v>1</v>
      </c>
      <c r="J14" s="14">
        <v>1</v>
      </c>
      <c r="K14" s="14">
        <v>1</v>
      </c>
      <c r="L14" s="14">
        <v>1</v>
      </c>
      <c r="M14" s="14">
        <v>1</v>
      </c>
      <c r="N14" s="14">
        <v>1</v>
      </c>
      <c r="O14" s="14">
        <v>1</v>
      </c>
      <c r="P14" s="14">
        <v>1</v>
      </c>
      <c r="Q14" s="14">
        <v>1</v>
      </c>
      <c r="R14" s="14">
        <v>1</v>
      </c>
      <c r="S14" s="14">
        <v>1</v>
      </c>
      <c r="T14" s="14">
        <v>1</v>
      </c>
      <c r="U14" s="14">
        <v>1</v>
      </c>
      <c r="V14" s="14">
        <v>1</v>
      </c>
      <c r="W14" s="14">
        <v>1</v>
      </c>
      <c r="X14" s="14">
        <v>1</v>
      </c>
      <c r="Y14" s="14">
        <v>1</v>
      </c>
      <c r="Z14" s="14">
        <v>1</v>
      </c>
      <c r="AA14" s="14">
        <v>1</v>
      </c>
      <c r="AB14" s="14">
        <v>1</v>
      </c>
      <c r="AC14" s="14">
        <v>1</v>
      </c>
      <c r="AD14" s="14">
        <v>1</v>
      </c>
      <c r="AE14" s="14">
        <v>1</v>
      </c>
      <c r="AF14" s="14">
        <v>1</v>
      </c>
      <c r="AG14" s="14">
        <v>1</v>
      </c>
      <c r="AH14" s="14">
        <v>1</v>
      </c>
    </row>
    <row r="15" spans="1:34" x14ac:dyDescent="0.25">
      <c r="A15" s="9" t="s">
        <v>133</v>
      </c>
      <c r="B15" s="10">
        <v>1</v>
      </c>
      <c r="C15" s="11">
        <v>1</v>
      </c>
      <c r="D15" s="11">
        <v>1</v>
      </c>
      <c r="E15" s="11">
        <v>1</v>
      </c>
      <c r="F15" s="11">
        <v>1</v>
      </c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  <c r="Z15" s="11">
        <v>1</v>
      </c>
      <c r="AA15" s="11">
        <v>1</v>
      </c>
      <c r="AB15" s="11">
        <v>1</v>
      </c>
      <c r="AC15" s="11">
        <v>1</v>
      </c>
      <c r="AD15" s="11">
        <v>1</v>
      </c>
      <c r="AE15" s="11">
        <v>1</v>
      </c>
      <c r="AF15" s="11">
        <v>1</v>
      </c>
      <c r="AG15" s="11">
        <v>1</v>
      </c>
      <c r="AH15" s="11">
        <v>1</v>
      </c>
    </row>
    <row r="16" spans="1:34" x14ac:dyDescent="0.25">
      <c r="A16" s="12" t="s">
        <v>134</v>
      </c>
      <c r="B16" s="13">
        <v>1</v>
      </c>
      <c r="C16" s="14">
        <v>1</v>
      </c>
      <c r="D16" s="14">
        <v>1</v>
      </c>
      <c r="E16" s="14">
        <v>1</v>
      </c>
      <c r="F16" s="14">
        <v>1</v>
      </c>
      <c r="G16" s="14">
        <v>1</v>
      </c>
      <c r="H16" s="14">
        <v>1</v>
      </c>
      <c r="I16" s="14">
        <v>1</v>
      </c>
      <c r="J16" s="14">
        <v>1</v>
      </c>
      <c r="K16" s="14">
        <v>1</v>
      </c>
      <c r="L16" s="14">
        <v>1</v>
      </c>
      <c r="M16" s="14">
        <v>1</v>
      </c>
      <c r="N16" s="14">
        <v>1</v>
      </c>
      <c r="O16" s="14">
        <v>1</v>
      </c>
      <c r="P16" s="14">
        <v>1</v>
      </c>
      <c r="Q16" s="14">
        <v>1</v>
      </c>
      <c r="R16" s="14">
        <v>1</v>
      </c>
      <c r="S16" s="14">
        <v>1</v>
      </c>
      <c r="T16" s="14">
        <v>1</v>
      </c>
      <c r="U16" s="14">
        <v>1</v>
      </c>
      <c r="V16" s="14">
        <v>1</v>
      </c>
      <c r="W16" s="14">
        <v>1</v>
      </c>
      <c r="X16" s="14">
        <v>1</v>
      </c>
      <c r="Y16" s="14">
        <v>1</v>
      </c>
      <c r="Z16" s="14">
        <v>1</v>
      </c>
      <c r="AA16" s="14">
        <v>1</v>
      </c>
      <c r="AB16" s="14">
        <v>1</v>
      </c>
      <c r="AC16" s="14">
        <v>1</v>
      </c>
      <c r="AD16" s="14">
        <v>1</v>
      </c>
      <c r="AE16" s="14">
        <v>1</v>
      </c>
      <c r="AF16" s="14">
        <v>1</v>
      </c>
      <c r="AG16" s="14">
        <v>1</v>
      </c>
      <c r="AH16" s="14">
        <v>1</v>
      </c>
    </row>
    <row r="17" spans="1:34" x14ac:dyDescent="0.25">
      <c r="A17" s="9" t="s">
        <v>135</v>
      </c>
      <c r="B17" s="10">
        <v>1</v>
      </c>
      <c r="C17" s="11">
        <v>1</v>
      </c>
      <c r="D17" s="11">
        <v>1</v>
      </c>
      <c r="E17" s="11">
        <v>1</v>
      </c>
      <c r="F17" s="11">
        <v>1</v>
      </c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  <c r="Z17" s="11">
        <v>1</v>
      </c>
      <c r="AA17" s="11">
        <v>1</v>
      </c>
      <c r="AB17" s="11">
        <v>1</v>
      </c>
      <c r="AC17" s="11">
        <v>1</v>
      </c>
      <c r="AD17" s="11">
        <v>1</v>
      </c>
      <c r="AE17" s="11">
        <v>1</v>
      </c>
      <c r="AF17" s="11">
        <v>1</v>
      </c>
      <c r="AG17" s="11">
        <v>1</v>
      </c>
      <c r="AH17" s="11">
        <v>1</v>
      </c>
    </row>
    <row r="18" spans="1:34" x14ac:dyDescent="0.25">
      <c r="A18" s="12" t="s">
        <v>136</v>
      </c>
      <c r="B18" s="13">
        <v>1</v>
      </c>
      <c r="C18" s="14">
        <v>1</v>
      </c>
      <c r="D18" s="14">
        <v>1</v>
      </c>
      <c r="E18" s="14">
        <v>1</v>
      </c>
      <c r="F18" s="14">
        <v>1</v>
      </c>
      <c r="G18" s="14">
        <v>1</v>
      </c>
      <c r="H18" s="14">
        <v>1</v>
      </c>
      <c r="I18" s="14">
        <v>1</v>
      </c>
      <c r="J18" s="14">
        <v>1</v>
      </c>
      <c r="K18" s="14">
        <v>1</v>
      </c>
      <c r="L18" s="14">
        <v>1</v>
      </c>
      <c r="M18" s="14">
        <v>1</v>
      </c>
      <c r="N18" s="14">
        <v>1</v>
      </c>
      <c r="O18" s="14">
        <v>1</v>
      </c>
      <c r="P18" s="14">
        <v>1</v>
      </c>
      <c r="Q18" s="14">
        <v>1</v>
      </c>
      <c r="R18" s="14">
        <v>1</v>
      </c>
      <c r="S18" s="14">
        <v>1</v>
      </c>
      <c r="T18" s="14">
        <v>1</v>
      </c>
      <c r="U18" s="14">
        <v>1</v>
      </c>
      <c r="V18" s="14">
        <v>1</v>
      </c>
      <c r="W18" s="14">
        <v>1</v>
      </c>
      <c r="X18" s="14">
        <v>1</v>
      </c>
      <c r="Y18" s="14">
        <v>1</v>
      </c>
      <c r="Z18" s="14">
        <v>1</v>
      </c>
      <c r="AA18" s="14">
        <v>1</v>
      </c>
      <c r="AB18" s="14">
        <v>1</v>
      </c>
      <c r="AC18" s="14">
        <v>1</v>
      </c>
      <c r="AD18" s="14">
        <v>1</v>
      </c>
      <c r="AE18" s="14">
        <v>1</v>
      </c>
      <c r="AF18" s="14">
        <v>1</v>
      </c>
      <c r="AG18" s="14">
        <v>1</v>
      </c>
      <c r="AH18" s="14">
        <v>1</v>
      </c>
    </row>
    <row r="19" spans="1:34" x14ac:dyDescent="0.25">
      <c r="A19" s="9" t="s">
        <v>137</v>
      </c>
      <c r="B19" s="10">
        <v>130.52000000000001</v>
      </c>
      <c r="C19" s="11">
        <v>142.19999999999999</v>
      </c>
      <c r="D19" s="11">
        <v>172.78</v>
      </c>
      <c r="E19" s="11">
        <v>107.61</v>
      </c>
      <c r="F19" s="11">
        <v>125.03</v>
      </c>
      <c r="G19" s="11">
        <v>164.55</v>
      </c>
      <c r="H19" s="11">
        <v>193.76</v>
      </c>
      <c r="I19" s="11">
        <v>211.65</v>
      </c>
      <c r="J19" s="11">
        <v>240.57</v>
      </c>
      <c r="K19" s="11">
        <v>252.77</v>
      </c>
      <c r="L19" s="11">
        <v>260.04000000000002</v>
      </c>
      <c r="M19" s="11">
        <v>256.58999999999997</v>
      </c>
      <c r="N19" s="11">
        <v>242.96</v>
      </c>
      <c r="O19" s="11">
        <v>253.62</v>
      </c>
      <c r="P19" s="11">
        <v>251.66</v>
      </c>
      <c r="Q19" s="11">
        <v>248.05</v>
      </c>
      <c r="R19" s="11">
        <v>264.26</v>
      </c>
      <c r="S19" s="11">
        <v>251.35</v>
      </c>
      <c r="T19" s="11">
        <v>251.51</v>
      </c>
      <c r="U19" s="11">
        <v>280.33</v>
      </c>
      <c r="V19" s="11">
        <v>275.48</v>
      </c>
      <c r="W19" s="11">
        <v>279.37</v>
      </c>
      <c r="X19" s="11">
        <v>289.25</v>
      </c>
      <c r="Y19" s="11">
        <v>296.87</v>
      </c>
      <c r="Z19" s="11">
        <v>308.70999999999998</v>
      </c>
      <c r="AA19" s="11">
        <v>310</v>
      </c>
      <c r="AB19" s="11">
        <v>311.44</v>
      </c>
      <c r="AC19" s="11">
        <v>309.19</v>
      </c>
      <c r="AD19" s="11">
        <v>318.89</v>
      </c>
      <c r="AE19" s="11">
        <v>325.3</v>
      </c>
      <c r="AF19" s="11">
        <v>351.25</v>
      </c>
      <c r="AG19" s="11">
        <v>358.52</v>
      </c>
      <c r="AH19" s="11">
        <v>391.29</v>
      </c>
    </row>
    <row r="20" spans="1:34" x14ac:dyDescent="0.25">
      <c r="A20" s="12" t="s">
        <v>138</v>
      </c>
      <c r="B20" s="13">
        <v>1</v>
      </c>
      <c r="C20" s="14">
        <v>1</v>
      </c>
      <c r="D20" s="14">
        <v>1</v>
      </c>
      <c r="E20" s="14">
        <v>1</v>
      </c>
      <c r="F20" s="14">
        <v>1</v>
      </c>
      <c r="G20" s="14">
        <v>1</v>
      </c>
      <c r="H20" s="14">
        <v>1</v>
      </c>
      <c r="I20" s="14">
        <v>1</v>
      </c>
      <c r="J20" s="14">
        <v>1</v>
      </c>
      <c r="K20" s="14">
        <v>1</v>
      </c>
      <c r="L20" s="14">
        <v>1</v>
      </c>
      <c r="M20" s="14">
        <v>1</v>
      </c>
      <c r="N20" s="14">
        <v>1</v>
      </c>
      <c r="O20" s="14">
        <v>1</v>
      </c>
      <c r="P20" s="14">
        <v>1</v>
      </c>
      <c r="Q20" s="14">
        <v>1</v>
      </c>
      <c r="R20" s="14">
        <v>1</v>
      </c>
      <c r="S20" s="14">
        <v>1</v>
      </c>
      <c r="T20" s="14">
        <v>1</v>
      </c>
      <c r="U20" s="14">
        <v>1</v>
      </c>
      <c r="V20" s="14">
        <v>1</v>
      </c>
      <c r="W20" s="14">
        <v>1</v>
      </c>
      <c r="X20" s="14">
        <v>1</v>
      </c>
      <c r="Y20" s="14">
        <v>1</v>
      </c>
      <c r="Z20" s="14">
        <v>1</v>
      </c>
      <c r="AA20" s="14">
        <v>1</v>
      </c>
      <c r="AB20" s="14">
        <v>1</v>
      </c>
      <c r="AC20" s="14">
        <v>1</v>
      </c>
      <c r="AD20" s="14">
        <v>1</v>
      </c>
      <c r="AE20" s="14">
        <v>1</v>
      </c>
      <c r="AF20" s="14">
        <v>1</v>
      </c>
      <c r="AG20" s="14">
        <v>1</v>
      </c>
      <c r="AH20" s="14">
        <v>1</v>
      </c>
    </row>
    <row r="21" spans="1:34" x14ac:dyDescent="0.25">
      <c r="A21" s="9" t="s">
        <v>139</v>
      </c>
      <c r="B21" s="10">
        <v>1</v>
      </c>
      <c r="C21" s="11">
        <v>1</v>
      </c>
      <c r="D21" s="11">
        <v>1</v>
      </c>
      <c r="E21" s="11">
        <v>1</v>
      </c>
      <c r="F21" s="11">
        <v>1</v>
      </c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  <c r="Z21" s="11">
        <v>1</v>
      </c>
      <c r="AA21" s="11">
        <v>1</v>
      </c>
      <c r="AB21" s="11">
        <v>1</v>
      </c>
      <c r="AC21" s="11">
        <v>1</v>
      </c>
      <c r="AD21" s="11">
        <v>1</v>
      </c>
      <c r="AE21" s="11">
        <v>1</v>
      </c>
      <c r="AF21" s="11">
        <v>1</v>
      </c>
      <c r="AG21" s="11">
        <v>1</v>
      </c>
      <c r="AH21" s="11">
        <v>1</v>
      </c>
    </row>
    <row r="22" spans="1:34" x14ac:dyDescent="0.25">
      <c r="A22" s="12" t="s">
        <v>140</v>
      </c>
      <c r="B22" s="13">
        <v>1</v>
      </c>
      <c r="C22" s="14">
        <v>1</v>
      </c>
      <c r="D22" s="14">
        <v>1</v>
      </c>
      <c r="E22" s="14">
        <v>1</v>
      </c>
      <c r="F22" s="14">
        <v>1</v>
      </c>
      <c r="G22" s="14">
        <v>1</v>
      </c>
      <c r="H22" s="14">
        <v>1</v>
      </c>
      <c r="I22" s="14">
        <v>1</v>
      </c>
      <c r="J22" s="14">
        <v>1</v>
      </c>
      <c r="K22" s="14">
        <v>1</v>
      </c>
      <c r="L22" s="14">
        <v>1</v>
      </c>
      <c r="M22" s="14">
        <v>1</v>
      </c>
      <c r="N22" s="14">
        <v>1</v>
      </c>
      <c r="O22" s="14">
        <v>1</v>
      </c>
      <c r="P22" s="14">
        <v>1</v>
      </c>
      <c r="Q22" s="14">
        <v>1</v>
      </c>
      <c r="R22" s="14">
        <v>1</v>
      </c>
      <c r="S22" s="14">
        <v>1</v>
      </c>
      <c r="T22" s="14">
        <v>1</v>
      </c>
      <c r="U22" s="14">
        <v>1</v>
      </c>
      <c r="V22" s="14">
        <v>1</v>
      </c>
      <c r="W22" s="14">
        <v>1</v>
      </c>
      <c r="X22" s="14">
        <v>1</v>
      </c>
      <c r="Y22" s="14">
        <v>1</v>
      </c>
      <c r="Z22" s="14">
        <v>1</v>
      </c>
      <c r="AA22" s="14">
        <v>1</v>
      </c>
      <c r="AB22" s="14">
        <v>1</v>
      </c>
      <c r="AC22" s="14">
        <v>1</v>
      </c>
      <c r="AD22" s="14">
        <v>1</v>
      </c>
      <c r="AE22" s="14">
        <v>1</v>
      </c>
      <c r="AF22" s="14">
        <v>1</v>
      </c>
      <c r="AG22" s="14">
        <v>1</v>
      </c>
      <c r="AH22" s="14">
        <v>1</v>
      </c>
    </row>
    <row r="23" spans="1:34" x14ac:dyDescent="0.25">
      <c r="A23" s="9" t="s">
        <v>143</v>
      </c>
      <c r="B23" s="10">
        <v>1.9618</v>
      </c>
      <c r="C23" s="11">
        <v>2.0169000000000001</v>
      </c>
      <c r="D23" s="11">
        <v>2.9748000000000001</v>
      </c>
      <c r="E23" s="11">
        <v>2.1221999999999999</v>
      </c>
      <c r="F23" s="11">
        <v>2.7014999999999998</v>
      </c>
      <c r="G23" s="11">
        <v>3.1705000000000001</v>
      </c>
      <c r="H23" s="11">
        <v>3.4222999999999999</v>
      </c>
      <c r="I23" s="11">
        <v>3.7155</v>
      </c>
      <c r="J23" s="11">
        <v>3.9165000000000001</v>
      </c>
      <c r="K23" s="11">
        <v>4.2274000000000003</v>
      </c>
      <c r="L23" s="11">
        <v>4.0082000000000004</v>
      </c>
      <c r="M23" s="11">
        <v>3.6720999999999999</v>
      </c>
      <c r="N23" s="11">
        <v>3.8574000000000002</v>
      </c>
      <c r="O23" s="11">
        <v>4.3996000000000004</v>
      </c>
      <c r="P23" s="11">
        <v>4.5267999999999997</v>
      </c>
      <c r="Q23" s="11">
        <v>4.0229999999999997</v>
      </c>
      <c r="R23" s="11">
        <v>3.8959000000000001</v>
      </c>
      <c r="S23" s="11">
        <v>3.7837000000000001</v>
      </c>
      <c r="T23" s="11">
        <v>3.5121000000000002</v>
      </c>
      <c r="U23" s="11">
        <v>4.3276000000000003</v>
      </c>
      <c r="V23" s="11">
        <v>3.9946999999999999</v>
      </c>
      <c r="W23" s="11">
        <v>4.1205999999999996</v>
      </c>
      <c r="X23" s="11">
        <v>4.1847000000000003</v>
      </c>
      <c r="Y23" s="11">
        <v>4.1974999999999998</v>
      </c>
      <c r="Z23" s="11">
        <v>4.1843000000000004</v>
      </c>
      <c r="AA23" s="11">
        <v>4.1840999999999999</v>
      </c>
      <c r="AB23" s="11">
        <v>4.3632</v>
      </c>
      <c r="AC23" s="11">
        <v>4.2569999999999997</v>
      </c>
      <c r="AD23" s="11">
        <v>4.2614999999999998</v>
      </c>
      <c r="AE23" s="11">
        <v>4.2976000000000001</v>
      </c>
      <c r="AF23" s="11">
        <v>4.4429999999999996</v>
      </c>
      <c r="AG23" s="11">
        <v>4.5651999999999999</v>
      </c>
      <c r="AH23" s="11">
        <v>4.6860999999999997</v>
      </c>
    </row>
    <row r="24" spans="1:34" x14ac:dyDescent="0.25">
      <c r="A24" s="12" t="s">
        <v>141</v>
      </c>
      <c r="B24" s="13">
        <v>1</v>
      </c>
      <c r="C24" s="14">
        <v>1</v>
      </c>
      <c r="D24" s="14">
        <v>1</v>
      </c>
      <c r="E24" s="14">
        <v>1</v>
      </c>
      <c r="F24" s="14">
        <v>1</v>
      </c>
      <c r="G24" s="14">
        <v>1</v>
      </c>
      <c r="H24" s="14">
        <v>1</v>
      </c>
      <c r="I24" s="14">
        <v>1</v>
      </c>
      <c r="J24" s="14">
        <v>1</v>
      </c>
      <c r="K24" s="14">
        <v>1</v>
      </c>
      <c r="L24" s="14">
        <v>1</v>
      </c>
      <c r="M24" s="14">
        <v>1</v>
      </c>
      <c r="N24" s="14">
        <v>1</v>
      </c>
      <c r="O24" s="14">
        <v>1</v>
      </c>
      <c r="P24" s="14">
        <v>1</v>
      </c>
      <c r="Q24" s="14">
        <v>1</v>
      </c>
      <c r="R24" s="14">
        <v>1</v>
      </c>
      <c r="S24" s="14">
        <v>1</v>
      </c>
      <c r="T24" s="14">
        <v>1</v>
      </c>
      <c r="U24" s="14">
        <v>1</v>
      </c>
      <c r="V24" s="14">
        <v>1</v>
      </c>
      <c r="W24" s="14">
        <v>1</v>
      </c>
      <c r="X24" s="14">
        <v>1</v>
      </c>
      <c r="Y24" s="14">
        <v>1</v>
      </c>
      <c r="Z24" s="14">
        <v>1</v>
      </c>
      <c r="AA24" s="14">
        <v>1</v>
      </c>
      <c r="AB24" s="14">
        <v>1</v>
      </c>
      <c r="AC24" s="14">
        <v>1</v>
      </c>
      <c r="AD24" s="14">
        <v>1</v>
      </c>
      <c r="AE24" s="14">
        <v>1</v>
      </c>
      <c r="AF24" s="14">
        <v>1</v>
      </c>
      <c r="AG24" s="14">
        <v>1</v>
      </c>
      <c r="AH24" s="14">
        <v>1</v>
      </c>
    </row>
    <row r="25" spans="1:34" x14ac:dyDescent="0.25">
      <c r="A25" s="9" t="s">
        <v>142</v>
      </c>
      <c r="B25" s="10">
        <v>1</v>
      </c>
      <c r="C25" s="11">
        <v>1</v>
      </c>
      <c r="D25" s="11">
        <v>1</v>
      </c>
      <c r="E25" s="11">
        <v>1</v>
      </c>
      <c r="F25" s="11">
        <v>1</v>
      </c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1</v>
      </c>
      <c r="P25" s="11">
        <v>1</v>
      </c>
      <c r="Q25" s="11">
        <v>1</v>
      </c>
      <c r="R25" s="11">
        <v>1</v>
      </c>
      <c r="S25" s="11">
        <v>1</v>
      </c>
      <c r="T25" s="11">
        <v>1</v>
      </c>
      <c r="U25" s="11">
        <v>1</v>
      </c>
      <c r="V25" s="11">
        <v>1</v>
      </c>
      <c r="W25" s="11">
        <v>1</v>
      </c>
      <c r="X25" s="11">
        <v>1</v>
      </c>
      <c r="Y25" s="11">
        <v>1</v>
      </c>
      <c r="Z25" s="11">
        <v>1</v>
      </c>
      <c r="AA25" s="11">
        <v>1</v>
      </c>
      <c r="AB25" s="11">
        <v>1</v>
      </c>
      <c r="AC25" s="11">
        <v>1</v>
      </c>
      <c r="AD25" s="11">
        <v>1</v>
      </c>
      <c r="AE25" s="11">
        <v>1</v>
      </c>
      <c r="AF25" s="11">
        <v>1</v>
      </c>
      <c r="AG25" s="11">
        <v>1</v>
      </c>
      <c r="AH25" s="11">
        <v>1</v>
      </c>
    </row>
    <row r="26" spans="1:34" x14ac:dyDescent="0.25">
      <c r="A26" s="12" t="s">
        <v>144</v>
      </c>
      <c r="B26" s="13">
        <v>4.5999999999999999E-3</v>
      </c>
      <c r="C26" s="14">
        <v>1.4500000000000001E-2</v>
      </c>
      <c r="D26" s="14">
        <v>6.7400000000000002E-2</v>
      </c>
      <c r="E26" s="14">
        <v>8.8599999999999998E-2</v>
      </c>
      <c r="F26" s="14">
        <v>0.19719999999999999</v>
      </c>
      <c r="G26" s="14">
        <v>0.26619999999999999</v>
      </c>
      <c r="H26" s="14">
        <v>0.39219999999999999</v>
      </c>
      <c r="I26" s="14">
        <v>0.81079999999999997</v>
      </c>
      <c r="J26" s="14">
        <v>0.99850000000000005</v>
      </c>
      <c r="K26" s="14">
        <v>1.6345000000000001</v>
      </c>
      <c r="L26" s="14">
        <v>1.9922</v>
      </c>
      <c r="M26" s="14">
        <v>2.6004</v>
      </c>
      <c r="N26" s="14">
        <v>3.1269999999999998</v>
      </c>
      <c r="O26" s="14">
        <v>3.7551000000000001</v>
      </c>
      <c r="P26" s="14">
        <v>4.0510000000000002</v>
      </c>
      <c r="Q26" s="14">
        <v>3.6208999999999998</v>
      </c>
      <c r="R26" s="14">
        <v>3.5257999999999998</v>
      </c>
      <c r="S26" s="14">
        <v>3.3353000000000002</v>
      </c>
      <c r="T26" s="14">
        <v>3.6825999999999999</v>
      </c>
      <c r="U26" s="14">
        <v>4.2398999999999996</v>
      </c>
      <c r="V26" s="14">
        <v>4.2122000000000002</v>
      </c>
      <c r="W26" s="14">
        <v>4.2390999999999996</v>
      </c>
      <c r="X26" s="14">
        <v>4.4592999999999998</v>
      </c>
      <c r="Y26" s="14">
        <v>4.4189999999999996</v>
      </c>
      <c r="Z26" s="14">
        <v>4.4436999999999998</v>
      </c>
      <c r="AA26" s="14">
        <v>4.4454000000000002</v>
      </c>
      <c r="AB26" s="14">
        <v>4.4904000000000002</v>
      </c>
      <c r="AC26" s="14">
        <v>4.5688000000000004</v>
      </c>
      <c r="AD26" s="14">
        <v>4.6539999999999999</v>
      </c>
      <c r="AE26" s="14">
        <v>4.7453000000000003</v>
      </c>
      <c r="AF26" s="14">
        <v>4.8383000000000003</v>
      </c>
      <c r="AG26" s="14">
        <v>4.9215</v>
      </c>
      <c r="AH26" s="14">
        <v>4.9313000000000002</v>
      </c>
    </row>
    <row r="27" spans="1:34" x14ac:dyDescent="0.25">
      <c r="A27" s="9" t="s">
        <v>145</v>
      </c>
      <c r="B27" s="10">
        <v>1</v>
      </c>
      <c r="C27" s="11">
        <v>1</v>
      </c>
      <c r="D27" s="11">
        <v>1</v>
      </c>
      <c r="E27" s="11">
        <v>1</v>
      </c>
      <c r="F27" s="11">
        <v>1</v>
      </c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1</v>
      </c>
      <c r="R27" s="11">
        <v>1</v>
      </c>
      <c r="S27" s="11">
        <v>1</v>
      </c>
      <c r="T27" s="11">
        <v>1</v>
      </c>
      <c r="U27" s="11">
        <v>1</v>
      </c>
      <c r="V27" s="11">
        <v>1</v>
      </c>
      <c r="W27" s="11">
        <v>1</v>
      </c>
      <c r="X27" s="11">
        <v>1</v>
      </c>
      <c r="Y27" s="11">
        <v>1</v>
      </c>
      <c r="Z27" s="11">
        <v>1</v>
      </c>
      <c r="AA27" s="11">
        <v>1</v>
      </c>
      <c r="AB27" s="11">
        <v>1</v>
      </c>
      <c r="AC27" s="11">
        <v>1</v>
      </c>
      <c r="AD27" s="11">
        <v>1</v>
      </c>
      <c r="AE27" s="11">
        <v>1</v>
      </c>
      <c r="AF27" s="11">
        <v>1</v>
      </c>
      <c r="AG27" s="11">
        <v>1</v>
      </c>
      <c r="AH27" s="11">
        <v>1</v>
      </c>
    </row>
    <row r="28" spans="1:34" x14ac:dyDescent="0.25">
      <c r="A28" s="12" t="s">
        <v>146</v>
      </c>
      <c r="B28" s="13">
        <v>1</v>
      </c>
      <c r="C28" s="14">
        <v>1</v>
      </c>
      <c r="D28" s="14">
        <v>1</v>
      </c>
      <c r="E28" s="14">
        <v>1</v>
      </c>
      <c r="F28" s="14">
        <v>1</v>
      </c>
      <c r="G28" s="14">
        <v>1</v>
      </c>
      <c r="H28" s="14">
        <v>1</v>
      </c>
      <c r="I28" s="14">
        <v>1</v>
      </c>
      <c r="J28" s="14">
        <v>1</v>
      </c>
      <c r="K28" s="14">
        <v>1</v>
      </c>
      <c r="L28" s="14">
        <v>1</v>
      </c>
      <c r="M28" s="14">
        <v>1</v>
      </c>
      <c r="N28" s="14">
        <v>1</v>
      </c>
      <c r="O28" s="14">
        <v>1</v>
      </c>
      <c r="P28" s="14">
        <v>1</v>
      </c>
      <c r="Q28" s="14">
        <v>1</v>
      </c>
      <c r="R28" s="14">
        <v>1</v>
      </c>
      <c r="S28" s="14">
        <v>1</v>
      </c>
      <c r="T28" s="14">
        <v>1</v>
      </c>
      <c r="U28" s="14">
        <v>1</v>
      </c>
      <c r="V28" s="14">
        <v>1</v>
      </c>
      <c r="W28" s="14">
        <v>1</v>
      </c>
      <c r="X28" s="14">
        <v>1</v>
      </c>
      <c r="Y28" s="14">
        <v>1</v>
      </c>
      <c r="Z28" s="14">
        <v>1</v>
      </c>
      <c r="AA28" s="14">
        <v>1</v>
      </c>
      <c r="AB28" s="14">
        <v>1</v>
      </c>
      <c r="AC28" s="14">
        <v>1</v>
      </c>
      <c r="AD28" s="14">
        <v>1</v>
      </c>
      <c r="AE28" s="14">
        <v>1</v>
      </c>
      <c r="AF28" s="14">
        <v>1</v>
      </c>
      <c r="AG28" s="14">
        <v>1</v>
      </c>
      <c r="AH28" s="14">
        <v>1</v>
      </c>
    </row>
    <row r="29" spans="1:34" x14ac:dyDescent="0.25">
      <c r="A29" s="9" t="s">
        <v>147</v>
      </c>
      <c r="B29" s="10">
        <v>1</v>
      </c>
      <c r="C29" s="11">
        <v>1</v>
      </c>
      <c r="D29" s="11">
        <v>1</v>
      </c>
      <c r="E29" s="11">
        <v>1</v>
      </c>
      <c r="F29" s="11">
        <v>1</v>
      </c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1</v>
      </c>
      <c r="R29" s="11">
        <v>1</v>
      </c>
      <c r="S29" s="11">
        <v>1</v>
      </c>
      <c r="T29" s="11">
        <v>1</v>
      </c>
      <c r="U29" s="11">
        <v>1</v>
      </c>
      <c r="V29" s="11">
        <v>1</v>
      </c>
      <c r="W29" s="11">
        <v>1</v>
      </c>
      <c r="X29" s="11">
        <v>1</v>
      </c>
      <c r="Y29" s="11">
        <v>1</v>
      </c>
      <c r="Z29" s="11">
        <v>1</v>
      </c>
      <c r="AA29" s="11">
        <v>1</v>
      </c>
      <c r="AB29" s="11">
        <v>1</v>
      </c>
      <c r="AC29" s="11">
        <v>1</v>
      </c>
      <c r="AD29" s="11">
        <v>1</v>
      </c>
      <c r="AE29" s="11">
        <v>1</v>
      </c>
      <c r="AF29" s="11">
        <v>1</v>
      </c>
      <c r="AG29" s="11">
        <v>1</v>
      </c>
      <c r="AH29" s="11">
        <v>1</v>
      </c>
    </row>
    <row r="30" spans="1:34" x14ac:dyDescent="0.25">
      <c r="A30" s="12" t="s">
        <v>148</v>
      </c>
      <c r="B30" s="13">
        <v>1</v>
      </c>
      <c r="C30" s="14">
        <v>1</v>
      </c>
      <c r="D30" s="14">
        <v>1</v>
      </c>
      <c r="E30" s="14">
        <v>1</v>
      </c>
      <c r="F30" s="14">
        <v>1</v>
      </c>
      <c r="G30" s="14">
        <v>1</v>
      </c>
      <c r="H30" s="14">
        <v>1</v>
      </c>
      <c r="I30" s="14">
        <v>1</v>
      </c>
      <c r="J30" s="14">
        <v>1</v>
      </c>
      <c r="K30" s="14">
        <v>1</v>
      </c>
      <c r="L30" s="14">
        <v>1</v>
      </c>
      <c r="M30" s="14">
        <v>1</v>
      </c>
      <c r="N30" s="14">
        <v>1</v>
      </c>
      <c r="O30" s="14">
        <v>1</v>
      </c>
      <c r="P30" s="14">
        <v>1</v>
      </c>
      <c r="Q30" s="14">
        <v>1</v>
      </c>
      <c r="R30" s="14">
        <v>1</v>
      </c>
      <c r="S30" s="14">
        <v>1</v>
      </c>
      <c r="T30" s="14">
        <v>1</v>
      </c>
      <c r="U30" s="14">
        <v>1</v>
      </c>
      <c r="V30" s="14">
        <v>1</v>
      </c>
      <c r="W30" s="14">
        <v>1</v>
      </c>
      <c r="X30" s="14">
        <v>1</v>
      </c>
      <c r="Y30" s="14">
        <v>1</v>
      </c>
      <c r="Z30" s="14">
        <v>1</v>
      </c>
      <c r="AA30" s="14">
        <v>1</v>
      </c>
      <c r="AB30" s="14">
        <v>1</v>
      </c>
      <c r="AC30" s="14">
        <v>1</v>
      </c>
      <c r="AD30" s="14">
        <v>1</v>
      </c>
      <c r="AE30" s="14">
        <v>1</v>
      </c>
      <c r="AF30" s="14">
        <v>1</v>
      </c>
      <c r="AG30" s="14">
        <v>1</v>
      </c>
      <c r="AH30" s="14">
        <v>1</v>
      </c>
    </row>
    <row r="31" spans="1:34" x14ac:dyDescent="0.25">
      <c r="A31" s="9" t="s">
        <v>149</v>
      </c>
      <c r="B31" s="10">
        <v>7.5205000000000002</v>
      </c>
      <c r="C31" s="11">
        <v>7.4793000000000003</v>
      </c>
      <c r="D31" s="11">
        <v>7.5328999999999997</v>
      </c>
      <c r="E31" s="11">
        <v>9.1214999999999993</v>
      </c>
      <c r="F31" s="11">
        <v>9.1631</v>
      </c>
      <c r="G31" s="11">
        <v>9.3318999999999992</v>
      </c>
      <c r="H31" s="11">
        <v>8.5146999999999995</v>
      </c>
      <c r="I31" s="11">
        <v>8.6511999999999993</v>
      </c>
      <c r="J31" s="11">
        <v>8.9159000000000006</v>
      </c>
      <c r="K31" s="11">
        <v>8.8074999999999992</v>
      </c>
      <c r="L31" s="11">
        <v>8.4451999999999998</v>
      </c>
      <c r="M31" s="11">
        <v>9.2551000000000005</v>
      </c>
      <c r="N31" s="11">
        <v>9.1610999999999994</v>
      </c>
      <c r="O31" s="11">
        <v>9.1242000000000001</v>
      </c>
      <c r="P31" s="11">
        <v>9.1242999999999999</v>
      </c>
      <c r="Q31" s="11">
        <v>9.2821999999999996</v>
      </c>
      <c r="R31" s="11">
        <v>9.2544000000000004</v>
      </c>
      <c r="S31" s="11">
        <v>9.2500999999999998</v>
      </c>
      <c r="T31" s="11">
        <v>9.6151999999999997</v>
      </c>
      <c r="U31" s="11">
        <v>10.6191</v>
      </c>
      <c r="V31" s="11">
        <v>9.5373000000000001</v>
      </c>
      <c r="W31" s="11">
        <v>9.0297999999999998</v>
      </c>
      <c r="X31" s="11">
        <v>8.7041000000000004</v>
      </c>
      <c r="Y31" s="11">
        <v>8.6515000000000004</v>
      </c>
      <c r="Z31" s="11">
        <v>9.0984999999999996</v>
      </c>
      <c r="AA31" s="11">
        <v>9.3535000000000004</v>
      </c>
      <c r="AB31" s="11">
        <v>9.4688999999999997</v>
      </c>
      <c r="AC31" s="11">
        <v>9.6350999999999996</v>
      </c>
      <c r="AD31" s="11">
        <v>10.2583</v>
      </c>
      <c r="AE31" s="11">
        <v>10.5891</v>
      </c>
      <c r="AF31" s="11">
        <v>10.4848</v>
      </c>
      <c r="AG31" s="11">
        <v>10.1465</v>
      </c>
      <c r="AH31" s="11">
        <v>10.6296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150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0.92</v>
      </c>
      <c r="M33" s="11">
        <v>0.89529999999999998</v>
      </c>
      <c r="N33" s="11">
        <v>3.1556000000000002</v>
      </c>
      <c r="O33" s="11">
        <v>3.3357999999999999</v>
      </c>
      <c r="P33" s="11">
        <v>3.6669999999999998</v>
      </c>
      <c r="Q33" s="11">
        <v>3.6393</v>
      </c>
      <c r="R33" s="11">
        <v>3.8632</v>
      </c>
      <c r="S33" s="11">
        <v>4.2714999999999996</v>
      </c>
      <c r="T33" s="11">
        <v>4.6398000000000001</v>
      </c>
      <c r="U33" s="11">
        <v>5.2111999999999998</v>
      </c>
      <c r="V33" s="11">
        <v>5.1856</v>
      </c>
      <c r="W33" s="11">
        <v>5.7439999999999998</v>
      </c>
      <c r="X33" s="11">
        <v>5.8381999999999996</v>
      </c>
      <c r="Y33" s="11">
        <v>7.2743000000000002</v>
      </c>
      <c r="Z33" s="11">
        <v>10.766999999999999</v>
      </c>
      <c r="AA33" s="11">
        <v>10.252800000000001</v>
      </c>
      <c r="AB33" s="11">
        <v>16.3401</v>
      </c>
      <c r="AC33" s="11">
        <v>18.741700000000002</v>
      </c>
      <c r="AD33" s="11">
        <v>32.911499999999997</v>
      </c>
      <c r="AE33" s="11">
        <v>53.82</v>
      </c>
      <c r="AF33" s="11">
        <v>80.768199999999993</v>
      </c>
      <c r="AG33" s="11">
        <v>112.37609999999999</v>
      </c>
      <c r="AH33" s="11">
        <v>136.96180000000001</v>
      </c>
    </row>
    <row r="34" spans="1:34" x14ac:dyDescent="0.25">
      <c r="A34" s="12" t="s">
        <v>151</v>
      </c>
      <c r="B34" s="13">
        <v>1.6302000000000001</v>
      </c>
      <c r="C34" s="14">
        <v>1.591</v>
      </c>
      <c r="D34" s="14">
        <v>1.7695000000000001</v>
      </c>
      <c r="E34" s="14">
        <v>1.724</v>
      </c>
      <c r="F34" s="14">
        <v>1.6247</v>
      </c>
      <c r="G34" s="14">
        <v>1.7652000000000001</v>
      </c>
      <c r="H34" s="14">
        <v>1.6234</v>
      </c>
      <c r="I34" s="14">
        <v>1.5281</v>
      </c>
      <c r="J34" s="14">
        <v>1.7867</v>
      </c>
      <c r="K34" s="14">
        <v>1.6523000000000001</v>
      </c>
      <c r="L34" s="14">
        <v>1.5889</v>
      </c>
      <c r="M34" s="14">
        <v>1.7319</v>
      </c>
      <c r="N34" s="14">
        <v>1.7376</v>
      </c>
      <c r="O34" s="14">
        <v>1.7379</v>
      </c>
      <c r="P34" s="14">
        <v>1.6904999999999999</v>
      </c>
      <c r="Q34" s="14">
        <v>1.6319999999999999</v>
      </c>
      <c r="R34" s="14">
        <v>1.6668000000000001</v>
      </c>
      <c r="S34" s="14">
        <v>1.6348</v>
      </c>
      <c r="T34" s="14">
        <v>1.7416</v>
      </c>
      <c r="U34" s="14">
        <v>1.7726999999999999</v>
      </c>
      <c r="V34" s="14">
        <v>1.4422999999999999</v>
      </c>
      <c r="W34" s="14">
        <v>1.3484</v>
      </c>
      <c r="X34" s="14">
        <v>1.2406999999999999</v>
      </c>
      <c r="Y34" s="14">
        <v>1.3776999999999999</v>
      </c>
      <c r="Z34" s="14">
        <v>1.4719</v>
      </c>
      <c r="AA34" s="14">
        <v>1.4777</v>
      </c>
      <c r="AB34" s="14">
        <v>1.4883</v>
      </c>
      <c r="AC34" s="14">
        <v>1.4732000000000001</v>
      </c>
      <c r="AD34" s="14">
        <v>1.5797000000000001</v>
      </c>
      <c r="AE34" s="14">
        <v>1.6109</v>
      </c>
      <c r="AF34" s="14">
        <v>1.6549</v>
      </c>
      <c r="AG34" s="14">
        <v>1.5749</v>
      </c>
      <c r="AH34" s="14">
        <v>1.5166999999999999</v>
      </c>
    </row>
    <row r="35" spans="1:34" x14ac:dyDescent="0.25">
      <c r="A35" s="9" t="s">
        <v>152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>
        <v>1.95583</v>
      </c>
      <c r="L35" s="11">
        <v>1.95583</v>
      </c>
      <c r="M35" s="11">
        <v>1.95583</v>
      </c>
      <c r="N35" s="11">
        <v>1.95583</v>
      </c>
      <c r="O35" s="11">
        <v>1.95583</v>
      </c>
      <c r="P35" s="11">
        <v>1.95583</v>
      </c>
      <c r="Q35" s="11">
        <v>1.95583</v>
      </c>
      <c r="R35" s="11">
        <v>1.95583</v>
      </c>
      <c r="S35" s="11">
        <v>1.95583</v>
      </c>
      <c r="T35" s="11">
        <v>1.95583</v>
      </c>
      <c r="U35" s="11">
        <v>1.95583</v>
      </c>
      <c r="V35" s="11">
        <v>1.95583</v>
      </c>
      <c r="W35" s="11">
        <v>1.95583</v>
      </c>
      <c r="X35" s="11">
        <v>1.95583</v>
      </c>
      <c r="Y35" s="11">
        <v>1.95583</v>
      </c>
      <c r="Z35" s="11">
        <v>1.95583</v>
      </c>
      <c r="AA35" s="11">
        <v>1.95583</v>
      </c>
      <c r="AB35" s="11">
        <v>1.95583</v>
      </c>
      <c r="AC35" s="11">
        <v>1.95583</v>
      </c>
      <c r="AD35" s="11">
        <v>1.95583</v>
      </c>
      <c r="AE35" s="11">
        <v>1.95583</v>
      </c>
      <c r="AF35" s="11">
        <v>1.95583</v>
      </c>
      <c r="AG35" s="11">
        <v>1.95583</v>
      </c>
      <c r="AH35" s="11">
        <v>1.95583</v>
      </c>
    </row>
    <row r="36" spans="1:34" x14ac:dyDescent="0.25">
      <c r="A36" s="12" t="s">
        <v>153</v>
      </c>
      <c r="B36" s="13">
        <v>1</v>
      </c>
      <c r="C36" s="14">
        <v>1</v>
      </c>
      <c r="D36" s="14">
        <v>1</v>
      </c>
      <c r="E36" s="14">
        <v>1</v>
      </c>
      <c r="F36" s="14">
        <v>1</v>
      </c>
      <c r="G36" s="14">
        <v>1</v>
      </c>
      <c r="H36" s="14">
        <v>1</v>
      </c>
      <c r="I36" s="14">
        <v>1</v>
      </c>
      <c r="J36" s="14">
        <v>1</v>
      </c>
      <c r="K36" s="14">
        <v>1</v>
      </c>
      <c r="L36" s="14">
        <v>1</v>
      </c>
      <c r="M36" s="14">
        <v>1</v>
      </c>
      <c r="N36" s="14">
        <v>1</v>
      </c>
      <c r="O36" s="14">
        <v>1</v>
      </c>
      <c r="P36" s="14">
        <v>1</v>
      </c>
      <c r="Q36" s="14">
        <v>1</v>
      </c>
      <c r="R36" s="14">
        <v>1</v>
      </c>
      <c r="S36" s="14">
        <v>1</v>
      </c>
      <c r="T36" s="14">
        <v>1</v>
      </c>
      <c r="U36" s="14">
        <v>1</v>
      </c>
      <c r="V36" s="14">
        <v>1</v>
      </c>
      <c r="W36" s="14">
        <v>1</v>
      </c>
      <c r="X36" s="14">
        <v>1</v>
      </c>
      <c r="Y36" s="14">
        <v>1</v>
      </c>
      <c r="Z36" s="14">
        <v>1</v>
      </c>
      <c r="AA36" s="14">
        <v>1</v>
      </c>
      <c r="AB36" s="14">
        <v>1</v>
      </c>
      <c r="AC36" s="14">
        <v>1</v>
      </c>
      <c r="AD36" s="14">
        <v>1</v>
      </c>
      <c r="AE36" s="14">
        <v>1</v>
      </c>
      <c r="AF36" s="14">
        <v>1</v>
      </c>
      <c r="AG36" s="14">
        <v>1</v>
      </c>
      <c r="AH36" s="14">
        <v>1</v>
      </c>
    </row>
    <row r="37" spans="1:34" s="5" customFormat="1" x14ac:dyDescent="0.25">
      <c r="A37" s="9" t="s">
        <v>154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7.6167999999999996</v>
      </c>
      <c r="M37" s="11">
        <v>7.4131</v>
      </c>
      <c r="N37" s="11">
        <v>7.8265000000000002</v>
      </c>
      <c r="O37" s="11">
        <v>9.3626000000000005</v>
      </c>
      <c r="P37" s="11">
        <v>10.2967</v>
      </c>
      <c r="Q37" s="11">
        <v>10.195499999999999</v>
      </c>
      <c r="R37" s="11">
        <v>10.009600000000001</v>
      </c>
      <c r="S37" s="11">
        <v>10.4178</v>
      </c>
      <c r="T37" s="11">
        <v>10.223599999999999</v>
      </c>
      <c r="U37" s="11">
        <v>9.5276999999999994</v>
      </c>
      <c r="V37" s="11">
        <v>8.9711999999999996</v>
      </c>
      <c r="W37" s="11">
        <v>8.9960000000000004</v>
      </c>
      <c r="X37" s="11">
        <v>8.1052</v>
      </c>
      <c r="Y37" s="11">
        <v>8.1646000000000001</v>
      </c>
      <c r="Z37" s="11">
        <v>8.1857000000000006</v>
      </c>
      <c r="AA37" s="11">
        <v>6.9733000000000001</v>
      </c>
      <c r="AB37" s="11">
        <v>7.3521999999999998</v>
      </c>
      <c r="AC37" s="11">
        <v>7.6289999999999996</v>
      </c>
      <c r="AD37" s="11">
        <v>7.8080999999999996</v>
      </c>
      <c r="AE37" s="11">
        <v>7.7355</v>
      </c>
      <c r="AF37" s="11">
        <v>7.8746999999999998</v>
      </c>
      <c r="AG37" s="11">
        <v>7.6281999999999996</v>
      </c>
      <c r="AH37" s="11">
        <v>7.0788000000000002</v>
      </c>
    </row>
    <row r="38" spans="1:34" x14ac:dyDescent="0.25">
      <c r="A38" s="12" t="s">
        <v>155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>
        <v>542.66600000000005</v>
      </c>
      <c r="L38" s="14">
        <v>497.76900000000001</v>
      </c>
      <c r="M38" s="14">
        <v>568.26900000000001</v>
      </c>
      <c r="N38" s="14">
        <v>652.64499999999998</v>
      </c>
      <c r="O38" s="14">
        <v>780.05700000000002</v>
      </c>
      <c r="P38" s="14">
        <v>757.08799999999997</v>
      </c>
      <c r="Q38" s="14">
        <v>698.18200000000002</v>
      </c>
      <c r="R38" s="14">
        <v>665.76099999999997</v>
      </c>
      <c r="S38" s="14">
        <v>715.01300000000003</v>
      </c>
      <c r="T38" s="14">
        <v>761.38800000000003</v>
      </c>
      <c r="U38" s="14">
        <v>777.69200000000001</v>
      </c>
      <c r="V38" s="14">
        <v>676.58799999999997</v>
      </c>
      <c r="W38" s="14">
        <v>672.37900000000002</v>
      </c>
      <c r="X38" s="14">
        <v>625.53800000000001</v>
      </c>
      <c r="Y38" s="14">
        <v>657.596</v>
      </c>
      <c r="Z38" s="14">
        <v>757.178</v>
      </c>
      <c r="AA38" s="14">
        <v>726.05499999999995</v>
      </c>
      <c r="AB38" s="14">
        <v>749.19200000000001</v>
      </c>
      <c r="AC38" s="14">
        <v>732.43700000000001</v>
      </c>
      <c r="AD38" s="14">
        <v>755.73699999999997</v>
      </c>
      <c r="AE38" s="14">
        <v>786.35</v>
      </c>
      <c r="AF38" s="14">
        <v>902.67899999999997</v>
      </c>
      <c r="AG38" s="14">
        <v>897.37099999999998</v>
      </c>
      <c r="AH38" s="14">
        <v>917.59500000000003</v>
      </c>
    </row>
    <row r="39" spans="1:34" s="5" customFormat="1" x14ac:dyDescent="0.25">
      <c r="A39" s="9" t="s">
        <v>156</v>
      </c>
      <c r="B39" s="10">
        <v>74.03</v>
      </c>
      <c r="C39" s="11">
        <v>73</v>
      </c>
      <c r="D39" s="11">
        <v>74.66</v>
      </c>
      <c r="E39" s="11">
        <v>79.25</v>
      </c>
      <c r="F39" s="11">
        <v>83.11</v>
      </c>
      <c r="G39" s="11">
        <v>84.69</v>
      </c>
      <c r="H39" s="11">
        <v>84.66</v>
      </c>
      <c r="I39" s="11">
        <v>80.44</v>
      </c>
      <c r="J39" s="11">
        <v>79.7</v>
      </c>
      <c r="K39" s="11">
        <v>77.180000000000007</v>
      </c>
      <c r="L39" s="11">
        <v>72.58</v>
      </c>
      <c r="M39" s="11">
        <v>87.42</v>
      </c>
      <c r="N39" s="11">
        <v>86.18</v>
      </c>
      <c r="O39" s="11">
        <v>86.65</v>
      </c>
      <c r="P39" s="11">
        <v>87.14</v>
      </c>
      <c r="Q39" s="11">
        <v>78.23</v>
      </c>
      <c r="R39" s="11">
        <v>87.76</v>
      </c>
      <c r="S39" s="11">
        <v>87.63</v>
      </c>
      <c r="T39" s="11">
        <v>143.83000000000001</v>
      </c>
      <c r="U39" s="11">
        <v>172.67</v>
      </c>
      <c r="V39" s="11">
        <v>161.88999999999999</v>
      </c>
      <c r="W39" s="11">
        <v>161.41999999999999</v>
      </c>
      <c r="X39" s="11">
        <v>160.72999999999999</v>
      </c>
      <c r="Y39" s="11">
        <v>162.38</v>
      </c>
      <c r="Z39" s="11">
        <v>154.86000000000001</v>
      </c>
      <c r="AA39" s="11">
        <v>146.30000000000001</v>
      </c>
      <c r="AB39" s="11">
        <v>133.59</v>
      </c>
      <c r="AC39" s="11">
        <v>120.54</v>
      </c>
      <c r="AD39" s="11">
        <v>127.89</v>
      </c>
      <c r="AE39" s="11">
        <v>137.28</v>
      </c>
      <c r="AF39" s="11">
        <v>154.59</v>
      </c>
      <c r="AG39" s="11">
        <v>150.15</v>
      </c>
      <c r="AH39" s="11">
        <v>142.24</v>
      </c>
    </row>
    <row r="40" spans="1:34" x14ac:dyDescent="0.25">
      <c r="A40" s="12" t="s">
        <v>157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3.7505999999999999</v>
      </c>
      <c r="M40" s="14">
        <v>3.7671999999999999</v>
      </c>
      <c r="N40" s="14">
        <v>4.4800000000000004</v>
      </c>
      <c r="O40" s="14">
        <v>5.1340000000000003</v>
      </c>
      <c r="P40" s="14">
        <v>5.5705999999999998</v>
      </c>
      <c r="Q40" s="14">
        <v>5.5807000000000002</v>
      </c>
      <c r="R40" s="14">
        <v>5.5919999999999996</v>
      </c>
      <c r="S40" s="14">
        <v>5.6277999999999997</v>
      </c>
      <c r="T40" s="14">
        <v>5.2561</v>
      </c>
      <c r="U40" s="14">
        <v>5.4668000000000001</v>
      </c>
      <c r="V40" s="14">
        <v>4.9457000000000004</v>
      </c>
      <c r="W40" s="14">
        <v>4.9775</v>
      </c>
      <c r="X40" s="14">
        <v>4.9535999999999998</v>
      </c>
      <c r="Y40" s="14">
        <v>4.7948000000000004</v>
      </c>
      <c r="Z40" s="14">
        <v>4.7449000000000003</v>
      </c>
      <c r="AA40" s="14">
        <v>4.3121999999999998</v>
      </c>
      <c r="AB40" s="14">
        <v>4.2488999999999999</v>
      </c>
      <c r="AC40" s="14">
        <v>4.0621999999999998</v>
      </c>
      <c r="AD40" s="14">
        <v>4.2423000000000002</v>
      </c>
      <c r="AE40" s="14">
        <v>3.9901</v>
      </c>
      <c r="AF40" s="14">
        <v>3.9258000000000002</v>
      </c>
      <c r="AG40" s="14">
        <v>3.8208000000000002</v>
      </c>
      <c r="AH40" s="14">
        <v>3.5345</v>
      </c>
    </row>
    <row r="41" spans="1:34" s="5" customFormat="1" x14ac:dyDescent="0.25">
      <c r="A41" s="9" t="s">
        <v>158</v>
      </c>
      <c r="B41" s="10">
        <v>183.66</v>
      </c>
      <c r="C41" s="11">
        <v>166.49</v>
      </c>
      <c r="D41" s="11">
        <v>164.22</v>
      </c>
      <c r="E41" s="11">
        <v>130.15</v>
      </c>
      <c r="F41" s="11">
        <v>121.32</v>
      </c>
      <c r="G41" s="11">
        <v>123.01</v>
      </c>
      <c r="H41" s="11">
        <v>138.08000000000001</v>
      </c>
      <c r="I41" s="11">
        <v>137.08000000000001</v>
      </c>
      <c r="J41" s="11">
        <v>146.41</v>
      </c>
      <c r="K41" s="11">
        <v>121.32</v>
      </c>
      <c r="L41" s="11">
        <v>99.47</v>
      </c>
      <c r="M41" s="11">
        <v>108.68</v>
      </c>
      <c r="N41" s="11">
        <v>118.06</v>
      </c>
      <c r="O41" s="11">
        <v>130.97</v>
      </c>
      <c r="P41" s="11">
        <v>134.44</v>
      </c>
      <c r="Q41" s="11">
        <v>136.85</v>
      </c>
      <c r="R41" s="11">
        <v>146.02000000000001</v>
      </c>
      <c r="S41" s="11">
        <v>161.25</v>
      </c>
      <c r="T41" s="11">
        <v>152.44999999999999</v>
      </c>
      <c r="U41" s="11">
        <v>130.34</v>
      </c>
      <c r="V41" s="11">
        <v>116.24</v>
      </c>
      <c r="W41" s="11">
        <v>110.96</v>
      </c>
      <c r="X41" s="11">
        <v>102.49</v>
      </c>
      <c r="Y41" s="11">
        <v>129.66</v>
      </c>
      <c r="Z41" s="11">
        <v>140.31</v>
      </c>
      <c r="AA41" s="11">
        <v>134.31</v>
      </c>
      <c r="AB41" s="11">
        <v>120.2</v>
      </c>
      <c r="AC41" s="11">
        <v>126.71</v>
      </c>
      <c r="AD41" s="11">
        <v>130.4</v>
      </c>
      <c r="AE41" s="11">
        <v>122.01</v>
      </c>
      <c r="AF41" s="11">
        <v>121.85</v>
      </c>
      <c r="AG41" s="11">
        <v>129.88</v>
      </c>
      <c r="AH41" s="11">
        <v>138.03</v>
      </c>
    </row>
    <row r="42" spans="1:34" x14ac:dyDescent="0.25">
      <c r="A42" s="12" t="s">
        <v>159</v>
      </c>
      <c r="B42" s="13" t="s">
        <v>1</v>
      </c>
      <c r="C42" s="14" t="s">
        <v>1</v>
      </c>
      <c r="D42" s="14" t="s">
        <v>1</v>
      </c>
      <c r="E42" s="14" t="s">
        <v>1</v>
      </c>
      <c r="F42" s="14">
        <v>4.2213000000000003</v>
      </c>
      <c r="G42" s="14">
        <v>4.7466999999999997</v>
      </c>
      <c r="H42" s="14">
        <v>5.4531000000000001</v>
      </c>
      <c r="I42" s="14">
        <v>5.2267000000000001</v>
      </c>
      <c r="J42" s="14">
        <v>6.2312000000000003</v>
      </c>
      <c r="K42" s="14">
        <v>6.5187999999999997</v>
      </c>
      <c r="L42" s="14">
        <v>6.3898999999999999</v>
      </c>
      <c r="M42" s="14">
        <v>7.6872999999999996</v>
      </c>
      <c r="N42" s="14">
        <v>9.9071999999999996</v>
      </c>
      <c r="O42" s="14">
        <v>8.5317000000000007</v>
      </c>
      <c r="P42" s="14">
        <v>8.0091999999999999</v>
      </c>
      <c r="Q42" s="14">
        <v>7.9183000000000003</v>
      </c>
      <c r="R42" s="14">
        <v>8.5312000000000001</v>
      </c>
      <c r="S42" s="14">
        <v>9.6595999999999993</v>
      </c>
      <c r="T42" s="14">
        <v>12.058999999999999</v>
      </c>
      <c r="U42" s="14">
        <v>11.6737</v>
      </c>
      <c r="V42" s="14">
        <v>9.6983999999999995</v>
      </c>
      <c r="W42" s="14">
        <v>10.097</v>
      </c>
      <c r="X42" s="14">
        <v>10.5511</v>
      </c>
      <c r="Y42" s="14">
        <v>12.833</v>
      </c>
      <c r="Z42" s="14">
        <v>14.403700000000001</v>
      </c>
      <c r="AA42" s="14">
        <v>14.1723</v>
      </c>
      <c r="AB42" s="14">
        <v>16.264500000000002</v>
      </c>
      <c r="AC42" s="14">
        <v>15.048999999999999</v>
      </c>
      <c r="AD42" s="14">
        <v>15.618600000000001</v>
      </c>
      <c r="AE42" s="14">
        <v>16.175699999999999</v>
      </c>
      <c r="AF42" s="14">
        <v>18.765499999999999</v>
      </c>
      <c r="AG42" s="14">
        <v>17.476600000000001</v>
      </c>
      <c r="AH42" s="14">
        <v>17.208600000000001</v>
      </c>
    </row>
    <row r="43" spans="1:34" s="5" customFormat="1" x14ac:dyDescent="0.25">
      <c r="A43" s="9" t="s">
        <v>160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1565.61</v>
      </c>
      <c r="K43" s="11">
        <v>1267.26</v>
      </c>
      <c r="L43" s="11">
        <v>1043.5</v>
      </c>
      <c r="M43" s="11">
        <v>1154.83</v>
      </c>
      <c r="N43" s="11">
        <v>1175.5</v>
      </c>
      <c r="O43" s="11">
        <v>1346.9</v>
      </c>
      <c r="P43" s="11">
        <v>1422.62</v>
      </c>
      <c r="Q43" s="11">
        <v>1273.6099999999999</v>
      </c>
      <c r="R43" s="11">
        <v>1198.58</v>
      </c>
      <c r="S43" s="11">
        <v>1272.99</v>
      </c>
      <c r="T43" s="11">
        <v>1606.09</v>
      </c>
      <c r="U43" s="11">
        <v>1772.9</v>
      </c>
      <c r="V43" s="11">
        <v>1531.82</v>
      </c>
      <c r="W43" s="11">
        <v>1541.23</v>
      </c>
      <c r="X43" s="11">
        <v>1447.69</v>
      </c>
      <c r="Y43" s="11">
        <v>1453.91</v>
      </c>
      <c r="Z43" s="11">
        <v>1398.14</v>
      </c>
      <c r="AA43" s="11">
        <v>1256.54</v>
      </c>
      <c r="AB43" s="11">
        <v>1284.18</v>
      </c>
      <c r="AC43" s="11">
        <v>1276.74</v>
      </c>
      <c r="AD43" s="11">
        <v>1299.07</v>
      </c>
      <c r="AE43" s="11">
        <v>1305.32</v>
      </c>
      <c r="AF43" s="11">
        <v>1345.58</v>
      </c>
      <c r="AG43" s="11">
        <v>1354.06</v>
      </c>
      <c r="AH43" s="11">
        <v>1358.07</v>
      </c>
    </row>
    <row r="44" spans="1:34" x14ac:dyDescent="0.25">
      <c r="A44" s="12" t="s">
        <v>161</v>
      </c>
      <c r="B44" s="13">
        <v>1.4854000000000001</v>
      </c>
      <c r="C44" s="14">
        <v>1.4198</v>
      </c>
      <c r="D44" s="14">
        <v>1.5686</v>
      </c>
      <c r="E44" s="14">
        <v>1.5106999999999999</v>
      </c>
      <c r="F44" s="14">
        <v>1.6247</v>
      </c>
      <c r="G44" s="14">
        <v>1.7948</v>
      </c>
      <c r="H44" s="14">
        <v>1.7315</v>
      </c>
      <c r="I44" s="14">
        <v>1.5691999999999999</v>
      </c>
      <c r="J44" s="14">
        <v>1.6651</v>
      </c>
      <c r="K44" s="14">
        <v>1.5840000000000001</v>
      </c>
      <c r="L44" s="14">
        <v>1.3706</v>
      </c>
      <c r="M44" s="14">
        <v>1.3864000000000001</v>
      </c>
      <c r="N44" s="14">
        <v>1.4838</v>
      </c>
      <c r="O44" s="14">
        <v>1.5817000000000001</v>
      </c>
      <c r="P44" s="14">
        <v>1.6167</v>
      </c>
      <c r="Q44" s="14">
        <v>1.5086999999999999</v>
      </c>
      <c r="R44" s="14">
        <v>1.4237</v>
      </c>
      <c r="S44" s="14">
        <v>1.4678</v>
      </c>
      <c r="T44" s="14">
        <v>1.5593999999999999</v>
      </c>
      <c r="U44" s="14">
        <v>1.585</v>
      </c>
      <c r="V44" s="14">
        <v>1.3651</v>
      </c>
      <c r="W44" s="14">
        <v>1.3761000000000001</v>
      </c>
      <c r="X44" s="14">
        <v>1.2842</v>
      </c>
      <c r="Y44" s="14">
        <v>1.3684000000000001</v>
      </c>
      <c r="Z44" s="14">
        <v>1.4661</v>
      </c>
      <c r="AA44" s="14">
        <v>1.4186000000000001</v>
      </c>
      <c r="AB44" s="14">
        <v>1.4659</v>
      </c>
      <c r="AC44" s="14">
        <v>1.4646999999999999</v>
      </c>
      <c r="AD44" s="14">
        <v>1.5294000000000001</v>
      </c>
      <c r="AE44" s="14">
        <v>1.4855</v>
      </c>
      <c r="AF44" s="14">
        <v>1.53</v>
      </c>
      <c r="AG44" s="14">
        <v>1.4825999999999999</v>
      </c>
      <c r="AH44" s="14">
        <v>1.3694999999999999</v>
      </c>
    </row>
    <row r="45" spans="1:34" s="5" customFormat="1" x14ac:dyDescent="0.25">
      <c r="A45" s="9" t="s">
        <v>162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>
        <v>1869.183</v>
      </c>
      <c r="L45" s="11">
        <v>1924.788</v>
      </c>
      <c r="M45" s="11">
        <v>2059.25</v>
      </c>
      <c r="N45" s="11">
        <v>2380.819</v>
      </c>
      <c r="O45" s="11">
        <v>3252.56</v>
      </c>
      <c r="P45" s="11">
        <v>3265.0880000000002</v>
      </c>
      <c r="Q45" s="11">
        <v>2888.4650000000001</v>
      </c>
      <c r="R45" s="11">
        <v>2965.5189999999998</v>
      </c>
      <c r="S45" s="11">
        <v>2842.3339999999998</v>
      </c>
      <c r="T45" s="11">
        <v>2872.2350000000001</v>
      </c>
      <c r="U45" s="11">
        <v>2987.5590000000002</v>
      </c>
      <c r="V45" s="11">
        <v>2515.6410000000001</v>
      </c>
      <c r="W45" s="11">
        <v>2569.5500000000002</v>
      </c>
      <c r="X45" s="11">
        <v>2310.5250000000001</v>
      </c>
      <c r="Y45" s="11">
        <v>2482.8870000000002</v>
      </c>
      <c r="Z45" s="11">
        <v>2651.02</v>
      </c>
      <c r="AA45" s="11">
        <v>3045.7330000000002</v>
      </c>
      <c r="AB45" s="11">
        <v>3377.239</v>
      </c>
      <c r="AC45" s="11">
        <v>3336.7640000000001</v>
      </c>
      <c r="AD45" s="11">
        <v>3485.931</v>
      </c>
      <c r="AE45" s="11">
        <v>3674.1840000000002</v>
      </c>
      <c r="AF45" s="11">
        <v>4216.5879999999997</v>
      </c>
      <c r="AG45" s="11">
        <v>4427.75</v>
      </c>
      <c r="AH45" s="11">
        <v>4470.9629999999997</v>
      </c>
    </row>
    <row r="46" spans="1:34" s="5" customFormat="1" x14ac:dyDescent="0.25">
      <c r="A46" s="12" t="s">
        <v>474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>
        <v>303.39265</v>
      </c>
      <c r="L46" s="14">
        <v>284.04928000000001</v>
      </c>
      <c r="M46" s="14">
        <v>294.00648000000001</v>
      </c>
      <c r="N46" s="14">
        <v>344.12157999999999</v>
      </c>
      <c r="O46" s="14">
        <v>457.34539999999998</v>
      </c>
      <c r="P46" s="14">
        <v>548.00184999999999</v>
      </c>
      <c r="Q46" s="14">
        <v>592.70119</v>
      </c>
      <c r="R46" s="14">
        <v>646.90871000000004</v>
      </c>
      <c r="S46" s="14">
        <v>710.79935</v>
      </c>
      <c r="T46" s="14">
        <v>775.83137999999997</v>
      </c>
      <c r="U46" s="14">
        <v>800.48127999999997</v>
      </c>
      <c r="V46" s="14">
        <v>692.57671000000005</v>
      </c>
      <c r="W46" s="14">
        <v>709.73704999999995</v>
      </c>
      <c r="X46" s="14">
        <v>650.26772000000005</v>
      </c>
      <c r="Y46" s="14">
        <v>665.44642999999996</v>
      </c>
      <c r="Z46" s="14">
        <v>713.61977999999999</v>
      </c>
      <c r="AA46" s="14">
        <v>590.75103000000001</v>
      </c>
      <c r="AB46" s="14">
        <v>601.97454000000005</v>
      </c>
      <c r="AC46" s="14">
        <v>645.654</v>
      </c>
      <c r="AD46" s="14">
        <v>681.59628999999995</v>
      </c>
      <c r="AE46" s="14">
        <v>655.29088000000002</v>
      </c>
      <c r="AF46" s="14">
        <v>674.97518000000002</v>
      </c>
      <c r="AG46" s="14">
        <v>735.26720999999998</v>
      </c>
      <c r="AH46" s="14">
        <v>678.91827999999998</v>
      </c>
    </row>
    <row r="47" spans="1:34" x14ac:dyDescent="0.25">
      <c r="A47" s="9" t="s">
        <v>163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10.1945</v>
      </c>
      <c r="L47" s="11">
        <v>8.7361000000000004</v>
      </c>
      <c r="M47" s="11">
        <v>8.3710000000000004</v>
      </c>
      <c r="N47" s="11">
        <v>9.1628000000000007</v>
      </c>
      <c r="O47" s="11">
        <v>12.214399999999999</v>
      </c>
      <c r="P47" s="11">
        <v>14.038600000000001</v>
      </c>
      <c r="Q47" s="11">
        <v>13.564299999999999</v>
      </c>
      <c r="R47" s="11">
        <v>13.6936</v>
      </c>
      <c r="S47" s="11">
        <v>14.974299999999999</v>
      </c>
      <c r="T47" s="11">
        <v>16.2911</v>
      </c>
      <c r="U47" s="11">
        <v>18.7989</v>
      </c>
      <c r="V47" s="11">
        <v>16.737300000000001</v>
      </c>
      <c r="W47" s="11">
        <v>17.287700000000001</v>
      </c>
      <c r="X47" s="11">
        <v>16.902899999999999</v>
      </c>
      <c r="Y47" s="11">
        <v>16.964099999999998</v>
      </c>
      <c r="Z47" s="11">
        <v>17.655000000000001</v>
      </c>
      <c r="AA47" s="11">
        <v>17.6157</v>
      </c>
      <c r="AB47" s="11">
        <v>20.667300000000001</v>
      </c>
      <c r="AC47" s="11">
        <v>21.328600000000002</v>
      </c>
      <c r="AD47" s="11">
        <v>22.705400000000001</v>
      </c>
      <c r="AE47" s="11">
        <v>21.5565</v>
      </c>
      <c r="AF47" s="11">
        <v>24.519400000000001</v>
      </c>
      <c r="AG47" s="11">
        <v>23.985199999999999</v>
      </c>
      <c r="AH47" s="11">
        <v>21.186900000000001</v>
      </c>
    </row>
    <row r="48" spans="1:34" s="5" customFormat="1" x14ac:dyDescent="0.25">
      <c r="A48" s="12" t="s">
        <v>164</v>
      </c>
      <c r="B48" s="13">
        <v>7.9485000000000001</v>
      </c>
      <c r="C48" s="14">
        <v>8.0169999999999995</v>
      </c>
      <c r="D48" s="14">
        <v>8.0418000000000003</v>
      </c>
      <c r="E48" s="14">
        <v>8.3094999999999999</v>
      </c>
      <c r="F48" s="14">
        <v>8.3742000000000001</v>
      </c>
      <c r="G48" s="14">
        <v>8.2857000000000003</v>
      </c>
      <c r="H48" s="14">
        <v>8.1966000000000001</v>
      </c>
      <c r="I48" s="14">
        <v>8.0185999999999993</v>
      </c>
      <c r="J48" s="14">
        <v>8.4658999999999995</v>
      </c>
      <c r="K48" s="14">
        <v>8.3103999999999996</v>
      </c>
      <c r="L48" s="14">
        <v>8.1128999999999998</v>
      </c>
      <c r="M48" s="14">
        <v>8.0484000000000009</v>
      </c>
      <c r="N48" s="14">
        <v>7.5086000000000004</v>
      </c>
      <c r="O48" s="14">
        <v>8.0032999999999994</v>
      </c>
      <c r="P48" s="14">
        <v>8.3696999999999999</v>
      </c>
      <c r="Q48" s="14">
        <v>8.0091999999999999</v>
      </c>
      <c r="R48" s="14">
        <v>8.0472000000000001</v>
      </c>
      <c r="S48" s="14">
        <v>8.0165000000000006</v>
      </c>
      <c r="T48" s="14">
        <v>8.2236999999999991</v>
      </c>
      <c r="U48" s="14">
        <v>8.7278000000000002</v>
      </c>
      <c r="V48" s="14">
        <v>8.0043000000000006</v>
      </c>
      <c r="W48" s="14">
        <v>7.7934000000000001</v>
      </c>
      <c r="X48" s="14">
        <v>7.4751000000000003</v>
      </c>
      <c r="Y48" s="14">
        <v>7.8067000000000002</v>
      </c>
      <c r="Z48" s="14">
        <v>8.3544</v>
      </c>
      <c r="AA48" s="14">
        <v>8.9496000000000002</v>
      </c>
      <c r="AB48" s="14">
        <v>9.2905999999999995</v>
      </c>
      <c r="AC48" s="14">
        <v>9.327</v>
      </c>
      <c r="AD48" s="14">
        <v>9.5975000000000001</v>
      </c>
      <c r="AE48" s="14">
        <v>9.8511000000000006</v>
      </c>
      <c r="AF48" s="14">
        <v>10.722799999999999</v>
      </c>
      <c r="AG48" s="14">
        <v>10.1633</v>
      </c>
      <c r="AH48" s="14">
        <v>10.102600000000001</v>
      </c>
    </row>
    <row r="49" spans="1:34" x14ac:dyDescent="0.25">
      <c r="A49" s="9" t="s">
        <v>165</v>
      </c>
      <c r="B49" s="10">
        <v>2.1318000000000001</v>
      </c>
      <c r="C49" s="11">
        <v>2.1421000000000001</v>
      </c>
      <c r="D49" s="11">
        <v>2.4127999999999998</v>
      </c>
      <c r="E49" s="11">
        <v>2.1657999999999999</v>
      </c>
      <c r="F49" s="11">
        <v>2.0021</v>
      </c>
      <c r="G49" s="11">
        <v>1.9934000000000001</v>
      </c>
      <c r="H49" s="11">
        <v>1.8468</v>
      </c>
      <c r="I49" s="11">
        <v>1.7148000000000001</v>
      </c>
      <c r="J49" s="11">
        <v>2.0969000000000002</v>
      </c>
      <c r="K49" s="11">
        <v>2.0145</v>
      </c>
      <c r="L49" s="11">
        <v>2.0287999999999999</v>
      </c>
      <c r="M49" s="11">
        <v>2.13</v>
      </c>
      <c r="N49" s="11">
        <v>2.0366</v>
      </c>
      <c r="O49" s="11">
        <v>1.9438</v>
      </c>
      <c r="P49" s="11">
        <v>1.8731</v>
      </c>
      <c r="Q49" s="11">
        <v>1.766</v>
      </c>
      <c r="R49" s="11">
        <v>1.9373</v>
      </c>
      <c r="S49" s="11">
        <v>1.8627</v>
      </c>
      <c r="T49" s="11">
        <v>2.077</v>
      </c>
      <c r="U49" s="11">
        <v>2.2121</v>
      </c>
      <c r="V49" s="11">
        <v>1.8376999999999999</v>
      </c>
      <c r="W49" s="11">
        <v>1.76</v>
      </c>
      <c r="X49" s="11">
        <v>1.5867</v>
      </c>
      <c r="Y49" s="11">
        <v>1.6206</v>
      </c>
      <c r="Z49" s="11">
        <v>1.5994999999999999</v>
      </c>
      <c r="AA49" s="11">
        <v>1.593</v>
      </c>
      <c r="AB49" s="11">
        <v>1.5886</v>
      </c>
      <c r="AC49" s="11">
        <v>1.5896999999999999</v>
      </c>
      <c r="AD49" s="11">
        <v>1.7064999999999999</v>
      </c>
      <c r="AE49" s="11">
        <v>1.6998</v>
      </c>
      <c r="AF49" s="11">
        <v>1.7561</v>
      </c>
      <c r="AG49" s="11">
        <v>1.6724000000000001</v>
      </c>
      <c r="AH49" s="11">
        <v>1.6581999999999999</v>
      </c>
    </row>
    <row r="50" spans="1:34" s="5" customFormat="1" x14ac:dyDescent="0.25">
      <c r="A50" s="12" t="s">
        <v>166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26.518699999999999</v>
      </c>
      <c r="L50" s="14">
        <v>26.0182</v>
      </c>
      <c r="M50" s="14">
        <v>26.151</v>
      </c>
      <c r="N50" s="14">
        <v>29.7028</v>
      </c>
      <c r="O50" s="14">
        <v>34.669899999999998</v>
      </c>
      <c r="P50" s="14">
        <v>35.819200000000002</v>
      </c>
      <c r="Q50" s="14">
        <v>35.188400000000001</v>
      </c>
      <c r="R50" s="14">
        <v>34.111699999999999</v>
      </c>
      <c r="S50" s="14">
        <v>35.018300000000004</v>
      </c>
      <c r="T50" s="14">
        <v>36.420699999999997</v>
      </c>
      <c r="U50" s="14">
        <v>44.137599999999999</v>
      </c>
      <c r="V50" s="14">
        <v>40.262900000000002</v>
      </c>
      <c r="W50" s="14">
        <v>40.884599999999999</v>
      </c>
      <c r="X50" s="14">
        <v>39.926200000000001</v>
      </c>
      <c r="Y50" s="14">
        <v>42.337000000000003</v>
      </c>
      <c r="Z50" s="14">
        <v>50.951799999999999</v>
      </c>
      <c r="AA50" s="14">
        <v>68.072000000000003</v>
      </c>
      <c r="AB50" s="14">
        <v>74.144599999999997</v>
      </c>
      <c r="AC50" s="14">
        <v>65.938299999999998</v>
      </c>
      <c r="AD50" s="14">
        <v>74.041600000000003</v>
      </c>
      <c r="AE50" s="14">
        <v>72.455299999999994</v>
      </c>
      <c r="AF50" s="14">
        <v>82.724800000000002</v>
      </c>
      <c r="AG50" s="14">
        <v>87.152699999999996</v>
      </c>
      <c r="AH50" s="14" t="s">
        <v>1</v>
      </c>
    </row>
    <row r="51" spans="1:34" x14ac:dyDescent="0.25">
      <c r="A51" s="9" t="s">
        <v>167</v>
      </c>
      <c r="B51" s="10" t="s">
        <v>1</v>
      </c>
      <c r="C51" s="11" t="s">
        <v>1</v>
      </c>
      <c r="D51" s="11" t="s">
        <v>1</v>
      </c>
      <c r="E51" s="11" t="s">
        <v>1</v>
      </c>
      <c r="F51" s="11">
        <v>51.110700000000001</v>
      </c>
      <c r="G51" s="11">
        <v>49.155999999999999</v>
      </c>
      <c r="H51" s="11">
        <v>50.085799999999999</v>
      </c>
      <c r="I51" s="11">
        <v>56.337400000000002</v>
      </c>
      <c r="J51" s="11">
        <v>61.059800000000003</v>
      </c>
      <c r="K51" s="11">
        <v>60.618099999999998</v>
      </c>
      <c r="L51" s="11">
        <v>60.725700000000003</v>
      </c>
      <c r="M51" s="11">
        <v>60.9131</v>
      </c>
      <c r="N51" s="11">
        <v>60.9786</v>
      </c>
      <c r="O51" s="11">
        <v>61.263100000000001</v>
      </c>
      <c r="P51" s="11">
        <v>61.337200000000003</v>
      </c>
      <c r="Q51" s="11">
        <v>61.296999999999997</v>
      </c>
      <c r="R51" s="11">
        <v>61.189599999999999</v>
      </c>
      <c r="S51" s="11">
        <v>61.184699999999999</v>
      </c>
      <c r="T51" s="11">
        <v>61.264600000000002</v>
      </c>
      <c r="U51" s="11">
        <v>61.275599999999997</v>
      </c>
      <c r="V51" s="11">
        <v>61.519199999999998</v>
      </c>
      <c r="W51" s="11">
        <v>61.529200000000003</v>
      </c>
      <c r="X51" s="11">
        <v>61.531599999999997</v>
      </c>
      <c r="Y51" s="11">
        <v>61.585000000000001</v>
      </c>
      <c r="Z51" s="11">
        <v>61.624400000000001</v>
      </c>
      <c r="AA51" s="11">
        <v>61.610999999999997</v>
      </c>
      <c r="AB51" s="11">
        <v>61.595500000000001</v>
      </c>
      <c r="AC51" s="11">
        <v>61.5747</v>
      </c>
      <c r="AD51" s="11">
        <v>61.511499999999998</v>
      </c>
      <c r="AE51" s="11">
        <v>61.506</v>
      </c>
      <c r="AF51" s="11">
        <v>61.6751</v>
      </c>
      <c r="AG51" s="11">
        <v>61.636000000000003</v>
      </c>
      <c r="AH51" s="11">
        <v>61.622799999999998</v>
      </c>
    </row>
    <row r="52" spans="1:34" s="5" customFormat="1" x14ac:dyDescent="0.25">
      <c r="A52" s="12" t="s">
        <v>168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1.8064</v>
      </c>
      <c r="L52" s="14">
        <v>1.5923</v>
      </c>
      <c r="M52" s="14">
        <v>1.6039000000000001</v>
      </c>
      <c r="N52" s="14">
        <v>1.6912</v>
      </c>
      <c r="O52" s="14">
        <v>1.9702999999999999</v>
      </c>
      <c r="P52" s="14">
        <v>2.1015999999999999</v>
      </c>
      <c r="Q52" s="14">
        <v>2.0701999999999998</v>
      </c>
      <c r="R52" s="14">
        <v>1.9941</v>
      </c>
      <c r="S52" s="14">
        <v>2.0636000000000001</v>
      </c>
      <c r="T52" s="14">
        <v>2.0762</v>
      </c>
      <c r="U52" s="14">
        <v>2.0240999999999998</v>
      </c>
      <c r="V52" s="14">
        <v>1.8055000000000001</v>
      </c>
      <c r="W52" s="14">
        <v>1.7488999999999999</v>
      </c>
      <c r="X52" s="14">
        <v>1.6054999999999999</v>
      </c>
      <c r="Y52" s="14">
        <v>1.6618999999999999</v>
      </c>
      <c r="Z52" s="14">
        <v>1.6822999999999999</v>
      </c>
      <c r="AA52" s="14">
        <v>1.5255000000000001</v>
      </c>
      <c r="AB52" s="14">
        <v>1.5275000000000001</v>
      </c>
      <c r="AC52" s="14">
        <v>1.5588</v>
      </c>
      <c r="AD52" s="14">
        <v>1.5926</v>
      </c>
      <c r="AE52" s="14">
        <v>1.5273000000000001</v>
      </c>
      <c r="AF52" s="14">
        <v>1.5742</v>
      </c>
      <c r="AG52" s="14">
        <v>1.5891</v>
      </c>
      <c r="AH52" s="14">
        <v>1.4512</v>
      </c>
    </row>
    <row r="53" spans="1:34" x14ac:dyDescent="0.25">
      <c r="A53" s="9" t="s">
        <v>169</v>
      </c>
      <c r="B53" s="10">
        <v>1.2734000000000001</v>
      </c>
      <c r="C53" s="11">
        <v>1.2392000000000001</v>
      </c>
      <c r="D53" s="11">
        <v>1.2981</v>
      </c>
      <c r="E53" s="11">
        <v>1.171</v>
      </c>
      <c r="F53" s="11">
        <v>1.1895</v>
      </c>
      <c r="G53" s="11">
        <v>1.3080000000000001</v>
      </c>
      <c r="H53" s="11">
        <v>1.2697000000000001</v>
      </c>
      <c r="I53" s="11">
        <v>1.1339999999999999</v>
      </c>
      <c r="J53" s="11">
        <v>1.1211</v>
      </c>
      <c r="K53" s="11">
        <v>1.0658000000000001</v>
      </c>
      <c r="L53" s="11">
        <v>0.92359999999999998</v>
      </c>
      <c r="M53" s="11">
        <v>0.89559999999999995</v>
      </c>
      <c r="N53" s="11">
        <v>0.9456</v>
      </c>
      <c r="O53" s="11">
        <v>1.1312</v>
      </c>
      <c r="P53" s="11">
        <v>1.2439</v>
      </c>
      <c r="Q53" s="11">
        <v>1.2441</v>
      </c>
      <c r="R53" s="11">
        <v>1.2556</v>
      </c>
      <c r="S53" s="11">
        <v>1.3705000000000001</v>
      </c>
      <c r="T53" s="11">
        <v>1.4708000000000001</v>
      </c>
      <c r="U53" s="11">
        <v>1.3948</v>
      </c>
      <c r="V53" s="11">
        <v>1.3257000000000001</v>
      </c>
      <c r="W53" s="11">
        <v>1.3919999999999999</v>
      </c>
      <c r="X53" s="11">
        <v>1.2847999999999999</v>
      </c>
      <c r="Y53" s="11">
        <v>1.3281000000000001</v>
      </c>
      <c r="Z53" s="11">
        <v>1.3285</v>
      </c>
      <c r="AA53" s="11">
        <v>1.1094999999999999</v>
      </c>
      <c r="AB53" s="11">
        <v>1.1069</v>
      </c>
      <c r="AC53" s="11">
        <v>1.1296999999999999</v>
      </c>
      <c r="AD53" s="11">
        <v>1.181</v>
      </c>
      <c r="AE53" s="11">
        <v>1.1194999999999999</v>
      </c>
      <c r="AF53" s="11">
        <v>1.1422000000000001</v>
      </c>
      <c r="AG53" s="11">
        <v>1.1827000000000001</v>
      </c>
      <c r="AH53" s="11">
        <v>1.0529999999999999</v>
      </c>
    </row>
    <row r="54" spans="1:34" s="5" customFormat="1" x14ac:dyDescent="0.25">
      <c r="A54" s="12" t="s">
        <v>170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>
        <v>2.2490000000000001</v>
      </c>
      <c r="H54" s="14">
        <v>6.3018999999999998</v>
      </c>
      <c r="I54" s="14">
        <v>6.4824999999999999</v>
      </c>
      <c r="J54" s="14">
        <v>10.486599999999999</v>
      </c>
      <c r="K54" s="14">
        <v>11.734999999999999</v>
      </c>
      <c r="L54" s="14">
        <v>15.238</v>
      </c>
      <c r="M54" s="14">
        <v>59.463000000000001</v>
      </c>
      <c r="N54" s="14">
        <v>60.694000000000003</v>
      </c>
      <c r="O54" s="14">
        <v>65.117000000000004</v>
      </c>
      <c r="P54" s="14">
        <v>72.693700000000007</v>
      </c>
      <c r="Q54" s="14">
        <v>82.990399999999994</v>
      </c>
      <c r="R54" s="14">
        <v>84.110100000000003</v>
      </c>
      <c r="S54" s="14">
        <v>79.963999999999999</v>
      </c>
      <c r="T54" s="14">
        <v>81.4405</v>
      </c>
      <c r="U54" s="14">
        <v>93.951700000000002</v>
      </c>
      <c r="V54" s="14">
        <v>103.0431</v>
      </c>
      <c r="W54" s="14">
        <v>101.9502</v>
      </c>
      <c r="X54" s="14">
        <v>113.1277</v>
      </c>
      <c r="Y54" s="14">
        <v>113.1369</v>
      </c>
      <c r="Z54" s="14">
        <v>117.306</v>
      </c>
      <c r="AA54" s="14">
        <v>120.7328</v>
      </c>
      <c r="AB54" s="14">
        <v>123.11790000000001</v>
      </c>
      <c r="AC54" s="14">
        <v>121.33669999999999</v>
      </c>
      <c r="AD54" s="14">
        <v>118.27160000000001</v>
      </c>
      <c r="AE54" s="14">
        <v>117.8524</v>
      </c>
      <c r="AF54" s="14">
        <v>117.57769999999999</v>
      </c>
      <c r="AG54" s="14">
        <v>117.5733</v>
      </c>
      <c r="AH54" s="14">
        <v>117.4588</v>
      </c>
    </row>
    <row r="55" spans="1:34" x14ac:dyDescent="0.25">
      <c r="A55" s="9" t="s">
        <v>289</v>
      </c>
      <c r="B55" s="10">
        <v>1.7622</v>
      </c>
      <c r="C55" s="11">
        <v>1.7725</v>
      </c>
      <c r="D55" s="11">
        <v>1.8178000000000001</v>
      </c>
      <c r="E55" s="11">
        <v>1.7302</v>
      </c>
      <c r="F55" s="11">
        <v>1.6213</v>
      </c>
      <c r="G55" s="11">
        <v>1.5457000000000001</v>
      </c>
      <c r="H55" s="11">
        <v>1.5679000000000001</v>
      </c>
      <c r="I55" s="11">
        <v>1.6439999999999999</v>
      </c>
      <c r="J55" s="11">
        <v>1.6220000000000001</v>
      </c>
      <c r="K55" s="11">
        <v>1.6003000000000001</v>
      </c>
      <c r="L55" s="11">
        <v>1.5579000000000001</v>
      </c>
      <c r="M55" s="11">
        <v>1.5105</v>
      </c>
      <c r="N55" s="11">
        <v>1.4670000000000001</v>
      </c>
      <c r="O55" s="11">
        <v>1.5212000000000001</v>
      </c>
      <c r="P55" s="11">
        <v>1.5438000000000001</v>
      </c>
      <c r="Q55" s="11">
        <v>1.5483</v>
      </c>
      <c r="R55" s="11">
        <v>1.5729</v>
      </c>
      <c r="S55" s="11">
        <v>1.6427</v>
      </c>
      <c r="T55" s="11">
        <v>1.5873999999999999</v>
      </c>
      <c r="U55" s="11">
        <v>1.51</v>
      </c>
      <c r="V55" s="11">
        <v>1.3803000000000001</v>
      </c>
      <c r="W55" s="11">
        <v>1.2325999999999999</v>
      </c>
      <c r="X55" s="11">
        <v>1.2053</v>
      </c>
      <c r="Y55" s="11">
        <v>1.2311000000000001</v>
      </c>
      <c r="Z55" s="11">
        <v>1.2145999999999999</v>
      </c>
      <c r="AA55" s="11">
        <v>1.0679000000000001</v>
      </c>
      <c r="AB55" s="11">
        <v>1.0902000000000001</v>
      </c>
      <c r="AC55" s="11">
        <v>1.1116999999999999</v>
      </c>
      <c r="AD55" s="11">
        <v>1.155</v>
      </c>
      <c r="AE55" s="11">
        <v>1.1124000000000001</v>
      </c>
      <c r="AF55" s="11">
        <v>1.0705</v>
      </c>
      <c r="AG55" s="11">
        <v>1.0810999999999999</v>
      </c>
      <c r="AH55" s="11">
        <v>1.0046999999999999</v>
      </c>
    </row>
    <row r="56" spans="1:34" s="5" customFormat="1" x14ac:dyDescent="0.25">
      <c r="A56" s="12" t="s">
        <v>172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34.4</v>
      </c>
      <c r="L56" s="14">
        <v>28.731000000000002</v>
      </c>
      <c r="M56" s="14">
        <v>30.274999999999999</v>
      </c>
      <c r="N56" s="14">
        <v>32.670999999999999</v>
      </c>
      <c r="O56" s="14">
        <v>38.911999999999999</v>
      </c>
      <c r="P56" s="14">
        <v>41.558</v>
      </c>
      <c r="Q56" s="14">
        <v>39.997999999999998</v>
      </c>
      <c r="R56" s="14">
        <v>40.848999999999997</v>
      </c>
      <c r="S56" s="14">
        <v>45.011000000000003</v>
      </c>
      <c r="T56" s="14">
        <v>46.283000000000001</v>
      </c>
      <c r="U56" s="14">
        <v>46.030999999999999</v>
      </c>
      <c r="V56" s="14">
        <v>41.781999999999996</v>
      </c>
      <c r="W56" s="14">
        <v>40.905999999999999</v>
      </c>
      <c r="X56" s="14">
        <v>37.997</v>
      </c>
      <c r="Y56" s="14">
        <v>39.427</v>
      </c>
      <c r="Z56" s="14">
        <v>40.252000000000002</v>
      </c>
      <c r="AA56" s="14">
        <v>35.247</v>
      </c>
      <c r="AB56" s="14">
        <v>35.686</v>
      </c>
      <c r="AC56" s="14">
        <v>34.363</v>
      </c>
      <c r="AD56" s="14">
        <v>35.593000000000004</v>
      </c>
      <c r="AE56" s="14">
        <v>34.606999999999999</v>
      </c>
      <c r="AF56" s="14">
        <v>33.738</v>
      </c>
      <c r="AG56" s="14">
        <v>33.110999999999997</v>
      </c>
      <c r="AH56" s="14">
        <v>31.350999999999999</v>
      </c>
    </row>
    <row r="57" spans="1:34" x14ac:dyDescent="0.25">
      <c r="A57" s="9" t="s">
        <v>173</v>
      </c>
      <c r="B57" s="10">
        <v>3.3E-3</v>
      </c>
      <c r="C57" s="11">
        <v>5.1999999999999998E-3</v>
      </c>
      <c r="D57" s="11">
        <v>8.8999999999999999E-3</v>
      </c>
      <c r="E57" s="11">
        <v>1.29E-2</v>
      </c>
      <c r="F57" s="11">
        <v>3.5499999999999997E-2</v>
      </c>
      <c r="G57" s="11">
        <v>5.9900000000000002E-2</v>
      </c>
      <c r="H57" s="11">
        <v>0.1032</v>
      </c>
      <c r="I57" s="11">
        <v>0.17180000000000001</v>
      </c>
      <c r="J57" s="11">
        <v>0.29370000000000002</v>
      </c>
      <c r="K57" s="11">
        <v>0.44719999999999999</v>
      </c>
      <c r="L57" s="11">
        <v>0.57479999999999998</v>
      </c>
      <c r="M57" s="11">
        <v>1.1024</v>
      </c>
      <c r="N57" s="11">
        <v>1.4397</v>
      </c>
      <c r="O57" s="11">
        <v>1.6949000000000001</v>
      </c>
      <c r="P57" s="11">
        <v>1.7770999999999999</v>
      </c>
      <c r="Q57" s="11">
        <v>1.6771</v>
      </c>
      <c r="R57" s="11">
        <v>1.8089999999999999</v>
      </c>
      <c r="S57" s="11">
        <v>1.7865</v>
      </c>
      <c r="T57" s="11">
        <v>1.9064000000000001</v>
      </c>
      <c r="U57" s="11">
        <v>2.1631</v>
      </c>
      <c r="V57" s="11">
        <v>1.9964999999999999</v>
      </c>
      <c r="W57" s="11">
        <v>2.3378000000000001</v>
      </c>
      <c r="X57" s="11">
        <v>2.3134999999999999</v>
      </c>
      <c r="Y57" s="11">
        <v>2.5335000000000001</v>
      </c>
      <c r="Z57" s="11">
        <v>2.9064999999999999</v>
      </c>
      <c r="AA57" s="11">
        <v>3.0255000000000001</v>
      </c>
      <c r="AB57" s="11">
        <v>3.3433000000000002</v>
      </c>
      <c r="AC57" s="11">
        <v>4.1205999999999996</v>
      </c>
      <c r="AD57" s="11">
        <v>5.7077</v>
      </c>
      <c r="AE57" s="11">
        <v>6.3578000000000001</v>
      </c>
      <c r="AF57" s="11">
        <v>8.0547000000000004</v>
      </c>
      <c r="AG57" s="11">
        <v>10.5124</v>
      </c>
      <c r="AH57" s="11">
        <v>17.408799999999999</v>
      </c>
    </row>
    <row r="58" spans="1:34" s="5" customFormat="1" x14ac:dyDescent="0.25">
      <c r="A58" s="12" t="s">
        <v>171</v>
      </c>
      <c r="B58" s="13">
        <v>0.71384999999999998</v>
      </c>
      <c r="C58" s="14">
        <v>0.70101000000000002</v>
      </c>
      <c r="D58" s="14">
        <v>0.73765000000000003</v>
      </c>
      <c r="E58" s="14">
        <v>0.77998999999999996</v>
      </c>
      <c r="F58" s="14">
        <v>0.77590000000000003</v>
      </c>
      <c r="G58" s="14">
        <v>0.82879000000000003</v>
      </c>
      <c r="H58" s="14">
        <v>0.81379999999999997</v>
      </c>
      <c r="I58" s="14">
        <v>0.69230000000000003</v>
      </c>
      <c r="J58" s="14">
        <v>0.67642999999999998</v>
      </c>
      <c r="K58" s="14">
        <v>0.65873999999999999</v>
      </c>
      <c r="L58" s="14">
        <v>0.60948000000000002</v>
      </c>
      <c r="M58" s="14">
        <v>0.62187000000000003</v>
      </c>
      <c r="N58" s="14">
        <v>0.62883</v>
      </c>
      <c r="O58" s="14">
        <v>0.69198999999999999</v>
      </c>
      <c r="P58" s="14">
        <v>0.67866000000000004</v>
      </c>
      <c r="Q58" s="14">
        <v>0.68379999999999996</v>
      </c>
      <c r="R58" s="14">
        <v>0.68172999999999995</v>
      </c>
      <c r="S58" s="14">
        <v>0.68433999999999995</v>
      </c>
      <c r="T58" s="14">
        <v>0.79627999999999999</v>
      </c>
      <c r="U58" s="14">
        <v>0.89093999999999995</v>
      </c>
      <c r="V58" s="14">
        <v>0.85784000000000005</v>
      </c>
      <c r="W58" s="14">
        <v>0.86787999999999998</v>
      </c>
      <c r="X58" s="14">
        <v>0.81086999999999998</v>
      </c>
      <c r="Y58" s="14">
        <v>0.84926000000000001</v>
      </c>
      <c r="Z58" s="14">
        <v>0.80611999999999995</v>
      </c>
      <c r="AA58" s="14">
        <v>0.72584000000000004</v>
      </c>
      <c r="AB58" s="14">
        <v>0.81947999999999999</v>
      </c>
      <c r="AC58" s="14">
        <v>0.87666999999999995</v>
      </c>
      <c r="AD58" s="14">
        <v>0.88471</v>
      </c>
      <c r="AE58" s="14">
        <v>0.87777000000000005</v>
      </c>
      <c r="AF58" s="14">
        <v>0.88970000000000005</v>
      </c>
      <c r="AG58" s="14">
        <v>0.85960000000000003</v>
      </c>
      <c r="AH58" s="14">
        <v>0.85275999999999996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140625" customWidth="1"/>
  </cols>
  <sheetData>
    <row r="1" spans="1:34" x14ac:dyDescent="0.25">
      <c r="A1" s="1" t="s">
        <v>61</v>
      </c>
      <c r="B1" s="2"/>
      <c r="C1" s="2"/>
      <c r="D1" s="2"/>
      <c r="E1" s="2"/>
      <c r="F1" s="2"/>
      <c r="G1" s="2"/>
      <c r="H1" s="52"/>
      <c r="I1" s="5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>
        <v>0.91313999999999995</v>
      </c>
      <c r="C5" s="11">
        <v>0.90867900000000001</v>
      </c>
      <c r="D5" s="11">
        <v>0.91885700000000003</v>
      </c>
      <c r="E5" s="11">
        <v>0.933423</v>
      </c>
      <c r="F5" s="11">
        <v>0.93304799999999999</v>
      </c>
      <c r="G5" s="11">
        <v>0.925041</v>
      </c>
      <c r="H5" s="11">
        <v>0.92761099999999996</v>
      </c>
      <c r="I5" s="11">
        <v>0.92748200000000003</v>
      </c>
      <c r="J5" s="11">
        <v>0.93557699999999999</v>
      </c>
      <c r="K5" s="11">
        <v>0.93134799999999995</v>
      </c>
      <c r="L5" s="11">
        <v>0.89993999999999996</v>
      </c>
      <c r="M5" s="11">
        <v>0.89245799999999997</v>
      </c>
      <c r="N5" s="11">
        <v>0.87329999999999997</v>
      </c>
      <c r="O5" s="11">
        <v>0.87606799999999996</v>
      </c>
      <c r="P5" s="11">
        <v>0.88832100000000003</v>
      </c>
      <c r="Q5" s="11">
        <v>0.89178800000000003</v>
      </c>
      <c r="R5" s="11">
        <v>0.87432500000000002</v>
      </c>
      <c r="S5" s="11">
        <v>0.87886200000000003</v>
      </c>
      <c r="T5" s="11">
        <v>0.86694000000000004</v>
      </c>
      <c r="U5" s="11">
        <v>0.850101</v>
      </c>
      <c r="V5" s="11">
        <v>0.836615</v>
      </c>
      <c r="W5" s="11">
        <v>0.83191099999999996</v>
      </c>
      <c r="X5" s="11">
        <v>0.82213700000000001</v>
      </c>
      <c r="Y5" s="11">
        <v>0.80616600000000005</v>
      </c>
      <c r="Z5" s="11">
        <v>0.80021399999999998</v>
      </c>
      <c r="AA5" s="11">
        <v>0.79999799999999999</v>
      </c>
      <c r="AB5" s="11">
        <v>0.78101100000000001</v>
      </c>
      <c r="AC5" s="11">
        <v>0.77563400000000005</v>
      </c>
      <c r="AD5" s="11">
        <v>0.76640699999999995</v>
      </c>
      <c r="AE5" s="11">
        <v>0.74660099999999996</v>
      </c>
      <c r="AF5" s="11">
        <v>0.73027799999999998</v>
      </c>
      <c r="AG5" s="11">
        <v>0.73668599999999995</v>
      </c>
      <c r="AH5" s="11">
        <v>0.72408099999999997</v>
      </c>
    </row>
    <row r="6" spans="1:34" x14ac:dyDescent="0.25">
      <c r="A6" s="12" t="s">
        <v>2</v>
      </c>
      <c r="B6" s="13">
        <v>6.8943801096999998E-4</v>
      </c>
      <c r="C6" s="14">
        <v>2.1776337451999998E-3</v>
      </c>
      <c r="D6" s="14">
        <v>3.3976100333999999E-3</v>
      </c>
      <c r="E6" s="14">
        <v>5.0146212537999996E-3</v>
      </c>
      <c r="F6" s="14">
        <v>8.4794283208000001E-3</v>
      </c>
      <c r="G6" s="14">
        <v>1.9598090532000002E-2</v>
      </c>
      <c r="H6" s="14">
        <v>3.8185330803000003E-2</v>
      </c>
      <c r="I6" s="14">
        <v>0.39817775657999999</v>
      </c>
      <c r="J6" s="14">
        <v>0.51872322015000005</v>
      </c>
      <c r="K6" s="14">
        <v>0.52516773757000001</v>
      </c>
      <c r="L6" s="14">
        <v>0.53596059931999995</v>
      </c>
      <c r="M6" s="14">
        <v>0.55587190968</v>
      </c>
      <c r="N6" s="14">
        <v>0.55828702564999999</v>
      </c>
      <c r="O6" s="14">
        <v>0.55980248899999996</v>
      </c>
      <c r="P6" s="14">
        <v>0.58024116464999997</v>
      </c>
      <c r="Q6" s="14">
        <v>0.59650101128999999</v>
      </c>
      <c r="R6" s="14">
        <v>0.61831428163000002</v>
      </c>
      <c r="S6" s="14">
        <v>0.65635963181000001</v>
      </c>
      <c r="T6" s="14">
        <v>0.67767855065000004</v>
      </c>
      <c r="U6" s="14">
        <v>0.69315913449</v>
      </c>
      <c r="V6" s="14">
        <v>0.67694467356999999</v>
      </c>
      <c r="W6" s="14">
        <v>0.70107291341</v>
      </c>
      <c r="X6" s="14">
        <v>0.69281790391999998</v>
      </c>
      <c r="Y6" s="14">
        <v>0.68000793794000003</v>
      </c>
      <c r="Z6" s="14">
        <v>0.66122740009000003</v>
      </c>
      <c r="AA6" s="14">
        <v>0.67869928401000001</v>
      </c>
      <c r="AB6" s="14">
        <v>0.66666643514000001</v>
      </c>
      <c r="AC6" s="14">
        <v>0.67627953296999999</v>
      </c>
      <c r="AD6" s="14">
        <v>0.68009926972000001</v>
      </c>
      <c r="AE6" s="14">
        <v>0.68569920496000003</v>
      </c>
      <c r="AF6" s="14">
        <v>0.68729242681000002</v>
      </c>
      <c r="AG6" s="14">
        <v>0.71894948263000003</v>
      </c>
      <c r="AH6" s="14">
        <v>0.76174090649000004</v>
      </c>
    </row>
    <row r="7" spans="1:34" s="15" customFormat="1" x14ac:dyDescent="0.25">
      <c r="A7" s="16" t="s">
        <v>3</v>
      </c>
      <c r="B7" s="17">
        <v>5.5607600000000001</v>
      </c>
      <c r="C7" s="18">
        <v>7.3255980000000003</v>
      </c>
      <c r="D7" s="18">
        <v>8.047447</v>
      </c>
      <c r="E7" s="18">
        <v>9.5126369999999998</v>
      </c>
      <c r="F7" s="18">
        <v>10.463248999999999</v>
      </c>
      <c r="G7" s="18">
        <v>11.152371</v>
      </c>
      <c r="H7" s="18">
        <v>12.072041</v>
      </c>
      <c r="I7" s="18">
        <v>12.903181999999999</v>
      </c>
      <c r="J7" s="18">
        <v>13.98681</v>
      </c>
      <c r="K7" s="18">
        <v>14.22935</v>
      </c>
      <c r="L7" s="18">
        <v>14.329656999999999</v>
      </c>
      <c r="M7" s="18">
        <v>14.323551</v>
      </c>
      <c r="N7" s="18">
        <v>14.458321</v>
      </c>
      <c r="O7" s="18">
        <v>14.1753</v>
      </c>
      <c r="P7" s="18">
        <v>14.426047000000001</v>
      </c>
      <c r="Q7" s="18">
        <v>14.562493</v>
      </c>
      <c r="R7" s="18">
        <v>14.415483999999999</v>
      </c>
      <c r="S7" s="18">
        <v>14.256975000000001</v>
      </c>
      <c r="T7" s="18">
        <v>13.916713</v>
      </c>
      <c r="U7" s="18">
        <v>13.638294</v>
      </c>
      <c r="V7" s="18">
        <v>13.672703</v>
      </c>
      <c r="W7" s="18">
        <v>13.345305</v>
      </c>
      <c r="X7" s="18">
        <v>13.297699</v>
      </c>
      <c r="Y7" s="18">
        <v>12.785271</v>
      </c>
      <c r="Z7" s="18">
        <v>12.70321</v>
      </c>
      <c r="AA7" s="18">
        <v>12.93798</v>
      </c>
      <c r="AB7" s="18">
        <v>12.576343</v>
      </c>
      <c r="AC7" s="18">
        <v>12.424986000000001</v>
      </c>
      <c r="AD7" s="18">
        <v>12.371528</v>
      </c>
      <c r="AE7" s="18">
        <v>12.274474</v>
      </c>
      <c r="AF7" s="18">
        <v>12.461058</v>
      </c>
      <c r="AG7" s="18">
        <v>12.742986</v>
      </c>
      <c r="AH7" s="18">
        <v>12.925077999999999</v>
      </c>
    </row>
    <row r="8" spans="1:34" x14ac:dyDescent="0.25">
      <c r="A8" s="12" t="s">
        <v>4</v>
      </c>
      <c r="B8" s="13">
        <v>9.1217659999999992</v>
      </c>
      <c r="C8" s="14">
        <v>9.0580339999999993</v>
      </c>
      <c r="D8" s="14">
        <v>9.0028600000000001</v>
      </c>
      <c r="E8" s="14">
        <v>8.8454029999999992</v>
      </c>
      <c r="F8" s="14">
        <v>8.7960449999999994</v>
      </c>
      <c r="G8" s="14">
        <v>8.7258720000000007</v>
      </c>
      <c r="H8" s="14">
        <v>8.7074909999999992</v>
      </c>
      <c r="I8" s="14">
        <v>8.6995330000000006</v>
      </c>
      <c r="J8" s="14">
        <v>8.6614839999999997</v>
      </c>
      <c r="K8" s="14">
        <v>8.7525779999999997</v>
      </c>
      <c r="L8" s="14">
        <v>8.6696270000000002</v>
      </c>
      <c r="M8" s="14">
        <v>8.6927350000000008</v>
      </c>
      <c r="N8" s="14">
        <v>8.5616059999999994</v>
      </c>
      <c r="O8" s="14">
        <v>8.6474200000000003</v>
      </c>
      <c r="P8" s="14">
        <v>8.459778</v>
      </c>
      <c r="Q8" s="14">
        <v>8.5694379999999999</v>
      </c>
      <c r="R8" s="14">
        <v>8.2876440000000002</v>
      </c>
      <c r="S8" s="14">
        <v>8.1614120000000003</v>
      </c>
      <c r="T8" s="14">
        <v>7.9441280000000001</v>
      </c>
      <c r="U8" s="14">
        <v>7.7310540000000003</v>
      </c>
      <c r="V8" s="14">
        <v>7.5912249999999997</v>
      </c>
      <c r="W8" s="14">
        <v>7.4664919999999997</v>
      </c>
      <c r="X8" s="14">
        <v>7.5641360000000004</v>
      </c>
      <c r="Y8" s="14">
        <v>7.3548460000000002</v>
      </c>
      <c r="Z8" s="14">
        <v>7.3286740000000004</v>
      </c>
      <c r="AA8" s="14">
        <v>7.3053569999999999</v>
      </c>
      <c r="AB8" s="14">
        <v>7.0798560000000004</v>
      </c>
      <c r="AC8" s="14">
        <v>6.8716790000000003</v>
      </c>
      <c r="AD8" s="14">
        <v>6.7659969999999996</v>
      </c>
      <c r="AE8" s="14">
        <v>6.6340810000000001</v>
      </c>
      <c r="AF8" s="14">
        <v>6.551107</v>
      </c>
      <c r="AG8" s="14">
        <v>6.5898079999999997</v>
      </c>
      <c r="AH8" s="14">
        <v>6.4046989999999999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>
        <v>0.17457900000000001</v>
      </c>
      <c r="F9" s="11">
        <v>0.238735</v>
      </c>
      <c r="G9" s="11">
        <v>0.307392</v>
      </c>
      <c r="H9" s="11">
        <v>0.37720599999999999</v>
      </c>
      <c r="I9" s="11">
        <v>0.40949600000000003</v>
      </c>
      <c r="J9" s="11">
        <v>0.43541000000000002</v>
      </c>
      <c r="K9" s="11">
        <v>0.46233200000000002</v>
      </c>
      <c r="L9" s="11">
        <v>0.468829</v>
      </c>
      <c r="M9" s="11">
        <v>0.48791899999999999</v>
      </c>
      <c r="N9" s="11">
        <v>0.48624499999999998</v>
      </c>
      <c r="O9" s="11">
        <v>0.48574800000000001</v>
      </c>
      <c r="P9" s="11">
        <v>0.49364599999999997</v>
      </c>
      <c r="Q9" s="11">
        <v>0.503328</v>
      </c>
      <c r="R9" s="11">
        <v>0.52082499999999998</v>
      </c>
      <c r="S9" s="11">
        <v>0.55111200000000005</v>
      </c>
      <c r="T9" s="11">
        <v>0.54505499999999996</v>
      </c>
      <c r="U9" s="11">
        <v>0.51711399999999996</v>
      </c>
      <c r="V9" s="11">
        <v>0.51212299999999999</v>
      </c>
      <c r="W9" s="11">
        <v>0.51160000000000005</v>
      </c>
      <c r="X9" s="11">
        <v>0.52106300000000005</v>
      </c>
      <c r="Y9" s="11">
        <v>0.522424</v>
      </c>
      <c r="Z9" s="11">
        <v>0.52688999999999997</v>
      </c>
      <c r="AA9" s="11">
        <v>0.53757999999999995</v>
      </c>
      <c r="AB9" s="11">
        <v>0.52784900000000001</v>
      </c>
      <c r="AC9" s="11">
        <v>0.53490800000000005</v>
      </c>
      <c r="AD9" s="11">
        <v>0.53875700000000004</v>
      </c>
      <c r="AE9" s="11">
        <v>0.53642800000000002</v>
      </c>
      <c r="AF9" s="11">
        <v>0.52375300000000002</v>
      </c>
      <c r="AG9" s="11">
        <v>0.54342100000000004</v>
      </c>
      <c r="AH9" s="11">
        <v>0.57616400000000001</v>
      </c>
    </row>
    <row r="10" spans="1:34" x14ac:dyDescent="0.25">
      <c r="A10" s="12" t="s">
        <v>6</v>
      </c>
      <c r="B10" s="13">
        <v>1.0052129999999999</v>
      </c>
      <c r="C10" s="14">
        <v>0.98702999999999996</v>
      </c>
      <c r="D10" s="14">
        <v>0.97360500000000005</v>
      </c>
      <c r="E10" s="14">
        <v>0.96785600000000005</v>
      </c>
      <c r="F10" s="14">
        <v>0.96510799999999997</v>
      </c>
      <c r="G10" s="14">
        <v>0.98499899999999996</v>
      </c>
      <c r="H10" s="14">
        <v>0.99165800000000004</v>
      </c>
      <c r="I10" s="14">
        <v>0.98917299999999997</v>
      </c>
      <c r="J10" s="14">
        <v>0.99150199999999999</v>
      </c>
      <c r="K10" s="14">
        <v>0.99203699999999995</v>
      </c>
      <c r="L10" s="14">
        <v>0.98393299999999995</v>
      </c>
      <c r="M10" s="14">
        <v>1.0027459999999999</v>
      </c>
      <c r="N10" s="14">
        <v>0.99813300000000005</v>
      </c>
      <c r="O10" s="14">
        <v>1.001951</v>
      </c>
      <c r="P10" s="14">
        <v>0.97320499999999999</v>
      </c>
      <c r="Q10" s="14">
        <v>0.97942399999999996</v>
      </c>
      <c r="R10" s="14">
        <v>0.95292500000000002</v>
      </c>
      <c r="S10" s="14">
        <v>0.93469800000000003</v>
      </c>
      <c r="T10" s="14">
        <v>0.91212499999999996</v>
      </c>
      <c r="U10" s="14">
        <v>0.89649299999999998</v>
      </c>
      <c r="V10" s="14">
        <v>0.90052200000000004</v>
      </c>
      <c r="W10" s="14">
        <v>0.89806799999999998</v>
      </c>
      <c r="X10" s="14">
        <v>0.90849500000000005</v>
      </c>
      <c r="Y10" s="14">
        <v>0.90535699999999997</v>
      </c>
      <c r="Z10" s="14">
        <v>0.90720999999999996</v>
      </c>
      <c r="AA10" s="14">
        <v>0.907748</v>
      </c>
      <c r="AB10" s="14">
        <v>0.88089499999999998</v>
      </c>
      <c r="AC10" s="14">
        <v>0.86365700000000001</v>
      </c>
      <c r="AD10" s="14">
        <v>0.853746</v>
      </c>
      <c r="AE10" s="14">
        <v>0.83842099999999997</v>
      </c>
      <c r="AF10" s="14">
        <v>0.82302200000000003</v>
      </c>
      <c r="AG10" s="14">
        <v>0.82669000000000004</v>
      </c>
      <c r="AH10" s="14">
        <v>0.81303499999999995</v>
      </c>
    </row>
    <row r="11" spans="1:34" x14ac:dyDescent="0.25">
      <c r="A11" s="9" t="s">
        <v>7</v>
      </c>
      <c r="B11" s="10">
        <v>1.024867</v>
      </c>
      <c r="C11" s="11">
        <v>1.0165919999999999</v>
      </c>
      <c r="D11" s="11">
        <v>1.013493</v>
      </c>
      <c r="E11" s="11">
        <v>1.0060990000000001</v>
      </c>
      <c r="F11" s="11">
        <v>0.99417500000000003</v>
      </c>
      <c r="G11" s="11">
        <v>0.98470800000000003</v>
      </c>
      <c r="H11" s="11">
        <v>0.98120600000000002</v>
      </c>
      <c r="I11" s="11">
        <v>0.96921500000000005</v>
      </c>
      <c r="J11" s="11">
        <v>0.96155299999999999</v>
      </c>
      <c r="K11" s="11">
        <v>0.95272100000000004</v>
      </c>
      <c r="L11" s="11">
        <v>0.93018999999999996</v>
      </c>
      <c r="M11" s="11">
        <v>0.91177299999999994</v>
      </c>
      <c r="N11" s="11">
        <v>0.90067799999999998</v>
      </c>
      <c r="O11" s="11">
        <v>0.92984699999999998</v>
      </c>
      <c r="P11" s="11">
        <v>0.93512099999999998</v>
      </c>
      <c r="Q11" s="11">
        <v>0.91645799999999999</v>
      </c>
      <c r="R11" s="11">
        <v>0.89474500000000001</v>
      </c>
      <c r="S11" s="11">
        <v>0.88865899999999998</v>
      </c>
      <c r="T11" s="11">
        <v>0.88187400000000005</v>
      </c>
      <c r="U11" s="11">
        <v>0.86295699999999997</v>
      </c>
      <c r="V11" s="11">
        <v>0.85467499999999996</v>
      </c>
      <c r="W11" s="11">
        <v>0.84136100000000003</v>
      </c>
      <c r="X11" s="11">
        <v>0.84430099999999997</v>
      </c>
      <c r="Y11" s="11">
        <v>0.811643</v>
      </c>
      <c r="Z11" s="11">
        <v>0.80756499999999998</v>
      </c>
      <c r="AA11" s="11">
        <v>0.80869400000000002</v>
      </c>
      <c r="AB11" s="11">
        <v>0.78004399999999996</v>
      </c>
      <c r="AC11" s="11">
        <v>0.77010900000000004</v>
      </c>
      <c r="AD11" s="11">
        <v>0.756166</v>
      </c>
      <c r="AE11" s="11">
        <v>0.71628599999999998</v>
      </c>
      <c r="AF11" s="11">
        <v>0.71035999999999999</v>
      </c>
      <c r="AG11" s="11">
        <v>0.71866699999999994</v>
      </c>
      <c r="AH11" s="11">
        <v>0.70099900000000004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>
        <v>0.42245048364999999</v>
      </c>
      <c r="H12" s="14">
        <v>0.43151013422000001</v>
      </c>
      <c r="I12" s="14">
        <v>0.45442048811000002</v>
      </c>
      <c r="J12" s="14">
        <v>0.48496917458</v>
      </c>
      <c r="K12" s="14">
        <v>0.49722763011999999</v>
      </c>
      <c r="L12" s="14">
        <v>0.50255390186000004</v>
      </c>
      <c r="M12" s="14">
        <v>0.51406626332000005</v>
      </c>
      <c r="N12" s="14">
        <v>0.51487664945</v>
      </c>
      <c r="O12" s="14">
        <v>0.52874663427000002</v>
      </c>
      <c r="P12" s="14">
        <v>0.53195840073</v>
      </c>
      <c r="Q12" s="14">
        <v>0.54330131590999997</v>
      </c>
      <c r="R12" s="14">
        <v>0.51956231418999999</v>
      </c>
      <c r="S12" s="14">
        <v>0.51298766913000005</v>
      </c>
      <c r="T12" s="14">
        <v>0.51395585211999995</v>
      </c>
      <c r="U12" s="14">
        <v>0.50996874387000002</v>
      </c>
      <c r="V12" s="14">
        <v>0.51410895771999998</v>
      </c>
      <c r="W12" s="14">
        <v>0.49805906983999998</v>
      </c>
      <c r="X12" s="14">
        <v>0.48631584387999999</v>
      </c>
      <c r="Y12" s="14">
        <v>0.47449972939000001</v>
      </c>
      <c r="Z12" s="14">
        <v>0.47029961232</v>
      </c>
      <c r="AA12" s="14">
        <v>0.46617232654000001</v>
      </c>
      <c r="AB12" s="14">
        <v>0.44887130830999999</v>
      </c>
      <c r="AC12" s="14">
        <v>0.44125824176</v>
      </c>
      <c r="AD12" s="14">
        <v>0.43945021936000001</v>
      </c>
      <c r="AE12" s="14">
        <v>0.42662224127999998</v>
      </c>
      <c r="AF12" s="14">
        <v>0.41980845949000001</v>
      </c>
      <c r="AG12" s="14">
        <v>0.43216712293999998</v>
      </c>
      <c r="AH12" s="14">
        <v>0.43303195088000002</v>
      </c>
    </row>
    <row r="13" spans="1:34" x14ac:dyDescent="0.25">
      <c r="A13" s="9" t="s">
        <v>9</v>
      </c>
      <c r="B13" s="10">
        <v>0.78377399999999997</v>
      </c>
      <c r="C13" s="11">
        <v>0.77179299999999995</v>
      </c>
      <c r="D13" s="11">
        <v>0.77581699999999998</v>
      </c>
      <c r="E13" s="11">
        <v>0.79707799999999995</v>
      </c>
      <c r="F13" s="11">
        <v>0.79363700000000004</v>
      </c>
      <c r="G13" s="11">
        <v>0.80092099999999999</v>
      </c>
      <c r="H13" s="11">
        <v>0.80734700000000004</v>
      </c>
      <c r="I13" s="11">
        <v>0.83445100000000005</v>
      </c>
      <c r="J13" s="11">
        <v>0.86333400000000005</v>
      </c>
      <c r="K13" s="11">
        <v>0.91388199999999997</v>
      </c>
      <c r="L13" s="11">
        <v>0.94376599999999999</v>
      </c>
      <c r="M13" s="11">
        <v>0.969445</v>
      </c>
      <c r="N13" s="11">
        <v>0.98199700000000001</v>
      </c>
      <c r="O13" s="11">
        <v>1.0038849999999999</v>
      </c>
      <c r="P13" s="11">
        <v>0.99114599999999997</v>
      </c>
      <c r="Q13" s="11">
        <v>1.0117069999999999</v>
      </c>
      <c r="R13" s="11">
        <v>0.97829500000000003</v>
      </c>
      <c r="S13" s="11">
        <v>0.95767100000000005</v>
      </c>
      <c r="T13" s="11">
        <v>0.94444700000000004</v>
      </c>
      <c r="U13" s="11">
        <v>0.90127500000000005</v>
      </c>
      <c r="V13" s="11">
        <v>0.84954600000000002</v>
      </c>
      <c r="W13" s="11">
        <v>0.83151299999999995</v>
      </c>
      <c r="X13" s="11">
        <v>0.82307200000000003</v>
      </c>
      <c r="Y13" s="11">
        <v>0.81122799999999995</v>
      </c>
      <c r="Z13" s="11">
        <v>0.81904100000000002</v>
      </c>
      <c r="AA13" s="11">
        <v>0.80968600000000002</v>
      </c>
      <c r="AB13" s="11">
        <v>0.79428900000000002</v>
      </c>
      <c r="AC13" s="11">
        <v>0.79440500000000003</v>
      </c>
      <c r="AD13" s="11">
        <v>0.79221399999999997</v>
      </c>
      <c r="AE13" s="11">
        <v>0.80576599999999998</v>
      </c>
      <c r="AF13" s="11">
        <v>0.79608100000000004</v>
      </c>
      <c r="AG13" s="11">
        <v>0.79473199999999999</v>
      </c>
      <c r="AH13" s="11">
        <v>0.77851700000000001</v>
      </c>
    </row>
    <row r="14" spans="1:34" x14ac:dyDescent="0.25">
      <c r="A14" s="12" t="s">
        <v>10</v>
      </c>
      <c r="B14" s="13">
        <v>0.69142800000000004</v>
      </c>
      <c r="C14" s="14">
        <v>0.71951500000000002</v>
      </c>
      <c r="D14" s="14">
        <v>0.73421199999999998</v>
      </c>
      <c r="E14" s="14">
        <v>0.74508200000000002</v>
      </c>
      <c r="F14" s="14">
        <v>0.75534699999999999</v>
      </c>
      <c r="G14" s="14">
        <v>0.77627199999999996</v>
      </c>
      <c r="H14" s="14">
        <v>0.797682</v>
      </c>
      <c r="I14" s="14">
        <v>0.80420800000000003</v>
      </c>
      <c r="J14" s="14">
        <v>0.79981400000000002</v>
      </c>
      <c r="K14" s="14">
        <v>0.80644700000000002</v>
      </c>
      <c r="L14" s="14">
        <v>0.80520599999999998</v>
      </c>
      <c r="M14" s="14">
        <v>0.81635999999999997</v>
      </c>
      <c r="N14" s="14">
        <v>0.82348900000000003</v>
      </c>
      <c r="O14" s="14">
        <v>0.833422</v>
      </c>
      <c r="P14" s="14">
        <v>0.85185900000000003</v>
      </c>
      <c r="Q14" s="14">
        <v>0.85513899999999998</v>
      </c>
      <c r="R14" s="14">
        <v>0.82289500000000004</v>
      </c>
      <c r="S14" s="14">
        <v>0.80927800000000005</v>
      </c>
      <c r="T14" s="14">
        <v>0.783694</v>
      </c>
      <c r="U14" s="14">
        <v>0.77131499999999997</v>
      </c>
      <c r="V14" s="14">
        <v>0.77316799999999997</v>
      </c>
      <c r="W14" s="14">
        <v>0.758687</v>
      </c>
      <c r="X14" s="14">
        <v>0.74773100000000003</v>
      </c>
      <c r="Y14" s="14">
        <v>0.73729900000000004</v>
      </c>
      <c r="Z14" s="14">
        <v>0.73964399999999997</v>
      </c>
      <c r="AA14" s="14">
        <v>0.73869399999999996</v>
      </c>
      <c r="AB14" s="14">
        <v>0.70054400000000006</v>
      </c>
      <c r="AC14" s="14">
        <v>0.68989500000000004</v>
      </c>
      <c r="AD14" s="14">
        <v>0.68121900000000002</v>
      </c>
      <c r="AE14" s="14">
        <v>0.65677099999999999</v>
      </c>
      <c r="AF14" s="14">
        <v>0.64770899999999998</v>
      </c>
      <c r="AG14" s="14">
        <v>0.64754</v>
      </c>
      <c r="AH14" s="14">
        <v>0.625417</v>
      </c>
    </row>
    <row r="15" spans="1:34" x14ac:dyDescent="0.25">
      <c r="A15" s="9" t="s">
        <v>11</v>
      </c>
      <c r="B15" s="10">
        <v>0.56409119380999995</v>
      </c>
      <c r="C15" s="11">
        <v>0.56685346171999995</v>
      </c>
      <c r="D15" s="11">
        <v>0.58770595462999997</v>
      </c>
      <c r="E15" s="11">
        <v>0.60167257005999997</v>
      </c>
      <c r="F15" s="11">
        <v>0.62014392459000001</v>
      </c>
      <c r="G15" s="11">
        <v>0.69000125622999997</v>
      </c>
      <c r="H15" s="11">
        <v>0.69665045418000004</v>
      </c>
      <c r="I15" s="11">
        <v>0.70206822118000001</v>
      </c>
      <c r="J15" s="11">
        <v>0.71121363141000005</v>
      </c>
      <c r="K15" s="11">
        <v>0.72075266751</v>
      </c>
      <c r="L15" s="11">
        <v>0.71700441845999996</v>
      </c>
      <c r="M15" s="11">
        <v>0.71172478293999997</v>
      </c>
      <c r="N15" s="11">
        <v>0.71050487664999995</v>
      </c>
      <c r="O15" s="11">
        <v>0.73649520587999995</v>
      </c>
      <c r="P15" s="11">
        <v>0.73363152132999998</v>
      </c>
      <c r="Q15" s="11">
        <v>0.72289123082999995</v>
      </c>
      <c r="R15" s="11">
        <v>0.70993497512000003</v>
      </c>
      <c r="S15" s="11">
        <v>0.69415665409000005</v>
      </c>
      <c r="T15" s="11">
        <v>0.69381541684000003</v>
      </c>
      <c r="U15" s="11">
        <v>0.68204357738999999</v>
      </c>
      <c r="V15" s="11">
        <v>0.70014605389999995</v>
      </c>
      <c r="W15" s="11">
        <v>0.69862085921999995</v>
      </c>
      <c r="X15" s="11">
        <v>0.70685278437999999</v>
      </c>
      <c r="Y15" s="11">
        <v>0.68731661555000001</v>
      </c>
      <c r="Z15" s="11">
        <v>0.67970862863000003</v>
      </c>
      <c r="AA15" s="11">
        <v>0.66313871236999999</v>
      </c>
      <c r="AB15" s="11">
        <v>0.62232934181999999</v>
      </c>
      <c r="AC15" s="11">
        <v>0.61518337911999998</v>
      </c>
      <c r="AD15" s="11">
        <v>0.61243990587999997</v>
      </c>
      <c r="AE15" s="11">
        <v>0.59670570381999999</v>
      </c>
      <c r="AF15" s="11">
        <v>0.59251983204000003</v>
      </c>
      <c r="AG15" s="11">
        <v>0.60076694131999997</v>
      </c>
      <c r="AH15" s="11">
        <v>0.59497385128000002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>
        <v>0.36057699999999998</v>
      </c>
      <c r="H16" s="14">
        <v>0.42224499999999998</v>
      </c>
      <c r="I16" s="14">
        <v>0.46379399999999998</v>
      </c>
      <c r="J16" s="14">
        <v>0.472578</v>
      </c>
      <c r="K16" s="14">
        <v>0.46116299999999999</v>
      </c>
      <c r="L16" s="14">
        <v>0.45166299999999998</v>
      </c>
      <c r="M16" s="14">
        <v>0.43280800000000003</v>
      </c>
      <c r="N16" s="14">
        <v>0.42073100000000002</v>
      </c>
      <c r="O16" s="14">
        <v>0.40397300000000003</v>
      </c>
      <c r="P16" s="14">
        <v>0.41403600000000002</v>
      </c>
      <c r="Q16" s="14">
        <v>0.43516100000000002</v>
      </c>
      <c r="R16" s="14">
        <v>0.44631799999999999</v>
      </c>
      <c r="S16" s="14">
        <v>0.47014400000000001</v>
      </c>
      <c r="T16" s="14">
        <v>0.49282900000000002</v>
      </c>
      <c r="U16" s="14">
        <v>0.46936899999999998</v>
      </c>
      <c r="V16" s="14">
        <v>0.45037899999999997</v>
      </c>
      <c r="W16" s="14">
        <v>0.45191900000000002</v>
      </c>
      <c r="X16" s="14">
        <v>0.45265699999999998</v>
      </c>
      <c r="Y16" s="14">
        <v>0.44334699999999999</v>
      </c>
      <c r="Z16" s="14">
        <v>0.44262000000000001</v>
      </c>
      <c r="AA16" s="14">
        <v>0.44585799999999998</v>
      </c>
      <c r="AB16" s="14">
        <v>0.43844</v>
      </c>
      <c r="AC16" s="14">
        <v>0.44272</v>
      </c>
      <c r="AD16" s="14">
        <v>0.44662000000000002</v>
      </c>
      <c r="AE16" s="14">
        <v>0.43813400000000002</v>
      </c>
      <c r="AF16" s="14">
        <v>0.44376100000000002</v>
      </c>
      <c r="AG16" s="14">
        <v>0.45776899999999998</v>
      </c>
      <c r="AH16" s="14">
        <v>0.48714299999999999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>
        <v>0.24299999999999999</v>
      </c>
      <c r="G17" s="11">
        <v>0.29603400000000002</v>
      </c>
      <c r="H17" s="11">
        <v>0.32801999999999998</v>
      </c>
      <c r="I17" s="11">
        <v>0.34187800000000002</v>
      </c>
      <c r="J17" s="11">
        <v>0.35306999999999999</v>
      </c>
      <c r="K17" s="11">
        <v>0.35431600000000002</v>
      </c>
      <c r="L17" s="11">
        <v>0.36080699999999999</v>
      </c>
      <c r="M17" s="11">
        <v>0.35337200000000002</v>
      </c>
      <c r="N17" s="11">
        <v>0.360954</v>
      </c>
      <c r="O17" s="11">
        <v>0.37820999999999999</v>
      </c>
      <c r="P17" s="11">
        <v>0.39933099999999999</v>
      </c>
      <c r="Q17" s="11">
        <v>0.43859199999999998</v>
      </c>
      <c r="R17" s="11">
        <v>0.48896200000000001</v>
      </c>
      <c r="S17" s="11">
        <v>0.56574500000000005</v>
      </c>
      <c r="T17" s="11">
        <v>0.575542</v>
      </c>
      <c r="U17" s="11">
        <v>0.52110299999999998</v>
      </c>
      <c r="V17" s="11">
        <v>0.48700900000000003</v>
      </c>
      <c r="W17" s="11">
        <v>0.49850299999999997</v>
      </c>
      <c r="X17" s="11">
        <v>0.50620299999999996</v>
      </c>
      <c r="Y17" s="11">
        <v>0.49927100000000002</v>
      </c>
      <c r="Z17" s="11">
        <v>0.497558</v>
      </c>
      <c r="AA17" s="11">
        <v>0.49756899999999998</v>
      </c>
      <c r="AB17" s="11">
        <v>0.48453499999999999</v>
      </c>
      <c r="AC17" s="11">
        <v>0.484537</v>
      </c>
      <c r="AD17" s="11">
        <v>0.48993100000000001</v>
      </c>
      <c r="AE17" s="11">
        <v>0.48682399999999998</v>
      </c>
      <c r="AF17" s="11">
        <v>0.48277199999999998</v>
      </c>
      <c r="AG17" s="11">
        <v>0.508965</v>
      </c>
      <c r="AH17" s="11">
        <v>0.51932699999999998</v>
      </c>
    </row>
    <row r="18" spans="1:34" x14ac:dyDescent="0.25">
      <c r="A18" s="12" t="s">
        <v>14</v>
      </c>
      <c r="B18" s="13">
        <v>0.925624</v>
      </c>
      <c r="C18" s="14">
        <v>0.91166599999999998</v>
      </c>
      <c r="D18" s="14">
        <v>0.92459199999999997</v>
      </c>
      <c r="E18" s="14">
        <v>0.95712900000000001</v>
      </c>
      <c r="F18" s="14">
        <v>0.97031400000000001</v>
      </c>
      <c r="G18" s="14">
        <v>0.972549</v>
      </c>
      <c r="H18" s="14">
        <v>0.97469099999999997</v>
      </c>
      <c r="I18" s="14">
        <v>0.97355100000000006</v>
      </c>
      <c r="J18" s="14">
        <v>0.96437300000000004</v>
      </c>
      <c r="K18" s="14">
        <v>0.95762999999999998</v>
      </c>
      <c r="L18" s="14">
        <v>0.95566799999999996</v>
      </c>
      <c r="M18" s="14">
        <v>0.96346399999999999</v>
      </c>
      <c r="N18" s="14">
        <v>0.95699599999999996</v>
      </c>
      <c r="O18" s="14">
        <v>0.96466700000000005</v>
      </c>
      <c r="P18" s="14">
        <v>0.95120300000000002</v>
      </c>
      <c r="Q18" s="14">
        <v>0.94636299999999995</v>
      </c>
      <c r="R18" s="14">
        <v>0.91674999999999995</v>
      </c>
      <c r="S18" s="14">
        <v>0.92130100000000004</v>
      </c>
      <c r="T18" s="14">
        <v>0.90004499999999998</v>
      </c>
      <c r="U18" s="14">
        <v>0.90299600000000002</v>
      </c>
      <c r="V18" s="14">
        <v>0.92568600000000001</v>
      </c>
      <c r="W18" s="14">
        <v>0.90509899999999999</v>
      </c>
      <c r="X18" s="14">
        <v>0.90678999999999998</v>
      </c>
      <c r="Y18" s="14">
        <v>0.89525399999999999</v>
      </c>
      <c r="Z18" s="14">
        <v>0.88413799999999998</v>
      </c>
      <c r="AA18" s="14">
        <v>0.88126099999999996</v>
      </c>
      <c r="AB18" s="14">
        <v>0.85189400000000004</v>
      </c>
      <c r="AC18" s="14">
        <v>0.84831000000000001</v>
      </c>
      <c r="AD18" s="14">
        <v>0.84886600000000001</v>
      </c>
      <c r="AE18" s="14">
        <v>0.84156699999999995</v>
      </c>
      <c r="AF18" s="14">
        <v>0.85624900000000004</v>
      </c>
      <c r="AG18" s="14">
        <v>0.85886099999999999</v>
      </c>
      <c r="AH18" s="14">
        <v>0.84420200000000001</v>
      </c>
    </row>
    <row r="19" spans="1:34" x14ac:dyDescent="0.25">
      <c r="A19" s="9" t="s">
        <v>15</v>
      </c>
      <c r="B19" s="10" t="s">
        <v>1</v>
      </c>
      <c r="C19" s="11">
        <v>30.073817999999999</v>
      </c>
      <c r="D19" s="11">
        <v>35.728231999999998</v>
      </c>
      <c r="E19" s="11">
        <v>42.327348000000001</v>
      </c>
      <c r="F19" s="11">
        <v>49.519934999999997</v>
      </c>
      <c r="G19" s="11">
        <v>61.469051</v>
      </c>
      <c r="H19" s="11">
        <v>73.857063999999994</v>
      </c>
      <c r="I19" s="11">
        <v>87.382508999999999</v>
      </c>
      <c r="J19" s="11">
        <v>97.820115999999999</v>
      </c>
      <c r="K19" s="11">
        <v>104.545883</v>
      </c>
      <c r="L19" s="11">
        <v>110.065369</v>
      </c>
      <c r="M19" s="11">
        <v>114.41825799999999</v>
      </c>
      <c r="N19" s="11">
        <v>118.141282</v>
      </c>
      <c r="O19" s="11">
        <v>122.00604</v>
      </c>
      <c r="P19" s="11">
        <v>128.38127399999999</v>
      </c>
      <c r="Q19" s="11">
        <v>130.929945</v>
      </c>
      <c r="R19" s="11">
        <v>131.49903499999999</v>
      </c>
      <c r="S19" s="11">
        <v>134.04985600000001</v>
      </c>
      <c r="T19" s="11">
        <v>131.00535500000001</v>
      </c>
      <c r="U19" s="11">
        <v>127.688976</v>
      </c>
      <c r="V19" s="11">
        <v>126.417091</v>
      </c>
      <c r="W19" s="11">
        <v>124.27183599999999</v>
      </c>
      <c r="X19" s="11">
        <v>125.623608</v>
      </c>
      <c r="Y19" s="11">
        <v>124.979432</v>
      </c>
      <c r="Z19" s="11">
        <v>129.414974</v>
      </c>
      <c r="AA19" s="11">
        <v>132.55350999999999</v>
      </c>
      <c r="AB19" s="11">
        <v>132.03379699999999</v>
      </c>
      <c r="AC19" s="11">
        <v>136.03652199999999</v>
      </c>
      <c r="AD19" s="11">
        <v>139.09245100000001</v>
      </c>
      <c r="AE19" s="11">
        <v>140.82843800000001</v>
      </c>
      <c r="AF19" s="11">
        <v>145.351046</v>
      </c>
      <c r="AG19" s="11">
        <v>154.748155</v>
      </c>
      <c r="AH19" s="11">
        <v>164.15804299999999</v>
      </c>
    </row>
    <row r="20" spans="1:34" x14ac:dyDescent="0.25">
      <c r="A20" s="12" t="s">
        <v>16</v>
      </c>
      <c r="B20" s="13">
        <v>0.56922081216999998</v>
      </c>
      <c r="C20" s="14">
        <v>0.56905074434000003</v>
      </c>
      <c r="D20" s="14">
        <v>0.57614730836000005</v>
      </c>
      <c r="E20" s="14">
        <v>0.57887222972999997</v>
      </c>
      <c r="F20" s="14">
        <v>0.58695617569000003</v>
      </c>
      <c r="G20" s="14">
        <v>0.57939449771999996</v>
      </c>
      <c r="H20" s="14">
        <v>0.57624220444999996</v>
      </c>
      <c r="I20" s="14">
        <v>0.57515122612000003</v>
      </c>
      <c r="J20" s="14">
        <v>0.58068606325000005</v>
      </c>
      <c r="K20" s="14">
        <v>0.58335993182000001</v>
      </c>
      <c r="L20" s="14">
        <v>0.57997823992999997</v>
      </c>
      <c r="M20" s="14">
        <v>0.58901018862999999</v>
      </c>
      <c r="N20" s="14">
        <v>0.58183427588000003</v>
      </c>
      <c r="O20" s="14">
        <v>0.57387206935000001</v>
      </c>
      <c r="P20" s="14">
        <v>0.56625083738000004</v>
      </c>
      <c r="Q20" s="14">
        <v>0.5727311437</v>
      </c>
      <c r="R20" s="14">
        <v>0.57169668833999998</v>
      </c>
      <c r="S20" s="14">
        <v>0.56804711306</v>
      </c>
      <c r="T20" s="14">
        <v>0.5715521589</v>
      </c>
      <c r="U20" s="14">
        <v>0.56942334696999997</v>
      </c>
      <c r="V20" s="14">
        <v>0.57248284055999998</v>
      </c>
      <c r="W20" s="14">
        <v>0.57414800243999997</v>
      </c>
      <c r="X20" s="14">
        <v>0.57973034836000004</v>
      </c>
      <c r="Y20" s="14">
        <v>0.57747790004999999</v>
      </c>
      <c r="Z20" s="14">
        <v>0.58635800125000004</v>
      </c>
      <c r="AA20" s="14">
        <v>0.59969951404999999</v>
      </c>
      <c r="AB20" s="14">
        <v>0.58301892035000003</v>
      </c>
      <c r="AC20" s="14">
        <v>0.58642376374000005</v>
      </c>
      <c r="AD20" s="14">
        <v>0.58671792889999996</v>
      </c>
      <c r="AE20" s="14">
        <v>0.57178570250000005</v>
      </c>
      <c r="AF20" s="14">
        <v>0.56898537244000003</v>
      </c>
      <c r="AG20" s="14">
        <v>0.57891806256</v>
      </c>
      <c r="AH20" s="14">
        <v>0.57629832960000005</v>
      </c>
    </row>
    <row r="21" spans="1:34" x14ac:dyDescent="0.25">
      <c r="A21" s="9" t="s">
        <v>17</v>
      </c>
      <c r="B21" s="10">
        <v>0.94665299999999997</v>
      </c>
      <c r="C21" s="11">
        <v>0.943936</v>
      </c>
      <c r="D21" s="11">
        <v>0.97187500000000004</v>
      </c>
      <c r="E21" s="11">
        <v>0.98624199999999995</v>
      </c>
      <c r="F21" s="11">
        <v>0.985433</v>
      </c>
      <c r="G21" s="11">
        <v>0.984317</v>
      </c>
      <c r="H21" s="11">
        <v>0.97413799999999995</v>
      </c>
      <c r="I21" s="11">
        <v>0.97288399999999997</v>
      </c>
      <c r="J21" s="11">
        <v>0.96868500000000002</v>
      </c>
      <c r="K21" s="11">
        <v>0.95411900000000005</v>
      </c>
      <c r="L21" s="11">
        <v>0.94302900000000001</v>
      </c>
      <c r="M21" s="11">
        <v>0.92978899999999998</v>
      </c>
      <c r="N21" s="11">
        <v>0.91325699999999999</v>
      </c>
      <c r="O21" s="11">
        <v>0.89589099999999999</v>
      </c>
      <c r="P21" s="11">
        <v>0.875058</v>
      </c>
      <c r="Q21" s="11">
        <v>0.87272099999999997</v>
      </c>
      <c r="R21" s="11">
        <v>0.84762899999999997</v>
      </c>
      <c r="S21" s="11">
        <v>0.83719699999999997</v>
      </c>
      <c r="T21" s="11">
        <v>0.82040100000000005</v>
      </c>
      <c r="U21" s="11">
        <v>0.81109799999999999</v>
      </c>
      <c r="V21" s="11">
        <v>0.80508100000000005</v>
      </c>
      <c r="W21" s="11">
        <v>0.78873899999999997</v>
      </c>
      <c r="X21" s="11">
        <v>0.787246</v>
      </c>
      <c r="Y21" s="11">
        <v>0.77478400000000003</v>
      </c>
      <c r="Z21" s="11">
        <v>0.76893699999999998</v>
      </c>
      <c r="AA21" s="11">
        <v>0.77812199999999998</v>
      </c>
      <c r="AB21" s="11">
        <v>0.75260800000000005</v>
      </c>
      <c r="AC21" s="11">
        <v>0.74478299999999997</v>
      </c>
      <c r="AD21" s="11">
        <v>0.73544799999999999</v>
      </c>
      <c r="AE21" s="11">
        <v>0.72824900000000004</v>
      </c>
      <c r="AF21" s="11">
        <v>0.72500200000000004</v>
      </c>
      <c r="AG21" s="11">
        <v>0.73627699999999996</v>
      </c>
      <c r="AH21" s="11">
        <v>0.72831199999999996</v>
      </c>
    </row>
    <row r="22" spans="1:34" x14ac:dyDescent="0.25">
      <c r="A22" s="12" t="s">
        <v>18</v>
      </c>
      <c r="B22" s="13">
        <v>0.91744400000000004</v>
      </c>
      <c r="C22" s="14">
        <v>0.91509600000000002</v>
      </c>
      <c r="D22" s="14">
        <v>0.91703599999999996</v>
      </c>
      <c r="E22" s="14">
        <v>0.91011200000000003</v>
      </c>
      <c r="F22" s="14">
        <v>0.90946499999999997</v>
      </c>
      <c r="G22" s="14">
        <v>0.90917800000000004</v>
      </c>
      <c r="H22" s="14">
        <v>0.90514899999999998</v>
      </c>
      <c r="I22" s="14">
        <v>0.90866199999999997</v>
      </c>
      <c r="J22" s="14">
        <v>0.90592399999999995</v>
      </c>
      <c r="K22" s="14">
        <v>0.90635699999999997</v>
      </c>
      <c r="L22" s="14">
        <v>0.89037900000000003</v>
      </c>
      <c r="M22" s="14">
        <v>0.90491200000000005</v>
      </c>
      <c r="N22" s="14">
        <v>0.90086299999999997</v>
      </c>
      <c r="O22" s="14">
        <v>0.92545599999999995</v>
      </c>
      <c r="P22" s="14">
        <v>0.90778800000000004</v>
      </c>
      <c r="Q22" s="14">
        <v>0.89713900000000002</v>
      </c>
      <c r="R22" s="14">
        <v>0.87197199999999997</v>
      </c>
      <c r="S22" s="14">
        <v>0.86009100000000005</v>
      </c>
      <c r="T22" s="14">
        <v>0.84777499999999995</v>
      </c>
      <c r="U22" s="14">
        <v>0.84833499999999995</v>
      </c>
      <c r="V22" s="14">
        <v>0.85409000000000002</v>
      </c>
      <c r="W22" s="14">
        <v>0.83606499999999995</v>
      </c>
      <c r="X22" s="14">
        <v>0.82440800000000003</v>
      </c>
      <c r="Y22" s="14">
        <v>0.79816600000000004</v>
      </c>
      <c r="Z22" s="14">
        <v>0.80879800000000002</v>
      </c>
      <c r="AA22" s="14">
        <v>0.80997799999999998</v>
      </c>
      <c r="AB22" s="14">
        <v>0.79544800000000004</v>
      </c>
      <c r="AC22" s="14">
        <v>0.78215000000000001</v>
      </c>
      <c r="AD22" s="14">
        <v>0.77674699999999997</v>
      </c>
      <c r="AE22" s="14">
        <v>0.778559</v>
      </c>
      <c r="AF22" s="14">
        <v>0.76339699999999999</v>
      </c>
      <c r="AG22" s="14">
        <v>0.76996399999999998</v>
      </c>
      <c r="AH22" s="14">
        <v>0.76411399999999996</v>
      </c>
    </row>
    <row r="23" spans="1:34" x14ac:dyDescent="0.25">
      <c r="A23" s="9" t="s">
        <v>19</v>
      </c>
      <c r="B23" s="10">
        <v>0.26589200000000002</v>
      </c>
      <c r="C23" s="11">
        <v>0.39931</v>
      </c>
      <c r="D23" s="11">
        <v>0.541211</v>
      </c>
      <c r="E23" s="11">
        <v>0.69068200000000002</v>
      </c>
      <c r="F23" s="11">
        <v>0.92803400000000003</v>
      </c>
      <c r="G23" s="11">
        <v>1.163289</v>
      </c>
      <c r="H23" s="11">
        <v>1.3507940000000001</v>
      </c>
      <c r="I23" s="11">
        <v>1.5129900000000001</v>
      </c>
      <c r="J23" s="11">
        <v>1.654962</v>
      </c>
      <c r="K23" s="11">
        <v>1.7376560000000001</v>
      </c>
      <c r="L23" s="11">
        <v>1.8328120000000001</v>
      </c>
      <c r="M23" s="11">
        <v>1.837253</v>
      </c>
      <c r="N23" s="11">
        <v>1.799795</v>
      </c>
      <c r="O23" s="11">
        <v>1.8043739999999999</v>
      </c>
      <c r="P23" s="11">
        <v>1.8300350000000001</v>
      </c>
      <c r="Q23" s="11">
        <v>1.8675949999999999</v>
      </c>
      <c r="R23" s="11">
        <v>1.8505720000000001</v>
      </c>
      <c r="S23" s="11">
        <v>1.853701</v>
      </c>
      <c r="T23" s="11">
        <v>1.8422430000000001</v>
      </c>
      <c r="U23" s="11">
        <v>1.869137</v>
      </c>
      <c r="V23" s="11">
        <v>1.804907</v>
      </c>
      <c r="W23" s="11">
        <v>1.8014239999999999</v>
      </c>
      <c r="X23" s="11">
        <v>1.796168</v>
      </c>
      <c r="Y23" s="11">
        <v>1.7620450000000001</v>
      </c>
      <c r="Z23" s="11">
        <v>1.767142</v>
      </c>
      <c r="AA23" s="11">
        <v>1.7651159999999999</v>
      </c>
      <c r="AB23" s="11">
        <v>1.7328429999999999</v>
      </c>
      <c r="AC23" s="11">
        <v>1.7428790000000001</v>
      </c>
      <c r="AD23" s="11">
        <v>1.748426</v>
      </c>
      <c r="AE23" s="11">
        <v>1.7234149999999999</v>
      </c>
      <c r="AF23" s="11">
        <v>1.7465740000000001</v>
      </c>
      <c r="AG23" s="11">
        <v>1.8228439999999999</v>
      </c>
      <c r="AH23" s="11">
        <v>1.8875569999999999</v>
      </c>
    </row>
    <row r="24" spans="1:34" x14ac:dyDescent="0.25">
      <c r="A24" s="12" t="s">
        <v>20</v>
      </c>
      <c r="B24" s="13">
        <v>0.47594199999999998</v>
      </c>
      <c r="C24" s="14">
        <v>0.50680800000000004</v>
      </c>
      <c r="D24" s="14">
        <v>0.55223199999999995</v>
      </c>
      <c r="E24" s="14">
        <v>0.579237</v>
      </c>
      <c r="F24" s="14">
        <v>0.60840000000000005</v>
      </c>
      <c r="G24" s="14">
        <v>0.61633599999999999</v>
      </c>
      <c r="H24" s="14">
        <v>0.62829500000000005</v>
      </c>
      <c r="I24" s="14">
        <v>0.64114199999999999</v>
      </c>
      <c r="J24" s="14">
        <v>0.65676699999999999</v>
      </c>
      <c r="K24" s="14">
        <v>0.66064199999999995</v>
      </c>
      <c r="L24" s="14">
        <v>0.66098800000000002</v>
      </c>
      <c r="M24" s="14">
        <v>0.67092499999999999</v>
      </c>
      <c r="N24" s="14">
        <v>0.67208100000000004</v>
      </c>
      <c r="O24" s="14">
        <v>0.669763</v>
      </c>
      <c r="P24" s="14">
        <v>0.67614300000000005</v>
      </c>
      <c r="Q24" s="14">
        <v>0.66425900000000004</v>
      </c>
      <c r="R24" s="14">
        <v>0.64019700000000002</v>
      </c>
      <c r="S24" s="14">
        <v>0.64673499999999995</v>
      </c>
      <c r="T24" s="14">
        <v>0.63614800000000005</v>
      </c>
      <c r="U24" s="14">
        <v>0.62732299999999996</v>
      </c>
      <c r="V24" s="14">
        <v>0.62315399999999999</v>
      </c>
      <c r="W24" s="14">
        <v>0.62308300000000005</v>
      </c>
      <c r="X24" s="14">
        <v>0.60539799999999999</v>
      </c>
      <c r="Y24" s="14">
        <v>0.58360699999999999</v>
      </c>
      <c r="Z24" s="14">
        <v>0.57886800000000005</v>
      </c>
      <c r="AA24" s="14">
        <v>0.58494699999999999</v>
      </c>
      <c r="AB24" s="14">
        <v>0.57141600000000004</v>
      </c>
      <c r="AC24" s="14">
        <v>0.57568799999999998</v>
      </c>
      <c r="AD24" s="14">
        <v>0.57122700000000004</v>
      </c>
      <c r="AE24" s="14">
        <v>0.55874699999999999</v>
      </c>
      <c r="AF24" s="14">
        <v>0.557087</v>
      </c>
      <c r="AG24" s="14">
        <v>0.567658</v>
      </c>
      <c r="AH24" s="14">
        <v>0.55610999999999999</v>
      </c>
    </row>
    <row r="25" spans="1:34" x14ac:dyDescent="0.25">
      <c r="A25" s="9" t="s">
        <v>21</v>
      </c>
      <c r="B25" s="10">
        <v>0.91998800000000003</v>
      </c>
      <c r="C25" s="11">
        <v>0.92230299999999998</v>
      </c>
      <c r="D25" s="11">
        <v>0.93312600000000001</v>
      </c>
      <c r="E25" s="11">
        <v>0.93665100000000001</v>
      </c>
      <c r="F25" s="11">
        <v>0.94022300000000003</v>
      </c>
      <c r="G25" s="11">
        <v>0.93761700000000003</v>
      </c>
      <c r="H25" s="11">
        <v>0.93381599999999998</v>
      </c>
      <c r="I25" s="11">
        <v>0.93150599999999995</v>
      </c>
      <c r="J25" s="11">
        <v>0.92274199999999995</v>
      </c>
      <c r="K25" s="11">
        <v>0.92390600000000001</v>
      </c>
      <c r="L25" s="11">
        <v>0.90744499999999995</v>
      </c>
      <c r="M25" s="11">
        <v>0.92299100000000001</v>
      </c>
      <c r="N25" s="11">
        <v>0.89979699999999996</v>
      </c>
      <c r="O25" s="11">
        <v>0.888123</v>
      </c>
      <c r="P25" s="11">
        <v>0.87807299999999999</v>
      </c>
      <c r="Q25" s="11">
        <v>0.88193900000000003</v>
      </c>
      <c r="R25" s="11">
        <v>0.86007999999999996</v>
      </c>
      <c r="S25" s="11">
        <v>0.86806899999999998</v>
      </c>
      <c r="T25" s="11">
        <v>0.85442399999999996</v>
      </c>
      <c r="U25" s="11">
        <v>0.843723</v>
      </c>
      <c r="V25" s="11">
        <v>0.84223300000000001</v>
      </c>
      <c r="W25" s="11">
        <v>0.83137399999999995</v>
      </c>
      <c r="X25" s="11">
        <v>0.81364800000000004</v>
      </c>
      <c r="Y25" s="11">
        <v>0.79708100000000004</v>
      </c>
      <c r="Z25" s="11">
        <v>0.79879699999999998</v>
      </c>
      <c r="AA25" s="11">
        <v>0.798813</v>
      </c>
      <c r="AB25" s="11">
        <v>0.77693100000000004</v>
      </c>
      <c r="AC25" s="11">
        <v>0.77500899999999995</v>
      </c>
      <c r="AD25" s="11">
        <v>0.76540300000000006</v>
      </c>
      <c r="AE25" s="11">
        <v>0.74913799999999997</v>
      </c>
      <c r="AF25" s="11">
        <v>0.74631099999999995</v>
      </c>
      <c r="AG25" s="11">
        <v>0.75630799999999998</v>
      </c>
      <c r="AH25" s="11">
        <v>0.72870599999999996</v>
      </c>
    </row>
    <row r="26" spans="1:34" x14ac:dyDescent="0.25">
      <c r="A26" s="12" t="s">
        <v>22</v>
      </c>
      <c r="B26" s="13">
        <v>7.0021263711000003E-4</v>
      </c>
      <c r="C26" s="14">
        <v>1.9980846784999999E-3</v>
      </c>
      <c r="D26" s="14">
        <v>5.8579375079000004E-3</v>
      </c>
      <c r="E26" s="14">
        <v>1.8729586398E-2</v>
      </c>
      <c r="F26" s="14">
        <v>4.3832032893999999E-2</v>
      </c>
      <c r="G26" s="14">
        <v>6.1793224739000001E-2</v>
      </c>
      <c r="H26" s="14">
        <v>8.7623712039000004E-2</v>
      </c>
      <c r="I26" s="14">
        <v>0.20319771089999999</v>
      </c>
      <c r="J26" s="14">
        <v>0.29655221186000003</v>
      </c>
      <c r="K26" s="14">
        <v>0.43833357007000001</v>
      </c>
      <c r="L26" s="14">
        <v>0.61609996345999996</v>
      </c>
      <c r="M26" s="14">
        <v>0.81355724584</v>
      </c>
      <c r="N26" s="14">
        <v>0.97834603721000002</v>
      </c>
      <c r="O26" s="14">
        <v>1.1766270441</v>
      </c>
      <c r="P26" s="14">
        <v>1.2687368266000001</v>
      </c>
      <c r="Q26" s="14">
        <v>1.4012823347000001</v>
      </c>
      <c r="R26" s="14">
        <v>1.3996406937999999</v>
      </c>
      <c r="S26" s="14">
        <v>1.4877480777000001</v>
      </c>
      <c r="T26" s="14">
        <v>1.5662334639</v>
      </c>
      <c r="U26" s="14">
        <v>1.5671327403999999</v>
      </c>
      <c r="V26" s="14">
        <v>1.5376599593</v>
      </c>
      <c r="W26" s="14">
        <v>1.5500320383999999</v>
      </c>
      <c r="X26" s="14">
        <v>1.5635955521</v>
      </c>
      <c r="Y26" s="14">
        <v>1.6062276744999999</v>
      </c>
      <c r="Z26" s="14">
        <v>1.6283617706</v>
      </c>
      <c r="AA26" s="14">
        <v>1.6628662621999999</v>
      </c>
      <c r="AB26" s="14">
        <v>1.5969285693999999</v>
      </c>
      <c r="AC26" s="14">
        <v>1.6135714286</v>
      </c>
      <c r="AD26" s="14">
        <v>1.6655817517</v>
      </c>
      <c r="AE26" s="14">
        <v>1.6607396166999999</v>
      </c>
      <c r="AF26" s="14">
        <v>1.6610571411999999</v>
      </c>
      <c r="AG26" s="14">
        <v>1.7118965392000001</v>
      </c>
      <c r="AH26" s="14">
        <v>1.7787896134000001</v>
      </c>
    </row>
    <row r="27" spans="1:34" x14ac:dyDescent="0.25">
      <c r="A27" s="9" t="s">
        <v>23</v>
      </c>
      <c r="B27" s="10">
        <v>0.33548600000000001</v>
      </c>
      <c r="C27" s="11">
        <v>0.38872499999999999</v>
      </c>
      <c r="D27" s="11">
        <v>0.436309</v>
      </c>
      <c r="E27" s="11">
        <v>0.48770200000000002</v>
      </c>
      <c r="F27" s="11">
        <v>0.53090000000000004</v>
      </c>
      <c r="G27" s="11">
        <v>0.570913</v>
      </c>
      <c r="H27" s="11">
        <v>0.60138899999999995</v>
      </c>
      <c r="I27" s="11">
        <v>0.62717400000000001</v>
      </c>
      <c r="J27" s="11">
        <v>0.64790099999999995</v>
      </c>
      <c r="K27" s="11">
        <v>0.67327999999999999</v>
      </c>
      <c r="L27" s="11">
        <v>0.66964400000000002</v>
      </c>
      <c r="M27" s="11">
        <v>0.66852199999999995</v>
      </c>
      <c r="N27" s="11">
        <v>0.66296699999999997</v>
      </c>
      <c r="O27" s="11">
        <v>0.68504699999999996</v>
      </c>
      <c r="P27" s="11">
        <v>0.69450999999999996</v>
      </c>
      <c r="Q27" s="11">
        <v>0.70897600000000005</v>
      </c>
      <c r="R27" s="11">
        <v>0.6925</v>
      </c>
      <c r="S27" s="11">
        <v>0.71822600000000003</v>
      </c>
      <c r="T27" s="11">
        <v>0.707951</v>
      </c>
      <c r="U27" s="11">
        <v>0.70442499999999997</v>
      </c>
      <c r="V27" s="11">
        <v>0.72201300000000002</v>
      </c>
      <c r="W27" s="11">
        <v>0.71316299999999999</v>
      </c>
      <c r="X27" s="11">
        <v>0.68466300000000002</v>
      </c>
      <c r="Y27" s="11">
        <v>0.63128600000000001</v>
      </c>
      <c r="Z27" s="11">
        <v>0.61113499999999998</v>
      </c>
      <c r="AA27" s="11">
        <v>0.60907</v>
      </c>
      <c r="AB27" s="11">
        <v>0.58857999999999999</v>
      </c>
      <c r="AC27" s="11">
        <v>0.57504100000000002</v>
      </c>
      <c r="AD27" s="11">
        <v>0.56485700000000005</v>
      </c>
      <c r="AE27" s="11">
        <v>0.54888899999999996</v>
      </c>
      <c r="AF27" s="11">
        <v>0.544068</v>
      </c>
      <c r="AG27" s="11">
        <v>0.54554499999999995</v>
      </c>
      <c r="AH27" s="11">
        <v>0.53448399999999996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0.314585</v>
      </c>
      <c r="E28" s="14">
        <v>0.354522</v>
      </c>
      <c r="F28" s="14">
        <v>0.393791</v>
      </c>
      <c r="G28" s="14">
        <v>0.42385299999999998</v>
      </c>
      <c r="H28" s="14">
        <v>0.43586399999999997</v>
      </c>
      <c r="I28" s="14">
        <v>0.45041799999999999</v>
      </c>
      <c r="J28" s="14">
        <v>0.46605000000000002</v>
      </c>
      <c r="K28" s="14">
        <v>0.49440600000000001</v>
      </c>
      <c r="L28" s="14">
        <v>0.516351</v>
      </c>
      <c r="M28" s="14">
        <v>0.51572499999999999</v>
      </c>
      <c r="N28" s="14">
        <v>0.52151800000000004</v>
      </c>
      <c r="O28" s="14">
        <v>0.54432000000000003</v>
      </c>
      <c r="P28" s="14">
        <v>0.56448500000000001</v>
      </c>
      <c r="Q28" s="14">
        <v>0.56471499999999997</v>
      </c>
      <c r="R28" s="14">
        <v>0.55463200000000001</v>
      </c>
      <c r="S28" s="14">
        <v>0.55369199999999996</v>
      </c>
      <c r="T28" s="14">
        <v>0.53742999999999996</v>
      </c>
      <c r="U28" s="14">
        <v>0.51555799999999996</v>
      </c>
      <c r="V28" s="14">
        <v>0.50211099999999997</v>
      </c>
      <c r="W28" s="14">
        <v>0.50640700000000005</v>
      </c>
      <c r="X28" s="14">
        <v>0.50454200000000005</v>
      </c>
      <c r="Y28" s="14">
        <v>0.491124</v>
      </c>
      <c r="Z28" s="14">
        <v>0.48541200000000001</v>
      </c>
      <c r="AA28" s="14">
        <v>0.49154799999999998</v>
      </c>
      <c r="AB28" s="14">
        <v>0.50319400000000003</v>
      </c>
      <c r="AC28" s="14">
        <v>0.51643300000000003</v>
      </c>
      <c r="AD28" s="14">
        <v>0.52600100000000005</v>
      </c>
      <c r="AE28" s="14">
        <v>0.51753099999999996</v>
      </c>
      <c r="AF28" s="14">
        <v>0.51994200000000002</v>
      </c>
      <c r="AG28" s="14">
        <v>0.53339099999999995</v>
      </c>
      <c r="AH28" s="14">
        <v>0.53890800000000005</v>
      </c>
    </row>
    <row r="29" spans="1:34" x14ac:dyDescent="0.25">
      <c r="A29" s="9" t="s">
        <v>25</v>
      </c>
      <c r="B29" s="10">
        <v>3.4722999999999997E-2</v>
      </c>
      <c r="C29" s="11">
        <v>6.547E-2</v>
      </c>
      <c r="D29" s="11">
        <v>0.197269</v>
      </c>
      <c r="E29" s="11">
        <v>0.264154</v>
      </c>
      <c r="F29" s="11">
        <v>0.317054</v>
      </c>
      <c r="G29" s="11">
        <v>0.38943299999999997</v>
      </c>
      <c r="H29" s="11">
        <v>0.42691099999999998</v>
      </c>
      <c r="I29" s="11">
        <v>0.45588600000000001</v>
      </c>
      <c r="J29" s="11">
        <v>0.482489</v>
      </c>
      <c r="K29" s="11">
        <v>0.50850600000000001</v>
      </c>
      <c r="L29" s="11">
        <v>0.52647699999999997</v>
      </c>
      <c r="M29" s="11">
        <v>0.56015700000000002</v>
      </c>
      <c r="N29" s="11">
        <v>0.58328599999999997</v>
      </c>
      <c r="O29" s="11">
        <v>0.60785999999999996</v>
      </c>
      <c r="P29" s="11">
        <v>0.60782599999999998</v>
      </c>
      <c r="Q29" s="11">
        <v>0.61013499999999998</v>
      </c>
      <c r="R29" s="11">
        <v>0.60972300000000001</v>
      </c>
      <c r="S29" s="11">
        <v>0.63028499999999998</v>
      </c>
      <c r="T29" s="11">
        <v>0.63378900000000005</v>
      </c>
      <c r="U29" s="11">
        <v>0.64546800000000004</v>
      </c>
      <c r="V29" s="11">
        <v>0.63793200000000005</v>
      </c>
      <c r="W29" s="11">
        <v>0.62397000000000002</v>
      </c>
      <c r="X29" s="11">
        <v>0.60679300000000003</v>
      </c>
      <c r="Y29" s="11">
        <v>0.59040700000000002</v>
      </c>
      <c r="Z29" s="11">
        <v>0.59123800000000004</v>
      </c>
      <c r="AA29" s="11">
        <v>0.59529799999999999</v>
      </c>
      <c r="AB29" s="11">
        <v>0.57710600000000001</v>
      </c>
      <c r="AC29" s="11">
        <v>0.57014900000000002</v>
      </c>
      <c r="AD29" s="11">
        <v>0.56761200000000001</v>
      </c>
      <c r="AE29" s="11">
        <v>0.55215599999999998</v>
      </c>
      <c r="AF29" s="11">
        <v>0.54719899999999999</v>
      </c>
      <c r="AG29" s="11">
        <v>0.56318699999999999</v>
      </c>
      <c r="AH29" s="11">
        <v>0.55911500000000003</v>
      </c>
    </row>
    <row r="30" spans="1:34" x14ac:dyDescent="0.25">
      <c r="A30" s="12" t="s">
        <v>26</v>
      </c>
      <c r="B30" s="13">
        <v>0.617919</v>
      </c>
      <c r="C30" s="14">
        <v>0.63915699999999998</v>
      </c>
      <c r="D30" s="14">
        <v>0.66685300000000003</v>
      </c>
      <c r="E30" s="14">
        <v>0.68096800000000002</v>
      </c>
      <c r="F30" s="14">
        <v>0.69259899999999996</v>
      </c>
      <c r="G30" s="14">
        <v>0.711839</v>
      </c>
      <c r="H30" s="14">
        <v>0.72226100000000004</v>
      </c>
      <c r="I30" s="14">
        <v>0.72368200000000005</v>
      </c>
      <c r="J30" s="14">
        <v>0.72380699999999998</v>
      </c>
      <c r="K30" s="14">
        <v>0.73921000000000003</v>
      </c>
      <c r="L30" s="14">
        <v>0.73972800000000005</v>
      </c>
      <c r="M30" s="14">
        <v>0.74759600000000004</v>
      </c>
      <c r="N30" s="14">
        <v>0.74231199999999997</v>
      </c>
      <c r="O30" s="14">
        <v>0.75922500000000004</v>
      </c>
      <c r="P30" s="14">
        <v>0.76589099999999999</v>
      </c>
      <c r="Q30" s="14">
        <v>0.76950799999999997</v>
      </c>
      <c r="R30" s="14">
        <v>0.73604499999999995</v>
      </c>
      <c r="S30" s="14">
        <v>0.732317</v>
      </c>
      <c r="T30" s="14">
        <v>0.72586200000000001</v>
      </c>
      <c r="U30" s="14">
        <v>0.71867300000000001</v>
      </c>
      <c r="V30" s="14">
        <v>0.72696099999999997</v>
      </c>
      <c r="W30" s="14">
        <v>0.71412900000000001</v>
      </c>
      <c r="X30" s="14">
        <v>0.69497600000000004</v>
      </c>
      <c r="Y30" s="14">
        <v>0.67479999999999996</v>
      </c>
      <c r="Z30" s="14">
        <v>0.66235900000000003</v>
      </c>
      <c r="AA30" s="14">
        <v>0.66474</v>
      </c>
      <c r="AB30" s="14">
        <v>0.64264399999999999</v>
      </c>
      <c r="AC30" s="14">
        <v>0.63083900000000004</v>
      </c>
      <c r="AD30" s="14">
        <v>0.63179799999999997</v>
      </c>
      <c r="AE30" s="14">
        <v>0.61297199999999996</v>
      </c>
      <c r="AF30" s="14">
        <v>0.62133700000000003</v>
      </c>
      <c r="AG30" s="14">
        <v>0.62594899999999998</v>
      </c>
      <c r="AH30" s="14">
        <v>0.60821599999999998</v>
      </c>
    </row>
    <row r="31" spans="1:34" x14ac:dyDescent="0.25">
      <c r="A31" s="9" t="s">
        <v>27</v>
      </c>
      <c r="B31" s="10">
        <v>8.8651839999999993</v>
      </c>
      <c r="C31" s="11">
        <v>9.2823689999999992</v>
      </c>
      <c r="D31" s="11">
        <v>9.1676929999999999</v>
      </c>
      <c r="E31" s="11">
        <v>9.1535379999999993</v>
      </c>
      <c r="F31" s="11">
        <v>9.1941020000000009</v>
      </c>
      <c r="G31" s="11">
        <v>9.3484970000000001</v>
      </c>
      <c r="H31" s="11">
        <v>9.2458449999999992</v>
      </c>
      <c r="I31" s="11">
        <v>9.3297989999999995</v>
      </c>
      <c r="J31" s="11">
        <v>9.3956739999999996</v>
      </c>
      <c r="K31" s="11">
        <v>9.3058999999999994</v>
      </c>
      <c r="L31" s="11">
        <v>9.1624850000000002</v>
      </c>
      <c r="M31" s="11">
        <v>9.4024190000000001</v>
      </c>
      <c r="N31" s="11">
        <v>9.4136550000000003</v>
      </c>
      <c r="O31" s="11">
        <v>9.4855040000000006</v>
      </c>
      <c r="P31" s="11">
        <v>9.2942499999999999</v>
      </c>
      <c r="Q31" s="11">
        <v>9.4791819999999998</v>
      </c>
      <c r="R31" s="11">
        <v>9.11205</v>
      </c>
      <c r="S31" s="11">
        <v>8.8717849999999991</v>
      </c>
      <c r="T31" s="11">
        <v>8.7789859999999997</v>
      </c>
      <c r="U31" s="11">
        <v>8.9206489999999992</v>
      </c>
      <c r="V31" s="11">
        <v>9.0250839999999997</v>
      </c>
      <c r="W31" s="11">
        <v>8.844042</v>
      </c>
      <c r="X31" s="11">
        <v>8.6547680000000007</v>
      </c>
      <c r="Y31" s="11">
        <v>8.5976809999999997</v>
      </c>
      <c r="Z31" s="11">
        <v>8.727131</v>
      </c>
      <c r="AA31" s="11">
        <v>8.8543830000000003</v>
      </c>
      <c r="AB31" s="11">
        <v>8.8225859999999994</v>
      </c>
      <c r="AC31" s="11">
        <v>8.8522470000000002</v>
      </c>
      <c r="AD31" s="11">
        <v>8.8658809999999999</v>
      </c>
      <c r="AE31" s="11">
        <v>8.7096420000000006</v>
      </c>
      <c r="AF31" s="11">
        <v>8.6684830000000002</v>
      </c>
      <c r="AG31" s="11">
        <v>8.7215480000000003</v>
      </c>
      <c r="AH31" s="11">
        <v>8.7508490000000005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>
        <v>0.29396642410000001</v>
      </c>
      <c r="C33" s="11">
        <v>0.68386940961999998</v>
      </c>
      <c r="D33" s="11">
        <v>0.77609436238999996</v>
      </c>
      <c r="E33" s="11">
        <v>0.73112671440999999</v>
      </c>
      <c r="F33" s="11">
        <v>0.73623721420999999</v>
      </c>
      <c r="G33" s="11">
        <v>0.74394034007999998</v>
      </c>
      <c r="H33" s="11">
        <v>0.73018131240999995</v>
      </c>
      <c r="I33" s="11">
        <v>0.71447330403999998</v>
      </c>
      <c r="J33" s="11">
        <v>0.69447301270999995</v>
      </c>
      <c r="K33" s="11">
        <v>0.67224511199000003</v>
      </c>
      <c r="L33" s="11">
        <v>0.66417111070000001</v>
      </c>
      <c r="M33" s="11">
        <v>0.64241992325999997</v>
      </c>
      <c r="N33" s="11">
        <v>0.82584164049999997</v>
      </c>
      <c r="O33" s="11">
        <v>0.89485860322999999</v>
      </c>
      <c r="P33" s="11">
        <v>1.0314951206</v>
      </c>
      <c r="Q33" s="11">
        <v>1.1033215233</v>
      </c>
      <c r="R33" s="11">
        <v>1.2173666552</v>
      </c>
      <c r="S33" s="11">
        <v>1.3624205436000001</v>
      </c>
      <c r="T33" s="11">
        <v>1.6465299152999999</v>
      </c>
      <c r="U33" s="11">
        <v>1.8876286671</v>
      </c>
      <c r="V33" s="11">
        <v>2.2553242507000002</v>
      </c>
      <c r="W33" s="11">
        <v>2.7331278324000001</v>
      </c>
      <c r="X33" s="11">
        <v>3.2181537151000001</v>
      </c>
      <c r="Y33" s="11">
        <v>3.9409668446000001</v>
      </c>
      <c r="Z33" s="11">
        <v>5.4519639015000001</v>
      </c>
      <c r="AA33" s="11">
        <v>6.8665480613999996</v>
      </c>
      <c r="AB33" s="11">
        <v>9.2949657440000006</v>
      </c>
      <c r="AC33" s="11">
        <v>10.256821631999999</v>
      </c>
      <c r="AD33" s="11">
        <v>14.226135450999999</v>
      </c>
      <c r="AE33" s="11">
        <v>20.850717778</v>
      </c>
      <c r="AF33" s="11">
        <v>28.830818719</v>
      </c>
      <c r="AG33" s="11">
        <v>42.53250534</v>
      </c>
      <c r="AH33" s="11">
        <v>67.445620325999997</v>
      </c>
    </row>
    <row r="34" spans="1:34" x14ac:dyDescent="0.25">
      <c r="A34" s="12" t="s">
        <v>30</v>
      </c>
      <c r="B34" s="13">
        <v>1.3644149999999999</v>
      </c>
      <c r="C34" s="14">
        <v>1.3472770000000001</v>
      </c>
      <c r="D34" s="14">
        <v>1.32667</v>
      </c>
      <c r="E34" s="14">
        <v>1.3108900000000001</v>
      </c>
      <c r="F34" s="14">
        <v>1.2992250000000001</v>
      </c>
      <c r="G34" s="14">
        <v>1.308996</v>
      </c>
      <c r="H34" s="14">
        <v>1.311426</v>
      </c>
      <c r="I34" s="14">
        <v>1.306627</v>
      </c>
      <c r="J34" s="14">
        <v>1.298972</v>
      </c>
      <c r="K34" s="14">
        <v>1.29695</v>
      </c>
      <c r="L34" s="14">
        <v>1.3120799999999999</v>
      </c>
      <c r="M34" s="14">
        <v>1.3275440000000001</v>
      </c>
      <c r="N34" s="14">
        <v>1.33649</v>
      </c>
      <c r="O34" s="14">
        <v>1.3519779999999999</v>
      </c>
      <c r="P34" s="14">
        <v>1.364771</v>
      </c>
      <c r="Q34" s="14">
        <v>1.3883559999999999</v>
      </c>
      <c r="R34" s="14">
        <v>1.402633</v>
      </c>
      <c r="S34" s="14">
        <v>1.42652</v>
      </c>
      <c r="T34" s="14">
        <v>1.4790730000000001</v>
      </c>
      <c r="U34" s="14">
        <v>1.442566</v>
      </c>
      <c r="V34" s="14">
        <v>1.5036240000000001</v>
      </c>
      <c r="W34" s="14">
        <v>1.5110520000000001</v>
      </c>
      <c r="X34" s="14">
        <v>1.5401149999999999</v>
      </c>
      <c r="Y34" s="14">
        <v>1.4471229999999999</v>
      </c>
      <c r="Z34" s="14">
        <v>1.4524889999999999</v>
      </c>
      <c r="AA34" s="14">
        <v>1.4736910000000001</v>
      </c>
      <c r="AB34" s="14">
        <v>1.450156</v>
      </c>
      <c r="AC34" s="14">
        <v>1.4775529999999999</v>
      </c>
      <c r="AD34" s="14">
        <v>1.4704029999999999</v>
      </c>
      <c r="AE34" s="14">
        <v>1.4798800000000001</v>
      </c>
      <c r="AF34" s="14">
        <v>1.4539580000000001</v>
      </c>
      <c r="AG34" s="14">
        <v>1.447578</v>
      </c>
      <c r="AH34" s="14">
        <v>1.41926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>
        <v>0.65957349876000004</v>
      </c>
      <c r="G35" s="11">
        <v>0.70318375806</v>
      </c>
      <c r="H35" s="11">
        <v>0.57275638302999998</v>
      </c>
      <c r="I35" s="11">
        <v>0.63630778702000002</v>
      </c>
      <c r="J35" s="11">
        <v>0.61927176404999995</v>
      </c>
      <c r="K35" s="11">
        <v>0.66169165931999996</v>
      </c>
      <c r="L35" s="11">
        <v>0.68516079200000002</v>
      </c>
      <c r="M35" s="11">
        <v>0.70438665464000005</v>
      </c>
      <c r="N35" s="11">
        <v>0.71573313663000004</v>
      </c>
      <c r="O35" s="11">
        <v>0.71671947855999996</v>
      </c>
      <c r="P35" s="11">
        <v>0.71437266147</v>
      </c>
      <c r="Q35" s="11">
        <v>0.72343331613999995</v>
      </c>
      <c r="R35" s="11">
        <v>0.71856388814000005</v>
      </c>
      <c r="S35" s="11">
        <v>0.73100004737000002</v>
      </c>
      <c r="T35" s="11">
        <v>0.75285564651000003</v>
      </c>
      <c r="U35" s="11">
        <v>0.73515560119000001</v>
      </c>
      <c r="V35" s="11">
        <v>0.73225520837000002</v>
      </c>
      <c r="W35" s="11">
        <v>0.71815980449000005</v>
      </c>
      <c r="X35" s="11">
        <v>0.70594163946999999</v>
      </c>
      <c r="Y35" s="11">
        <v>0.68615623308999996</v>
      </c>
      <c r="Z35" s="11">
        <v>0.68720359449000001</v>
      </c>
      <c r="AA35" s="11">
        <v>0.69409092216000001</v>
      </c>
      <c r="AB35" s="11">
        <v>0.67556816603000003</v>
      </c>
      <c r="AC35" s="11">
        <v>0.68066414835</v>
      </c>
      <c r="AD35" s="11">
        <v>0.67443533568000003</v>
      </c>
      <c r="AE35" s="11">
        <v>0.66060106225000004</v>
      </c>
      <c r="AF35" s="11">
        <v>0.65983872341000005</v>
      </c>
      <c r="AG35" s="11">
        <v>0.67525305085999998</v>
      </c>
      <c r="AH35" s="11">
        <v>0.69214107301000005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>
        <v>0.29347779144000002</v>
      </c>
      <c r="M36" s="14">
        <v>0.31489310633000001</v>
      </c>
      <c r="N36" s="14">
        <v>0.31417096959000002</v>
      </c>
      <c r="O36" s="14">
        <v>0.33597392789000002</v>
      </c>
      <c r="P36" s="14">
        <v>0.34713902913</v>
      </c>
      <c r="Q36" s="14">
        <v>0.35541143619999999</v>
      </c>
      <c r="R36" s="14">
        <v>0.33734638071</v>
      </c>
      <c r="S36" s="14">
        <v>0.35040892368999998</v>
      </c>
      <c r="T36" s="14">
        <v>0.36405322573999999</v>
      </c>
      <c r="U36" s="14">
        <v>0.37182040557000001</v>
      </c>
      <c r="V36" s="14">
        <v>0.36998857298999999</v>
      </c>
      <c r="W36" s="14">
        <v>0.36380109377999997</v>
      </c>
      <c r="X36" s="14">
        <v>0.36976977715999998</v>
      </c>
      <c r="Y36" s="14">
        <v>0.36400577304999998</v>
      </c>
      <c r="Z36" s="14">
        <v>0.36178420173999998</v>
      </c>
      <c r="AA36" s="14">
        <v>0.35963855422000002</v>
      </c>
      <c r="AB36" s="14">
        <v>0.3491428889</v>
      </c>
      <c r="AC36" s="14">
        <v>0.35095398352000001</v>
      </c>
      <c r="AD36" s="14">
        <v>0.34835262447999998</v>
      </c>
      <c r="AE36" s="14">
        <v>0.33451786362000002</v>
      </c>
      <c r="AF36" s="14">
        <v>0.32844612431999998</v>
      </c>
      <c r="AG36" s="14">
        <v>0.34138831623999999</v>
      </c>
      <c r="AH36" s="14">
        <v>0.34864638080999999</v>
      </c>
    </row>
    <row r="37" spans="1:34" s="5" customFormat="1" x14ac:dyDescent="0.25">
      <c r="A37" s="9" t="s">
        <v>33</v>
      </c>
      <c r="B37" s="10">
        <v>1.6940129430999999</v>
      </c>
      <c r="C37" s="11">
        <v>1.7486237815000001</v>
      </c>
      <c r="D37" s="11">
        <v>1.8496889648999999</v>
      </c>
      <c r="E37" s="11">
        <v>2.0812475893000002</v>
      </c>
      <c r="F37" s="11">
        <v>2.4578526046000002</v>
      </c>
      <c r="G37" s="11">
        <v>2.7363565981</v>
      </c>
      <c r="H37" s="11">
        <v>2.8620016211000001</v>
      </c>
      <c r="I37" s="11">
        <v>2.8589669238000002</v>
      </c>
      <c r="J37" s="11">
        <v>2.8016950225000001</v>
      </c>
      <c r="K37" s="11">
        <v>2.7278659821</v>
      </c>
      <c r="L37" s="11">
        <v>2.7224576248000001</v>
      </c>
      <c r="M37" s="11">
        <v>2.7169755149000001</v>
      </c>
      <c r="N37" s="11">
        <v>2.6913882684999999</v>
      </c>
      <c r="O37" s="11">
        <v>2.7080047253999999</v>
      </c>
      <c r="P37" s="11">
        <v>2.8205499461999999</v>
      </c>
      <c r="Q37" s="11">
        <v>2.8415509640000001</v>
      </c>
      <c r="R37" s="11">
        <v>2.8647321791000002</v>
      </c>
      <c r="S37" s="11">
        <v>3.0055150978</v>
      </c>
      <c r="T37" s="11">
        <v>3.1788374285000001</v>
      </c>
      <c r="U37" s="11">
        <v>3.1519739771999999</v>
      </c>
      <c r="V37" s="11">
        <v>3.3288672443</v>
      </c>
      <c r="W37" s="11">
        <v>3.5244677066999999</v>
      </c>
      <c r="X37" s="11">
        <v>3.5609679222000001</v>
      </c>
      <c r="Y37" s="11">
        <v>3.6636447905999998</v>
      </c>
      <c r="Z37" s="11">
        <v>3.7588498592000001</v>
      </c>
      <c r="AA37" s="11">
        <v>3.8706972599</v>
      </c>
      <c r="AB37" s="11">
        <v>3.9888372420999998</v>
      </c>
      <c r="AC37" s="11">
        <v>4.1838111876999999</v>
      </c>
      <c r="AD37" s="11">
        <v>4.2285765626999998</v>
      </c>
      <c r="AE37" s="11">
        <v>4.2075059421000001</v>
      </c>
      <c r="AF37" s="11">
        <v>4.1737636974000001</v>
      </c>
      <c r="AG37" s="11">
        <v>4.1761799357999996</v>
      </c>
      <c r="AH37" s="11">
        <v>3.9904851077000001</v>
      </c>
    </row>
    <row r="38" spans="1:34" x14ac:dyDescent="0.25">
      <c r="A38" s="12" t="s">
        <v>34</v>
      </c>
      <c r="B38" s="13">
        <v>170.53893400000001</v>
      </c>
      <c r="C38" s="14">
        <v>199.96258599999999</v>
      </c>
      <c r="D38" s="14">
        <v>218.52081000000001</v>
      </c>
      <c r="E38" s="14">
        <v>236.17298</v>
      </c>
      <c r="F38" s="14">
        <v>260.37220300000001</v>
      </c>
      <c r="G38" s="14">
        <v>278.80154299999998</v>
      </c>
      <c r="H38" s="14">
        <v>278.46109100000001</v>
      </c>
      <c r="I38" s="14">
        <v>282.85791999999998</v>
      </c>
      <c r="J38" s="14">
        <v>281.88851599999998</v>
      </c>
      <c r="K38" s="14">
        <v>284.052706</v>
      </c>
      <c r="L38" s="14">
        <v>290.42563899999999</v>
      </c>
      <c r="M38" s="14">
        <v>296.17500999999999</v>
      </c>
      <c r="N38" s="14">
        <v>301.37238500000001</v>
      </c>
      <c r="O38" s="14">
        <v>308.248357</v>
      </c>
      <c r="P38" s="14">
        <v>321.27779099999998</v>
      </c>
      <c r="Q38" s="14">
        <v>333.69</v>
      </c>
      <c r="R38" s="14">
        <v>318.57472200000001</v>
      </c>
      <c r="S38" s="14">
        <v>323.878962</v>
      </c>
      <c r="T38" s="14">
        <v>340.40083299999998</v>
      </c>
      <c r="U38" s="14">
        <v>354.32588500000003</v>
      </c>
      <c r="V38" s="14">
        <v>359.83702</v>
      </c>
      <c r="W38" s="14">
        <v>348.01684699999998</v>
      </c>
      <c r="X38" s="14">
        <v>347.22850699999998</v>
      </c>
      <c r="Y38" s="14">
        <v>349.68053600000002</v>
      </c>
      <c r="Z38" s="14">
        <v>367.21390700000001</v>
      </c>
      <c r="AA38" s="14">
        <v>391.17886099999998</v>
      </c>
      <c r="AB38" s="14">
        <v>397.25070299999999</v>
      </c>
      <c r="AC38" s="14">
        <v>397.68940099999998</v>
      </c>
      <c r="AD38" s="14">
        <v>396.22941300000002</v>
      </c>
      <c r="AE38" s="14">
        <v>401.61348199999998</v>
      </c>
      <c r="AF38" s="14">
        <v>418.44599499999998</v>
      </c>
      <c r="AG38" s="14">
        <v>435.15617500000002</v>
      </c>
      <c r="AH38" s="14">
        <v>443.416042</v>
      </c>
    </row>
    <row r="39" spans="1:34" s="5" customFormat="1" x14ac:dyDescent="0.25">
      <c r="A39" s="9" t="s">
        <v>35</v>
      </c>
      <c r="B39" s="10">
        <v>67.293805000000006</v>
      </c>
      <c r="C39" s="11">
        <v>70.537743000000006</v>
      </c>
      <c r="D39" s="11">
        <v>71.344907000000006</v>
      </c>
      <c r="E39" s="11">
        <v>70.969617</v>
      </c>
      <c r="F39" s="11">
        <v>71.294775999999999</v>
      </c>
      <c r="G39" s="11">
        <v>71.923720000000003</v>
      </c>
      <c r="H39" s="11">
        <v>74.120463999999998</v>
      </c>
      <c r="I39" s="11">
        <v>73.664615999999995</v>
      </c>
      <c r="J39" s="11">
        <v>76.660978999999998</v>
      </c>
      <c r="K39" s="11">
        <v>79.246595999999997</v>
      </c>
      <c r="L39" s="11">
        <v>84.717214999999996</v>
      </c>
      <c r="M39" s="11">
        <v>88.304027000000005</v>
      </c>
      <c r="N39" s="11">
        <v>91.105412999999999</v>
      </c>
      <c r="O39" s="11">
        <v>92.603528999999995</v>
      </c>
      <c r="P39" s="11">
        <v>93.286208000000002</v>
      </c>
      <c r="Q39" s="11">
        <v>95.840665000000001</v>
      </c>
      <c r="R39" s="11">
        <v>101.639332</v>
      </c>
      <c r="S39" s="11">
        <v>107.347266</v>
      </c>
      <c r="T39" s="11">
        <v>114.52700299999999</v>
      </c>
      <c r="U39" s="11">
        <v>121.974675</v>
      </c>
      <c r="V39" s="11">
        <v>132.88771499999999</v>
      </c>
      <c r="W39" s="11">
        <v>135.15200400000001</v>
      </c>
      <c r="X39" s="11">
        <v>136.96767</v>
      </c>
      <c r="Y39" s="11">
        <v>137.022617</v>
      </c>
      <c r="Z39" s="11">
        <v>138.54786899999999</v>
      </c>
      <c r="AA39" s="11">
        <v>141.97492600000001</v>
      </c>
      <c r="AB39" s="11">
        <v>140.02995000000001</v>
      </c>
      <c r="AC39" s="11">
        <v>138.277175</v>
      </c>
      <c r="AD39" s="11">
        <v>140.97027800000001</v>
      </c>
      <c r="AE39" s="11">
        <v>140.69725800000001</v>
      </c>
      <c r="AF39" s="11">
        <v>146.66836900000001</v>
      </c>
      <c r="AG39" s="11">
        <v>149.679879</v>
      </c>
      <c r="AH39" s="11">
        <v>142.76386600000001</v>
      </c>
    </row>
    <row r="40" spans="1:34" x14ac:dyDescent="0.25">
      <c r="A40" s="12" t="s">
        <v>36</v>
      </c>
      <c r="B40" s="13">
        <v>1.7086600000000001</v>
      </c>
      <c r="C40" s="14">
        <v>1.985465</v>
      </c>
      <c r="D40" s="14">
        <v>2.1753019999999998</v>
      </c>
      <c r="E40" s="14">
        <v>2.3605939999999999</v>
      </c>
      <c r="F40" s="14">
        <v>2.6010209999999998</v>
      </c>
      <c r="G40" s="14">
        <v>2.7786490000000001</v>
      </c>
      <c r="H40" s="14">
        <v>2.98048</v>
      </c>
      <c r="I40" s="14">
        <v>3.1669040000000002</v>
      </c>
      <c r="J40" s="14">
        <v>3.3470420000000001</v>
      </c>
      <c r="K40" s="14">
        <v>3.5046409999999999</v>
      </c>
      <c r="L40" s="14">
        <v>3.433306</v>
      </c>
      <c r="M40" s="14">
        <v>3.4163199999999998</v>
      </c>
      <c r="N40" s="14">
        <v>3.4626760000000001</v>
      </c>
      <c r="O40" s="14">
        <v>3.626385</v>
      </c>
      <c r="P40" s="14">
        <v>3.5360610000000001</v>
      </c>
      <c r="Q40" s="14">
        <v>3.7169370000000002</v>
      </c>
      <c r="R40" s="14">
        <v>3.8058169999999998</v>
      </c>
      <c r="S40" s="14">
        <v>3.7375259999999999</v>
      </c>
      <c r="T40" s="14">
        <v>3.8672049999999998</v>
      </c>
      <c r="U40" s="14">
        <v>3.9906329999999999</v>
      </c>
      <c r="V40" s="14">
        <v>3.990075</v>
      </c>
      <c r="W40" s="14">
        <v>3.944763</v>
      </c>
      <c r="X40" s="14">
        <v>3.9553579999999999</v>
      </c>
      <c r="Y40" s="14">
        <v>3.839566</v>
      </c>
      <c r="Z40" s="14">
        <v>3.9403869999999999</v>
      </c>
      <c r="AA40" s="14">
        <v>3.9239250000000001</v>
      </c>
      <c r="AB40" s="14">
        <v>3.7885110000000002</v>
      </c>
      <c r="AC40" s="14">
        <v>3.751633</v>
      </c>
      <c r="AD40" s="14">
        <v>3.7846639999999998</v>
      </c>
      <c r="AE40" s="14">
        <v>3.8706100000000001</v>
      </c>
      <c r="AF40" s="14">
        <v>3.8384800000000001</v>
      </c>
      <c r="AG40" s="14">
        <v>3.8241420000000002</v>
      </c>
      <c r="AH40" s="14">
        <v>3.7091280000000002</v>
      </c>
    </row>
    <row r="41" spans="1:34" s="5" customFormat="1" x14ac:dyDescent="0.25">
      <c r="A41" s="9" t="s">
        <v>37</v>
      </c>
      <c r="B41" s="10">
        <v>187.61307600000001</v>
      </c>
      <c r="C41" s="11">
        <v>186.74708999999999</v>
      </c>
      <c r="D41" s="11">
        <v>185.64857599999999</v>
      </c>
      <c r="E41" s="11">
        <v>182.30823899999999</v>
      </c>
      <c r="F41" s="11">
        <v>178.830028</v>
      </c>
      <c r="G41" s="11">
        <v>174.24028100000001</v>
      </c>
      <c r="H41" s="11">
        <v>170.344605</v>
      </c>
      <c r="I41" s="11">
        <v>168.30172899999999</v>
      </c>
      <c r="J41" s="11">
        <v>166.38409100000001</v>
      </c>
      <c r="K41" s="11">
        <v>162.03574</v>
      </c>
      <c r="L41" s="11">
        <v>154.691385</v>
      </c>
      <c r="M41" s="11">
        <v>149.64188799999999</v>
      </c>
      <c r="N41" s="11">
        <v>143.77420499999999</v>
      </c>
      <c r="O41" s="11">
        <v>139.579081</v>
      </c>
      <c r="P41" s="11">
        <v>134.401332</v>
      </c>
      <c r="Q41" s="11">
        <v>129.55195499999999</v>
      </c>
      <c r="R41" s="11">
        <v>124.44886099999999</v>
      </c>
      <c r="S41" s="11">
        <v>120.31948199999999</v>
      </c>
      <c r="T41" s="11">
        <v>116.845814</v>
      </c>
      <c r="U41" s="11">
        <v>115.219075</v>
      </c>
      <c r="V41" s="11">
        <v>111.709563</v>
      </c>
      <c r="W41" s="11">
        <v>107.45428099999999</v>
      </c>
      <c r="X41" s="11">
        <v>104.273972</v>
      </c>
      <c r="Y41" s="11">
        <v>101.302673</v>
      </c>
      <c r="Z41" s="11">
        <v>103.052076</v>
      </c>
      <c r="AA41" s="11">
        <v>103.469437</v>
      </c>
      <c r="AB41" s="11">
        <v>105.519502</v>
      </c>
      <c r="AC41" s="11">
        <v>105.101901</v>
      </c>
      <c r="AD41" s="11">
        <v>104.158636</v>
      </c>
      <c r="AE41" s="11">
        <v>104.225919</v>
      </c>
      <c r="AF41" s="11">
        <v>102.4277</v>
      </c>
      <c r="AG41" s="11">
        <v>102.050113</v>
      </c>
      <c r="AH41" s="11">
        <v>97.572648000000001</v>
      </c>
    </row>
    <row r="42" spans="1:34" x14ac:dyDescent="0.25">
      <c r="A42" s="12" t="s">
        <v>38</v>
      </c>
      <c r="B42" s="13">
        <v>1.2585565671000001</v>
      </c>
      <c r="C42" s="14">
        <v>1.4079636087</v>
      </c>
      <c r="D42" s="14">
        <v>1.5791444443</v>
      </c>
      <c r="E42" s="14">
        <v>1.7428310650000001</v>
      </c>
      <c r="F42" s="14">
        <v>1.8738267686000001</v>
      </c>
      <c r="G42" s="14">
        <v>2.0342616524000001</v>
      </c>
      <c r="H42" s="14">
        <v>2.1579407111000002</v>
      </c>
      <c r="I42" s="14">
        <v>2.2939835188000002</v>
      </c>
      <c r="J42" s="14">
        <v>2.4516455438999998</v>
      </c>
      <c r="K42" s="14">
        <v>2.5841190854999998</v>
      </c>
      <c r="L42" s="14">
        <v>2.7588937922999999</v>
      </c>
      <c r="M42" s="14">
        <v>2.9085718732000001</v>
      </c>
      <c r="N42" s="14">
        <v>3.2230156793</v>
      </c>
      <c r="O42" s="14">
        <v>3.3627842553999998</v>
      </c>
      <c r="P42" s="14">
        <v>3.4727467571999999</v>
      </c>
      <c r="Q42" s="14">
        <v>3.5556187832999999</v>
      </c>
      <c r="R42" s="14">
        <v>3.6583720524999999</v>
      </c>
      <c r="S42" s="14">
        <v>3.8558280293</v>
      </c>
      <c r="T42" s="14">
        <v>4.0802665427999996</v>
      </c>
      <c r="U42" s="14">
        <v>4.4055044509999997</v>
      </c>
      <c r="V42" s="14">
        <v>4.6199703972000004</v>
      </c>
      <c r="W42" s="14">
        <v>4.7766284942999997</v>
      </c>
      <c r="X42" s="14">
        <v>5.1078166961999996</v>
      </c>
      <c r="Y42" s="14">
        <v>5.2957382201999996</v>
      </c>
      <c r="Z42" s="14">
        <v>5.5718913077999996</v>
      </c>
      <c r="AA42" s="14">
        <v>5.8252558708000004</v>
      </c>
      <c r="AB42" s="14">
        <v>6.1590933799999998</v>
      </c>
      <c r="AC42" s="14">
        <v>6.4267010688999999</v>
      </c>
      <c r="AD42" s="14">
        <v>6.5109035539000004</v>
      </c>
      <c r="AE42" s="14">
        <v>6.6928200261999997</v>
      </c>
      <c r="AF42" s="14">
        <v>6.9826984476999998</v>
      </c>
      <c r="AG42" s="14">
        <v>7.0980528906</v>
      </c>
      <c r="AH42" s="14">
        <v>6.9686370319000002</v>
      </c>
    </row>
    <row r="43" spans="1:34" s="5" customFormat="1" x14ac:dyDescent="0.25">
      <c r="A43" s="9" t="s">
        <v>39</v>
      </c>
      <c r="B43" s="10">
        <v>559.92018099999996</v>
      </c>
      <c r="C43" s="11">
        <v>591.11264700000004</v>
      </c>
      <c r="D43" s="11">
        <v>622.89397599999995</v>
      </c>
      <c r="E43" s="11">
        <v>646.52811599999995</v>
      </c>
      <c r="F43" s="11">
        <v>684.65773200000001</v>
      </c>
      <c r="G43" s="11">
        <v>717.70242900000005</v>
      </c>
      <c r="H43" s="11">
        <v>733.76974399999995</v>
      </c>
      <c r="I43" s="11">
        <v>750.20804499999997</v>
      </c>
      <c r="J43" s="11">
        <v>775.06307000000004</v>
      </c>
      <c r="K43" s="11">
        <v>754.89296999999999</v>
      </c>
      <c r="L43" s="11">
        <v>747.73679400000003</v>
      </c>
      <c r="M43" s="11">
        <v>756.69913399999996</v>
      </c>
      <c r="N43" s="11">
        <v>769.77179000000001</v>
      </c>
      <c r="O43" s="11">
        <v>791.29371400000002</v>
      </c>
      <c r="P43" s="11">
        <v>794.71155199999998</v>
      </c>
      <c r="Q43" s="11">
        <v>788.92013499999996</v>
      </c>
      <c r="R43" s="11">
        <v>772.21616100000006</v>
      </c>
      <c r="S43" s="11">
        <v>770.08552599999996</v>
      </c>
      <c r="T43" s="11">
        <v>785.71788600000002</v>
      </c>
      <c r="U43" s="11">
        <v>828.42084799999998</v>
      </c>
      <c r="V43" s="11">
        <v>840.99170200000003</v>
      </c>
      <c r="W43" s="11">
        <v>854.58572300000003</v>
      </c>
      <c r="X43" s="11">
        <v>854.88726799999995</v>
      </c>
      <c r="Y43" s="11">
        <v>869.08142199999998</v>
      </c>
      <c r="Z43" s="11">
        <v>871.878106</v>
      </c>
      <c r="AA43" s="11">
        <v>857.48338699999999</v>
      </c>
      <c r="AB43" s="11">
        <v>858.80968700000005</v>
      </c>
      <c r="AC43" s="11">
        <v>872.62477100000001</v>
      </c>
      <c r="AD43" s="11">
        <v>854.871397</v>
      </c>
      <c r="AE43" s="11">
        <v>856.42621499999996</v>
      </c>
      <c r="AF43" s="11">
        <v>837.67283399999997</v>
      </c>
      <c r="AG43" s="11">
        <v>854.096091</v>
      </c>
      <c r="AH43" s="11">
        <v>831.94077300000004</v>
      </c>
    </row>
    <row r="44" spans="1:34" x14ac:dyDescent="0.25">
      <c r="A44" s="12" t="s">
        <v>40</v>
      </c>
      <c r="B44" s="13">
        <v>1.2415560000000001</v>
      </c>
      <c r="C44" s="14">
        <v>1.23759</v>
      </c>
      <c r="D44" s="14">
        <v>1.2276940000000001</v>
      </c>
      <c r="E44" s="14">
        <v>1.2146889999999999</v>
      </c>
      <c r="F44" s="14">
        <v>1.206599</v>
      </c>
      <c r="G44" s="14">
        <v>1.208429</v>
      </c>
      <c r="H44" s="14">
        <v>1.2074100000000001</v>
      </c>
      <c r="I44" s="14">
        <v>1.2005650000000001</v>
      </c>
      <c r="J44" s="14">
        <v>1.185044</v>
      </c>
      <c r="K44" s="14">
        <v>1.1908099999999999</v>
      </c>
      <c r="L44" s="14">
        <v>1.2275990000000001</v>
      </c>
      <c r="M44" s="14">
        <v>1.220464</v>
      </c>
      <c r="N44" s="14">
        <v>1.229333</v>
      </c>
      <c r="O44" s="14">
        <v>1.225714</v>
      </c>
      <c r="P44" s="14">
        <v>1.2326619999999999</v>
      </c>
      <c r="Q44" s="14">
        <v>1.2136439999999999</v>
      </c>
      <c r="R44" s="14">
        <v>1.205365</v>
      </c>
      <c r="S44" s="14">
        <v>1.212099</v>
      </c>
      <c r="T44" s="14">
        <v>1.2343900000000001</v>
      </c>
      <c r="U44" s="14">
        <v>1.2022440000000001</v>
      </c>
      <c r="V44" s="14">
        <v>1.2218199999999999</v>
      </c>
      <c r="W44" s="14">
        <v>1.2399039999999999</v>
      </c>
      <c r="X44" s="14">
        <v>1.244607</v>
      </c>
      <c r="Y44" s="14">
        <v>1.224</v>
      </c>
      <c r="Z44" s="14">
        <v>1.2303580000000001</v>
      </c>
      <c r="AA44" s="14">
        <v>1.2480420000000001</v>
      </c>
      <c r="AB44" s="14">
        <v>1.2070449999999999</v>
      </c>
      <c r="AC44" s="14">
        <v>1.212304</v>
      </c>
      <c r="AD44" s="14">
        <v>1.2065239999999999</v>
      </c>
      <c r="AE44" s="14">
        <v>1.2347170000000001</v>
      </c>
      <c r="AF44" s="14">
        <v>1.231061</v>
      </c>
      <c r="AG44" s="14">
        <v>1.238156</v>
      </c>
      <c r="AH44" s="14">
        <v>1.225042</v>
      </c>
    </row>
    <row r="45" spans="1:34" s="5" customFormat="1" x14ac:dyDescent="0.25">
      <c r="A45" s="9" t="s">
        <v>41</v>
      </c>
      <c r="B45" s="10">
        <v>174.37028767999999</v>
      </c>
      <c r="C45" s="11">
        <v>214.21605729000001</v>
      </c>
      <c r="D45" s="11">
        <v>256.91201473000001</v>
      </c>
      <c r="E45" s="11">
        <v>313.30658397000002</v>
      </c>
      <c r="F45" s="11">
        <v>374.53801822999998</v>
      </c>
      <c r="G45" s="11">
        <v>435.99954237999998</v>
      </c>
      <c r="H45" s="11">
        <v>500.38373137000002</v>
      </c>
      <c r="I45" s="11">
        <v>574.73667661000002</v>
      </c>
      <c r="J45" s="11">
        <v>652.30092399</v>
      </c>
      <c r="K45" s="11">
        <v>724.43155688000002</v>
      </c>
      <c r="L45" s="11">
        <v>787.39068236000003</v>
      </c>
      <c r="M45" s="11">
        <v>820.23679268000001</v>
      </c>
      <c r="N45" s="11">
        <v>855.85137528999996</v>
      </c>
      <c r="O45" s="11">
        <v>896.60225671000001</v>
      </c>
      <c r="P45" s="11">
        <v>936.75575187000004</v>
      </c>
      <c r="Q45" s="11">
        <v>951.44591966999997</v>
      </c>
      <c r="R45" s="11">
        <v>976.56980097999997</v>
      </c>
      <c r="S45" s="11">
        <v>1000.3369212</v>
      </c>
      <c r="T45" s="11">
        <v>1056.8666235000001</v>
      </c>
      <c r="U45" s="11">
        <v>1092.8156125999999</v>
      </c>
      <c r="V45" s="11">
        <v>1120.9245426</v>
      </c>
      <c r="W45" s="11">
        <v>1168.2430420000001</v>
      </c>
      <c r="X45" s="11">
        <v>1203.5852050999999</v>
      </c>
      <c r="Y45" s="11">
        <v>1206.6790771000001</v>
      </c>
      <c r="Z45" s="11">
        <v>1220.6072998</v>
      </c>
      <c r="AA45" s="11">
        <v>1276.4793701000001</v>
      </c>
      <c r="AB45" s="11">
        <v>1298.142605</v>
      </c>
      <c r="AC45" s="11">
        <v>1328.016627</v>
      </c>
      <c r="AD45" s="11">
        <v>1322.160543</v>
      </c>
      <c r="AE45" s="11">
        <v>1330.7573279999999</v>
      </c>
      <c r="AF45" s="11">
        <v>1297.1003840000001</v>
      </c>
      <c r="AG45" s="11">
        <v>1353.3798099999999</v>
      </c>
      <c r="AH45" s="11">
        <v>1390.999847</v>
      </c>
    </row>
    <row r="46" spans="1:34" s="5" customFormat="1" x14ac:dyDescent="0.25">
      <c r="A46" s="12" t="s">
        <v>470</v>
      </c>
      <c r="B46" s="13">
        <v>33.362951242999998</v>
      </c>
      <c r="C46" s="14">
        <v>53.175432039999997</v>
      </c>
      <c r="D46" s="14">
        <v>62.24776421</v>
      </c>
      <c r="E46" s="14">
        <v>67.151945413999997</v>
      </c>
      <c r="F46" s="14">
        <v>76.050965456</v>
      </c>
      <c r="G46" s="14">
        <v>90.307671661000001</v>
      </c>
      <c r="H46" s="14">
        <v>102.05305487</v>
      </c>
      <c r="I46" s="14">
        <v>115.05036946</v>
      </c>
      <c r="J46" s="14">
        <v>127.35191883</v>
      </c>
      <c r="K46" s="14">
        <v>139.43322357</v>
      </c>
      <c r="L46" s="14">
        <v>149.14661618</v>
      </c>
      <c r="M46" s="14">
        <v>160.03945347999999</v>
      </c>
      <c r="N46" s="14">
        <v>173.00598029</v>
      </c>
      <c r="O46" s="14">
        <v>187.72316398999999</v>
      </c>
      <c r="P46" s="14">
        <v>207.22217366000001</v>
      </c>
      <c r="Q46" s="14">
        <v>227.06820992999999</v>
      </c>
      <c r="R46" s="14">
        <v>248.87229041000001</v>
      </c>
      <c r="S46" s="14">
        <v>267.80807217</v>
      </c>
      <c r="T46" s="14">
        <v>292.78644487000003</v>
      </c>
      <c r="U46" s="14">
        <v>319.14505145999999</v>
      </c>
      <c r="V46" s="14">
        <v>336.25954293000001</v>
      </c>
      <c r="W46" s="14">
        <v>344.54602051000001</v>
      </c>
      <c r="X46" s="14">
        <v>353.78475952000002</v>
      </c>
      <c r="Y46" s="14">
        <v>357.828125</v>
      </c>
      <c r="Z46" s="14">
        <v>363.42178345000002</v>
      </c>
      <c r="AA46" s="14">
        <v>364.16271972999999</v>
      </c>
      <c r="AB46" s="14">
        <v>343.01361700000001</v>
      </c>
      <c r="AC46" s="14">
        <v>340.99188199999998</v>
      </c>
      <c r="AD46" s="14">
        <v>337.90193599999998</v>
      </c>
      <c r="AE46" s="14">
        <v>329.111783</v>
      </c>
      <c r="AF46" s="14">
        <v>328.37490000000003</v>
      </c>
      <c r="AG46" s="14">
        <v>343.71625999999998</v>
      </c>
      <c r="AH46" s="14">
        <v>342.71745199999998</v>
      </c>
    </row>
    <row r="47" spans="1:34" x14ac:dyDescent="0.25">
      <c r="A47" s="9" t="s">
        <v>42</v>
      </c>
      <c r="B47" s="10">
        <v>1.3464830000000001</v>
      </c>
      <c r="C47" s="11">
        <v>1.6052630000000001</v>
      </c>
      <c r="D47" s="11">
        <v>1.795676</v>
      </c>
      <c r="E47" s="11">
        <v>2.0568</v>
      </c>
      <c r="F47" s="11">
        <v>2.1912229999999999</v>
      </c>
      <c r="G47" s="11">
        <v>2.9717539999999998</v>
      </c>
      <c r="H47" s="11">
        <v>3.6930040000000002</v>
      </c>
      <c r="I47" s="11">
        <v>4.3109149999999996</v>
      </c>
      <c r="J47" s="11">
        <v>4.9206909999999997</v>
      </c>
      <c r="K47" s="11">
        <v>5.6336700000000004</v>
      </c>
      <c r="L47" s="11">
        <v>6.103205</v>
      </c>
      <c r="M47" s="11">
        <v>6.3293359999999996</v>
      </c>
      <c r="N47" s="11">
        <v>6.5536969999999997</v>
      </c>
      <c r="O47" s="11">
        <v>6.6446899999999998</v>
      </c>
      <c r="P47" s="11">
        <v>6.986186</v>
      </c>
      <c r="Q47" s="11">
        <v>7.126862</v>
      </c>
      <c r="R47" s="11">
        <v>7.1554229999999999</v>
      </c>
      <c r="S47" s="11">
        <v>7.370463</v>
      </c>
      <c r="T47" s="11">
        <v>7.4695320000000001</v>
      </c>
      <c r="U47" s="11">
        <v>7.4340669999999998</v>
      </c>
      <c r="V47" s="11">
        <v>7.6796620000000004</v>
      </c>
      <c r="W47" s="11">
        <v>7.6730130000000001</v>
      </c>
      <c r="X47" s="11">
        <v>7.858708</v>
      </c>
      <c r="Y47" s="11">
        <v>7.8843589999999999</v>
      </c>
      <c r="Z47" s="11">
        <v>8.045318</v>
      </c>
      <c r="AA47" s="11">
        <v>8.3275950000000005</v>
      </c>
      <c r="AB47" s="11">
        <v>8.4460429999999995</v>
      </c>
      <c r="AC47" s="11">
        <v>8.9135519999999993</v>
      </c>
      <c r="AD47" s="11">
        <v>9.2763629999999999</v>
      </c>
      <c r="AE47" s="11">
        <v>9.6632560000000005</v>
      </c>
      <c r="AF47" s="11">
        <v>10.039837</v>
      </c>
      <c r="AG47" s="11">
        <v>10.401770000000001</v>
      </c>
      <c r="AH47" s="11">
        <v>10.377268000000001</v>
      </c>
    </row>
    <row r="48" spans="1:34" s="5" customFormat="1" x14ac:dyDescent="0.25">
      <c r="A48" s="12" t="s">
        <v>43</v>
      </c>
      <c r="B48" s="13">
        <v>9.5761749999999992</v>
      </c>
      <c r="C48" s="14">
        <v>9.467803</v>
      </c>
      <c r="D48" s="14">
        <v>9.1976259999999996</v>
      </c>
      <c r="E48" s="14">
        <v>9.1906700000000008</v>
      </c>
      <c r="F48" s="14">
        <v>8.9844760000000008</v>
      </c>
      <c r="G48" s="14">
        <v>9.0693529999999996</v>
      </c>
      <c r="H48" s="14">
        <v>8.9734580000000008</v>
      </c>
      <c r="I48" s="14">
        <v>9.0564339999999994</v>
      </c>
      <c r="J48" s="14">
        <v>9.3121379999999991</v>
      </c>
      <c r="K48" s="14">
        <v>9.2837390000000006</v>
      </c>
      <c r="L48" s="14">
        <v>9.0848049999999994</v>
      </c>
      <c r="M48" s="14">
        <v>9.1752769999999995</v>
      </c>
      <c r="N48" s="14">
        <v>9.0567299999999999</v>
      </c>
      <c r="O48" s="14">
        <v>9.1970209999999994</v>
      </c>
      <c r="P48" s="14">
        <v>9.1255989999999994</v>
      </c>
      <c r="Q48" s="14">
        <v>9.0052040000000009</v>
      </c>
      <c r="R48" s="14">
        <v>8.7806850000000001</v>
      </c>
      <c r="S48" s="14">
        <v>8.9218119999999992</v>
      </c>
      <c r="T48" s="14">
        <v>8.8592809999999993</v>
      </c>
      <c r="U48" s="14">
        <v>9.0838190000000001</v>
      </c>
      <c r="V48" s="14">
        <v>9.1516950000000001</v>
      </c>
      <c r="W48" s="14">
        <v>9.0827360000000006</v>
      </c>
      <c r="X48" s="14">
        <v>9.0370849999999994</v>
      </c>
      <c r="Y48" s="14">
        <v>9.0293489999999998</v>
      </c>
      <c r="Z48" s="14">
        <v>9.2784580000000005</v>
      </c>
      <c r="AA48" s="14">
        <v>9.9325159999999997</v>
      </c>
      <c r="AB48" s="14">
        <v>10.0419</v>
      </c>
      <c r="AC48" s="14">
        <v>9.7498299999999993</v>
      </c>
      <c r="AD48" s="14">
        <v>9.5839990000000004</v>
      </c>
      <c r="AE48" s="14">
        <v>9.6199089999999998</v>
      </c>
      <c r="AF48" s="14">
        <v>9.8798790000000007</v>
      </c>
      <c r="AG48" s="14">
        <v>9.5121570000000002</v>
      </c>
      <c r="AH48" s="14">
        <v>8.8820110000000003</v>
      </c>
    </row>
    <row r="49" spans="1:34" x14ac:dyDescent="0.25">
      <c r="A49" s="9" t="s">
        <v>44</v>
      </c>
      <c r="B49" s="10">
        <v>1.540969</v>
      </c>
      <c r="C49" s="11">
        <v>1.4963010000000001</v>
      </c>
      <c r="D49" s="11">
        <v>1.488426</v>
      </c>
      <c r="E49" s="11">
        <v>1.4865699999999999</v>
      </c>
      <c r="F49" s="11">
        <v>1.463886</v>
      </c>
      <c r="G49" s="11">
        <v>1.465376</v>
      </c>
      <c r="H49" s="11">
        <v>1.4693499999999999</v>
      </c>
      <c r="I49" s="11">
        <v>1.44937</v>
      </c>
      <c r="J49" s="11">
        <v>1.449425</v>
      </c>
      <c r="K49" s="11">
        <v>1.43466</v>
      </c>
      <c r="L49" s="11">
        <v>1.444744</v>
      </c>
      <c r="M49" s="11">
        <v>1.472445</v>
      </c>
      <c r="N49" s="11">
        <v>1.4689620000000001</v>
      </c>
      <c r="O49" s="11">
        <v>1.495681</v>
      </c>
      <c r="P49" s="11">
        <v>1.5062789999999999</v>
      </c>
      <c r="Q49" s="11">
        <v>1.5349999999999999</v>
      </c>
      <c r="R49" s="11">
        <v>1.482148</v>
      </c>
      <c r="S49" s="11">
        <v>1.5067079999999999</v>
      </c>
      <c r="T49" s="11">
        <v>1.4907090000000001</v>
      </c>
      <c r="U49" s="11">
        <v>1.472027</v>
      </c>
      <c r="V49" s="11">
        <v>1.496818</v>
      </c>
      <c r="W49" s="11">
        <v>1.4859150000000001</v>
      </c>
      <c r="X49" s="11">
        <v>1.495622</v>
      </c>
      <c r="Y49" s="11">
        <v>1.4459789999999999</v>
      </c>
      <c r="Z49" s="11">
        <v>1.4407300000000001</v>
      </c>
      <c r="AA49" s="11">
        <v>1.4780139999999999</v>
      </c>
      <c r="AB49" s="11">
        <v>1.4410080000000001</v>
      </c>
      <c r="AC49" s="11">
        <v>1.4309590000000001</v>
      </c>
      <c r="AD49" s="11">
        <v>1.4700599999999999</v>
      </c>
      <c r="AE49" s="11">
        <v>1.4167110000000001</v>
      </c>
      <c r="AF49" s="11">
        <v>1.413618</v>
      </c>
      <c r="AG49" s="11">
        <v>1.4591099999999999</v>
      </c>
      <c r="AH49" s="11">
        <v>1.4643550000000001</v>
      </c>
    </row>
    <row r="50" spans="1:34" s="5" customFormat="1" x14ac:dyDescent="0.25">
      <c r="A50" s="12" t="s">
        <v>45</v>
      </c>
      <c r="B50" s="13">
        <v>5.4231896272000004E-4</v>
      </c>
      <c r="C50" s="14">
        <v>1.1993436633000001E-3</v>
      </c>
      <c r="D50" s="14">
        <v>1.8649575498E-2</v>
      </c>
      <c r="E50" s="14">
        <v>0.17996238425</v>
      </c>
      <c r="F50" s="14">
        <v>0.71765824978000003</v>
      </c>
      <c r="G50" s="14">
        <v>1.7151700000000001</v>
      </c>
      <c r="H50" s="14">
        <v>2.455975</v>
      </c>
      <c r="I50" s="14">
        <v>2.7784209999999998</v>
      </c>
      <c r="J50" s="14">
        <v>3.2583989999999998</v>
      </c>
      <c r="K50" s="14">
        <v>5.5396409999999996</v>
      </c>
      <c r="L50" s="14">
        <v>7.3014039999999998</v>
      </c>
      <c r="M50" s="14">
        <v>8.3228170000000006</v>
      </c>
      <c r="N50" s="14">
        <v>9.2735040000000009</v>
      </c>
      <c r="O50" s="14">
        <v>9.8667870000000004</v>
      </c>
      <c r="P50" s="14">
        <v>11.556843000000001</v>
      </c>
      <c r="Q50" s="14">
        <v>12.736131</v>
      </c>
      <c r="R50" s="14">
        <v>12.618288</v>
      </c>
      <c r="S50" s="14">
        <v>13.984503</v>
      </c>
      <c r="T50" s="14">
        <v>14.341196</v>
      </c>
      <c r="U50" s="14">
        <v>14.016913000000001</v>
      </c>
      <c r="V50" s="14">
        <v>15.821142</v>
      </c>
      <c r="W50" s="14">
        <v>18.443729000000001</v>
      </c>
      <c r="X50" s="14">
        <v>19.568259999999999</v>
      </c>
      <c r="Y50" s="14">
        <v>19.505592</v>
      </c>
      <c r="Z50" s="14">
        <v>20.998875000000002</v>
      </c>
      <c r="AA50" s="14">
        <v>23.562632000000001</v>
      </c>
      <c r="AB50" s="14">
        <v>24.192336999999998</v>
      </c>
      <c r="AC50" s="14">
        <v>24.124181</v>
      </c>
      <c r="AD50" s="14">
        <v>24.542904</v>
      </c>
      <c r="AE50" s="14">
        <v>24.838260999999999</v>
      </c>
      <c r="AF50" s="14">
        <v>24.492858999999999</v>
      </c>
      <c r="AG50" s="14">
        <v>27.245891</v>
      </c>
      <c r="AH50" s="14">
        <v>28.804089999999999</v>
      </c>
    </row>
    <row r="51" spans="1:34" x14ac:dyDescent="0.25">
      <c r="A51" s="9" t="s">
        <v>46</v>
      </c>
      <c r="B51" s="10">
        <v>4.8207242416000003E-2</v>
      </c>
      <c r="C51" s="11">
        <v>9.0426125543000002E-2</v>
      </c>
      <c r="D51" s="11">
        <v>1.2127061606</v>
      </c>
      <c r="E51" s="11">
        <v>6.4222087483000001</v>
      </c>
      <c r="F51" s="11">
        <v>15.838408724000001</v>
      </c>
      <c r="G51" s="11">
        <v>18.164556063999999</v>
      </c>
      <c r="H51" s="11">
        <v>18.348974245000001</v>
      </c>
      <c r="I51" s="11">
        <v>18.746684738999999</v>
      </c>
      <c r="J51" s="11">
        <v>18.750759196000001</v>
      </c>
      <c r="K51" s="11">
        <v>19.039279418</v>
      </c>
      <c r="L51" s="11">
        <v>19.943689578000001</v>
      </c>
      <c r="M51" s="11">
        <v>20.498423287000001</v>
      </c>
      <c r="N51" s="11">
        <v>20.014998770999998</v>
      </c>
      <c r="O51" s="11">
        <v>20.099576410000001</v>
      </c>
      <c r="P51" s="11">
        <v>19.261555806000001</v>
      </c>
      <c r="Q51" s="11">
        <v>19.293569493</v>
      </c>
      <c r="R51" s="11">
        <v>18.888217618999999</v>
      </c>
      <c r="S51" s="11">
        <v>19.511423022999999</v>
      </c>
      <c r="T51" s="11">
        <v>19.263839857000001</v>
      </c>
      <c r="U51" s="11">
        <v>18.363054343000002</v>
      </c>
      <c r="V51" s="11">
        <v>18.730466237000002</v>
      </c>
      <c r="W51" s="11">
        <v>19.289492898999999</v>
      </c>
      <c r="X51" s="11">
        <v>19.003573696</v>
      </c>
      <c r="Y51" s="11">
        <v>19.105394190999998</v>
      </c>
      <c r="Z51" s="11">
        <v>18.995822195999999</v>
      </c>
      <c r="AA51" s="11">
        <v>19.440578543000001</v>
      </c>
      <c r="AB51" s="11">
        <v>18.958686410999999</v>
      </c>
      <c r="AC51" s="11">
        <v>18.970123625999999</v>
      </c>
      <c r="AD51" s="11">
        <v>18.951022870999999</v>
      </c>
      <c r="AE51" s="11">
        <v>18.523207865</v>
      </c>
      <c r="AF51" s="11">
        <v>18.639630019999998</v>
      </c>
      <c r="AG51" s="11">
        <v>19.016962858999999</v>
      </c>
      <c r="AH51" s="11">
        <v>19.158037154999999</v>
      </c>
    </row>
    <row r="52" spans="1:34" s="5" customFormat="1" x14ac:dyDescent="0.25">
      <c r="A52" s="12" t="s">
        <v>47</v>
      </c>
      <c r="B52" s="13">
        <v>0.97148642581</v>
      </c>
      <c r="C52" s="14">
        <v>0.98138703305999997</v>
      </c>
      <c r="D52" s="14">
        <v>0.97283571735999996</v>
      </c>
      <c r="E52" s="14">
        <v>0.98315463323999996</v>
      </c>
      <c r="F52" s="14">
        <v>0.99593136384000003</v>
      </c>
      <c r="G52" s="14">
        <v>1.0064604394000001</v>
      </c>
      <c r="H52" s="14">
        <v>1.0032507768000001</v>
      </c>
      <c r="I52" s="14">
        <v>0.99694434911999996</v>
      </c>
      <c r="J52" s="14">
        <v>0.97274786926000001</v>
      </c>
      <c r="K52" s="14">
        <v>0.92491046514999997</v>
      </c>
      <c r="L52" s="14">
        <v>0.93936246851000005</v>
      </c>
      <c r="M52" s="14">
        <v>0.90199681919999997</v>
      </c>
      <c r="N52" s="14">
        <v>0.88018865229999999</v>
      </c>
      <c r="O52" s="14">
        <v>0.84762490888999997</v>
      </c>
      <c r="P52" s="14">
        <v>0.85815059282999995</v>
      </c>
      <c r="Q52" s="14">
        <v>0.84787212669000001</v>
      </c>
      <c r="R52" s="14">
        <v>0.83766169417000003</v>
      </c>
      <c r="S52" s="14">
        <v>0.86387813033000005</v>
      </c>
      <c r="T52" s="14">
        <v>0.83591096307000001</v>
      </c>
      <c r="U52" s="14">
        <v>0.85512219682000001</v>
      </c>
      <c r="V52" s="14">
        <v>0.85432807180000003</v>
      </c>
      <c r="W52" s="14">
        <v>0.84673774241999999</v>
      </c>
      <c r="X52" s="14">
        <v>0.84587192535</v>
      </c>
      <c r="Y52" s="14">
        <v>0.85881692171000001</v>
      </c>
      <c r="Z52" s="14">
        <v>0.86395078896999999</v>
      </c>
      <c r="AA52" s="14">
        <v>0.87959980964999995</v>
      </c>
      <c r="AB52" s="14">
        <v>0.87830555439000002</v>
      </c>
      <c r="AC52" s="14">
        <v>0.88597989081999995</v>
      </c>
      <c r="AD52" s="14">
        <v>0.89576155314000006</v>
      </c>
      <c r="AE52" s="14">
        <v>0.8782009516</v>
      </c>
      <c r="AF52" s="14">
        <v>0.84351354933</v>
      </c>
      <c r="AG52" s="14">
        <v>0.87815708964000005</v>
      </c>
      <c r="AH52" s="14">
        <v>0.89495192554000003</v>
      </c>
    </row>
    <row r="53" spans="1:34" x14ac:dyDescent="0.25">
      <c r="A53" s="9" t="s">
        <v>48</v>
      </c>
      <c r="B53" s="10">
        <v>1</v>
      </c>
      <c r="C53" s="11">
        <v>1</v>
      </c>
      <c r="D53" s="11">
        <v>1</v>
      </c>
      <c r="E53" s="11">
        <v>1</v>
      </c>
      <c r="F53" s="11">
        <v>1</v>
      </c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1">
        <v>1</v>
      </c>
      <c r="T53" s="11">
        <v>1</v>
      </c>
      <c r="U53" s="11">
        <v>1</v>
      </c>
      <c r="V53" s="11">
        <v>1</v>
      </c>
      <c r="W53" s="11">
        <v>1</v>
      </c>
      <c r="X53" s="11">
        <v>1</v>
      </c>
      <c r="Y53" s="11">
        <v>1</v>
      </c>
      <c r="Z53" s="11">
        <v>1</v>
      </c>
      <c r="AA53" s="11">
        <v>1</v>
      </c>
      <c r="AB53" s="11">
        <v>1</v>
      </c>
      <c r="AC53" s="11">
        <v>1</v>
      </c>
      <c r="AD53" s="11">
        <v>1</v>
      </c>
      <c r="AE53" s="11">
        <v>1</v>
      </c>
      <c r="AF53" s="11">
        <v>1</v>
      </c>
      <c r="AG53" s="11">
        <v>1</v>
      </c>
      <c r="AH53" s="11">
        <v>1</v>
      </c>
    </row>
    <row r="54" spans="1:34" s="5" customFormat="1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>
        <v>1.6190915374999999</v>
      </c>
      <c r="H54" s="14">
        <v>2.9419817148999998</v>
      </c>
      <c r="I54" s="14">
        <v>3.4953665769</v>
      </c>
      <c r="J54" s="14">
        <v>4.3003221176000004</v>
      </c>
      <c r="K54" s="14">
        <v>5.4235057910000002</v>
      </c>
      <c r="L54" s="14">
        <v>9.5986844291000004</v>
      </c>
      <c r="M54" s="14">
        <v>17.827943818000001</v>
      </c>
      <c r="N54" s="14">
        <v>20.357593640000001</v>
      </c>
      <c r="O54" s="14">
        <v>22.634793459000001</v>
      </c>
      <c r="P54" s="14">
        <v>24.093671878999999</v>
      </c>
      <c r="Q54" s="14">
        <v>27.032860850999999</v>
      </c>
      <c r="R54" s="14">
        <v>28.828598229000001</v>
      </c>
      <c r="S54" s="14">
        <v>30.421712426999999</v>
      </c>
      <c r="T54" s="14">
        <v>31.324591689999998</v>
      </c>
      <c r="U54" s="14">
        <v>33.260754677000001</v>
      </c>
      <c r="V54" s="14">
        <v>34.833778557999999</v>
      </c>
      <c r="W54" s="14">
        <v>36.323706915999999</v>
      </c>
      <c r="X54" s="14">
        <v>37.982559770999998</v>
      </c>
      <c r="Y54" s="14">
        <v>39.322821576999999</v>
      </c>
      <c r="Z54" s="14">
        <v>39.801858871999997</v>
      </c>
      <c r="AA54" s="14">
        <v>40.737340771</v>
      </c>
      <c r="AB54" s="14">
        <v>40.455227405000002</v>
      </c>
      <c r="AC54" s="14">
        <v>40.820879120999997</v>
      </c>
      <c r="AD54" s="14">
        <v>41.004088772999999</v>
      </c>
      <c r="AE54" s="14">
        <v>40.229868373000002</v>
      </c>
      <c r="AF54" s="14">
        <v>40.794657303999998</v>
      </c>
      <c r="AG54" s="14">
        <v>42.381296442</v>
      </c>
      <c r="AH54" s="14">
        <v>43.867018784999999</v>
      </c>
    </row>
    <row r="55" spans="1:34" x14ac:dyDescent="0.25">
      <c r="A55" s="9" t="s">
        <v>50</v>
      </c>
      <c r="B55" s="10">
        <v>1.931549</v>
      </c>
      <c r="C55" s="11">
        <v>1.969428</v>
      </c>
      <c r="D55" s="11">
        <v>1.9664569999999999</v>
      </c>
      <c r="E55" s="11">
        <v>1.9655290000000001</v>
      </c>
      <c r="F55" s="11">
        <v>1.947227</v>
      </c>
      <c r="G55" s="11">
        <v>1.921305</v>
      </c>
      <c r="H55" s="11">
        <v>1.886539</v>
      </c>
      <c r="I55" s="11">
        <v>1.8436950000000001</v>
      </c>
      <c r="J55" s="11">
        <v>1.827547</v>
      </c>
      <c r="K55" s="11">
        <v>1.8028360000000001</v>
      </c>
      <c r="L55" s="11">
        <v>1.7885420000000001</v>
      </c>
      <c r="M55" s="11">
        <v>1.768804</v>
      </c>
      <c r="N55" s="11">
        <v>1.7097599999999999</v>
      </c>
      <c r="O55" s="11">
        <v>1.7151620000000001</v>
      </c>
      <c r="P55" s="11">
        <v>1.691797</v>
      </c>
      <c r="Q55" s="11">
        <v>1.6865479999999999</v>
      </c>
      <c r="R55" s="11">
        <v>1.598951</v>
      </c>
      <c r="S55" s="11">
        <v>1.531938</v>
      </c>
      <c r="T55" s="11">
        <v>1.4930490000000001</v>
      </c>
      <c r="U55" s="11">
        <v>1.4700470000000001</v>
      </c>
      <c r="V55" s="11">
        <v>1.466137</v>
      </c>
      <c r="W55" s="11">
        <v>1.3974979999999999</v>
      </c>
      <c r="X55" s="11">
        <v>1.3540719999999999</v>
      </c>
      <c r="Y55" s="11">
        <v>1.3124769999999999</v>
      </c>
      <c r="Z55" s="11">
        <v>1.2817609999999999</v>
      </c>
      <c r="AA55" s="11">
        <v>1.2357880000000001</v>
      </c>
      <c r="AB55" s="11">
        <v>1.201964</v>
      </c>
      <c r="AC55" s="11">
        <v>1.1877260000000001</v>
      </c>
      <c r="AD55" s="11">
        <v>1.178866</v>
      </c>
      <c r="AE55" s="11">
        <v>1.1504019999999999</v>
      </c>
      <c r="AF55" s="11">
        <v>1.13567</v>
      </c>
      <c r="AG55" s="11">
        <v>1.106428</v>
      </c>
      <c r="AH55" s="11">
        <v>1.0519510000000001</v>
      </c>
    </row>
    <row r="56" spans="1:34" s="5" customFormat="1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x14ac:dyDescent="0.25">
      <c r="A57" s="9" t="s">
        <v>52</v>
      </c>
      <c r="B57" s="10">
        <v>1.1850000000000001E-3</v>
      </c>
      <c r="C57" s="11">
        <v>1.82E-3</v>
      </c>
      <c r="D57" s="11">
        <v>2.9139999999999999E-3</v>
      </c>
      <c r="E57" s="11">
        <v>4.7749999999999997E-3</v>
      </c>
      <c r="F57" s="11">
        <v>9.6520000000000009E-3</v>
      </c>
      <c r="G57" s="11">
        <v>1.7697999999999998E-2</v>
      </c>
      <c r="H57" s="11">
        <v>3.0964999999999999E-2</v>
      </c>
      <c r="I57" s="11">
        <v>5.5365999999999999E-2</v>
      </c>
      <c r="J57" s="11">
        <v>0.12886900000000001</v>
      </c>
      <c r="K57" s="11">
        <v>0.196465</v>
      </c>
      <c r="L57" s="11">
        <v>0.28157599999999999</v>
      </c>
      <c r="M57" s="11">
        <v>0.41499200000000003</v>
      </c>
      <c r="N57" s="11">
        <v>0.59125099999999997</v>
      </c>
      <c r="O57" s="11">
        <v>0.73650899999999997</v>
      </c>
      <c r="P57" s="11">
        <v>0.79216799999999998</v>
      </c>
      <c r="Q57" s="11">
        <v>0.83458900000000003</v>
      </c>
      <c r="R57" s="11">
        <v>0.84186000000000005</v>
      </c>
      <c r="S57" s="11">
        <v>0.85120200000000001</v>
      </c>
      <c r="T57" s="11">
        <v>0.87995999999999996</v>
      </c>
      <c r="U57" s="11">
        <v>0.90461899999999995</v>
      </c>
      <c r="V57" s="11">
        <v>0.92035599999999995</v>
      </c>
      <c r="W57" s="11">
        <v>0.96617600000000003</v>
      </c>
      <c r="X57" s="11">
        <v>1.0198560000000001</v>
      </c>
      <c r="Y57" s="11">
        <v>1.0702940000000001</v>
      </c>
      <c r="Z57" s="11">
        <v>1.1045039999999999</v>
      </c>
      <c r="AA57" s="11">
        <v>1.162452</v>
      </c>
      <c r="AB57" s="11">
        <v>1.241052</v>
      </c>
      <c r="AC57" s="11">
        <v>1.38398</v>
      </c>
      <c r="AD57" s="11">
        <v>1.6326099999999999</v>
      </c>
      <c r="AE57" s="11">
        <v>1.864012</v>
      </c>
      <c r="AF57" s="11">
        <v>2.1642000000000001</v>
      </c>
      <c r="AG57" s="11">
        <v>2.8078789999999998</v>
      </c>
      <c r="AH57" s="11">
        <v>4.7175890000000003</v>
      </c>
    </row>
    <row r="58" spans="1:34" s="5" customFormat="1" x14ac:dyDescent="0.25">
      <c r="A58" s="12" t="s">
        <v>53</v>
      </c>
      <c r="B58" s="13">
        <v>0.62924199999999997</v>
      </c>
      <c r="C58" s="14">
        <v>0.647729</v>
      </c>
      <c r="D58" s="14">
        <v>0.65432900000000005</v>
      </c>
      <c r="E58" s="14">
        <v>0.65664699999999998</v>
      </c>
      <c r="F58" s="14">
        <v>0.65187799999999996</v>
      </c>
      <c r="G58" s="14">
        <v>0.71287500000000004</v>
      </c>
      <c r="H58" s="14">
        <v>0.71286000000000005</v>
      </c>
      <c r="I58" s="14">
        <v>0.70867400000000003</v>
      </c>
      <c r="J58" s="14">
        <v>0.72069700000000003</v>
      </c>
      <c r="K58" s="14">
        <v>0.72581899999999999</v>
      </c>
      <c r="L58" s="14">
        <v>0.70447599999999999</v>
      </c>
      <c r="M58" s="14">
        <v>0.69454899999999997</v>
      </c>
      <c r="N58" s="14">
        <v>0.68987699999999996</v>
      </c>
      <c r="O58" s="14">
        <v>0.69584299999999999</v>
      </c>
      <c r="P58" s="14">
        <v>0.68783499999999997</v>
      </c>
      <c r="Q58" s="14">
        <v>0.707619</v>
      </c>
      <c r="R58" s="14">
        <v>0.69653200000000004</v>
      </c>
      <c r="S58" s="14">
        <v>0.70914900000000003</v>
      </c>
      <c r="T58" s="14">
        <v>0.70169099999999995</v>
      </c>
      <c r="U58" s="14">
        <v>0.71006599999999997</v>
      </c>
      <c r="V58" s="14">
        <v>0.70227899999999999</v>
      </c>
      <c r="W58" s="14">
        <v>0.70605200000000001</v>
      </c>
      <c r="X58" s="14">
        <v>0.70163399999999998</v>
      </c>
      <c r="Y58" s="14">
        <v>0.69524799999999998</v>
      </c>
      <c r="Z58" s="14">
        <v>0.69844399999999995</v>
      </c>
      <c r="AA58" s="14">
        <v>0.69255100000000003</v>
      </c>
      <c r="AB58" s="14">
        <v>0.68860299999999997</v>
      </c>
      <c r="AC58" s="14">
        <v>0.68460100000000002</v>
      </c>
      <c r="AD58" s="14">
        <v>0.68771400000000005</v>
      </c>
      <c r="AE58" s="14">
        <v>0.67946600000000001</v>
      </c>
      <c r="AF58" s="14">
        <v>0.68556700000000004</v>
      </c>
      <c r="AG58" s="14">
        <v>0.67665799999999998</v>
      </c>
      <c r="AH58" s="14">
        <v>0.68125999999999998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0.61248578262273756</v>
      </c>
      <c r="M5" s="32">
        <v>0.64312355273556376</v>
      </c>
      <c r="N5" s="32">
        <v>0.60375274605232676</v>
      </c>
      <c r="O5" s="32">
        <v>0.58765783239129987</v>
      </c>
      <c r="P5" s="32">
        <v>0.56241347862018587</v>
      </c>
      <c r="Q5" s="32">
        <v>0.54420786382038822</v>
      </c>
      <c r="R5" s="32">
        <v>0.53639149750193371</v>
      </c>
      <c r="S5" s="32">
        <v>0.53986174800047382</v>
      </c>
      <c r="T5" s="32">
        <v>0.5930342343602476</v>
      </c>
      <c r="U5" s="32">
        <v>0.61205035431352772</v>
      </c>
      <c r="V5" s="32">
        <v>0.61592013660843292</v>
      </c>
      <c r="W5" s="32">
        <v>0.68988727226108193</v>
      </c>
      <c r="X5" s="32">
        <v>0.7913392565592724</v>
      </c>
      <c r="Y5" s="32">
        <v>0.80302866015068208</v>
      </c>
      <c r="Z5" s="32" t="s">
        <v>1</v>
      </c>
      <c r="AA5" s="32">
        <v>0.8503667134307682</v>
      </c>
      <c r="AB5" s="32" t="s">
        <v>1</v>
      </c>
      <c r="AC5" s="32">
        <v>0.97528076052561286</v>
      </c>
      <c r="AD5" s="32" t="s">
        <v>1</v>
      </c>
      <c r="AE5" s="32">
        <v>1.2718762704308255</v>
      </c>
      <c r="AF5" s="32" t="s">
        <v>1</v>
      </c>
      <c r="AG5" s="32">
        <v>1.39565325588428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0.16085286509367405</v>
      </c>
      <c r="H6" s="34">
        <v>0.14727264414064287</v>
      </c>
      <c r="I6" s="34">
        <v>0.21678821378281246</v>
      </c>
      <c r="J6" s="34">
        <v>0.21926681783824642</v>
      </c>
      <c r="K6" s="34">
        <v>0.24140974088464195</v>
      </c>
      <c r="L6" s="34">
        <v>0.19308868653755212</v>
      </c>
      <c r="M6" s="34">
        <v>0.20291286261525104</v>
      </c>
      <c r="N6" s="34">
        <v>0.2145958020118173</v>
      </c>
      <c r="O6" s="34">
        <v>0.21853599687755026</v>
      </c>
      <c r="P6" s="34">
        <v>0.1959282838162873</v>
      </c>
      <c r="Q6" s="34">
        <v>0.16795342980866576</v>
      </c>
      <c r="R6" s="34">
        <v>0.15724774475641876</v>
      </c>
      <c r="S6" s="34">
        <v>0.14588192678105977</v>
      </c>
      <c r="T6" s="34">
        <v>0.1592419729021099</v>
      </c>
      <c r="U6" s="34">
        <v>0.18140240361293494</v>
      </c>
      <c r="V6" s="34">
        <v>0.28634513591035093</v>
      </c>
      <c r="W6" s="34">
        <v>0.3100203016777543</v>
      </c>
      <c r="X6" s="34">
        <v>0.33460870154447808</v>
      </c>
      <c r="Y6" s="34">
        <v>0.33541470626138259</v>
      </c>
      <c r="Z6" s="34">
        <v>0.37104163274813218</v>
      </c>
      <c r="AA6" s="34">
        <v>0.424617679303885</v>
      </c>
      <c r="AB6" s="34">
        <v>0.25883959416629787</v>
      </c>
      <c r="AC6" s="34">
        <v>0.21266811448827946</v>
      </c>
      <c r="AD6" s="34">
        <v>0.18666049223222181</v>
      </c>
      <c r="AE6" s="34">
        <v>0.19546209968257133</v>
      </c>
      <c r="AF6" s="34">
        <v>0.19066596731412108</v>
      </c>
      <c r="AG6" s="34">
        <v>0.16295364636773507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0.50692661682659845</v>
      </c>
      <c r="H7" s="36">
        <v>0.49157717212745083</v>
      </c>
      <c r="I7" s="36">
        <v>0.58112432928264701</v>
      </c>
      <c r="J7" s="36">
        <v>0.66573032665870358</v>
      </c>
      <c r="K7" s="36">
        <v>0.6068976108563624</v>
      </c>
      <c r="L7" s="36">
        <v>0.64556216786818355</v>
      </c>
      <c r="M7" s="36">
        <v>0.64577093170322042</v>
      </c>
      <c r="N7" s="36">
        <v>0.63518938439573358</v>
      </c>
      <c r="O7" s="36">
        <v>0.62629536468124836</v>
      </c>
      <c r="P7" s="36">
        <v>0.61419141356849338</v>
      </c>
      <c r="Q7" s="36">
        <v>0.5546723415289927</v>
      </c>
      <c r="R7" s="36">
        <v>0.5793588059184096</v>
      </c>
      <c r="S7" s="36">
        <v>0.59740735472400419</v>
      </c>
      <c r="T7" s="36">
        <v>0.55999010601405941</v>
      </c>
      <c r="U7" s="36">
        <v>0.58545967448259117</v>
      </c>
      <c r="V7" s="36">
        <v>0.57655826510755437</v>
      </c>
      <c r="W7" s="36">
        <v>0.61794268944148456</v>
      </c>
      <c r="X7" s="36">
        <v>0.63443671568378091</v>
      </c>
      <c r="Y7" s="36">
        <v>0.68622097411636684</v>
      </c>
      <c r="Z7" s="36">
        <v>0.71175638541053521</v>
      </c>
      <c r="AA7" s="36">
        <v>0.69915557171759801</v>
      </c>
      <c r="AB7" s="36">
        <v>0.66792208173949996</v>
      </c>
      <c r="AC7" s="36">
        <v>0.69997430901925606</v>
      </c>
      <c r="AD7" s="36">
        <v>0.71668257015972425</v>
      </c>
      <c r="AE7" s="36">
        <v>0.72151350134283054</v>
      </c>
      <c r="AF7" s="36">
        <v>0.69208534538794086</v>
      </c>
      <c r="AG7" s="36">
        <v>0.70477735341152647</v>
      </c>
      <c r="AH7" s="36">
        <v>0.69492371775865436</v>
      </c>
    </row>
    <row r="8" spans="1:34" x14ac:dyDescent="0.25">
      <c r="A8" s="12" t="s">
        <v>4</v>
      </c>
      <c r="B8" s="33">
        <v>0.48857048950087734</v>
      </c>
      <c r="C8" s="34">
        <v>0.51395164812065164</v>
      </c>
      <c r="D8" s="34">
        <v>0.53612392962101785</v>
      </c>
      <c r="E8" s="34">
        <v>0.57298807140077601</v>
      </c>
      <c r="F8" s="34" t="s">
        <v>1</v>
      </c>
      <c r="G8" s="34">
        <v>0.67844843705046276</v>
      </c>
      <c r="H8" s="34" t="s">
        <v>1</v>
      </c>
      <c r="I8" s="34">
        <v>0.66781290140537375</v>
      </c>
      <c r="J8" s="34" t="s">
        <v>1</v>
      </c>
      <c r="K8" s="34" t="s">
        <v>1</v>
      </c>
      <c r="L8" s="34" t="s">
        <v>1</v>
      </c>
      <c r="M8" s="34">
        <v>0.84722187589271003</v>
      </c>
      <c r="N8" s="34">
        <v>0.88755990869839907</v>
      </c>
      <c r="O8" s="34">
        <v>0.92312468574934892</v>
      </c>
      <c r="P8" s="34">
        <v>0.91294174611328238</v>
      </c>
      <c r="Q8" s="34">
        <v>0.88513977629789753</v>
      </c>
      <c r="R8" s="34">
        <v>0.8917426091397751</v>
      </c>
      <c r="S8" s="34">
        <v>0.80681702966905677</v>
      </c>
      <c r="T8" s="34" t="s">
        <v>1</v>
      </c>
      <c r="U8" s="34">
        <v>1.0632071968492733</v>
      </c>
      <c r="V8" s="34">
        <v>1.0069878077818326</v>
      </c>
      <c r="W8" s="34">
        <v>1.0157816515613367</v>
      </c>
      <c r="X8" s="34">
        <v>1.0364578449324311</v>
      </c>
      <c r="Y8" s="34">
        <v>1.0385675944730646</v>
      </c>
      <c r="Z8" s="34">
        <v>0.99461680374930916</v>
      </c>
      <c r="AA8" s="34">
        <v>1.0496690117377301</v>
      </c>
      <c r="AB8" s="34">
        <v>1.0386618668624592</v>
      </c>
      <c r="AC8" s="34">
        <v>1.0298409455712829</v>
      </c>
      <c r="AD8" s="34">
        <v>1.0283066353492689</v>
      </c>
      <c r="AE8" s="34">
        <v>0.95246345796118559</v>
      </c>
      <c r="AF8" s="34">
        <v>0.94742932723986639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0.19772958983609129</v>
      </c>
      <c r="K9" s="32">
        <v>0.24563058314376077</v>
      </c>
      <c r="L9" s="32">
        <v>0.21953788320694792</v>
      </c>
      <c r="M9" s="32">
        <v>0.25328104649997851</v>
      </c>
      <c r="N9" s="32">
        <v>0.25155319203333931</v>
      </c>
      <c r="O9" s="32">
        <v>0.24820456520744708</v>
      </c>
      <c r="P9" s="32">
        <v>0.30251086678598821</v>
      </c>
      <c r="Q9" s="32">
        <v>0.34983646734195517</v>
      </c>
      <c r="R9" s="32">
        <v>0.40116737539520519</v>
      </c>
      <c r="S9" s="32">
        <v>0.32990067860474476</v>
      </c>
      <c r="T9" s="32">
        <v>0.46112371450406486</v>
      </c>
      <c r="U9" s="32">
        <v>0.49514927221392735</v>
      </c>
      <c r="V9" s="32">
        <v>0.49467136102461828</v>
      </c>
      <c r="W9" s="32">
        <v>0.46758168288631857</v>
      </c>
      <c r="X9" s="32">
        <v>0.52531437150814597</v>
      </c>
      <c r="Y9" s="32">
        <v>0.48543160522029744</v>
      </c>
      <c r="Z9" s="32">
        <v>0.44164064604303627</v>
      </c>
      <c r="AA9" s="32">
        <v>0.44630999350504569</v>
      </c>
      <c r="AB9" s="32">
        <v>0.40707378643455228</v>
      </c>
      <c r="AC9" s="32">
        <v>0.41605128893662735</v>
      </c>
      <c r="AD9" s="32">
        <v>0.47388960443001366</v>
      </c>
      <c r="AE9" s="32">
        <v>0.45454545454545453</v>
      </c>
      <c r="AF9" s="32">
        <v>0.52187386073642006</v>
      </c>
      <c r="AG9" s="32">
        <v>0.49082742468478291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>
        <v>0.63596704219841427</v>
      </c>
      <c r="D10" s="34" t="s">
        <v>1</v>
      </c>
      <c r="E10" s="34">
        <v>0.70330190880664578</v>
      </c>
      <c r="F10" s="34" t="s">
        <v>1</v>
      </c>
      <c r="G10" s="34">
        <v>0.782683741083116</v>
      </c>
      <c r="H10" s="34" t="s">
        <v>1</v>
      </c>
      <c r="I10" s="34">
        <v>1.0374470926927</v>
      </c>
      <c r="J10" s="34">
        <v>1.13560436276707</v>
      </c>
      <c r="K10" s="34">
        <v>1.2372112263229222</v>
      </c>
      <c r="L10" s="34">
        <v>1.4568366045645769</v>
      </c>
      <c r="M10" s="34">
        <v>1.3800757806233925</v>
      </c>
      <c r="N10" s="34">
        <v>1.3435003973438573</v>
      </c>
      <c r="O10" s="34">
        <v>1.343465854799702</v>
      </c>
      <c r="P10" s="34">
        <v>1.3733380365083965</v>
      </c>
      <c r="Q10" s="34">
        <v>1.355986204132688</v>
      </c>
      <c r="R10" s="34">
        <v>1.3940178256418563</v>
      </c>
      <c r="S10" s="34">
        <v>1.3385926274375641</v>
      </c>
      <c r="T10" s="34">
        <v>1.6131861117545623</v>
      </c>
      <c r="U10" s="34">
        <v>1.6827832096265687</v>
      </c>
      <c r="V10" s="34">
        <v>1.7036865575652562</v>
      </c>
      <c r="W10" s="34">
        <v>1.7141046879261408</v>
      </c>
      <c r="X10" s="34">
        <v>1.5949815208145763</v>
      </c>
      <c r="Y10" s="34">
        <v>1.479730424185473</v>
      </c>
      <c r="Z10" s="34">
        <v>1.3712620289322706</v>
      </c>
      <c r="AA10" s="34">
        <v>1.1368356316673367</v>
      </c>
      <c r="AB10" s="34">
        <v>1.1094805947094035</v>
      </c>
      <c r="AC10" s="34">
        <v>1.1505472799501548</v>
      </c>
      <c r="AD10" s="34">
        <v>1.137958211614738</v>
      </c>
      <c r="AE10" s="34">
        <v>1.1755288545722886</v>
      </c>
      <c r="AF10" s="34">
        <v>1.1610751224594393</v>
      </c>
      <c r="AG10" s="34">
        <v>1.1864085795243962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 t="s">
        <v>1</v>
      </c>
      <c r="N11" s="32">
        <v>0.77424332217134206</v>
      </c>
      <c r="O11" s="32">
        <v>0.7136316081895373</v>
      </c>
      <c r="P11" s="32">
        <v>0.69255413231894725</v>
      </c>
      <c r="Q11" s="32">
        <v>0.70028172523436982</v>
      </c>
      <c r="R11" s="32">
        <v>0.64115112888503156</v>
      </c>
      <c r="S11" s="32">
        <v>0.63728087526270238</v>
      </c>
      <c r="T11" s="32">
        <v>0.63915392645981184</v>
      </c>
      <c r="U11" s="32">
        <v>0.66351384150768788</v>
      </c>
      <c r="V11" s="32">
        <v>0.61918960110540378</v>
      </c>
      <c r="W11" s="32">
        <v>0.62208476711415683</v>
      </c>
      <c r="X11" s="32">
        <v>0.6166347345179346</v>
      </c>
      <c r="Y11" s="32">
        <v>0.62123764104196644</v>
      </c>
      <c r="Z11" s="32">
        <v>0.61976243915032569</v>
      </c>
      <c r="AA11" s="32" t="s">
        <v>1</v>
      </c>
      <c r="AB11" s="32">
        <v>0.59207556949486795</v>
      </c>
      <c r="AC11" s="32">
        <v>0.56900722692689754</v>
      </c>
      <c r="AD11" s="32">
        <v>0.56567651417124987</v>
      </c>
      <c r="AE11" s="32">
        <v>0.58397971804638515</v>
      </c>
      <c r="AF11" s="32" t="s">
        <v>1</v>
      </c>
      <c r="AG11" s="32" t="s">
        <v>1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0.30486899856523919</v>
      </c>
      <c r="O12" s="34">
        <v>0.33428626431802866</v>
      </c>
      <c r="P12" s="34">
        <v>0.35696793904019208</v>
      </c>
      <c r="Q12" s="34">
        <v>0.25414048641389947</v>
      </c>
      <c r="R12" s="34">
        <v>0.23077740904154737</v>
      </c>
      <c r="S12" s="34">
        <v>0.23905359073644522</v>
      </c>
      <c r="T12" s="34">
        <v>0.30312078080695126</v>
      </c>
      <c r="U12" s="34">
        <v>0.23895544886987813</v>
      </c>
      <c r="V12" s="34">
        <v>0.22315407500901552</v>
      </c>
      <c r="W12" s="34">
        <v>0.22180756413271624</v>
      </c>
      <c r="X12" s="34">
        <v>0.22659785131224075</v>
      </c>
      <c r="Y12" s="34">
        <v>0.25747039190954046</v>
      </c>
      <c r="Z12" s="34">
        <v>0.26043739799904636</v>
      </c>
      <c r="AA12" s="34">
        <v>0.28953304710543309</v>
      </c>
      <c r="AB12" s="34">
        <v>0.24776882638370706</v>
      </c>
      <c r="AC12" s="34">
        <v>0.2237471814226788</v>
      </c>
      <c r="AD12" s="34">
        <v>0.22291863152051355</v>
      </c>
      <c r="AE12" s="34">
        <v>0.27795665634674926</v>
      </c>
      <c r="AF12" s="34">
        <v>0.29966007043799303</v>
      </c>
      <c r="AG12" s="34">
        <v>0.28307349360873035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 t="s">
        <v>1</v>
      </c>
      <c r="AB13" s="32" t="s">
        <v>1</v>
      </c>
      <c r="AC13" s="32" t="s">
        <v>1</v>
      </c>
      <c r="AD13" s="32" t="s">
        <v>1</v>
      </c>
      <c r="AE13" s="32" t="s">
        <v>1</v>
      </c>
      <c r="AF13" s="32" t="s">
        <v>1</v>
      </c>
      <c r="AG13" s="32" t="s">
        <v>1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>
        <v>0.30726445597472762</v>
      </c>
      <c r="K14" s="34">
        <v>0.30466761888593752</v>
      </c>
      <c r="L14" s="34">
        <v>0.31465641637714759</v>
      </c>
      <c r="M14" s="34" t="s">
        <v>1</v>
      </c>
      <c r="N14" s="34" t="s">
        <v>1</v>
      </c>
      <c r="O14" s="34">
        <v>0.32451581466088747</v>
      </c>
      <c r="P14" s="34">
        <v>0.3488902920088493</v>
      </c>
      <c r="Q14" s="34">
        <v>0.31567947008215463</v>
      </c>
      <c r="R14" s="34">
        <v>0.28632303694473349</v>
      </c>
      <c r="S14" s="34">
        <v>0.3246390137275536</v>
      </c>
      <c r="T14" s="34">
        <v>0.32639078942081806</v>
      </c>
      <c r="U14" s="34">
        <v>0.34260768972238437</v>
      </c>
      <c r="V14" s="34">
        <v>0.34432886065570006</v>
      </c>
      <c r="W14" s="34">
        <v>0.33951662217048761</v>
      </c>
      <c r="X14" s="34">
        <v>0.36578743352684356</v>
      </c>
      <c r="Y14" s="34">
        <v>0.36365185382271897</v>
      </c>
      <c r="Z14" s="34">
        <v>0.37788588167571746</v>
      </c>
      <c r="AA14" s="34">
        <v>0.31172769587188243</v>
      </c>
      <c r="AB14" s="34">
        <v>0.29717249833528603</v>
      </c>
      <c r="AC14" s="34" t="s">
        <v>1</v>
      </c>
      <c r="AD14" s="34" t="s">
        <v>1</v>
      </c>
      <c r="AE14" s="34">
        <v>0.34850356093582024</v>
      </c>
      <c r="AF14" s="34">
        <v>0.35458077756143336</v>
      </c>
      <c r="AG14" s="34">
        <v>0.35240471820778124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4.0740413695666569E-2</v>
      </c>
      <c r="K15" s="32">
        <v>4.6004767972378645E-2</v>
      </c>
      <c r="L15" s="32">
        <v>4.676734308636149E-2</v>
      </c>
      <c r="M15" s="32">
        <v>5.3683574350305248E-2</v>
      </c>
      <c r="N15" s="32">
        <v>6.163172518312706E-2</v>
      </c>
      <c r="O15" s="32">
        <v>7.6526044545475791E-2</v>
      </c>
      <c r="P15" s="32">
        <v>9.2123495280159354E-2</v>
      </c>
      <c r="Q15" s="32">
        <v>0.11162909939752941</v>
      </c>
      <c r="R15" s="32">
        <v>0.13376250000000001</v>
      </c>
      <c r="S15" s="32">
        <v>0.14891843121131138</v>
      </c>
      <c r="T15" s="32">
        <v>0.13082337345341302</v>
      </c>
      <c r="U15" s="32">
        <v>0.14335359160397312</v>
      </c>
      <c r="V15" s="32">
        <v>0.14440602021468471</v>
      </c>
      <c r="W15" s="32">
        <v>0.15360986197068199</v>
      </c>
      <c r="X15" s="32">
        <v>0.15723709182678991</v>
      </c>
      <c r="Y15" s="32">
        <v>0.18006906758756783</v>
      </c>
      <c r="Z15" s="32">
        <v>0.19337291509369212</v>
      </c>
      <c r="AA15" s="32">
        <v>0.17937272210519273</v>
      </c>
      <c r="AB15" s="32">
        <v>0.18565462979520136</v>
      </c>
      <c r="AC15" s="32">
        <v>0.18835292727594966</v>
      </c>
      <c r="AD15" s="32">
        <v>0.22910620942925294</v>
      </c>
      <c r="AE15" s="32">
        <v>0.28053447465042131</v>
      </c>
      <c r="AF15" s="32">
        <v>0.33014588030751679</v>
      </c>
      <c r="AG15" s="32">
        <v>0.33395914568590646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0.18618900021624737</v>
      </c>
      <c r="I16" s="34">
        <v>0.18507302258923089</v>
      </c>
      <c r="J16" s="34">
        <v>0.1820136702250211</v>
      </c>
      <c r="K16" s="34">
        <v>0.16845782260475509</v>
      </c>
      <c r="L16" s="34">
        <v>0.19382091899786541</v>
      </c>
      <c r="M16" s="34">
        <v>0.19086548635113212</v>
      </c>
      <c r="N16" s="34">
        <v>0.26381863210032674</v>
      </c>
      <c r="O16" s="34">
        <v>0.23691291291291292</v>
      </c>
      <c r="P16" s="34">
        <v>0.24940586288467981</v>
      </c>
      <c r="Q16" s="34">
        <v>0.23578282069981268</v>
      </c>
      <c r="R16" s="34">
        <v>0.26826672431641396</v>
      </c>
      <c r="S16" s="34">
        <v>0.25327115045223914</v>
      </c>
      <c r="T16" s="34">
        <v>0.23729872229417545</v>
      </c>
      <c r="U16" s="34">
        <v>0.23096999665390194</v>
      </c>
      <c r="V16" s="34">
        <v>0.2132354514907005</v>
      </c>
      <c r="W16" s="34">
        <v>0.20854035482099292</v>
      </c>
      <c r="X16" s="34">
        <v>0.21056144530712181</v>
      </c>
      <c r="Y16" s="34">
        <v>0.26466131080637567</v>
      </c>
      <c r="Z16" s="34">
        <v>0.24163438696820505</v>
      </c>
      <c r="AA16" s="34">
        <v>0.24349523506052906</v>
      </c>
      <c r="AB16" s="34">
        <v>0.27228920619492464</v>
      </c>
      <c r="AC16" s="34">
        <v>0.24996037969264104</v>
      </c>
      <c r="AD16" s="34">
        <v>0.27849377790276658</v>
      </c>
      <c r="AE16" s="34">
        <v>0.28476976747986077</v>
      </c>
      <c r="AF16" s="34">
        <v>0.30115773601854307</v>
      </c>
      <c r="AG16" s="34">
        <v>0.31226617042712129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>
        <v>0.21151634272403003</v>
      </c>
      <c r="M17" s="32">
        <v>0.20131173872306249</v>
      </c>
      <c r="N17" s="32">
        <v>0.20802007993909402</v>
      </c>
      <c r="O17" s="32">
        <v>0.1627489082513216</v>
      </c>
      <c r="P17" s="32">
        <v>0.15100885848946083</v>
      </c>
      <c r="Q17" s="32">
        <v>0.1707984746345784</v>
      </c>
      <c r="R17" s="32">
        <v>0.25893023255813957</v>
      </c>
      <c r="S17" s="32">
        <v>0.19574256291898273</v>
      </c>
      <c r="T17" s="32">
        <v>0.1983944813865027</v>
      </c>
      <c r="U17" s="32">
        <v>0.1460315789473684</v>
      </c>
      <c r="V17" s="32">
        <v>0.1943000884564352</v>
      </c>
      <c r="W17" s="32">
        <v>0.24045983059937867</v>
      </c>
      <c r="X17" s="32">
        <v>0.20502177928801113</v>
      </c>
      <c r="Y17" s="32">
        <v>0.20264627016572159</v>
      </c>
      <c r="Z17" s="32">
        <v>0.184544015440747</v>
      </c>
      <c r="AA17" s="32">
        <v>0.1530190744787788</v>
      </c>
      <c r="AB17" s="32">
        <v>0.13125066512161379</v>
      </c>
      <c r="AC17" s="32">
        <v>0.13563392182149686</v>
      </c>
      <c r="AD17" s="32">
        <v>0.15092475714834533</v>
      </c>
      <c r="AE17" s="32">
        <v>0.16419770450300755</v>
      </c>
      <c r="AF17" s="32">
        <v>0.17587140271342933</v>
      </c>
      <c r="AG17" s="32">
        <v>0.18168215443387936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>
        <v>0.36575528735720497</v>
      </c>
      <c r="V18" s="34" t="s">
        <v>1</v>
      </c>
      <c r="W18" s="34">
        <v>0.37866368856250066</v>
      </c>
      <c r="X18" s="34" t="s">
        <v>1</v>
      </c>
      <c r="Y18" s="34">
        <v>0.32928943160639179</v>
      </c>
      <c r="Z18" s="34">
        <v>0.13747482685315873</v>
      </c>
      <c r="AA18" s="34">
        <v>0.31528028916392536</v>
      </c>
      <c r="AB18" s="34" t="s">
        <v>1</v>
      </c>
      <c r="AC18" s="34">
        <v>0.33110533481866566</v>
      </c>
      <c r="AD18" s="34" t="s">
        <v>1</v>
      </c>
      <c r="AE18" s="34">
        <v>0.33108286682203691</v>
      </c>
      <c r="AF18" s="34" t="s">
        <v>1</v>
      </c>
      <c r="AG18" s="34">
        <v>0.27928618908830599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0.3757571126310143</v>
      </c>
      <c r="H19" s="32">
        <v>0.33924691514895811</v>
      </c>
      <c r="I19" s="32">
        <v>0.3423713235294118</v>
      </c>
      <c r="J19" s="32">
        <v>0.2845132415407412</v>
      </c>
      <c r="K19" s="32">
        <v>0.28324871927466494</v>
      </c>
      <c r="L19" s="32">
        <v>0.26882062603778495</v>
      </c>
      <c r="M19" s="32">
        <v>0.28490781689363387</v>
      </c>
      <c r="N19" s="32">
        <v>0.34206999150331546</v>
      </c>
      <c r="O19" s="32">
        <v>0.28544782331803153</v>
      </c>
      <c r="P19" s="32">
        <v>0.29483764114538952</v>
      </c>
      <c r="Q19" s="32">
        <v>0.31310912351007736</v>
      </c>
      <c r="R19" s="32">
        <v>0.32758784212662029</v>
      </c>
      <c r="S19" s="32">
        <v>0.36307656879069294</v>
      </c>
      <c r="T19" s="32">
        <v>0.36946754826358541</v>
      </c>
      <c r="U19" s="32">
        <v>0.43336175381896819</v>
      </c>
      <c r="V19" s="32">
        <v>0.42318212276014494</v>
      </c>
      <c r="W19" s="32">
        <v>0.43568827496560569</v>
      </c>
      <c r="X19" s="32">
        <v>0.4366486575630113</v>
      </c>
      <c r="Y19" s="32">
        <v>0.47689069117017141</v>
      </c>
      <c r="Z19" s="32">
        <v>0.46573194511385207</v>
      </c>
      <c r="AA19" s="32">
        <v>0.52643036952184452</v>
      </c>
      <c r="AB19" s="32">
        <v>0.41934985121248114</v>
      </c>
      <c r="AC19" s="32">
        <v>0.44966669049028113</v>
      </c>
      <c r="AD19" s="32">
        <v>0.53652604680096738</v>
      </c>
      <c r="AE19" s="32">
        <v>0.5164434162243815</v>
      </c>
      <c r="AF19" s="32">
        <v>0.53644035433372905</v>
      </c>
      <c r="AG19" s="32">
        <v>0.51741867735943503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7.0156789795376026E-2</v>
      </c>
      <c r="O20" s="34" t="s">
        <v>1</v>
      </c>
      <c r="P20" s="34" t="s">
        <v>1</v>
      </c>
      <c r="Q20" s="34">
        <v>0.16647607233539433</v>
      </c>
      <c r="R20" s="34">
        <v>0.21240051823061262</v>
      </c>
      <c r="S20" s="34">
        <v>0.14724625667063881</v>
      </c>
      <c r="T20" s="34">
        <v>0.14885594585884626</v>
      </c>
      <c r="U20" s="34">
        <v>0.13449741197520607</v>
      </c>
      <c r="V20" s="34">
        <v>0.13047624636873148</v>
      </c>
      <c r="W20" s="34">
        <v>0.1846893683389654</v>
      </c>
      <c r="X20" s="34">
        <v>0.20232194989476543</v>
      </c>
      <c r="Y20" s="34">
        <v>0.15305313243457574</v>
      </c>
      <c r="Z20" s="34">
        <v>0.13087497571733839</v>
      </c>
      <c r="AA20" s="34">
        <v>0.11664849400302099</v>
      </c>
      <c r="AB20" s="34">
        <v>9.3102237906859814E-2</v>
      </c>
      <c r="AC20" s="34">
        <v>0.11441281436925088</v>
      </c>
      <c r="AD20" s="34">
        <v>0.13879178166206685</v>
      </c>
      <c r="AE20" s="34">
        <v>0.14181975906311647</v>
      </c>
      <c r="AF20" s="34">
        <v>0.11791138671699471</v>
      </c>
      <c r="AG20" s="34">
        <v>0.15529806293345863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>
        <v>0.77004603354773615</v>
      </c>
      <c r="D21" s="32" t="s">
        <v>1</v>
      </c>
      <c r="E21" s="32">
        <v>0.71841749053338588</v>
      </c>
      <c r="F21" s="32" t="s">
        <v>1</v>
      </c>
      <c r="G21" s="32">
        <v>0.69622186096347005</v>
      </c>
      <c r="H21" s="32" t="s">
        <v>1</v>
      </c>
      <c r="I21" s="32">
        <v>0.67596828391504982</v>
      </c>
      <c r="J21" s="32" t="s">
        <v>1</v>
      </c>
      <c r="K21" s="32">
        <v>0.73774253695107506</v>
      </c>
      <c r="L21" s="32" t="s">
        <v>1</v>
      </c>
      <c r="M21" s="32">
        <v>0.78483397313743353</v>
      </c>
      <c r="N21" s="32" t="s">
        <v>1</v>
      </c>
      <c r="O21" s="32">
        <v>0.80381263084596011</v>
      </c>
      <c r="P21" s="32" t="s">
        <v>1</v>
      </c>
      <c r="Q21" s="32">
        <v>0.78391953013359195</v>
      </c>
      <c r="R21" s="32" t="s">
        <v>1</v>
      </c>
      <c r="S21" s="32">
        <v>0.81572050969174448</v>
      </c>
      <c r="T21" s="32" t="s">
        <v>1</v>
      </c>
      <c r="U21" s="32">
        <v>0.90325910873236204</v>
      </c>
      <c r="V21" s="32" t="s">
        <v>1</v>
      </c>
      <c r="W21" s="32">
        <v>0.91762789765217778</v>
      </c>
      <c r="X21" s="32" t="s">
        <v>1</v>
      </c>
      <c r="Y21" s="32">
        <v>0.87674035605669887</v>
      </c>
      <c r="Z21" s="32" t="s">
        <v>1</v>
      </c>
      <c r="AA21" s="32">
        <v>0.92452332643795154</v>
      </c>
      <c r="AB21" s="32" t="s">
        <v>1</v>
      </c>
      <c r="AC21" s="32">
        <v>0.96416698294543268</v>
      </c>
      <c r="AD21" s="32" t="s">
        <v>1</v>
      </c>
      <c r="AE21" s="32">
        <v>1.0022955519543135</v>
      </c>
      <c r="AF21" s="32" t="s">
        <v>1</v>
      </c>
      <c r="AG21" s="32">
        <v>0.93309275871124675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0.63329358179561646</v>
      </c>
      <c r="H22" s="34">
        <v>0.64040623866521584</v>
      </c>
      <c r="I22" s="34">
        <v>0.63054470174449795</v>
      </c>
      <c r="J22" s="34">
        <v>0.61847094180752982</v>
      </c>
      <c r="K22" s="34">
        <v>0.63474618496682633</v>
      </c>
      <c r="L22" s="34">
        <v>0.61304360330702834</v>
      </c>
      <c r="M22" s="34">
        <v>0.5941300860585913</v>
      </c>
      <c r="N22" s="34">
        <v>0.59983597299740388</v>
      </c>
      <c r="O22" s="34">
        <v>0.6072424484701936</v>
      </c>
      <c r="P22" s="34" t="s">
        <v>1</v>
      </c>
      <c r="Q22" s="34">
        <v>0.57707353467070133</v>
      </c>
      <c r="R22" s="34" t="s">
        <v>1</v>
      </c>
      <c r="S22" s="34">
        <v>0.52780334964549314</v>
      </c>
      <c r="T22" s="34" t="s">
        <v>1</v>
      </c>
      <c r="U22" s="34">
        <v>0.49868606783794944</v>
      </c>
      <c r="V22" s="34" t="s">
        <v>1</v>
      </c>
      <c r="W22" s="34">
        <v>0.51050558230146736</v>
      </c>
      <c r="X22" s="34">
        <v>0.51463460578345577</v>
      </c>
      <c r="Y22" s="34" t="s">
        <v>1</v>
      </c>
      <c r="Z22" s="34" t="s">
        <v>1</v>
      </c>
      <c r="AA22" s="34" t="s">
        <v>1</v>
      </c>
      <c r="AB22" s="34" t="s">
        <v>1</v>
      </c>
      <c r="AC22" s="34" t="s">
        <v>1</v>
      </c>
      <c r="AD22" s="34" t="s">
        <v>1</v>
      </c>
      <c r="AE22" s="34" t="s">
        <v>1</v>
      </c>
      <c r="AF22" s="34" t="s">
        <v>1</v>
      </c>
      <c r="AG22" s="34" t="s">
        <v>1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0.24311713904828147</v>
      </c>
      <c r="H23" s="32">
        <v>0.23517181179772031</v>
      </c>
      <c r="I23" s="32">
        <v>0.24671726159722299</v>
      </c>
      <c r="J23" s="32">
        <v>0.24177116568358248</v>
      </c>
      <c r="K23" s="32">
        <v>0.2474611952025855</v>
      </c>
      <c r="L23" s="32">
        <v>0.27390067643486893</v>
      </c>
      <c r="M23" s="32">
        <v>0.2549043692773828</v>
      </c>
      <c r="N23" s="32">
        <v>0.23842238621841041</v>
      </c>
      <c r="O23" s="32">
        <v>0.22588626362211264</v>
      </c>
      <c r="P23" s="32">
        <v>0.22126459262815737</v>
      </c>
      <c r="Q23" s="32">
        <v>0.21447104075595891</v>
      </c>
      <c r="R23" s="32">
        <v>0.21532946024568211</v>
      </c>
      <c r="S23" s="32">
        <v>0.21087015834840689</v>
      </c>
      <c r="T23" s="32">
        <v>0.21651857423666213</v>
      </c>
      <c r="U23" s="32">
        <v>0.24912082505785244</v>
      </c>
      <c r="V23" s="32">
        <v>0.24504171872211317</v>
      </c>
      <c r="W23" s="32">
        <v>0.24913091248235597</v>
      </c>
      <c r="X23" s="32">
        <v>0.30234898517367043</v>
      </c>
      <c r="Y23" s="32">
        <v>0.30443045506911737</v>
      </c>
      <c r="Z23" s="32">
        <v>0.30727669603752195</v>
      </c>
      <c r="AA23" s="32">
        <v>0.32845122328911613</v>
      </c>
      <c r="AB23" s="32">
        <v>0.3389695149754075</v>
      </c>
      <c r="AC23" s="32">
        <v>0.34845778230113666</v>
      </c>
      <c r="AD23" s="32">
        <v>0.40460036322493331</v>
      </c>
      <c r="AE23" s="32">
        <v>0.46102236756781306</v>
      </c>
      <c r="AF23" s="32">
        <v>0.47144197303984475</v>
      </c>
      <c r="AG23" s="32">
        <v>0.49718378962201976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0.11810811357249244</v>
      </c>
      <c r="H24" s="34">
        <v>0.11531335981583776</v>
      </c>
      <c r="I24" s="34">
        <v>0.1098884990862984</v>
      </c>
      <c r="J24" s="34">
        <v>0.12707290482374137</v>
      </c>
      <c r="K24" s="34">
        <v>0.1425963999321089</v>
      </c>
      <c r="L24" s="34">
        <v>0.14745464683088502</v>
      </c>
      <c r="M24" s="34">
        <v>0.15330878291290739</v>
      </c>
      <c r="N24" s="34">
        <v>0.13537017122598197</v>
      </c>
      <c r="O24" s="34">
        <v>0.12172147336957674</v>
      </c>
      <c r="P24" s="34">
        <v>0.1419568284461446</v>
      </c>
      <c r="Q24" s="34">
        <v>0.16048733323368189</v>
      </c>
      <c r="R24" s="34">
        <v>0.24536254853076947</v>
      </c>
      <c r="S24" s="34">
        <v>0.31993054613712751</v>
      </c>
      <c r="T24" s="34">
        <v>0.40025058234712141</v>
      </c>
      <c r="U24" s="34">
        <v>0.53544708476516456</v>
      </c>
      <c r="V24" s="34">
        <v>0.44285811320922797</v>
      </c>
      <c r="W24" s="34">
        <v>0.45284566049693292</v>
      </c>
      <c r="X24" s="34">
        <v>0.42392789829324118</v>
      </c>
      <c r="Y24" s="34">
        <v>0.378466945428034</v>
      </c>
      <c r="Z24" s="34">
        <v>0.39099077338421545</v>
      </c>
      <c r="AA24" s="34">
        <v>0.34635741837550055</v>
      </c>
      <c r="AB24" s="34">
        <v>0.47655046013240404</v>
      </c>
      <c r="AC24" s="34">
        <v>0.49108076053140842</v>
      </c>
      <c r="AD24" s="34">
        <v>0.51339406903361418</v>
      </c>
      <c r="AE24" s="34">
        <v>0.53560403144775548</v>
      </c>
      <c r="AF24" s="34">
        <v>0.5854749851510257</v>
      </c>
      <c r="AG24" s="34">
        <v>0.63875471411670826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0.66984964343665743</v>
      </c>
      <c r="K25" s="32" t="s">
        <v>1</v>
      </c>
      <c r="L25" s="32" t="s">
        <v>1</v>
      </c>
      <c r="M25" s="32" t="s">
        <v>1</v>
      </c>
      <c r="N25" s="32">
        <v>0.8667846898055529</v>
      </c>
      <c r="O25" s="32" t="s">
        <v>1</v>
      </c>
      <c r="P25" s="32">
        <v>0.87174162145969258</v>
      </c>
      <c r="Q25" s="32" t="s">
        <v>1</v>
      </c>
      <c r="R25" s="32">
        <v>0.95011584078379696</v>
      </c>
      <c r="S25" s="32">
        <v>0.99252970300516219</v>
      </c>
      <c r="T25" s="32" t="s">
        <v>1</v>
      </c>
      <c r="U25" s="32">
        <v>1.0707437058227216</v>
      </c>
      <c r="V25" s="32" t="s">
        <v>1</v>
      </c>
      <c r="W25" s="32">
        <v>1.103664059469504</v>
      </c>
      <c r="X25" s="32" t="s">
        <v>1</v>
      </c>
      <c r="Y25" s="32">
        <v>1.2862250092772625</v>
      </c>
      <c r="Z25" s="32" t="s">
        <v>1</v>
      </c>
      <c r="AA25" s="32">
        <v>1.3285193679829621</v>
      </c>
      <c r="AB25" s="32" t="s">
        <v>1</v>
      </c>
      <c r="AC25" s="32">
        <v>1.3231524420899934</v>
      </c>
      <c r="AD25" s="32" t="s">
        <v>1</v>
      </c>
      <c r="AE25" s="32">
        <v>1.3083481389268261</v>
      </c>
      <c r="AF25" s="32" t="s">
        <v>1</v>
      </c>
      <c r="AG25" s="32">
        <v>1.3484147967112936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0.27683756865424536</v>
      </c>
      <c r="H26" s="34">
        <v>0.2447289619501743</v>
      </c>
      <c r="I26" s="34">
        <v>0.22114030925368922</v>
      </c>
      <c r="J26" s="34">
        <v>0.19779667474606638</v>
      </c>
      <c r="K26" s="34">
        <v>0.1580132205259186</v>
      </c>
      <c r="L26" s="34">
        <v>0.13763538185132015</v>
      </c>
      <c r="M26" s="34">
        <v>0.14808495341226022</v>
      </c>
      <c r="N26" s="34">
        <v>0.14233589345346964</v>
      </c>
      <c r="O26" s="34">
        <v>0.16198305939632426</v>
      </c>
      <c r="P26" s="34">
        <v>0.17128362900882468</v>
      </c>
      <c r="Q26" s="34">
        <v>0.16005332182489204</v>
      </c>
      <c r="R26" s="34">
        <v>0.18509545673886241</v>
      </c>
      <c r="S26" s="34">
        <v>0.1911230937174867</v>
      </c>
      <c r="T26" s="34">
        <v>0.23837523567403793</v>
      </c>
      <c r="U26" s="34">
        <v>0.16508914013785037</v>
      </c>
      <c r="V26" s="34">
        <v>0.16254155051215324</v>
      </c>
      <c r="W26" s="34">
        <v>0.17676280089025387</v>
      </c>
      <c r="X26" s="34">
        <v>0.16880715220322545</v>
      </c>
      <c r="Y26" s="34">
        <v>0.14250979531601263</v>
      </c>
      <c r="Z26" s="34">
        <v>0.15019411658118001</v>
      </c>
      <c r="AA26" s="34">
        <v>0.17205726077674405</v>
      </c>
      <c r="AB26" s="34">
        <v>0.1837615826486432</v>
      </c>
      <c r="AC26" s="34">
        <v>0.20829391335122949</v>
      </c>
      <c r="AD26" s="34">
        <v>0.21142389005218243</v>
      </c>
      <c r="AE26" s="34">
        <v>0.20635374535648135</v>
      </c>
      <c r="AF26" s="34">
        <v>0.19076848517572265</v>
      </c>
      <c r="AG26" s="34">
        <v>0.1887100536898054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0.10060861604322205</v>
      </c>
      <c r="H27" s="32" t="s">
        <v>1</v>
      </c>
      <c r="I27" s="32">
        <v>0.10750382260997521</v>
      </c>
      <c r="J27" s="32" t="s">
        <v>1</v>
      </c>
      <c r="K27" s="32">
        <v>0.15456462317071618</v>
      </c>
      <c r="L27" s="32" t="s">
        <v>1</v>
      </c>
      <c r="M27" s="32">
        <v>0.13535373977126533</v>
      </c>
      <c r="N27" s="32" t="s">
        <v>1</v>
      </c>
      <c r="O27" s="32">
        <v>0.14250028925982464</v>
      </c>
      <c r="P27" s="32" t="s">
        <v>1</v>
      </c>
      <c r="Q27" s="32">
        <v>0.15675386200621055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0.16866756972911079</v>
      </c>
      <c r="X27" s="32" t="s">
        <v>1</v>
      </c>
      <c r="Y27" s="32">
        <v>0.19028887441045472</v>
      </c>
      <c r="Z27" s="32" t="s">
        <v>1</v>
      </c>
      <c r="AA27" s="32">
        <v>0.20792781493789442</v>
      </c>
      <c r="AB27" s="32" t="s">
        <v>1</v>
      </c>
      <c r="AC27" s="32">
        <v>0.34040046714760708</v>
      </c>
      <c r="AD27" s="32" t="s">
        <v>1</v>
      </c>
      <c r="AE27" s="32">
        <v>0.33836312922899375</v>
      </c>
      <c r="AF27" s="32">
        <v>0.44106712270408205</v>
      </c>
      <c r="AG27" s="32">
        <v>0.43864311042840681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0.4512006960850275</v>
      </c>
      <c r="H28" s="34">
        <v>0.43961530257024722</v>
      </c>
      <c r="I28" s="34">
        <v>0.56666843854907378</v>
      </c>
      <c r="J28" s="34">
        <v>0.36889948029660941</v>
      </c>
      <c r="K28" s="34">
        <v>0.29647873773330768</v>
      </c>
      <c r="L28" s="34">
        <v>0.3202889350022583</v>
      </c>
      <c r="M28" s="34">
        <v>0.30232937102617452</v>
      </c>
      <c r="N28" s="34">
        <v>0.26827576045754697</v>
      </c>
      <c r="O28" s="34">
        <v>0.25071902988223094</v>
      </c>
      <c r="P28" s="34">
        <v>0.21939915798957019</v>
      </c>
      <c r="Q28" s="34">
        <v>0.21289592894621645</v>
      </c>
      <c r="R28" s="34">
        <v>0.20921765605538545</v>
      </c>
      <c r="S28" s="34">
        <v>0.19412824515463067</v>
      </c>
      <c r="T28" s="34">
        <v>0.20455165073880494</v>
      </c>
      <c r="U28" s="34">
        <v>0.19618849997269702</v>
      </c>
      <c r="V28" s="34">
        <v>0.2287431523931541</v>
      </c>
      <c r="W28" s="34">
        <v>0.21577805081227763</v>
      </c>
      <c r="X28" s="34">
        <v>0.30038303147484086</v>
      </c>
      <c r="Y28" s="34">
        <v>0.3385159371107006</v>
      </c>
      <c r="Z28" s="34">
        <v>0.34227976085234008</v>
      </c>
      <c r="AA28" s="34">
        <v>0.31118613184234828</v>
      </c>
      <c r="AB28" s="34">
        <v>0.32058125741399768</v>
      </c>
      <c r="AC28" s="34">
        <v>0.36641829032513323</v>
      </c>
      <c r="AD28" s="34">
        <v>0.36140092818112329</v>
      </c>
      <c r="AE28" s="34">
        <v>0.33394578188853719</v>
      </c>
      <c r="AF28" s="34">
        <v>0.29753082324084662</v>
      </c>
      <c r="AG28" s="34">
        <v>0.30131952597208933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0.51283993636845693</v>
      </c>
      <c r="H29" s="32">
        <v>0.43257349369818815</v>
      </c>
      <c r="I29" s="32">
        <v>0.43135908647418059</v>
      </c>
      <c r="J29" s="32">
        <v>0.429311220834039</v>
      </c>
      <c r="K29" s="32">
        <v>0.40572138437068256</v>
      </c>
      <c r="L29" s="32">
        <v>0.41470103059974223</v>
      </c>
      <c r="M29" s="32">
        <v>0.46141187930602384</v>
      </c>
      <c r="N29" s="32">
        <v>0.41246613386783076</v>
      </c>
      <c r="O29" s="32">
        <v>0.4147727938219597</v>
      </c>
      <c r="P29" s="32">
        <v>0.50814747250997161</v>
      </c>
      <c r="Q29" s="32">
        <v>0.47455828204000883</v>
      </c>
      <c r="R29" s="32">
        <v>0.55871408915707832</v>
      </c>
      <c r="S29" s="32">
        <v>0.49403110610574935</v>
      </c>
      <c r="T29" s="32">
        <v>0.59833305647621537</v>
      </c>
      <c r="U29" s="32">
        <v>0.63993005083450794</v>
      </c>
      <c r="V29" s="32">
        <v>0.71352357695406698</v>
      </c>
      <c r="W29" s="32">
        <v>0.81274791816204595</v>
      </c>
      <c r="X29" s="32">
        <v>0.81929645025418363</v>
      </c>
      <c r="Y29" s="32">
        <v>0.90881185484291271</v>
      </c>
      <c r="Z29" s="32">
        <v>0.89320380610241179</v>
      </c>
      <c r="AA29" s="32">
        <v>0.83184651735019022</v>
      </c>
      <c r="AB29" s="32">
        <v>0.69956630533686759</v>
      </c>
      <c r="AC29" s="32">
        <v>0.58839188771322881</v>
      </c>
      <c r="AD29" s="32">
        <v>0.61927182444966133</v>
      </c>
      <c r="AE29" s="32">
        <v>0.65276860091020794</v>
      </c>
      <c r="AF29" s="32">
        <v>0.63678103258801688</v>
      </c>
      <c r="AG29" s="32">
        <v>0.63154089229286048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0.19030000781609593</v>
      </c>
      <c r="H30" s="34">
        <v>0.19309673080500322</v>
      </c>
      <c r="I30" s="34">
        <v>0.18346922976189559</v>
      </c>
      <c r="J30" s="34">
        <v>0.21820562489096085</v>
      </c>
      <c r="K30" s="34">
        <v>0.20424240796477561</v>
      </c>
      <c r="L30" s="34">
        <v>0.22393683115407709</v>
      </c>
      <c r="M30" s="34">
        <v>0.20706640437208357</v>
      </c>
      <c r="N30" s="34">
        <v>0.2578561594125558</v>
      </c>
      <c r="O30" s="34">
        <v>0.26486489518439016</v>
      </c>
      <c r="P30" s="34">
        <v>0.26886356998825978</v>
      </c>
      <c r="Q30" s="34">
        <v>0.28329305758192369</v>
      </c>
      <c r="R30" s="34">
        <v>0.31675066221833931</v>
      </c>
      <c r="S30" s="34">
        <v>0.34392551083689205</v>
      </c>
      <c r="T30" s="34">
        <v>0.37554898827533184</v>
      </c>
      <c r="U30" s="34">
        <v>0.38942012843640317</v>
      </c>
      <c r="V30" s="34">
        <v>0.39577527549409952</v>
      </c>
      <c r="W30" s="34">
        <v>0.38320951189315661</v>
      </c>
      <c r="X30" s="34">
        <v>0.37269945611693872</v>
      </c>
      <c r="Y30" s="34">
        <v>0.36788033824608568</v>
      </c>
      <c r="Z30" s="34">
        <v>0.35266044810809133</v>
      </c>
      <c r="AA30" s="34">
        <v>0.35618481539608865</v>
      </c>
      <c r="AB30" s="34">
        <v>0.3597386981568888</v>
      </c>
      <c r="AC30" s="34">
        <v>0.36808855458790252</v>
      </c>
      <c r="AD30" s="34">
        <v>0.37894803295070273</v>
      </c>
      <c r="AE30" s="34">
        <v>0.37133293670961282</v>
      </c>
      <c r="AF30" s="34">
        <v>0.41492033136433099</v>
      </c>
      <c r="AG30" s="34">
        <v>0.4155701183843441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 t="s">
        <v>1</v>
      </c>
      <c r="P31" s="32" t="s">
        <v>1</v>
      </c>
      <c r="Q31" s="32" t="s">
        <v>1</v>
      </c>
      <c r="R31" s="32" t="s">
        <v>1</v>
      </c>
      <c r="S31" s="32">
        <v>1.1181593830396128</v>
      </c>
      <c r="T31" s="32" t="s">
        <v>1</v>
      </c>
      <c r="U31" s="32">
        <v>1.0588815225338932</v>
      </c>
      <c r="V31" s="32" t="s">
        <v>1</v>
      </c>
      <c r="W31" s="32">
        <v>0.99618954882165711</v>
      </c>
      <c r="X31" s="32" t="s">
        <v>1</v>
      </c>
      <c r="Y31" s="32">
        <v>0.99265670521998894</v>
      </c>
      <c r="Z31" s="32" t="s">
        <v>1</v>
      </c>
      <c r="AA31" s="32" t="s">
        <v>1</v>
      </c>
      <c r="AB31" s="32" t="s">
        <v>1</v>
      </c>
      <c r="AC31" s="32" t="s">
        <v>1</v>
      </c>
      <c r="AD31" s="32" t="s">
        <v>1</v>
      </c>
      <c r="AE31" s="32" t="s">
        <v>1</v>
      </c>
      <c r="AF31" s="32" t="s">
        <v>1</v>
      </c>
      <c r="AG31" s="32" t="s">
        <v>1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8.9033547270113297E-2</v>
      </c>
      <c r="Y35" s="32">
        <v>7.9626420900115014E-2</v>
      </c>
      <c r="Z35" s="32">
        <v>5.1903050949058241E-2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2.8757939801424624E-2</v>
      </c>
      <c r="AF35" s="32">
        <v>2.6480454970844433E-2</v>
      </c>
      <c r="AG35" s="32">
        <v>2.6470610775750854E-2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8.8297550650136059E-2</v>
      </c>
      <c r="AD36" s="34">
        <v>9.4014711243593313E-2</v>
      </c>
      <c r="AE36" s="34">
        <v>9.2087987557315135E-2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0.46266426525475213</v>
      </c>
      <c r="H39" s="32" t="s">
        <v>1</v>
      </c>
      <c r="I39" s="32">
        <v>0.56248332471311069</v>
      </c>
      <c r="J39" s="32" t="s">
        <v>1</v>
      </c>
      <c r="K39" s="32">
        <v>0.64255460552106292</v>
      </c>
      <c r="L39" s="32">
        <v>0.73145505539831446</v>
      </c>
      <c r="M39" s="32">
        <v>0.81680048791146509</v>
      </c>
      <c r="N39" s="32" t="s">
        <v>1</v>
      </c>
      <c r="O39" s="32">
        <v>0.75864627839249077</v>
      </c>
      <c r="P39" s="32" t="s">
        <v>1</v>
      </c>
      <c r="Q39" s="32">
        <v>0.81992745058710026</v>
      </c>
      <c r="R39" s="32">
        <v>0.9447265153814981</v>
      </c>
      <c r="S39" s="32">
        <v>0.89051395607862782</v>
      </c>
      <c r="T39" s="32">
        <v>0.86632741267107571</v>
      </c>
      <c r="U39" s="32">
        <v>1.0840888354809211</v>
      </c>
      <c r="V39" s="32" t="s">
        <v>1</v>
      </c>
      <c r="W39" s="32">
        <v>0.68996260471690596</v>
      </c>
      <c r="X39" s="32" t="s">
        <v>1</v>
      </c>
      <c r="Y39" s="32" t="s">
        <v>1</v>
      </c>
      <c r="Z39" s="32" t="s">
        <v>1</v>
      </c>
      <c r="AA39" s="32">
        <v>0.82249034315457736</v>
      </c>
      <c r="AB39" s="32">
        <v>0.76622930359640229</v>
      </c>
      <c r="AC39" s="32">
        <v>0.68610819681786184</v>
      </c>
      <c r="AD39" s="32">
        <v>0.58349088714784558</v>
      </c>
      <c r="AE39" s="32">
        <v>0.89032090447509693</v>
      </c>
      <c r="AF39" s="32">
        <v>0.96227556548027904</v>
      </c>
      <c r="AG39" s="32">
        <v>1.1087574994247631</v>
      </c>
      <c r="AH39" s="32">
        <v>0.91185810295765124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>
        <v>0.59722536885178468</v>
      </c>
      <c r="D48" s="34" t="s">
        <v>1</v>
      </c>
      <c r="E48" s="34">
        <v>0.62736658011856428</v>
      </c>
      <c r="F48" s="34" t="s">
        <v>1</v>
      </c>
      <c r="G48" s="34">
        <v>0.61355693576621417</v>
      </c>
      <c r="H48" s="34" t="s">
        <v>1</v>
      </c>
      <c r="I48" s="34">
        <v>0.56201482467976238</v>
      </c>
      <c r="J48" s="34" t="s">
        <v>1</v>
      </c>
      <c r="K48" s="34">
        <v>0.56525930879938868</v>
      </c>
      <c r="L48" s="34" t="s">
        <v>1</v>
      </c>
      <c r="M48" s="34">
        <v>0.59201204053339873</v>
      </c>
      <c r="N48" s="34" t="s">
        <v>1</v>
      </c>
      <c r="O48" s="34">
        <v>0.56943713268004637</v>
      </c>
      <c r="P48" s="34" t="s">
        <v>1</v>
      </c>
      <c r="Q48" s="34">
        <v>0.51216527285172975</v>
      </c>
      <c r="R48" s="34" t="s">
        <v>1</v>
      </c>
      <c r="S48" s="34">
        <v>0.54307436655094077</v>
      </c>
      <c r="T48" s="34">
        <v>0.51881386732567158</v>
      </c>
      <c r="U48" s="34">
        <v>0.5623122729240172</v>
      </c>
      <c r="V48" s="34">
        <v>0.53553244841098191</v>
      </c>
      <c r="W48" s="34">
        <v>0.53829829864028589</v>
      </c>
      <c r="X48" s="34">
        <v>0.53165484555905607</v>
      </c>
      <c r="Y48" s="34">
        <v>0.54991125557585174</v>
      </c>
      <c r="Z48" s="34">
        <v>0.56853173659361067</v>
      </c>
      <c r="AA48" s="34">
        <v>0.61518447962946576</v>
      </c>
      <c r="AB48" s="34">
        <v>0.66713628056167529</v>
      </c>
      <c r="AC48" s="34">
        <v>0.69310219996190303</v>
      </c>
      <c r="AD48" s="34">
        <v>0.65958802554730345</v>
      </c>
      <c r="AE48" s="34">
        <v>0.68293384065386742</v>
      </c>
      <c r="AF48" s="34">
        <v>0.69312090594599274</v>
      </c>
      <c r="AG48" s="34">
        <v>0.60292402923340649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0.15393621223657922</v>
      </c>
      <c r="AB51" s="32">
        <v>0.13379401874494887</v>
      </c>
      <c r="AC51" s="32">
        <v>9.9724076229705111E-2</v>
      </c>
      <c r="AD51" s="32">
        <v>0.10106249532818605</v>
      </c>
      <c r="AE51" s="32">
        <v>0.10205246874146887</v>
      </c>
      <c r="AF51" s="32">
        <v>0.12311734307992378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0.32558731419361953</v>
      </c>
      <c r="V54" s="34">
        <v>0.23051095507132832</v>
      </c>
      <c r="W54" s="34">
        <v>0.21967907905800751</v>
      </c>
      <c r="X54" s="34" t="s">
        <v>1</v>
      </c>
      <c r="Y54" s="34" t="s">
        <v>1</v>
      </c>
      <c r="Z54" s="34" t="s">
        <v>1</v>
      </c>
      <c r="AA54" s="34">
        <v>0.30697189751408815</v>
      </c>
      <c r="AB54" s="34">
        <v>0.30670078271196938</v>
      </c>
      <c r="AC54" s="34">
        <v>0.35144693318692311</v>
      </c>
      <c r="AD54" s="34">
        <v>0.38627559422142482</v>
      </c>
      <c r="AE54" s="34">
        <v>0.27616028495654249</v>
      </c>
      <c r="AF54" s="34">
        <v>0.29318627748245402</v>
      </c>
      <c r="AG54" s="34">
        <v>0.41971631130138076</v>
      </c>
      <c r="AH54" s="34">
        <v>0.33967614143607278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>
        <v>0.75452428767953283</v>
      </c>
      <c r="E55" s="32" t="s">
        <v>1</v>
      </c>
      <c r="F55" s="32" t="s">
        <v>1</v>
      </c>
      <c r="G55" s="32" t="s">
        <v>1</v>
      </c>
      <c r="H55" s="32">
        <v>0.83260282347511783</v>
      </c>
      <c r="I55" s="32" t="s">
        <v>1</v>
      </c>
      <c r="J55" s="32" t="s">
        <v>1</v>
      </c>
      <c r="K55" s="32" t="s">
        <v>1</v>
      </c>
      <c r="L55" s="32">
        <v>0.8143529711159182</v>
      </c>
      <c r="M55" s="32" t="s">
        <v>1</v>
      </c>
      <c r="N55" s="32" t="s">
        <v>1</v>
      </c>
      <c r="O55" s="32" t="s">
        <v>1</v>
      </c>
      <c r="P55" s="32">
        <v>0.82227394783279051</v>
      </c>
      <c r="Q55" s="32" t="s">
        <v>1</v>
      </c>
      <c r="R55" s="32" t="s">
        <v>1</v>
      </c>
      <c r="S55" s="32" t="s">
        <v>1</v>
      </c>
      <c r="T55" s="32">
        <v>1.0660673686218451</v>
      </c>
      <c r="U55" s="32" t="s">
        <v>1</v>
      </c>
      <c r="V55" s="32" t="s">
        <v>1</v>
      </c>
      <c r="W55" s="32" t="s">
        <v>1</v>
      </c>
      <c r="X55" s="32">
        <v>0.82234074155094072</v>
      </c>
      <c r="Y55" s="32" t="s">
        <v>1</v>
      </c>
      <c r="Z55" s="32" t="s">
        <v>1</v>
      </c>
      <c r="AA55" s="32">
        <v>0.96528670982792963</v>
      </c>
      <c r="AB55" s="32" t="s">
        <v>1</v>
      </c>
      <c r="AC55" s="32">
        <v>0.96124188071581884</v>
      </c>
      <c r="AD55" s="32" t="s">
        <v>1</v>
      </c>
      <c r="AE55" s="32">
        <v>0.88370806437798533</v>
      </c>
      <c r="AF55" s="32" t="s">
        <v>1</v>
      </c>
      <c r="AG55" s="32">
        <v>0.90252514965758168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0.1108434672741703</v>
      </c>
      <c r="K57" s="32">
        <v>0.14985615738589217</v>
      </c>
      <c r="L57" s="32">
        <v>0.18992304112908776</v>
      </c>
      <c r="M57" s="32">
        <v>0.19749767659308065</v>
      </c>
      <c r="N57" s="32">
        <v>0.18077537850418768</v>
      </c>
      <c r="O57" s="32">
        <v>0.1753537589496027</v>
      </c>
      <c r="P57" s="32">
        <v>0.21555768454745347</v>
      </c>
      <c r="Q57" s="32">
        <v>0.21606324964080745</v>
      </c>
      <c r="R57" s="32">
        <v>0.21630834333743301</v>
      </c>
      <c r="S57" s="32">
        <v>0.23956545032952042</v>
      </c>
      <c r="T57" s="32">
        <v>0.25313353740414546</v>
      </c>
      <c r="U57" s="32">
        <v>0.28270078922069114</v>
      </c>
      <c r="V57" s="32">
        <v>0.2736099281942716</v>
      </c>
      <c r="W57" s="32">
        <v>0.26252420409421806</v>
      </c>
      <c r="X57" s="32">
        <v>0.27902262141527873</v>
      </c>
      <c r="Y57" s="32">
        <v>0.26731523653287409</v>
      </c>
      <c r="Z57" s="32">
        <v>0.2988379762730779</v>
      </c>
      <c r="AA57" s="32">
        <v>0.39120113292492675</v>
      </c>
      <c r="AB57" s="32">
        <v>0.47745253991371295</v>
      </c>
      <c r="AC57" s="32">
        <v>0.50008895223458072</v>
      </c>
      <c r="AD57" s="32">
        <v>0.54617230892465884</v>
      </c>
      <c r="AE57" s="32">
        <v>0.55701740266558297</v>
      </c>
      <c r="AF57" s="32">
        <v>0.55493907490082472</v>
      </c>
      <c r="AG57" s="32">
        <v>0.60427513426315804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 t="s">
        <v>1</v>
      </c>
      <c r="V58" s="34" t="s">
        <v>1</v>
      </c>
      <c r="W58" s="34" t="s">
        <v>1</v>
      </c>
      <c r="X58" s="34">
        <v>0.60495276818731492</v>
      </c>
      <c r="Y58" s="34">
        <v>0.61224959782872446</v>
      </c>
      <c r="Z58" s="34">
        <v>0.62575147288685817</v>
      </c>
      <c r="AA58" s="34">
        <v>0.74433709219588451</v>
      </c>
      <c r="AB58" s="34">
        <v>0.72186862063295354</v>
      </c>
      <c r="AC58" s="34">
        <v>0.71405679835766123</v>
      </c>
      <c r="AD58" s="34">
        <v>0.76499958912910315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31.633457226603817</v>
      </c>
      <c r="M5" s="11">
        <v>31.637454130344079</v>
      </c>
      <c r="N5" s="11">
        <v>31.722234752497581</v>
      </c>
      <c r="O5" s="11">
        <v>31.917196979822471</v>
      </c>
      <c r="P5" s="11">
        <v>30.893270192909679</v>
      </c>
      <c r="Q5" s="11">
        <v>30.392378493009076</v>
      </c>
      <c r="R5" s="11">
        <v>29.428518928415411</v>
      </c>
      <c r="S5" s="11">
        <v>29.181801721616928</v>
      </c>
      <c r="T5" s="11">
        <v>30.618657891681401</v>
      </c>
      <c r="U5" s="11">
        <v>30.624018082800848</v>
      </c>
      <c r="V5" s="11">
        <v>29.871826377295491</v>
      </c>
      <c r="W5" s="11">
        <v>31.743409619385631</v>
      </c>
      <c r="X5" s="11">
        <v>34.6905072294972</v>
      </c>
      <c r="Y5" s="11">
        <v>34.454026355710241</v>
      </c>
      <c r="Z5" s="11" t="s">
        <v>1</v>
      </c>
      <c r="AA5" s="11">
        <v>35.020952343302163</v>
      </c>
      <c r="AB5" s="11" t="s">
        <v>1</v>
      </c>
      <c r="AC5" s="11">
        <v>36.573095288912242</v>
      </c>
      <c r="AD5" s="11" t="s">
        <v>1</v>
      </c>
      <c r="AE5" s="11">
        <v>40.292588341761146</v>
      </c>
      <c r="AF5" s="11" t="s">
        <v>1</v>
      </c>
      <c r="AG5" s="11">
        <v>41.130033056916204</v>
      </c>
      <c r="AH5" s="11" t="s">
        <v>1</v>
      </c>
    </row>
    <row r="6" spans="1:34" x14ac:dyDescent="0.25">
      <c r="A6" s="12" t="s">
        <v>2</v>
      </c>
      <c r="B6" s="13">
        <v>45.883441258094358</v>
      </c>
      <c r="C6" s="14">
        <v>42.016401350699468</v>
      </c>
      <c r="D6" s="14">
        <v>43.687556766575838</v>
      </c>
      <c r="E6" s="14">
        <v>40.77423000847697</v>
      </c>
      <c r="F6" s="14">
        <v>38.01347533144969</v>
      </c>
      <c r="G6" s="14">
        <v>37.672113089774186</v>
      </c>
      <c r="H6" s="14">
        <v>35.209881941407957</v>
      </c>
      <c r="I6" s="14">
        <v>46.573579708999787</v>
      </c>
      <c r="J6" s="14">
        <v>45.469364723585009</v>
      </c>
      <c r="K6" s="14">
        <v>44.965414652287109</v>
      </c>
      <c r="L6" s="14">
        <v>38.994722292033181</v>
      </c>
      <c r="M6" s="14">
        <v>45.385054028107618</v>
      </c>
      <c r="N6" s="14">
        <v>46.176583905461484</v>
      </c>
      <c r="O6" s="14">
        <v>46.278827813421188</v>
      </c>
      <c r="P6" s="14">
        <v>41.610824742268029</v>
      </c>
      <c r="Q6" s="14">
        <v>37.939003180520992</v>
      </c>
      <c r="R6" s="14">
        <v>35.563374339762738</v>
      </c>
      <c r="S6" s="14">
        <v>33.92346372602519</v>
      </c>
      <c r="T6" s="14">
        <v>35.59957649874945</v>
      </c>
      <c r="U6" s="14">
        <v>36.767573256522454</v>
      </c>
      <c r="V6" s="14">
        <v>50.861218371393605</v>
      </c>
      <c r="W6" s="14">
        <v>58.549326529567061</v>
      </c>
      <c r="X6" s="14">
        <v>55.732240172841884</v>
      </c>
      <c r="Y6" s="14">
        <v>52.884707542142529</v>
      </c>
      <c r="Z6" s="14">
        <v>46.962903242788755</v>
      </c>
      <c r="AA6" s="14">
        <v>44.721367453028201</v>
      </c>
      <c r="AB6" s="14">
        <v>33.611703533013561</v>
      </c>
      <c r="AC6" s="14">
        <v>28.724576906584026</v>
      </c>
      <c r="AD6" s="14">
        <v>24.751840985204563</v>
      </c>
      <c r="AE6" s="14">
        <v>23.472257147760978</v>
      </c>
      <c r="AF6" s="14">
        <v>22.439953506090117</v>
      </c>
      <c r="AG6" s="14">
        <v>21.086699863315221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57.872641711841865</v>
      </c>
      <c r="H7" s="18">
        <v>55.287961978074684</v>
      </c>
      <c r="I7" s="18">
        <v>58.807130315134458</v>
      </c>
      <c r="J7" s="18">
        <v>62.791602886507761</v>
      </c>
      <c r="K7" s="18">
        <v>57.823290353410826</v>
      </c>
      <c r="L7" s="18">
        <v>58.160088646591554</v>
      </c>
      <c r="M7" s="18">
        <v>58.775614920422058</v>
      </c>
      <c r="N7" s="18">
        <v>57.839456960903078</v>
      </c>
      <c r="O7" s="18">
        <v>54.837257861263865</v>
      </c>
      <c r="P7" s="18">
        <v>53.907031828115002</v>
      </c>
      <c r="Q7" s="18">
        <v>47.775498944901976</v>
      </c>
      <c r="R7" s="18">
        <v>47.278242380660892</v>
      </c>
      <c r="S7" s="18">
        <v>46.106072184608465</v>
      </c>
      <c r="T7" s="18">
        <v>45.395465273012938</v>
      </c>
      <c r="U7" s="18">
        <v>45.505891651001853</v>
      </c>
      <c r="V7" s="18">
        <v>43.457941137738729</v>
      </c>
      <c r="W7" s="18">
        <v>40.002337403120592</v>
      </c>
      <c r="X7" s="18">
        <v>35.850537505320425</v>
      </c>
      <c r="Y7" s="18">
        <v>36.515865860991575</v>
      </c>
      <c r="Z7" s="18">
        <v>36.345056952180897</v>
      </c>
      <c r="AA7" s="18">
        <v>36.473439601170227</v>
      </c>
      <c r="AB7" s="18">
        <v>39.994646304916174</v>
      </c>
      <c r="AC7" s="18">
        <v>39.579003501924106</v>
      </c>
      <c r="AD7" s="18">
        <v>37.7387575127443</v>
      </c>
      <c r="AE7" s="18">
        <v>37.435651041232028</v>
      </c>
      <c r="AF7" s="18">
        <v>34.848461543088497</v>
      </c>
      <c r="AG7" s="18">
        <v>35.309378141290907</v>
      </c>
      <c r="AH7" s="18">
        <v>35.37487514539022</v>
      </c>
    </row>
    <row r="8" spans="1:34" x14ac:dyDescent="0.25">
      <c r="A8" s="12" t="s">
        <v>4</v>
      </c>
      <c r="B8" s="13">
        <v>32.163742690058477</v>
      </c>
      <c r="C8" s="14">
        <v>32.460992907801419</v>
      </c>
      <c r="D8" s="14">
        <v>33.218097603544336</v>
      </c>
      <c r="E8" s="14">
        <v>33.896145269194015</v>
      </c>
      <c r="F8" s="14" t="s">
        <v>1</v>
      </c>
      <c r="G8" s="14">
        <v>37.922666235237017</v>
      </c>
      <c r="H8" s="14" t="s">
        <v>1</v>
      </c>
      <c r="I8" s="14">
        <v>35.350083133197856</v>
      </c>
      <c r="J8" s="14" t="s">
        <v>1</v>
      </c>
      <c r="K8" s="14" t="s">
        <v>1</v>
      </c>
      <c r="L8" s="14" t="s">
        <v>1</v>
      </c>
      <c r="M8" s="14">
        <v>36.444912678643227</v>
      </c>
      <c r="N8" s="14">
        <v>36.353867154599051</v>
      </c>
      <c r="O8" s="14">
        <v>36.765497338750585</v>
      </c>
      <c r="P8" s="14">
        <v>37.737912830257962</v>
      </c>
      <c r="Q8" s="14">
        <v>36.982945723772389</v>
      </c>
      <c r="R8" s="14">
        <v>37.109514350327458</v>
      </c>
      <c r="S8" s="14">
        <v>32.074940676689273</v>
      </c>
      <c r="T8" s="14" t="s">
        <v>1</v>
      </c>
      <c r="U8" s="14">
        <v>34.800581215230189</v>
      </c>
      <c r="V8" s="14">
        <v>34.520566615997076</v>
      </c>
      <c r="W8" s="14">
        <v>34.495820415788643</v>
      </c>
      <c r="X8" s="14">
        <v>34.765916094784117</v>
      </c>
      <c r="Y8" s="14">
        <v>34.962936600564895</v>
      </c>
      <c r="Z8" s="14">
        <v>34.131850620106704</v>
      </c>
      <c r="AA8" s="14">
        <v>34.359427744735569</v>
      </c>
      <c r="AB8" s="14">
        <v>33.582856529275517</v>
      </c>
      <c r="AC8" s="14">
        <v>35.133243104494333</v>
      </c>
      <c r="AD8" s="14">
        <v>34.669479606188467</v>
      </c>
      <c r="AE8" s="14">
        <v>32.369593670495149</v>
      </c>
      <c r="AF8" s="14">
        <v>31.872273195054429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34.995488930529532</v>
      </c>
      <c r="K9" s="11">
        <v>36.277964434975004</v>
      </c>
      <c r="L9" s="11">
        <v>36.589251957871994</v>
      </c>
      <c r="M9" s="11">
        <v>36.266573764780624</v>
      </c>
      <c r="N9" s="11">
        <v>35.329180057092593</v>
      </c>
      <c r="O9" s="11">
        <v>32.459918640823162</v>
      </c>
      <c r="P9" s="11">
        <v>35.764552247829556</v>
      </c>
      <c r="Q9" s="11">
        <v>38.148294127260321</v>
      </c>
      <c r="R9" s="11">
        <v>36.051155366876166</v>
      </c>
      <c r="S9" s="11">
        <v>31.159587210909422</v>
      </c>
      <c r="T9" s="11">
        <v>36.834439696403074</v>
      </c>
      <c r="U9" s="11">
        <v>35.449078741394075</v>
      </c>
      <c r="V9" s="11">
        <v>31.328406942773672</v>
      </c>
      <c r="W9" s="11">
        <v>20.283680195189454</v>
      </c>
      <c r="X9" s="11">
        <v>24.722940936970542</v>
      </c>
      <c r="Y9" s="11">
        <v>28.155315983989944</v>
      </c>
      <c r="Z9" s="11">
        <v>30.878926957201045</v>
      </c>
      <c r="AA9" s="11">
        <v>30.407502806948024</v>
      </c>
      <c r="AB9" s="11">
        <v>32.747651106014651</v>
      </c>
      <c r="AC9" s="11">
        <v>32.584121976866456</v>
      </c>
      <c r="AD9" s="11">
        <v>33.609561317142543</v>
      </c>
      <c r="AE9" s="11">
        <v>28.04821511358368</v>
      </c>
      <c r="AF9" s="11">
        <v>29.767722348146147</v>
      </c>
      <c r="AG9" s="11">
        <v>27.767069235264863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32.306582510979823</v>
      </c>
      <c r="D10" s="14" t="s">
        <v>1</v>
      </c>
      <c r="E10" s="14">
        <v>33.567199162025638</v>
      </c>
      <c r="F10" s="14" t="s">
        <v>1</v>
      </c>
      <c r="G10" s="14">
        <v>35.506031855340431</v>
      </c>
      <c r="H10" s="14" t="s">
        <v>1</v>
      </c>
      <c r="I10" s="14">
        <v>39.573395352872105</v>
      </c>
      <c r="J10" s="14">
        <v>40.784162684960066</v>
      </c>
      <c r="K10" s="14">
        <v>40.482082087243477</v>
      </c>
      <c r="L10" s="14">
        <v>44.944885486172197</v>
      </c>
      <c r="M10" s="14">
        <v>43.212128638598074</v>
      </c>
      <c r="N10" s="14">
        <v>41.299363505656409</v>
      </c>
      <c r="O10" s="14">
        <v>40.733040320734112</v>
      </c>
      <c r="P10" s="14">
        <v>41.502207039722904</v>
      </c>
      <c r="Q10" s="14">
        <v>40.79750443027568</v>
      </c>
      <c r="R10" s="14">
        <v>41.835323776521406</v>
      </c>
      <c r="S10" s="14">
        <v>40.113156710189713</v>
      </c>
      <c r="T10" s="14">
        <v>45.609285976668637</v>
      </c>
      <c r="U10" s="14">
        <v>45.066243550404394</v>
      </c>
      <c r="V10" s="14">
        <v>45.979466386546783</v>
      </c>
      <c r="W10" s="14">
        <v>47.37631098601112</v>
      </c>
      <c r="X10" s="14">
        <v>46.934361336134316</v>
      </c>
      <c r="Y10" s="14">
        <v>45.232716446492418</v>
      </c>
      <c r="Z10" s="14">
        <v>43.566591422121888</v>
      </c>
      <c r="AA10" s="14">
        <v>39.583916717455402</v>
      </c>
      <c r="AB10" s="14">
        <v>40.723578744874366</v>
      </c>
      <c r="AC10" s="14">
        <v>42.177476835352813</v>
      </c>
      <c r="AD10" s="14">
        <v>41.267844105814191</v>
      </c>
      <c r="AE10" s="14">
        <v>41.988950276243095</v>
      </c>
      <c r="AF10" s="14">
        <v>39.866141618705555</v>
      </c>
      <c r="AG10" s="14">
        <v>39.740118273684772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 t="s">
        <v>1</v>
      </c>
      <c r="N11" s="11">
        <v>35.605668623236916</v>
      </c>
      <c r="O11" s="11">
        <v>33.662865631859901</v>
      </c>
      <c r="P11" s="11">
        <v>33.063586483932625</v>
      </c>
      <c r="Q11" s="11">
        <v>34.135010270057862</v>
      </c>
      <c r="R11" s="11">
        <v>31.261360973866093</v>
      </c>
      <c r="S11" s="11">
        <v>31.478230488058873</v>
      </c>
      <c r="T11" s="11">
        <v>31.009289533908358</v>
      </c>
      <c r="U11" s="11">
        <v>29.995220954904617</v>
      </c>
      <c r="V11" s="11">
        <v>28.421794263991263</v>
      </c>
      <c r="W11" s="11">
        <v>28.384771125172165</v>
      </c>
      <c r="X11" s="11">
        <v>27.68821504194079</v>
      </c>
      <c r="Y11" s="11">
        <v>27.770707535960494</v>
      </c>
      <c r="Z11" s="11">
        <v>27.804230316003526</v>
      </c>
      <c r="AA11" s="11" t="s">
        <v>1</v>
      </c>
      <c r="AB11" s="11">
        <v>26.64146404537922</v>
      </c>
      <c r="AC11" s="11">
        <v>25.877137082969227</v>
      </c>
      <c r="AD11" s="11">
        <v>25.751663334219415</v>
      </c>
      <c r="AE11" s="11">
        <v>26.643978108030257</v>
      </c>
      <c r="AF11" s="11" t="s">
        <v>1</v>
      </c>
      <c r="AG11" s="11" t="s">
        <v>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32.402851541079166</v>
      </c>
      <c r="O12" s="14">
        <v>35.536265497893822</v>
      </c>
      <c r="P12" s="14">
        <v>34.996110377861491</v>
      </c>
      <c r="Q12" s="14">
        <v>29.97799977184949</v>
      </c>
      <c r="R12" s="14">
        <v>31.522114959061735</v>
      </c>
      <c r="S12" s="14">
        <v>30.530704497975851</v>
      </c>
      <c r="T12" s="14">
        <v>34.612858158288198</v>
      </c>
      <c r="U12" s="14">
        <v>28.681677227989749</v>
      </c>
      <c r="V12" s="14">
        <v>30.536750259847206</v>
      </c>
      <c r="W12" s="14">
        <v>30.101563041049779</v>
      </c>
      <c r="X12" s="14">
        <v>30.705532738989618</v>
      </c>
      <c r="Y12" s="14">
        <v>32.32714521567781</v>
      </c>
      <c r="Z12" s="14">
        <v>33.782374993829187</v>
      </c>
      <c r="AA12" s="14">
        <v>35.040449058476881</v>
      </c>
      <c r="AB12" s="14">
        <v>29.218753495586551</v>
      </c>
      <c r="AC12" s="14">
        <v>26.46655718089227</v>
      </c>
      <c r="AD12" s="14">
        <v>23.49198702053193</v>
      </c>
      <c r="AE12" s="14">
        <v>25.804739080080815</v>
      </c>
      <c r="AF12" s="14">
        <v>24.171852144881811</v>
      </c>
      <c r="AG12" s="14">
        <v>22.818007424888556</v>
      </c>
      <c r="AH12" s="14" t="s">
        <v>1</v>
      </c>
    </row>
    <row r="13" spans="1:34" x14ac:dyDescent="0.25">
      <c r="A13" s="9" t="s">
        <v>9</v>
      </c>
      <c r="B13" s="10">
        <v>31.653516557813298</v>
      </c>
      <c r="C13" s="11">
        <v>35.011056122986204</v>
      </c>
      <c r="D13" s="11">
        <v>35.239379017984177</v>
      </c>
      <c r="E13" s="11">
        <v>37.856246745253991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 t="s">
        <v>1</v>
      </c>
      <c r="AB13" s="11" t="s">
        <v>1</v>
      </c>
      <c r="AC13" s="11" t="s">
        <v>1</v>
      </c>
      <c r="AD13" s="11" t="s">
        <v>1</v>
      </c>
      <c r="AE13" s="11" t="s">
        <v>1</v>
      </c>
      <c r="AF13" s="11" t="s">
        <v>1</v>
      </c>
      <c r="AG13" s="11" t="s">
        <v>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>
        <v>37.101418761692337</v>
      </c>
      <c r="D14" s="14">
        <v>35.411250836971433</v>
      </c>
      <c r="E14" s="14">
        <v>32.676156051571596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30.577595246417339</v>
      </c>
      <c r="K14" s="14">
        <v>31.067935890872171</v>
      </c>
      <c r="L14" s="14">
        <v>31.351572594560324</v>
      </c>
      <c r="M14" s="14" t="s">
        <v>1</v>
      </c>
      <c r="N14" s="14" t="s">
        <v>1</v>
      </c>
      <c r="O14" s="14">
        <v>30.645270499018213</v>
      </c>
      <c r="P14" s="14">
        <v>33.21969448633056</v>
      </c>
      <c r="Q14" s="14">
        <v>30.227325178859914</v>
      </c>
      <c r="R14" s="14">
        <v>26.413289526061561</v>
      </c>
      <c r="S14" s="14">
        <v>28.75478569939774</v>
      </c>
      <c r="T14" s="14">
        <v>28.143822922370589</v>
      </c>
      <c r="U14" s="14">
        <v>28.131604976833778</v>
      </c>
      <c r="V14" s="14">
        <v>28.270717303018106</v>
      </c>
      <c r="W14" s="14">
        <v>28.256589906413744</v>
      </c>
      <c r="X14" s="14">
        <v>28.980368247774663</v>
      </c>
      <c r="Y14" s="14">
        <v>27.950112233178132</v>
      </c>
      <c r="Z14" s="14">
        <v>28.23404965962736</v>
      </c>
      <c r="AA14" s="14">
        <v>23.289253960373696</v>
      </c>
      <c r="AB14" s="14">
        <v>21.748215014130221</v>
      </c>
      <c r="AC14" s="14" t="s">
        <v>1</v>
      </c>
      <c r="AD14" s="14" t="s">
        <v>1</v>
      </c>
      <c r="AE14" s="14">
        <v>23.844115885578262</v>
      </c>
      <c r="AF14" s="14">
        <v>23.535146694394257</v>
      </c>
      <c r="AG14" s="14">
        <v>24.708348876979276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13.639661426844013</v>
      </c>
      <c r="D15" s="11">
        <v>17.558212712397733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20.039090070036377</v>
      </c>
      <c r="K15" s="11">
        <v>21.097026530323738</v>
      </c>
      <c r="L15" s="11">
        <v>20.611480865224628</v>
      </c>
      <c r="M15" s="11">
        <v>22.657203060884996</v>
      </c>
      <c r="N15" s="11">
        <v>22.036908811753019</v>
      </c>
      <c r="O15" s="11">
        <v>24.038931820404969</v>
      </c>
      <c r="P15" s="11">
        <v>27.446890857486885</v>
      </c>
      <c r="Q15" s="11">
        <v>30.394209926889303</v>
      </c>
      <c r="R15" s="11">
        <v>34.883379785829547</v>
      </c>
      <c r="S15" s="11">
        <v>37.223443432584425</v>
      </c>
      <c r="T15" s="11">
        <v>33.897635112110677</v>
      </c>
      <c r="U15" s="11">
        <v>32.260085795536703</v>
      </c>
      <c r="V15" s="11">
        <v>32.602844613564123</v>
      </c>
      <c r="W15" s="11">
        <v>33.937452020960585</v>
      </c>
      <c r="X15" s="11">
        <v>35.927427861512854</v>
      </c>
      <c r="Y15" s="11">
        <v>37.138872057528957</v>
      </c>
      <c r="Z15" s="11">
        <v>37.764323454831825</v>
      </c>
      <c r="AA15" s="11">
        <v>37.740074572614496</v>
      </c>
      <c r="AB15" s="11">
        <v>35.723321358093408</v>
      </c>
      <c r="AC15" s="11">
        <v>34.713375796178347</v>
      </c>
      <c r="AD15" s="11">
        <v>37.310382653252887</v>
      </c>
      <c r="AE15" s="11">
        <v>39.542676437498102</v>
      </c>
      <c r="AF15" s="11">
        <v>39.465480288367864</v>
      </c>
      <c r="AG15" s="11">
        <v>41.728948304987043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37.865968586387432</v>
      </c>
      <c r="I16" s="14">
        <v>34.485225159352098</v>
      </c>
      <c r="J16" s="14">
        <v>33.470321569292039</v>
      </c>
      <c r="K16" s="14">
        <v>33.553239833894857</v>
      </c>
      <c r="L16" s="14">
        <v>33.101807436969949</v>
      </c>
      <c r="M16" s="14">
        <v>28.589087989180967</v>
      </c>
      <c r="N16" s="14">
        <v>40.121403958650539</v>
      </c>
      <c r="O16" s="14">
        <v>35.672879531909892</v>
      </c>
      <c r="P16" s="14">
        <v>33.192114124599172</v>
      </c>
      <c r="Q16" s="14">
        <v>31.512862002624644</v>
      </c>
      <c r="R16" s="14">
        <v>33.870307382212147</v>
      </c>
      <c r="S16" s="14">
        <v>31.590238785179324</v>
      </c>
      <c r="T16" s="14">
        <v>30.063888964316053</v>
      </c>
      <c r="U16" s="14">
        <v>27.799580258736036</v>
      </c>
      <c r="V16" s="14">
        <v>27.222551117992623</v>
      </c>
      <c r="W16" s="14">
        <v>23.102038217461747</v>
      </c>
      <c r="X16" s="14">
        <v>23.578009632432543</v>
      </c>
      <c r="Y16" s="14">
        <v>27.896734912431643</v>
      </c>
      <c r="Z16" s="14">
        <v>23.457183269776316</v>
      </c>
      <c r="AA16" s="14">
        <v>23.336412862165421</v>
      </c>
      <c r="AB16" s="14">
        <v>32.322686592676703</v>
      </c>
      <c r="AC16" s="14">
        <v>27.8892390197041</v>
      </c>
      <c r="AD16" s="14">
        <v>29.733806233081406</v>
      </c>
      <c r="AE16" s="14">
        <v>28.687566615500476</v>
      </c>
      <c r="AF16" s="14">
        <v>26.589751942046636</v>
      </c>
      <c r="AG16" s="14">
        <v>28.275692895724546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48.643942945155025</v>
      </c>
      <c r="M17" s="11">
        <v>50</v>
      </c>
      <c r="N17" s="11">
        <v>50.9320207374614</v>
      </c>
      <c r="O17" s="11">
        <v>45.296734610799341</v>
      </c>
      <c r="P17" s="11">
        <v>37.904046687326108</v>
      </c>
      <c r="Q17" s="11">
        <v>32.405221497014303</v>
      </c>
      <c r="R17" s="11">
        <v>40.025523730778559</v>
      </c>
      <c r="S17" s="11">
        <v>35.520689296875624</v>
      </c>
      <c r="T17" s="11">
        <v>34.371644911566932</v>
      </c>
      <c r="U17" s="11">
        <v>32.5542649301889</v>
      </c>
      <c r="V17" s="11">
        <v>32.078020463486098</v>
      </c>
      <c r="W17" s="11">
        <v>33.601538526804028</v>
      </c>
      <c r="X17" s="11">
        <v>30.920247086824332</v>
      </c>
      <c r="Y17" s="11">
        <v>33.046594982078851</v>
      </c>
      <c r="Z17" s="11">
        <v>26.781326781326779</v>
      </c>
      <c r="AA17" s="11">
        <v>24.704336399474379</v>
      </c>
      <c r="AB17" s="11">
        <v>30.163043478260864</v>
      </c>
      <c r="AC17" s="11">
        <v>26.54097171863669</v>
      </c>
      <c r="AD17" s="11">
        <v>23.630504833512354</v>
      </c>
      <c r="AE17" s="11">
        <v>25.717213114754102</v>
      </c>
      <c r="AF17" s="11">
        <v>23.948082489146163</v>
      </c>
      <c r="AG17" s="11">
        <v>24.346816256660425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>
        <v>23.026697620429488</v>
      </c>
      <c r="V18" s="14" t="s">
        <v>1</v>
      </c>
      <c r="W18" s="14">
        <v>26.581723154893886</v>
      </c>
      <c r="X18" s="14" t="s">
        <v>1</v>
      </c>
      <c r="Y18" s="14">
        <v>26.68890976357492</v>
      </c>
      <c r="Z18" s="14">
        <v>11.2962081548469</v>
      </c>
      <c r="AA18" s="14">
        <v>25.176991150442475</v>
      </c>
      <c r="AB18" s="14" t="s">
        <v>1</v>
      </c>
      <c r="AC18" s="14">
        <v>26.724018315526571</v>
      </c>
      <c r="AD18" s="14" t="s">
        <v>1</v>
      </c>
      <c r="AE18" s="14">
        <v>28.015722417999456</v>
      </c>
      <c r="AF18" s="14" t="s">
        <v>1</v>
      </c>
      <c r="AG18" s="14">
        <v>26.823480068275146</v>
      </c>
      <c r="AH18" s="14" t="s">
        <v>1</v>
      </c>
    </row>
    <row r="19" spans="1:34" x14ac:dyDescent="0.25">
      <c r="A19" s="9" t="s">
        <v>15</v>
      </c>
      <c r="B19" s="10">
        <v>41.18176364727055</v>
      </c>
      <c r="C19" s="11">
        <v>50.746324492162657</v>
      </c>
      <c r="D19" s="11">
        <v>46.46314702465471</v>
      </c>
      <c r="E19" s="11">
        <v>45.776393934152104</v>
      </c>
      <c r="F19" s="11">
        <v>48.064449706578813</v>
      </c>
      <c r="G19" s="11">
        <v>53.229290551200215</v>
      </c>
      <c r="H19" s="11">
        <v>53.826070297219388</v>
      </c>
      <c r="I19" s="11">
        <v>48.983551230540264</v>
      </c>
      <c r="J19" s="11">
        <v>43.297911408269265</v>
      </c>
      <c r="K19" s="11">
        <v>42.158952983773709</v>
      </c>
      <c r="L19" s="11">
        <v>33.98673088674569</v>
      </c>
      <c r="M19" s="11">
        <v>31.202331065991864</v>
      </c>
      <c r="N19" s="11">
        <v>34.779221112473188</v>
      </c>
      <c r="O19" s="11">
        <v>31.066336164448554</v>
      </c>
      <c r="P19" s="11">
        <v>34.287433053445973</v>
      </c>
      <c r="Q19" s="11">
        <v>34.051568125373016</v>
      </c>
      <c r="R19" s="11">
        <v>33.516086356476819</v>
      </c>
      <c r="S19" s="11">
        <v>38.040512379687158</v>
      </c>
      <c r="T19" s="11">
        <v>37.794382629848187</v>
      </c>
      <c r="U19" s="11">
        <v>38.418036981709044</v>
      </c>
      <c r="V19" s="11">
        <v>37.494539997840178</v>
      </c>
      <c r="W19" s="11">
        <v>36.946157231308383</v>
      </c>
      <c r="X19" s="11">
        <v>34.81418178558603</v>
      </c>
      <c r="Y19" s="11">
        <v>34.45496230305001</v>
      </c>
      <c r="Z19" s="11">
        <v>34.637210686838422</v>
      </c>
      <c r="AA19" s="11">
        <v>39.297939301397953</v>
      </c>
      <c r="AB19" s="11">
        <v>35.542021171754698</v>
      </c>
      <c r="AC19" s="11">
        <v>34.142632883396686</v>
      </c>
      <c r="AD19" s="11">
        <v>35.584550703028036</v>
      </c>
      <c r="AE19" s="11">
        <v>35.062723645551912</v>
      </c>
      <c r="AF19" s="11">
        <v>33.671678788670647</v>
      </c>
      <c r="AG19" s="11">
        <v>31.473746446350283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28.040361125862983</v>
      </c>
      <c r="O20" s="14" t="s">
        <v>1</v>
      </c>
      <c r="P20" s="14" t="s">
        <v>1</v>
      </c>
      <c r="Q20" s="14">
        <v>31.518109427176981</v>
      </c>
      <c r="R20" s="14">
        <v>36.719674911208529</v>
      </c>
      <c r="S20" s="14">
        <v>26.998100063331222</v>
      </c>
      <c r="T20" s="14">
        <v>28.26372953954413</v>
      </c>
      <c r="U20" s="14">
        <v>26.507351783634022</v>
      </c>
      <c r="V20" s="14">
        <v>22.211953942603095</v>
      </c>
      <c r="W20" s="14">
        <v>27.770177838577293</v>
      </c>
      <c r="X20" s="14">
        <v>25.15447209372995</v>
      </c>
      <c r="Y20" s="14">
        <v>20.589281178562359</v>
      </c>
      <c r="Z20" s="14">
        <v>18.918383191000839</v>
      </c>
      <c r="AA20" s="14">
        <v>16.311144060091479</v>
      </c>
      <c r="AB20" s="14">
        <v>16.718340090627237</v>
      </c>
      <c r="AC20" s="14">
        <v>20.715022448731951</v>
      </c>
      <c r="AD20" s="14">
        <v>24.259641411840374</v>
      </c>
      <c r="AE20" s="14">
        <v>25.324172392254841</v>
      </c>
      <c r="AF20" s="14">
        <v>18.263441795719508</v>
      </c>
      <c r="AG20" s="14">
        <v>23.822772901508252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32.264635009881736</v>
      </c>
      <c r="D21" s="11" t="s">
        <v>1</v>
      </c>
      <c r="E21" s="11">
        <v>32.566989297868062</v>
      </c>
      <c r="F21" s="11" t="s">
        <v>1</v>
      </c>
      <c r="G21" s="11">
        <v>32.606897513914497</v>
      </c>
      <c r="H21" s="11" t="s">
        <v>1</v>
      </c>
      <c r="I21" s="11">
        <v>30.889809767453425</v>
      </c>
      <c r="J21" s="11" t="s">
        <v>1</v>
      </c>
      <c r="K21" s="11">
        <v>31.422818771403577</v>
      </c>
      <c r="L21" s="11" t="s">
        <v>1</v>
      </c>
      <c r="M21" s="11">
        <v>32.64194682156942</v>
      </c>
      <c r="N21" s="11" t="s">
        <v>1</v>
      </c>
      <c r="O21" s="11">
        <v>32.482345632709134</v>
      </c>
      <c r="P21" s="11" t="s">
        <v>1</v>
      </c>
      <c r="Q21" s="11">
        <v>32.102479703918227</v>
      </c>
      <c r="R21" s="11" t="s">
        <v>1</v>
      </c>
      <c r="S21" s="11">
        <v>33.152893820715782</v>
      </c>
      <c r="T21" s="11" t="s">
        <v>1</v>
      </c>
      <c r="U21" s="11">
        <v>32.933658055209982</v>
      </c>
      <c r="V21" s="11" t="s">
        <v>1</v>
      </c>
      <c r="W21" s="11">
        <v>32.707636892674337</v>
      </c>
      <c r="X21" s="11" t="s">
        <v>1</v>
      </c>
      <c r="Y21" s="11">
        <v>30.914827669574983</v>
      </c>
      <c r="Z21" s="11" t="s">
        <v>1</v>
      </c>
      <c r="AA21" s="11">
        <v>31.512915949604505</v>
      </c>
      <c r="AB21" s="11" t="s">
        <v>1</v>
      </c>
      <c r="AC21" s="11">
        <v>31.642123376010773</v>
      </c>
      <c r="AD21" s="11" t="s">
        <v>1</v>
      </c>
      <c r="AE21" s="11">
        <v>31.648007492087508</v>
      </c>
      <c r="AF21" s="11" t="s">
        <v>1</v>
      </c>
      <c r="AG21" s="11">
        <v>29.822492446739929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35.185254502077427</v>
      </c>
      <c r="E22" s="14">
        <v>34.511609637366988</v>
      </c>
      <c r="F22" s="14">
        <v>34.045782664713464</v>
      </c>
      <c r="G22" s="14">
        <v>34.744598896330409</v>
      </c>
      <c r="H22" s="14">
        <v>34.787126272854955</v>
      </c>
      <c r="I22" s="14">
        <v>34.180049691064937</v>
      </c>
      <c r="J22" s="14">
        <v>35.50219533894289</v>
      </c>
      <c r="K22" s="14">
        <v>34.822129217891707</v>
      </c>
      <c r="L22" s="14">
        <v>34.252163164400493</v>
      </c>
      <c r="M22" s="14">
        <v>33.079145002888502</v>
      </c>
      <c r="N22" s="14">
        <v>34.366068366297014</v>
      </c>
      <c r="O22" s="14">
        <v>34.040227372103196</v>
      </c>
      <c r="P22" s="14" t="s">
        <v>1</v>
      </c>
      <c r="Q22" s="14">
        <v>32.531723291035611</v>
      </c>
      <c r="R22" s="14" t="s">
        <v>1</v>
      </c>
      <c r="S22" s="14">
        <v>31.599303809707983</v>
      </c>
      <c r="T22" s="14" t="s">
        <v>1</v>
      </c>
      <c r="U22" s="14">
        <v>29.938508839354345</v>
      </c>
      <c r="V22" s="14" t="s">
        <v>1</v>
      </c>
      <c r="W22" s="14">
        <v>27.135574934819743</v>
      </c>
      <c r="X22" s="14">
        <v>26.856006769487696</v>
      </c>
      <c r="Y22" s="14" t="s">
        <v>1</v>
      </c>
      <c r="Z22" s="14" t="s">
        <v>1</v>
      </c>
      <c r="AA22" s="14" t="s">
        <v>1</v>
      </c>
      <c r="AB22" s="14" t="s">
        <v>1</v>
      </c>
      <c r="AC22" s="14" t="s">
        <v>1</v>
      </c>
      <c r="AD22" s="14" t="s">
        <v>1</v>
      </c>
      <c r="AE22" s="14" t="s">
        <v>1</v>
      </c>
      <c r="AF22" s="14" t="s">
        <v>1</v>
      </c>
      <c r="AG22" s="14" t="s">
        <v>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39.308541545613011</v>
      </c>
      <c r="G23" s="11">
        <v>39.333270817704424</v>
      </c>
      <c r="H23" s="11">
        <v>36.782067067429566</v>
      </c>
      <c r="I23" s="11">
        <v>38.36060696221363</v>
      </c>
      <c r="J23" s="11">
        <v>36.648273451349525</v>
      </c>
      <c r="K23" s="11">
        <v>36.362052064045315</v>
      </c>
      <c r="L23" s="11">
        <v>42.745147098684342</v>
      </c>
      <c r="M23" s="11">
        <v>41.008645533141213</v>
      </c>
      <c r="N23" s="11">
        <v>42.823971693940734</v>
      </c>
      <c r="O23" s="11">
        <v>41.98148391909087</v>
      </c>
      <c r="P23" s="11">
        <v>40.048105832832228</v>
      </c>
      <c r="Q23" s="11">
        <v>38.109247466140452</v>
      </c>
      <c r="R23" s="11">
        <v>39.078197121911487</v>
      </c>
      <c r="S23" s="11">
        <v>37.525850442080021</v>
      </c>
      <c r="T23" s="11">
        <v>36.120266798162518</v>
      </c>
      <c r="U23" s="11">
        <v>37.685090243552857</v>
      </c>
      <c r="V23" s="11">
        <v>33.743591712908731</v>
      </c>
      <c r="W23" s="11">
        <v>33.119700171990388</v>
      </c>
      <c r="X23" s="11">
        <v>33.972925332162845</v>
      </c>
      <c r="Y23" s="11">
        <v>34.405635130825445</v>
      </c>
      <c r="Z23" s="11">
        <v>32.318996548780937</v>
      </c>
      <c r="AA23" s="11">
        <v>32.706927195512911</v>
      </c>
      <c r="AB23" s="11">
        <v>35.00975310706125</v>
      </c>
      <c r="AC23" s="11">
        <v>33.574847535048718</v>
      </c>
      <c r="AD23" s="11">
        <v>33.546166469222769</v>
      </c>
      <c r="AE23" s="11">
        <v>34.837450918483185</v>
      </c>
      <c r="AF23" s="11">
        <v>34.012519995238577</v>
      </c>
      <c r="AG23" s="11">
        <v>34.723589108768323</v>
      </c>
      <c r="AH23" s="11" t="s">
        <v>1</v>
      </c>
    </row>
    <row r="24" spans="1:34" x14ac:dyDescent="0.25">
      <c r="A24" s="12" t="s">
        <v>20</v>
      </c>
      <c r="B24" s="13">
        <v>19.56153194112661</v>
      </c>
      <c r="C24" s="14">
        <v>17.591134794719636</v>
      </c>
      <c r="D24" s="14">
        <v>16.313400827888884</v>
      </c>
      <c r="E24" s="14">
        <v>16.314911862791803</v>
      </c>
      <c r="F24" s="14">
        <v>16.313202566786511</v>
      </c>
      <c r="G24" s="14">
        <v>22.856708112338058</v>
      </c>
      <c r="H24" s="14">
        <v>20.985225475446512</v>
      </c>
      <c r="I24" s="14">
        <v>19.492788794896686</v>
      </c>
      <c r="J24" s="14">
        <v>20.336303535498708</v>
      </c>
      <c r="K24" s="14">
        <v>20.932801472844432</v>
      </c>
      <c r="L24" s="14">
        <v>20.435467682578054</v>
      </c>
      <c r="M24" s="14">
        <v>20.045125728020707</v>
      </c>
      <c r="N24" s="14">
        <v>18.753632145973882</v>
      </c>
      <c r="O24" s="14">
        <v>17.438143708052621</v>
      </c>
      <c r="P24" s="14">
        <v>19.464833484337316</v>
      </c>
      <c r="Q24" s="14">
        <v>21.185118456896607</v>
      </c>
      <c r="R24" s="14">
        <v>25.706430435774408</v>
      </c>
      <c r="S24" s="14">
        <v>28.459249173608388</v>
      </c>
      <c r="T24" s="14">
        <v>27.730723479976405</v>
      </c>
      <c r="U24" s="14">
        <v>33.888800692740659</v>
      </c>
      <c r="V24" s="14">
        <v>28.845154493745369</v>
      </c>
      <c r="W24" s="14">
        <v>31.071869703286641</v>
      </c>
      <c r="X24" s="14">
        <v>30.750478528601594</v>
      </c>
      <c r="Y24" s="14">
        <v>28.570524040379532</v>
      </c>
      <c r="Z24" s="14">
        <v>30.311313836404459</v>
      </c>
      <c r="AA24" s="14">
        <v>27.857964437402938</v>
      </c>
      <c r="AB24" s="14">
        <v>37.208720070237518</v>
      </c>
      <c r="AC24" s="14">
        <v>37.223279563653243</v>
      </c>
      <c r="AD24" s="14">
        <v>38.041733837184445</v>
      </c>
      <c r="AE24" s="14">
        <v>38.377379453076749</v>
      </c>
      <c r="AF24" s="14">
        <v>36.276609814190174</v>
      </c>
      <c r="AG24" s="14">
        <v>38.237100779648401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32.598390053952862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38.685024420302753</v>
      </c>
      <c r="K25" s="11" t="s">
        <v>1</v>
      </c>
      <c r="L25" s="11" t="s">
        <v>1</v>
      </c>
      <c r="M25" s="11" t="s">
        <v>1</v>
      </c>
      <c r="N25" s="11">
        <v>41.955052960807699</v>
      </c>
      <c r="O25" s="11" t="s">
        <v>1</v>
      </c>
      <c r="P25" s="11">
        <v>40.244451615434926</v>
      </c>
      <c r="Q25" s="11" t="s">
        <v>1</v>
      </c>
      <c r="R25" s="11">
        <v>40.272342534810392</v>
      </c>
      <c r="S25" s="11">
        <v>41.040214391331162</v>
      </c>
      <c r="T25" s="11" t="s">
        <v>1</v>
      </c>
      <c r="U25" s="11">
        <v>41.234199829004872</v>
      </c>
      <c r="V25" s="11" t="s">
        <v>1</v>
      </c>
      <c r="W25" s="11">
        <v>41.356216247892334</v>
      </c>
      <c r="X25" s="11" t="s">
        <v>1</v>
      </c>
      <c r="Y25" s="11">
        <v>43.528275522547553</v>
      </c>
      <c r="Z25" s="11" t="s">
        <v>1</v>
      </c>
      <c r="AA25" s="11">
        <v>43.562428791827443</v>
      </c>
      <c r="AB25" s="11" t="s">
        <v>1</v>
      </c>
      <c r="AC25" s="11">
        <v>43.288891077692284</v>
      </c>
      <c r="AD25" s="11" t="s">
        <v>1</v>
      </c>
      <c r="AE25" s="11">
        <v>41.764899167542254</v>
      </c>
      <c r="AF25" s="11" t="s">
        <v>1</v>
      </c>
      <c r="AG25" s="11">
        <v>41.316695359997659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39.68548651305013</v>
      </c>
      <c r="F26" s="14">
        <v>41.470374597903906</v>
      </c>
      <c r="G26" s="14">
        <v>36.505241271766437</v>
      </c>
      <c r="H26" s="14">
        <v>36.271230558990041</v>
      </c>
      <c r="I26" s="14">
        <v>38.492150170648465</v>
      </c>
      <c r="J26" s="14">
        <v>39.926038649714471</v>
      </c>
      <c r="K26" s="14">
        <v>39.669643548394447</v>
      </c>
      <c r="L26" s="14">
        <v>37.578703938150952</v>
      </c>
      <c r="M26" s="14">
        <v>37.845139688642256</v>
      </c>
      <c r="N26" s="14">
        <v>37.733684316818312</v>
      </c>
      <c r="O26" s="14">
        <v>40.793633089040959</v>
      </c>
      <c r="P26" s="14">
        <v>43.983976861530195</v>
      </c>
      <c r="Q26" s="14">
        <v>38.789179325144048</v>
      </c>
      <c r="R26" s="14">
        <v>40.518405264522592</v>
      </c>
      <c r="S26" s="14">
        <v>37.366505383875243</v>
      </c>
      <c r="T26" s="14">
        <v>43.172140772301809</v>
      </c>
      <c r="U26" s="14">
        <v>37.186405742780678</v>
      </c>
      <c r="V26" s="14">
        <v>36.390429204128324</v>
      </c>
      <c r="W26" s="14">
        <v>37.245077740658751</v>
      </c>
      <c r="X26" s="14">
        <v>36.506971770386897</v>
      </c>
      <c r="Y26" s="14">
        <v>36.518324766642365</v>
      </c>
      <c r="Z26" s="14">
        <v>39.309306160204287</v>
      </c>
      <c r="AA26" s="14">
        <v>35.260472376085474</v>
      </c>
      <c r="AB26" s="14">
        <v>37.606737372324659</v>
      </c>
      <c r="AC26" s="14">
        <v>41.089558769605524</v>
      </c>
      <c r="AD26" s="14">
        <v>42.515411131239937</v>
      </c>
      <c r="AE26" s="14">
        <v>43.337337019567514</v>
      </c>
      <c r="AF26" s="14">
        <v>40.992395457941356</v>
      </c>
      <c r="AG26" s="14">
        <v>39.951828456890418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24.096664607782582</v>
      </c>
      <c r="H27" s="11" t="s">
        <v>1</v>
      </c>
      <c r="I27" s="11">
        <v>25.053328728439954</v>
      </c>
      <c r="J27" s="11" t="s">
        <v>1</v>
      </c>
      <c r="K27" s="11">
        <v>27.200978651197659</v>
      </c>
      <c r="L27" s="11" t="s">
        <v>1</v>
      </c>
      <c r="M27" s="11">
        <v>24.192601291837935</v>
      </c>
      <c r="N27" s="11" t="s">
        <v>1</v>
      </c>
      <c r="O27" s="11">
        <v>26.073349833295833</v>
      </c>
      <c r="P27" s="11" t="s">
        <v>1</v>
      </c>
      <c r="Q27" s="11">
        <v>27.07524581153784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24.649643893280125</v>
      </c>
      <c r="X27" s="11" t="s">
        <v>1</v>
      </c>
      <c r="Y27" s="11">
        <v>23.354506812584006</v>
      </c>
      <c r="Z27" s="11" t="s">
        <v>1</v>
      </c>
      <c r="AA27" s="11">
        <v>21.523400359192873</v>
      </c>
      <c r="AB27" s="11" t="s">
        <v>1</v>
      </c>
      <c r="AC27" s="11">
        <v>29.541362715423141</v>
      </c>
      <c r="AD27" s="11" t="s">
        <v>1</v>
      </c>
      <c r="AE27" s="11">
        <v>26.538504316282097</v>
      </c>
      <c r="AF27" s="11">
        <v>29.180899687274479</v>
      </c>
      <c r="AG27" s="11">
        <v>30.08905712974812</v>
      </c>
      <c r="AH27" s="11" t="s">
        <v>1</v>
      </c>
    </row>
    <row r="28" spans="1:34" x14ac:dyDescent="0.25">
      <c r="A28" s="12" t="s">
        <v>24</v>
      </c>
      <c r="B28" s="13">
        <v>41.243358195537205</v>
      </c>
      <c r="C28" s="14">
        <v>62.894867042910207</v>
      </c>
      <c r="D28" s="14">
        <v>60.326892350467986</v>
      </c>
      <c r="E28" s="14">
        <v>58.954262971949099</v>
      </c>
      <c r="F28" s="14">
        <v>57.970311700207446</v>
      </c>
      <c r="G28" s="14">
        <v>50</v>
      </c>
      <c r="H28" s="14">
        <v>49.415846130299478</v>
      </c>
      <c r="I28" s="14">
        <v>53.912796533024199</v>
      </c>
      <c r="J28" s="14">
        <v>48.196304001958147</v>
      </c>
      <c r="K28" s="14">
        <v>45.983298334716999</v>
      </c>
      <c r="L28" s="14">
        <v>50.19701214743241</v>
      </c>
      <c r="M28" s="14">
        <v>48.399599375771558</v>
      </c>
      <c r="N28" s="14">
        <v>47.639344106328217</v>
      </c>
      <c r="O28" s="14">
        <v>44.655179076727535</v>
      </c>
      <c r="P28" s="14">
        <v>43.819097216214821</v>
      </c>
      <c r="Q28" s="14">
        <v>43.156102692588753</v>
      </c>
      <c r="R28" s="14">
        <v>44.056955191314003</v>
      </c>
      <c r="S28" s="14">
        <v>43.384637158121926</v>
      </c>
      <c r="T28" s="14">
        <v>44.335285139623146</v>
      </c>
      <c r="U28" s="14">
        <v>41.501811917067663</v>
      </c>
      <c r="V28" s="14">
        <v>37.777788452070155</v>
      </c>
      <c r="W28" s="14">
        <v>33.066845416372246</v>
      </c>
      <c r="X28" s="14">
        <v>37.802554573027464</v>
      </c>
      <c r="Y28" s="14">
        <v>41.280063384385699</v>
      </c>
      <c r="Z28" s="14">
        <v>39.028302112204912</v>
      </c>
      <c r="AA28" s="14">
        <v>26.88973677626414</v>
      </c>
      <c r="AB28" s="14">
        <v>40.653366311140928</v>
      </c>
      <c r="AC28" s="14">
        <v>41.42385056512073</v>
      </c>
      <c r="AD28" s="14">
        <v>43.253119061664805</v>
      </c>
      <c r="AE28" s="14">
        <v>40.606240100954167</v>
      </c>
      <c r="AF28" s="14">
        <v>33.140547389701361</v>
      </c>
      <c r="AG28" s="14">
        <v>32.895009070655284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36.906896264176112</v>
      </c>
      <c r="F29" s="11">
        <v>34.704866850321395</v>
      </c>
      <c r="G29" s="11">
        <v>34.46981027602579</v>
      </c>
      <c r="H29" s="11">
        <v>34.202955151988547</v>
      </c>
      <c r="I29" s="11">
        <v>34.607423041463967</v>
      </c>
      <c r="J29" s="11">
        <v>32.893797757070914</v>
      </c>
      <c r="K29" s="11">
        <v>30.34850498050352</v>
      </c>
      <c r="L29" s="11">
        <v>30.496785870311427</v>
      </c>
      <c r="M29" s="11">
        <v>31.438338289639439</v>
      </c>
      <c r="N29" s="11">
        <v>28.578994600797376</v>
      </c>
      <c r="O29" s="11">
        <v>33.237285378184907</v>
      </c>
      <c r="P29" s="11">
        <v>37.083937566531688</v>
      </c>
      <c r="Q29" s="11">
        <v>33.472072486766081</v>
      </c>
      <c r="R29" s="11">
        <v>36.349634909740423</v>
      </c>
      <c r="S29" s="11">
        <v>34.619488122115442</v>
      </c>
      <c r="T29" s="11">
        <v>36.781322281096166</v>
      </c>
      <c r="U29" s="11">
        <v>35.319281088536449</v>
      </c>
      <c r="V29" s="11">
        <v>34.783535449136792</v>
      </c>
      <c r="W29" s="11">
        <v>33.682467152680623</v>
      </c>
      <c r="X29" s="11">
        <v>31.996130586250654</v>
      </c>
      <c r="Y29" s="11">
        <v>35.433034654323073</v>
      </c>
      <c r="Z29" s="11">
        <v>37.759932242381765</v>
      </c>
      <c r="AA29" s="11">
        <v>37.886121488699018</v>
      </c>
      <c r="AB29" s="11">
        <v>34.845243505473846</v>
      </c>
      <c r="AC29" s="11">
        <v>31.544040753292755</v>
      </c>
      <c r="AD29" s="11">
        <v>31.823833570061964</v>
      </c>
      <c r="AE29" s="11">
        <v>32.010764127917888</v>
      </c>
      <c r="AF29" s="11">
        <v>29.734499396025576</v>
      </c>
      <c r="AG29" s="11">
        <v>29.67774991235876</v>
      </c>
      <c r="AH29" s="11" t="s">
        <v>1</v>
      </c>
    </row>
    <row r="30" spans="1:34" x14ac:dyDescent="0.25">
      <c r="A30" s="12" t="s">
        <v>26</v>
      </c>
      <c r="B30" s="13">
        <v>24.988502648200576</v>
      </c>
      <c r="C30" s="14">
        <v>24.508830703998914</v>
      </c>
      <c r="D30" s="14">
        <v>22.722982182627376</v>
      </c>
      <c r="E30" s="14">
        <v>22.773251647063496</v>
      </c>
      <c r="F30" s="14">
        <v>23.436203792601351</v>
      </c>
      <c r="G30" s="14">
        <v>24.689361563084841</v>
      </c>
      <c r="H30" s="14">
        <v>24.519199072634461</v>
      </c>
      <c r="I30" s="14">
        <v>23.588025554476332</v>
      </c>
      <c r="J30" s="14">
        <v>25.730729227642072</v>
      </c>
      <c r="K30" s="14">
        <v>24.356993032331218</v>
      </c>
      <c r="L30" s="14">
        <v>25.367713529836568</v>
      </c>
      <c r="M30" s="14">
        <v>23.309529533300669</v>
      </c>
      <c r="N30" s="14">
        <v>26.868086329703132</v>
      </c>
      <c r="O30" s="14">
        <v>25.872539703953567</v>
      </c>
      <c r="P30" s="14">
        <v>25.830256363880054</v>
      </c>
      <c r="Q30" s="14">
        <v>25.76415843644585</v>
      </c>
      <c r="R30" s="14">
        <v>26.911191989855794</v>
      </c>
      <c r="S30" s="14">
        <v>27.724105408251653</v>
      </c>
      <c r="T30" s="14">
        <v>28.343368550177523</v>
      </c>
      <c r="U30" s="14">
        <v>28.557478577908331</v>
      </c>
      <c r="V30" s="14">
        <v>29.101895985558439</v>
      </c>
      <c r="W30" s="14">
        <v>28.739116043483303</v>
      </c>
      <c r="X30" s="14">
        <v>28.696473843654463</v>
      </c>
      <c r="Y30" s="14">
        <v>28.857426160473747</v>
      </c>
      <c r="Z30" s="14">
        <v>28.403941234042673</v>
      </c>
      <c r="AA30" s="14">
        <v>29.152748253871852</v>
      </c>
      <c r="AB30" s="14">
        <v>30.233785822021115</v>
      </c>
      <c r="AC30" s="14">
        <v>30.427362582663726</v>
      </c>
      <c r="AD30" s="14">
        <v>30.523216914224545</v>
      </c>
      <c r="AE30" s="14">
        <v>29.700744926791678</v>
      </c>
      <c r="AF30" s="14">
        <v>29.445712836123793</v>
      </c>
      <c r="AG30" s="14">
        <v>29.447494818615301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40.767241379310349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 t="s">
        <v>1</v>
      </c>
      <c r="P31" s="11" t="s">
        <v>1</v>
      </c>
      <c r="Q31" s="11" t="s">
        <v>1</v>
      </c>
      <c r="R31" s="11" t="s">
        <v>1</v>
      </c>
      <c r="S31" s="11">
        <v>34.576984688745668</v>
      </c>
      <c r="T31" s="11" t="s">
        <v>1</v>
      </c>
      <c r="U31" s="11">
        <v>31.186862008779819</v>
      </c>
      <c r="V31" s="11" t="s">
        <v>1</v>
      </c>
      <c r="W31" s="11">
        <v>31.257733000025244</v>
      </c>
      <c r="X31" s="11" t="s">
        <v>1</v>
      </c>
      <c r="Y31" s="11">
        <v>30.445701448228828</v>
      </c>
      <c r="Z31" s="11" t="s">
        <v>1</v>
      </c>
      <c r="AA31" s="11" t="s">
        <v>1</v>
      </c>
      <c r="AB31" s="11" t="s">
        <v>1</v>
      </c>
      <c r="AC31" s="11" t="s">
        <v>1</v>
      </c>
      <c r="AD31" s="11" t="s">
        <v>1</v>
      </c>
      <c r="AE31" s="11" t="s">
        <v>1</v>
      </c>
      <c r="AF31" s="11" t="s">
        <v>1</v>
      </c>
      <c r="AG31" s="11" t="s">
        <v>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33.555629015335533</v>
      </c>
      <c r="Y35" s="11">
        <v>24.780931129860768</v>
      </c>
      <c r="Z35" s="11">
        <v>19.79094076655052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15.13515898461629</v>
      </c>
      <c r="AF35" s="11">
        <v>13.028448373569079</v>
      </c>
      <c r="AG35" s="11">
        <v>13.906298229839088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25.301606345397587</v>
      </c>
      <c r="AD36" s="14">
        <v>18.66326096211154</v>
      </c>
      <c r="AE36" s="14">
        <v>25.348901862663332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34.163236986796875</v>
      </c>
      <c r="C39" s="11">
        <v>30.571288721068456</v>
      </c>
      <c r="D39" s="11">
        <v>30.424918400825689</v>
      </c>
      <c r="E39" s="11" t="s">
        <v>1</v>
      </c>
      <c r="F39" s="11" t="s">
        <v>1</v>
      </c>
      <c r="G39" s="11">
        <v>30.643342293374936</v>
      </c>
      <c r="H39" s="11" t="s">
        <v>1</v>
      </c>
      <c r="I39" s="11">
        <v>31.2824419539395</v>
      </c>
      <c r="J39" s="11" t="s">
        <v>1</v>
      </c>
      <c r="K39" s="11">
        <v>28.748811085025917</v>
      </c>
      <c r="L39" s="11">
        <v>28.439024657534244</v>
      </c>
      <c r="M39" s="11">
        <v>28.761667776446568</v>
      </c>
      <c r="N39" s="11" t="s">
        <v>1</v>
      </c>
      <c r="O39" s="11">
        <v>28.040893760539632</v>
      </c>
      <c r="P39" s="11" t="s">
        <v>1</v>
      </c>
      <c r="Q39" s="11">
        <v>30.597822431668714</v>
      </c>
      <c r="R39" s="11">
        <v>33.117427011497888</v>
      </c>
      <c r="S39" s="11">
        <v>35.157392100755544</v>
      </c>
      <c r="T39" s="11">
        <v>35.157391421538669</v>
      </c>
      <c r="U39" s="11">
        <v>41.741740476258002</v>
      </c>
      <c r="V39" s="11" t="s">
        <v>1</v>
      </c>
      <c r="W39" s="11">
        <v>28.704605078621277</v>
      </c>
      <c r="X39" s="11" t="s">
        <v>1</v>
      </c>
      <c r="Y39" s="11" t="s">
        <v>1</v>
      </c>
      <c r="Z39" s="11" t="s">
        <v>1</v>
      </c>
      <c r="AA39" s="11">
        <v>37.704875755327464</v>
      </c>
      <c r="AB39" s="11">
        <v>36.317580953746642</v>
      </c>
      <c r="AC39" s="11">
        <v>32.92082489579834</v>
      </c>
      <c r="AD39" s="11">
        <v>29.164748102818617</v>
      </c>
      <c r="AE39" s="11">
        <v>38.049372952208792</v>
      </c>
      <c r="AF39" s="11">
        <v>38.65771627439922</v>
      </c>
      <c r="AG39" s="11">
        <v>39.588986456671051</v>
      </c>
      <c r="AH39" s="11">
        <v>34.287405062109542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37.439994921884292</v>
      </c>
      <c r="D48" s="14" t="s">
        <v>1</v>
      </c>
      <c r="E48" s="14">
        <v>37.626379482001873</v>
      </c>
      <c r="F48" s="14" t="s">
        <v>1</v>
      </c>
      <c r="G48" s="14">
        <v>37.148281324649851</v>
      </c>
      <c r="H48" s="14" t="s">
        <v>1</v>
      </c>
      <c r="I48" s="14">
        <v>35.269310284155885</v>
      </c>
      <c r="J48" s="14" t="s">
        <v>1</v>
      </c>
      <c r="K48" s="14">
        <v>35.232569012781326</v>
      </c>
      <c r="L48" s="14" t="s">
        <v>1</v>
      </c>
      <c r="M48" s="14">
        <v>37.944746499097931</v>
      </c>
      <c r="N48" s="14" t="s">
        <v>1</v>
      </c>
      <c r="O48" s="14">
        <v>33.981620632511863</v>
      </c>
      <c r="P48" s="14" t="s">
        <v>1</v>
      </c>
      <c r="Q48" s="14">
        <v>34.672449854742311</v>
      </c>
      <c r="R48" s="14" t="s">
        <v>1</v>
      </c>
      <c r="S48" s="14">
        <v>34.858390762084511</v>
      </c>
      <c r="T48" s="14">
        <v>33.567993446295908</v>
      </c>
      <c r="U48" s="14">
        <v>32.753882701237927</v>
      </c>
      <c r="V48" s="14">
        <v>32.630480997027533</v>
      </c>
      <c r="W48" s="14">
        <v>33.287118951417682</v>
      </c>
      <c r="X48" s="14">
        <v>33.011125334332434</v>
      </c>
      <c r="Y48" s="14">
        <v>33.487099049818518</v>
      </c>
      <c r="Z48" s="14">
        <v>33.370585647215634</v>
      </c>
      <c r="AA48" s="14">
        <v>31.982487726128234</v>
      </c>
      <c r="AB48" s="14">
        <v>32.817531983682954</v>
      </c>
      <c r="AC48" s="14">
        <v>33.295410849396177</v>
      </c>
      <c r="AD48" s="14">
        <v>32.415004170267842</v>
      </c>
      <c r="AE48" s="14">
        <v>31.972630625377459</v>
      </c>
      <c r="AF48" s="14">
        <v>30.88274855419531</v>
      </c>
      <c r="AG48" s="14">
        <v>31.111020801193352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34.661295520464073</v>
      </c>
      <c r="AB51" s="11">
        <v>30.697423237154759</v>
      </c>
      <c r="AC51" s="11">
        <v>28.139694133759413</v>
      </c>
      <c r="AD51" s="11">
        <v>27.790954104772602</v>
      </c>
      <c r="AE51" s="11">
        <v>27.744416970838731</v>
      </c>
      <c r="AF51" s="11">
        <v>33.039294306335201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39.837159930384352</v>
      </c>
      <c r="V54" s="14">
        <v>32.823149366424978</v>
      </c>
      <c r="W54" s="14">
        <v>32.147936200919204</v>
      </c>
      <c r="X54" s="14" t="s">
        <v>1</v>
      </c>
      <c r="Y54" s="14" t="s">
        <v>1</v>
      </c>
      <c r="Z54" s="14" t="s">
        <v>1</v>
      </c>
      <c r="AA54" s="14">
        <v>37.855595502792184</v>
      </c>
      <c r="AB54" s="14">
        <v>36.589446284279553</v>
      </c>
      <c r="AC54" s="14">
        <v>40.286210926191629</v>
      </c>
      <c r="AD54" s="14">
        <v>42.036294364296019</v>
      </c>
      <c r="AE54" s="14">
        <v>31.145668873676264</v>
      </c>
      <c r="AF54" s="14">
        <v>32.375451410123254</v>
      </c>
      <c r="AG54" s="14">
        <v>42.233845108697395</v>
      </c>
      <c r="AH54" s="14">
        <v>35.157426290552692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32.673267326732677</v>
      </c>
      <c r="E55" s="11" t="s">
        <v>1</v>
      </c>
      <c r="F55" s="11" t="s">
        <v>1</v>
      </c>
      <c r="G55" s="11" t="s">
        <v>1</v>
      </c>
      <c r="H55" s="11">
        <v>35.035035035035037</v>
      </c>
      <c r="I55" s="11" t="s">
        <v>1</v>
      </c>
      <c r="J55" s="11" t="s">
        <v>1</v>
      </c>
      <c r="K55" s="11" t="s">
        <v>1</v>
      </c>
      <c r="L55" s="11">
        <v>35.971896955503517</v>
      </c>
      <c r="M55" s="11" t="s">
        <v>1</v>
      </c>
      <c r="N55" s="11" t="s">
        <v>1</v>
      </c>
      <c r="O55" s="11" t="s">
        <v>1</v>
      </c>
      <c r="P55" s="11">
        <v>31.52671755725191</v>
      </c>
      <c r="Q55" s="11" t="s">
        <v>1</v>
      </c>
      <c r="R55" s="11" t="s">
        <v>1</v>
      </c>
      <c r="S55" s="11" t="s">
        <v>1</v>
      </c>
      <c r="T55" s="11">
        <v>40.184049079754601</v>
      </c>
      <c r="U55" s="11" t="s">
        <v>1</v>
      </c>
      <c r="V55" s="11" t="s">
        <v>1</v>
      </c>
      <c r="W55" s="11" t="s">
        <v>1</v>
      </c>
      <c r="X55" s="11">
        <v>28.60748024512359</v>
      </c>
      <c r="Y55" s="11" t="s">
        <v>1</v>
      </c>
      <c r="Z55" s="11" t="s">
        <v>1</v>
      </c>
      <c r="AA55" s="11">
        <v>31.35757503667077</v>
      </c>
      <c r="AB55" s="11" t="s">
        <v>1</v>
      </c>
      <c r="AC55" s="11">
        <v>31.239823428940621</v>
      </c>
      <c r="AD55" s="11" t="s">
        <v>1</v>
      </c>
      <c r="AE55" s="11">
        <v>27.643529078287511</v>
      </c>
      <c r="AF55" s="11" t="s">
        <v>1</v>
      </c>
      <c r="AG55" s="11">
        <v>27.295889668448176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25.548589341692789</v>
      </c>
      <c r="C57" s="11">
        <v>28.048048048048045</v>
      </c>
      <c r="D57" s="11">
        <v>32.275527347395929</v>
      </c>
      <c r="E57" s="11">
        <v>30.788514129443946</v>
      </c>
      <c r="F57" s="11">
        <v>32.106354084768782</v>
      </c>
      <c r="G57" s="11">
        <v>31.769968484191267</v>
      </c>
      <c r="H57" s="11">
        <v>35.266605705377081</v>
      </c>
      <c r="I57" s="11">
        <v>27.878009902526411</v>
      </c>
      <c r="J57" s="11">
        <v>30.621836864781006</v>
      </c>
      <c r="K57" s="11">
        <v>32.89435218935202</v>
      </c>
      <c r="L57" s="11">
        <v>40.793023378145833</v>
      </c>
      <c r="M57" s="11">
        <v>37.800789695105856</v>
      </c>
      <c r="N57" s="11">
        <v>35.512898689732694</v>
      </c>
      <c r="O57" s="11">
        <v>37.684892289346358</v>
      </c>
      <c r="P57" s="11">
        <v>43.360726912293153</v>
      </c>
      <c r="Q57" s="11">
        <v>38.322216402233799</v>
      </c>
      <c r="R57" s="11">
        <v>39.12126259778389</v>
      </c>
      <c r="S57" s="11">
        <v>34.913717032449718</v>
      </c>
      <c r="T57" s="11">
        <v>36.824246690288533</v>
      </c>
      <c r="U57" s="11">
        <v>35.1782322568057</v>
      </c>
      <c r="V57" s="11">
        <v>34.473320464112035</v>
      </c>
      <c r="W57" s="11">
        <v>33.066392329312407</v>
      </c>
      <c r="X57" s="11">
        <v>33.781933498047003</v>
      </c>
      <c r="Y57" s="11">
        <v>32.918167106786761</v>
      </c>
      <c r="Z57" s="11">
        <v>34.894727657510174</v>
      </c>
      <c r="AA57" s="11">
        <v>40.441793033679417</v>
      </c>
      <c r="AB57" s="11">
        <v>42.637810105696452</v>
      </c>
      <c r="AC57" s="11">
        <v>42.513039995976385</v>
      </c>
      <c r="AD57" s="11">
        <v>42.974151446775203</v>
      </c>
      <c r="AE57" s="11">
        <v>42.211160157387162</v>
      </c>
      <c r="AF57" s="11">
        <v>40.581165253529619</v>
      </c>
      <c r="AG57" s="11">
        <v>43.098063918920737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 t="s">
        <v>1</v>
      </c>
      <c r="V58" s="14" t="s">
        <v>1</v>
      </c>
      <c r="W58" s="14" t="s">
        <v>1</v>
      </c>
      <c r="X58" s="14">
        <v>38.344812263941343</v>
      </c>
      <c r="Y58" s="14">
        <v>37.749133336334765</v>
      </c>
      <c r="Z58" s="14">
        <v>38.097883632465781</v>
      </c>
      <c r="AA58" s="14">
        <v>45.179915259596534</v>
      </c>
      <c r="AB58" s="14">
        <v>43.463247367912686</v>
      </c>
      <c r="AC58" s="14">
        <v>42.438075647972063</v>
      </c>
      <c r="AD58" s="14">
        <v>44.197087281741695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418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525.03</v>
      </c>
      <c r="M5" s="23">
        <v>581.64800000000002</v>
      </c>
      <c r="N5" s="23">
        <v>449.98500000000001</v>
      </c>
      <c r="O5" s="23">
        <v>431.649</v>
      </c>
      <c r="P5" s="23">
        <v>453.30599999999998</v>
      </c>
      <c r="Q5" s="23">
        <v>488.375</v>
      </c>
      <c r="R5" s="23">
        <v>599.11900000000003</v>
      </c>
      <c r="S5" s="23">
        <v>652.58500000000004</v>
      </c>
      <c r="T5" s="23">
        <v>634.303</v>
      </c>
      <c r="U5" s="23">
        <v>629.54700000000003</v>
      </c>
      <c r="V5" s="23">
        <v>617.83000000000004</v>
      </c>
      <c r="W5" s="23">
        <v>708.92200000000003</v>
      </c>
      <c r="X5" s="23">
        <v>686.01700000000005</v>
      </c>
      <c r="Y5" s="23">
        <v>736.71600000000001</v>
      </c>
      <c r="Z5" s="23" t="s">
        <v>1</v>
      </c>
      <c r="AA5" s="23">
        <v>857.97799999999995</v>
      </c>
      <c r="AB5" s="23" t="s">
        <v>1</v>
      </c>
      <c r="AC5" s="23">
        <v>1007.824</v>
      </c>
      <c r="AD5" s="23" t="s">
        <v>1</v>
      </c>
      <c r="AE5" s="23">
        <v>1507.2809999999999</v>
      </c>
      <c r="AF5" s="23" t="s">
        <v>1</v>
      </c>
      <c r="AG5" s="23">
        <v>1466.79</v>
      </c>
      <c r="AH5" s="23" t="s">
        <v>1</v>
      </c>
    </row>
    <row r="6" spans="1:34" x14ac:dyDescent="0.25">
      <c r="A6" s="12" t="s">
        <v>2</v>
      </c>
      <c r="B6" s="24">
        <v>13.333333333333334</v>
      </c>
      <c r="C6" s="25">
        <v>2.4260355029585803</v>
      </c>
      <c r="D6" s="25">
        <v>5.0097847358121328</v>
      </c>
      <c r="E6" s="25">
        <v>4.7058823529411757</v>
      </c>
      <c r="F6" s="25">
        <v>2.5776397515527951</v>
      </c>
      <c r="G6" s="25">
        <v>2.8441410693970419</v>
      </c>
      <c r="H6" s="25">
        <v>1.2719101123595504</v>
      </c>
      <c r="I6" s="25">
        <v>2.5653093601269168</v>
      </c>
      <c r="J6" s="25">
        <v>2.9013254786450662</v>
      </c>
      <c r="K6" s="25">
        <v>4.9089886491461296</v>
      </c>
      <c r="L6" s="25">
        <v>4.1931508959285306</v>
      </c>
      <c r="M6" s="25">
        <v>4.5262293399035007</v>
      </c>
      <c r="N6" s="25">
        <v>3.2941719679868666</v>
      </c>
      <c r="O6" s="25">
        <v>4.0820933812211395</v>
      </c>
      <c r="P6" s="25">
        <v>10.269799825935594</v>
      </c>
      <c r="Q6" s="25">
        <v>11.906636670416198</v>
      </c>
      <c r="R6" s="25">
        <v>13.410369158400655</v>
      </c>
      <c r="S6" s="25">
        <v>14.421720012271193</v>
      </c>
      <c r="T6" s="25">
        <v>21.336026178545865</v>
      </c>
      <c r="U6" s="25">
        <v>20.693322425605892</v>
      </c>
      <c r="V6" s="25">
        <v>15.974537273749872</v>
      </c>
      <c r="W6" s="25">
        <v>8.2886798241128936</v>
      </c>
      <c r="X6" s="25">
        <v>17.543716126393292</v>
      </c>
      <c r="Y6" s="25">
        <v>20.25411596277738</v>
      </c>
      <c r="Z6" s="25">
        <v>39.542898046835049</v>
      </c>
      <c r="AA6" s="25">
        <v>58.927293179261682</v>
      </c>
      <c r="AB6" s="25">
        <v>40.645771551283367</v>
      </c>
      <c r="AC6" s="25">
        <v>35.180488802536047</v>
      </c>
      <c r="AD6" s="25">
        <v>34.073013600572658</v>
      </c>
      <c r="AE6" s="25">
        <v>51.148890479599146</v>
      </c>
      <c r="AF6" s="25">
        <v>51.987933326516</v>
      </c>
      <c r="AG6" s="25">
        <v>39.809796502709887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44.711205902697721</v>
      </c>
      <c r="H7" s="27">
        <v>64.54711669617204</v>
      </c>
      <c r="I7" s="27">
        <v>72.560534372390762</v>
      </c>
      <c r="J7" s="27">
        <v>75.705290021914621</v>
      </c>
      <c r="K7" s="27">
        <v>76.75414814011495</v>
      </c>
      <c r="L7" s="27">
        <v>96.092895867861472</v>
      </c>
      <c r="M7" s="27">
        <v>92.354761066103094</v>
      </c>
      <c r="N7" s="27">
        <v>93.808661212829506</v>
      </c>
      <c r="O7" s="27">
        <v>110.64984613452239</v>
      </c>
      <c r="P7" s="27">
        <v>108.67799692703271</v>
      </c>
      <c r="Q7" s="27">
        <v>162.1478745551004</v>
      </c>
      <c r="R7" s="27">
        <v>213.63813421776868</v>
      </c>
      <c r="S7" s="27">
        <v>258.72343873802492</v>
      </c>
      <c r="T7" s="27">
        <v>238.68375691493625</v>
      </c>
      <c r="U7" s="27">
        <v>211.38728957821073</v>
      </c>
      <c r="V7" s="27">
        <v>264.51973580129726</v>
      </c>
      <c r="W7" s="27">
        <v>474.92232614884102</v>
      </c>
      <c r="X7" s="27">
        <v>670.64340530438574</v>
      </c>
      <c r="Y7" s="27">
        <v>656.37259430331028</v>
      </c>
      <c r="Z7" s="27">
        <v>654.09801714119692</v>
      </c>
      <c r="AA7" s="27">
        <v>670.28421129806816</v>
      </c>
      <c r="AB7" s="27">
        <v>274.80191610564475</v>
      </c>
      <c r="AC7" s="27">
        <v>322.26316189318544</v>
      </c>
      <c r="AD7" s="27">
        <v>430.74379069676769</v>
      </c>
      <c r="AE7" s="27">
        <v>411.37900272691854</v>
      </c>
      <c r="AF7" s="27">
        <v>417.93509733509734</v>
      </c>
      <c r="AG7" s="27">
        <v>429.27866614664583</v>
      </c>
      <c r="AH7" s="27">
        <v>483.55006920133519</v>
      </c>
    </row>
    <row r="8" spans="1:34" x14ac:dyDescent="0.25">
      <c r="A8" s="12" t="s">
        <v>4</v>
      </c>
      <c r="B8" s="24">
        <v>210.39903264812577</v>
      </c>
      <c r="C8" s="25">
        <v>244.29102496016995</v>
      </c>
      <c r="D8" s="25">
        <v>236.38482322359238</v>
      </c>
      <c r="E8" s="25">
        <v>231.77412557943529</v>
      </c>
      <c r="F8" s="25" t="s">
        <v>1</v>
      </c>
      <c r="G8" s="25">
        <v>236.8995633187773</v>
      </c>
      <c r="H8" s="25" t="s">
        <v>1</v>
      </c>
      <c r="I8" s="25">
        <v>251.61686888663209</v>
      </c>
      <c r="J8" s="25" t="s">
        <v>1</v>
      </c>
      <c r="K8" s="25">
        <v>449.91863358213971</v>
      </c>
      <c r="L8" s="25" t="s">
        <v>1</v>
      </c>
      <c r="M8" s="25">
        <v>468.55248856027157</v>
      </c>
      <c r="N8" s="25">
        <v>471.03155911446066</v>
      </c>
      <c r="O8" s="25">
        <v>442.25227771273234</v>
      </c>
      <c r="P8" s="25">
        <v>344.07169451202299</v>
      </c>
      <c r="Q8" s="25">
        <v>285.19055798598993</v>
      </c>
      <c r="R8" s="25">
        <v>329.79850115965729</v>
      </c>
      <c r="S8" s="25">
        <v>629.58687890908118</v>
      </c>
      <c r="T8" s="25" t="s">
        <v>1</v>
      </c>
      <c r="U8" s="25">
        <v>483.63366549380896</v>
      </c>
      <c r="V8" s="25">
        <v>388.47636056020298</v>
      </c>
      <c r="W8" s="25">
        <v>398.18269669556815</v>
      </c>
      <c r="X8" s="25">
        <v>451.21377809422734</v>
      </c>
      <c r="Y8" s="25">
        <v>431.89101489695486</v>
      </c>
      <c r="Z8" s="25">
        <v>509.47040832752054</v>
      </c>
      <c r="AA8" s="25">
        <v>532.53247885020176</v>
      </c>
      <c r="AB8" s="25">
        <v>610.46043088164186</v>
      </c>
      <c r="AC8" s="25">
        <v>438.52337805501037</v>
      </c>
      <c r="AD8" s="25">
        <v>463.15676487951487</v>
      </c>
      <c r="AE8" s="25">
        <v>469.18739368612796</v>
      </c>
      <c r="AF8" s="25">
        <v>680.42177564326153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3.911</v>
      </c>
      <c r="K9" s="23">
        <v>4.5380000000000003</v>
      </c>
      <c r="L9" s="23">
        <v>4.2439999999999998</v>
      </c>
      <c r="M9" s="23">
        <v>7.9</v>
      </c>
      <c r="N9" s="23">
        <v>8.9030000000000005</v>
      </c>
      <c r="O9" s="23">
        <v>13.645</v>
      </c>
      <c r="P9" s="23">
        <v>14.853</v>
      </c>
      <c r="Q9" s="23">
        <v>16.234000000000002</v>
      </c>
      <c r="R9" s="23">
        <v>31.004000000000001</v>
      </c>
      <c r="S9" s="23">
        <v>34.838000000000001</v>
      </c>
      <c r="T9" s="23">
        <v>34.460999999999999</v>
      </c>
      <c r="U9" s="23">
        <v>27.131</v>
      </c>
      <c r="V9" s="23">
        <v>50.343000000000004</v>
      </c>
      <c r="W9" s="23">
        <v>183.38399999999999</v>
      </c>
      <c r="X9" s="23">
        <v>140.66399999999999</v>
      </c>
      <c r="Y9" s="23">
        <v>83.808000000000007</v>
      </c>
      <c r="Z9" s="23">
        <v>47.845999999999997</v>
      </c>
      <c r="AA9" s="23">
        <v>46.48</v>
      </c>
      <c r="AB9" s="23">
        <v>21.2</v>
      </c>
      <c r="AC9" s="23">
        <v>34.43</v>
      </c>
      <c r="AD9" s="23">
        <v>50.36</v>
      </c>
      <c r="AE9" s="23">
        <v>85.38</v>
      </c>
      <c r="AF9" s="23">
        <v>63.75</v>
      </c>
      <c r="AG9" s="23">
        <v>67.123999999999995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200.27799999999999</v>
      </c>
      <c r="D10" s="25" t="s">
        <v>1</v>
      </c>
      <c r="E10" s="25">
        <v>158.61799999999999</v>
      </c>
      <c r="F10" s="25" t="s">
        <v>1</v>
      </c>
      <c r="G10" s="25">
        <v>218.863</v>
      </c>
      <c r="H10" s="25" t="s">
        <v>1</v>
      </c>
      <c r="I10" s="25">
        <v>238.49</v>
      </c>
      <c r="J10" s="25">
        <v>272.75</v>
      </c>
      <c r="K10" s="25">
        <v>248.88399999999999</v>
      </c>
      <c r="L10" s="25">
        <v>297.21600000000001</v>
      </c>
      <c r="M10" s="25">
        <v>281.11599999999999</v>
      </c>
      <c r="N10" s="25">
        <v>311.92899999999997</v>
      </c>
      <c r="O10" s="25">
        <v>327.60399999999998</v>
      </c>
      <c r="P10" s="25">
        <v>205.26300000000001</v>
      </c>
      <c r="Q10" s="25">
        <v>270.30900000000003</v>
      </c>
      <c r="R10" s="25">
        <v>295.89699999999999</v>
      </c>
      <c r="S10" s="25">
        <v>426.94099999999997</v>
      </c>
      <c r="T10" s="25">
        <v>259.76400000000001</v>
      </c>
      <c r="U10" s="25">
        <v>248.608</v>
      </c>
      <c r="V10" s="25">
        <v>201.78399999999999</v>
      </c>
      <c r="W10" s="25">
        <v>233.34100000000001</v>
      </c>
      <c r="X10" s="25">
        <v>258.197</v>
      </c>
      <c r="Y10" s="25">
        <v>240.3</v>
      </c>
      <c r="Z10" s="25">
        <v>259.39999999999998</v>
      </c>
      <c r="AA10" s="25">
        <v>227.6</v>
      </c>
      <c r="AB10" s="25">
        <v>266.02</v>
      </c>
      <c r="AC10" s="25">
        <v>268.89999999999998</v>
      </c>
      <c r="AD10" s="25">
        <v>320.89999999999998</v>
      </c>
      <c r="AE10" s="25">
        <v>292.3</v>
      </c>
      <c r="AF10" s="25">
        <v>415.5</v>
      </c>
      <c r="AG10" s="25">
        <v>440.57400000000001</v>
      </c>
      <c r="AH10" s="25" t="s">
        <v>1</v>
      </c>
    </row>
    <row r="11" spans="1:34" x14ac:dyDescent="0.25">
      <c r="A11" s="9" t="s">
        <v>7</v>
      </c>
      <c r="B11" s="22">
        <v>2732.5569999999998</v>
      </c>
      <c r="C11" s="23">
        <v>2364.6019999999999</v>
      </c>
      <c r="D11" s="23">
        <v>2210.404</v>
      </c>
      <c r="E11" s="23">
        <v>2241.1680000000001</v>
      </c>
      <c r="F11" s="23">
        <v>2195.9659999999999</v>
      </c>
      <c r="G11" s="23">
        <v>2511.1460000000002</v>
      </c>
      <c r="H11" s="23">
        <v>2519.6480000000001</v>
      </c>
      <c r="I11" s="23">
        <v>2636.61</v>
      </c>
      <c r="J11" s="23">
        <v>2828.6750000000002</v>
      </c>
      <c r="K11" s="23" t="s">
        <v>1</v>
      </c>
      <c r="L11" s="23">
        <v>3051.1190000000001</v>
      </c>
      <c r="M11" s="23">
        <v>2980.7779999999998</v>
      </c>
      <c r="N11" s="23">
        <v>3226.9369999999999</v>
      </c>
      <c r="O11" s="23">
        <v>3214.4059999999999</v>
      </c>
      <c r="P11" s="23">
        <v>3280.279</v>
      </c>
      <c r="Q11" s="23">
        <v>3045.5340000000001</v>
      </c>
      <c r="R11" s="23">
        <v>3863.6460000000002</v>
      </c>
      <c r="S11" s="23">
        <v>3933.7</v>
      </c>
      <c r="T11" s="23">
        <v>4388.6899999999996</v>
      </c>
      <c r="U11" s="23">
        <v>4861.165</v>
      </c>
      <c r="V11" s="23">
        <v>4982.8969999999999</v>
      </c>
      <c r="W11" s="23">
        <v>5358.8</v>
      </c>
      <c r="X11" s="23">
        <v>5316.7969999999996</v>
      </c>
      <c r="Y11" s="23">
        <v>4998.1239999999998</v>
      </c>
      <c r="Z11" s="23">
        <v>5286.2240000000002</v>
      </c>
      <c r="AA11" s="23" t="s">
        <v>1</v>
      </c>
      <c r="AB11" s="23">
        <v>5369.9759999999997</v>
      </c>
      <c r="AC11" s="23">
        <v>5509.8329999999996</v>
      </c>
      <c r="AD11" s="23">
        <v>5615.9740000000002</v>
      </c>
      <c r="AE11" s="23">
        <v>5231.652</v>
      </c>
      <c r="AF11" s="23">
        <v>5582.2870000000003</v>
      </c>
      <c r="AG11" s="23">
        <v>6422.64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55.344999999999999</v>
      </c>
      <c r="O12" s="25">
        <v>50.036999999999999</v>
      </c>
      <c r="P12" s="25">
        <v>48.311</v>
      </c>
      <c r="Q12" s="25">
        <v>61.914999999999999</v>
      </c>
      <c r="R12" s="25">
        <v>42.286000000000001</v>
      </c>
      <c r="S12" s="25">
        <v>52.067</v>
      </c>
      <c r="T12" s="25">
        <v>55.610999999999997</v>
      </c>
      <c r="U12" s="25">
        <v>36.720999999999997</v>
      </c>
      <c r="V12" s="25">
        <v>28.61</v>
      </c>
      <c r="W12" s="25">
        <v>27.576000000000001</v>
      </c>
      <c r="X12" s="25">
        <v>28.170999999999999</v>
      </c>
      <c r="Y12" s="25">
        <v>41.015999999999998</v>
      </c>
      <c r="Z12" s="25">
        <v>31.172000000000001</v>
      </c>
      <c r="AA12" s="25">
        <v>45.091000000000001</v>
      </c>
      <c r="AB12" s="25">
        <v>31.260999999999999</v>
      </c>
      <c r="AC12" s="25">
        <v>39.929000000000002</v>
      </c>
      <c r="AD12" s="25">
        <v>37.569000000000003</v>
      </c>
      <c r="AE12" s="25">
        <v>55.497999999999998</v>
      </c>
      <c r="AF12" s="25">
        <v>71.724999999999994</v>
      </c>
      <c r="AG12" s="25">
        <v>106.366</v>
      </c>
      <c r="AH12" s="25" t="s">
        <v>1</v>
      </c>
    </row>
    <row r="13" spans="1:34" x14ac:dyDescent="0.25">
      <c r="A13" s="9" t="s">
        <v>9</v>
      </c>
      <c r="B13" s="22">
        <v>51.945999999999998</v>
      </c>
      <c r="C13" s="23">
        <v>47.222000000000001</v>
      </c>
      <c r="D13" s="23">
        <v>65.769000000000005</v>
      </c>
      <c r="E13" s="23">
        <v>88.421000000000006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117.3</v>
      </c>
      <c r="M13" s="23">
        <v>127.1</v>
      </c>
      <c r="N13" s="23">
        <v>176.3</v>
      </c>
      <c r="O13" s="23">
        <v>214</v>
      </c>
      <c r="P13" s="23">
        <v>225.1</v>
      </c>
      <c r="Q13" s="23">
        <v>269</v>
      </c>
      <c r="R13" s="23">
        <v>296.7</v>
      </c>
      <c r="S13" s="23">
        <v>369.1</v>
      </c>
      <c r="T13" s="23">
        <v>410.2</v>
      </c>
      <c r="U13" s="23">
        <v>446.16</v>
      </c>
      <c r="V13" s="23">
        <v>420.9</v>
      </c>
      <c r="W13" s="23">
        <v>354.15</v>
      </c>
      <c r="X13" s="23">
        <v>310.10000000000002</v>
      </c>
      <c r="Y13" s="23">
        <v>229.06200000000001</v>
      </c>
      <c r="Z13" s="23">
        <v>248.82300000000001</v>
      </c>
      <c r="AA13" s="23">
        <v>249</v>
      </c>
      <c r="AB13" s="23" t="s">
        <v>1</v>
      </c>
      <c r="AC13" s="23">
        <v>316.60300000000001</v>
      </c>
      <c r="AD13" s="23" t="s">
        <v>1</v>
      </c>
      <c r="AE13" s="23">
        <v>611.85400000000004</v>
      </c>
      <c r="AF13" s="23" t="s">
        <v>1</v>
      </c>
      <c r="AG13" s="23">
        <v>496.64299999999997</v>
      </c>
      <c r="AH13" s="23" t="s">
        <v>1</v>
      </c>
    </row>
    <row r="14" spans="1:34" x14ac:dyDescent="0.25">
      <c r="A14" s="12" t="s">
        <v>10</v>
      </c>
      <c r="B14" s="24">
        <v>1431.41</v>
      </c>
      <c r="C14" s="25">
        <v>1112.08</v>
      </c>
      <c r="D14" s="25">
        <v>1059.8499999999999</v>
      </c>
      <c r="E14" s="25">
        <v>1063.58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1124</v>
      </c>
      <c r="K14" s="25">
        <v>1006</v>
      </c>
      <c r="L14" s="25">
        <v>1282.7</v>
      </c>
      <c r="M14" s="25" t="s">
        <v>1</v>
      </c>
      <c r="N14" s="25" t="s">
        <v>1</v>
      </c>
      <c r="O14" s="25">
        <v>1351</v>
      </c>
      <c r="P14" s="25">
        <v>1227</v>
      </c>
      <c r="Q14" s="25">
        <v>1746.6</v>
      </c>
      <c r="R14" s="25">
        <v>1773.5</v>
      </c>
      <c r="S14" s="25">
        <v>1881.6</v>
      </c>
      <c r="T14" s="25">
        <v>1888.5</v>
      </c>
      <c r="U14" s="25">
        <v>1788</v>
      </c>
      <c r="V14" s="25">
        <v>1718.9</v>
      </c>
      <c r="W14" s="25">
        <v>1672</v>
      </c>
      <c r="X14" s="25">
        <v>1567.2</v>
      </c>
      <c r="Y14" s="25">
        <v>1589.8</v>
      </c>
      <c r="Z14" s="25">
        <v>2027.2850000000001</v>
      </c>
      <c r="AA14" s="25">
        <v>1962.7</v>
      </c>
      <c r="AB14" s="25">
        <v>2095.5590000000002</v>
      </c>
      <c r="AC14" s="25">
        <v>2196.2719999999999</v>
      </c>
      <c r="AD14" s="25">
        <v>2413.5880000000002</v>
      </c>
      <c r="AE14" s="25">
        <v>2303.154</v>
      </c>
      <c r="AF14" s="25">
        <v>2042.394</v>
      </c>
      <c r="AG14" s="25">
        <v>2276.261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1.3839999999999999</v>
      </c>
      <c r="D15" s="23">
        <v>1.3160000000000001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2.016</v>
      </c>
      <c r="K15" s="23">
        <v>1.982</v>
      </c>
      <c r="L15" s="23">
        <v>2.871</v>
      </c>
      <c r="M15" s="23">
        <v>2.9750000000000001</v>
      </c>
      <c r="N15" s="23">
        <v>3.7040000000000002</v>
      </c>
      <c r="O15" s="23">
        <v>4.2270000000000003</v>
      </c>
      <c r="P15" s="23">
        <v>4.83</v>
      </c>
      <c r="Q15" s="23">
        <v>5.4180000000000001</v>
      </c>
      <c r="R15" s="23">
        <v>5.15</v>
      </c>
      <c r="S15" s="23">
        <v>6.609</v>
      </c>
      <c r="T15" s="23">
        <v>6.9660000000000002</v>
      </c>
      <c r="U15" s="23">
        <v>10.425000000000001</v>
      </c>
      <c r="V15" s="23">
        <v>10.696</v>
      </c>
      <c r="W15" s="23">
        <v>11.877000000000001</v>
      </c>
      <c r="X15" s="23">
        <v>7.7119999999999997</v>
      </c>
      <c r="Y15" s="23">
        <v>8.843</v>
      </c>
      <c r="Z15" s="23">
        <v>8.0079999999999991</v>
      </c>
      <c r="AA15" s="23">
        <v>5.9930000000000003</v>
      </c>
      <c r="AB15" s="23">
        <v>6.6470000000000002</v>
      </c>
      <c r="AC15" s="23">
        <v>6.282</v>
      </c>
      <c r="AD15" s="23">
        <v>7.8620000000000001</v>
      </c>
      <c r="AE15" s="23">
        <v>11.252000000000001</v>
      </c>
      <c r="AF15" s="23">
        <v>17.503</v>
      </c>
      <c r="AG15" s="23">
        <v>18.312999999999999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>
        <v>2.5259999999999998</v>
      </c>
      <c r="G16" s="25">
        <v>2.54</v>
      </c>
      <c r="H16" s="25">
        <v>3.464</v>
      </c>
      <c r="I16" s="25">
        <v>5.4279999999999999</v>
      </c>
      <c r="J16" s="25">
        <v>5.3259999999999996</v>
      </c>
      <c r="K16" s="25">
        <v>3.1190000000000002</v>
      </c>
      <c r="L16" s="25">
        <v>12.654</v>
      </c>
      <c r="M16" s="25">
        <v>26.297999999999998</v>
      </c>
      <c r="N16" s="25">
        <v>12.367000000000001</v>
      </c>
      <c r="O16" s="25">
        <v>12.367000000000001</v>
      </c>
      <c r="P16" s="25">
        <v>17.696000000000002</v>
      </c>
      <c r="Q16" s="25">
        <v>22.504000000000001</v>
      </c>
      <c r="R16" s="25">
        <v>32.177</v>
      </c>
      <c r="S16" s="25">
        <v>48.859000000000002</v>
      </c>
      <c r="T16" s="25">
        <v>47.844999999999999</v>
      </c>
      <c r="U16" s="25">
        <v>33.017000000000003</v>
      </c>
      <c r="V16" s="25">
        <v>40.576000000000001</v>
      </c>
      <c r="W16" s="25">
        <v>83.468999999999994</v>
      </c>
      <c r="X16" s="25">
        <v>83.468999999999994</v>
      </c>
      <c r="Y16" s="25">
        <v>79.471999999999994</v>
      </c>
      <c r="Z16" s="25">
        <v>111.621</v>
      </c>
      <c r="AA16" s="25">
        <v>131.45400000000001</v>
      </c>
      <c r="AB16" s="25">
        <v>54.447000000000003</v>
      </c>
      <c r="AC16" s="25">
        <v>69.531000000000006</v>
      </c>
      <c r="AD16" s="25">
        <v>59.988</v>
      </c>
      <c r="AE16" s="25">
        <v>69.242000000000004</v>
      </c>
      <c r="AF16" s="25">
        <v>100.11799999999999</v>
      </c>
      <c r="AG16" s="25">
        <v>72.406999999999996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1.409</v>
      </c>
      <c r="M17" s="23">
        <v>2.0630000000000002</v>
      </c>
      <c r="N17" s="23">
        <v>2.4079999999999999</v>
      </c>
      <c r="O17" s="23">
        <v>3.7509999999999999</v>
      </c>
      <c r="P17" s="23">
        <v>10.566000000000001</v>
      </c>
      <c r="Q17" s="23">
        <v>23.896000000000001</v>
      </c>
      <c r="R17" s="23">
        <v>23.904</v>
      </c>
      <c r="S17" s="23">
        <v>30.75</v>
      </c>
      <c r="T17" s="23">
        <v>30.164999999999999</v>
      </c>
      <c r="U17" s="23">
        <v>6.83</v>
      </c>
      <c r="V17" s="23">
        <v>17.928000000000001</v>
      </c>
      <c r="W17" s="23">
        <v>17.928000000000001</v>
      </c>
      <c r="X17" s="23">
        <v>22.71</v>
      </c>
      <c r="Y17" s="23">
        <v>25.3</v>
      </c>
      <c r="Z17" s="23">
        <v>36.700000000000003</v>
      </c>
      <c r="AA17" s="23">
        <v>41.4</v>
      </c>
      <c r="AB17" s="23">
        <v>6.5</v>
      </c>
      <c r="AC17" s="23">
        <v>16</v>
      </c>
      <c r="AD17" s="23">
        <v>44.2</v>
      </c>
      <c r="AE17" s="23">
        <v>35</v>
      </c>
      <c r="AF17" s="23">
        <v>36.917999999999999</v>
      </c>
      <c r="AG17" s="23">
        <v>40.747999999999998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>
        <v>39</v>
      </c>
      <c r="P18" s="25" t="s">
        <v>1</v>
      </c>
      <c r="Q18" s="25">
        <v>62.2</v>
      </c>
      <c r="R18" s="25" t="s">
        <v>1</v>
      </c>
      <c r="S18" s="25" t="s">
        <v>1</v>
      </c>
      <c r="T18" s="25" t="s">
        <v>1</v>
      </c>
      <c r="U18" s="25">
        <v>107.99</v>
      </c>
      <c r="V18" s="25" t="s">
        <v>1</v>
      </c>
      <c r="W18" s="25">
        <v>81.584999999999994</v>
      </c>
      <c r="X18" s="25" t="s">
        <v>1</v>
      </c>
      <c r="Y18" s="25">
        <v>79.712999999999994</v>
      </c>
      <c r="Z18" s="25">
        <v>68.099999999999994</v>
      </c>
      <c r="AA18" s="25">
        <v>107.4</v>
      </c>
      <c r="AB18" s="25" t="s">
        <v>1</v>
      </c>
      <c r="AC18" s="25">
        <v>87</v>
      </c>
      <c r="AD18" s="25" t="s">
        <v>1</v>
      </c>
      <c r="AE18" s="25">
        <v>70.099999999999994</v>
      </c>
      <c r="AF18" s="25" t="s">
        <v>1</v>
      </c>
      <c r="AG18" s="25">
        <v>65.697000000000003</v>
      </c>
      <c r="AH18" s="25" t="s">
        <v>1</v>
      </c>
    </row>
    <row r="19" spans="1:34" x14ac:dyDescent="0.25">
      <c r="A19" s="9" t="s">
        <v>15</v>
      </c>
      <c r="B19" s="22">
        <v>25.413729696598221</v>
      </c>
      <c r="C19" s="23">
        <v>15.534458509142056</v>
      </c>
      <c r="D19" s="23">
        <v>19.44090751244357</v>
      </c>
      <c r="E19" s="23">
        <v>33.389090233249696</v>
      </c>
      <c r="F19" s="23">
        <v>37.431016556026556</v>
      </c>
      <c r="G19" s="23">
        <v>28.641750227894256</v>
      </c>
      <c r="H19" s="23">
        <v>27.520127993393892</v>
      </c>
      <c r="I19" s="23">
        <v>38.463501063075832</v>
      </c>
      <c r="J19" s="23">
        <v>47.305981626969285</v>
      </c>
      <c r="K19" s="23">
        <v>50.286030778969021</v>
      </c>
      <c r="L19" s="23">
        <v>69.805029995385311</v>
      </c>
      <c r="M19" s="23">
        <v>92.468919287579411</v>
      </c>
      <c r="N19" s="23">
        <v>107.52716496542641</v>
      </c>
      <c r="O19" s="23">
        <v>110.81973030518097</v>
      </c>
      <c r="P19" s="23">
        <v>100.08662481125327</v>
      </c>
      <c r="Q19" s="23">
        <v>129.79883088087078</v>
      </c>
      <c r="R19" s="23">
        <v>157.96034208733823</v>
      </c>
      <c r="S19" s="23">
        <v>111.45056693853192</v>
      </c>
      <c r="T19" s="23">
        <v>121.12560136773885</v>
      </c>
      <c r="U19" s="23">
        <v>124.92169942567689</v>
      </c>
      <c r="V19" s="23">
        <v>128.84964425729635</v>
      </c>
      <c r="W19" s="23">
        <v>135.55643054014391</v>
      </c>
      <c r="X19" s="23">
        <v>195.91184096802075</v>
      </c>
      <c r="Y19" s="23">
        <v>248.98743557786233</v>
      </c>
      <c r="Z19" s="23">
        <v>205.54695345145933</v>
      </c>
      <c r="AA19" s="23">
        <v>192.22322580645161</v>
      </c>
      <c r="AB19" s="23">
        <v>157.85576676085282</v>
      </c>
      <c r="AC19" s="23">
        <v>244.40893948704681</v>
      </c>
      <c r="AD19" s="23">
        <v>353.63667722412117</v>
      </c>
      <c r="AE19" s="23">
        <v>343.16354134644945</v>
      </c>
      <c r="AF19" s="23">
        <v>387.64555160142351</v>
      </c>
      <c r="AG19" s="23">
        <v>530.13001785116592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1.3979999999999999</v>
      </c>
      <c r="O20" s="25" t="s">
        <v>1</v>
      </c>
      <c r="P20" s="25" t="s">
        <v>1</v>
      </c>
      <c r="Q20" s="25">
        <v>1.3260000000000001</v>
      </c>
      <c r="R20" s="25">
        <v>1.5589999999999999</v>
      </c>
      <c r="S20" s="25">
        <v>2.7690000000000001</v>
      </c>
      <c r="T20" s="25">
        <v>1.5940000000000001</v>
      </c>
      <c r="U20" s="25">
        <v>1.927</v>
      </c>
      <c r="V20" s="25">
        <v>5.1420000000000003</v>
      </c>
      <c r="W20" s="25">
        <v>3.5379999999999998</v>
      </c>
      <c r="X20" s="25">
        <v>12.853999999999999</v>
      </c>
      <c r="Y20" s="25">
        <v>14.025</v>
      </c>
      <c r="Z20" s="25">
        <v>10.808999999999999</v>
      </c>
      <c r="AA20" s="25">
        <v>20.561</v>
      </c>
      <c r="AB20" s="25">
        <v>7.6619999999999999</v>
      </c>
      <c r="AC20" s="25">
        <v>4.6479999999999997</v>
      </c>
      <c r="AD20" s="25">
        <v>5.875</v>
      </c>
      <c r="AE20" s="25">
        <v>9.8770000000000007</v>
      </c>
      <c r="AF20" s="25">
        <v>9.3989999999999991</v>
      </c>
      <c r="AG20" s="25">
        <v>15.153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4062.91</v>
      </c>
      <c r="D21" s="23" t="s">
        <v>1</v>
      </c>
      <c r="E21" s="23">
        <v>3445.75</v>
      </c>
      <c r="F21" s="23" t="s">
        <v>1</v>
      </c>
      <c r="G21" s="23">
        <v>3599.9879999999998</v>
      </c>
      <c r="H21" s="23" t="s">
        <v>1</v>
      </c>
      <c r="I21" s="23">
        <v>3902.0479999999998</v>
      </c>
      <c r="J21" s="23" t="s">
        <v>1</v>
      </c>
      <c r="K21" s="23">
        <v>4806.1899999999996</v>
      </c>
      <c r="L21" s="23" t="s">
        <v>1</v>
      </c>
      <c r="M21" s="23">
        <v>4970.076</v>
      </c>
      <c r="N21" s="23" t="s">
        <v>1</v>
      </c>
      <c r="O21" s="23">
        <v>4992.7579999999998</v>
      </c>
      <c r="P21" s="23" t="s">
        <v>1</v>
      </c>
      <c r="Q21" s="23">
        <v>5093.0389999999998</v>
      </c>
      <c r="R21" s="23" t="s">
        <v>1</v>
      </c>
      <c r="S21" s="23">
        <v>5413.2039999999997</v>
      </c>
      <c r="T21" s="23" t="s">
        <v>1</v>
      </c>
      <c r="U21" s="23">
        <v>6119.25</v>
      </c>
      <c r="V21" s="23" t="s">
        <v>1</v>
      </c>
      <c r="W21" s="23">
        <v>7217.2550000000001</v>
      </c>
      <c r="X21" s="23" t="s">
        <v>1</v>
      </c>
      <c r="Y21" s="23">
        <v>6975.5659999999998</v>
      </c>
      <c r="Z21" s="23" t="s">
        <v>1</v>
      </c>
      <c r="AA21" s="23">
        <v>7688.49</v>
      </c>
      <c r="AB21" s="23" t="s">
        <v>1</v>
      </c>
      <c r="AC21" s="23">
        <v>8273.3070000000007</v>
      </c>
      <c r="AD21" s="23" t="s">
        <v>1</v>
      </c>
      <c r="AE21" s="23">
        <v>9393.27</v>
      </c>
      <c r="AF21" s="23" t="s">
        <v>1</v>
      </c>
      <c r="AG21" s="23">
        <v>9353.5730000000003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472</v>
      </c>
      <c r="E22" s="25">
        <v>461</v>
      </c>
      <c r="F22" s="25">
        <v>515</v>
      </c>
      <c r="G22" s="25">
        <v>560</v>
      </c>
      <c r="H22" s="25">
        <v>592</v>
      </c>
      <c r="I22" s="25">
        <v>665</v>
      </c>
      <c r="J22" s="25">
        <v>606.9</v>
      </c>
      <c r="K22" s="25">
        <v>718.6</v>
      </c>
      <c r="L22" s="25">
        <v>751</v>
      </c>
      <c r="M22" s="25">
        <v>930</v>
      </c>
      <c r="N22" s="25">
        <v>789</v>
      </c>
      <c r="O22" s="25">
        <v>760</v>
      </c>
      <c r="P22" s="25" t="s">
        <v>1</v>
      </c>
      <c r="Q22" s="25">
        <v>895</v>
      </c>
      <c r="R22" s="25" t="s">
        <v>1</v>
      </c>
      <c r="S22" s="25">
        <v>947</v>
      </c>
      <c r="T22" s="25" t="s">
        <v>1</v>
      </c>
      <c r="U22" s="25">
        <v>900</v>
      </c>
      <c r="V22" s="25" t="s">
        <v>1</v>
      </c>
      <c r="W22" s="25">
        <v>926.70500000000004</v>
      </c>
      <c r="X22" s="25">
        <v>831.72500000000002</v>
      </c>
      <c r="Y22" s="25">
        <v>1170</v>
      </c>
      <c r="Z22" s="25">
        <v>1245</v>
      </c>
      <c r="AA22" s="25">
        <v>1273</v>
      </c>
      <c r="AB22" s="25">
        <v>1153</v>
      </c>
      <c r="AC22" s="25">
        <v>1241</v>
      </c>
      <c r="AD22" s="25">
        <v>1150</v>
      </c>
      <c r="AE22" s="25">
        <v>1195</v>
      </c>
      <c r="AF22" s="25">
        <v>1179</v>
      </c>
      <c r="AG22" s="25">
        <v>1358.461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133.11123449935224</v>
      </c>
      <c r="G23" s="23">
        <v>124.64910897334805</v>
      </c>
      <c r="H23" s="23">
        <v>182.53805919995327</v>
      </c>
      <c r="I23" s="23">
        <v>192.6254878212892</v>
      </c>
      <c r="J23" s="23">
        <v>240.46980722583939</v>
      </c>
      <c r="K23" s="23">
        <v>247.26782419454037</v>
      </c>
      <c r="L23" s="23">
        <v>203.2333715882441</v>
      </c>
      <c r="M23" s="23">
        <v>262.38392200648133</v>
      </c>
      <c r="N23" s="23">
        <v>192.435319126873</v>
      </c>
      <c r="O23" s="23">
        <v>150.26366033275752</v>
      </c>
      <c r="P23" s="23">
        <v>225.43518600335779</v>
      </c>
      <c r="Q23" s="23">
        <v>289.31145911011686</v>
      </c>
      <c r="R23" s="23">
        <v>283.22082188967892</v>
      </c>
      <c r="S23" s="23">
        <v>396.83378703385574</v>
      </c>
      <c r="T23" s="23">
        <v>491.52928447367668</v>
      </c>
      <c r="U23" s="23">
        <v>422.15084573435621</v>
      </c>
      <c r="V23" s="23">
        <v>669.21170550980059</v>
      </c>
      <c r="W23" s="23">
        <v>769.13556278211922</v>
      </c>
      <c r="X23" s="23">
        <v>1021.4352283317799</v>
      </c>
      <c r="Y23" s="23">
        <v>808.50506253722449</v>
      </c>
      <c r="Z23" s="23">
        <v>956.57577133570715</v>
      </c>
      <c r="AA23" s="23">
        <v>1134.4853134485313</v>
      </c>
      <c r="AB23" s="23">
        <v>767.83094976164284</v>
      </c>
      <c r="AC23" s="23">
        <v>948.1559783885366</v>
      </c>
      <c r="AD23" s="23">
        <v>1233.6135163674762</v>
      </c>
      <c r="AE23" s="23">
        <v>1238.3411671630679</v>
      </c>
      <c r="AF23" s="23">
        <v>1151.346612649111</v>
      </c>
      <c r="AG23" s="23">
        <v>1283.7820905984404</v>
      </c>
      <c r="AH23" s="23" t="s">
        <v>1</v>
      </c>
    </row>
    <row r="24" spans="1:34" x14ac:dyDescent="0.25">
      <c r="A24" s="12" t="s">
        <v>20</v>
      </c>
      <c r="B24" s="24">
        <v>52.29</v>
      </c>
      <c r="C24" s="25">
        <v>79.180000000000007</v>
      </c>
      <c r="D24" s="25">
        <v>106.06</v>
      </c>
      <c r="E24" s="25">
        <v>111.03</v>
      </c>
      <c r="F24" s="25">
        <v>116.22</v>
      </c>
      <c r="G24" s="25">
        <v>56.12</v>
      </c>
      <c r="H24" s="25">
        <v>70.349999999999994</v>
      </c>
      <c r="I24" s="25">
        <v>84.59</v>
      </c>
      <c r="J24" s="25">
        <v>109.39</v>
      </c>
      <c r="K24" s="25">
        <v>134.19</v>
      </c>
      <c r="L24" s="25">
        <v>164.04400000000001</v>
      </c>
      <c r="M24" s="25">
        <v>193.89699999999999</v>
      </c>
      <c r="N24" s="25">
        <v>153.952</v>
      </c>
      <c r="O24" s="25">
        <v>114.006</v>
      </c>
      <c r="P24" s="25">
        <v>156.86799999999999</v>
      </c>
      <c r="Q24" s="25">
        <v>199.72900000000001</v>
      </c>
      <c r="R24" s="25">
        <v>281.98399999999998</v>
      </c>
      <c r="S24" s="25">
        <v>364.23899999999998</v>
      </c>
      <c r="T24" s="25">
        <v>471.93</v>
      </c>
      <c r="U24" s="25">
        <v>548.73900000000003</v>
      </c>
      <c r="V24" s="25">
        <v>539.08600000000001</v>
      </c>
      <c r="W24" s="25">
        <v>431.77</v>
      </c>
      <c r="X24" s="25">
        <v>401.63200000000001</v>
      </c>
      <c r="Y24" s="25">
        <v>324.887</v>
      </c>
      <c r="Z24" s="25">
        <v>232.32</v>
      </c>
      <c r="AA24" s="25">
        <v>230.505</v>
      </c>
      <c r="AB24" s="25">
        <v>246.672</v>
      </c>
      <c r="AC24" s="25">
        <v>291.20100000000002</v>
      </c>
      <c r="AD24" s="25">
        <v>295.51499999999999</v>
      </c>
      <c r="AE24" s="25">
        <v>256.54899999999998</v>
      </c>
      <c r="AF24" s="25">
        <v>278.83999999999997</v>
      </c>
      <c r="AG24" s="25">
        <v>285.65199999999999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328.84500000000003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370.52499999999998</v>
      </c>
      <c r="K25" s="23" t="s">
        <v>1</v>
      </c>
      <c r="L25" s="23" t="s">
        <v>1</v>
      </c>
      <c r="M25" s="23" t="s">
        <v>1</v>
      </c>
      <c r="N25" s="23">
        <v>396.95499999999998</v>
      </c>
      <c r="O25" s="23" t="s">
        <v>1</v>
      </c>
      <c r="P25" s="23">
        <v>437.82600000000002</v>
      </c>
      <c r="Q25" s="23" t="s">
        <v>1</v>
      </c>
      <c r="R25" s="23">
        <v>575.601</v>
      </c>
      <c r="S25" s="23">
        <v>536.10599999999999</v>
      </c>
      <c r="T25" s="23" t="s">
        <v>1</v>
      </c>
      <c r="U25" s="23">
        <v>595.053</v>
      </c>
      <c r="V25" s="23" t="s">
        <v>1</v>
      </c>
      <c r="W25" s="23">
        <v>667.18100000000004</v>
      </c>
      <c r="X25" s="23" t="s">
        <v>1</v>
      </c>
      <c r="Y25" s="23">
        <v>718.62</v>
      </c>
      <c r="Z25" s="23" t="s">
        <v>1</v>
      </c>
      <c r="AA25" s="23">
        <v>718.53200000000004</v>
      </c>
      <c r="AB25" s="23" t="s">
        <v>1</v>
      </c>
      <c r="AC25" s="23">
        <v>780.35199999999998</v>
      </c>
      <c r="AD25" s="23" t="s">
        <v>1</v>
      </c>
      <c r="AE25" s="23">
        <v>886.51300000000003</v>
      </c>
      <c r="AF25" s="23" t="s">
        <v>1</v>
      </c>
      <c r="AG25" s="23">
        <v>928.15599999999995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12.618332081141999</v>
      </c>
      <c r="H26" s="25">
        <v>14.135645079041305</v>
      </c>
      <c r="I26" s="25">
        <v>12.676369018253578</v>
      </c>
      <c r="J26" s="25">
        <v>9.4471707561342004</v>
      </c>
      <c r="K26" s="25">
        <v>7.609666564698685</v>
      </c>
      <c r="L26" s="25">
        <v>15.780042164441323</v>
      </c>
      <c r="M26" s="25">
        <v>20.959083217966466</v>
      </c>
      <c r="N26" s="25">
        <v>24.093700031979534</v>
      </c>
      <c r="O26" s="25">
        <v>23.662219381640966</v>
      </c>
      <c r="P26" s="25">
        <v>22.615650456677361</v>
      </c>
      <c r="Q26" s="25">
        <v>39.573586677345418</v>
      </c>
      <c r="R26" s="25">
        <v>69.928810482727329</v>
      </c>
      <c r="S26" s="25">
        <v>130.30042275057716</v>
      </c>
      <c r="T26" s="25">
        <v>126.87639167979145</v>
      </c>
      <c r="U26" s="25">
        <v>65.964527465270407</v>
      </c>
      <c r="V26" s="25">
        <v>87.444803190731676</v>
      </c>
      <c r="W26" s="25">
        <v>126.28859899506972</v>
      </c>
      <c r="X26" s="25">
        <v>115.99040208104411</v>
      </c>
      <c r="Y26" s="25">
        <v>90.584747680470699</v>
      </c>
      <c r="Z26" s="25">
        <v>73.65123658212751</v>
      </c>
      <c r="AA26" s="25">
        <v>160.8062266612678</v>
      </c>
      <c r="AB26" s="25">
        <v>66.045563869588463</v>
      </c>
      <c r="AC26" s="25">
        <v>85.905051654701452</v>
      </c>
      <c r="AD26" s="25">
        <v>94.674688440051568</v>
      </c>
      <c r="AE26" s="25">
        <v>73.00191768697448</v>
      </c>
      <c r="AF26" s="25">
        <v>66.324948845668928</v>
      </c>
      <c r="AG26" s="25">
        <v>97.76572183277456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72.19</v>
      </c>
      <c r="H27" s="23" t="s">
        <v>1</v>
      </c>
      <c r="I27" s="23">
        <v>77.959999999999994</v>
      </c>
      <c r="J27" s="23" t="s">
        <v>1</v>
      </c>
      <c r="K27" s="23">
        <v>138.66999999999999</v>
      </c>
      <c r="L27" s="23" t="s">
        <v>1</v>
      </c>
      <c r="M27" s="23">
        <v>137.19999999999999</v>
      </c>
      <c r="N27" s="23" t="s">
        <v>1</v>
      </c>
      <c r="O27" s="23">
        <v>119.58</v>
      </c>
      <c r="P27" s="23" t="s">
        <v>1</v>
      </c>
      <c r="Q27" s="23">
        <v>135.52000000000001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137.41499999999999</v>
      </c>
      <c r="X27" s="23" t="s">
        <v>1</v>
      </c>
      <c r="Y27" s="23">
        <v>165.86</v>
      </c>
      <c r="Z27" s="23" t="s">
        <v>1</v>
      </c>
      <c r="AA27" s="23">
        <v>190.43</v>
      </c>
      <c r="AB27" s="23" t="s">
        <v>1</v>
      </c>
      <c r="AC27" s="23">
        <v>336.57</v>
      </c>
      <c r="AD27" s="23" t="s">
        <v>1</v>
      </c>
      <c r="AE27" s="23">
        <v>363.55</v>
      </c>
      <c r="AF27" s="23">
        <v>358.73</v>
      </c>
      <c r="AG27" s="23">
        <v>327.12900000000002</v>
      </c>
      <c r="AH27" s="23" t="s">
        <v>1</v>
      </c>
    </row>
    <row r="28" spans="1:34" x14ac:dyDescent="0.25">
      <c r="A28" s="12" t="s">
        <v>24</v>
      </c>
      <c r="B28" s="24">
        <v>18.954000000000001</v>
      </c>
      <c r="C28" s="25">
        <v>24.297999999999998</v>
      </c>
      <c r="D28" s="25">
        <v>22.704999999999998</v>
      </c>
      <c r="E28" s="25">
        <v>21.41</v>
      </c>
      <c r="F28" s="25">
        <v>12.78</v>
      </c>
      <c r="G28" s="25">
        <v>22.605</v>
      </c>
      <c r="H28" s="25">
        <v>27.417999999999999</v>
      </c>
      <c r="I28" s="25">
        <v>30.472000000000001</v>
      </c>
      <c r="J28" s="25">
        <v>23.236000000000001</v>
      </c>
      <c r="K28" s="25">
        <v>20.58</v>
      </c>
      <c r="L28" s="25">
        <v>17.062000000000001</v>
      </c>
      <c r="M28" s="25">
        <v>16.696999999999999</v>
      </c>
      <c r="N28" s="25">
        <v>17.526</v>
      </c>
      <c r="O28" s="25">
        <v>25.792000000000002</v>
      </c>
      <c r="P28" s="25">
        <v>24.63</v>
      </c>
      <c r="Q28" s="25">
        <v>26.489000000000001</v>
      </c>
      <c r="R28" s="25">
        <v>27.74</v>
      </c>
      <c r="S28" s="25">
        <v>28.879000000000001</v>
      </c>
      <c r="T28" s="25">
        <v>29.262</v>
      </c>
      <c r="U28" s="25">
        <v>31.137</v>
      </c>
      <c r="V28" s="25">
        <v>63.073</v>
      </c>
      <c r="W28" s="25">
        <v>94.799000000000007</v>
      </c>
      <c r="X28" s="25">
        <v>109.337</v>
      </c>
      <c r="Y28" s="25">
        <v>97.3</v>
      </c>
      <c r="Z28" s="25">
        <v>115.69799999999999</v>
      </c>
      <c r="AA28" s="25">
        <v>374.18599999999998</v>
      </c>
      <c r="AB28" s="25">
        <v>45.814</v>
      </c>
      <c r="AC28" s="25">
        <v>72.775999999999996</v>
      </c>
      <c r="AD28" s="25">
        <v>53.917999999999999</v>
      </c>
      <c r="AE28" s="25">
        <v>36.116999999999997</v>
      </c>
      <c r="AF28" s="25">
        <v>70.948999999999998</v>
      </c>
      <c r="AG28" s="25">
        <v>76.786000000000001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8.2460000000000004</v>
      </c>
      <c r="F29" s="23">
        <v>14.638999999999999</v>
      </c>
      <c r="G29" s="23">
        <v>17.696999999999999</v>
      </c>
      <c r="H29" s="23">
        <v>14.167</v>
      </c>
      <c r="I29" s="23">
        <v>16.954999999999998</v>
      </c>
      <c r="J29" s="23">
        <v>23.088999999999999</v>
      </c>
      <c r="K29" s="23">
        <v>21.007000000000001</v>
      </c>
      <c r="L29" s="23">
        <v>24.983000000000001</v>
      </c>
      <c r="M29" s="23">
        <v>38.578000000000003</v>
      </c>
      <c r="N29" s="23">
        <v>42.831000000000003</v>
      </c>
      <c r="O29" s="23">
        <v>44.009</v>
      </c>
      <c r="P29" s="23">
        <v>44.786000000000001</v>
      </c>
      <c r="Q29" s="23">
        <v>39.323999999999998</v>
      </c>
      <c r="R29" s="23">
        <v>46.171999999999997</v>
      </c>
      <c r="S29" s="23">
        <v>52.137999999999998</v>
      </c>
      <c r="T29" s="23">
        <v>61.779000000000003</v>
      </c>
      <c r="U29" s="23">
        <v>69.793000000000006</v>
      </c>
      <c r="V29" s="23">
        <v>95.486000000000004</v>
      </c>
      <c r="W29" s="23">
        <v>140.602</v>
      </c>
      <c r="X29" s="23">
        <v>162.90199999999999</v>
      </c>
      <c r="Y29" s="23">
        <v>138.88200000000001</v>
      </c>
      <c r="Z29" s="23">
        <v>99.885999999999996</v>
      </c>
      <c r="AA29" s="23">
        <v>81.617999999999995</v>
      </c>
      <c r="AB29" s="23">
        <v>74.034000000000006</v>
      </c>
      <c r="AC29" s="23">
        <v>70.573999999999998</v>
      </c>
      <c r="AD29" s="23">
        <v>81.036000000000001</v>
      </c>
      <c r="AE29" s="23">
        <v>71.376000000000005</v>
      </c>
      <c r="AF29" s="23">
        <v>85.611999999999995</v>
      </c>
      <c r="AG29" s="23">
        <v>107.29900000000001</v>
      </c>
      <c r="AH29" s="23" t="s">
        <v>1</v>
      </c>
    </row>
    <row r="30" spans="1:34" x14ac:dyDescent="0.25">
      <c r="A30" s="12" t="s">
        <v>26</v>
      </c>
      <c r="B30" s="24">
        <v>490.95</v>
      </c>
      <c r="C30" s="25">
        <v>522.49199999999996</v>
      </c>
      <c r="D30" s="25">
        <v>646.01900000000001</v>
      </c>
      <c r="E30" s="25">
        <v>622.67899999999997</v>
      </c>
      <c r="F30" s="25">
        <v>548.005</v>
      </c>
      <c r="G30" s="25">
        <v>634.17499999999995</v>
      </c>
      <c r="H30" s="25">
        <v>662.53800000000001</v>
      </c>
      <c r="I30" s="25">
        <v>790.05399999999997</v>
      </c>
      <c r="J30" s="25">
        <v>939.05799999999999</v>
      </c>
      <c r="K30" s="25">
        <v>994.78300000000002</v>
      </c>
      <c r="L30" s="25">
        <v>1054.3599999999999</v>
      </c>
      <c r="M30" s="25">
        <v>1298.357</v>
      </c>
      <c r="N30" s="25">
        <v>1242.5170000000001</v>
      </c>
      <c r="O30" s="25">
        <v>1513.68</v>
      </c>
      <c r="P30" s="25">
        <v>1553.155</v>
      </c>
      <c r="Q30" s="25">
        <v>1793.135</v>
      </c>
      <c r="R30" s="25">
        <v>2210.0709999999999</v>
      </c>
      <c r="S30" s="25">
        <v>2496.2379999999998</v>
      </c>
      <c r="T30" s="25">
        <v>2693.58</v>
      </c>
      <c r="U30" s="25">
        <v>1981.1579999999999</v>
      </c>
      <c r="V30" s="25">
        <v>1864.24</v>
      </c>
      <c r="W30" s="25">
        <v>1751.5989999999999</v>
      </c>
      <c r="X30" s="25">
        <v>1386.114</v>
      </c>
      <c r="Y30" s="25">
        <v>1049.1610000000001</v>
      </c>
      <c r="Z30" s="25">
        <v>976.64400000000001</v>
      </c>
      <c r="AA30" s="25">
        <v>1117</v>
      </c>
      <c r="AB30" s="25">
        <v>873</v>
      </c>
      <c r="AC30" s="25">
        <v>905</v>
      </c>
      <c r="AD30" s="25">
        <v>962</v>
      </c>
      <c r="AE30" s="25">
        <v>1000</v>
      </c>
      <c r="AF30" s="25">
        <v>1087</v>
      </c>
      <c r="AG30" s="25">
        <v>1266.866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444.70739240303232</v>
      </c>
      <c r="D31" s="23" t="s">
        <v>1</v>
      </c>
      <c r="E31" s="23" t="s">
        <v>1</v>
      </c>
      <c r="F31" s="23" t="s">
        <v>1</v>
      </c>
      <c r="G31" s="23">
        <v>433.76857874602177</v>
      </c>
      <c r="H31" s="23" t="s">
        <v>1</v>
      </c>
      <c r="I31" s="23">
        <v>589.3488764564454</v>
      </c>
      <c r="J31" s="23" t="s">
        <v>1</v>
      </c>
      <c r="K31" s="23">
        <v>601.21044564291799</v>
      </c>
      <c r="L31" s="23" t="s">
        <v>1</v>
      </c>
      <c r="M31" s="23">
        <v>618.80552344112971</v>
      </c>
      <c r="N31" s="23" t="s">
        <v>1</v>
      </c>
      <c r="O31" s="23">
        <v>555.55555555555554</v>
      </c>
      <c r="P31" s="23" t="s">
        <v>1</v>
      </c>
      <c r="Q31" s="23">
        <v>590.26954816746036</v>
      </c>
      <c r="R31" s="23" t="s">
        <v>1</v>
      </c>
      <c r="S31" s="23">
        <v>472.10300429184548</v>
      </c>
      <c r="T31" s="23" t="s">
        <v>1</v>
      </c>
      <c r="U31" s="23">
        <v>447.30721059223475</v>
      </c>
      <c r="V31" s="23" t="s">
        <v>1</v>
      </c>
      <c r="W31" s="23">
        <v>540.98651132915461</v>
      </c>
      <c r="X31" s="23" t="s">
        <v>1</v>
      </c>
      <c r="Y31" s="23">
        <v>615.5002022770617</v>
      </c>
      <c r="Z31" s="23" t="s">
        <v>1</v>
      </c>
      <c r="AA31" s="23">
        <v>735.44662425829904</v>
      </c>
      <c r="AB31" s="23" t="s">
        <v>1</v>
      </c>
      <c r="AC31" s="23">
        <v>802.37880250334717</v>
      </c>
      <c r="AD31" s="23" t="s">
        <v>1</v>
      </c>
      <c r="AE31" s="23">
        <v>958.06064726936188</v>
      </c>
      <c r="AF31" s="23" t="s">
        <v>1</v>
      </c>
      <c r="AG31" s="23">
        <v>1184.1665598975017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>
        <v>22557.25680631501</v>
      </c>
      <c r="X32" s="29" t="s">
        <v>1</v>
      </c>
      <c r="Y32" s="29">
        <v>21638.550173235657</v>
      </c>
      <c r="Z32" s="29" t="s">
        <v>1</v>
      </c>
      <c r="AA32" s="29" t="s">
        <v>1</v>
      </c>
      <c r="AB32" s="29" t="s">
        <v>1</v>
      </c>
      <c r="AC32" s="29">
        <v>24404.847800784366</v>
      </c>
      <c r="AD32" s="29" t="s">
        <v>1</v>
      </c>
      <c r="AE32" s="29">
        <v>27029.247560358497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11.427373544735485</v>
      </c>
      <c r="Y35" s="23">
        <v>19.761942500115044</v>
      </c>
      <c r="Z35" s="23">
        <v>9.5100289902496655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6.1130057315819881</v>
      </c>
      <c r="AF35" s="23">
        <v>7.6090457759621231</v>
      </c>
      <c r="AG35" s="23">
        <v>6.3891033474279464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0.79200000000000004</v>
      </c>
      <c r="X36" s="25" t="s">
        <v>1</v>
      </c>
      <c r="Y36" s="25" t="s">
        <v>1</v>
      </c>
      <c r="Z36" s="25" t="s">
        <v>1</v>
      </c>
      <c r="AA36" s="25">
        <v>2.69</v>
      </c>
      <c r="AB36" s="25" t="s">
        <v>1</v>
      </c>
      <c r="AC36" s="25">
        <v>2.774</v>
      </c>
      <c r="AD36" s="25">
        <v>9.3079999999999998</v>
      </c>
      <c r="AE36" s="25">
        <v>4.1740000000000004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5.8887613129812237</v>
      </c>
      <c r="C39" s="23">
        <v>8.0329999999999995</v>
      </c>
      <c r="D39" s="23">
        <v>9.0103937851593905</v>
      </c>
      <c r="E39" s="23" t="s">
        <v>1</v>
      </c>
      <c r="F39" s="23" t="s">
        <v>1</v>
      </c>
      <c r="G39" s="23">
        <v>11.199326957137798</v>
      </c>
      <c r="H39" s="23" t="s">
        <v>1</v>
      </c>
      <c r="I39" s="23">
        <v>14.338935852809547</v>
      </c>
      <c r="J39" s="23" t="s">
        <v>1</v>
      </c>
      <c r="K39" s="23">
        <v>26.379891163513861</v>
      </c>
      <c r="L39" s="23">
        <v>35.636153210250761</v>
      </c>
      <c r="M39" s="23">
        <v>29.398307023564403</v>
      </c>
      <c r="N39" s="23" t="s">
        <v>1</v>
      </c>
      <c r="O39" s="23">
        <v>32.620888632429313</v>
      </c>
      <c r="P39" s="23" t="s">
        <v>1</v>
      </c>
      <c r="Q39" s="23">
        <v>27.733516553751755</v>
      </c>
      <c r="R39" s="23">
        <v>28.513924339106655</v>
      </c>
      <c r="S39" s="23">
        <v>27.161850964281644</v>
      </c>
      <c r="T39" s="23">
        <v>18.451748592087881</v>
      </c>
      <c r="U39" s="23">
        <v>12.885961660971796</v>
      </c>
      <c r="V39" s="23" t="s">
        <v>1</v>
      </c>
      <c r="W39" s="23">
        <v>22.33490273819849</v>
      </c>
      <c r="X39" s="23" t="s">
        <v>1</v>
      </c>
      <c r="Y39" s="23">
        <v>10.46988545387363</v>
      </c>
      <c r="Z39" s="23">
        <v>24.922510654784965</v>
      </c>
      <c r="AA39" s="23">
        <v>38.166780587833216</v>
      </c>
      <c r="AB39" s="23">
        <v>32.140130249270157</v>
      </c>
      <c r="AC39" s="23">
        <v>39.842375974780154</v>
      </c>
      <c r="AD39" s="23">
        <v>26.328094456173272</v>
      </c>
      <c r="AE39" s="23">
        <v>56.439393939393938</v>
      </c>
      <c r="AF39" s="23">
        <v>26.916359402289928</v>
      </c>
      <c r="AG39" s="23">
        <v>28.961645021645023</v>
      </c>
      <c r="AH39" s="23">
        <v>47.286002530933629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180.27940626169391</v>
      </c>
      <c r="D48" s="25" t="s">
        <v>1</v>
      </c>
      <c r="E48" s="25">
        <v>197.09970515674829</v>
      </c>
      <c r="F48" s="25" t="s">
        <v>1</v>
      </c>
      <c r="G48" s="25">
        <v>189.03653282160829</v>
      </c>
      <c r="H48" s="25" t="s">
        <v>1</v>
      </c>
      <c r="I48" s="25">
        <v>217.23243458957927</v>
      </c>
      <c r="J48" s="25" t="s">
        <v>1</v>
      </c>
      <c r="K48" s="25">
        <v>229.07441278398153</v>
      </c>
      <c r="L48" s="25" t="s">
        <v>1</v>
      </c>
      <c r="M48" s="25">
        <v>268.78634262710602</v>
      </c>
      <c r="N48" s="25" t="s">
        <v>1</v>
      </c>
      <c r="O48" s="25">
        <v>303.74970324741048</v>
      </c>
      <c r="P48" s="25">
        <v>271.47926448976665</v>
      </c>
      <c r="Q48" s="25">
        <v>258.6900064925336</v>
      </c>
      <c r="R48" s="25">
        <v>301.95595983696194</v>
      </c>
      <c r="S48" s="25">
        <v>353.29632632695063</v>
      </c>
      <c r="T48" s="25">
        <v>387.91541520240287</v>
      </c>
      <c r="U48" s="25">
        <v>323.42629299479825</v>
      </c>
      <c r="V48" s="25">
        <v>344.63975613107948</v>
      </c>
      <c r="W48" s="25">
        <v>367.34929555777967</v>
      </c>
      <c r="X48" s="25">
        <v>388.39614185763401</v>
      </c>
      <c r="Y48" s="25">
        <v>375.3826841046793</v>
      </c>
      <c r="Z48" s="25">
        <v>355.7885665038782</v>
      </c>
      <c r="AA48" s="25">
        <v>460.59041744882455</v>
      </c>
      <c r="AB48" s="25">
        <v>435.5154672464642</v>
      </c>
      <c r="AC48" s="25">
        <v>496.82641792645006</v>
      </c>
      <c r="AD48" s="25">
        <v>608.7522792393853</v>
      </c>
      <c r="AE48" s="25">
        <v>553.88738313487829</v>
      </c>
      <c r="AF48" s="25">
        <v>529.0129443801992</v>
      </c>
      <c r="AG48" s="25">
        <v>557.5789359755197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2.2585252633458315</v>
      </c>
      <c r="AB51" s="23">
        <v>3.6950751272414379</v>
      </c>
      <c r="AC51" s="23">
        <v>4.2257615546644969</v>
      </c>
      <c r="AD51" s="23">
        <v>6.0704095982052131</v>
      </c>
      <c r="AE51" s="23">
        <v>4.3215296068676228</v>
      </c>
      <c r="AF51" s="23">
        <v>2.8844703940488139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22.497943092035587</v>
      </c>
      <c r="V54" s="25">
        <v>20.846868931544183</v>
      </c>
      <c r="W54" s="25">
        <v>20.785501156446969</v>
      </c>
      <c r="X54" s="25" t="s">
        <v>1</v>
      </c>
      <c r="Y54" s="25" t="s">
        <v>1</v>
      </c>
      <c r="Z54" s="25" t="s">
        <v>1</v>
      </c>
      <c r="AA54" s="25">
        <v>23.058356966789475</v>
      </c>
      <c r="AB54" s="25">
        <v>19.404976855518164</v>
      </c>
      <c r="AC54" s="25">
        <v>26.469411150954329</v>
      </c>
      <c r="AD54" s="25">
        <v>30.394853878699532</v>
      </c>
      <c r="AE54" s="25">
        <v>27.693114438059808</v>
      </c>
      <c r="AF54" s="25">
        <v>21.563629837970979</v>
      </c>
      <c r="AG54" s="25">
        <v>36.078131684659695</v>
      </c>
      <c r="AH54" s="25">
        <v>47.578597772155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478.6005061062823</v>
      </c>
      <c r="E55" s="23" t="s">
        <v>1</v>
      </c>
      <c r="F55" s="23" t="s">
        <v>1</v>
      </c>
      <c r="G55" s="23" t="s">
        <v>1</v>
      </c>
      <c r="H55" s="23">
        <v>440.0790866764462</v>
      </c>
      <c r="I55" s="23" t="s">
        <v>1</v>
      </c>
      <c r="J55" s="23" t="s">
        <v>1</v>
      </c>
      <c r="K55" s="23" t="s">
        <v>1</v>
      </c>
      <c r="L55" s="23">
        <v>388.34328262404517</v>
      </c>
      <c r="M55" s="23" t="s">
        <v>1</v>
      </c>
      <c r="N55" s="23" t="s">
        <v>1</v>
      </c>
      <c r="O55" s="23" t="s">
        <v>1</v>
      </c>
      <c r="P55" s="23">
        <v>676.90115299909314</v>
      </c>
      <c r="Q55" s="23" t="s">
        <v>1</v>
      </c>
      <c r="R55" s="23" t="s">
        <v>1</v>
      </c>
      <c r="S55" s="23" t="s">
        <v>1</v>
      </c>
      <c r="T55" s="23">
        <v>639.41035655789346</v>
      </c>
      <c r="U55" s="23" t="s">
        <v>1</v>
      </c>
      <c r="V55" s="23" t="s">
        <v>1</v>
      </c>
      <c r="W55" s="23" t="s">
        <v>1</v>
      </c>
      <c r="X55" s="23">
        <v>1406.9144611300089</v>
      </c>
      <c r="Y55" s="23" t="s">
        <v>1</v>
      </c>
      <c r="Z55" s="23" t="s">
        <v>1</v>
      </c>
      <c r="AA55" s="23">
        <v>1491.1901863470362</v>
      </c>
      <c r="AB55" s="23" t="s">
        <v>1</v>
      </c>
      <c r="AC55" s="23">
        <v>1470.1367275344069</v>
      </c>
      <c r="AD55" s="23" t="s">
        <v>1</v>
      </c>
      <c r="AE55" s="23">
        <v>1851.4931679252068</v>
      </c>
      <c r="AF55" s="23" t="s">
        <v>1</v>
      </c>
      <c r="AG55" s="23">
        <v>2152.9395985570254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112.42424242424242</v>
      </c>
      <c r="C57" s="23">
        <v>248.65384615384616</v>
      </c>
      <c r="D57" s="23">
        <v>178.31460674157304</v>
      </c>
      <c r="E57" s="23">
        <v>179.84496124031006</v>
      </c>
      <c r="F57" s="23">
        <v>115.88732394366198</v>
      </c>
      <c r="G57" s="23">
        <v>118.79799666110183</v>
      </c>
      <c r="H57" s="23">
        <v>139.76744186046511</v>
      </c>
      <c r="I57" s="23">
        <v>262.45634458672879</v>
      </c>
      <c r="J57" s="23">
        <v>268.92747701736465</v>
      </c>
      <c r="K57" s="23">
        <v>342.84883720930236</v>
      </c>
      <c r="L57" s="23">
        <v>351.50661099512877</v>
      </c>
      <c r="M57" s="23">
        <v>315.6050435413643</v>
      </c>
      <c r="N57" s="23">
        <v>294.75307355699101</v>
      </c>
      <c r="O57" s="23">
        <v>237.96743170688535</v>
      </c>
      <c r="P57" s="23">
        <v>265.59169433346466</v>
      </c>
      <c r="Q57" s="23">
        <v>368.51469799057895</v>
      </c>
      <c r="R57" s="23">
        <v>323.25207296849089</v>
      </c>
      <c r="S57" s="23">
        <v>578.04925832633637</v>
      </c>
      <c r="T57" s="23">
        <v>581.96233738984472</v>
      </c>
      <c r="U57" s="23">
        <v>572.13443668808657</v>
      </c>
      <c r="V57" s="23">
        <v>659.22564487853742</v>
      </c>
      <c r="W57" s="23">
        <v>744.09359226623314</v>
      </c>
      <c r="X57" s="23">
        <v>759.43462286578779</v>
      </c>
      <c r="Y57" s="23">
        <v>764.27708703374776</v>
      </c>
      <c r="Z57" s="23">
        <v>769.81008085325993</v>
      </c>
      <c r="AA57" s="23">
        <v>1051.3006114691786</v>
      </c>
      <c r="AB57" s="23">
        <v>1024.750396315018</v>
      </c>
      <c r="AC57" s="23">
        <v>1026.9016648060963</v>
      </c>
      <c r="AD57" s="23">
        <v>923.63631585402175</v>
      </c>
      <c r="AE57" s="23">
        <v>797.88857780993419</v>
      </c>
      <c r="AF57" s="23">
        <v>708.99152047872667</v>
      </c>
      <c r="AG57" s="23">
        <v>777.22936722346947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>
        <v>6375.6069026031009</v>
      </c>
      <c r="R58" s="25">
        <v>6452.7745588429443</v>
      </c>
      <c r="S58" s="25">
        <v>7387.205190402432</v>
      </c>
      <c r="T58" s="25">
        <v>6142.7010599286687</v>
      </c>
      <c r="U58" s="25">
        <v>5970.660201584843</v>
      </c>
      <c r="V58" s="25">
        <v>5923.8098013615581</v>
      </c>
      <c r="W58" s="25">
        <v>5894.0176061206621</v>
      </c>
      <c r="X58" s="25">
        <v>5954.0986841293916</v>
      </c>
      <c r="Y58" s="25">
        <v>5931.2813508230693</v>
      </c>
      <c r="Z58" s="25">
        <v>6983.8237483253124</v>
      </c>
      <c r="AA58" s="25">
        <v>4406.0674528821773</v>
      </c>
      <c r="AB58" s="25">
        <v>4124.6888270610634</v>
      </c>
      <c r="AC58" s="25">
        <v>4255.1929460344263</v>
      </c>
      <c r="AD58" s="25">
        <v>4500.7968712911579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C15"/>
  <sheetViews>
    <sheetView showGridLines="0" workbookViewId="0"/>
  </sheetViews>
  <sheetFormatPr defaultRowHeight="15" x14ac:dyDescent="0.25"/>
  <sheetData>
    <row r="2" spans="2:3" ht="15.75" x14ac:dyDescent="0.25">
      <c r="B2" s="68" t="s">
        <v>466</v>
      </c>
    </row>
    <row r="5" spans="2:3" x14ac:dyDescent="0.25">
      <c r="B5" s="93" t="s">
        <v>462</v>
      </c>
    </row>
    <row r="6" spans="2:3" x14ac:dyDescent="0.25">
      <c r="B6" s="94" t="s">
        <v>54</v>
      </c>
      <c r="C6" s="94" t="s">
        <v>450</v>
      </c>
    </row>
    <row r="7" spans="2:3" x14ac:dyDescent="0.25">
      <c r="B7" s="94" t="s">
        <v>1</v>
      </c>
      <c r="C7" s="94" t="s">
        <v>451</v>
      </c>
    </row>
    <row r="10" spans="2:3" x14ac:dyDescent="0.25">
      <c r="B10" s="93" t="s">
        <v>463</v>
      </c>
    </row>
    <row r="11" spans="2:3" x14ac:dyDescent="0.25">
      <c r="B11" s="94" t="s">
        <v>452</v>
      </c>
      <c r="C11" s="94" t="s">
        <v>457</v>
      </c>
    </row>
    <row r="12" spans="2:3" x14ac:dyDescent="0.25">
      <c r="B12" s="94" t="s">
        <v>453</v>
      </c>
      <c r="C12" s="94" t="s">
        <v>458</v>
      </c>
    </row>
    <row r="13" spans="2:3" x14ac:dyDescent="0.25">
      <c r="B13" s="94" t="s">
        <v>454</v>
      </c>
      <c r="C13" s="94" t="s">
        <v>459</v>
      </c>
    </row>
    <row r="14" spans="2:3" x14ac:dyDescent="0.25">
      <c r="B14" s="94" t="s">
        <v>455</v>
      </c>
      <c r="C14" s="94" t="s">
        <v>460</v>
      </c>
    </row>
    <row r="15" spans="2:3" x14ac:dyDescent="0.25">
      <c r="B15" s="94" t="s">
        <v>456</v>
      </c>
      <c r="C15" s="94" t="s">
        <v>461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51.155492704474355</v>
      </c>
      <c r="M5" s="11">
        <v>56.417411715637421</v>
      </c>
      <c r="N5" s="11">
        <v>43.45227680138867</v>
      </c>
      <c r="O5" s="11">
        <v>41.518999663441868</v>
      </c>
      <c r="P5" s="11">
        <v>43.395790022680771</v>
      </c>
      <c r="Q5" s="11">
        <v>46.461540452054734</v>
      </c>
      <c r="R5" s="11">
        <v>56.603247719739009</v>
      </c>
      <c r="S5" s="11">
        <v>61.178700473034908</v>
      </c>
      <c r="T5" s="11">
        <v>58.988029476205881</v>
      </c>
      <c r="U5" s="11">
        <v>58.076800488565169</v>
      </c>
      <c r="V5" s="11">
        <v>56.163106176205417</v>
      </c>
      <c r="W5" s="11">
        <v>64.005877993179595</v>
      </c>
      <c r="X5" s="11">
        <v>61.592619986363772</v>
      </c>
      <c r="Y5" s="11">
        <v>65.890934849259992</v>
      </c>
      <c r="Z5" s="11" t="s">
        <v>1</v>
      </c>
      <c r="AA5" s="11">
        <v>75.852632414641278</v>
      </c>
      <c r="AB5" s="11" t="s">
        <v>1</v>
      </c>
      <c r="AC5" s="11">
        <v>88.416557523040794</v>
      </c>
      <c r="AD5" s="11" t="s">
        <v>1</v>
      </c>
      <c r="AE5" s="11">
        <v>130.81265773568791</v>
      </c>
      <c r="AF5" s="11" t="s">
        <v>1</v>
      </c>
      <c r="AG5" s="11">
        <v>126.25560323312264</v>
      </c>
      <c r="AH5" s="11" t="s">
        <v>1</v>
      </c>
    </row>
    <row r="6" spans="1:34" x14ac:dyDescent="0.25">
      <c r="A6" s="12" t="s">
        <v>2</v>
      </c>
      <c r="B6" s="13">
        <v>1.5379997244673493</v>
      </c>
      <c r="C6" s="14">
        <v>0.28224598703602188</v>
      </c>
      <c r="D6" s="14">
        <v>0.59043790522158501</v>
      </c>
      <c r="E6" s="14">
        <v>0.55626645249295703</v>
      </c>
      <c r="F6" s="14">
        <v>0.30586352208384526</v>
      </c>
      <c r="G6" s="14">
        <v>0.33920545533116414</v>
      </c>
      <c r="H6" s="14">
        <v>0.15249009372084266</v>
      </c>
      <c r="I6" s="14">
        <v>0.30970028010031347</v>
      </c>
      <c r="J6" s="14">
        <v>0.35251454383345127</v>
      </c>
      <c r="K6" s="14">
        <v>0.59932400992838009</v>
      </c>
      <c r="L6" s="14">
        <v>0.51453062898443558</v>
      </c>
      <c r="M6" s="14">
        <v>0.57521105019034013</v>
      </c>
      <c r="N6" s="14">
        <v>0.42203182830003161</v>
      </c>
      <c r="O6" s="14">
        <v>0.52705176302285028</v>
      </c>
      <c r="P6" s="14">
        <v>1.3357224839948316</v>
      </c>
      <c r="Q6" s="14">
        <v>1.5606314951017848</v>
      </c>
      <c r="R6" s="14">
        <v>1.7708897714717982</v>
      </c>
      <c r="S6" s="14">
        <v>1.9182915902750748</v>
      </c>
      <c r="T6" s="14">
        <v>2.8573304079586608</v>
      </c>
      <c r="U6" s="14">
        <v>2.7881938645877398</v>
      </c>
      <c r="V6" s="14">
        <v>2.1676758047873537</v>
      </c>
      <c r="W6" s="14">
        <v>1.131216928008874</v>
      </c>
      <c r="X6" s="14">
        <v>2.4083452388552229</v>
      </c>
      <c r="Y6" s="14">
        <v>2.7953379598314112</v>
      </c>
      <c r="Z6" s="14">
        <v>5.4903930781735033</v>
      </c>
      <c r="AA6" s="14">
        <v>8.2372200753142231</v>
      </c>
      <c r="AB6" s="14">
        <v>5.7232580302260807</v>
      </c>
      <c r="AC6" s="14">
        <v>4.9901161898702968</v>
      </c>
      <c r="AD6" s="14">
        <v>4.8675462523241171</v>
      </c>
      <c r="AE6" s="14">
        <v>7.3579835896286783</v>
      </c>
      <c r="AF6" s="14">
        <v>7.516456666897418</v>
      </c>
      <c r="AG6" s="14">
        <v>5.8210503332184356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4.3319170354846932</v>
      </c>
      <c r="H7" s="18">
        <v>6.261156166240883</v>
      </c>
      <c r="I7" s="18">
        <v>7.0453105843836985</v>
      </c>
      <c r="J7" s="18">
        <v>7.3574420303638624</v>
      </c>
      <c r="K7" s="18">
        <v>7.4677384998775986</v>
      </c>
      <c r="L7" s="18">
        <v>9.3913841184998308</v>
      </c>
      <c r="M7" s="18">
        <v>9.0533392175635221</v>
      </c>
      <c r="N7" s="18">
        <v>9.2035604495778784</v>
      </c>
      <c r="O7" s="18">
        <v>10.852975002667629</v>
      </c>
      <c r="P7" s="18">
        <v>10.655901758288818</v>
      </c>
      <c r="Q7" s="18">
        <v>15.860190083676233</v>
      </c>
      <c r="R7" s="18">
        <v>20.834140809728886</v>
      </c>
      <c r="S7" s="18">
        <v>25.01333105601076</v>
      </c>
      <c r="T7" s="18">
        <v>22.893604913409025</v>
      </c>
      <c r="U7" s="18">
        <v>20.205076613598617</v>
      </c>
      <c r="V7" s="18">
        <v>25.224232012940668</v>
      </c>
      <c r="W7" s="18">
        <v>45.20725453789354</v>
      </c>
      <c r="X7" s="18">
        <v>63.772863607496646</v>
      </c>
      <c r="Y7" s="18">
        <v>62.437826565256799</v>
      </c>
      <c r="Z7" s="18">
        <v>62.068793720148399</v>
      </c>
      <c r="AA7" s="18">
        <v>63.510913635731377</v>
      </c>
      <c r="AB7" s="18">
        <v>25.976613280653677</v>
      </c>
      <c r="AC7" s="18">
        <v>30.373373360758773</v>
      </c>
      <c r="AD7" s="18">
        <v>40.446185909291039</v>
      </c>
      <c r="AE7" s="18">
        <v>38.468426154938655</v>
      </c>
      <c r="AF7" s="18">
        <v>39.822927898549089</v>
      </c>
      <c r="AG7" s="18">
        <v>40.818734053030653</v>
      </c>
      <c r="AH7" s="18">
        <v>44.659318779135589</v>
      </c>
    </row>
    <row r="8" spans="1:34" x14ac:dyDescent="0.25">
      <c r="A8" s="12" t="s">
        <v>4</v>
      </c>
      <c r="B8" s="13">
        <v>40.882211210856568</v>
      </c>
      <c r="C8" s="14">
        <v>47.323723783605814</v>
      </c>
      <c r="D8" s="14">
        <v>45.628727255802573</v>
      </c>
      <c r="E8" s="14">
        <v>44.600749018199693</v>
      </c>
      <c r="F8" s="14" t="s">
        <v>1</v>
      </c>
      <c r="G8" s="14">
        <v>45.114901012464287</v>
      </c>
      <c r="H8" s="14" t="s">
        <v>1</v>
      </c>
      <c r="I8" s="14">
        <v>47.520967294061052</v>
      </c>
      <c r="J8" s="14" t="s">
        <v>1</v>
      </c>
      <c r="K8" s="14">
        <v>84.412184866499501</v>
      </c>
      <c r="L8" s="14" t="s">
        <v>1</v>
      </c>
      <c r="M8" s="14">
        <v>87.280475274222141</v>
      </c>
      <c r="N8" s="14">
        <v>87.495299832332464</v>
      </c>
      <c r="O8" s="14">
        <v>81.934378304728057</v>
      </c>
      <c r="P8" s="14">
        <v>63.582691465898975</v>
      </c>
      <c r="Q8" s="14">
        <v>52.545870541995789</v>
      </c>
      <c r="R8" s="14">
        <v>60.54588127512946</v>
      </c>
      <c r="S8" s="14">
        <v>114.97642603764116</v>
      </c>
      <c r="T8" s="14" t="s">
        <v>1</v>
      </c>
      <c r="U8" s="14">
        <v>87.381492221277497</v>
      </c>
      <c r="V8" s="14">
        <v>69.861958138577691</v>
      </c>
      <c r="W8" s="14">
        <v>71.35230804742217</v>
      </c>
      <c r="X8" s="14">
        <v>80.536094506761359</v>
      </c>
      <c r="Y8" s="14">
        <v>76.750129485787397</v>
      </c>
      <c r="Z8" s="14">
        <v>90.016972290569498</v>
      </c>
      <c r="AA8" s="14">
        <v>93.308053010144761</v>
      </c>
      <c r="AB8" s="14">
        <v>106.18976530134397</v>
      </c>
      <c r="AC8" s="14">
        <v>75.853479656439319</v>
      </c>
      <c r="AD8" s="14">
        <v>79.770978889118993</v>
      </c>
      <c r="AE8" s="14">
        <v>80.578136820290979</v>
      </c>
      <c r="AF8" s="14">
        <v>116.50968025815924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2.8356257844010853</v>
      </c>
      <c r="K9" s="11">
        <v>3.2385370205173953</v>
      </c>
      <c r="L9" s="11">
        <v>3.0472743982997299</v>
      </c>
      <c r="M9" s="11">
        <v>5.7101141300026743</v>
      </c>
      <c r="N9" s="11">
        <v>6.4740144998145706</v>
      </c>
      <c r="O9" s="11">
        <v>9.9871912168344004</v>
      </c>
      <c r="P9" s="11">
        <v>10.930566287669722</v>
      </c>
      <c r="Q9" s="11">
        <v>12.01895313541127</v>
      </c>
      <c r="R9" s="11">
        <v>23.08700443809013</v>
      </c>
      <c r="S9" s="11">
        <v>26.028809659006008</v>
      </c>
      <c r="T9" s="11">
        <v>25.799182475631486</v>
      </c>
      <c r="U9" s="11">
        <v>20.348911339618539</v>
      </c>
      <c r="V9" s="11">
        <v>37.861558593926269</v>
      </c>
      <c r="W9" s="11">
        <v>138.38035582097118</v>
      </c>
      <c r="X9" s="11">
        <v>106.54959119025219</v>
      </c>
      <c r="Y9" s="11">
        <v>63.692650736917479</v>
      </c>
      <c r="Z9" s="11">
        <v>36.388388205678126</v>
      </c>
      <c r="AA9" s="11">
        <v>35.320651942635855</v>
      </c>
      <c r="AB9" s="11">
        <v>16.113891770893904</v>
      </c>
      <c r="AC9" s="11">
        <v>26.100476600918935</v>
      </c>
      <c r="AD9" s="11">
        <v>38.012711160761462</v>
      </c>
      <c r="AE9" s="11">
        <v>64.24495250478563</v>
      </c>
      <c r="AF9" s="11">
        <v>47.929880276797874</v>
      </c>
      <c r="AG9" s="11">
        <v>50.40111248269254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39.824601382143015</v>
      </c>
      <c r="D10" s="14" t="s">
        <v>1</v>
      </c>
      <c r="E10" s="14">
        <v>31.236854833246419</v>
      </c>
      <c r="F10" s="14" t="s">
        <v>1</v>
      </c>
      <c r="G10" s="14">
        <v>42.773195727194945</v>
      </c>
      <c r="H10" s="14" t="s">
        <v>1</v>
      </c>
      <c r="I10" s="14">
        <v>46.332587901072962</v>
      </c>
      <c r="J10" s="14">
        <v>52.86215372139872</v>
      </c>
      <c r="K10" s="14">
        <v>48.127918268938849</v>
      </c>
      <c r="L10" s="14">
        <v>57.365258250395911</v>
      </c>
      <c r="M10" s="14">
        <v>54.113832005653236</v>
      </c>
      <c r="N10" s="14">
        <v>59.913815870979263</v>
      </c>
      <c r="O10" s="14">
        <v>62.762609268062043</v>
      </c>
      <c r="P10" s="14">
        <v>39.197679567949578</v>
      </c>
      <c r="Q10" s="14">
        <v>51.432762892011922</v>
      </c>
      <c r="R10" s="14">
        <v>56.073436290436433</v>
      </c>
      <c r="S10" s="14">
        <v>80.547549997320999</v>
      </c>
      <c r="T10" s="14">
        <v>48.769937333773413</v>
      </c>
      <c r="U10" s="14">
        <v>46.456393780574793</v>
      </c>
      <c r="V10" s="14">
        <v>37.539281703860418</v>
      </c>
      <c r="W10" s="14">
        <v>43.20116002412027</v>
      </c>
      <c r="X10" s="14">
        <v>47.579235458035619</v>
      </c>
      <c r="Y10" s="14">
        <v>44.081470923289437</v>
      </c>
      <c r="Z10" s="14">
        <v>47.407110664534748</v>
      </c>
      <c r="AA10" s="14">
        <v>41.47753324581015</v>
      </c>
      <c r="AB10" s="14">
        <v>48.338296115946491</v>
      </c>
      <c r="AC10" s="14">
        <v>48.77447112620235</v>
      </c>
      <c r="AD10" s="14">
        <v>58.15598235494214</v>
      </c>
      <c r="AE10" s="14">
        <v>52.902181459369025</v>
      </c>
      <c r="AF10" s="14">
        <v>75.08412403572018</v>
      </c>
      <c r="AG10" s="14">
        <v>79.407869989785951</v>
      </c>
      <c r="AH10" s="14" t="s">
        <v>1</v>
      </c>
    </row>
    <row r="11" spans="1:34" x14ac:dyDescent="0.25">
      <c r="A11" s="9" t="s">
        <v>7</v>
      </c>
      <c r="B11" s="10">
        <v>46.85981562500541</v>
      </c>
      <c r="C11" s="11">
        <v>40.348229876055818</v>
      </c>
      <c r="D11" s="11">
        <v>37.537048961221281</v>
      </c>
      <c r="E11" s="11">
        <v>37.91885263209187</v>
      </c>
      <c r="F11" s="11">
        <v>37.02201557683275</v>
      </c>
      <c r="G11" s="11">
        <v>42.188324822209061</v>
      </c>
      <c r="H11" s="11">
        <v>42.186513679230487</v>
      </c>
      <c r="I11" s="11">
        <v>43.991242228816198</v>
      </c>
      <c r="J11" s="11">
        <v>47.020345393063359</v>
      </c>
      <c r="K11" s="11" t="s">
        <v>1</v>
      </c>
      <c r="L11" s="11">
        <v>50.035311154282404</v>
      </c>
      <c r="M11" s="11">
        <v>48.527875960479051</v>
      </c>
      <c r="N11" s="11">
        <v>52.161716180152851</v>
      </c>
      <c r="O11" s="11">
        <v>51.602028573670992</v>
      </c>
      <c r="P11" s="11">
        <v>52.256317100046559</v>
      </c>
      <c r="Q11" s="11">
        <v>48.16624356601141</v>
      </c>
      <c r="R11" s="11">
        <v>60.706136445928685</v>
      </c>
      <c r="S11" s="11">
        <v>61.45715529190602</v>
      </c>
      <c r="T11" s="11">
        <v>68.200071278692931</v>
      </c>
      <c r="U11" s="11">
        <v>75.181735352694758</v>
      </c>
      <c r="V11" s="11">
        <v>76.685058174659986</v>
      </c>
      <c r="W11" s="11">
        <v>82.09325483072648</v>
      </c>
      <c r="X11" s="11">
        <v>81.048302333752773</v>
      </c>
      <c r="Y11" s="11">
        <v>75.539181917958445</v>
      </c>
      <c r="Z11" s="11">
        <v>79.542144362633721</v>
      </c>
      <c r="AA11" s="11" t="s">
        <v>1</v>
      </c>
      <c r="AB11" s="11">
        <v>80.3770511806229</v>
      </c>
      <c r="AC11" s="11">
        <v>82.204138487646262</v>
      </c>
      <c r="AD11" s="11">
        <v>83.598863169284499</v>
      </c>
      <c r="AE11" s="11">
        <v>77.712941384501789</v>
      </c>
      <c r="AF11" s="11">
        <v>82.509026972383893</v>
      </c>
      <c r="AG11" s="11">
        <v>94.628817438138086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12.854834783610475</v>
      </c>
      <c r="O12" s="14">
        <v>11.621039430061137</v>
      </c>
      <c r="P12" s="14">
        <v>11.20680996209342</v>
      </c>
      <c r="Q12" s="14">
        <v>14.35714472878411</v>
      </c>
      <c r="R12" s="14">
        <v>9.8031078953896227</v>
      </c>
      <c r="S12" s="14">
        <v>12.074999646333103</v>
      </c>
      <c r="T12" s="14">
        <v>12.903394963473907</v>
      </c>
      <c r="U12" s="14">
        <v>8.5341170624937384</v>
      </c>
      <c r="V12" s="14">
        <v>6.669219976330214</v>
      </c>
      <c r="W12" s="14">
        <v>6.4490419047405227</v>
      </c>
      <c r="X12" s="14">
        <v>6.6095904874077336</v>
      </c>
      <c r="Y12" s="14">
        <v>9.6580750394001704</v>
      </c>
      <c r="Z12" s="14">
        <v>7.3774363858229783</v>
      </c>
      <c r="AA12" s="14">
        <v>10.759857197025106</v>
      </c>
      <c r="AB12" s="14">
        <v>7.5251317156823694</v>
      </c>
      <c r="AC12" s="14">
        <v>9.7257503544641288</v>
      </c>
      <c r="AD12" s="14">
        <v>9.2165683817905002</v>
      </c>
      <c r="AE12" s="14">
        <v>13.6756391127517</v>
      </c>
      <c r="AF12" s="14">
        <v>17.769745228058479</v>
      </c>
      <c r="AG12" s="14">
        <v>27.539513321708153</v>
      </c>
      <c r="AH12" s="14" t="s">
        <v>1</v>
      </c>
    </row>
    <row r="13" spans="1:34" x14ac:dyDescent="0.25">
      <c r="A13" s="9" t="s">
        <v>9</v>
      </c>
      <c r="B13" s="10">
        <v>14.753291486993525</v>
      </c>
      <c r="C13" s="11">
        <v>13.311376036929753</v>
      </c>
      <c r="D13" s="11">
        <v>18.425956198956285</v>
      </c>
      <c r="E13" s="11">
        <v>24.676862897882707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30.604393726438463</v>
      </c>
      <c r="M13" s="11">
        <v>32.592233970698267</v>
      </c>
      <c r="N13" s="11">
        <v>44.473134619396497</v>
      </c>
      <c r="O13" s="11">
        <v>53.116881215016384</v>
      </c>
      <c r="P13" s="11">
        <v>54.746584844316381</v>
      </c>
      <c r="Q13" s="11">
        <v>63.92348572628962</v>
      </c>
      <c r="R13" s="11">
        <v>68.362196603871126</v>
      </c>
      <c r="S13" s="11">
        <v>82.79934002801852</v>
      </c>
      <c r="T13" s="11">
        <v>90.725677136023478</v>
      </c>
      <c r="U13" s="11">
        <v>98.069471590714272</v>
      </c>
      <c r="V13" s="11">
        <v>92.082904805441217</v>
      </c>
      <c r="W13" s="11">
        <v>77.168849976042011</v>
      </c>
      <c r="X13" s="11">
        <v>67.270036155746297</v>
      </c>
      <c r="Y13" s="11">
        <v>49.389674357870845</v>
      </c>
      <c r="Z13" s="11">
        <v>53.194279920138996</v>
      </c>
      <c r="AA13" s="11">
        <v>52.684073710308688</v>
      </c>
      <c r="AB13" s="11" t="s">
        <v>1</v>
      </c>
      <c r="AC13" s="11">
        <v>65.543955852858318</v>
      </c>
      <c r="AD13" s="11" t="s">
        <v>1</v>
      </c>
      <c r="AE13" s="11">
        <v>123.24733504685324</v>
      </c>
      <c r="AF13" s="11" t="s">
        <v>1</v>
      </c>
      <c r="AG13" s="11">
        <v>98.150712924337597</v>
      </c>
      <c r="AH13" s="11" t="s">
        <v>1</v>
      </c>
    </row>
    <row r="14" spans="1:34" x14ac:dyDescent="0.25">
      <c r="A14" s="12" t="s">
        <v>10</v>
      </c>
      <c r="B14" s="13">
        <v>25.225697838396261</v>
      </c>
      <c r="C14" s="14">
        <v>19.588211091403551</v>
      </c>
      <c r="D14" s="14">
        <v>18.652352772950259</v>
      </c>
      <c r="E14" s="14">
        <v>18.71103524285185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19.750792443438186</v>
      </c>
      <c r="K14" s="14">
        <v>17.672834169578117</v>
      </c>
      <c r="L14" s="14">
        <v>22.519038216740764</v>
      </c>
      <c r="M14" s="14" t="s">
        <v>1</v>
      </c>
      <c r="N14" s="14" t="s">
        <v>1</v>
      </c>
      <c r="O14" s="14">
        <v>23.497327635535751</v>
      </c>
      <c r="P14" s="14">
        <v>21.200954412712569</v>
      </c>
      <c r="Q14" s="14">
        <v>30.080489852148862</v>
      </c>
      <c r="R14" s="14">
        <v>30.46008171511609</v>
      </c>
      <c r="S14" s="14">
        <v>32.080268870025549</v>
      </c>
      <c r="T14" s="14">
        <v>32.008156664749059</v>
      </c>
      <c r="U14" s="14">
        <v>30.207732392199155</v>
      </c>
      <c r="V14" s="14">
        <v>28.954922530548043</v>
      </c>
      <c r="W14" s="14">
        <v>28.150893571152487</v>
      </c>
      <c r="X14" s="14">
        <v>26.257753865960836</v>
      </c>
      <c r="Y14" s="14">
        <v>26.15548234901436</v>
      </c>
      <c r="Z14" s="14">
        <v>33.345909898892046</v>
      </c>
      <c r="AA14" s="14">
        <v>32.352792773612158</v>
      </c>
      <c r="AB14" s="14">
        <v>34.586205567652918</v>
      </c>
      <c r="AC14" s="14">
        <v>36.311635811357831</v>
      </c>
      <c r="AD14" s="14">
        <v>40.349753320449636</v>
      </c>
      <c r="AE14" s="14">
        <v>38.616642160235841</v>
      </c>
      <c r="AF14" s="14">
        <v>34.478807752278151</v>
      </c>
      <c r="AG14" s="14">
        <v>38.561000701116498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2.2949281093871514</v>
      </c>
      <c r="D15" s="11">
        <v>2.1252165992981618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2.952280255747135</v>
      </c>
      <c r="K15" s="11">
        <v>2.8703962508164413</v>
      </c>
      <c r="L15" s="11">
        <v>4.1158398908177061</v>
      </c>
      <c r="M15" s="11">
        <v>4.2166343745703641</v>
      </c>
      <c r="N15" s="11">
        <v>5.1897102505184103</v>
      </c>
      <c r="O15" s="11">
        <v>5.8473384027788349</v>
      </c>
      <c r="P15" s="11">
        <v>6.5887565529480936</v>
      </c>
      <c r="Q15" s="11">
        <v>7.282130822982932</v>
      </c>
      <c r="R15" s="11">
        <v>6.7949482528406842</v>
      </c>
      <c r="S15" s="11">
        <v>8.5130994045081181</v>
      </c>
      <c r="T15" s="11">
        <v>8.7410437554113916</v>
      </c>
      <c r="U15" s="11">
        <v>12.72676221402935</v>
      </c>
      <c r="V15" s="11">
        <v>12.737108976351323</v>
      </c>
      <c r="W15" s="11">
        <v>13.778246449291252</v>
      </c>
      <c r="X15" s="11">
        <v>8.9065665139892687</v>
      </c>
      <c r="Y15" s="11">
        <v>10.306526806526806</v>
      </c>
      <c r="Z15" s="11">
        <v>9.4544561562582636</v>
      </c>
      <c r="AA15" s="11">
        <v>7.0645594404934942</v>
      </c>
      <c r="AB15" s="11">
        <v>7.7760697799022465</v>
      </c>
      <c r="AC15" s="11">
        <v>7.2688478610009302</v>
      </c>
      <c r="AD15" s="11">
        <v>8.9759207397199905</v>
      </c>
      <c r="AE15" s="11">
        <v>12.671099824888373</v>
      </c>
      <c r="AF15" s="11">
        <v>19.534445601429454</v>
      </c>
      <c r="AG15" s="11">
        <v>20.241957323105318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>
        <v>0.69338628615881837</v>
      </c>
      <c r="G16" s="14">
        <v>0.70258673626885504</v>
      </c>
      <c r="H16" s="14">
        <v>0.96543685878507124</v>
      </c>
      <c r="I16" s="14">
        <v>1.5237513478097198</v>
      </c>
      <c r="J16" s="14">
        <v>1.5060509257858483</v>
      </c>
      <c r="K16" s="14">
        <v>0.88807923751037143</v>
      </c>
      <c r="L16" s="14">
        <v>3.6289094516257245</v>
      </c>
      <c r="M16" s="14">
        <v>7.6123772193721075</v>
      </c>
      <c r="N16" s="14">
        <v>3.603966432143173</v>
      </c>
      <c r="O16" s="14">
        <v>3.6384990683830116</v>
      </c>
      <c r="P16" s="14">
        <v>5.27416980108607</v>
      </c>
      <c r="Q16" s="14">
        <v>6.840464643363573</v>
      </c>
      <c r="R16" s="14">
        <v>9.9006671727205955</v>
      </c>
      <c r="S16" s="14">
        <v>15.208530149209132</v>
      </c>
      <c r="T16" s="14">
        <v>15.027375609952209</v>
      </c>
      <c r="U16" s="14">
        <v>10.508355251599632</v>
      </c>
      <c r="V16" s="14">
        <v>13.292327690471167</v>
      </c>
      <c r="W16" s="14">
        <v>27.789273085565149</v>
      </c>
      <c r="X16" s="14">
        <v>28.086025630025183</v>
      </c>
      <c r="Y16" s="14">
        <v>26.999407502432497</v>
      </c>
      <c r="Z16" s="14">
        <v>38.209855877357114</v>
      </c>
      <c r="AA16" s="14">
        <v>45.50852016819465</v>
      </c>
      <c r="AB16" s="14">
        <v>19.118270840590132</v>
      </c>
      <c r="AC16" s="14">
        <v>24.753809408021148</v>
      </c>
      <c r="AD16" s="14">
        <v>21.468879644289711</v>
      </c>
      <c r="AE16" s="14">
        <v>24.781592575758118</v>
      </c>
      <c r="AF16" s="14">
        <v>35.811680879070565</v>
      </c>
      <c r="AG16" s="14">
        <v>25.804366218365086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0.59871232234093541</v>
      </c>
      <c r="M17" s="11">
        <v>0.88885786718920989</v>
      </c>
      <c r="N17" s="11">
        <v>1.0472342664793706</v>
      </c>
      <c r="O17" s="11">
        <v>1.6476903343700031</v>
      </c>
      <c r="P17" s="11">
        <v>4.6965761133365698</v>
      </c>
      <c r="Q17" s="11">
        <v>10.725920765716554</v>
      </c>
      <c r="R17" s="11">
        <v>10.821969902754384</v>
      </c>
      <c r="S17" s="11">
        <v>14.029500732271503</v>
      </c>
      <c r="T17" s="11">
        <v>13.946978825004601</v>
      </c>
      <c r="U17" s="11">
        <v>3.2209323821129319</v>
      </c>
      <c r="V17" s="11">
        <v>8.6416450360430055</v>
      </c>
      <c r="W17" s="11">
        <v>8.7675498933154277</v>
      </c>
      <c r="X17" s="11">
        <v>11.221325954566231</v>
      </c>
      <c r="Y17" s="11">
        <v>12.640721710264666</v>
      </c>
      <c r="Z17" s="11">
        <v>18.478462269698948</v>
      </c>
      <c r="AA17" s="11">
        <v>21.026360656936642</v>
      </c>
      <c r="AB17" s="11">
        <v>3.3331350545300897</v>
      </c>
      <c r="AC17" s="11">
        <v>8.2713883887283721</v>
      </c>
      <c r="AD17" s="11">
        <v>23.021217020283672</v>
      </c>
      <c r="AE17" s="11">
        <v>18.346940647647006</v>
      </c>
      <c r="AF17" s="11">
        <v>19.500080022268904</v>
      </c>
      <c r="AG17" s="11">
        <v>21.723496167147449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>
        <v>85.721821698610867</v>
      </c>
      <c r="P18" s="14" t="s">
        <v>1</v>
      </c>
      <c r="Q18" s="14">
        <v>132.59828688129681</v>
      </c>
      <c r="R18" s="14" t="s">
        <v>1</v>
      </c>
      <c r="S18" s="14" t="s">
        <v>1</v>
      </c>
      <c r="T18" s="14" t="s">
        <v>1</v>
      </c>
      <c r="U18" s="14">
        <v>215.09124298399013</v>
      </c>
      <c r="V18" s="14" t="s">
        <v>1</v>
      </c>
      <c r="W18" s="14">
        <v>155.44352418677232</v>
      </c>
      <c r="X18" s="14" t="s">
        <v>1</v>
      </c>
      <c r="Y18" s="14">
        <v>145.01710085868143</v>
      </c>
      <c r="Z18" s="14">
        <v>120.96817169309256</v>
      </c>
      <c r="AA18" s="14">
        <v>186.37776377919963</v>
      </c>
      <c r="AB18" s="14" t="s">
        <v>1</v>
      </c>
      <c r="AC18" s="14">
        <v>144.51707211734123</v>
      </c>
      <c r="AD18" s="14" t="s">
        <v>1</v>
      </c>
      <c r="AE18" s="14">
        <v>111.96151462686947</v>
      </c>
      <c r="AF18" s="14" t="s">
        <v>1</v>
      </c>
      <c r="AG18" s="14">
        <v>101.79315986904184</v>
      </c>
      <c r="AH18" s="14" t="s">
        <v>1</v>
      </c>
    </row>
    <row r="19" spans="1:34" x14ac:dyDescent="0.25">
      <c r="A19" s="9" t="s">
        <v>15</v>
      </c>
      <c r="B19" s="10">
        <v>2.4499522658730881</v>
      </c>
      <c r="C19" s="11">
        <v>1.4974924931552092</v>
      </c>
      <c r="D19" s="11">
        <v>1.8756239137102353</v>
      </c>
      <c r="E19" s="11">
        <v>3.225995939448338</v>
      </c>
      <c r="F19" s="11">
        <v>3.6211766381946418</v>
      </c>
      <c r="G19" s="11">
        <v>2.775032917871918</v>
      </c>
      <c r="H19" s="11">
        <v>2.6715336496051294</v>
      </c>
      <c r="I19" s="11">
        <v>3.741686164246806</v>
      </c>
      <c r="J19" s="11">
        <v>4.6136801264056082</v>
      </c>
      <c r="K19" s="11">
        <v>4.9195638958829937</v>
      </c>
      <c r="L19" s="11">
        <v>6.8434304561871926</v>
      </c>
      <c r="M19" s="11">
        <v>9.0879857711535905</v>
      </c>
      <c r="N19" s="11">
        <v>10.601787331730659</v>
      </c>
      <c r="O19" s="11">
        <v>10.95409276080985</v>
      </c>
      <c r="P19" s="11">
        <v>9.9119721836708354</v>
      </c>
      <c r="Q19" s="11">
        <v>12.881237284836073</v>
      </c>
      <c r="R19" s="11">
        <v>15.692217635302191</v>
      </c>
      <c r="S19" s="11">
        <v>11.09468571125552</v>
      </c>
      <c r="T19" s="11">
        <v>12.075157336922768</v>
      </c>
      <c r="U19" s="11">
        <v>12.474301752737068</v>
      </c>
      <c r="V19" s="11">
        <v>12.903387882948911</v>
      </c>
      <c r="W19" s="11">
        <v>13.648555596235767</v>
      </c>
      <c r="X19" s="11">
        <v>19.771504169125329</v>
      </c>
      <c r="Y19" s="11">
        <v>25.207880399060109</v>
      </c>
      <c r="Z19" s="11">
        <v>20.855915243415055</v>
      </c>
      <c r="AA19" s="11">
        <v>19.553788628582577</v>
      </c>
      <c r="AB19" s="11">
        <v>16.111741152808623</v>
      </c>
      <c r="AC19" s="11">
        <v>24.994852362121136</v>
      </c>
      <c r="AD19" s="11">
        <v>36.185972229749844</v>
      </c>
      <c r="AE19" s="11">
        <v>35.125915151507812</v>
      </c>
      <c r="AF19" s="11">
        <v>39.837080922399942</v>
      </c>
      <c r="AG19" s="11">
        <v>54.714570203887284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3.5187870001208168</v>
      </c>
      <c r="O20" s="14" t="s">
        <v>1</v>
      </c>
      <c r="P20" s="14" t="s">
        <v>1</v>
      </c>
      <c r="Q20" s="14">
        <v>3.2740821582275514</v>
      </c>
      <c r="R20" s="14">
        <v>3.8435367441126584</v>
      </c>
      <c r="S20" s="14">
        <v>6.7895604072265057</v>
      </c>
      <c r="T20" s="14">
        <v>3.8790439154494969</v>
      </c>
      <c r="U20" s="14">
        <v>4.6542858316003546</v>
      </c>
      <c r="V20" s="14">
        <v>12.390689873707498</v>
      </c>
      <c r="W20" s="14">
        <v>8.4733179098829829</v>
      </c>
      <c r="X20" s="14">
        <v>30.423020574709646</v>
      </c>
      <c r="Y20" s="14">
        <v>32.660028317001384</v>
      </c>
      <c r="Z20" s="14">
        <v>24.583173182985323</v>
      </c>
      <c r="AA20" s="14">
        <v>45.649012577289831</v>
      </c>
      <c r="AB20" s="14">
        <v>16.645774358729255</v>
      </c>
      <c r="AC20" s="14">
        <v>9.7708434499822356</v>
      </c>
      <c r="AD20" s="14">
        <v>11.903338810557603</v>
      </c>
      <c r="AE20" s="14">
        <v>19.194891208868096</v>
      </c>
      <c r="AF20" s="14">
        <v>18.211586901763223</v>
      </c>
      <c r="AG20" s="14">
        <v>29.086071969457038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50.612669786658699</v>
      </c>
      <c r="D21" s="11" t="s">
        <v>1</v>
      </c>
      <c r="E21" s="11">
        <v>42.363299567399501</v>
      </c>
      <c r="F21" s="11" t="s">
        <v>1</v>
      </c>
      <c r="G21" s="11">
        <v>44.000220539618304</v>
      </c>
      <c r="H21" s="11" t="s">
        <v>1</v>
      </c>
      <c r="I21" s="11">
        <v>47.552676524069824</v>
      </c>
      <c r="J21" s="11" t="s">
        <v>1</v>
      </c>
      <c r="K21" s="11">
        <v>58.49545677078531</v>
      </c>
      <c r="L21" s="11" t="s">
        <v>1</v>
      </c>
      <c r="M21" s="11">
        <v>60.286964717708663</v>
      </c>
      <c r="N21" s="11" t="s">
        <v>1</v>
      </c>
      <c r="O21" s="11">
        <v>60.495055286109491</v>
      </c>
      <c r="P21" s="11" t="s">
        <v>1</v>
      </c>
      <c r="Q21" s="11">
        <v>61.780238590227718</v>
      </c>
      <c r="R21" s="11" t="s">
        <v>1</v>
      </c>
      <c r="S21" s="11">
        <v>65.839776349261044</v>
      </c>
      <c r="T21" s="11" t="s">
        <v>1</v>
      </c>
      <c r="U21" s="11">
        <v>74.805393205715589</v>
      </c>
      <c r="V21" s="11" t="s">
        <v>1</v>
      </c>
      <c r="W21" s="11">
        <v>89.847425365284039</v>
      </c>
      <c r="X21" s="11" t="s">
        <v>1</v>
      </c>
      <c r="Y21" s="11">
        <v>86.366040740935489</v>
      </c>
      <c r="Z21" s="11" t="s">
        <v>1</v>
      </c>
      <c r="AA21" s="11">
        <v>93.561618543996545</v>
      </c>
      <c r="AB21" s="11" t="s">
        <v>1</v>
      </c>
      <c r="AC21" s="11">
        <v>99.928397974832251</v>
      </c>
      <c r="AD21" s="11" t="s">
        <v>1</v>
      </c>
      <c r="AE21" s="11">
        <v>112.9450700533294</v>
      </c>
      <c r="AF21" s="11" t="s">
        <v>1</v>
      </c>
      <c r="AG21" s="11">
        <v>112.37261152848099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30.972791059257641</v>
      </c>
      <c r="E22" s="14">
        <v>30.049109109097365</v>
      </c>
      <c r="F22" s="14">
        <v>33.389258720852965</v>
      </c>
      <c r="G22" s="14">
        <v>36.143282038486269</v>
      </c>
      <c r="H22" s="14">
        <v>38.028902865509949</v>
      </c>
      <c r="I22" s="14">
        <v>42.48063394137494</v>
      </c>
      <c r="J22" s="14">
        <v>38.508333478741577</v>
      </c>
      <c r="K22" s="14">
        <v>45.297671765228706</v>
      </c>
      <c r="L22" s="14">
        <v>46.975447353565301</v>
      </c>
      <c r="M22" s="14">
        <v>57.745019724891556</v>
      </c>
      <c r="N22" s="14">
        <v>48.726045497898674</v>
      </c>
      <c r="O22" s="14">
        <v>46.746125238282225</v>
      </c>
      <c r="P22" s="14" t="s">
        <v>1</v>
      </c>
      <c r="Q22" s="14">
        <v>54.792977438149755</v>
      </c>
      <c r="R22" s="14" t="s">
        <v>1</v>
      </c>
      <c r="S22" s="14">
        <v>57.724898979902889</v>
      </c>
      <c r="T22" s="14" t="s">
        <v>1</v>
      </c>
      <c r="U22" s="14">
        <v>54.298678569258769</v>
      </c>
      <c r="V22" s="14" t="s">
        <v>1</v>
      </c>
      <c r="W22" s="14">
        <v>55.390658939072871</v>
      </c>
      <c r="X22" s="14">
        <v>49.567703592015889</v>
      </c>
      <c r="Y22" s="14">
        <v>69.521653588574068</v>
      </c>
      <c r="Z22" s="14">
        <v>73.66547448908409</v>
      </c>
      <c r="AA22" s="14">
        <v>74.97443919355068</v>
      </c>
      <c r="AB22" s="14">
        <v>67.499899159951156</v>
      </c>
      <c r="AC22" s="14">
        <v>72.230599652501553</v>
      </c>
      <c r="AD22" s="14">
        <v>66.542596548823198</v>
      </c>
      <c r="AE22" s="14">
        <v>68.648235812147419</v>
      </c>
      <c r="AF22" s="14">
        <v>67.46620895698328</v>
      </c>
      <c r="AG22" s="14">
        <v>77.226213984320793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3.4502118901724672</v>
      </c>
      <c r="G23" s="11">
        <v>3.2284654048447647</v>
      </c>
      <c r="H23" s="11">
        <v>4.7241504248209942</v>
      </c>
      <c r="I23" s="11">
        <v>4.9825554178725548</v>
      </c>
      <c r="J23" s="11">
        <v>6.2189958607797093</v>
      </c>
      <c r="K23" s="11">
        <v>6.4622707609570549</v>
      </c>
      <c r="L23" s="11">
        <v>5.3127414299578719</v>
      </c>
      <c r="M23" s="11">
        <v>6.8611100457037377</v>
      </c>
      <c r="N23" s="11">
        <v>5.0351312332458038</v>
      </c>
      <c r="O23" s="11">
        <v>3.934571042512796</v>
      </c>
      <c r="P23" s="11">
        <v>5.9054896109693411</v>
      </c>
      <c r="Q23" s="11">
        <v>7.5821223391091594</v>
      </c>
      <c r="R23" s="11">
        <v>7.4286495361718323</v>
      </c>
      <c r="S23" s="11">
        <v>10.411310858811365</v>
      </c>
      <c r="T23" s="11">
        <v>12.888894553613421</v>
      </c>
      <c r="U23" s="11">
        <v>11.102551091932495</v>
      </c>
      <c r="V23" s="11">
        <v>17.58181603084153</v>
      </c>
      <c r="W23" s="11">
        <v>20.206488170756064</v>
      </c>
      <c r="X23" s="11">
        <v>26.835712028423217</v>
      </c>
      <c r="Y23" s="11">
        <v>21.266456018383163</v>
      </c>
      <c r="Z23" s="11">
        <v>25.169328177034771</v>
      </c>
      <c r="AA23" s="11">
        <v>29.880661321418994</v>
      </c>
      <c r="AB23" s="11">
        <v>20.220463953291688</v>
      </c>
      <c r="AC23" s="11">
        <v>24.966790241300846</v>
      </c>
      <c r="AD23" s="11">
        <v>32.486757008342607</v>
      </c>
      <c r="AE23" s="11">
        <v>32.623864931495532</v>
      </c>
      <c r="AF23" s="11">
        <v>30.426706718351067</v>
      </c>
      <c r="AG23" s="11">
        <v>34.093952020828894</v>
      </c>
      <c r="AH23" s="11" t="s">
        <v>1</v>
      </c>
    </row>
    <row r="24" spans="1:34" x14ac:dyDescent="0.25">
      <c r="A24" s="12" t="s">
        <v>20</v>
      </c>
      <c r="B24" s="13">
        <v>5.2445022241242887</v>
      </c>
      <c r="C24" s="14">
        <v>7.9577657512354989</v>
      </c>
      <c r="D24" s="14">
        <v>10.65398769135942</v>
      </c>
      <c r="E24" s="14">
        <v>11.131506675445149</v>
      </c>
      <c r="F24" s="14">
        <v>11.611945216636915</v>
      </c>
      <c r="G24" s="14">
        <v>5.5875861597920204</v>
      </c>
      <c r="H24" s="14">
        <v>6.9762626589169816</v>
      </c>
      <c r="I24" s="14">
        <v>8.3473475486586519</v>
      </c>
      <c r="J24" s="14">
        <v>10.738581556969653</v>
      </c>
      <c r="K24" s="14">
        <v>13.092956576734833</v>
      </c>
      <c r="L24" s="14">
        <v>15.879158715503795</v>
      </c>
      <c r="M24" s="14">
        <v>18.653504022109793</v>
      </c>
      <c r="N24" s="14">
        <v>14.73987686642044</v>
      </c>
      <c r="O24" s="14">
        <v>10.885654131318002</v>
      </c>
      <c r="P24" s="14">
        <v>14.947394258724806</v>
      </c>
      <c r="Q24" s="14">
        <v>19.000116819007026</v>
      </c>
      <c r="R24" s="14">
        <v>26.772527321869987</v>
      </c>
      <c r="S24" s="14">
        <v>34.514100229320789</v>
      </c>
      <c r="T24" s="14">
        <v>44.677589180512307</v>
      </c>
      <c r="U24" s="14">
        <v>51.897677197826759</v>
      </c>
      <c r="V24" s="14">
        <v>50.988387946679012</v>
      </c>
      <c r="W24" s="14">
        <v>40.955577658896964</v>
      </c>
      <c r="X24" s="14">
        <v>38.297027954507591</v>
      </c>
      <c r="Y24" s="14">
        <v>31.157343592555733</v>
      </c>
      <c r="Z24" s="14">
        <v>22.392673339359462</v>
      </c>
      <c r="AA24" s="14">
        <v>22.289686142884911</v>
      </c>
      <c r="AB24" s="14">
        <v>23.926500156699021</v>
      </c>
      <c r="AC24" s="14">
        <v>28.296592750169641</v>
      </c>
      <c r="AD24" s="14">
        <v>28.756058535605636</v>
      </c>
      <c r="AE24" s="14">
        <v>24.917566773366001</v>
      </c>
      <c r="AF24" s="14">
        <v>27.076439768613156</v>
      </c>
      <c r="AG24" s="14">
        <v>27.593782946398402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41.475032747927607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46.417389323919025</v>
      </c>
      <c r="K25" s="11" t="s">
        <v>1</v>
      </c>
      <c r="L25" s="11" t="s">
        <v>1</v>
      </c>
      <c r="M25" s="11" t="s">
        <v>1</v>
      </c>
      <c r="N25" s="11">
        <v>49.00513846878988</v>
      </c>
      <c r="O25" s="11" t="s">
        <v>1</v>
      </c>
      <c r="P25" s="11">
        <v>53.384567118693383</v>
      </c>
      <c r="Q25" s="11" t="s">
        <v>1</v>
      </c>
      <c r="R25" s="11">
        <v>69.491985014096358</v>
      </c>
      <c r="S25" s="11">
        <v>64.528973256945818</v>
      </c>
      <c r="T25" s="11" t="s">
        <v>1</v>
      </c>
      <c r="U25" s="11">
        <v>71.249812761393187</v>
      </c>
      <c r="V25" s="11" t="s">
        <v>1</v>
      </c>
      <c r="W25" s="11">
        <v>79.349595468476267</v>
      </c>
      <c r="X25" s="11" t="s">
        <v>1</v>
      </c>
      <c r="Y25" s="11">
        <v>84.46615841066054</v>
      </c>
      <c r="Z25" s="11" t="s">
        <v>1</v>
      </c>
      <c r="AA25" s="11">
        <v>82.58541405402076</v>
      </c>
      <c r="AB25" s="11" t="s">
        <v>1</v>
      </c>
      <c r="AC25" s="11">
        <v>88.452548534293953</v>
      </c>
      <c r="AD25" s="11" t="s">
        <v>1</v>
      </c>
      <c r="AE25" s="11">
        <v>99.5962954541165</v>
      </c>
      <c r="AF25" s="11" t="s">
        <v>1</v>
      </c>
      <c r="AG25" s="11">
        <v>103.37045765703236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>
        <v>0.55694965234120797</v>
      </c>
      <c r="H26" s="14">
        <v>0.62597340640206312</v>
      </c>
      <c r="I26" s="14">
        <v>0.56274157343901487</v>
      </c>
      <c r="J26" s="14">
        <v>0.4200871933588648</v>
      </c>
      <c r="K26" s="14">
        <v>0.33887785388285691</v>
      </c>
      <c r="L26" s="14">
        <v>0.7035096148260076</v>
      </c>
      <c r="M26" s="14">
        <v>0.95995142955278667</v>
      </c>
      <c r="N26" s="14">
        <v>1.1140302857800006</v>
      </c>
      <c r="O26" s="14">
        <v>1.0994871639079824</v>
      </c>
      <c r="P26" s="14">
        <v>1.0576782358330314</v>
      </c>
      <c r="Q26" s="14">
        <v>1.8616717735615111</v>
      </c>
      <c r="R26" s="14">
        <v>3.3093774664392668</v>
      </c>
      <c r="S26" s="14">
        <v>6.3143939001397191</v>
      </c>
      <c r="T26" s="14">
        <v>6.2071718003898892</v>
      </c>
      <c r="U26" s="14">
        <v>3.2503354432917435</v>
      </c>
      <c r="V26" s="14">
        <v>4.329152322924136</v>
      </c>
      <c r="W26" s="14">
        <v>6.2842667263204932</v>
      </c>
      <c r="X26" s="14">
        <v>5.7937049623814625</v>
      </c>
      <c r="Y26" s="14">
        <v>4.54120095086855</v>
      </c>
      <c r="Z26" s="14">
        <v>3.7065343962945696</v>
      </c>
      <c r="AA26" s="14">
        <v>8.1377260167787444</v>
      </c>
      <c r="AB26" s="14">
        <v>3.3621327295030374</v>
      </c>
      <c r="AC26" s="14">
        <v>4.3978362921949987</v>
      </c>
      <c r="AD26" s="14">
        <v>4.8765043268296013</v>
      </c>
      <c r="AE26" s="14">
        <v>3.7768394399588052</v>
      </c>
      <c r="AF26" s="14">
        <v>3.4541254213134742</v>
      </c>
      <c r="AG26" s="14">
        <v>5.1340923128228244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6.8178821744539171</v>
      </c>
      <c r="H27" s="11" t="s">
        <v>1</v>
      </c>
      <c r="I27" s="11">
        <v>7.2905805063942193</v>
      </c>
      <c r="J27" s="11" t="s">
        <v>1</v>
      </c>
      <c r="K27" s="11">
        <v>12.86885672638817</v>
      </c>
      <c r="L27" s="11" t="s">
        <v>1</v>
      </c>
      <c r="M27" s="11">
        <v>12.600711554466759</v>
      </c>
      <c r="N27" s="11" t="s">
        <v>1</v>
      </c>
      <c r="O27" s="11">
        <v>10.930161496380972</v>
      </c>
      <c r="P27" s="11" t="s">
        <v>1</v>
      </c>
      <c r="Q27" s="11">
        <v>12.314720343532718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12.394909585667348</v>
      </c>
      <c r="X27" s="11" t="s">
        <v>1</v>
      </c>
      <c r="Y27" s="11">
        <v>15.179182720075501</v>
      </c>
      <c r="Z27" s="11" t="s">
        <v>1</v>
      </c>
      <c r="AA27" s="11">
        <v>17.658980903485507</v>
      </c>
      <c r="AB27" s="11" t="s">
        <v>1</v>
      </c>
      <c r="AC27" s="11">
        <v>31.334589869907035</v>
      </c>
      <c r="AD27" s="11" t="s">
        <v>1</v>
      </c>
      <c r="AE27" s="11">
        <v>33.917786569377526</v>
      </c>
      <c r="AF27" s="11">
        <v>33.593254267025962</v>
      </c>
      <c r="AG27" s="11">
        <v>31.274934793096076</v>
      </c>
      <c r="AH27" s="11" t="s">
        <v>1</v>
      </c>
    </row>
    <row r="28" spans="1:34" x14ac:dyDescent="0.25">
      <c r="A28" s="12" t="s">
        <v>24</v>
      </c>
      <c r="B28" s="13">
        <v>3.569013640546435</v>
      </c>
      <c r="C28" s="14">
        <v>4.588097495466755</v>
      </c>
      <c r="D28" s="14">
        <v>4.2725513275393734</v>
      </c>
      <c r="E28" s="14">
        <v>4.0120267106159426</v>
      </c>
      <c r="F28" s="14">
        <v>2.3860168212318902</v>
      </c>
      <c r="G28" s="14">
        <v>4.2112303201131187</v>
      </c>
      <c r="H28" s="14">
        <v>5.0972944071425328</v>
      </c>
      <c r="I28" s="14">
        <v>5.6558982116507197</v>
      </c>
      <c r="J28" s="14">
        <v>4.308242954049982</v>
      </c>
      <c r="K28" s="14">
        <v>3.8120591843489962</v>
      </c>
      <c r="L28" s="14">
        <v>3.17209301806747</v>
      </c>
      <c r="M28" s="14">
        <v>3.1041368475005626</v>
      </c>
      <c r="N28" s="14">
        <v>3.2607282069734485</v>
      </c>
      <c r="O28" s="14">
        <v>4.8013030831879</v>
      </c>
      <c r="P28" s="14">
        <v>4.5843000287565712</v>
      </c>
      <c r="Q28" s="14">
        <v>4.9300865375452645</v>
      </c>
      <c r="R28" s="14">
        <v>5.1626783394563365</v>
      </c>
      <c r="S28" s="14">
        <v>5.371773847930382</v>
      </c>
      <c r="T28" s="14">
        <v>5.4366071944472365</v>
      </c>
      <c r="U28" s="14">
        <v>5.7763695154914005</v>
      </c>
      <c r="V28" s="14">
        <v>11.696547355318904</v>
      </c>
      <c r="W28" s="14">
        <v>17.541330808934035</v>
      </c>
      <c r="X28" s="14">
        <v>20.207043791384546</v>
      </c>
      <c r="Y28" s="14">
        <v>17.965457207961155</v>
      </c>
      <c r="Z28" s="14">
        <v>21.341182794171708</v>
      </c>
      <c r="AA28" s="14">
        <v>68.958463410840466</v>
      </c>
      <c r="AB28" s="14">
        <v>8.4289068785539385</v>
      </c>
      <c r="AC28" s="14">
        <v>13.370272931700937</v>
      </c>
      <c r="AD28" s="14">
        <v>9.8924468403449932</v>
      </c>
      <c r="AE28" s="14">
        <v>6.6174130471705741</v>
      </c>
      <c r="AF28" s="14">
        <v>12.994843566069775</v>
      </c>
      <c r="AG28" s="14">
        <v>14.128807561467838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4.1449516640126109</v>
      </c>
      <c r="F29" s="11">
        <v>7.35821524953543</v>
      </c>
      <c r="G29" s="11">
        <v>8.8917762751310629</v>
      </c>
      <c r="H29" s="11">
        <v>7.1298834568283969</v>
      </c>
      <c r="I29" s="11">
        <v>8.5418930608391346</v>
      </c>
      <c r="J29" s="11">
        <v>11.670931197664297</v>
      </c>
      <c r="K29" s="11">
        <v>10.568203827936541</v>
      </c>
      <c r="L29" s="11">
        <v>12.553678368961465</v>
      </c>
      <c r="M29" s="11">
        <v>19.346788858319801</v>
      </c>
      <c r="N29" s="11">
        <v>21.468817809028724</v>
      </c>
      <c r="O29" s="11">
        <v>22.043815144309878</v>
      </c>
      <c r="P29" s="11">
        <v>22.420016119423906</v>
      </c>
      <c r="Q29" s="11">
        <v>19.629042837076547</v>
      </c>
      <c r="R29" s="11">
        <v>22.966836568464519</v>
      </c>
      <c r="S29" s="11">
        <v>25.935832468192064</v>
      </c>
      <c r="T29" s="11">
        <v>30.397635854242505</v>
      </c>
      <c r="U29" s="11">
        <v>34.09566111180591</v>
      </c>
      <c r="V29" s="11">
        <v>46.574242667383352</v>
      </c>
      <c r="W29" s="11">
        <v>68.402954809933945</v>
      </c>
      <c r="X29" s="11">
        <v>79.1239257808231</v>
      </c>
      <c r="Y29" s="11">
        <v>67.382956064402975</v>
      </c>
      <c r="Z29" s="11">
        <v>48.420795453333554</v>
      </c>
      <c r="AA29" s="11">
        <v>39.540003139248938</v>
      </c>
      <c r="AB29" s="11">
        <v>35.836284031860288</v>
      </c>
      <c r="AC29" s="11">
        <v>34.145185013159924</v>
      </c>
      <c r="AD29" s="11">
        <v>38.942615435185026</v>
      </c>
      <c r="AE29" s="11">
        <v>34.055693578915786</v>
      </c>
      <c r="AF29" s="11">
        <v>40.594088982478233</v>
      </c>
      <c r="AG29" s="11">
        <v>50.920661737488018</v>
      </c>
      <c r="AH29" s="11" t="s">
        <v>1</v>
      </c>
    </row>
    <row r="30" spans="1:34" x14ac:dyDescent="0.25">
      <c r="A30" s="12" t="s">
        <v>26</v>
      </c>
      <c r="B30" s="13">
        <v>12.626854947875357</v>
      </c>
      <c r="C30" s="14">
        <v>13.379619073723877</v>
      </c>
      <c r="D30" s="14">
        <v>16.453199892807753</v>
      </c>
      <c r="E30" s="14">
        <v>15.780609338588713</v>
      </c>
      <c r="F30" s="14">
        <v>13.824641472042465</v>
      </c>
      <c r="G30" s="14">
        <v>15.9306933762228</v>
      </c>
      <c r="H30" s="14">
        <v>16.575330782721785</v>
      </c>
      <c r="I30" s="14">
        <v>19.680770329425354</v>
      </c>
      <c r="J30" s="14">
        <v>23.299624489821845</v>
      </c>
      <c r="K30" s="14">
        <v>24.580640630674701</v>
      </c>
      <c r="L30" s="14">
        <v>25.927600380125234</v>
      </c>
      <c r="M30" s="14">
        <v>31.640019594847146</v>
      </c>
      <c r="N30" s="14">
        <v>29.70550378434573</v>
      </c>
      <c r="O30" s="14">
        <v>35.576279293441104</v>
      </c>
      <c r="P30" s="14">
        <v>35.872664334798934</v>
      </c>
      <c r="Q30" s="14">
        <v>40.743835073192848</v>
      </c>
      <c r="R30" s="14">
        <v>49.348832924197765</v>
      </c>
      <c r="S30" s="14">
        <v>54.659426180231598</v>
      </c>
      <c r="T30" s="14">
        <v>58.253078503202239</v>
      </c>
      <c r="U30" s="14">
        <v>42.617812235387561</v>
      </c>
      <c r="V30" s="14">
        <v>39.947565712892754</v>
      </c>
      <c r="W30" s="14">
        <v>37.412764462484148</v>
      </c>
      <c r="X30" s="14">
        <v>29.663526429290943</v>
      </c>
      <c r="Y30" s="14">
        <v>22.556684537748904</v>
      </c>
      <c r="Z30" s="14">
        <v>21.025901964851556</v>
      </c>
      <c r="AA30" s="14">
        <v>24.052489638318814</v>
      </c>
      <c r="AB30" s="14">
        <v>18.762885782555479</v>
      </c>
      <c r="AC30" s="14">
        <v>19.396273519347954</v>
      </c>
      <c r="AD30" s="14">
        <v>20.495531675822903</v>
      </c>
      <c r="AE30" s="14">
        <v>21.127081635508237</v>
      </c>
      <c r="AF30" s="14">
        <v>22.933120838031513</v>
      </c>
      <c r="AG30" s="14">
        <v>26.708596500744751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51.446230779192362</v>
      </c>
      <c r="D31" s="11" t="s">
        <v>1</v>
      </c>
      <c r="E31" s="11" t="s">
        <v>1</v>
      </c>
      <c r="F31" s="11" t="s">
        <v>1</v>
      </c>
      <c r="G31" s="11">
        <v>49.082746826252794</v>
      </c>
      <c r="H31" s="11" t="s">
        <v>1</v>
      </c>
      <c r="I31" s="11">
        <v>66.610969209979558</v>
      </c>
      <c r="J31" s="11" t="s">
        <v>1</v>
      </c>
      <c r="K31" s="11">
        <v>67.845789790821257</v>
      </c>
      <c r="L31" s="11" t="s">
        <v>1</v>
      </c>
      <c r="M31" s="11">
        <v>69.457473665338483</v>
      </c>
      <c r="N31" s="11" t="s">
        <v>1</v>
      </c>
      <c r="O31" s="11">
        <v>61.895719824320132</v>
      </c>
      <c r="P31" s="11" t="s">
        <v>1</v>
      </c>
      <c r="Q31" s="11">
        <v>65.239359806442565</v>
      </c>
      <c r="R31" s="11" t="s">
        <v>1</v>
      </c>
      <c r="S31" s="11">
        <v>51.410950374738412</v>
      </c>
      <c r="T31" s="11" t="s">
        <v>1</v>
      </c>
      <c r="U31" s="11">
        <v>47.888067551409492</v>
      </c>
      <c r="V31" s="11" t="s">
        <v>1</v>
      </c>
      <c r="W31" s="11">
        <v>57.0489068249124</v>
      </c>
      <c r="X31" s="11" t="s">
        <v>1</v>
      </c>
      <c r="Y31" s="11">
        <v>63.816369238286995</v>
      </c>
      <c r="Z31" s="11" t="s">
        <v>1</v>
      </c>
      <c r="AA31" s="11">
        <v>74.656923671769022</v>
      </c>
      <c r="AB31" s="11" t="s">
        <v>1</v>
      </c>
      <c r="AC31" s="11">
        <v>79.28454700029377</v>
      </c>
      <c r="AD31" s="11" t="s">
        <v>1</v>
      </c>
      <c r="AE31" s="11">
        <v>92.767116048998645</v>
      </c>
      <c r="AF31" s="11" t="s">
        <v>1</v>
      </c>
      <c r="AG31" s="11">
        <v>113.29215716171709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51.20218035935325</v>
      </c>
      <c r="X32" s="21" t="s">
        <v>1</v>
      </c>
      <c r="Y32" s="21">
        <v>48.858291664102396</v>
      </c>
      <c r="Z32" s="21" t="s">
        <v>1</v>
      </c>
      <c r="AA32" s="21" t="s">
        <v>1</v>
      </c>
      <c r="AB32" s="21" t="s">
        <v>1</v>
      </c>
      <c r="AC32" s="21">
        <v>54.693813952977074</v>
      </c>
      <c r="AD32" s="21" t="s">
        <v>1</v>
      </c>
      <c r="AE32" s="21">
        <v>60.424869525278403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3.1100225466503062</v>
      </c>
      <c r="Y35" s="11">
        <v>5.4627822344660606</v>
      </c>
      <c r="Z35" s="11">
        <v>2.6630754900491072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1.8189625798066444</v>
      </c>
      <c r="AF35" s="11">
        <v>2.2929794015694638</v>
      </c>
      <c r="AG35" s="11">
        <v>1.9532927376925124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1.2535850633440331</v>
      </c>
      <c r="X36" s="14" t="s">
        <v>1</v>
      </c>
      <c r="Y36" s="14" t="s">
        <v>1</v>
      </c>
      <c r="Z36" s="14" t="s">
        <v>1</v>
      </c>
      <c r="AA36" s="14">
        <v>4.2431297577472602</v>
      </c>
      <c r="AB36" s="14" t="s">
        <v>1</v>
      </c>
      <c r="AC36" s="14">
        <v>4.3862007026775753</v>
      </c>
      <c r="AD36" s="14">
        <v>14.74055950146883</v>
      </c>
      <c r="AE36" s="14">
        <v>6.6212349063128579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23.015020803784882</v>
      </c>
      <c r="C39" s="11">
        <v>30.928628906505676</v>
      </c>
      <c r="D39" s="11">
        <v>34.340223126079096</v>
      </c>
      <c r="E39" s="11" t="s">
        <v>1</v>
      </c>
      <c r="F39" s="11" t="s">
        <v>1</v>
      </c>
      <c r="G39" s="11">
        <v>41.795083397912343</v>
      </c>
      <c r="H39" s="11" t="s">
        <v>1</v>
      </c>
      <c r="I39" s="11">
        <v>52.642937109451644</v>
      </c>
      <c r="J39" s="11" t="s">
        <v>1</v>
      </c>
      <c r="K39" s="11">
        <v>94.5349783138942</v>
      </c>
      <c r="L39" s="11">
        <v>125.76237806279185</v>
      </c>
      <c r="M39" s="11">
        <v>102.58503715803684</v>
      </c>
      <c r="N39" s="11" t="s">
        <v>1</v>
      </c>
      <c r="O39" s="11">
        <v>112.26516375547824</v>
      </c>
      <c r="P39" s="11" t="s">
        <v>1</v>
      </c>
      <c r="Q39" s="11">
        <v>92.478655757431042</v>
      </c>
      <c r="R39" s="11">
        <v>92.676370742565638</v>
      </c>
      <c r="S39" s="11">
        <v>86.102634460521472</v>
      </c>
      <c r="T39" s="11">
        <v>57.775821597930545</v>
      </c>
      <c r="U39" s="11">
        <v>40.56909505075653</v>
      </c>
      <c r="V39" s="11" t="s">
        <v>1</v>
      </c>
      <c r="W39" s="11">
        <v>69.889392906824654</v>
      </c>
      <c r="X39" s="11" t="s">
        <v>1</v>
      </c>
      <c r="Y39" s="11">
        <v>32.148657552786801</v>
      </c>
      <c r="Z39" s="11">
        <v>75.729293998131155</v>
      </c>
      <c r="AA39" s="11">
        <v>114.77729938692028</v>
      </c>
      <c r="AB39" s="11">
        <v>94.99106026401779</v>
      </c>
      <c r="AC39" s="11">
        <v>114.34173044850095</v>
      </c>
      <c r="AD39" s="11">
        <v>73.750022987059253</v>
      </c>
      <c r="AE39" s="11">
        <v>154.99622100488813</v>
      </c>
      <c r="AF39" s="11">
        <v>72.98520413211223</v>
      </c>
      <c r="AG39" s="11">
        <v>76.97488098712823</v>
      </c>
      <c r="AH39" s="11">
        <v>121.94720039543641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42.184100524680844</v>
      </c>
      <c r="D48" s="14" t="s">
        <v>1</v>
      </c>
      <c r="E48" s="14">
        <v>45.57413557730176</v>
      </c>
      <c r="F48" s="14" t="s">
        <v>1</v>
      </c>
      <c r="G48" s="14">
        <v>43.258213483933197</v>
      </c>
      <c r="H48" s="14" t="s">
        <v>1</v>
      </c>
      <c r="I48" s="14">
        <v>49.174321750249234</v>
      </c>
      <c r="J48" s="14" t="s">
        <v>1</v>
      </c>
      <c r="K48" s="14">
        <v>51.1498417402047</v>
      </c>
      <c r="L48" s="14" t="s">
        <v>1</v>
      </c>
      <c r="M48" s="14">
        <v>59.412559990748598</v>
      </c>
      <c r="N48" s="14" t="s">
        <v>1</v>
      </c>
      <c r="O48" s="14">
        <v>66.357740388912546</v>
      </c>
      <c r="P48" s="14">
        <v>58.935707952188451</v>
      </c>
      <c r="Q48" s="14">
        <v>55.749525290192899</v>
      </c>
      <c r="R48" s="14">
        <v>64.504874211454307</v>
      </c>
      <c r="S48" s="14">
        <v>74.579601692012091</v>
      </c>
      <c r="T48" s="14">
        <v>80.82830724504629</v>
      </c>
      <c r="U48" s="14">
        <v>66.573290430218734</v>
      </c>
      <c r="V48" s="14">
        <v>70.044388738315916</v>
      </c>
      <c r="W48" s="14">
        <v>73.678073346834083</v>
      </c>
      <c r="X48" s="14">
        <v>76.890714098447233</v>
      </c>
      <c r="Y48" s="14">
        <v>73.473981123847409</v>
      </c>
      <c r="Z48" s="14">
        <v>68.873829562936834</v>
      </c>
      <c r="AA48" s="14">
        <v>88.337503358529901</v>
      </c>
      <c r="AB48" s="14">
        <v>82.82411791576358</v>
      </c>
      <c r="AC48" s="14">
        <v>93.818384201440878</v>
      </c>
      <c r="AD48" s="14">
        <v>114.25076165126035</v>
      </c>
      <c r="AE48" s="14">
        <v>103.19126741192088</v>
      </c>
      <c r="AF48" s="14">
        <v>98.122192040685619</v>
      </c>
      <c r="AG48" s="14">
        <v>102.77441232888312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1.0714270020995804</v>
      </c>
      <c r="AB51" s="11">
        <v>1.7510544627245939</v>
      </c>
      <c r="AC51" s="11">
        <v>2.0008530169151681</v>
      </c>
      <c r="AD51" s="11">
        <v>2.8722206389456368</v>
      </c>
      <c r="AE51" s="11">
        <v>2.0440689093963726</v>
      </c>
      <c r="AF51" s="11">
        <v>1.3663546893512832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3.0714208998632868</v>
      </c>
      <c r="V54" s="14">
        <v>2.8596959531000032</v>
      </c>
      <c r="W54" s="14">
        <v>2.8792491493290648</v>
      </c>
      <c r="X54" s="14" t="s">
        <v>1</v>
      </c>
      <c r="Y54" s="14" t="s">
        <v>1</v>
      </c>
      <c r="Z54" s="14" t="s">
        <v>1</v>
      </c>
      <c r="AA54" s="14">
        <v>3.2585007520507654</v>
      </c>
      <c r="AB54" s="14">
        <v>2.7562830481669258</v>
      </c>
      <c r="AC54" s="14">
        <v>3.780566733551145</v>
      </c>
      <c r="AD54" s="14">
        <v>4.3647187551982736</v>
      </c>
      <c r="AE54" s="14">
        <v>3.9980184586997014</v>
      </c>
      <c r="AF54" s="14">
        <v>3.1381027334401961</v>
      </c>
      <c r="AG54" s="14">
        <v>5.3078634426483751</v>
      </c>
      <c r="AH54" s="14">
        <v>7.1641567445875749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69.282476358976979</v>
      </c>
      <c r="E55" s="11" t="s">
        <v>1</v>
      </c>
      <c r="F55" s="11" t="s">
        <v>1</v>
      </c>
      <c r="G55" s="11" t="s">
        <v>1</v>
      </c>
      <c r="H55" s="11">
        <v>62.146248280545279</v>
      </c>
      <c r="I55" s="11" t="s">
        <v>1</v>
      </c>
      <c r="J55" s="11" t="s">
        <v>1</v>
      </c>
      <c r="K55" s="11" t="s">
        <v>1</v>
      </c>
      <c r="L55" s="11">
        <v>53.906207354614196</v>
      </c>
      <c r="M55" s="11" t="s">
        <v>1</v>
      </c>
      <c r="N55" s="11" t="s">
        <v>1</v>
      </c>
      <c r="O55" s="11" t="s">
        <v>1</v>
      </c>
      <c r="P55" s="11">
        <v>91.286829634857767</v>
      </c>
      <c r="Q55" s="11" t="s">
        <v>1</v>
      </c>
      <c r="R55" s="11" t="s">
        <v>1</v>
      </c>
      <c r="S55" s="11" t="s">
        <v>1</v>
      </c>
      <c r="T55" s="11">
        <v>83.020294920846808</v>
      </c>
      <c r="U55" s="11" t="s">
        <v>1</v>
      </c>
      <c r="V55" s="11" t="s">
        <v>1</v>
      </c>
      <c r="W55" s="11" t="s">
        <v>1</v>
      </c>
      <c r="X55" s="11">
        <v>175.00982218443559</v>
      </c>
      <c r="Y55" s="11" t="s">
        <v>1</v>
      </c>
      <c r="Z55" s="11" t="s">
        <v>1</v>
      </c>
      <c r="AA55" s="11">
        <v>179.07621265092376</v>
      </c>
      <c r="AB55" s="11" t="s">
        <v>1</v>
      </c>
      <c r="AC55" s="11">
        <v>173.28078748609548</v>
      </c>
      <c r="AD55" s="11" t="s">
        <v>1</v>
      </c>
      <c r="AE55" s="11">
        <v>215.13898075050454</v>
      </c>
      <c r="AF55" s="11" t="s">
        <v>1</v>
      </c>
      <c r="AG55" s="11">
        <v>246.3658415170961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1.9822996319596784</v>
      </c>
      <c r="C57" s="11">
        <v>4.2993605844634173</v>
      </c>
      <c r="D57" s="11">
        <v>3.024405474277962</v>
      </c>
      <c r="E57" s="11">
        <v>2.9934716228967306</v>
      </c>
      <c r="F57" s="11">
        <v>1.8934728388399931</v>
      </c>
      <c r="G57" s="11">
        <v>1.9057192491189041</v>
      </c>
      <c r="H57" s="11">
        <v>2.201593891482938</v>
      </c>
      <c r="I57" s="11">
        <v>4.0601723978645161</v>
      </c>
      <c r="J57" s="11">
        <v>4.0878785082200544</v>
      </c>
      <c r="K57" s="11">
        <v>5.1256059864366055</v>
      </c>
      <c r="L57" s="11">
        <v>5.4303927199304187</v>
      </c>
      <c r="M57" s="11">
        <v>4.8108207522528534</v>
      </c>
      <c r="N57" s="11">
        <v>4.4389285707862429</v>
      </c>
      <c r="O57" s="11">
        <v>3.5418539702850076</v>
      </c>
      <c r="P57" s="11">
        <v>3.9051732287925467</v>
      </c>
      <c r="Q57" s="11">
        <v>5.3516092575252561</v>
      </c>
      <c r="R57" s="11">
        <v>4.6357697683764982</v>
      </c>
      <c r="S57" s="11">
        <v>8.1892607864955522</v>
      </c>
      <c r="T57" s="11">
        <v>8.137387245705499</v>
      </c>
      <c r="U57" s="11">
        <v>7.8848413971357978</v>
      </c>
      <c r="V57" s="11">
        <v>8.9419279218381309</v>
      </c>
      <c r="W57" s="11">
        <v>9.9578570954803602</v>
      </c>
      <c r="X57" s="11">
        <v>10.041794158393575</v>
      </c>
      <c r="Y57" s="11">
        <v>9.9686758852933188</v>
      </c>
      <c r="Z57" s="11">
        <v>9.9079879533065203</v>
      </c>
      <c r="AA57" s="11">
        <v>13.351365919238834</v>
      </c>
      <c r="AB57" s="11">
        <v>12.839091055036825</v>
      </c>
      <c r="AC57" s="11">
        <v>12.707523739093347</v>
      </c>
      <c r="AD57" s="11">
        <v>11.263324288160184</v>
      </c>
      <c r="AE57" s="11">
        <v>9.5951970007278593</v>
      </c>
      <c r="AF57" s="11">
        <v>8.4793031187480281</v>
      </c>
      <c r="AG57" s="11">
        <v>9.1783994038785099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>
        <v>105.53369146711968</v>
      </c>
      <c r="R58" s="14">
        <v>106.08405081366736</v>
      </c>
      <c r="S58" s="14">
        <v>120.47171660337631</v>
      </c>
      <c r="T58" s="14">
        <v>99.357871699156775</v>
      </c>
      <c r="U58" s="14">
        <v>95.897274402673304</v>
      </c>
      <c r="V58" s="14">
        <v>94.388301487596536</v>
      </c>
      <c r="W58" s="14">
        <v>93.134512224392239</v>
      </c>
      <c r="X58" s="14">
        <v>93.46360072410944</v>
      </c>
      <c r="Y58" s="14">
        <v>92.52302983844055</v>
      </c>
      <c r="Z58" s="14">
        <v>108.11374751653038</v>
      </c>
      <c r="AA58" s="14">
        <v>67.671132742776493</v>
      </c>
      <c r="AB58" s="14">
        <v>62.830380621817326</v>
      </c>
      <c r="AC58" s="14">
        <v>64.433569746130004</v>
      </c>
      <c r="AD58" s="14">
        <v>67.746355459256392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525.03</v>
      </c>
      <c r="M5" s="23">
        <v>581.64800000000002</v>
      </c>
      <c r="N5" s="23">
        <v>449.98500000000001</v>
      </c>
      <c r="O5" s="23">
        <v>431.649</v>
      </c>
      <c r="P5" s="23">
        <v>453.30599999999998</v>
      </c>
      <c r="Q5" s="23">
        <v>488.375</v>
      </c>
      <c r="R5" s="23">
        <v>599.11900000000003</v>
      </c>
      <c r="S5" s="23">
        <v>652.58500000000004</v>
      </c>
      <c r="T5" s="23">
        <v>634.303</v>
      </c>
      <c r="U5" s="23">
        <v>629.54700000000003</v>
      </c>
      <c r="V5" s="23">
        <v>617.83000000000004</v>
      </c>
      <c r="W5" s="23">
        <v>708.92200000000003</v>
      </c>
      <c r="X5" s="23">
        <v>686.01700000000005</v>
      </c>
      <c r="Y5" s="23">
        <v>736.71600000000001</v>
      </c>
      <c r="Z5" s="23" t="s">
        <v>1</v>
      </c>
      <c r="AA5" s="23">
        <v>857.97799999999995</v>
      </c>
      <c r="AB5" s="23" t="s">
        <v>1</v>
      </c>
      <c r="AC5" s="23">
        <v>1007.824</v>
      </c>
      <c r="AD5" s="23" t="s">
        <v>1</v>
      </c>
      <c r="AE5" s="23">
        <v>1507.2809999999999</v>
      </c>
      <c r="AF5" s="23" t="s">
        <v>1</v>
      </c>
      <c r="AG5" s="23">
        <v>1466.79</v>
      </c>
      <c r="AH5" s="23" t="s">
        <v>1</v>
      </c>
    </row>
    <row r="6" spans="1:34" x14ac:dyDescent="0.25">
      <c r="A6" s="12" t="s">
        <v>2</v>
      </c>
      <c r="B6" s="24">
        <v>0.06</v>
      </c>
      <c r="C6" s="25">
        <v>8.2000000000000003E-2</v>
      </c>
      <c r="D6" s="25">
        <v>0.25600000000000001</v>
      </c>
      <c r="E6" s="25">
        <v>0.152</v>
      </c>
      <c r="F6" s="25">
        <v>0.16600000000000001</v>
      </c>
      <c r="G6" s="25">
        <v>0.25</v>
      </c>
      <c r="H6" s="25">
        <v>0.28299999999999997</v>
      </c>
      <c r="I6" s="25">
        <v>4.851</v>
      </c>
      <c r="J6" s="25">
        <v>5.7130000000000001</v>
      </c>
      <c r="K6" s="25">
        <v>9.6010000000000009</v>
      </c>
      <c r="L6" s="25">
        <v>8.1669999999999998</v>
      </c>
      <c r="M6" s="25">
        <v>8.8179999999999996</v>
      </c>
      <c r="N6" s="25">
        <v>6.4210000000000003</v>
      </c>
      <c r="O6" s="25">
        <v>7.9560000000000004</v>
      </c>
      <c r="P6" s="25">
        <v>20.059999999999999</v>
      </c>
      <c r="Q6" s="25">
        <v>23.286999999999999</v>
      </c>
      <c r="R6" s="25">
        <v>26.228000000000002</v>
      </c>
      <c r="S6" s="25">
        <v>28.206</v>
      </c>
      <c r="T6" s="25">
        <v>41.728999999999999</v>
      </c>
      <c r="U6" s="25">
        <v>40.472000000000001</v>
      </c>
      <c r="V6" s="25">
        <v>31.242999999999999</v>
      </c>
      <c r="W6" s="25">
        <v>16.210999999999999</v>
      </c>
      <c r="X6" s="25">
        <v>34.311999999999998</v>
      </c>
      <c r="Y6" s="25">
        <v>39.613</v>
      </c>
      <c r="Z6" s="25">
        <v>77.337999999999994</v>
      </c>
      <c r="AA6" s="25">
        <v>115.25</v>
      </c>
      <c r="AB6" s="25">
        <v>79.495000000000005</v>
      </c>
      <c r="AC6" s="25">
        <v>68.805999999999997</v>
      </c>
      <c r="AD6" s="25">
        <v>66.64</v>
      </c>
      <c r="AE6" s="25">
        <v>100.03700000000001</v>
      </c>
      <c r="AF6" s="25">
        <v>101.678</v>
      </c>
      <c r="AG6" s="25">
        <v>77.86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1551.3</v>
      </c>
      <c r="H7" s="27">
        <v>2224.1</v>
      </c>
      <c r="I7" s="27">
        <v>2607.1</v>
      </c>
      <c r="J7" s="27">
        <v>2729.1</v>
      </c>
      <c r="K7" s="27">
        <v>2831</v>
      </c>
      <c r="L7" s="27">
        <v>3420.8110000000001</v>
      </c>
      <c r="M7" s="27">
        <v>3146.3420000000001</v>
      </c>
      <c r="N7" s="27">
        <v>2889.6819999999998</v>
      </c>
      <c r="O7" s="27">
        <v>3523.7550000000001</v>
      </c>
      <c r="P7" s="27">
        <v>3465.85</v>
      </c>
      <c r="Q7" s="27">
        <v>4829.0879999999997</v>
      </c>
      <c r="R7" s="27">
        <v>6054.9319999999998</v>
      </c>
      <c r="S7" s="27">
        <v>7183.7150000000001</v>
      </c>
      <c r="T7" s="27">
        <v>5954.2049999999999</v>
      </c>
      <c r="U7" s="27">
        <v>5588.0230000000001</v>
      </c>
      <c r="V7" s="27">
        <v>6688.1170000000002</v>
      </c>
      <c r="W7" s="27">
        <v>11678.34</v>
      </c>
      <c r="X7" s="27">
        <v>16866.010999999999</v>
      </c>
      <c r="Y7" s="27">
        <v>17052.560000000001</v>
      </c>
      <c r="Z7" s="27">
        <v>18011.242999999999</v>
      </c>
      <c r="AA7" s="27">
        <v>18284.683000000001</v>
      </c>
      <c r="AB7" s="27">
        <v>7428.9949999999999</v>
      </c>
      <c r="AC7" s="27">
        <v>8483.9</v>
      </c>
      <c r="AD7" s="27">
        <v>11047.286</v>
      </c>
      <c r="AE7" s="27">
        <v>10560.099</v>
      </c>
      <c r="AF7" s="27">
        <v>11056.473</v>
      </c>
      <c r="AG7" s="27">
        <v>11006.705</v>
      </c>
      <c r="AH7" s="27">
        <v>11878.891</v>
      </c>
    </row>
    <row r="8" spans="1:34" x14ac:dyDescent="0.25">
      <c r="A8" s="12" t="s">
        <v>4</v>
      </c>
      <c r="B8" s="24">
        <v>1653</v>
      </c>
      <c r="C8" s="25">
        <v>1932</v>
      </c>
      <c r="D8" s="25">
        <v>1846</v>
      </c>
      <c r="E8" s="25">
        <v>1760</v>
      </c>
      <c r="F8" s="25" t="s">
        <v>1</v>
      </c>
      <c r="G8" s="25">
        <v>1736</v>
      </c>
      <c r="H8" s="25" t="s">
        <v>1</v>
      </c>
      <c r="I8" s="25">
        <v>1883</v>
      </c>
      <c r="J8" s="25" t="s">
        <v>1</v>
      </c>
      <c r="K8" s="25">
        <v>3345.37</v>
      </c>
      <c r="L8" s="25" t="s">
        <v>1</v>
      </c>
      <c r="M8" s="25">
        <v>3491.7</v>
      </c>
      <c r="N8" s="25">
        <v>3500</v>
      </c>
      <c r="O8" s="25">
        <v>3286.2440000000001</v>
      </c>
      <c r="P8" s="25">
        <v>2559.8589999999999</v>
      </c>
      <c r="Q8" s="25">
        <v>2125.183</v>
      </c>
      <c r="R8" s="25">
        <v>2460</v>
      </c>
      <c r="S8" s="25">
        <v>4690.8</v>
      </c>
      <c r="T8" s="25" t="s">
        <v>1</v>
      </c>
      <c r="U8" s="25">
        <v>3601.2330000000002</v>
      </c>
      <c r="V8" s="25">
        <v>2893.1</v>
      </c>
      <c r="W8" s="25">
        <v>2966.7</v>
      </c>
      <c r="X8" s="25">
        <v>3358.7</v>
      </c>
      <c r="Y8" s="25">
        <v>3221</v>
      </c>
      <c r="Z8" s="25">
        <v>3798</v>
      </c>
      <c r="AA8" s="25">
        <v>3972</v>
      </c>
      <c r="AB8" s="25">
        <v>4545</v>
      </c>
      <c r="AC8" s="25">
        <v>3262</v>
      </c>
      <c r="AD8" s="25">
        <v>3452</v>
      </c>
      <c r="AE8" s="25">
        <v>3503</v>
      </c>
      <c r="AF8" s="25">
        <v>5072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3.911</v>
      </c>
      <c r="K9" s="23">
        <v>4.5380000000000003</v>
      </c>
      <c r="L9" s="23">
        <v>4.2439999999999998</v>
      </c>
      <c r="M9" s="23">
        <v>7.9</v>
      </c>
      <c r="N9" s="23">
        <v>8.9030000000000005</v>
      </c>
      <c r="O9" s="23">
        <v>13.645</v>
      </c>
      <c r="P9" s="23">
        <v>14.853</v>
      </c>
      <c r="Q9" s="23">
        <v>16.234000000000002</v>
      </c>
      <c r="R9" s="23">
        <v>31.004000000000001</v>
      </c>
      <c r="S9" s="23">
        <v>34.838000000000001</v>
      </c>
      <c r="T9" s="23">
        <v>34.460999999999999</v>
      </c>
      <c r="U9" s="23">
        <v>27.131</v>
      </c>
      <c r="V9" s="23">
        <v>50.343000000000004</v>
      </c>
      <c r="W9" s="23">
        <v>183.38399999999999</v>
      </c>
      <c r="X9" s="23">
        <v>140.66399999999999</v>
      </c>
      <c r="Y9" s="23">
        <v>83.808000000000007</v>
      </c>
      <c r="Z9" s="23">
        <v>47.845999999999997</v>
      </c>
      <c r="AA9" s="23">
        <v>46.48</v>
      </c>
      <c r="AB9" s="23">
        <v>21.2</v>
      </c>
      <c r="AC9" s="23">
        <v>34.43</v>
      </c>
      <c r="AD9" s="23">
        <v>50.36</v>
      </c>
      <c r="AE9" s="23">
        <v>85.38</v>
      </c>
      <c r="AF9" s="23">
        <v>63.75</v>
      </c>
      <c r="AG9" s="23">
        <v>67.123999999999995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200.27799999999999</v>
      </c>
      <c r="D10" s="25" t="s">
        <v>1</v>
      </c>
      <c r="E10" s="25">
        <v>158.61799999999999</v>
      </c>
      <c r="F10" s="25" t="s">
        <v>1</v>
      </c>
      <c r="G10" s="25">
        <v>218.863</v>
      </c>
      <c r="H10" s="25" t="s">
        <v>1</v>
      </c>
      <c r="I10" s="25">
        <v>238.49</v>
      </c>
      <c r="J10" s="25">
        <v>272.75</v>
      </c>
      <c r="K10" s="25">
        <v>248.88399999999999</v>
      </c>
      <c r="L10" s="25">
        <v>297.21600000000001</v>
      </c>
      <c r="M10" s="25">
        <v>281.11599999999999</v>
      </c>
      <c r="N10" s="25">
        <v>311.92899999999997</v>
      </c>
      <c r="O10" s="25">
        <v>327.60399999999998</v>
      </c>
      <c r="P10" s="25">
        <v>205.26300000000001</v>
      </c>
      <c r="Q10" s="25">
        <v>270.30900000000003</v>
      </c>
      <c r="R10" s="25">
        <v>295.89699999999999</v>
      </c>
      <c r="S10" s="25">
        <v>426.94099999999997</v>
      </c>
      <c r="T10" s="25">
        <v>259.76400000000001</v>
      </c>
      <c r="U10" s="25">
        <v>248.608</v>
      </c>
      <c r="V10" s="25">
        <v>201.78399999999999</v>
      </c>
      <c r="W10" s="25">
        <v>233.34100000000001</v>
      </c>
      <c r="X10" s="25">
        <v>258.197</v>
      </c>
      <c r="Y10" s="25">
        <v>240.3</v>
      </c>
      <c r="Z10" s="25">
        <v>259.39999999999998</v>
      </c>
      <c r="AA10" s="25">
        <v>227.6</v>
      </c>
      <c r="AB10" s="25">
        <v>266.02</v>
      </c>
      <c r="AC10" s="25">
        <v>268.89999999999998</v>
      </c>
      <c r="AD10" s="25">
        <v>320.89999999999998</v>
      </c>
      <c r="AE10" s="25">
        <v>292.3</v>
      </c>
      <c r="AF10" s="25">
        <v>415.5</v>
      </c>
      <c r="AG10" s="25">
        <v>440.57400000000001</v>
      </c>
      <c r="AH10" s="25" t="s">
        <v>1</v>
      </c>
    </row>
    <row r="11" spans="1:34" x14ac:dyDescent="0.25">
      <c r="A11" s="9" t="s">
        <v>7</v>
      </c>
      <c r="B11" s="22">
        <v>2732.5569999999998</v>
      </c>
      <c r="C11" s="23">
        <v>2364.6019999999999</v>
      </c>
      <c r="D11" s="23">
        <v>2210.404</v>
      </c>
      <c r="E11" s="23">
        <v>2241.1680000000001</v>
      </c>
      <c r="F11" s="23">
        <v>2195.9659999999999</v>
      </c>
      <c r="G11" s="23">
        <v>2511.1460000000002</v>
      </c>
      <c r="H11" s="23">
        <v>2519.6480000000001</v>
      </c>
      <c r="I11" s="23">
        <v>2636.61</v>
      </c>
      <c r="J11" s="23">
        <v>2828.6750000000002</v>
      </c>
      <c r="K11" s="23" t="s">
        <v>1</v>
      </c>
      <c r="L11" s="23">
        <v>3051.1190000000001</v>
      </c>
      <c r="M11" s="23">
        <v>2980.7779999999998</v>
      </c>
      <c r="N11" s="23">
        <v>3226.9369999999999</v>
      </c>
      <c r="O11" s="23">
        <v>3214.4059999999999</v>
      </c>
      <c r="P11" s="23">
        <v>3280.279</v>
      </c>
      <c r="Q11" s="23">
        <v>3045.5340000000001</v>
      </c>
      <c r="R11" s="23">
        <v>3863.6460000000002</v>
      </c>
      <c r="S11" s="23">
        <v>3933.7</v>
      </c>
      <c r="T11" s="23">
        <v>4388.6899999999996</v>
      </c>
      <c r="U11" s="23">
        <v>4861.165</v>
      </c>
      <c r="V11" s="23">
        <v>4982.8969999999999</v>
      </c>
      <c r="W11" s="23">
        <v>5358.8</v>
      </c>
      <c r="X11" s="23">
        <v>5316.7969999999996</v>
      </c>
      <c r="Y11" s="23">
        <v>4998.1239999999998</v>
      </c>
      <c r="Z11" s="23">
        <v>5286.2240000000002</v>
      </c>
      <c r="AA11" s="23" t="s">
        <v>1</v>
      </c>
      <c r="AB11" s="23">
        <v>5369.9759999999997</v>
      </c>
      <c r="AC11" s="23">
        <v>5509.8329999999996</v>
      </c>
      <c r="AD11" s="23">
        <v>5615.9740000000002</v>
      </c>
      <c r="AE11" s="23">
        <v>5231.652</v>
      </c>
      <c r="AF11" s="23">
        <v>5582.2870000000003</v>
      </c>
      <c r="AG11" s="23">
        <v>6422.64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55.344999999999999</v>
      </c>
      <c r="O12" s="25">
        <v>50.036999999999999</v>
      </c>
      <c r="P12" s="25">
        <v>48.311</v>
      </c>
      <c r="Q12" s="25">
        <v>61.914999999999999</v>
      </c>
      <c r="R12" s="25">
        <v>42.286000000000001</v>
      </c>
      <c r="S12" s="25">
        <v>52.067</v>
      </c>
      <c r="T12" s="25">
        <v>55.610999999999997</v>
      </c>
      <c r="U12" s="25">
        <v>36.720999999999997</v>
      </c>
      <c r="V12" s="25">
        <v>28.61</v>
      </c>
      <c r="W12" s="25">
        <v>27.576000000000001</v>
      </c>
      <c r="X12" s="25">
        <v>28.170999999999999</v>
      </c>
      <c r="Y12" s="25">
        <v>41.015999999999998</v>
      </c>
      <c r="Z12" s="25">
        <v>31.172000000000001</v>
      </c>
      <c r="AA12" s="25">
        <v>45.091000000000001</v>
      </c>
      <c r="AB12" s="25">
        <v>31.260999999999999</v>
      </c>
      <c r="AC12" s="25">
        <v>39.929000000000002</v>
      </c>
      <c r="AD12" s="25">
        <v>37.569000000000003</v>
      </c>
      <c r="AE12" s="25">
        <v>55.497999999999998</v>
      </c>
      <c r="AF12" s="25">
        <v>71.724999999999994</v>
      </c>
      <c r="AG12" s="25">
        <v>106.366</v>
      </c>
      <c r="AH12" s="25" t="s">
        <v>1</v>
      </c>
    </row>
    <row r="13" spans="1:34" x14ac:dyDescent="0.25">
      <c r="A13" s="9" t="s">
        <v>9</v>
      </c>
      <c r="B13" s="22">
        <v>51.945999999999998</v>
      </c>
      <c r="C13" s="23">
        <v>47.222000000000001</v>
      </c>
      <c r="D13" s="23">
        <v>65.769000000000005</v>
      </c>
      <c r="E13" s="23">
        <v>88.421000000000006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117.3</v>
      </c>
      <c r="M13" s="23">
        <v>127.1</v>
      </c>
      <c r="N13" s="23">
        <v>176.3</v>
      </c>
      <c r="O13" s="23">
        <v>214</v>
      </c>
      <c r="P13" s="23">
        <v>225.1</v>
      </c>
      <c r="Q13" s="23">
        <v>269</v>
      </c>
      <c r="R13" s="23">
        <v>296.7</v>
      </c>
      <c r="S13" s="23">
        <v>369.1</v>
      </c>
      <c r="T13" s="23">
        <v>410.2</v>
      </c>
      <c r="U13" s="23">
        <v>446.16</v>
      </c>
      <c r="V13" s="23">
        <v>420.9</v>
      </c>
      <c r="W13" s="23">
        <v>354.15</v>
      </c>
      <c r="X13" s="23">
        <v>310.10000000000002</v>
      </c>
      <c r="Y13" s="23">
        <v>229.06200000000001</v>
      </c>
      <c r="Z13" s="23">
        <v>248.82300000000001</v>
      </c>
      <c r="AA13" s="23">
        <v>249</v>
      </c>
      <c r="AB13" s="23" t="s">
        <v>1</v>
      </c>
      <c r="AC13" s="23">
        <v>316.60300000000001</v>
      </c>
      <c r="AD13" s="23" t="s">
        <v>1</v>
      </c>
      <c r="AE13" s="23">
        <v>611.85400000000004</v>
      </c>
      <c r="AF13" s="23" t="s">
        <v>1</v>
      </c>
      <c r="AG13" s="23">
        <v>496.64299999999997</v>
      </c>
      <c r="AH13" s="23" t="s">
        <v>1</v>
      </c>
    </row>
    <row r="14" spans="1:34" x14ac:dyDescent="0.25">
      <c r="A14" s="12" t="s">
        <v>10</v>
      </c>
      <c r="B14" s="24">
        <v>1431.41</v>
      </c>
      <c r="C14" s="25">
        <v>1112.08</v>
      </c>
      <c r="D14" s="25">
        <v>1059.8499999999999</v>
      </c>
      <c r="E14" s="25">
        <v>1063.58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1124</v>
      </c>
      <c r="K14" s="25">
        <v>1006</v>
      </c>
      <c r="L14" s="25">
        <v>1282.7</v>
      </c>
      <c r="M14" s="25" t="s">
        <v>1</v>
      </c>
      <c r="N14" s="25" t="s">
        <v>1</v>
      </c>
      <c r="O14" s="25">
        <v>1351</v>
      </c>
      <c r="P14" s="25">
        <v>1227</v>
      </c>
      <c r="Q14" s="25">
        <v>1746.6</v>
      </c>
      <c r="R14" s="25">
        <v>1773.5</v>
      </c>
      <c r="S14" s="25">
        <v>1881.6</v>
      </c>
      <c r="T14" s="25">
        <v>1888.5</v>
      </c>
      <c r="U14" s="25">
        <v>1788</v>
      </c>
      <c r="V14" s="25">
        <v>1718.9</v>
      </c>
      <c r="W14" s="25">
        <v>1672</v>
      </c>
      <c r="X14" s="25">
        <v>1567.2</v>
      </c>
      <c r="Y14" s="25">
        <v>1589.8</v>
      </c>
      <c r="Z14" s="25">
        <v>2027.2850000000001</v>
      </c>
      <c r="AA14" s="25">
        <v>1962.7</v>
      </c>
      <c r="AB14" s="25">
        <v>2095.5590000000002</v>
      </c>
      <c r="AC14" s="25">
        <v>2196.2719999999999</v>
      </c>
      <c r="AD14" s="25">
        <v>2413.5880000000002</v>
      </c>
      <c r="AE14" s="25">
        <v>2303.154</v>
      </c>
      <c r="AF14" s="25">
        <v>2042.394</v>
      </c>
      <c r="AG14" s="25">
        <v>2276.261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1.3839999999999999</v>
      </c>
      <c r="D15" s="23">
        <v>1.3160000000000001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2.016</v>
      </c>
      <c r="K15" s="23">
        <v>1.982</v>
      </c>
      <c r="L15" s="23">
        <v>2.871</v>
      </c>
      <c r="M15" s="23">
        <v>2.9750000000000001</v>
      </c>
      <c r="N15" s="23">
        <v>3.7040000000000002</v>
      </c>
      <c r="O15" s="23">
        <v>4.2270000000000003</v>
      </c>
      <c r="P15" s="23">
        <v>4.83</v>
      </c>
      <c r="Q15" s="23">
        <v>5.4180000000000001</v>
      </c>
      <c r="R15" s="23">
        <v>5.15</v>
      </c>
      <c r="S15" s="23">
        <v>6.609</v>
      </c>
      <c r="T15" s="23">
        <v>6.9660000000000002</v>
      </c>
      <c r="U15" s="23">
        <v>10.425000000000001</v>
      </c>
      <c r="V15" s="23">
        <v>10.696</v>
      </c>
      <c r="W15" s="23">
        <v>11.877000000000001</v>
      </c>
      <c r="X15" s="23">
        <v>7.7119999999999997</v>
      </c>
      <c r="Y15" s="23">
        <v>8.843</v>
      </c>
      <c r="Z15" s="23">
        <v>8.0079999999999991</v>
      </c>
      <c r="AA15" s="23">
        <v>5.9930000000000003</v>
      </c>
      <c r="AB15" s="23">
        <v>6.6470000000000002</v>
      </c>
      <c r="AC15" s="23">
        <v>6.282</v>
      </c>
      <c r="AD15" s="23">
        <v>7.8620000000000001</v>
      </c>
      <c r="AE15" s="23">
        <v>11.252000000000001</v>
      </c>
      <c r="AF15" s="23">
        <v>17.503</v>
      </c>
      <c r="AG15" s="23">
        <v>18.312999999999999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>
        <v>2.5259999999999998</v>
      </c>
      <c r="G16" s="25">
        <v>2.54</v>
      </c>
      <c r="H16" s="25">
        <v>3.464</v>
      </c>
      <c r="I16" s="25">
        <v>5.4279999999999999</v>
      </c>
      <c r="J16" s="25">
        <v>5.3259999999999996</v>
      </c>
      <c r="K16" s="25">
        <v>3.1190000000000002</v>
      </c>
      <c r="L16" s="25">
        <v>12.654</v>
      </c>
      <c r="M16" s="25">
        <v>26.297999999999998</v>
      </c>
      <c r="N16" s="25">
        <v>12.367000000000001</v>
      </c>
      <c r="O16" s="25">
        <v>12.367000000000001</v>
      </c>
      <c r="P16" s="25">
        <v>17.696000000000002</v>
      </c>
      <c r="Q16" s="25">
        <v>22.504000000000001</v>
      </c>
      <c r="R16" s="25">
        <v>32.177</v>
      </c>
      <c r="S16" s="25">
        <v>48.859000000000002</v>
      </c>
      <c r="T16" s="25">
        <v>47.844999999999999</v>
      </c>
      <c r="U16" s="25">
        <v>33.017000000000003</v>
      </c>
      <c r="V16" s="25">
        <v>40.576000000000001</v>
      </c>
      <c r="W16" s="25">
        <v>83.468999999999994</v>
      </c>
      <c r="X16" s="25">
        <v>83.468999999999994</v>
      </c>
      <c r="Y16" s="25">
        <v>79.471999999999994</v>
      </c>
      <c r="Z16" s="25">
        <v>111.621</v>
      </c>
      <c r="AA16" s="25">
        <v>131.45400000000001</v>
      </c>
      <c r="AB16" s="25">
        <v>54.447000000000003</v>
      </c>
      <c r="AC16" s="25">
        <v>69.531000000000006</v>
      </c>
      <c r="AD16" s="25">
        <v>59.988</v>
      </c>
      <c r="AE16" s="25">
        <v>69.242000000000004</v>
      </c>
      <c r="AF16" s="25">
        <v>100.11799999999999</v>
      </c>
      <c r="AG16" s="25">
        <v>72.406999999999996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1.409</v>
      </c>
      <c r="M17" s="23">
        <v>2.0630000000000002</v>
      </c>
      <c r="N17" s="23">
        <v>2.4079999999999999</v>
      </c>
      <c r="O17" s="23">
        <v>3.7509999999999999</v>
      </c>
      <c r="P17" s="23">
        <v>10.566000000000001</v>
      </c>
      <c r="Q17" s="23">
        <v>23.896000000000001</v>
      </c>
      <c r="R17" s="23">
        <v>23.904</v>
      </c>
      <c r="S17" s="23">
        <v>30.75</v>
      </c>
      <c r="T17" s="23">
        <v>30.164999999999999</v>
      </c>
      <c r="U17" s="23">
        <v>6.83</v>
      </c>
      <c r="V17" s="23">
        <v>17.928000000000001</v>
      </c>
      <c r="W17" s="23">
        <v>17.928000000000001</v>
      </c>
      <c r="X17" s="23">
        <v>22.71</v>
      </c>
      <c r="Y17" s="23">
        <v>25.3</v>
      </c>
      <c r="Z17" s="23">
        <v>36.700000000000003</v>
      </c>
      <c r="AA17" s="23">
        <v>41.4</v>
      </c>
      <c r="AB17" s="23">
        <v>6.5</v>
      </c>
      <c r="AC17" s="23">
        <v>16</v>
      </c>
      <c r="AD17" s="23">
        <v>44.2</v>
      </c>
      <c r="AE17" s="23">
        <v>35</v>
      </c>
      <c r="AF17" s="23">
        <v>36.917999999999999</v>
      </c>
      <c r="AG17" s="23">
        <v>40.747999999999998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>
        <v>39</v>
      </c>
      <c r="P18" s="25" t="s">
        <v>1</v>
      </c>
      <c r="Q18" s="25">
        <v>62.2</v>
      </c>
      <c r="R18" s="25" t="s">
        <v>1</v>
      </c>
      <c r="S18" s="25" t="s">
        <v>1</v>
      </c>
      <c r="T18" s="25" t="s">
        <v>1</v>
      </c>
      <c r="U18" s="25">
        <v>107.99</v>
      </c>
      <c r="V18" s="25" t="s">
        <v>1</v>
      </c>
      <c r="W18" s="25">
        <v>81.584999999999994</v>
      </c>
      <c r="X18" s="25" t="s">
        <v>1</v>
      </c>
      <c r="Y18" s="25">
        <v>79.712999999999994</v>
      </c>
      <c r="Z18" s="25">
        <v>68.099999999999994</v>
      </c>
      <c r="AA18" s="25">
        <v>107.4</v>
      </c>
      <c r="AB18" s="25" t="s">
        <v>1</v>
      </c>
      <c r="AC18" s="25">
        <v>87</v>
      </c>
      <c r="AD18" s="25" t="s">
        <v>1</v>
      </c>
      <c r="AE18" s="25">
        <v>70.099999999999994</v>
      </c>
      <c r="AF18" s="25" t="s">
        <v>1</v>
      </c>
      <c r="AG18" s="25">
        <v>65.697000000000003</v>
      </c>
      <c r="AH18" s="25" t="s">
        <v>1</v>
      </c>
    </row>
    <row r="19" spans="1:34" x14ac:dyDescent="0.25">
      <c r="A19" s="9" t="s">
        <v>15</v>
      </c>
      <c r="B19" s="22">
        <v>3317</v>
      </c>
      <c r="C19" s="23">
        <v>2209</v>
      </c>
      <c r="D19" s="23">
        <v>3359</v>
      </c>
      <c r="E19" s="23">
        <v>3593</v>
      </c>
      <c r="F19" s="23">
        <v>4680</v>
      </c>
      <c r="G19" s="23">
        <v>4713</v>
      </c>
      <c r="H19" s="23">
        <v>5332.3</v>
      </c>
      <c r="I19" s="23">
        <v>8140.8</v>
      </c>
      <c r="J19" s="23">
        <v>11380.4</v>
      </c>
      <c r="K19" s="23">
        <v>12710.8</v>
      </c>
      <c r="L19" s="23">
        <v>18152.099999999999</v>
      </c>
      <c r="M19" s="23">
        <v>23726.6</v>
      </c>
      <c r="N19" s="23">
        <v>26124.799999999999</v>
      </c>
      <c r="O19" s="23">
        <v>28106.1</v>
      </c>
      <c r="P19" s="23">
        <v>25187.8</v>
      </c>
      <c r="Q19" s="23">
        <v>32196.6</v>
      </c>
      <c r="R19" s="23">
        <v>41742.6</v>
      </c>
      <c r="S19" s="23">
        <v>28013.1</v>
      </c>
      <c r="T19" s="23">
        <v>30464.3</v>
      </c>
      <c r="U19" s="23">
        <v>35019.300000000003</v>
      </c>
      <c r="V19" s="23">
        <v>35495.5</v>
      </c>
      <c r="W19" s="23">
        <v>37870.400000000001</v>
      </c>
      <c r="X19" s="23">
        <v>56667.5</v>
      </c>
      <c r="Y19" s="23">
        <v>73916.899999999994</v>
      </c>
      <c r="Z19" s="23">
        <v>63454.400000000001</v>
      </c>
      <c r="AA19" s="23">
        <v>59589.2</v>
      </c>
      <c r="AB19" s="23">
        <v>49162.6</v>
      </c>
      <c r="AC19" s="23">
        <v>75568.800000000003</v>
      </c>
      <c r="AD19" s="23">
        <v>112771.2</v>
      </c>
      <c r="AE19" s="23">
        <v>111631.1</v>
      </c>
      <c r="AF19" s="23">
        <v>136160.5</v>
      </c>
      <c r="AG19" s="23">
        <v>190062.21400000001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1.3979999999999999</v>
      </c>
      <c r="O20" s="25" t="s">
        <v>1</v>
      </c>
      <c r="P20" s="25" t="s">
        <v>1</v>
      </c>
      <c r="Q20" s="25">
        <v>1.3260000000000001</v>
      </c>
      <c r="R20" s="25">
        <v>1.5589999999999999</v>
      </c>
      <c r="S20" s="25">
        <v>2.7690000000000001</v>
      </c>
      <c r="T20" s="25">
        <v>1.5940000000000001</v>
      </c>
      <c r="U20" s="25">
        <v>1.927</v>
      </c>
      <c r="V20" s="25">
        <v>5.1420000000000003</v>
      </c>
      <c r="W20" s="25">
        <v>3.5379999999999998</v>
      </c>
      <c r="X20" s="25">
        <v>12.853999999999999</v>
      </c>
      <c r="Y20" s="25">
        <v>14.025</v>
      </c>
      <c r="Z20" s="25">
        <v>10.808999999999999</v>
      </c>
      <c r="AA20" s="25">
        <v>20.561</v>
      </c>
      <c r="AB20" s="25">
        <v>7.6619999999999999</v>
      </c>
      <c r="AC20" s="25">
        <v>4.6479999999999997</v>
      </c>
      <c r="AD20" s="25">
        <v>5.875</v>
      </c>
      <c r="AE20" s="25">
        <v>9.8770000000000007</v>
      </c>
      <c r="AF20" s="25">
        <v>9.3989999999999991</v>
      </c>
      <c r="AG20" s="25">
        <v>15.153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4062.91</v>
      </c>
      <c r="D21" s="23" t="s">
        <v>1</v>
      </c>
      <c r="E21" s="23">
        <v>3445.75</v>
      </c>
      <c r="F21" s="23" t="s">
        <v>1</v>
      </c>
      <c r="G21" s="23">
        <v>3599.9879999999998</v>
      </c>
      <c r="H21" s="23" t="s">
        <v>1</v>
      </c>
      <c r="I21" s="23">
        <v>3902.0479999999998</v>
      </c>
      <c r="J21" s="23" t="s">
        <v>1</v>
      </c>
      <c r="K21" s="23">
        <v>4806.1899999999996</v>
      </c>
      <c r="L21" s="23" t="s">
        <v>1</v>
      </c>
      <c r="M21" s="23">
        <v>4970.076</v>
      </c>
      <c r="N21" s="23" t="s">
        <v>1</v>
      </c>
      <c r="O21" s="23">
        <v>4992.7579999999998</v>
      </c>
      <c r="P21" s="23" t="s">
        <v>1</v>
      </c>
      <c r="Q21" s="23">
        <v>5093.0389999999998</v>
      </c>
      <c r="R21" s="23" t="s">
        <v>1</v>
      </c>
      <c r="S21" s="23">
        <v>5413.2039999999997</v>
      </c>
      <c r="T21" s="23" t="s">
        <v>1</v>
      </c>
      <c r="U21" s="23">
        <v>6119.25</v>
      </c>
      <c r="V21" s="23" t="s">
        <v>1</v>
      </c>
      <c r="W21" s="23">
        <v>7217.2550000000001</v>
      </c>
      <c r="X21" s="23" t="s">
        <v>1</v>
      </c>
      <c r="Y21" s="23">
        <v>6975.5659999999998</v>
      </c>
      <c r="Z21" s="23" t="s">
        <v>1</v>
      </c>
      <c r="AA21" s="23">
        <v>7688.49</v>
      </c>
      <c r="AB21" s="23" t="s">
        <v>1</v>
      </c>
      <c r="AC21" s="23">
        <v>8273.3070000000007</v>
      </c>
      <c r="AD21" s="23" t="s">
        <v>1</v>
      </c>
      <c r="AE21" s="23">
        <v>9393.27</v>
      </c>
      <c r="AF21" s="23" t="s">
        <v>1</v>
      </c>
      <c r="AG21" s="23">
        <v>9353.5730000000003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472</v>
      </c>
      <c r="E22" s="25">
        <v>461</v>
      </c>
      <c r="F22" s="25">
        <v>515</v>
      </c>
      <c r="G22" s="25">
        <v>560</v>
      </c>
      <c r="H22" s="25">
        <v>592</v>
      </c>
      <c r="I22" s="25">
        <v>665</v>
      </c>
      <c r="J22" s="25">
        <v>606.9</v>
      </c>
      <c r="K22" s="25">
        <v>718.6</v>
      </c>
      <c r="L22" s="25">
        <v>751</v>
      </c>
      <c r="M22" s="25">
        <v>930</v>
      </c>
      <c r="N22" s="25">
        <v>789</v>
      </c>
      <c r="O22" s="25">
        <v>760</v>
      </c>
      <c r="P22" s="25" t="s">
        <v>1</v>
      </c>
      <c r="Q22" s="25">
        <v>895</v>
      </c>
      <c r="R22" s="25" t="s">
        <v>1</v>
      </c>
      <c r="S22" s="25">
        <v>947</v>
      </c>
      <c r="T22" s="25" t="s">
        <v>1</v>
      </c>
      <c r="U22" s="25">
        <v>900</v>
      </c>
      <c r="V22" s="25" t="s">
        <v>1</v>
      </c>
      <c r="W22" s="25">
        <v>926.70500000000004</v>
      </c>
      <c r="X22" s="25">
        <v>831.72500000000002</v>
      </c>
      <c r="Y22" s="25">
        <v>1170</v>
      </c>
      <c r="Z22" s="25">
        <v>1245</v>
      </c>
      <c r="AA22" s="25">
        <v>1273</v>
      </c>
      <c r="AB22" s="25">
        <v>1153</v>
      </c>
      <c r="AC22" s="25">
        <v>1241</v>
      </c>
      <c r="AD22" s="25">
        <v>1150</v>
      </c>
      <c r="AE22" s="25">
        <v>1195</v>
      </c>
      <c r="AF22" s="25">
        <v>1179</v>
      </c>
      <c r="AG22" s="25">
        <v>1358.461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359.6</v>
      </c>
      <c r="G23" s="23">
        <v>395.2</v>
      </c>
      <c r="H23" s="23">
        <v>624.70000000000005</v>
      </c>
      <c r="I23" s="23">
        <v>715.7</v>
      </c>
      <c r="J23" s="23">
        <v>941.8</v>
      </c>
      <c r="K23" s="23">
        <v>1045.3</v>
      </c>
      <c r="L23" s="23">
        <v>814.6</v>
      </c>
      <c r="M23" s="23">
        <v>963.5</v>
      </c>
      <c r="N23" s="23">
        <v>742.3</v>
      </c>
      <c r="O23" s="23">
        <v>661.1</v>
      </c>
      <c r="P23" s="23">
        <v>1020.5</v>
      </c>
      <c r="Q23" s="23">
        <v>1163.9000000000001</v>
      </c>
      <c r="R23" s="23">
        <v>1103.4000000000001</v>
      </c>
      <c r="S23" s="23">
        <v>1501.5</v>
      </c>
      <c r="T23" s="23">
        <v>1726.3</v>
      </c>
      <c r="U23" s="23">
        <v>1826.9</v>
      </c>
      <c r="V23" s="23">
        <v>2673.3</v>
      </c>
      <c r="W23" s="23">
        <v>3169.3</v>
      </c>
      <c r="X23" s="23">
        <v>4274.3999999999996</v>
      </c>
      <c r="Y23" s="23">
        <v>3393.7</v>
      </c>
      <c r="Z23" s="23">
        <v>4002.6</v>
      </c>
      <c r="AA23" s="23">
        <v>4746.8</v>
      </c>
      <c r="AB23" s="23">
        <v>3350.2</v>
      </c>
      <c r="AC23" s="23">
        <v>4036.3</v>
      </c>
      <c r="AD23" s="23">
        <v>5257.0439999999999</v>
      </c>
      <c r="AE23" s="23">
        <v>5321.8950000000004</v>
      </c>
      <c r="AF23" s="23">
        <v>5115.433</v>
      </c>
      <c r="AG23" s="23">
        <v>5860.7219999999998</v>
      </c>
      <c r="AH23" s="23" t="s">
        <v>1</v>
      </c>
    </row>
    <row r="24" spans="1:34" x14ac:dyDescent="0.25">
      <c r="A24" s="12" t="s">
        <v>20</v>
      </c>
      <c r="B24" s="24">
        <v>52.29</v>
      </c>
      <c r="C24" s="25">
        <v>79.180000000000007</v>
      </c>
      <c r="D24" s="25">
        <v>106.06</v>
      </c>
      <c r="E24" s="25">
        <v>111.03</v>
      </c>
      <c r="F24" s="25">
        <v>116.22</v>
      </c>
      <c r="G24" s="25">
        <v>56.12</v>
      </c>
      <c r="H24" s="25">
        <v>70.349999999999994</v>
      </c>
      <c r="I24" s="25">
        <v>84.59</v>
      </c>
      <c r="J24" s="25">
        <v>109.39</v>
      </c>
      <c r="K24" s="25">
        <v>134.19</v>
      </c>
      <c r="L24" s="25">
        <v>164.04400000000001</v>
      </c>
      <c r="M24" s="25">
        <v>193.89699999999999</v>
      </c>
      <c r="N24" s="25">
        <v>153.952</v>
      </c>
      <c r="O24" s="25">
        <v>114.006</v>
      </c>
      <c r="P24" s="25">
        <v>156.86799999999999</v>
      </c>
      <c r="Q24" s="25">
        <v>199.72900000000001</v>
      </c>
      <c r="R24" s="25">
        <v>281.98399999999998</v>
      </c>
      <c r="S24" s="25">
        <v>364.23899999999998</v>
      </c>
      <c r="T24" s="25">
        <v>471.93</v>
      </c>
      <c r="U24" s="25">
        <v>548.73900000000003</v>
      </c>
      <c r="V24" s="25">
        <v>539.08600000000001</v>
      </c>
      <c r="W24" s="25">
        <v>431.77</v>
      </c>
      <c r="X24" s="25">
        <v>401.63200000000001</v>
      </c>
      <c r="Y24" s="25">
        <v>324.887</v>
      </c>
      <c r="Z24" s="25">
        <v>232.32</v>
      </c>
      <c r="AA24" s="25">
        <v>230.505</v>
      </c>
      <c r="AB24" s="25">
        <v>246.672</v>
      </c>
      <c r="AC24" s="25">
        <v>291.20100000000002</v>
      </c>
      <c r="AD24" s="25">
        <v>295.51499999999999</v>
      </c>
      <c r="AE24" s="25">
        <v>256.54899999999998</v>
      </c>
      <c r="AF24" s="25">
        <v>278.83999999999997</v>
      </c>
      <c r="AG24" s="25">
        <v>285.65199999999999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328.84500000000003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370.52499999999998</v>
      </c>
      <c r="K25" s="23" t="s">
        <v>1</v>
      </c>
      <c r="L25" s="23" t="s">
        <v>1</v>
      </c>
      <c r="M25" s="23" t="s">
        <v>1</v>
      </c>
      <c r="N25" s="23">
        <v>396.95499999999998</v>
      </c>
      <c r="O25" s="23" t="s">
        <v>1</v>
      </c>
      <c r="P25" s="23">
        <v>437.82600000000002</v>
      </c>
      <c r="Q25" s="23" t="s">
        <v>1</v>
      </c>
      <c r="R25" s="23">
        <v>575.601</v>
      </c>
      <c r="S25" s="23">
        <v>536.10599999999999</v>
      </c>
      <c r="T25" s="23" t="s">
        <v>1</v>
      </c>
      <c r="U25" s="23">
        <v>595.053</v>
      </c>
      <c r="V25" s="23" t="s">
        <v>1</v>
      </c>
      <c r="W25" s="23">
        <v>667.18100000000004</v>
      </c>
      <c r="X25" s="23" t="s">
        <v>1</v>
      </c>
      <c r="Y25" s="23">
        <v>718.62</v>
      </c>
      <c r="Z25" s="23" t="s">
        <v>1</v>
      </c>
      <c r="AA25" s="23">
        <v>718.53200000000004</v>
      </c>
      <c r="AB25" s="23" t="s">
        <v>1</v>
      </c>
      <c r="AC25" s="23">
        <v>780.35199999999998</v>
      </c>
      <c r="AD25" s="23" t="s">
        <v>1</v>
      </c>
      <c r="AE25" s="23">
        <v>886.51300000000003</v>
      </c>
      <c r="AF25" s="23" t="s">
        <v>1</v>
      </c>
      <c r="AG25" s="23">
        <v>928.15599999999995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3.359</v>
      </c>
      <c r="H26" s="25">
        <v>5.5439999999999996</v>
      </c>
      <c r="I26" s="25">
        <v>10.278</v>
      </c>
      <c r="J26" s="25">
        <v>9.4329999999999998</v>
      </c>
      <c r="K26" s="25">
        <v>12.438000000000001</v>
      </c>
      <c r="L26" s="25">
        <v>31.437000000000001</v>
      </c>
      <c r="M26" s="25">
        <v>54.502000000000002</v>
      </c>
      <c r="N26" s="25">
        <v>75.340999999999994</v>
      </c>
      <c r="O26" s="25">
        <v>88.853999999999999</v>
      </c>
      <c r="P26" s="25">
        <v>91.616</v>
      </c>
      <c r="Q26" s="25">
        <v>143.292</v>
      </c>
      <c r="R26" s="25">
        <v>246.55500000000001</v>
      </c>
      <c r="S26" s="25">
        <v>434.59100000000001</v>
      </c>
      <c r="T26" s="25">
        <v>467.23500000000001</v>
      </c>
      <c r="U26" s="25">
        <v>279.68299999999999</v>
      </c>
      <c r="V26" s="25">
        <v>368.33499999999998</v>
      </c>
      <c r="W26" s="25">
        <v>535.35</v>
      </c>
      <c r="X26" s="25">
        <v>517.23599999999999</v>
      </c>
      <c r="Y26" s="25">
        <v>400.29399999999998</v>
      </c>
      <c r="Z26" s="25">
        <v>327.28399999999999</v>
      </c>
      <c r="AA26" s="25">
        <v>714.84799999999996</v>
      </c>
      <c r="AB26" s="25">
        <v>296.57100000000003</v>
      </c>
      <c r="AC26" s="25">
        <v>392.483</v>
      </c>
      <c r="AD26" s="25">
        <v>440.61599999999999</v>
      </c>
      <c r="AE26" s="25">
        <v>346.416</v>
      </c>
      <c r="AF26" s="25">
        <v>320.89999999999998</v>
      </c>
      <c r="AG26" s="25">
        <v>481.154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72.19</v>
      </c>
      <c r="H27" s="23" t="s">
        <v>1</v>
      </c>
      <c r="I27" s="23">
        <v>77.959999999999994</v>
      </c>
      <c r="J27" s="23" t="s">
        <v>1</v>
      </c>
      <c r="K27" s="23">
        <v>138.66999999999999</v>
      </c>
      <c r="L27" s="23" t="s">
        <v>1</v>
      </c>
      <c r="M27" s="23">
        <v>137.19999999999999</v>
      </c>
      <c r="N27" s="23" t="s">
        <v>1</v>
      </c>
      <c r="O27" s="23">
        <v>119.58</v>
      </c>
      <c r="P27" s="23" t="s">
        <v>1</v>
      </c>
      <c r="Q27" s="23">
        <v>135.52000000000001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137.41499999999999</v>
      </c>
      <c r="X27" s="23" t="s">
        <v>1</v>
      </c>
      <c r="Y27" s="23">
        <v>165.86</v>
      </c>
      <c r="Z27" s="23" t="s">
        <v>1</v>
      </c>
      <c r="AA27" s="23">
        <v>190.43</v>
      </c>
      <c r="AB27" s="23" t="s">
        <v>1</v>
      </c>
      <c r="AC27" s="23">
        <v>336.57</v>
      </c>
      <c r="AD27" s="23" t="s">
        <v>1</v>
      </c>
      <c r="AE27" s="23">
        <v>363.55</v>
      </c>
      <c r="AF27" s="23">
        <v>358.73</v>
      </c>
      <c r="AG27" s="23">
        <v>327.12900000000002</v>
      </c>
      <c r="AH27" s="23" t="s">
        <v>1</v>
      </c>
    </row>
    <row r="28" spans="1:34" x14ac:dyDescent="0.25">
      <c r="A28" s="12" t="s">
        <v>24</v>
      </c>
      <c r="B28" s="24">
        <v>18.954000000000001</v>
      </c>
      <c r="C28" s="25">
        <v>24.297999999999998</v>
      </c>
      <c r="D28" s="25">
        <v>22.704999999999998</v>
      </c>
      <c r="E28" s="25">
        <v>21.41</v>
      </c>
      <c r="F28" s="25">
        <v>12.78</v>
      </c>
      <c r="G28" s="25">
        <v>22.605</v>
      </c>
      <c r="H28" s="25">
        <v>27.417999999999999</v>
      </c>
      <c r="I28" s="25">
        <v>30.472000000000001</v>
      </c>
      <c r="J28" s="25">
        <v>23.236000000000001</v>
      </c>
      <c r="K28" s="25">
        <v>20.58</v>
      </c>
      <c r="L28" s="25">
        <v>17.062000000000001</v>
      </c>
      <c r="M28" s="25">
        <v>16.696999999999999</v>
      </c>
      <c r="N28" s="25">
        <v>17.526</v>
      </c>
      <c r="O28" s="25">
        <v>25.792000000000002</v>
      </c>
      <c r="P28" s="25">
        <v>24.63</v>
      </c>
      <c r="Q28" s="25">
        <v>26.489000000000001</v>
      </c>
      <c r="R28" s="25">
        <v>27.74</v>
      </c>
      <c r="S28" s="25">
        <v>28.879000000000001</v>
      </c>
      <c r="T28" s="25">
        <v>29.262</v>
      </c>
      <c r="U28" s="25">
        <v>31.137</v>
      </c>
      <c r="V28" s="25">
        <v>63.073</v>
      </c>
      <c r="W28" s="25">
        <v>94.799000000000007</v>
      </c>
      <c r="X28" s="25">
        <v>109.337</v>
      </c>
      <c r="Y28" s="25">
        <v>97.3</v>
      </c>
      <c r="Z28" s="25">
        <v>115.69799999999999</v>
      </c>
      <c r="AA28" s="25">
        <v>374.18599999999998</v>
      </c>
      <c r="AB28" s="25">
        <v>45.814</v>
      </c>
      <c r="AC28" s="25">
        <v>72.775999999999996</v>
      </c>
      <c r="AD28" s="25">
        <v>53.917999999999999</v>
      </c>
      <c r="AE28" s="25">
        <v>36.116999999999997</v>
      </c>
      <c r="AF28" s="25">
        <v>70.948999999999998</v>
      </c>
      <c r="AG28" s="25">
        <v>76.786000000000001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8.2460000000000004</v>
      </c>
      <c r="F29" s="23">
        <v>14.638999999999999</v>
      </c>
      <c r="G29" s="23">
        <v>17.696999999999999</v>
      </c>
      <c r="H29" s="23">
        <v>14.167</v>
      </c>
      <c r="I29" s="23">
        <v>16.954999999999998</v>
      </c>
      <c r="J29" s="23">
        <v>23.088999999999999</v>
      </c>
      <c r="K29" s="23">
        <v>21.007000000000001</v>
      </c>
      <c r="L29" s="23">
        <v>24.983000000000001</v>
      </c>
      <c r="M29" s="23">
        <v>38.578000000000003</v>
      </c>
      <c r="N29" s="23">
        <v>42.831000000000003</v>
      </c>
      <c r="O29" s="23">
        <v>44.009</v>
      </c>
      <c r="P29" s="23">
        <v>44.786000000000001</v>
      </c>
      <c r="Q29" s="23">
        <v>39.323999999999998</v>
      </c>
      <c r="R29" s="23">
        <v>46.171999999999997</v>
      </c>
      <c r="S29" s="23">
        <v>52.137999999999998</v>
      </c>
      <c r="T29" s="23">
        <v>61.779000000000003</v>
      </c>
      <c r="U29" s="23">
        <v>69.793000000000006</v>
      </c>
      <c r="V29" s="23">
        <v>95.486000000000004</v>
      </c>
      <c r="W29" s="23">
        <v>140.602</v>
      </c>
      <c r="X29" s="23">
        <v>162.90199999999999</v>
      </c>
      <c r="Y29" s="23">
        <v>138.88200000000001</v>
      </c>
      <c r="Z29" s="23">
        <v>99.885999999999996</v>
      </c>
      <c r="AA29" s="23">
        <v>81.617999999999995</v>
      </c>
      <c r="AB29" s="23">
        <v>74.034000000000006</v>
      </c>
      <c r="AC29" s="23">
        <v>70.573999999999998</v>
      </c>
      <c r="AD29" s="23">
        <v>81.036000000000001</v>
      </c>
      <c r="AE29" s="23">
        <v>71.376000000000005</v>
      </c>
      <c r="AF29" s="23">
        <v>85.611999999999995</v>
      </c>
      <c r="AG29" s="23">
        <v>107.29900000000001</v>
      </c>
      <c r="AH29" s="23" t="s">
        <v>1</v>
      </c>
    </row>
    <row r="30" spans="1:34" x14ac:dyDescent="0.25">
      <c r="A30" s="12" t="s">
        <v>26</v>
      </c>
      <c r="B30" s="24">
        <v>490.95</v>
      </c>
      <c r="C30" s="25">
        <v>522.49199999999996</v>
      </c>
      <c r="D30" s="25">
        <v>646.01900000000001</v>
      </c>
      <c r="E30" s="25">
        <v>622.67899999999997</v>
      </c>
      <c r="F30" s="25">
        <v>548.005</v>
      </c>
      <c r="G30" s="25">
        <v>634.17499999999995</v>
      </c>
      <c r="H30" s="25">
        <v>662.53800000000001</v>
      </c>
      <c r="I30" s="25">
        <v>790.05399999999997</v>
      </c>
      <c r="J30" s="25">
        <v>939.05799999999999</v>
      </c>
      <c r="K30" s="25">
        <v>994.78300000000002</v>
      </c>
      <c r="L30" s="25">
        <v>1054.3599999999999</v>
      </c>
      <c r="M30" s="25">
        <v>1298.357</v>
      </c>
      <c r="N30" s="25">
        <v>1242.5170000000001</v>
      </c>
      <c r="O30" s="25">
        <v>1513.68</v>
      </c>
      <c r="P30" s="25">
        <v>1553.155</v>
      </c>
      <c r="Q30" s="25">
        <v>1793.135</v>
      </c>
      <c r="R30" s="25">
        <v>2210.0709999999999</v>
      </c>
      <c r="S30" s="25">
        <v>2496.2379999999998</v>
      </c>
      <c r="T30" s="25">
        <v>2693.58</v>
      </c>
      <c r="U30" s="25">
        <v>1981.1579999999999</v>
      </c>
      <c r="V30" s="25">
        <v>1864.24</v>
      </c>
      <c r="W30" s="25">
        <v>1751.5989999999999</v>
      </c>
      <c r="X30" s="25">
        <v>1386.114</v>
      </c>
      <c r="Y30" s="25">
        <v>1049.1610000000001</v>
      </c>
      <c r="Z30" s="25">
        <v>976.64400000000001</v>
      </c>
      <c r="AA30" s="25">
        <v>1117</v>
      </c>
      <c r="AB30" s="25">
        <v>873</v>
      </c>
      <c r="AC30" s="25">
        <v>905</v>
      </c>
      <c r="AD30" s="25">
        <v>962</v>
      </c>
      <c r="AE30" s="25">
        <v>1000</v>
      </c>
      <c r="AF30" s="25">
        <v>1087</v>
      </c>
      <c r="AG30" s="25">
        <v>1266.866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3326.1</v>
      </c>
      <c r="D31" s="23" t="s">
        <v>1</v>
      </c>
      <c r="E31" s="23" t="s">
        <v>1</v>
      </c>
      <c r="F31" s="23" t="s">
        <v>1</v>
      </c>
      <c r="G31" s="23">
        <v>4047.8850000000002</v>
      </c>
      <c r="H31" s="23" t="s">
        <v>1</v>
      </c>
      <c r="I31" s="23">
        <v>5098.5749999999998</v>
      </c>
      <c r="J31" s="23" t="s">
        <v>1</v>
      </c>
      <c r="K31" s="23">
        <v>5295.1610000000001</v>
      </c>
      <c r="L31" s="23" t="s">
        <v>1</v>
      </c>
      <c r="M31" s="23">
        <v>5727.107</v>
      </c>
      <c r="N31" s="23" t="s">
        <v>1</v>
      </c>
      <c r="O31" s="23">
        <v>5069</v>
      </c>
      <c r="P31" s="23" t="s">
        <v>1</v>
      </c>
      <c r="Q31" s="23">
        <v>5479</v>
      </c>
      <c r="R31" s="23" t="s">
        <v>1</v>
      </c>
      <c r="S31" s="23">
        <v>4367</v>
      </c>
      <c r="T31" s="23" t="s">
        <v>1</v>
      </c>
      <c r="U31" s="23">
        <v>4750</v>
      </c>
      <c r="V31" s="23" t="s">
        <v>1</v>
      </c>
      <c r="W31" s="23">
        <v>4885</v>
      </c>
      <c r="X31" s="23" t="s">
        <v>1</v>
      </c>
      <c r="Y31" s="23">
        <v>5325</v>
      </c>
      <c r="Z31" s="23" t="s">
        <v>1</v>
      </c>
      <c r="AA31" s="23">
        <v>6879</v>
      </c>
      <c r="AB31" s="23" t="s">
        <v>1</v>
      </c>
      <c r="AC31" s="23">
        <v>7731</v>
      </c>
      <c r="AD31" s="23" t="s">
        <v>1</v>
      </c>
      <c r="AE31" s="23">
        <v>10145</v>
      </c>
      <c r="AF31" s="23" t="s">
        <v>1</v>
      </c>
      <c r="AG31" s="23">
        <v>12015.146000000001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22.35</v>
      </c>
      <c r="Y35" s="23">
        <v>38.651000000000003</v>
      </c>
      <c r="Z35" s="23">
        <v>18.600000000000001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11.956</v>
      </c>
      <c r="AF35" s="23">
        <v>14.882</v>
      </c>
      <c r="AG35" s="23">
        <v>12.496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0.79200000000000004</v>
      </c>
      <c r="X36" s="25" t="s">
        <v>1</v>
      </c>
      <c r="Y36" s="25" t="s">
        <v>1</v>
      </c>
      <c r="Z36" s="25" t="s">
        <v>1</v>
      </c>
      <c r="AA36" s="25">
        <v>2.69</v>
      </c>
      <c r="AB36" s="25" t="s">
        <v>1</v>
      </c>
      <c r="AC36" s="25">
        <v>2.774</v>
      </c>
      <c r="AD36" s="25">
        <v>9.3079999999999998</v>
      </c>
      <c r="AE36" s="25">
        <v>4.1740000000000004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435.94499999999999</v>
      </c>
      <c r="C39" s="23">
        <v>586.40899999999999</v>
      </c>
      <c r="D39" s="23">
        <v>672.71600000000001</v>
      </c>
      <c r="E39" s="23" t="s">
        <v>1</v>
      </c>
      <c r="F39" s="23" t="s">
        <v>1</v>
      </c>
      <c r="G39" s="23">
        <v>948.471</v>
      </c>
      <c r="H39" s="23" t="s">
        <v>1</v>
      </c>
      <c r="I39" s="23">
        <v>1153.424</v>
      </c>
      <c r="J39" s="23" t="s">
        <v>1</v>
      </c>
      <c r="K39" s="23">
        <v>2036</v>
      </c>
      <c r="L39" s="23">
        <v>2586.4720000000002</v>
      </c>
      <c r="M39" s="23">
        <v>2570</v>
      </c>
      <c r="N39" s="23" t="s">
        <v>1</v>
      </c>
      <c r="O39" s="23">
        <v>2826.6</v>
      </c>
      <c r="P39" s="23" t="s">
        <v>1</v>
      </c>
      <c r="Q39" s="23">
        <v>2169.5929999999998</v>
      </c>
      <c r="R39" s="23">
        <v>2502.3820000000001</v>
      </c>
      <c r="S39" s="23">
        <v>2380.1930000000002</v>
      </c>
      <c r="T39" s="23">
        <v>2653.915</v>
      </c>
      <c r="U39" s="23">
        <v>2225.0189999999998</v>
      </c>
      <c r="V39" s="23" t="s">
        <v>1</v>
      </c>
      <c r="W39" s="23">
        <v>3605.3</v>
      </c>
      <c r="X39" s="23" t="s">
        <v>1</v>
      </c>
      <c r="Y39" s="23">
        <v>1700.1</v>
      </c>
      <c r="Z39" s="23">
        <v>3859.5</v>
      </c>
      <c r="AA39" s="23">
        <v>5583.8</v>
      </c>
      <c r="AB39" s="23">
        <v>4293.6000000000004</v>
      </c>
      <c r="AC39" s="23">
        <v>4802.6000000000004</v>
      </c>
      <c r="AD39" s="23">
        <v>3367.1</v>
      </c>
      <c r="AE39" s="23">
        <v>7748</v>
      </c>
      <c r="AF39" s="23">
        <v>4161</v>
      </c>
      <c r="AG39" s="23">
        <v>4348.5910000000003</v>
      </c>
      <c r="AH39" s="23">
        <v>6725.9610000000002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1445.3</v>
      </c>
      <c r="D48" s="25" t="s">
        <v>1</v>
      </c>
      <c r="E48" s="25">
        <v>1637.8</v>
      </c>
      <c r="F48" s="25" t="s">
        <v>1</v>
      </c>
      <c r="G48" s="25">
        <v>1566.3</v>
      </c>
      <c r="H48" s="25" t="s">
        <v>1</v>
      </c>
      <c r="I48" s="25">
        <v>1741.9</v>
      </c>
      <c r="J48" s="25" t="s">
        <v>1</v>
      </c>
      <c r="K48" s="25">
        <v>1903.7</v>
      </c>
      <c r="L48" s="25" t="s">
        <v>1</v>
      </c>
      <c r="M48" s="25">
        <v>2163.3000000000002</v>
      </c>
      <c r="N48" s="25" t="s">
        <v>1</v>
      </c>
      <c r="O48" s="25">
        <v>2431</v>
      </c>
      <c r="P48" s="25">
        <v>2272.1999999999998</v>
      </c>
      <c r="Q48" s="25">
        <v>2071.9</v>
      </c>
      <c r="R48" s="25">
        <v>2429.9</v>
      </c>
      <c r="S48" s="25">
        <v>2832.2</v>
      </c>
      <c r="T48" s="25">
        <v>3190.1</v>
      </c>
      <c r="U48" s="25">
        <v>2822.8</v>
      </c>
      <c r="V48" s="25">
        <v>2758.6</v>
      </c>
      <c r="W48" s="25">
        <v>2862.9</v>
      </c>
      <c r="X48" s="25">
        <v>2903.3</v>
      </c>
      <c r="Y48" s="25">
        <v>2930.5</v>
      </c>
      <c r="Z48" s="25">
        <v>2972.4</v>
      </c>
      <c r="AA48" s="25">
        <v>4122.1000000000004</v>
      </c>
      <c r="AB48" s="25">
        <v>4046.2</v>
      </c>
      <c r="AC48" s="25">
        <v>4633.8999999999996</v>
      </c>
      <c r="AD48" s="25">
        <v>5842.5</v>
      </c>
      <c r="AE48" s="25">
        <v>5456.4</v>
      </c>
      <c r="AF48" s="25">
        <v>5672.5</v>
      </c>
      <c r="AG48" s="25">
        <v>5666.8419999999996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139.15</v>
      </c>
      <c r="AB51" s="23">
        <v>227.6</v>
      </c>
      <c r="AC51" s="23">
        <v>260.2</v>
      </c>
      <c r="AD51" s="23">
        <v>373.4</v>
      </c>
      <c r="AE51" s="23">
        <v>265.8</v>
      </c>
      <c r="AF51" s="23">
        <v>177.9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2113.7199999999998</v>
      </c>
      <c r="V54" s="25">
        <v>2148.1260000000002</v>
      </c>
      <c r="W54" s="25">
        <v>2119.0859999999998</v>
      </c>
      <c r="X54" s="25" t="s">
        <v>1</v>
      </c>
      <c r="Y54" s="25" t="s">
        <v>1</v>
      </c>
      <c r="Z54" s="25" t="s">
        <v>1</v>
      </c>
      <c r="AA54" s="25">
        <v>2783.9</v>
      </c>
      <c r="AB54" s="25">
        <v>2389.1</v>
      </c>
      <c r="AC54" s="25">
        <v>3211.7109999999998</v>
      </c>
      <c r="AD54" s="25">
        <v>3594.848</v>
      </c>
      <c r="AE54" s="25">
        <v>3263.7</v>
      </c>
      <c r="AF54" s="25">
        <v>2535.402</v>
      </c>
      <c r="AG54" s="25">
        <v>4241.8249999999998</v>
      </c>
      <c r="AH54" s="25">
        <v>5588.5249999999996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870</v>
      </c>
      <c r="E55" s="23" t="s">
        <v>1</v>
      </c>
      <c r="F55" s="23" t="s">
        <v>1</v>
      </c>
      <c r="G55" s="23" t="s">
        <v>1</v>
      </c>
      <c r="H55" s="23">
        <v>690</v>
      </c>
      <c r="I55" s="23" t="s">
        <v>1</v>
      </c>
      <c r="J55" s="23" t="s">
        <v>1</v>
      </c>
      <c r="K55" s="23" t="s">
        <v>1</v>
      </c>
      <c r="L55" s="23">
        <v>605</v>
      </c>
      <c r="M55" s="23" t="s">
        <v>1</v>
      </c>
      <c r="N55" s="23" t="s">
        <v>1</v>
      </c>
      <c r="O55" s="23" t="s">
        <v>1</v>
      </c>
      <c r="P55" s="23">
        <v>1045</v>
      </c>
      <c r="Q55" s="23" t="s">
        <v>1</v>
      </c>
      <c r="R55" s="23" t="s">
        <v>1</v>
      </c>
      <c r="S55" s="23" t="s">
        <v>1</v>
      </c>
      <c r="T55" s="23">
        <v>1015</v>
      </c>
      <c r="U55" s="23" t="s">
        <v>1</v>
      </c>
      <c r="V55" s="23" t="s">
        <v>1</v>
      </c>
      <c r="W55" s="23" t="s">
        <v>1</v>
      </c>
      <c r="X55" s="23">
        <v>1695.7539999999999</v>
      </c>
      <c r="Y55" s="23" t="s">
        <v>1</v>
      </c>
      <c r="Z55" s="23" t="s">
        <v>1</v>
      </c>
      <c r="AA55" s="23">
        <v>1592.442</v>
      </c>
      <c r="AB55" s="23" t="s">
        <v>1</v>
      </c>
      <c r="AC55" s="23">
        <v>1634.3510000000001</v>
      </c>
      <c r="AD55" s="23" t="s">
        <v>1</v>
      </c>
      <c r="AE55" s="23">
        <v>2059.6010000000001</v>
      </c>
      <c r="AF55" s="23" t="s">
        <v>1</v>
      </c>
      <c r="AG55" s="23">
        <v>2327.5430000000001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0.371</v>
      </c>
      <c r="C57" s="23">
        <v>1.2929999999999999</v>
      </c>
      <c r="D57" s="23">
        <v>1.587</v>
      </c>
      <c r="E57" s="23">
        <v>2.3199999999999998</v>
      </c>
      <c r="F57" s="23">
        <v>4.1139999999999999</v>
      </c>
      <c r="G57" s="23">
        <v>7.1159999999999997</v>
      </c>
      <c r="H57" s="23">
        <v>14.423999999999999</v>
      </c>
      <c r="I57" s="23">
        <v>45.09</v>
      </c>
      <c r="J57" s="23">
        <v>78.983999999999995</v>
      </c>
      <c r="K57" s="23">
        <v>153.322</v>
      </c>
      <c r="L57" s="23">
        <v>202.04599999999999</v>
      </c>
      <c r="M57" s="23">
        <v>347.923</v>
      </c>
      <c r="N57" s="23">
        <v>424.35599999999999</v>
      </c>
      <c r="O57" s="23">
        <v>403.33100000000002</v>
      </c>
      <c r="P57" s="23">
        <v>471.983</v>
      </c>
      <c r="Q57" s="23">
        <v>618.03599999999994</v>
      </c>
      <c r="R57" s="23">
        <v>584.76300000000003</v>
      </c>
      <c r="S57" s="23">
        <v>1032.6849999999999</v>
      </c>
      <c r="T57" s="23">
        <v>1109.453</v>
      </c>
      <c r="U57" s="23">
        <v>1237.5840000000001</v>
      </c>
      <c r="V57" s="23">
        <v>1316.144</v>
      </c>
      <c r="W57" s="23">
        <v>1739.5419999999999</v>
      </c>
      <c r="X57" s="23">
        <v>1756.952</v>
      </c>
      <c r="Y57" s="23">
        <v>1936.296</v>
      </c>
      <c r="Z57" s="23">
        <v>2237.453</v>
      </c>
      <c r="AA57" s="23">
        <v>3180.71</v>
      </c>
      <c r="AB57" s="23">
        <v>3426.0479999999998</v>
      </c>
      <c r="AC57" s="23">
        <v>4231.451</v>
      </c>
      <c r="AD57" s="23">
        <v>5271.8389999999999</v>
      </c>
      <c r="AE57" s="23">
        <v>5072.8159999999998</v>
      </c>
      <c r="AF57" s="23">
        <v>5710.7139999999999</v>
      </c>
      <c r="AG57" s="23">
        <v>8170.5460000000003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>
        <v>4359.6400000000003</v>
      </c>
      <c r="R58" s="25">
        <v>4399.05</v>
      </c>
      <c r="S58" s="25">
        <v>5055.3599999999997</v>
      </c>
      <c r="T58" s="25">
        <v>4891.3100000000004</v>
      </c>
      <c r="U58" s="25">
        <v>5319.5</v>
      </c>
      <c r="V58" s="25">
        <v>5081.6809999999996</v>
      </c>
      <c r="W58" s="25">
        <v>5115.3</v>
      </c>
      <c r="X58" s="25">
        <v>4828</v>
      </c>
      <c r="Y58" s="25">
        <v>5037.2</v>
      </c>
      <c r="Z58" s="25">
        <v>5629.8</v>
      </c>
      <c r="AA58" s="25">
        <v>3198.1</v>
      </c>
      <c r="AB58" s="25">
        <v>3380.1</v>
      </c>
      <c r="AC58" s="25">
        <v>3730.4</v>
      </c>
      <c r="AD58" s="25">
        <v>3981.9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583.40556037069132</v>
      </c>
      <c r="M5" s="23">
        <v>651.73711255879834</v>
      </c>
      <c r="N5" s="23">
        <v>515.26966678117492</v>
      </c>
      <c r="O5" s="23">
        <v>492.71175296894762</v>
      </c>
      <c r="P5" s="23">
        <v>510.29526488735485</v>
      </c>
      <c r="Q5" s="23">
        <v>547.63576096561064</v>
      </c>
      <c r="R5" s="23">
        <v>685.23603923026337</v>
      </c>
      <c r="S5" s="23">
        <v>742.53409522769221</v>
      </c>
      <c r="T5" s="23">
        <v>731.65732345952426</v>
      </c>
      <c r="U5" s="23">
        <v>740.55553398949064</v>
      </c>
      <c r="V5" s="23">
        <v>738.48783490613971</v>
      </c>
      <c r="W5" s="23">
        <v>852.16086816979225</v>
      </c>
      <c r="X5" s="23">
        <v>834.43148769608968</v>
      </c>
      <c r="Y5" s="23">
        <v>913.85148964357211</v>
      </c>
      <c r="Z5" s="23" t="s">
        <v>1</v>
      </c>
      <c r="AA5" s="23">
        <v>1072.475181187953</v>
      </c>
      <c r="AB5" s="23" t="s">
        <v>1</v>
      </c>
      <c r="AC5" s="23">
        <v>1299.3551082082527</v>
      </c>
      <c r="AD5" s="23" t="s">
        <v>1</v>
      </c>
      <c r="AE5" s="23">
        <v>2018.8574620178649</v>
      </c>
      <c r="AF5" s="23" t="s">
        <v>1</v>
      </c>
      <c r="AG5" s="23">
        <v>1991.0653928539432</v>
      </c>
      <c r="AH5" s="23" t="s">
        <v>1</v>
      </c>
    </row>
    <row r="6" spans="1:34" x14ac:dyDescent="0.25">
      <c r="A6" s="12" t="s">
        <v>2</v>
      </c>
      <c r="B6" s="24">
        <v>87.027403545074947</v>
      </c>
      <c r="C6" s="25">
        <v>37.655551665079891</v>
      </c>
      <c r="D6" s="25">
        <v>75.3470814729788</v>
      </c>
      <c r="E6" s="25">
        <v>30.311361976702994</v>
      </c>
      <c r="F6" s="25">
        <v>19.576791467509992</v>
      </c>
      <c r="G6" s="25">
        <v>12.75634478735553</v>
      </c>
      <c r="H6" s="25">
        <v>7.4112229499859739</v>
      </c>
      <c r="I6" s="25">
        <v>12.18300098344484</v>
      </c>
      <c r="J6" s="25">
        <v>11.01358061115514</v>
      </c>
      <c r="K6" s="25">
        <v>18.281778017105012</v>
      </c>
      <c r="L6" s="25">
        <v>15.238060428997732</v>
      </c>
      <c r="M6" s="25">
        <v>15.86336680527044</v>
      </c>
      <c r="N6" s="25">
        <v>11.50125241138138</v>
      </c>
      <c r="O6" s="25">
        <v>14.212155458994397</v>
      </c>
      <c r="P6" s="25">
        <v>34.571831890107525</v>
      </c>
      <c r="Q6" s="25">
        <v>39.039330293236659</v>
      </c>
      <c r="R6" s="25">
        <v>42.418557648155485</v>
      </c>
      <c r="S6" s="25">
        <v>42.973392379750962</v>
      </c>
      <c r="T6" s="25">
        <v>61.576391874842933</v>
      </c>
      <c r="U6" s="25">
        <v>58.387746747040637</v>
      </c>
      <c r="V6" s="25">
        <v>46.152959347820754</v>
      </c>
      <c r="W6" s="25">
        <v>23.123129834171063</v>
      </c>
      <c r="X6" s="25">
        <v>49.525279017561331</v>
      </c>
      <c r="Y6" s="25">
        <v>58.253731743195068</v>
      </c>
      <c r="Z6" s="25">
        <v>116.96127533352895</v>
      </c>
      <c r="AA6" s="25">
        <v>169.81010988999643</v>
      </c>
      <c r="AB6" s="25">
        <v>119.24254141174221</v>
      </c>
      <c r="AC6" s="25">
        <v>101.74195232232802</v>
      </c>
      <c r="AD6" s="25">
        <v>97.985695569759983</v>
      </c>
      <c r="AE6" s="25">
        <v>145.89050020239651</v>
      </c>
      <c r="AF6" s="25">
        <v>147.93993944022984</v>
      </c>
      <c r="AG6" s="25">
        <v>108.29689968644132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>
        <v>139.10046572159408</v>
      </c>
      <c r="H7" s="27">
        <v>184.23562345422781</v>
      </c>
      <c r="I7" s="27">
        <v>202.05093596292761</v>
      </c>
      <c r="J7" s="27">
        <v>195.11954477110933</v>
      </c>
      <c r="K7" s="27">
        <v>198.95497686120589</v>
      </c>
      <c r="L7" s="27">
        <v>238.72246209382405</v>
      </c>
      <c r="M7" s="27">
        <v>219.66214942090826</v>
      </c>
      <c r="N7" s="27">
        <v>199.86290247671218</v>
      </c>
      <c r="O7" s="27">
        <v>248.58415694905929</v>
      </c>
      <c r="P7" s="27">
        <v>240.24945988322372</v>
      </c>
      <c r="Q7" s="27">
        <v>331.61135253421236</v>
      </c>
      <c r="R7" s="27">
        <v>420.02974024319963</v>
      </c>
      <c r="S7" s="27">
        <v>503.87371795209009</v>
      </c>
      <c r="T7" s="27">
        <v>427.84564142409204</v>
      </c>
      <c r="U7" s="27">
        <v>409.73035190471768</v>
      </c>
      <c r="V7" s="27">
        <v>489.1583617372512</v>
      </c>
      <c r="W7" s="27">
        <v>875.08977876489155</v>
      </c>
      <c r="X7" s="27">
        <v>1268.3405602728712</v>
      </c>
      <c r="Y7" s="27">
        <v>1333.7660187257666</v>
      </c>
      <c r="Z7" s="27">
        <v>1417.8497403412207</v>
      </c>
      <c r="AA7" s="27">
        <v>1413.256397057346</v>
      </c>
      <c r="AB7" s="27">
        <v>590.71186274102104</v>
      </c>
      <c r="AC7" s="27">
        <v>682.80962248166713</v>
      </c>
      <c r="AD7" s="27">
        <v>892.96051385083558</v>
      </c>
      <c r="AE7" s="27">
        <v>860.33006383817349</v>
      </c>
      <c r="AF7" s="27">
        <v>887.28204298543517</v>
      </c>
      <c r="AG7" s="27">
        <v>863.74614238766333</v>
      </c>
      <c r="AH7" s="27">
        <v>919.05758711862325</v>
      </c>
    </row>
    <row r="8" spans="1:34" x14ac:dyDescent="0.25">
      <c r="A8" s="12" t="s">
        <v>4</v>
      </c>
      <c r="B8" s="24">
        <v>181.21490948134388</v>
      </c>
      <c r="C8" s="25">
        <v>213.29131685749911</v>
      </c>
      <c r="D8" s="25">
        <v>205.04595206412185</v>
      </c>
      <c r="E8" s="25">
        <v>198.97341025615228</v>
      </c>
      <c r="F8" s="25" t="s">
        <v>1</v>
      </c>
      <c r="G8" s="25">
        <v>198.94859791663228</v>
      </c>
      <c r="H8" s="25" t="s">
        <v>1</v>
      </c>
      <c r="I8" s="25">
        <v>216.44840016125002</v>
      </c>
      <c r="J8" s="25" t="s">
        <v>1</v>
      </c>
      <c r="K8" s="25">
        <v>382.21538842613</v>
      </c>
      <c r="L8" s="25" t="s">
        <v>1</v>
      </c>
      <c r="M8" s="25">
        <v>401.6802536831043</v>
      </c>
      <c r="N8" s="25">
        <v>408.80180657694365</v>
      </c>
      <c r="O8" s="25">
        <v>380.02594993651286</v>
      </c>
      <c r="P8" s="25">
        <v>302.59174649736673</v>
      </c>
      <c r="Q8" s="25">
        <v>247.99560951371606</v>
      </c>
      <c r="R8" s="25">
        <v>296.82742164118054</v>
      </c>
      <c r="S8" s="25">
        <v>574.75348628399104</v>
      </c>
      <c r="T8" s="25" t="s">
        <v>1</v>
      </c>
      <c r="U8" s="25">
        <v>465.81397568817914</v>
      </c>
      <c r="V8" s="25">
        <v>381.11108549674128</v>
      </c>
      <c r="W8" s="25">
        <v>397.33518766242565</v>
      </c>
      <c r="X8" s="25">
        <v>444.0295626625433</v>
      </c>
      <c r="Y8" s="25">
        <v>437.94254835519331</v>
      </c>
      <c r="Z8" s="25">
        <v>518.23836071846006</v>
      </c>
      <c r="AA8" s="25">
        <v>543.71059484156626</v>
      </c>
      <c r="AB8" s="25">
        <v>641.96220940086914</v>
      </c>
      <c r="AC8" s="25">
        <v>474.70203424810734</v>
      </c>
      <c r="AD8" s="25">
        <v>510.19827528744105</v>
      </c>
      <c r="AE8" s="25">
        <v>528.03093601057935</v>
      </c>
      <c r="AF8" s="25">
        <v>774.22029589808255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8.9823384855653288</v>
      </c>
      <c r="K9" s="23">
        <v>9.8154572904319846</v>
      </c>
      <c r="L9" s="23">
        <v>9.0523410454558046</v>
      </c>
      <c r="M9" s="23">
        <v>16.191212065937176</v>
      </c>
      <c r="N9" s="23">
        <v>18.309699842671904</v>
      </c>
      <c r="O9" s="23">
        <v>28.0906972339567</v>
      </c>
      <c r="P9" s="23">
        <v>30.088362915935711</v>
      </c>
      <c r="Q9" s="23">
        <v>32.253321889503468</v>
      </c>
      <c r="R9" s="23">
        <v>59.528632458119333</v>
      </c>
      <c r="S9" s="23">
        <v>63.214010945143635</v>
      </c>
      <c r="T9" s="23">
        <v>63.224812174918128</v>
      </c>
      <c r="U9" s="23">
        <v>52.466187339735534</v>
      </c>
      <c r="V9" s="23">
        <v>98.302556221845151</v>
      </c>
      <c r="W9" s="23">
        <v>358.45191555903045</v>
      </c>
      <c r="X9" s="23">
        <v>269.9558402726733</v>
      </c>
      <c r="Y9" s="23">
        <v>160.42142014915089</v>
      </c>
      <c r="Z9" s="23">
        <v>90.808328114027589</v>
      </c>
      <c r="AA9" s="23">
        <v>86.461549908850785</v>
      </c>
      <c r="AB9" s="23">
        <v>40.163001161316963</v>
      </c>
      <c r="AC9" s="23">
        <v>64.366208768610676</v>
      </c>
      <c r="AD9" s="23">
        <v>93.474423534172175</v>
      </c>
      <c r="AE9" s="23">
        <v>159.1639511733168</v>
      </c>
      <c r="AF9" s="23">
        <v>121.71767989873088</v>
      </c>
      <c r="AG9" s="23">
        <v>123.52117419091273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202.90973931896701</v>
      </c>
      <c r="D10" s="25" t="s">
        <v>1</v>
      </c>
      <c r="E10" s="25">
        <v>163.88594997602948</v>
      </c>
      <c r="F10" s="25" t="s">
        <v>1</v>
      </c>
      <c r="G10" s="25">
        <v>222.19616466615702</v>
      </c>
      <c r="H10" s="25" t="s">
        <v>1</v>
      </c>
      <c r="I10" s="25">
        <v>241.10039396546409</v>
      </c>
      <c r="J10" s="25">
        <v>275.08769523409939</v>
      </c>
      <c r="K10" s="25">
        <v>250.88177154682739</v>
      </c>
      <c r="L10" s="25">
        <v>302.06934821781567</v>
      </c>
      <c r="M10" s="25">
        <v>280.34616941877607</v>
      </c>
      <c r="N10" s="25">
        <v>312.51246076424678</v>
      </c>
      <c r="O10" s="25">
        <v>326.96608916004874</v>
      </c>
      <c r="P10" s="25">
        <v>210.91445276175114</v>
      </c>
      <c r="Q10" s="25">
        <v>275.98772339660866</v>
      </c>
      <c r="R10" s="25">
        <v>310.51446860980661</v>
      </c>
      <c r="S10" s="25">
        <v>456.76892429426397</v>
      </c>
      <c r="T10" s="25">
        <v>284.78991366314926</v>
      </c>
      <c r="U10" s="25">
        <v>277.31170237804423</v>
      </c>
      <c r="V10" s="25">
        <v>224.07448124532215</v>
      </c>
      <c r="W10" s="25">
        <v>259.82553659633794</v>
      </c>
      <c r="X10" s="25">
        <v>284.20299506326398</v>
      </c>
      <c r="Y10" s="25">
        <v>265.42016022408842</v>
      </c>
      <c r="Z10" s="25">
        <v>285.93159246480968</v>
      </c>
      <c r="AA10" s="25">
        <v>250.73037891573432</v>
      </c>
      <c r="AB10" s="25">
        <v>301.98831869859629</v>
      </c>
      <c r="AC10" s="25">
        <v>311.35045509965181</v>
      </c>
      <c r="AD10" s="25">
        <v>375.872917706203</v>
      </c>
      <c r="AE10" s="25">
        <v>348.63153475401981</v>
      </c>
      <c r="AF10" s="25">
        <v>504.84677201824496</v>
      </c>
      <c r="AG10" s="25">
        <v>532.93737676759122</v>
      </c>
      <c r="AH10" s="25" t="s">
        <v>1</v>
      </c>
    </row>
    <row r="11" spans="1:34" x14ac:dyDescent="0.25">
      <c r="A11" s="9" t="s">
        <v>7</v>
      </c>
      <c r="B11" s="22">
        <v>2666.2552311665804</v>
      </c>
      <c r="C11" s="23">
        <v>2326.0088609786426</v>
      </c>
      <c r="D11" s="23">
        <v>2180.9760896227208</v>
      </c>
      <c r="E11" s="23">
        <v>2227.5819775191108</v>
      </c>
      <c r="F11" s="23">
        <v>2208.8324490155151</v>
      </c>
      <c r="G11" s="23">
        <v>2550.1427834444326</v>
      </c>
      <c r="H11" s="23">
        <v>2567.9092871425573</v>
      </c>
      <c r="I11" s="23">
        <v>2720.3561645248992</v>
      </c>
      <c r="J11" s="23">
        <v>2941.777520323893</v>
      </c>
      <c r="K11" s="23" t="s">
        <v>1</v>
      </c>
      <c r="L11" s="23">
        <v>3280.1029897117796</v>
      </c>
      <c r="M11" s="23">
        <v>3269.2106478257197</v>
      </c>
      <c r="N11" s="23">
        <v>3582.7865230415309</v>
      </c>
      <c r="O11" s="23">
        <v>3456.9192566088832</v>
      </c>
      <c r="P11" s="23">
        <v>3507.8658269892344</v>
      </c>
      <c r="Q11" s="23">
        <v>3323.1571986932299</v>
      </c>
      <c r="R11" s="23">
        <v>4318.1532168383173</v>
      </c>
      <c r="S11" s="23">
        <v>4426.5573183864672</v>
      </c>
      <c r="T11" s="23">
        <v>4976.5499379729981</v>
      </c>
      <c r="U11" s="23">
        <v>5633.1485809837568</v>
      </c>
      <c r="V11" s="23">
        <v>5830.1658525170387</v>
      </c>
      <c r="W11" s="23">
        <v>6369.2041822713436</v>
      </c>
      <c r="X11" s="23">
        <v>6297.2766821311352</v>
      </c>
      <c r="Y11" s="23">
        <v>6158.0325340081781</v>
      </c>
      <c r="Z11" s="23">
        <v>6545.8805173577366</v>
      </c>
      <c r="AA11" s="23" t="s">
        <v>1</v>
      </c>
      <c r="AB11" s="23">
        <v>6884.1962761075019</v>
      </c>
      <c r="AC11" s="23">
        <v>7154.6144766520056</v>
      </c>
      <c r="AD11" s="23">
        <v>7426.9062613235719</v>
      </c>
      <c r="AE11" s="23">
        <v>7303.8590730518263</v>
      </c>
      <c r="AF11" s="23">
        <v>7858.3915197927818</v>
      </c>
      <c r="AG11" s="23">
        <v>8936.8789717630007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107.49176537549425</v>
      </c>
      <c r="O12" s="25">
        <v>94.633226496244745</v>
      </c>
      <c r="P12" s="25">
        <v>90.817251750707214</v>
      </c>
      <c r="Q12" s="25">
        <v>113.96070318051</v>
      </c>
      <c r="R12" s="25">
        <v>81.387735109164083</v>
      </c>
      <c r="S12" s="25">
        <v>101.49756638069465</v>
      </c>
      <c r="T12" s="25">
        <v>108.20190055354361</v>
      </c>
      <c r="U12" s="25">
        <v>72.006373805059752</v>
      </c>
      <c r="V12" s="25">
        <v>55.649681979635744</v>
      </c>
      <c r="W12" s="25">
        <v>55.366926675702764</v>
      </c>
      <c r="X12" s="25">
        <v>57.927374471787282</v>
      </c>
      <c r="Y12" s="25">
        <v>86.440512943450372</v>
      </c>
      <c r="Z12" s="25">
        <v>66.281151809221626</v>
      </c>
      <c r="AA12" s="25">
        <v>96.726033341944756</v>
      </c>
      <c r="AB12" s="25">
        <v>69.643569150582678</v>
      </c>
      <c r="AC12" s="25">
        <v>90.488961386283535</v>
      </c>
      <c r="AD12" s="25">
        <v>85.49091192789524</v>
      </c>
      <c r="AE12" s="25">
        <v>130.0869824167832</v>
      </c>
      <c r="AF12" s="25">
        <v>170.85172625424073</v>
      </c>
      <c r="AG12" s="25">
        <v>246.12237801987391</v>
      </c>
      <c r="AH12" s="25" t="s">
        <v>1</v>
      </c>
    </row>
    <row r="13" spans="1:34" x14ac:dyDescent="0.25">
      <c r="A13" s="9" t="s">
        <v>9</v>
      </c>
      <c r="B13" s="22">
        <v>66.276758351259417</v>
      </c>
      <c r="C13" s="23">
        <v>61.184799551174997</v>
      </c>
      <c r="D13" s="23">
        <v>84.773857752537012</v>
      </c>
      <c r="E13" s="23">
        <v>110.93142703725358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124.28928357241095</v>
      </c>
      <c r="M13" s="23">
        <v>131.10594205963204</v>
      </c>
      <c r="N13" s="23">
        <v>179.53211669689421</v>
      </c>
      <c r="O13" s="23">
        <v>213.17182745035538</v>
      </c>
      <c r="P13" s="23">
        <v>227.11083937179791</v>
      </c>
      <c r="Q13" s="23">
        <v>265.88725787209142</v>
      </c>
      <c r="R13" s="23">
        <v>303.28275213509215</v>
      </c>
      <c r="S13" s="23">
        <v>385.41419756889371</v>
      </c>
      <c r="T13" s="23">
        <v>434.32823652359525</v>
      </c>
      <c r="U13" s="23">
        <v>495.03203794624284</v>
      </c>
      <c r="V13" s="23">
        <v>495.44109441984301</v>
      </c>
      <c r="W13" s="23">
        <v>425.91035858729811</v>
      </c>
      <c r="X13" s="23">
        <v>376.75926285914232</v>
      </c>
      <c r="Y13" s="23">
        <v>282.3645140453732</v>
      </c>
      <c r="Z13" s="23">
        <v>303.79797836738334</v>
      </c>
      <c r="AA13" s="23">
        <v>307.5266214310239</v>
      </c>
      <c r="AB13" s="23" t="s">
        <v>1</v>
      </c>
      <c r="AC13" s="23">
        <v>398.54104644356465</v>
      </c>
      <c r="AD13" s="23" t="s">
        <v>1</v>
      </c>
      <c r="AE13" s="23">
        <v>759.34452434081368</v>
      </c>
      <c r="AF13" s="23" t="s">
        <v>1</v>
      </c>
      <c r="AG13" s="23">
        <v>624.91884056512129</v>
      </c>
      <c r="AH13" s="23" t="s">
        <v>1</v>
      </c>
    </row>
    <row r="14" spans="1:34" x14ac:dyDescent="0.25">
      <c r="A14" s="12" t="s">
        <v>10</v>
      </c>
      <c r="B14" s="24">
        <v>2070.2227853080872</v>
      </c>
      <c r="C14" s="25">
        <v>1545.596686656984</v>
      </c>
      <c r="D14" s="25">
        <v>1443.5204001024226</v>
      </c>
      <c r="E14" s="25">
        <v>1427.4670438958394</v>
      </c>
      <c r="F14" s="25" t="s">
        <v>1</v>
      </c>
      <c r="G14" s="25" t="s">
        <v>1</v>
      </c>
      <c r="H14" s="25" t="s">
        <v>1</v>
      </c>
      <c r="I14" s="25" t="s">
        <v>1</v>
      </c>
      <c r="J14" s="25">
        <v>1405.3267384666935</v>
      </c>
      <c r="K14" s="25">
        <v>1247.4471353976144</v>
      </c>
      <c r="L14" s="25">
        <v>1593.0084972044422</v>
      </c>
      <c r="M14" s="25" t="s">
        <v>1</v>
      </c>
      <c r="N14" s="25" t="s">
        <v>1</v>
      </c>
      <c r="O14" s="25">
        <v>1621.0275226715878</v>
      </c>
      <c r="P14" s="25">
        <v>1440.3792176874342</v>
      </c>
      <c r="Q14" s="25">
        <v>2042.4749660581494</v>
      </c>
      <c r="R14" s="25">
        <v>2155.1959849069444</v>
      </c>
      <c r="S14" s="25">
        <v>2325.0354019261613</v>
      </c>
      <c r="T14" s="25">
        <v>2409.7415572914938</v>
      </c>
      <c r="U14" s="25">
        <v>2318.1190564166391</v>
      </c>
      <c r="V14" s="25">
        <v>2223.1908201063679</v>
      </c>
      <c r="W14" s="25">
        <v>2203.8073672014943</v>
      </c>
      <c r="X14" s="25">
        <v>2095.9409199297606</v>
      </c>
      <c r="Y14" s="25">
        <v>2156.2486860825798</v>
      </c>
      <c r="Z14" s="25">
        <v>2740.8929160515063</v>
      </c>
      <c r="AA14" s="25">
        <v>2656.9865194518979</v>
      </c>
      <c r="AB14" s="25">
        <v>2991.331022748036</v>
      </c>
      <c r="AC14" s="25">
        <v>3183.4873422767232</v>
      </c>
      <c r="AD14" s="25">
        <v>3543.0426925849106</v>
      </c>
      <c r="AE14" s="25">
        <v>3506.7839475250885</v>
      </c>
      <c r="AF14" s="25">
        <v>3153.2586392963508</v>
      </c>
      <c r="AG14" s="25">
        <v>3515.2438459400191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2.4415481133352124</v>
      </c>
      <c r="D15" s="23">
        <v>2.2392150183819552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2.8345913393184352</v>
      </c>
      <c r="K15" s="23">
        <v>2.7499031073270372</v>
      </c>
      <c r="L15" s="23">
        <v>4.0041594250791448</v>
      </c>
      <c r="M15" s="23">
        <v>4.1799865219120793</v>
      </c>
      <c r="N15" s="23">
        <v>5.2131943378970194</v>
      </c>
      <c r="O15" s="23">
        <v>5.7393448949194141</v>
      </c>
      <c r="P15" s="23">
        <v>6.583686577757315</v>
      </c>
      <c r="Q15" s="23">
        <v>7.4949034777738701</v>
      </c>
      <c r="R15" s="23">
        <v>7.2541854965371977</v>
      </c>
      <c r="S15" s="23">
        <v>9.520905635722853</v>
      </c>
      <c r="T15" s="23">
        <v>10.040134351189289</v>
      </c>
      <c r="U15" s="23">
        <v>15.284947099558819</v>
      </c>
      <c r="V15" s="23">
        <v>15.276812517074733</v>
      </c>
      <c r="W15" s="23">
        <v>17.000637532152272</v>
      </c>
      <c r="X15" s="23">
        <v>10.910334047512322</v>
      </c>
      <c r="Y15" s="23">
        <v>12.865977338440613</v>
      </c>
      <c r="Z15" s="23">
        <v>11.781518819528126</v>
      </c>
      <c r="AA15" s="23">
        <v>9.0373249038372983</v>
      </c>
      <c r="AB15" s="23">
        <v>10.680839795470469</v>
      </c>
      <c r="AC15" s="23">
        <v>10.211589280884342</v>
      </c>
      <c r="AD15" s="23">
        <v>12.837177859439587</v>
      </c>
      <c r="AE15" s="23">
        <v>18.85686684066663</v>
      </c>
      <c r="AF15" s="23">
        <v>29.539939515169515</v>
      </c>
      <c r="AG15" s="23">
        <v>30.482702593060186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>
        <v>7.044265163890099</v>
      </c>
      <c r="H16" s="25">
        <v>8.2037679546235012</v>
      </c>
      <c r="I16" s="25">
        <v>11.703471799980164</v>
      </c>
      <c r="J16" s="25">
        <v>11.27009721146562</v>
      </c>
      <c r="K16" s="25">
        <v>6.7633353066052573</v>
      </c>
      <c r="L16" s="25">
        <v>28.016463602287548</v>
      </c>
      <c r="M16" s="25">
        <v>60.761353764255738</v>
      </c>
      <c r="N16" s="25">
        <v>29.394078401639053</v>
      </c>
      <c r="O16" s="25">
        <v>30.613432085807716</v>
      </c>
      <c r="P16" s="25">
        <v>42.740244809630084</v>
      </c>
      <c r="Q16" s="25">
        <v>51.71419313771225</v>
      </c>
      <c r="R16" s="25">
        <v>72.094336325221036</v>
      </c>
      <c r="S16" s="25">
        <v>103.92347876395317</v>
      </c>
      <c r="T16" s="25">
        <v>97.082355137380304</v>
      </c>
      <c r="U16" s="25">
        <v>70.343375894019431</v>
      </c>
      <c r="V16" s="25">
        <v>90.093010553333983</v>
      </c>
      <c r="W16" s="25">
        <v>184.69902792314551</v>
      </c>
      <c r="X16" s="25">
        <v>184.39789951331804</v>
      </c>
      <c r="Y16" s="25">
        <v>179.25462448150094</v>
      </c>
      <c r="Z16" s="25">
        <v>252.18245899417104</v>
      </c>
      <c r="AA16" s="25">
        <v>294.83378115902377</v>
      </c>
      <c r="AB16" s="25">
        <v>124.18346866161848</v>
      </c>
      <c r="AC16" s="25">
        <v>157.05411998554393</v>
      </c>
      <c r="AD16" s="25">
        <v>134.31552550266446</v>
      </c>
      <c r="AE16" s="25">
        <v>158.03840834082723</v>
      </c>
      <c r="AF16" s="25">
        <v>225.61243552272506</v>
      </c>
      <c r="AG16" s="25">
        <v>158.17366400957687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>
        <v>3.9051348782035826</v>
      </c>
      <c r="M17" s="23">
        <v>5.8380403653939759</v>
      </c>
      <c r="N17" s="23">
        <v>6.6712101819068357</v>
      </c>
      <c r="O17" s="23">
        <v>9.9177705507522269</v>
      </c>
      <c r="P17" s="23">
        <v>26.459253100811107</v>
      </c>
      <c r="Q17" s="23">
        <v>54.483437910404206</v>
      </c>
      <c r="R17" s="23">
        <v>48.887234590827099</v>
      </c>
      <c r="S17" s="23">
        <v>54.353109616523341</v>
      </c>
      <c r="T17" s="23">
        <v>52.411466061555892</v>
      </c>
      <c r="U17" s="23">
        <v>13.106813816078589</v>
      </c>
      <c r="V17" s="23">
        <v>36.812461371350423</v>
      </c>
      <c r="W17" s="23">
        <v>35.963675243679582</v>
      </c>
      <c r="X17" s="23">
        <v>44.863424357421827</v>
      </c>
      <c r="Y17" s="23">
        <v>50.673882520715203</v>
      </c>
      <c r="Z17" s="23">
        <v>73.760245036759542</v>
      </c>
      <c r="AA17" s="23">
        <v>83.204540475793308</v>
      </c>
      <c r="AB17" s="23">
        <v>13.414923586531417</v>
      </c>
      <c r="AC17" s="23">
        <v>33.021214066211662</v>
      </c>
      <c r="AD17" s="23">
        <v>90.216785628996746</v>
      </c>
      <c r="AE17" s="23">
        <v>71.894565592493393</v>
      </c>
      <c r="AF17" s="23">
        <v>76.470880664164454</v>
      </c>
      <c r="AG17" s="23">
        <v>80.060514966648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>
        <v>40.42845873239159</v>
      </c>
      <c r="P18" s="25" t="s">
        <v>1</v>
      </c>
      <c r="Q18" s="25">
        <v>65.725308364760679</v>
      </c>
      <c r="R18" s="25" t="s">
        <v>1</v>
      </c>
      <c r="S18" s="25" t="s">
        <v>1</v>
      </c>
      <c r="T18" s="25" t="s">
        <v>1</v>
      </c>
      <c r="U18" s="25">
        <v>119.59078445530211</v>
      </c>
      <c r="V18" s="25" t="s">
        <v>1</v>
      </c>
      <c r="W18" s="25">
        <v>90.139310727334788</v>
      </c>
      <c r="X18" s="25" t="s">
        <v>1</v>
      </c>
      <c r="Y18" s="25">
        <v>89.039535148684053</v>
      </c>
      <c r="Z18" s="25">
        <v>77.024174959112713</v>
      </c>
      <c r="AA18" s="25">
        <v>121.87081920112205</v>
      </c>
      <c r="AB18" s="25" t="s">
        <v>1</v>
      </c>
      <c r="AC18" s="25">
        <v>102.55684832195777</v>
      </c>
      <c r="AD18" s="25" t="s">
        <v>1</v>
      </c>
      <c r="AE18" s="25">
        <v>83.296992396327326</v>
      </c>
      <c r="AF18" s="25" t="s">
        <v>1</v>
      </c>
      <c r="AG18" s="25">
        <v>76.493169441853809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>
        <v>73.452595875921048</v>
      </c>
      <c r="D19" s="23">
        <v>94.01528740632898</v>
      </c>
      <c r="E19" s="23">
        <v>84.886017427786882</v>
      </c>
      <c r="F19" s="23">
        <v>94.507393840480617</v>
      </c>
      <c r="G19" s="23">
        <v>76.672730802367525</v>
      </c>
      <c r="H19" s="23">
        <v>72.19756257844206</v>
      </c>
      <c r="I19" s="23">
        <v>93.1628090468311</v>
      </c>
      <c r="J19" s="23">
        <v>116.34007876253183</v>
      </c>
      <c r="K19" s="23">
        <v>121.58106694646214</v>
      </c>
      <c r="L19" s="23">
        <v>164.92108430581828</v>
      </c>
      <c r="M19" s="23">
        <v>207.36725427160411</v>
      </c>
      <c r="N19" s="23">
        <v>221.13184788362122</v>
      </c>
      <c r="O19" s="23">
        <v>230.36646382424999</v>
      </c>
      <c r="P19" s="23">
        <v>196.19528000633488</v>
      </c>
      <c r="Q19" s="23">
        <v>245.90707649040866</v>
      </c>
      <c r="R19" s="23">
        <v>317.43655000966356</v>
      </c>
      <c r="S19" s="23">
        <v>208.97523381151561</v>
      </c>
      <c r="T19" s="23">
        <v>232.54240256056707</v>
      </c>
      <c r="U19" s="23">
        <v>274.25468585479143</v>
      </c>
      <c r="V19" s="23">
        <v>280.78086372039678</v>
      </c>
      <c r="W19" s="23">
        <v>304.73839623645699</v>
      </c>
      <c r="X19" s="23">
        <v>451.0895754562311</v>
      </c>
      <c r="Y19" s="23">
        <v>591.43251667202321</v>
      </c>
      <c r="Z19" s="23">
        <v>490.31729512227849</v>
      </c>
      <c r="AA19" s="23">
        <v>449.54826167937767</v>
      </c>
      <c r="AB19" s="23">
        <v>372.34860404718955</v>
      </c>
      <c r="AC19" s="23">
        <v>555.50376390834231</v>
      </c>
      <c r="AD19" s="23">
        <v>810.76434550714748</v>
      </c>
      <c r="AE19" s="23">
        <v>792.67441708044794</v>
      </c>
      <c r="AF19" s="23">
        <v>936.77000439336371</v>
      </c>
      <c r="AG19" s="23">
        <v>1228.2034251070716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2.4027460360350608</v>
      </c>
      <c r="O20" s="25" t="s">
        <v>1</v>
      </c>
      <c r="P20" s="25" t="s">
        <v>1</v>
      </c>
      <c r="Q20" s="25">
        <v>2.3152224470170717</v>
      </c>
      <c r="R20" s="25">
        <v>2.7269704929142953</v>
      </c>
      <c r="S20" s="25">
        <v>4.8745956740872023</v>
      </c>
      <c r="T20" s="25">
        <v>2.7888968227637991</v>
      </c>
      <c r="U20" s="25">
        <v>3.3841253792172381</v>
      </c>
      <c r="V20" s="25">
        <v>8.9819286023841709</v>
      </c>
      <c r="W20" s="25">
        <v>6.1621741867328543</v>
      </c>
      <c r="X20" s="25">
        <v>22.172377272231302</v>
      </c>
      <c r="Y20" s="25">
        <v>24.286643694565054</v>
      </c>
      <c r="Z20" s="25">
        <v>18.434130645369102</v>
      </c>
      <c r="AA20" s="25">
        <v>34.285503853661162</v>
      </c>
      <c r="AB20" s="25">
        <v>13.141940565840162</v>
      </c>
      <c r="AC20" s="25">
        <v>7.9260089501774722</v>
      </c>
      <c r="AD20" s="25">
        <v>10.013329592662462</v>
      </c>
      <c r="AE20" s="25">
        <v>17.273954134940965</v>
      </c>
      <c r="AF20" s="25">
        <v>16.518878085905683</v>
      </c>
      <c r="AG20" s="25">
        <v>26.174688578540454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>
        <v>4304.2218963997557</v>
      </c>
      <c r="D21" s="23" t="s">
        <v>1</v>
      </c>
      <c r="E21" s="23">
        <v>3493.8179473192181</v>
      </c>
      <c r="F21" s="23" t="s">
        <v>1</v>
      </c>
      <c r="G21" s="23">
        <v>3657.3461598245281</v>
      </c>
      <c r="H21" s="23" t="s">
        <v>1</v>
      </c>
      <c r="I21" s="23">
        <v>4010.8049880561298</v>
      </c>
      <c r="J21" s="23" t="s">
        <v>1</v>
      </c>
      <c r="K21" s="23">
        <v>5037.3066671976967</v>
      </c>
      <c r="L21" s="23" t="s">
        <v>1</v>
      </c>
      <c r="M21" s="23">
        <v>5345.380511062187</v>
      </c>
      <c r="N21" s="23" t="s">
        <v>1</v>
      </c>
      <c r="O21" s="23">
        <v>5572.9525131963601</v>
      </c>
      <c r="P21" s="23" t="s">
        <v>1</v>
      </c>
      <c r="Q21" s="23">
        <v>5835.815799092723</v>
      </c>
      <c r="R21" s="23" t="s">
        <v>1</v>
      </c>
      <c r="S21" s="23">
        <v>6465.866456759878</v>
      </c>
      <c r="T21" s="23" t="s">
        <v>1</v>
      </c>
      <c r="U21" s="23">
        <v>7544.4027725379674</v>
      </c>
      <c r="V21" s="23" t="s">
        <v>1</v>
      </c>
      <c r="W21" s="23">
        <v>9150.3716692087</v>
      </c>
      <c r="X21" s="23" t="s">
        <v>1</v>
      </c>
      <c r="Y21" s="23">
        <v>9003.239612588799</v>
      </c>
      <c r="Z21" s="23" t="s">
        <v>1</v>
      </c>
      <c r="AA21" s="23">
        <v>9880.8284562060962</v>
      </c>
      <c r="AB21" s="23" t="s">
        <v>1</v>
      </c>
      <c r="AC21" s="23">
        <v>11108.345652357802</v>
      </c>
      <c r="AD21" s="23" t="s">
        <v>1</v>
      </c>
      <c r="AE21" s="23">
        <v>12898.431717722922</v>
      </c>
      <c r="AF21" s="23" t="s">
        <v>1</v>
      </c>
      <c r="AG21" s="23">
        <v>12703.877752530638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>
        <v>514.70171290985309</v>
      </c>
      <c r="E22" s="25">
        <v>506.5310643085686</v>
      </c>
      <c r="F22" s="25">
        <v>566.26698113726206</v>
      </c>
      <c r="G22" s="25">
        <v>615.94099285288462</v>
      </c>
      <c r="H22" s="25">
        <v>654.03596534935139</v>
      </c>
      <c r="I22" s="25">
        <v>731.84528460527679</v>
      </c>
      <c r="J22" s="25">
        <v>669.92374636282955</v>
      </c>
      <c r="K22" s="25">
        <v>792.84432072571849</v>
      </c>
      <c r="L22" s="25">
        <v>843.46104299405079</v>
      </c>
      <c r="M22" s="25">
        <v>1027.7242427992999</v>
      </c>
      <c r="N22" s="25">
        <v>875.8268460354127</v>
      </c>
      <c r="O22" s="25">
        <v>821.21678394218634</v>
      </c>
      <c r="P22" s="25" t="s">
        <v>1</v>
      </c>
      <c r="Q22" s="25">
        <v>997.61575408047133</v>
      </c>
      <c r="R22" s="25" t="s">
        <v>1</v>
      </c>
      <c r="S22" s="25">
        <v>1101.0462846373232</v>
      </c>
      <c r="T22" s="25" t="s">
        <v>1</v>
      </c>
      <c r="U22" s="25">
        <v>1060.9016485232839</v>
      </c>
      <c r="V22" s="25" t="s">
        <v>1</v>
      </c>
      <c r="W22" s="25">
        <v>1108.412623420428</v>
      </c>
      <c r="X22" s="25">
        <v>1008.8754597238261</v>
      </c>
      <c r="Y22" s="25">
        <v>1465.8604851622345</v>
      </c>
      <c r="Z22" s="25">
        <v>1539.3213138509245</v>
      </c>
      <c r="AA22" s="25">
        <v>1571.6476249972222</v>
      </c>
      <c r="AB22" s="25">
        <v>1449.4976415805936</v>
      </c>
      <c r="AC22" s="25">
        <v>1586.6521766924502</v>
      </c>
      <c r="AD22" s="25">
        <v>1480.5335585460903</v>
      </c>
      <c r="AE22" s="25">
        <v>1534.8868871851716</v>
      </c>
      <c r="AF22" s="25">
        <v>1544.4126712575501</v>
      </c>
      <c r="AG22" s="25">
        <v>1764.3175525089484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387.48580332186106</v>
      </c>
      <c r="G23" s="23">
        <v>339.72641364269754</v>
      </c>
      <c r="H23" s="23">
        <v>462.46874060737611</v>
      </c>
      <c r="I23" s="23">
        <v>473.0368343478807</v>
      </c>
      <c r="J23" s="23">
        <v>569.07651051806624</v>
      </c>
      <c r="K23" s="23">
        <v>601.55750044888055</v>
      </c>
      <c r="L23" s="23">
        <v>444.45365918599396</v>
      </c>
      <c r="M23" s="23">
        <v>524.42423552989158</v>
      </c>
      <c r="N23" s="23">
        <v>412.43586075080771</v>
      </c>
      <c r="O23" s="23">
        <v>366.38745625906824</v>
      </c>
      <c r="P23" s="23">
        <v>557.6396079856396</v>
      </c>
      <c r="Q23" s="23">
        <v>623.20792248854821</v>
      </c>
      <c r="R23" s="23">
        <v>596.24807897233939</v>
      </c>
      <c r="S23" s="23">
        <v>810.00118142030453</v>
      </c>
      <c r="T23" s="23">
        <v>937.06422008388677</v>
      </c>
      <c r="U23" s="23">
        <v>977.40294050141858</v>
      </c>
      <c r="V23" s="23">
        <v>1481.1289445938212</v>
      </c>
      <c r="W23" s="23">
        <v>1759.3303963975168</v>
      </c>
      <c r="X23" s="23">
        <v>2379.7328534970002</v>
      </c>
      <c r="Y23" s="23">
        <v>1926.0007548047863</v>
      </c>
      <c r="Z23" s="23">
        <v>2265.0132247436823</v>
      </c>
      <c r="AA23" s="23">
        <v>2689.228356663245</v>
      </c>
      <c r="AB23" s="23">
        <v>1933.3546085825433</v>
      </c>
      <c r="AC23" s="23">
        <v>2315.8807926425184</v>
      </c>
      <c r="AD23" s="23">
        <v>3006.729481259144</v>
      </c>
      <c r="AE23" s="23">
        <v>3087.9938958405264</v>
      </c>
      <c r="AF23" s="23">
        <v>2928.8384002052017</v>
      </c>
      <c r="AG23" s="23">
        <v>3215.1528051769651</v>
      </c>
      <c r="AH23" s="23" t="s">
        <v>1</v>
      </c>
    </row>
    <row r="24" spans="1:34" x14ac:dyDescent="0.25">
      <c r="A24" s="12" t="s">
        <v>20</v>
      </c>
      <c r="B24" s="24">
        <v>109.8663282500809</v>
      </c>
      <c r="C24" s="25">
        <v>156.23273507916213</v>
      </c>
      <c r="D24" s="25">
        <v>192.0569615668777</v>
      </c>
      <c r="E24" s="25">
        <v>191.6831970333387</v>
      </c>
      <c r="F24" s="25">
        <v>191.02564102564099</v>
      </c>
      <c r="G24" s="25">
        <v>91.054230160172366</v>
      </c>
      <c r="H24" s="25">
        <v>111.96969576393253</v>
      </c>
      <c r="I24" s="25">
        <v>131.93645089543347</v>
      </c>
      <c r="J24" s="25">
        <v>166.55830758853597</v>
      </c>
      <c r="K24" s="25">
        <v>203.12060087006276</v>
      </c>
      <c r="L24" s="25">
        <v>248.17999721628834</v>
      </c>
      <c r="M24" s="25">
        <v>288.99951559414239</v>
      </c>
      <c r="N24" s="25">
        <v>229.06762726516592</v>
      </c>
      <c r="O24" s="25">
        <v>170.21842054577516</v>
      </c>
      <c r="P24" s="25">
        <v>232.00417663127473</v>
      </c>
      <c r="Q24" s="25">
        <v>300.67940366634099</v>
      </c>
      <c r="R24" s="25">
        <v>440.4644195458585</v>
      </c>
      <c r="S24" s="25">
        <v>563.19667251656392</v>
      </c>
      <c r="T24" s="25">
        <v>741.85566880662986</v>
      </c>
      <c r="U24" s="25">
        <v>874.7311990792623</v>
      </c>
      <c r="V24" s="25">
        <v>865.09273791069302</v>
      </c>
      <c r="W24" s="25">
        <v>692.95743905707582</v>
      </c>
      <c r="X24" s="25">
        <v>663.41811502515702</v>
      </c>
      <c r="Y24" s="25">
        <v>556.68797666923115</v>
      </c>
      <c r="Z24" s="25">
        <v>401.33501938265715</v>
      </c>
      <c r="AA24" s="25">
        <v>394.06134230964517</v>
      </c>
      <c r="AB24" s="25">
        <v>431.68549708093576</v>
      </c>
      <c r="AC24" s="25">
        <v>505.83128361195651</v>
      </c>
      <c r="AD24" s="25">
        <v>517.33373947660027</v>
      </c>
      <c r="AE24" s="25">
        <v>459.15056367193017</v>
      </c>
      <c r="AF24" s="25">
        <v>500.53223284693411</v>
      </c>
      <c r="AG24" s="25">
        <v>503.21144069140217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351.08594343037055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401.54777825220918</v>
      </c>
      <c r="K25" s="23" t="s">
        <v>1</v>
      </c>
      <c r="L25" s="23" t="s">
        <v>1</v>
      </c>
      <c r="M25" s="23" t="s">
        <v>1</v>
      </c>
      <c r="N25" s="23">
        <v>441.16061733924431</v>
      </c>
      <c r="O25" s="23" t="s">
        <v>1</v>
      </c>
      <c r="P25" s="23">
        <v>498.62141302602407</v>
      </c>
      <c r="Q25" s="23" t="s">
        <v>1</v>
      </c>
      <c r="R25" s="23">
        <v>669.24123337363972</v>
      </c>
      <c r="S25" s="23">
        <v>617.58454685053835</v>
      </c>
      <c r="T25" s="23" t="s">
        <v>1</v>
      </c>
      <c r="U25" s="23">
        <v>705.27056865819702</v>
      </c>
      <c r="V25" s="23" t="s">
        <v>1</v>
      </c>
      <c r="W25" s="23">
        <v>802.50404751652093</v>
      </c>
      <c r="X25" s="23" t="s">
        <v>1</v>
      </c>
      <c r="Y25" s="23">
        <v>901.56458377504919</v>
      </c>
      <c r="Z25" s="23" t="s">
        <v>1</v>
      </c>
      <c r="AA25" s="23">
        <v>899.49963257984041</v>
      </c>
      <c r="AB25" s="23" t="s">
        <v>1</v>
      </c>
      <c r="AC25" s="23">
        <v>1006.8941134877143</v>
      </c>
      <c r="AD25" s="23" t="s">
        <v>1</v>
      </c>
      <c r="AE25" s="23">
        <v>1183.3774284577742</v>
      </c>
      <c r="AF25" s="23" t="s">
        <v>1</v>
      </c>
      <c r="AG25" s="23">
        <v>1227.2195983646873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>
        <v>54.358710266175997</v>
      </c>
      <c r="H26" s="25">
        <v>63.270544821616873</v>
      </c>
      <c r="I26" s="25">
        <v>50.581278472463346</v>
      </c>
      <c r="J26" s="25">
        <v>31.808901174047708</v>
      </c>
      <c r="K26" s="25">
        <v>28.375650074014874</v>
      </c>
      <c r="L26" s="25">
        <v>51.0258105250497</v>
      </c>
      <c r="M26" s="25">
        <v>66.992212630011721</v>
      </c>
      <c r="N26" s="25">
        <v>77.008540060992956</v>
      </c>
      <c r="O26" s="25">
        <v>75.515857336055262</v>
      </c>
      <c r="P26" s="25">
        <v>72.210404931269608</v>
      </c>
      <c r="Q26" s="25">
        <v>102.25776522807399</v>
      </c>
      <c r="R26" s="25">
        <v>176.15592422552928</v>
      </c>
      <c r="S26" s="25">
        <v>292.11329963326892</v>
      </c>
      <c r="T26" s="25">
        <v>298.31759489837577</v>
      </c>
      <c r="U26" s="25">
        <v>178.46797070209433</v>
      </c>
      <c r="V26" s="25">
        <v>239.54255800982148</v>
      </c>
      <c r="W26" s="25">
        <v>345.3799577927486</v>
      </c>
      <c r="X26" s="25">
        <v>330.79909910547002</v>
      </c>
      <c r="Y26" s="25">
        <v>249.21373623113976</v>
      </c>
      <c r="Z26" s="25">
        <v>200.98973453510035</v>
      </c>
      <c r="AA26" s="25">
        <v>429.88905136258165</v>
      </c>
      <c r="AB26" s="25">
        <v>185.71337859615605</v>
      </c>
      <c r="AC26" s="25">
        <v>243.23868968139462</v>
      </c>
      <c r="AD26" s="25">
        <v>264.54180321697146</v>
      </c>
      <c r="AE26" s="25">
        <v>208.59139898664645</v>
      </c>
      <c r="AF26" s="25">
        <v>193.19022328646184</v>
      </c>
      <c r="AG26" s="25">
        <v>281.06488270888838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>
        <v>126.44658643260881</v>
      </c>
      <c r="H27" s="23" t="s">
        <v>1</v>
      </c>
      <c r="I27" s="23">
        <v>124.30362228026033</v>
      </c>
      <c r="J27" s="23" t="s">
        <v>1</v>
      </c>
      <c r="K27" s="23">
        <v>205.961858365019</v>
      </c>
      <c r="L27" s="23" t="s">
        <v>1</v>
      </c>
      <c r="M27" s="23">
        <v>205.22884811569403</v>
      </c>
      <c r="N27" s="23" t="s">
        <v>1</v>
      </c>
      <c r="O27" s="23">
        <v>174.55736613692201</v>
      </c>
      <c r="P27" s="23" t="s">
        <v>1</v>
      </c>
      <c r="Q27" s="23">
        <v>191.14892464625038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192.68386049192119</v>
      </c>
      <c r="X27" s="23" t="s">
        <v>1</v>
      </c>
      <c r="Y27" s="23">
        <v>262.73353123623843</v>
      </c>
      <c r="Z27" s="23" t="s">
        <v>1</v>
      </c>
      <c r="AA27" s="23">
        <v>312.65700165826587</v>
      </c>
      <c r="AB27" s="23" t="s">
        <v>1</v>
      </c>
      <c r="AC27" s="23">
        <v>585.29739618566327</v>
      </c>
      <c r="AD27" s="23" t="s">
        <v>1</v>
      </c>
      <c r="AE27" s="23">
        <v>662.33792260365942</v>
      </c>
      <c r="AF27" s="23">
        <v>659.34772859274949</v>
      </c>
      <c r="AG27" s="23">
        <v>599.63706018751895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72.174452055883137</v>
      </c>
      <c r="E28" s="25">
        <v>60.391174595652735</v>
      </c>
      <c r="F28" s="25">
        <v>32.453763544621381</v>
      </c>
      <c r="G28" s="25">
        <v>53.332169407789969</v>
      </c>
      <c r="H28" s="25">
        <v>62.904942826202671</v>
      </c>
      <c r="I28" s="25">
        <v>67.65271370149506</v>
      </c>
      <c r="J28" s="25">
        <v>49.857311447269609</v>
      </c>
      <c r="K28" s="25">
        <v>41.625708425868616</v>
      </c>
      <c r="L28" s="25">
        <v>33.043414266651951</v>
      </c>
      <c r="M28" s="25">
        <v>32.375781666585873</v>
      </c>
      <c r="N28" s="25">
        <v>33.605743234174078</v>
      </c>
      <c r="O28" s="25">
        <v>47.383891828336274</v>
      </c>
      <c r="P28" s="25">
        <v>43.632691745573396</v>
      </c>
      <c r="Q28" s="25">
        <v>46.906846816535776</v>
      </c>
      <c r="R28" s="25">
        <v>50.015145177342809</v>
      </c>
      <c r="S28" s="25">
        <v>52.157155963965529</v>
      </c>
      <c r="T28" s="25">
        <v>54.448021137636538</v>
      </c>
      <c r="U28" s="25">
        <v>60.394756748998176</v>
      </c>
      <c r="V28" s="25">
        <v>125.61565072264898</v>
      </c>
      <c r="W28" s="25">
        <v>187.19922907858697</v>
      </c>
      <c r="X28" s="25">
        <v>216.70544771297531</v>
      </c>
      <c r="Y28" s="25">
        <v>198.11697249574445</v>
      </c>
      <c r="Z28" s="25">
        <v>238.35010259326097</v>
      </c>
      <c r="AA28" s="25">
        <v>761.24000097650685</v>
      </c>
      <c r="AB28" s="25">
        <v>91.046395624749096</v>
      </c>
      <c r="AC28" s="25">
        <v>140.92050662912709</v>
      </c>
      <c r="AD28" s="25">
        <v>102.50550854466054</v>
      </c>
      <c r="AE28" s="25">
        <v>69.787123863111574</v>
      </c>
      <c r="AF28" s="25">
        <v>136.45560466359709</v>
      </c>
      <c r="AG28" s="25">
        <v>143.95818452129865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31.216638778894133</v>
      </c>
      <c r="F29" s="23">
        <v>46.171945473010901</v>
      </c>
      <c r="G29" s="23">
        <v>45.442990193435072</v>
      </c>
      <c r="H29" s="23">
        <v>33.184902708058587</v>
      </c>
      <c r="I29" s="23">
        <v>37.191315372702817</v>
      </c>
      <c r="J29" s="23">
        <v>47.853940711601709</v>
      </c>
      <c r="K29" s="23">
        <v>41.31121363366411</v>
      </c>
      <c r="L29" s="23">
        <v>47.45316509553124</v>
      </c>
      <c r="M29" s="23">
        <v>68.869977524158415</v>
      </c>
      <c r="N29" s="23">
        <v>73.430529791560232</v>
      </c>
      <c r="O29" s="23">
        <v>72.399894712598297</v>
      </c>
      <c r="P29" s="23">
        <v>73.682270913057366</v>
      </c>
      <c r="Q29" s="23">
        <v>64.451309955993338</v>
      </c>
      <c r="R29" s="23">
        <v>75.726190417615868</v>
      </c>
      <c r="S29" s="23">
        <v>82.721308614357</v>
      </c>
      <c r="T29" s="23">
        <v>97.475658302684323</v>
      </c>
      <c r="U29" s="23">
        <v>108.12774606951855</v>
      </c>
      <c r="V29" s="23">
        <v>149.68053021325156</v>
      </c>
      <c r="W29" s="23">
        <v>225.33455134060932</v>
      </c>
      <c r="X29" s="23">
        <v>268.46387483046112</v>
      </c>
      <c r="Y29" s="23">
        <v>235.23095085254749</v>
      </c>
      <c r="Z29" s="23">
        <v>168.94380943038166</v>
      </c>
      <c r="AA29" s="23">
        <v>137.10444180897633</v>
      </c>
      <c r="AB29" s="23">
        <v>128.28492512640659</v>
      </c>
      <c r="AC29" s="23">
        <v>123.78167812273632</v>
      </c>
      <c r="AD29" s="23">
        <v>142.76653770533392</v>
      </c>
      <c r="AE29" s="23">
        <v>129.26781561732554</v>
      </c>
      <c r="AF29" s="23">
        <v>156.45496428173297</v>
      </c>
      <c r="AG29" s="23">
        <v>190.52108802227326</v>
      </c>
      <c r="AH29" s="23" t="s">
        <v>1</v>
      </c>
    </row>
    <row r="30" spans="1:34" x14ac:dyDescent="0.25">
      <c r="A30" s="12" t="s">
        <v>26</v>
      </c>
      <c r="B30" s="24">
        <v>794.52161205594905</v>
      </c>
      <c r="C30" s="25">
        <v>817.47051193994582</v>
      </c>
      <c r="D30" s="25">
        <v>968.75773221384623</v>
      </c>
      <c r="E30" s="25">
        <v>914.40273258067919</v>
      </c>
      <c r="F30" s="25">
        <v>791.22984584153312</v>
      </c>
      <c r="G30" s="25">
        <v>890.89667747903661</v>
      </c>
      <c r="H30" s="25">
        <v>917.31105514488524</v>
      </c>
      <c r="I30" s="25">
        <v>1091.7143165091848</v>
      </c>
      <c r="J30" s="25">
        <v>1297.3872869425138</v>
      </c>
      <c r="K30" s="25">
        <v>1345.7380176133981</v>
      </c>
      <c r="L30" s="25">
        <v>1425.3347176259379</v>
      </c>
      <c r="M30" s="25">
        <v>1736.709399194217</v>
      </c>
      <c r="N30" s="25">
        <v>1673.8473849270929</v>
      </c>
      <c r="O30" s="25">
        <v>1993.7172774869109</v>
      </c>
      <c r="P30" s="25">
        <v>2027.9060597395712</v>
      </c>
      <c r="Q30" s="25">
        <v>2330.2356830598255</v>
      </c>
      <c r="R30" s="25">
        <v>3002.6302739642279</v>
      </c>
      <c r="S30" s="25">
        <v>3408.6850366712774</v>
      </c>
      <c r="T30" s="25">
        <v>3710.8706613653835</v>
      </c>
      <c r="U30" s="25">
        <v>2756.6890644284672</v>
      </c>
      <c r="V30" s="25">
        <v>2564.4291784566162</v>
      </c>
      <c r="W30" s="25">
        <v>2452.7767392165838</v>
      </c>
      <c r="X30" s="25">
        <v>1994.477507136937</v>
      </c>
      <c r="Y30" s="25">
        <v>1554.7732661529344</v>
      </c>
      <c r="Z30" s="25">
        <v>1474.4934393584144</v>
      </c>
      <c r="AA30" s="25">
        <v>1680.3562295032643</v>
      </c>
      <c r="AB30" s="25">
        <v>1358.450401777656</v>
      </c>
      <c r="AC30" s="25">
        <v>1434.5974170905729</v>
      </c>
      <c r="AD30" s="25">
        <v>1522.6385648577552</v>
      </c>
      <c r="AE30" s="25">
        <v>1631.3958875772466</v>
      </c>
      <c r="AF30" s="25">
        <v>1749.4531952869377</v>
      </c>
      <c r="AG30" s="25">
        <v>2023.9124912732507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358.32447514206774</v>
      </c>
      <c r="D31" s="23" t="s">
        <v>1</v>
      </c>
      <c r="E31" s="23" t="s">
        <v>1</v>
      </c>
      <c r="F31" s="23" t="s">
        <v>1</v>
      </c>
      <c r="G31" s="23">
        <v>432.99848093228252</v>
      </c>
      <c r="H31" s="23" t="s">
        <v>1</v>
      </c>
      <c r="I31" s="23">
        <v>546.48283419610652</v>
      </c>
      <c r="J31" s="23" t="s">
        <v>1</v>
      </c>
      <c r="K31" s="23">
        <v>569.01116495986423</v>
      </c>
      <c r="L31" s="23" t="s">
        <v>1</v>
      </c>
      <c r="M31" s="23">
        <v>609.10995351302677</v>
      </c>
      <c r="N31" s="23" t="s">
        <v>1</v>
      </c>
      <c r="O31" s="23">
        <v>534.394376935585</v>
      </c>
      <c r="P31" s="23" t="s">
        <v>1</v>
      </c>
      <c r="Q31" s="23">
        <v>578.00346063616041</v>
      </c>
      <c r="R31" s="23" t="s">
        <v>1</v>
      </c>
      <c r="S31" s="23">
        <v>492.23465176399117</v>
      </c>
      <c r="T31" s="23" t="s">
        <v>1</v>
      </c>
      <c r="U31" s="23">
        <v>532.47246921160115</v>
      </c>
      <c r="V31" s="23" t="s">
        <v>1</v>
      </c>
      <c r="W31" s="23">
        <v>552.34925388187889</v>
      </c>
      <c r="X31" s="23" t="s">
        <v>1</v>
      </c>
      <c r="Y31" s="23">
        <v>619.35305578329792</v>
      </c>
      <c r="Z31" s="23" t="s">
        <v>1</v>
      </c>
      <c r="AA31" s="23">
        <v>776.90337090681533</v>
      </c>
      <c r="AB31" s="23" t="s">
        <v>1</v>
      </c>
      <c r="AC31" s="23">
        <v>873.33758310178189</v>
      </c>
      <c r="AD31" s="23" t="s">
        <v>1</v>
      </c>
      <c r="AE31" s="23">
        <v>1164.801033153831</v>
      </c>
      <c r="AF31" s="23" t="s">
        <v>1</v>
      </c>
      <c r="AG31" s="23">
        <v>1377.6391530494357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>
        <v>29928.278240574557</v>
      </c>
      <c r="X32" s="29" t="s">
        <v>1</v>
      </c>
      <c r="Y32" s="29">
        <v>29773.069721528474</v>
      </c>
      <c r="Z32" s="29" t="s">
        <v>1</v>
      </c>
      <c r="AA32" s="29" t="s">
        <v>1</v>
      </c>
      <c r="AB32" s="29" t="s">
        <v>1</v>
      </c>
      <c r="AC32" s="29">
        <v>34552.508042004032</v>
      </c>
      <c r="AD32" s="29" t="s">
        <v>1</v>
      </c>
      <c r="AE32" s="29">
        <v>39933.035854396709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31.659840913732921</v>
      </c>
      <c r="Y35" s="23">
        <v>56.329736780122388</v>
      </c>
      <c r="Z35" s="23">
        <v>27.066214654776029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18.098669050391766</v>
      </c>
      <c r="AF35" s="23">
        <v>22.553996108459462</v>
      </c>
      <c r="AG35" s="23">
        <v>18.505655004572194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2.1770137955630862</v>
      </c>
      <c r="X36" s="25" t="s">
        <v>1</v>
      </c>
      <c r="Y36" s="25" t="s">
        <v>1</v>
      </c>
      <c r="Z36" s="25" t="s">
        <v>1</v>
      </c>
      <c r="AA36" s="25">
        <v>7.4797319932346822</v>
      </c>
      <c r="AB36" s="25" t="s">
        <v>1</v>
      </c>
      <c r="AC36" s="25">
        <v>7.9041701483975793</v>
      </c>
      <c r="AD36" s="25">
        <v>26.720051309773901</v>
      </c>
      <c r="AE36" s="25">
        <v>12.477659503235111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6.478233769066855</v>
      </c>
      <c r="C39" s="23">
        <v>8.3134074760515091</v>
      </c>
      <c r="D39" s="23">
        <v>9.4290682865421633</v>
      </c>
      <c r="E39" s="23" t="s">
        <v>1</v>
      </c>
      <c r="F39" s="23" t="s">
        <v>1</v>
      </c>
      <c r="G39" s="23">
        <v>13.187179417304888</v>
      </c>
      <c r="H39" s="23" t="s">
        <v>1</v>
      </c>
      <c r="I39" s="23">
        <v>15.657775233634558</v>
      </c>
      <c r="J39" s="23" t="s">
        <v>1</v>
      </c>
      <c r="K39" s="23">
        <v>25.691955273384867</v>
      </c>
      <c r="L39" s="23">
        <v>30.530654247781875</v>
      </c>
      <c r="M39" s="23">
        <v>29.103995449720543</v>
      </c>
      <c r="N39" s="23" t="s">
        <v>1</v>
      </c>
      <c r="O39" s="23">
        <v>30.523674751099389</v>
      </c>
      <c r="P39" s="23" t="s">
        <v>1</v>
      </c>
      <c r="Q39" s="23">
        <v>22.637499437216967</v>
      </c>
      <c r="R39" s="23">
        <v>24.620212970309566</v>
      </c>
      <c r="S39" s="23">
        <v>22.172832981139923</v>
      </c>
      <c r="T39" s="23">
        <v>23.172832000152837</v>
      </c>
      <c r="U39" s="23">
        <v>18.241647292767944</v>
      </c>
      <c r="V39" s="23" t="s">
        <v>1</v>
      </c>
      <c r="W39" s="23">
        <v>26.675890059314252</v>
      </c>
      <c r="X39" s="23" t="s">
        <v>1</v>
      </c>
      <c r="Y39" s="23">
        <v>12.407440736590223</v>
      </c>
      <c r="Z39" s="23">
        <v>27.85679799954195</v>
      </c>
      <c r="AA39" s="23">
        <v>39.329479911121773</v>
      </c>
      <c r="AB39" s="23">
        <v>30.662011948158234</v>
      </c>
      <c r="AC39" s="23">
        <v>34.73169017229344</v>
      </c>
      <c r="AD39" s="23">
        <v>23.885176703702037</v>
      </c>
      <c r="AE39" s="23">
        <v>55.068592736896122</v>
      </c>
      <c r="AF39" s="23">
        <v>28.370125258568873</v>
      </c>
      <c r="AG39" s="23">
        <v>29.052609001641432</v>
      </c>
      <c r="AH39" s="23">
        <v>47.112488534038434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152.65421133075964</v>
      </c>
      <c r="D48" s="25" t="s">
        <v>1</v>
      </c>
      <c r="E48" s="25">
        <v>178.20245966833755</v>
      </c>
      <c r="F48" s="25" t="s">
        <v>1</v>
      </c>
      <c r="G48" s="25">
        <v>172.70250700353157</v>
      </c>
      <c r="H48" s="25" t="s">
        <v>1</v>
      </c>
      <c r="I48" s="25">
        <v>192.33839721020439</v>
      </c>
      <c r="J48" s="25" t="s">
        <v>1</v>
      </c>
      <c r="K48" s="25">
        <v>205.05746660908929</v>
      </c>
      <c r="L48" s="25" t="s">
        <v>1</v>
      </c>
      <c r="M48" s="25">
        <v>235.77489813114093</v>
      </c>
      <c r="N48" s="25" t="s">
        <v>1</v>
      </c>
      <c r="O48" s="25">
        <v>264.32471992833331</v>
      </c>
      <c r="P48" s="25">
        <v>248.99187439640949</v>
      </c>
      <c r="Q48" s="25">
        <v>230.07807485538362</v>
      </c>
      <c r="R48" s="25">
        <v>276.73239616271394</v>
      </c>
      <c r="S48" s="25">
        <v>317.44672494780207</v>
      </c>
      <c r="T48" s="25">
        <v>360.08565480652436</v>
      </c>
      <c r="U48" s="25">
        <v>310.75035731117055</v>
      </c>
      <c r="V48" s="25">
        <v>301.43050003305399</v>
      </c>
      <c r="W48" s="25">
        <v>315.20237954730823</v>
      </c>
      <c r="X48" s="25">
        <v>321.26509820367966</v>
      </c>
      <c r="Y48" s="25">
        <v>324.55274461093484</v>
      </c>
      <c r="Z48" s="25">
        <v>320.35495553248177</v>
      </c>
      <c r="AA48" s="25">
        <v>415.01065792393393</v>
      </c>
      <c r="AB48" s="25">
        <v>402.93171610950117</v>
      </c>
      <c r="AC48" s="25">
        <v>475.28008180655456</v>
      </c>
      <c r="AD48" s="25">
        <v>609.60982988416424</v>
      </c>
      <c r="AE48" s="25">
        <v>567.19871258657429</v>
      </c>
      <c r="AF48" s="25">
        <v>574.14670766716881</v>
      </c>
      <c r="AG48" s="25">
        <v>595.74731577706291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7.1577087941193991</v>
      </c>
      <c r="AB51" s="23">
        <v>12.005051144679753</v>
      </c>
      <c r="AC51" s="23">
        <v>13.716304918718404</v>
      </c>
      <c r="AD51" s="23">
        <v>19.70342194939774</v>
      </c>
      <c r="AE51" s="23">
        <v>14.349566335226138</v>
      </c>
      <c r="AF51" s="23">
        <v>9.5441808560103603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63.54997114547281</v>
      </c>
      <c r="V54" s="25">
        <v>61.667900782663068</v>
      </c>
      <c r="W54" s="25">
        <v>58.33892462849316</v>
      </c>
      <c r="X54" s="25" t="s">
        <v>1</v>
      </c>
      <c r="Y54" s="25" t="s">
        <v>1</v>
      </c>
      <c r="Z54" s="25" t="s">
        <v>1</v>
      </c>
      <c r="AA54" s="25">
        <v>68.337793957866694</v>
      </c>
      <c r="AB54" s="25">
        <v>59.05540898540896</v>
      </c>
      <c r="AC54" s="25">
        <v>78.67814386064407</v>
      </c>
      <c r="AD54" s="25">
        <v>87.670476471290414</v>
      </c>
      <c r="AE54" s="25">
        <v>81.126290788224637</v>
      </c>
      <c r="AF54" s="25">
        <v>62.150344372457781</v>
      </c>
      <c r="AG54" s="25">
        <v>100.08719308068022</v>
      </c>
      <c r="AH54" s="25">
        <v>127.39696370501827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442.42004783221807</v>
      </c>
      <c r="E55" s="23" t="s">
        <v>1</v>
      </c>
      <c r="F55" s="23" t="s">
        <v>1</v>
      </c>
      <c r="G55" s="23" t="s">
        <v>1</v>
      </c>
      <c r="H55" s="23">
        <v>365.74913108077811</v>
      </c>
      <c r="I55" s="23" t="s">
        <v>1</v>
      </c>
      <c r="J55" s="23" t="s">
        <v>1</v>
      </c>
      <c r="K55" s="23" t="s">
        <v>1</v>
      </c>
      <c r="L55" s="23">
        <v>338.26435163390067</v>
      </c>
      <c r="M55" s="23" t="s">
        <v>1</v>
      </c>
      <c r="N55" s="23" t="s">
        <v>1</v>
      </c>
      <c r="O55" s="23" t="s">
        <v>1</v>
      </c>
      <c r="P55" s="23">
        <v>617.68640090980182</v>
      </c>
      <c r="Q55" s="23" t="s">
        <v>1</v>
      </c>
      <c r="R55" s="23" t="s">
        <v>1</v>
      </c>
      <c r="S55" s="23" t="s">
        <v>1</v>
      </c>
      <c r="T55" s="23">
        <v>679.81693835902229</v>
      </c>
      <c r="U55" s="23" t="s">
        <v>1</v>
      </c>
      <c r="V55" s="23" t="s">
        <v>1</v>
      </c>
      <c r="W55" s="23" t="s">
        <v>1</v>
      </c>
      <c r="X55" s="23">
        <v>1252.3366556578972</v>
      </c>
      <c r="Y55" s="23" t="s">
        <v>1</v>
      </c>
      <c r="Z55" s="23" t="s">
        <v>1</v>
      </c>
      <c r="AA55" s="23">
        <v>1288.6045179270229</v>
      </c>
      <c r="AB55" s="23" t="s">
        <v>1</v>
      </c>
      <c r="AC55" s="23">
        <v>1376.0336980077898</v>
      </c>
      <c r="AD55" s="23" t="s">
        <v>1</v>
      </c>
      <c r="AE55" s="23">
        <v>1790.3315536655884</v>
      </c>
      <c r="AF55" s="23" t="s">
        <v>1</v>
      </c>
      <c r="AG55" s="23">
        <v>2103.6551858774365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313.08016877637129</v>
      </c>
      <c r="C57" s="23">
        <v>710.43956043956041</v>
      </c>
      <c r="D57" s="23">
        <v>544.61221688400826</v>
      </c>
      <c r="E57" s="23">
        <v>485.86387434554973</v>
      </c>
      <c r="F57" s="23">
        <v>426.23290509738911</v>
      </c>
      <c r="G57" s="23">
        <v>402.07933099785288</v>
      </c>
      <c r="H57" s="23">
        <v>465.81624414661712</v>
      </c>
      <c r="I57" s="23">
        <v>814.39872846151081</v>
      </c>
      <c r="J57" s="23">
        <v>612.90147358945899</v>
      </c>
      <c r="K57" s="23">
        <v>780.40363423510553</v>
      </c>
      <c r="L57" s="23">
        <v>717.55405290223598</v>
      </c>
      <c r="M57" s="23">
        <v>838.38483633419435</v>
      </c>
      <c r="N57" s="23">
        <v>717.725635982011</v>
      </c>
      <c r="O57" s="23">
        <v>547.62535148925542</v>
      </c>
      <c r="P57" s="23">
        <v>595.81174700316092</v>
      </c>
      <c r="Q57" s="23">
        <v>740.5273733538304</v>
      </c>
      <c r="R57" s="23">
        <v>694.60836718694316</v>
      </c>
      <c r="S57" s="23">
        <v>1213.2079106956985</v>
      </c>
      <c r="T57" s="23">
        <v>1260.7993545161144</v>
      </c>
      <c r="U57" s="23">
        <v>1368.0720833853811</v>
      </c>
      <c r="V57" s="23">
        <v>1430.0379418398968</v>
      </c>
      <c r="W57" s="23">
        <v>1800.4400854502699</v>
      </c>
      <c r="X57" s="23">
        <v>1722.7451718674008</v>
      </c>
      <c r="Y57" s="23">
        <v>1809.1253431300183</v>
      </c>
      <c r="Z57" s="23">
        <v>2025.7536414535393</v>
      </c>
      <c r="AA57" s="23">
        <v>2736.2076025504707</v>
      </c>
      <c r="AB57" s="23">
        <v>2760.5998781678768</v>
      </c>
      <c r="AC57" s="23">
        <v>3057.4509747250681</v>
      </c>
      <c r="AD57" s="23">
        <v>3229.0865546578793</v>
      </c>
      <c r="AE57" s="23">
        <v>2721.4502910925466</v>
      </c>
      <c r="AF57" s="23">
        <v>2638.7182330653359</v>
      </c>
      <c r="AG57" s="23">
        <v>2909.8639934270677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>
        <v>6160.9990687078789</v>
      </c>
      <c r="R58" s="25">
        <v>6315.6466608856445</v>
      </c>
      <c r="S58" s="25">
        <v>7128.7698353942533</v>
      </c>
      <c r="T58" s="25">
        <v>6970.7463826670155</v>
      </c>
      <c r="U58" s="25">
        <v>7491.5571228590024</v>
      </c>
      <c r="V58" s="25">
        <v>7235.9859827789232</v>
      </c>
      <c r="W58" s="25">
        <v>7244.9338009098483</v>
      </c>
      <c r="X58" s="25">
        <v>6881.0804493510868</v>
      </c>
      <c r="Y58" s="25">
        <v>7245.184452166709</v>
      </c>
      <c r="Z58" s="25">
        <v>8060.4887435499486</v>
      </c>
      <c r="AA58" s="25">
        <v>4617.8548583425618</v>
      </c>
      <c r="AB58" s="25">
        <v>4908.6338572443046</v>
      </c>
      <c r="AC58" s="25">
        <v>5449.0133669100687</v>
      </c>
      <c r="AD58" s="25">
        <v>5790.0522600964932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56.843225886697276</v>
      </c>
      <c r="M5" s="11">
        <v>63.215761095353983</v>
      </c>
      <c r="N5" s="11">
        <v>49.756414521228301</v>
      </c>
      <c r="O5" s="11">
        <v>47.392439472097912</v>
      </c>
      <c r="P5" s="11">
        <v>48.851473760814805</v>
      </c>
      <c r="Q5" s="11">
        <v>52.099311105391344</v>
      </c>
      <c r="R5" s="11">
        <v>64.739367763404928</v>
      </c>
      <c r="S5" s="11">
        <v>69.611270566977424</v>
      </c>
      <c r="T5" s="11">
        <v>68.041651643949848</v>
      </c>
      <c r="U5" s="11">
        <v>68.317529903582241</v>
      </c>
      <c r="V5" s="11">
        <v>67.131364099622189</v>
      </c>
      <c r="W5" s="11">
        <v>76.938372005153923</v>
      </c>
      <c r="X5" s="11">
        <v>74.917708345888556</v>
      </c>
      <c r="Y5" s="11">
        <v>81.733706022407276</v>
      </c>
      <c r="Z5" s="11" t="s">
        <v>1</v>
      </c>
      <c r="AA5" s="11">
        <v>94.816027558370507</v>
      </c>
      <c r="AB5" s="11" t="s">
        <v>1</v>
      </c>
      <c r="AC5" s="11">
        <v>113.99262735135487</v>
      </c>
      <c r="AD5" s="11" t="s">
        <v>1</v>
      </c>
      <c r="AE5" s="11">
        <v>175.21093292895122</v>
      </c>
      <c r="AF5" s="11" t="s">
        <v>1</v>
      </c>
      <c r="AG5" s="11">
        <v>171.38319885693858</v>
      </c>
      <c r="AH5" s="11" t="s">
        <v>1</v>
      </c>
    </row>
    <row r="6" spans="1:34" x14ac:dyDescent="0.25">
      <c r="A6" s="12" t="s">
        <v>2</v>
      </c>
      <c r="B6" s="13">
        <v>10.038609200507556</v>
      </c>
      <c r="C6" s="14">
        <v>4.3808626601446097</v>
      </c>
      <c r="D6" s="14">
        <v>8.8801765535847554</v>
      </c>
      <c r="E6" s="14">
        <v>3.5830036818647275</v>
      </c>
      <c r="F6" s="14">
        <v>2.3229880691227125</v>
      </c>
      <c r="G6" s="14">
        <v>1.5213808444718193</v>
      </c>
      <c r="H6" s="14">
        <v>0.88853612472101151</v>
      </c>
      <c r="I6" s="14">
        <v>1.4708085019611792</v>
      </c>
      <c r="J6" s="14">
        <v>1.3381633235190904</v>
      </c>
      <c r="K6" s="14">
        <v>2.2319685973887302</v>
      </c>
      <c r="L6" s="14">
        <v>1.8698227208202709</v>
      </c>
      <c r="M6" s="14">
        <v>2.0159791284037611</v>
      </c>
      <c r="N6" s="14">
        <v>1.4734794145800898</v>
      </c>
      <c r="O6" s="14">
        <v>1.8349755606955422</v>
      </c>
      <c r="P6" s="14">
        <v>4.4965212517469135</v>
      </c>
      <c r="Q6" s="14">
        <v>5.1169788824316784</v>
      </c>
      <c r="R6" s="14">
        <v>5.6015303510603829</v>
      </c>
      <c r="S6" s="14">
        <v>5.7160655689837485</v>
      </c>
      <c r="T6" s="14">
        <v>8.246338631384198</v>
      </c>
      <c r="U6" s="14">
        <v>7.867096152996556</v>
      </c>
      <c r="V6" s="14">
        <v>6.2627575111050984</v>
      </c>
      <c r="W6" s="14">
        <v>3.1557831225264934</v>
      </c>
      <c r="X6" s="14">
        <v>6.7986719042655377</v>
      </c>
      <c r="Y6" s="14">
        <v>8.0397914153770689</v>
      </c>
      <c r="Z6" s="14">
        <v>16.239663965573975</v>
      </c>
      <c r="AA6" s="14">
        <v>23.737103313434741</v>
      </c>
      <c r="AB6" s="14">
        <v>16.790327914387234</v>
      </c>
      <c r="AC6" s="14">
        <v>14.431413000607945</v>
      </c>
      <c r="AD6" s="14">
        <v>13.997878521785376</v>
      </c>
      <c r="AE6" s="14">
        <v>20.986963672263915</v>
      </c>
      <c r="AF6" s="14">
        <v>21.389273874804289</v>
      </c>
      <c r="AG6" s="14">
        <v>15.835341031280349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13.47697215804396</v>
      </c>
      <c r="H7" s="18">
        <v>17.871100505719131</v>
      </c>
      <c r="I7" s="18">
        <v>19.61826232451083</v>
      </c>
      <c r="J7" s="18">
        <v>18.962753319204793</v>
      </c>
      <c r="K7" s="18">
        <v>19.357178425541953</v>
      </c>
      <c r="L7" s="18">
        <v>23.330906192274906</v>
      </c>
      <c r="M7" s="18">
        <v>21.533009549374597</v>
      </c>
      <c r="N7" s="18">
        <v>19.608533804775597</v>
      </c>
      <c r="O7" s="18">
        <v>24.382118328003873</v>
      </c>
      <c r="P7" s="18">
        <v>23.556512950054071</v>
      </c>
      <c r="Q7" s="18">
        <v>32.435942188747873</v>
      </c>
      <c r="R7" s="18">
        <v>40.961595103524523</v>
      </c>
      <c r="S7" s="18">
        <v>48.714411724871141</v>
      </c>
      <c r="T7" s="18">
        <v>41.037267073762429</v>
      </c>
      <c r="U7" s="18">
        <v>39.163344057583693</v>
      </c>
      <c r="V7" s="18">
        <v>46.645457172235204</v>
      </c>
      <c r="W7" s="18">
        <v>83.298687372585505</v>
      </c>
      <c r="X7" s="18">
        <v>120.60911792821702</v>
      </c>
      <c r="Y7" s="18">
        <v>126.87527187850547</v>
      </c>
      <c r="Z7" s="18">
        <v>134.54286781671769</v>
      </c>
      <c r="AA7" s="18">
        <v>133.90917384855413</v>
      </c>
      <c r="AB7" s="18">
        <v>55.839107078201636</v>
      </c>
      <c r="AC7" s="18">
        <v>64.35495598106391</v>
      </c>
      <c r="AD7" s="18">
        <v>83.847632241998497</v>
      </c>
      <c r="AE7" s="18">
        <v>80.450249794596118</v>
      </c>
      <c r="AF7" s="18">
        <v>84.544631567890647</v>
      </c>
      <c r="AG7" s="18">
        <v>82.130855446259304</v>
      </c>
      <c r="AH7" s="18">
        <v>84.881563200488614</v>
      </c>
    </row>
    <row r="8" spans="1:34" x14ac:dyDescent="0.25">
      <c r="A8" s="12" t="s">
        <v>4</v>
      </c>
      <c r="B8" s="13">
        <v>35.211503164858058</v>
      </c>
      <c r="C8" s="14">
        <v>41.318502659078668</v>
      </c>
      <c r="D8" s="14">
        <v>39.579469164103301</v>
      </c>
      <c r="E8" s="14">
        <v>38.28884311371695</v>
      </c>
      <c r="F8" s="14" t="s">
        <v>1</v>
      </c>
      <c r="G8" s="14">
        <v>37.887559503432811</v>
      </c>
      <c r="H8" s="14" t="s">
        <v>1</v>
      </c>
      <c r="I8" s="14">
        <v>40.878965668827888</v>
      </c>
      <c r="J8" s="14" t="s">
        <v>1</v>
      </c>
      <c r="K8" s="14">
        <v>71.709935127097083</v>
      </c>
      <c r="L8" s="14" t="s">
        <v>1</v>
      </c>
      <c r="M8" s="14">
        <v>74.823726915755614</v>
      </c>
      <c r="N8" s="14">
        <v>75.935966383426944</v>
      </c>
      <c r="O8" s="14">
        <v>70.405945920163788</v>
      </c>
      <c r="P8" s="14">
        <v>55.917408971859757</v>
      </c>
      <c r="Q8" s="14">
        <v>45.692765162061299</v>
      </c>
      <c r="R8" s="14">
        <v>54.492903293061119</v>
      </c>
      <c r="S8" s="14">
        <v>104.96264124835865</v>
      </c>
      <c r="T8" s="14" t="s">
        <v>1</v>
      </c>
      <c r="U8" s="14">
        <v>84.161883667877163</v>
      </c>
      <c r="V8" s="14">
        <v>68.537417985296145</v>
      </c>
      <c r="W8" s="14">
        <v>71.200438751976648</v>
      </c>
      <c r="X8" s="14">
        <v>79.253800656146254</v>
      </c>
      <c r="Y8" s="14">
        <v>77.825530363525488</v>
      </c>
      <c r="Z8" s="14">
        <v>91.566158493574335</v>
      </c>
      <c r="AA8" s="14">
        <v>95.266634469303384</v>
      </c>
      <c r="AB8" s="14">
        <v>111.66950862017053</v>
      </c>
      <c r="AC8" s="14">
        <v>82.111474324162913</v>
      </c>
      <c r="AD8" s="14">
        <v>87.873089487976671</v>
      </c>
      <c r="AE8" s="14">
        <v>90.683913463518834</v>
      </c>
      <c r="AF8" s="14">
        <v>132.57094695299139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6.5125417064401034</v>
      </c>
      <c r="K9" s="11">
        <v>7.0047866479443242</v>
      </c>
      <c r="L9" s="11">
        <v>6.4997566240563822</v>
      </c>
      <c r="M9" s="11">
        <v>11.702996050579451</v>
      </c>
      <c r="N9" s="11">
        <v>13.314305545176959</v>
      </c>
      <c r="O9" s="11">
        <v>20.560437133728602</v>
      </c>
      <c r="P9" s="11">
        <v>22.142519715888959</v>
      </c>
      <c r="Q9" s="11">
        <v>23.878967860741444</v>
      </c>
      <c r="R9" s="11">
        <v>44.327757765257296</v>
      </c>
      <c r="S9" s="11">
        <v>47.229618768972557</v>
      </c>
      <c r="T9" s="11">
        <v>47.333172754366963</v>
      </c>
      <c r="U9" s="11">
        <v>39.350919409682469</v>
      </c>
      <c r="V9" s="11">
        <v>73.93059595824883</v>
      </c>
      <c r="W9" s="11">
        <v>270.48544922003748</v>
      </c>
      <c r="X9" s="11">
        <v>204.48504535968237</v>
      </c>
      <c r="Y9" s="11">
        <v>121.91754348367891</v>
      </c>
      <c r="Z9" s="11">
        <v>69.062590304765934</v>
      </c>
      <c r="AA9" s="11">
        <v>65.70306176315313</v>
      </c>
      <c r="AB9" s="11">
        <v>30.527464806969231</v>
      </c>
      <c r="AC9" s="11">
        <v>48.79432837220407</v>
      </c>
      <c r="AD9" s="11">
        <v>70.556319752247234</v>
      </c>
      <c r="AE9" s="11">
        <v>119.76435328652796</v>
      </c>
      <c r="AF9" s="11">
        <v>91.512373727306326</v>
      </c>
      <c r="AG9" s="11">
        <v>92.747818878351282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40.347913824446081</v>
      </c>
      <c r="D10" s="14" t="s">
        <v>1</v>
      </c>
      <c r="E10" s="14">
        <v>32.274279265971813</v>
      </c>
      <c r="F10" s="14" t="s">
        <v>1</v>
      </c>
      <c r="G10" s="14">
        <v>43.424608275942362</v>
      </c>
      <c r="H10" s="14" t="s">
        <v>1</v>
      </c>
      <c r="I10" s="14">
        <v>46.839721566473166</v>
      </c>
      <c r="J10" s="14">
        <v>53.315226516334533</v>
      </c>
      <c r="K10" s="14">
        <v>48.514237139278926</v>
      </c>
      <c r="L10" s="14">
        <v>58.301996426988332</v>
      </c>
      <c r="M10" s="14">
        <v>53.965642351755321</v>
      </c>
      <c r="N10" s="14">
        <v>60.025884196774633</v>
      </c>
      <c r="O10" s="14">
        <v>62.640397851853074</v>
      </c>
      <c r="P10" s="14">
        <v>40.276899078765091</v>
      </c>
      <c r="Q10" s="14">
        <v>52.513276060227156</v>
      </c>
      <c r="R10" s="14">
        <v>58.843493759148338</v>
      </c>
      <c r="S10" s="14">
        <v>86.174946343440325</v>
      </c>
      <c r="T10" s="14">
        <v>53.468480015100361</v>
      </c>
      <c r="U10" s="14">
        <v>51.820141128346563</v>
      </c>
      <c r="V10" s="14">
        <v>41.686135045962693</v>
      </c>
      <c r="W10" s="14">
        <v>48.104553356895323</v>
      </c>
      <c r="X10" s="14">
        <v>52.371488514560475</v>
      </c>
      <c r="Y10" s="14">
        <v>48.689600813037771</v>
      </c>
      <c r="Z10" s="14">
        <v>52.25593926933648</v>
      </c>
      <c r="AA10" s="14">
        <v>45.692783950843356</v>
      </c>
      <c r="AB10" s="14">
        <v>54.874072523906356</v>
      </c>
      <c r="AC10" s="14">
        <v>56.474353969460502</v>
      </c>
      <c r="AD10" s="14">
        <v>68.11860009293413</v>
      </c>
      <c r="AE10" s="14">
        <v>63.097395532040622</v>
      </c>
      <c r="AF10" s="14">
        <v>91.229789769556803</v>
      </c>
      <c r="AG10" s="14">
        <v>96.055196010337554</v>
      </c>
      <c r="AH10" s="14" t="s">
        <v>1</v>
      </c>
    </row>
    <row r="11" spans="1:34" x14ac:dyDescent="0.25">
      <c r="A11" s="9" t="s">
        <v>7</v>
      </c>
      <c r="B11" s="10">
        <v>45.722826108173464</v>
      </c>
      <c r="C11" s="11">
        <v>39.68969840019971</v>
      </c>
      <c r="D11" s="11">
        <v>37.037304610116976</v>
      </c>
      <c r="E11" s="11">
        <v>37.688987497345551</v>
      </c>
      <c r="F11" s="11">
        <v>37.238932357817035</v>
      </c>
      <c r="G11" s="11">
        <v>42.843487432019508</v>
      </c>
      <c r="H11" s="11">
        <v>42.994553314217896</v>
      </c>
      <c r="I11" s="11">
        <v>45.388528065306666</v>
      </c>
      <c r="J11" s="11">
        <v>48.900419834437997</v>
      </c>
      <c r="K11" s="11" t="s">
        <v>1</v>
      </c>
      <c r="L11" s="11">
        <v>53.790420402587003</v>
      </c>
      <c r="M11" s="11">
        <v>53.223637857755222</v>
      </c>
      <c r="N11" s="11">
        <v>57.913834000778138</v>
      </c>
      <c r="O11" s="11">
        <v>55.49518208228988</v>
      </c>
      <c r="P11" s="11">
        <v>55.881877425538043</v>
      </c>
      <c r="Q11" s="11">
        <v>52.556956855645772</v>
      </c>
      <c r="R11" s="11">
        <v>67.847416242536909</v>
      </c>
      <c r="S11" s="11">
        <v>69.157185480489161</v>
      </c>
      <c r="T11" s="11">
        <v>77.335391766502852</v>
      </c>
      <c r="U11" s="11">
        <v>87.121067854707434</v>
      </c>
      <c r="V11" s="11">
        <v>89.724232222376912</v>
      </c>
      <c r="W11" s="11">
        <v>97.571975443033935</v>
      </c>
      <c r="X11" s="11">
        <v>95.994559207856895</v>
      </c>
      <c r="Y11" s="11">
        <v>93.069467632885946</v>
      </c>
      <c r="Z11" s="11">
        <v>98.496275052328571</v>
      </c>
      <c r="AA11" s="11" t="s">
        <v>1</v>
      </c>
      <c r="AB11" s="11">
        <v>103.04168890552701</v>
      </c>
      <c r="AC11" s="11">
        <v>106.74351096746858</v>
      </c>
      <c r="AD11" s="11">
        <v>110.55623126308841</v>
      </c>
      <c r="AE11" s="11">
        <v>108.49429052711039</v>
      </c>
      <c r="AF11" s="11">
        <v>116.15100367754927</v>
      </c>
      <c r="AG11" s="11">
        <v>131.67269046462141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24.966824184670696</v>
      </c>
      <c r="O12" s="14">
        <v>21.978465065986502</v>
      </c>
      <c r="P12" s="14">
        <v>21.067079581250059</v>
      </c>
      <c r="Q12" s="14">
        <v>26.425749962958729</v>
      </c>
      <c r="R12" s="14">
        <v>18.868011839297299</v>
      </c>
      <c r="S12" s="14">
        <v>23.538576798174631</v>
      </c>
      <c r="T12" s="14">
        <v>25.106037629981465</v>
      </c>
      <c r="U12" s="14">
        <v>16.734588472483395</v>
      </c>
      <c r="V12" s="14">
        <v>12.972386254282078</v>
      </c>
      <c r="W12" s="14">
        <v>12.948347485795729</v>
      </c>
      <c r="X12" s="14">
        <v>13.591147750141308</v>
      </c>
      <c r="Y12" s="14">
        <v>20.354226654283341</v>
      </c>
      <c r="Z12" s="14">
        <v>15.686673330283849</v>
      </c>
      <c r="AA12" s="14">
        <v>23.081286864208259</v>
      </c>
      <c r="AB12" s="14">
        <v>16.764563865787018</v>
      </c>
      <c r="AC12" s="14">
        <v>22.040948891225373</v>
      </c>
      <c r="AD12" s="14">
        <v>20.972952056351662</v>
      </c>
      <c r="AE12" s="14">
        <v>32.055616865451064</v>
      </c>
      <c r="AF12" s="14">
        <v>42.32822094544229</v>
      </c>
      <c r="AG12" s="14">
        <v>63.724221163236443</v>
      </c>
      <c r="AH12" s="14" t="s">
        <v>1</v>
      </c>
    </row>
    <row r="13" spans="1:34" x14ac:dyDescent="0.25">
      <c r="A13" s="9" t="s">
        <v>9</v>
      </c>
      <c r="B13" s="10">
        <v>18.823399968605141</v>
      </c>
      <c r="C13" s="11">
        <v>17.247339684254396</v>
      </c>
      <c r="D13" s="11">
        <v>23.75038984574492</v>
      </c>
      <c r="E13" s="11">
        <v>30.959156943088011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32.427946891961</v>
      </c>
      <c r="M13" s="11">
        <v>33.619477093283543</v>
      </c>
      <c r="N13" s="11">
        <v>45.288462815463284</v>
      </c>
      <c r="O13" s="11">
        <v>52.911320733964935</v>
      </c>
      <c r="P13" s="11">
        <v>55.235641211603927</v>
      </c>
      <c r="Q13" s="11">
        <v>63.183793060925368</v>
      </c>
      <c r="R13" s="11">
        <v>69.878918530577309</v>
      </c>
      <c r="S13" s="11">
        <v>86.459065825339309</v>
      </c>
      <c r="T13" s="11">
        <v>96.062221740366027</v>
      </c>
      <c r="U13" s="11">
        <v>108.811929312046</v>
      </c>
      <c r="V13" s="11">
        <v>108.39072258057976</v>
      </c>
      <c r="W13" s="11">
        <v>92.80534396460672</v>
      </c>
      <c r="X13" s="11">
        <v>81.730439324562482</v>
      </c>
      <c r="Y13" s="11">
        <v>60.882605578050622</v>
      </c>
      <c r="Z13" s="11">
        <v>64.94702941627952</v>
      </c>
      <c r="AA13" s="11">
        <v>65.067289925117507</v>
      </c>
      <c r="AB13" s="11" t="s">
        <v>1</v>
      </c>
      <c r="AC13" s="11">
        <v>82.506977993414338</v>
      </c>
      <c r="AD13" s="11" t="s">
        <v>1</v>
      </c>
      <c r="AE13" s="11">
        <v>152.95673315435653</v>
      </c>
      <c r="AF13" s="11" t="s">
        <v>1</v>
      </c>
      <c r="AG13" s="11">
        <v>123.5016495174947</v>
      </c>
      <c r="AH13" s="11" t="s">
        <v>1</v>
      </c>
    </row>
    <row r="14" spans="1:34" x14ac:dyDescent="0.25">
      <c r="A14" s="12" t="s">
        <v>10</v>
      </c>
      <c r="B14" s="13">
        <v>36.483477438570986</v>
      </c>
      <c r="C14" s="14">
        <v>27.224187253085134</v>
      </c>
      <c r="D14" s="14">
        <v>25.404587194094159</v>
      </c>
      <c r="E14" s="14">
        <v>25.112719462893811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24.694231963229186</v>
      </c>
      <c r="K14" s="14">
        <v>21.914439720872068</v>
      </c>
      <c r="L14" s="14">
        <v>27.966803795228508</v>
      </c>
      <c r="M14" s="14" t="s">
        <v>1</v>
      </c>
      <c r="N14" s="14" t="s">
        <v>1</v>
      </c>
      <c r="O14" s="14">
        <v>28.193793343031203</v>
      </c>
      <c r="P14" s="14">
        <v>24.88786807759567</v>
      </c>
      <c r="Q14" s="14">
        <v>35.17614078196511</v>
      </c>
      <c r="R14" s="14">
        <v>37.015757435779889</v>
      </c>
      <c r="S14" s="14">
        <v>39.640604180548031</v>
      </c>
      <c r="T14" s="14">
        <v>40.842671584507542</v>
      </c>
      <c r="U14" s="14">
        <v>39.163937421415575</v>
      </c>
      <c r="V14" s="14">
        <v>37.449716659960117</v>
      </c>
      <c r="W14" s="14">
        <v>37.104752778355881</v>
      </c>
      <c r="X14" s="14">
        <v>35.116577841444091</v>
      </c>
      <c r="Y14" s="14">
        <v>35.474729179090652</v>
      </c>
      <c r="Z14" s="14">
        <v>45.083729333154935</v>
      </c>
      <c r="AA14" s="14">
        <v>43.797286526778564</v>
      </c>
      <c r="AB14" s="14">
        <v>49.370497167419771</v>
      </c>
      <c r="AC14" s="14">
        <v>52.633568602987161</v>
      </c>
      <c r="AD14" s="14">
        <v>59.231691013388698</v>
      </c>
      <c r="AE14" s="14">
        <v>58.797727305614657</v>
      </c>
      <c r="AF14" s="14">
        <v>53.231941739698158</v>
      </c>
      <c r="AG14" s="14">
        <v>59.549990272595508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4.0485385807183132</v>
      </c>
      <c r="D15" s="11">
        <v>3.6161222845464058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4.1510456568361329</v>
      </c>
      <c r="K15" s="11">
        <v>3.9824982691120128</v>
      </c>
      <c r="L15" s="11">
        <v>5.7403270954142931</v>
      </c>
      <c r="M15" s="11">
        <v>5.924529362532871</v>
      </c>
      <c r="N15" s="11">
        <v>7.304257044635178</v>
      </c>
      <c r="O15" s="11">
        <v>7.9394113581393295</v>
      </c>
      <c r="P15" s="11">
        <v>8.9810161659948058</v>
      </c>
      <c r="Q15" s="11">
        <v>10.073618979471958</v>
      </c>
      <c r="R15" s="11">
        <v>9.5712262263063419</v>
      </c>
      <c r="S15" s="11">
        <v>12.263945543629928</v>
      </c>
      <c r="T15" s="11">
        <v>12.598514739298672</v>
      </c>
      <c r="U15" s="11">
        <v>18.659749370753254</v>
      </c>
      <c r="V15" s="11">
        <v>18.192074218518027</v>
      </c>
      <c r="W15" s="11">
        <v>19.722065648990874</v>
      </c>
      <c r="X15" s="11">
        <v>12.600313262968132</v>
      </c>
      <c r="Y15" s="11">
        <v>14.995311583264119</v>
      </c>
      <c r="Z15" s="11">
        <v>13.909572069600436</v>
      </c>
      <c r="AA15" s="11">
        <v>10.653215245488195</v>
      </c>
      <c r="AB15" s="11">
        <v>12.495103890106092</v>
      </c>
      <c r="AC15" s="11">
        <v>11.815741627153164</v>
      </c>
      <c r="AD15" s="11">
        <v>14.656002415163833</v>
      </c>
      <c r="AE15" s="11">
        <v>21.235090839203192</v>
      </c>
      <c r="AF15" s="11">
        <v>32.968424928789076</v>
      </c>
      <c r="AG15" s="11">
        <v>33.693527274703008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>
        <v>1.9485067995708409</v>
      </c>
      <c r="H16" s="14">
        <v>2.2864376340396482</v>
      </c>
      <c r="I16" s="14">
        <v>3.2854054770215222</v>
      </c>
      <c r="J16" s="14">
        <v>3.1868832780744096</v>
      </c>
      <c r="K16" s="14">
        <v>1.9257382693545912</v>
      </c>
      <c r="L16" s="14">
        <v>8.0345510958961111</v>
      </c>
      <c r="M16" s="14">
        <v>17.588346840566967</v>
      </c>
      <c r="N16" s="14">
        <v>8.5659636017863505</v>
      </c>
      <c r="O16" s="14">
        <v>9.0067877516146169</v>
      </c>
      <c r="P16" s="14">
        <v>12.738432892516762</v>
      </c>
      <c r="Q16" s="14">
        <v>15.719388096276029</v>
      </c>
      <c r="R16" s="14">
        <v>22.182988749547622</v>
      </c>
      <c r="S16" s="14">
        <v>32.3486637056075</v>
      </c>
      <c r="T16" s="14">
        <v>30.492068465841516</v>
      </c>
      <c r="U16" s="14">
        <v>22.388260093017717</v>
      </c>
      <c r="V16" s="14">
        <v>29.513648927838929</v>
      </c>
      <c r="W16" s="14">
        <v>61.491712199675497</v>
      </c>
      <c r="X16" s="14">
        <v>62.047037006000544</v>
      </c>
      <c r="Y16" s="14">
        <v>60.899041839535393</v>
      </c>
      <c r="Z16" s="14">
        <v>86.326546196188858</v>
      </c>
      <c r="AA16" s="14">
        <v>102.06953821215421</v>
      </c>
      <c r="AB16" s="14">
        <v>43.605215857563479</v>
      </c>
      <c r="AC16" s="14">
        <v>55.913013661052474</v>
      </c>
      <c r="AD16" s="14">
        <v>48.069678125228855</v>
      </c>
      <c r="AE16" s="14">
        <v>56.561674226967355</v>
      </c>
      <c r="AF16" s="14">
        <v>80.70037898569403</v>
      </c>
      <c r="AG16" s="14">
        <v>56.369842034661772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1.6593700297969147</v>
      </c>
      <c r="M17" s="11">
        <v>2.5153602073429981</v>
      </c>
      <c r="N17" s="11">
        <v>2.9012956401075227</v>
      </c>
      <c r="O17" s="11">
        <v>4.3565488336374054</v>
      </c>
      <c r="P17" s="11">
        <v>11.761110741055839</v>
      </c>
      <c r="Q17" s="11">
        <v>24.455349768615374</v>
      </c>
      <c r="R17" s="11">
        <v>22.132537707949464</v>
      </c>
      <c r="S17" s="11">
        <v>24.798276135487722</v>
      </c>
      <c r="T17" s="11">
        <v>24.232773324978201</v>
      </c>
      <c r="U17" s="11">
        <v>6.1809899043239671</v>
      </c>
      <c r="V17" s="11">
        <v>17.744323074199869</v>
      </c>
      <c r="W17" s="11">
        <v>17.587757532683714</v>
      </c>
      <c r="X17" s="11">
        <v>22.167640165242464</v>
      </c>
      <c r="Y17" s="11">
        <v>25.318357585889558</v>
      </c>
      <c r="Z17" s="11">
        <v>37.138308035844965</v>
      </c>
      <c r="AA17" s="11">
        <v>42.258180587891616</v>
      </c>
      <c r="AB17" s="11">
        <v>6.8790387784785203</v>
      </c>
      <c r="AC17" s="11">
        <v>17.070705413061074</v>
      </c>
      <c r="AD17" s="11">
        <v>46.98869232664125</v>
      </c>
      <c r="AE17" s="11">
        <v>37.687009366109734</v>
      </c>
      <c r="AF17" s="11">
        <v>40.391903470517981</v>
      </c>
      <c r="AG17" s="11">
        <v>42.681709286782883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>
        <v>88.861567461736399</v>
      </c>
      <c r="P18" s="14" t="s">
        <v>1</v>
      </c>
      <c r="Q18" s="14">
        <v>140.11355777993944</v>
      </c>
      <c r="R18" s="14" t="s">
        <v>1</v>
      </c>
      <c r="S18" s="14" t="s">
        <v>1</v>
      </c>
      <c r="T18" s="14" t="s">
        <v>1</v>
      </c>
      <c r="U18" s="14">
        <v>238.19733751200462</v>
      </c>
      <c r="V18" s="14" t="s">
        <v>1</v>
      </c>
      <c r="W18" s="14">
        <v>171.74201295855184</v>
      </c>
      <c r="X18" s="14" t="s">
        <v>1</v>
      </c>
      <c r="Y18" s="14">
        <v>161.98430932303168</v>
      </c>
      <c r="Z18" s="14">
        <v>136.82046433146473</v>
      </c>
      <c r="AA18" s="14">
        <v>211.48985803206955</v>
      </c>
      <c r="AB18" s="14" t="s">
        <v>1</v>
      </c>
      <c r="AC18" s="14">
        <v>170.35879821921375</v>
      </c>
      <c r="AD18" s="14" t="s">
        <v>1</v>
      </c>
      <c r="AE18" s="14">
        <v>133.03933569979512</v>
      </c>
      <c r="AF18" s="14" t="s">
        <v>1</v>
      </c>
      <c r="AG18" s="14">
        <v>118.52111094698893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>
        <v>7.0806916676383</v>
      </c>
      <c r="D19" s="11">
        <v>9.0704264294649253</v>
      </c>
      <c r="E19" s="11">
        <v>8.2015396533710465</v>
      </c>
      <c r="F19" s="11">
        <v>9.1428980081148357</v>
      </c>
      <c r="G19" s="11">
        <v>7.4286435077031561</v>
      </c>
      <c r="H19" s="11">
        <v>7.0086235752275483</v>
      </c>
      <c r="I19" s="11">
        <v>9.0627733825179639</v>
      </c>
      <c r="J19" s="11">
        <v>11.346470167847656</v>
      </c>
      <c r="K19" s="11">
        <v>11.894472840813293</v>
      </c>
      <c r="L19" s="11">
        <v>16.168261388620046</v>
      </c>
      <c r="M19" s="11">
        <v>20.380368568627393</v>
      </c>
      <c r="N19" s="11">
        <v>21.802795826418073</v>
      </c>
      <c r="O19" s="11">
        <v>22.770815330098365</v>
      </c>
      <c r="P19" s="11">
        <v>19.429990387403404</v>
      </c>
      <c r="Q19" s="11">
        <v>24.40382074936019</v>
      </c>
      <c r="R19" s="11">
        <v>31.535025578742513</v>
      </c>
      <c r="S19" s="11">
        <v>20.803075338805847</v>
      </c>
      <c r="T19" s="11">
        <v>23.182432670858724</v>
      </c>
      <c r="U19" s="11">
        <v>27.386240534537471</v>
      </c>
      <c r="V19" s="11">
        <v>28.118233585953707</v>
      </c>
      <c r="W19" s="11">
        <v>30.682712186857735</v>
      </c>
      <c r="X19" s="11">
        <v>45.524146869906026</v>
      </c>
      <c r="Y19" s="11">
        <v>59.87756012580514</v>
      </c>
      <c r="Z19" s="11">
        <v>49.750267652912093</v>
      </c>
      <c r="AA19" s="11">
        <v>45.730018577860363</v>
      </c>
      <c r="AB19" s="11">
        <v>38.004213910705893</v>
      </c>
      <c r="AC19" s="11">
        <v>56.809438290727805</v>
      </c>
      <c r="AD19" s="11">
        <v>82.961689159859048</v>
      </c>
      <c r="AE19" s="11">
        <v>81.137448948950848</v>
      </c>
      <c r="AF19" s="11">
        <v>96.268826809770459</v>
      </c>
      <c r="AG19" s="11">
        <v>126.76253044501674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6.0477478656595105</v>
      </c>
      <c r="O20" s="14" t="s">
        <v>1</v>
      </c>
      <c r="P20" s="14" t="s">
        <v>1</v>
      </c>
      <c r="Q20" s="14">
        <v>5.7166127497032626</v>
      </c>
      <c r="R20" s="14">
        <v>6.7230348233656843</v>
      </c>
      <c r="S20" s="14">
        <v>11.952460018064308</v>
      </c>
      <c r="T20" s="14">
        <v>6.7868590032361036</v>
      </c>
      <c r="U20" s="14">
        <v>8.1736828255578455</v>
      </c>
      <c r="V20" s="14">
        <v>21.643775141953572</v>
      </c>
      <c r="W20" s="14">
        <v>14.758072611719079</v>
      </c>
      <c r="X20" s="14">
        <v>52.477881588868641</v>
      </c>
      <c r="Y20" s="14">
        <v>56.556325902988782</v>
      </c>
      <c r="Z20" s="14">
        <v>41.925194387351802</v>
      </c>
      <c r="AA20" s="14">
        <v>76.119809184110565</v>
      </c>
      <c r="AB20" s="14">
        <v>28.551001996189768</v>
      </c>
      <c r="AC20" s="14">
        <v>16.661745403472921</v>
      </c>
      <c r="AD20" s="14">
        <v>20.288009321403241</v>
      </c>
      <c r="AE20" s="14">
        <v>33.570079008521716</v>
      </c>
      <c r="AF20" s="14">
        <v>32.007126692318707</v>
      </c>
      <c r="AG20" s="14">
        <v>50.242122073091316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53.618751469017703</v>
      </c>
      <c r="D21" s="11" t="s">
        <v>1</v>
      </c>
      <c r="E21" s="11">
        <v>42.95426433613607</v>
      </c>
      <c r="F21" s="11" t="s">
        <v>1</v>
      </c>
      <c r="G21" s="11">
        <v>44.701270565903364</v>
      </c>
      <c r="H21" s="11" t="s">
        <v>1</v>
      </c>
      <c r="I21" s="11">
        <v>48.878053831772156</v>
      </c>
      <c r="J21" s="11" t="s">
        <v>1</v>
      </c>
      <c r="K21" s="11">
        <v>61.308344945216795</v>
      </c>
      <c r="L21" s="11" t="s">
        <v>1</v>
      </c>
      <c r="M21" s="11">
        <v>64.839404120406527</v>
      </c>
      <c r="N21" s="11" t="s">
        <v>1</v>
      </c>
      <c r="O21" s="11">
        <v>67.525017313612366</v>
      </c>
      <c r="P21" s="11" t="s">
        <v>1</v>
      </c>
      <c r="Q21" s="11">
        <v>70.790365523721476</v>
      </c>
      <c r="R21" s="11" t="s">
        <v>1</v>
      </c>
      <c r="S21" s="11">
        <v>78.643110700660714</v>
      </c>
      <c r="T21" s="11" t="s">
        <v>1</v>
      </c>
      <c r="U21" s="11">
        <v>92.227318037666947</v>
      </c>
      <c r="V21" s="11" t="s">
        <v>1</v>
      </c>
      <c r="W21" s="11">
        <v>113.91274599745169</v>
      </c>
      <c r="X21" s="11" t="s">
        <v>1</v>
      </c>
      <c r="Y21" s="11">
        <v>111.47112064902667</v>
      </c>
      <c r="Z21" s="11" t="s">
        <v>1</v>
      </c>
      <c r="AA21" s="11">
        <v>120.24029463759739</v>
      </c>
      <c r="AB21" s="11" t="s">
        <v>1</v>
      </c>
      <c r="AC21" s="11">
        <v>134.17115854528402</v>
      </c>
      <c r="AD21" s="11" t="s">
        <v>1</v>
      </c>
      <c r="AE21" s="11">
        <v>155.09128066544466</v>
      </c>
      <c r="AF21" s="11" t="s">
        <v>1</v>
      </c>
      <c r="AG21" s="11">
        <v>152.62273781264523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33.774891126692566</v>
      </c>
      <c r="E22" s="14">
        <v>33.016935398167881</v>
      </c>
      <c r="F22" s="14">
        <v>36.713077161686229</v>
      </c>
      <c r="G22" s="14">
        <v>39.753801828119762</v>
      </c>
      <c r="H22" s="14">
        <v>42.01396992706168</v>
      </c>
      <c r="I22" s="14">
        <v>46.750754341410712</v>
      </c>
      <c r="J22" s="14">
        <v>42.507245065526</v>
      </c>
      <c r="K22" s="14">
        <v>49.977736990202217</v>
      </c>
      <c r="L22" s="14">
        <v>52.758934513915193</v>
      </c>
      <c r="M22" s="14">
        <v>63.812856636768615</v>
      </c>
      <c r="N22" s="14">
        <v>54.088185992652235</v>
      </c>
      <c r="O22" s="14">
        <v>50.511450828869471</v>
      </c>
      <c r="P22" s="14" t="s">
        <v>1</v>
      </c>
      <c r="Q22" s="14">
        <v>61.075237436060355</v>
      </c>
      <c r="R22" s="14" t="s">
        <v>1</v>
      </c>
      <c r="S22" s="14">
        <v>67.114873867884768</v>
      </c>
      <c r="T22" s="14" t="s">
        <v>1</v>
      </c>
      <c r="U22" s="14">
        <v>64.006175118625038</v>
      </c>
      <c r="V22" s="14" t="s">
        <v>1</v>
      </c>
      <c r="W22" s="14">
        <v>66.251617923334749</v>
      </c>
      <c r="X22" s="14">
        <v>60.125209352669899</v>
      </c>
      <c r="Y22" s="14">
        <v>87.101747742417075</v>
      </c>
      <c r="Z22" s="14">
        <v>91.08018873573387</v>
      </c>
      <c r="AA22" s="14">
        <v>92.563550113152061</v>
      </c>
      <c r="AB22" s="14">
        <v>84.857714344559497</v>
      </c>
      <c r="AC22" s="14">
        <v>92.34878175861607</v>
      </c>
      <c r="AD22" s="14">
        <v>85.66830196810956</v>
      </c>
      <c r="AE22" s="14">
        <v>88.173453536787093</v>
      </c>
      <c r="AF22" s="14">
        <v>88.376308731869884</v>
      </c>
      <c r="AG22" s="14">
        <v>100.29847367451048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10.043540884602201</v>
      </c>
      <c r="G23" s="11">
        <v>8.7990598776918958</v>
      </c>
      <c r="H23" s="11">
        <v>11.968856834472826</v>
      </c>
      <c r="I23" s="11">
        <v>12.235827503886661</v>
      </c>
      <c r="J23" s="11">
        <v>14.717375558317189</v>
      </c>
      <c r="K23" s="11">
        <v>15.72152567301575</v>
      </c>
      <c r="L23" s="11">
        <v>11.618502170193747</v>
      </c>
      <c r="M23" s="11">
        <v>13.713235030139392</v>
      </c>
      <c r="N23" s="11">
        <v>10.79151526652889</v>
      </c>
      <c r="O23" s="11">
        <v>9.5936533992616262</v>
      </c>
      <c r="P23" s="11">
        <v>14.607901144478664</v>
      </c>
      <c r="Q23" s="11">
        <v>16.332704987021359</v>
      </c>
      <c r="R23" s="11">
        <v>15.639097386090269</v>
      </c>
      <c r="S23" s="11">
        <v>21.251149401378413</v>
      </c>
      <c r="T23" s="11">
        <v>24.571724013469282</v>
      </c>
      <c r="U23" s="11">
        <v>25.705659941163791</v>
      </c>
      <c r="V23" s="11">
        <v>38.912852849705082</v>
      </c>
      <c r="W23" s="11">
        <v>46.220576142217169</v>
      </c>
      <c r="X23" s="11">
        <v>62.52165951366613</v>
      </c>
      <c r="Y23" s="11">
        <v>50.660425322374472</v>
      </c>
      <c r="Z23" s="11">
        <v>59.596806533468509</v>
      </c>
      <c r="AA23" s="11">
        <v>70.830288227487159</v>
      </c>
      <c r="AB23" s="11">
        <v>50.913976812095662</v>
      </c>
      <c r="AC23" s="11">
        <v>60.98164362369257</v>
      </c>
      <c r="AD23" s="11">
        <v>79.181112035083004</v>
      </c>
      <c r="AE23" s="11">
        <v>81.352617871838888</v>
      </c>
      <c r="AF23" s="11">
        <v>77.400589926126116</v>
      </c>
      <c r="AG23" s="11">
        <v>85.386193094685041</v>
      </c>
      <c r="AH23" s="11" t="s">
        <v>1</v>
      </c>
    </row>
    <row r="24" spans="1:34" x14ac:dyDescent="0.25">
      <c r="A24" s="12" t="s">
        <v>20</v>
      </c>
      <c r="B24" s="13">
        <v>11.019204491564706</v>
      </c>
      <c r="C24" s="14">
        <v>15.701736656160712</v>
      </c>
      <c r="D24" s="14">
        <v>19.292593857942713</v>
      </c>
      <c r="E24" s="14">
        <v>19.217533885862178</v>
      </c>
      <c r="F24" s="14">
        <v>19.08603750269052</v>
      </c>
      <c r="G24" s="14">
        <v>9.0658117646738479</v>
      </c>
      <c r="H24" s="14">
        <v>11.103482693507001</v>
      </c>
      <c r="I24" s="14">
        <v>13.01949887647144</v>
      </c>
      <c r="J24" s="14">
        <v>16.350671633881806</v>
      </c>
      <c r="K24" s="14">
        <v>19.818534965586252</v>
      </c>
      <c r="L24" s="14">
        <v>24.023369131517963</v>
      </c>
      <c r="M24" s="14">
        <v>27.802666500890254</v>
      </c>
      <c r="N24" s="14">
        <v>21.931697022264338</v>
      </c>
      <c r="O24" s="14">
        <v>16.252994165574993</v>
      </c>
      <c r="P24" s="14">
        <v>22.106853518745009</v>
      </c>
      <c r="Q24" s="14">
        <v>28.603476684556814</v>
      </c>
      <c r="R24" s="14">
        <v>41.819201467470151</v>
      </c>
      <c r="S24" s="14">
        <v>53.366680679599504</v>
      </c>
      <c r="T24" s="14">
        <v>70.23143856541607</v>
      </c>
      <c r="U24" s="14">
        <v>82.728797123374662</v>
      </c>
      <c r="V24" s="14">
        <v>81.823093403362577</v>
      </c>
      <c r="W24" s="14">
        <v>65.730532944883691</v>
      </c>
      <c r="X24" s="14">
        <v>63.259257471130717</v>
      </c>
      <c r="Y24" s="14">
        <v>53.387542631523836</v>
      </c>
      <c r="Z24" s="14">
        <v>38.683557113814302</v>
      </c>
      <c r="AA24" s="14">
        <v>38.105479886015168</v>
      </c>
      <c r="AB24" s="14">
        <v>41.87229646474551</v>
      </c>
      <c r="AC24" s="14">
        <v>49.152653434099093</v>
      </c>
      <c r="AD24" s="14">
        <v>50.34086017573685</v>
      </c>
      <c r="AE24" s="14">
        <v>44.595437243271107</v>
      </c>
      <c r="AF24" s="14">
        <v>48.603610869780049</v>
      </c>
      <c r="AG24" s="14">
        <v>48.609872399223477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44.280135021398152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50.303756980736793</v>
      </c>
      <c r="K25" s="11" t="s">
        <v>1</v>
      </c>
      <c r="L25" s="11" t="s">
        <v>1</v>
      </c>
      <c r="M25" s="11" t="s">
        <v>1</v>
      </c>
      <c r="N25" s="11">
        <v>54.462438159707006</v>
      </c>
      <c r="O25" s="11" t="s">
        <v>1</v>
      </c>
      <c r="P25" s="11">
        <v>60.797413334305212</v>
      </c>
      <c r="Q25" s="11" t="s">
        <v>1</v>
      </c>
      <c r="R25" s="11">
        <v>80.797117726370061</v>
      </c>
      <c r="S25" s="11">
        <v>74.336225872535266</v>
      </c>
      <c r="T25" s="11" t="s">
        <v>1</v>
      </c>
      <c r="U25" s="11">
        <v>84.446924833616222</v>
      </c>
      <c r="V25" s="11" t="s">
        <v>1</v>
      </c>
      <c r="W25" s="11">
        <v>95.443922312312225</v>
      </c>
      <c r="X25" s="11" t="s">
        <v>1</v>
      </c>
      <c r="Y25" s="11">
        <v>105.96935369261159</v>
      </c>
      <c r="Z25" s="11" t="s">
        <v>1</v>
      </c>
      <c r="AA25" s="11">
        <v>103.38516530654954</v>
      </c>
      <c r="AB25" s="11" t="s">
        <v>1</v>
      </c>
      <c r="AC25" s="11">
        <v>114.13099529720812</v>
      </c>
      <c r="AD25" s="11" t="s">
        <v>1</v>
      </c>
      <c r="AE25" s="11">
        <v>132.94786201489779</v>
      </c>
      <c r="AF25" s="11" t="s">
        <v>1</v>
      </c>
      <c r="AG25" s="11">
        <v>136.67772608121606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>
        <v>2.399292124329889</v>
      </c>
      <c r="H26" s="14">
        <v>2.8018302840402121</v>
      </c>
      <c r="I26" s="14">
        <v>2.2454527943422478</v>
      </c>
      <c r="J26" s="14">
        <v>1.4144459079834781</v>
      </c>
      <c r="K26" s="14">
        <v>1.263640044916192</v>
      </c>
      <c r="L26" s="14">
        <v>2.2748448917046007</v>
      </c>
      <c r="M26" s="14">
        <v>3.0683245833938506</v>
      </c>
      <c r="N26" s="14">
        <v>3.5606754370553242</v>
      </c>
      <c r="O26" s="14">
        <v>3.5089149700352915</v>
      </c>
      <c r="P26" s="14">
        <v>3.3771026768740997</v>
      </c>
      <c r="Q26" s="14">
        <v>4.8105418572425211</v>
      </c>
      <c r="R26" s="14">
        <v>8.3365703232681803</v>
      </c>
      <c r="S26" s="14">
        <v>14.155889892121085</v>
      </c>
      <c r="T26" s="14">
        <v>14.594587204896593</v>
      </c>
      <c r="U26" s="14">
        <v>8.7938289404221948</v>
      </c>
      <c r="V26" s="14">
        <v>11.859094921690236</v>
      </c>
      <c r="W26" s="14">
        <v>17.186506097669835</v>
      </c>
      <c r="X26" s="14">
        <v>16.523370448354488</v>
      </c>
      <c r="Y26" s="14">
        <v>12.493600577598642</v>
      </c>
      <c r="Z26" s="14">
        <v>10.114906401140352</v>
      </c>
      <c r="AA26" s="14">
        <v>21.754874734861428</v>
      </c>
      <c r="AB26" s="14">
        <v>9.4539737705568285</v>
      </c>
      <c r="AC26" s="14">
        <v>12.452398509072429</v>
      </c>
      <c r="AD26" s="14">
        <v>13.626020526402099</v>
      </c>
      <c r="AE26" s="14">
        <v>10.791719553273014</v>
      </c>
      <c r="AF26" s="14">
        <v>10.061119880480234</v>
      </c>
      <c r="AG26" s="14">
        <v>14.759907937757415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11.942068536631529</v>
      </c>
      <c r="H27" s="11" t="s">
        <v>1</v>
      </c>
      <c r="I27" s="11">
        <v>11.624494169710829</v>
      </c>
      <c r="J27" s="11" t="s">
        <v>1</v>
      </c>
      <c r="K27" s="11">
        <v>19.11367740967825</v>
      </c>
      <c r="L27" s="11" t="s">
        <v>1</v>
      </c>
      <c r="M27" s="11">
        <v>18.848611645490742</v>
      </c>
      <c r="N27" s="11" t="s">
        <v>1</v>
      </c>
      <c r="O27" s="11">
        <v>15.95534539437582</v>
      </c>
      <c r="P27" s="11" t="s">
        <v>1</v>
      </c>
      <c r="Q27" s="11">
        <v>17.369728091688181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17.380191605099181</v>
      </c>
      <c r="X27" s="11" t="s">
        <v>1</v>
      </c>
      <c r="Y27" s="11">
        <v>24.044858780450539</v>
      </c>
      <c r="Z27" s="11" t="s">
        <v>1</v>
      </c>
      <c r="AA27" s="11">
        <v>28.993352001388189</v>
      </c>
      <c r="AB27" s="11" t="s">
        <v>1</v>
      </c>
      <c r="AC27" s="11">
        <v>54.491053455157171</v>
      </c>
      <c r="AD27" s="11" t="s">
        <v>1</v>
      </c>
      <c r="AE27" s="11">
        <v>61.793525775480155</v>
      </c>
      <c r="AF27" s="11">
        <v>61.744587564469818</v>
      </c>
      <c r="AG27" s="11">
        <v>57.327873581640517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13.581548158810412</v>
      </c>
      <c r="E28" s="14">
        <v>11.31672141817981</v>
      </c>
      <c r="F28" s="14">
        <v>6.0590943450507755</v>
      </c>
      <c r="G28" s="14">
        <v>9.9355916322713753</v>
      </c>
      <c r="H28" s="14">
        <v>11.69469010320314</v>
      </c>
      <c r="I28" s="14">
        <v>12.556998636046339</v>
      </c>
      <c r="J28" s="14">
        <v>9.2441646905911004</v>
      </c>
      <c r="K28" s="14">
        <v>7.710382123900188</v>
      </c>
      <c r="L28" s="14">
        <v>6.1432882246136256</v>
      </c>
      <c r="M28" s="14">
        <v>6.018976872365239</v>
      </c>
      <c r="N28" s="14">
        <v>6.252379030011328</v>
      </c>
      <c r="O28" s="14">
        <v>8.820736116967776</v>
      </c>
      <c r="P28" s="14">
        <v>8.1212078775460306</v>
      </c>
      <c r="Q28" s="14">
        <v>8.7302206202159738</v>
      </c>
      <c r="R28" s="14">
        <v>9.3082951208302731</v>
      </c>
      <c r="S28" s="14">
        <v>9.7017364309586949</v>
      </c>
      <c r="T28" s="14">
        <v>10.115935460333882</v>
      </c>
      <c r="U28" s="14">
        <v>11.204111885551967</v>
      </c>
      <c r="V28" s="14">
        <v>23.294744300202353</v>
      </c>
      <c r="W28" s="14">
        <v>34.638800034229448</v>
      </c>
      <c r="X28" s="14">
        <v>40.050270921716219</v>
      </c>
      <c r="Y28" s="14">
        <v>36.580287682868594</v>
      </c>
      <c r="Z28" s="14">
        <v>43.9650910858646</v>
      </c>
      <c r="AA28" s="14">
        <v>140.28836128077111</v>
      </c>
      <c r="AB28" s="14">
        <v>16.750809585475857</v>
      </c>
      <c r="AC28" s="14">
        <v>25.889656415645273</v>
      </c>
      <c r="AD28" s="14">
        <v>18.806897401991613</v>
      </c>
      <c r="AE28" s="14">
        <v>12.786505633808552</v>
      </c>
      <c r="AF28" s="14">
        <v>24.992871447334078</v>
      </c>
      <c r="AG28" s="14">
        <v>26.488650092460951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15.691421155888653</v>
      </c>
      <c r="F29" s="11">
        <v>23.208082060265536</v>
      </c>
      <c r="G29" s="11">
        <v>22.832621465389586</v>
      </c>
      <c r="H29" s="11">
        <v>16.701100362437128</v>
      </c>
      <c r="I29" s="11">
        <v>18.736905851110002</v>
      </c>
      <c r="J29" s="11">
        <v>24.189009900048074</v>
      </c>
      <c r="K29" s="11">
        <v>20.782849814823308</v>
      </c>
      <c r="L29" s="11">
        <v>23.844685273927382</v>
      </c>
      <c r="M29" s="11">
        <v>34.538154228760511</v>
      </c>
      <c r="N29" s="11">
        <v>36.806674271332973</v>
      </c>
      <c r="O29" s="11">
        <v>36.264625315549431</v>
      </c>
      <c r="P29" s="11">
        <v>36.885582583541854</v>
      </c>
      <c r="Q29" s="11">
        <v>32.171638796457415</v>
      </c>
      <c r="R29" s="11">
        <v>37.667656572680578</v>
      </c>
      <c r="S29" s="11">
        <v>41.149372852268527</v>
      </c>
      <c r="T29" s="11">
        <v>47.961759914170962</v>
      </c>
      <c r="U29" s="11">
        <v>52.823162591803012</v>
      </c>
      <c r="V29" s="11">
        <v>73.00816179057226</v>
      </c>
      <c r="W29" s="11">
        <v>109.62539033917326</v>
      </c>
      <c r="X29" s="11">
        <v>130.39689940527182</v>
      </c>
      <c r="Y29" s="11">
        <v>114.12966998088265</v>
      </c>
      <c r="Z29" s="11">
        <v>81.897299316575655</v>
      </c>
      <c r="AA29" s="11">
        <v>66.420520712733691</v>
      </c>
      <c r="AB29" s="11">
        <v>62.096536913253871</v>
      </c>
      <c r="AC29" s="11">
        <v>59.888178376459351</v>
      </c>
      <c r="AD29" s="11">
        <v>68.607808564979294</v>
      </c>
      <c r="AE29" s="11">
        <v>61.677666418395852</v>
      </c>
      <c r="AF29" s="11">
        <v>74.185239707086879</v>
      </c>
      <c r="AG29" s="11">
        <v>90.415193776646163</v>
      </c>
      <c r="AH29" s="11" t="s">
        <v>1</v>
      </c>
    </row>
    <row r="30" spans="1:34" x14ac:dyDescent="0.25">
      <c r="A30" s="12" t="s">
        <v>26</v>
      </c>
      <c r="B30" s="13">
        <v>20.434482428725055</v>
      </c>
      <c r="C30" s="14">
        <v>20.933227788671449</v>
      </c>
      <c r="D30" s="14">
        <v>24.67290376260998</v>
      </c>
      <c r="E30" s="14">
        <v>23.173789867642402</v>
      </c>
      <c r="F30" s="14">
        <v>19.960527624270991</v>
      </c>
      <c r="G30" s="14">
        <v>22.37962991100909</v>
      </c>
      <c r="H30" s="14">
        <v>22.949225809952061</v>
      </c>
      <c r="I30" s="14">
        <v>27.195329342757386</v>
      </c>
      <c r="J30" s="14">
        <v>32.1903829195101</v>
      </c>
      <c r="K30" s="14">
        <v>33.252581310689386</v>
      </c>
      <c r="L30" s="14">
        <v>35.050181120797419</v>
      </c>
      <c r="M30" s="14">
        <v>42.322350032433484</v>
      </c>
      <c r="N30" s="14">
        <v>40.017544892640466</v>
      </c>
      <c r="O30" s="14">
        <v>46.858677326801804</v>
      </c>
      <c r="P30" s="14">
        <v>46.837819395708962</v>
      </c>
      <c r="Q30" s="14">
        <v>52.94790317084793</v>
      </c>
      <c r="R30" s="14">
        <v>67.045945457407853</v>
      </c>
      <c r="S30" s="14">
        <v>74.639024056838224</v>
      </c>
      <c r="T30" s="14">
        <v>80.253654969129443</v>
      </c>
      <c r="U30" s="14">
        <v>59.300700367743829</v>
      </c>
      <c r="V30" s="14">
        <v>54.951456423236955</v>
      </c>
      <c r="W30" s="14">
        <v>52.389364474043404</v>
      </c>
      <c r="X30" s="14">
        <v>42.682806930442119</v>
      </c>
      <c r="Y30" s="14">
        <v>33.427214786231332</v>
      </c>
      <c r="Z30" s="14">
        <v>31.743966587381699</v>
      </c>
      <c r="AA30" s="14">
        <v>36.183304206635398</v>
      </c>
      <c r="AB30" s="14">
        <v>29.196391443093653</v>
      </c>
      <c r="AC30" s="14">
        <v>30.746788830982155</v>
      </c>
      <c r="AD30" s="14">
        <v>32.440007210885284</v>
      </c>
      <c r="AE30" s="14">
        <v>34.466634096676906</v>
      </c>
      <c r="AF30" s="14">
        <v>36.909311433298697</v>
      </c>
      <c r="AG30" s="14">
        <v>42.668965843454899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41.452973251420353</v>
      </c>
      <c r="D31" s="11" t="s">
        <v>1</v>
      </c>
      <c r="E31" s="11" t="s">
        <v>1</v>
      </c>
      <c r="F31" s="11" t="s">
        <v>1</v>
      </c>
      <c r="G31" s="11">
        <v>48.995607005907843</v>
      </c>
      <c r="H31" s="11" t="s">
        <v>1</v>
      </c>
      <c r="I31" s="11">
        <v>61.766048424984838</v>
      </c>
      <c r="J31" s="11" t="s">
        <v>1</v>
      </c>
      <c r="K31" s="11">
        <v>64.212144293690912</v>
      </c>
      <c r="L31" s="11" t="s">
        <v>1</v>
      </c>
      <c r="M31" s="11">
        <v>68.369199938874686</v>
      </c>
      <c r="N31" s="11" t="s">
        <v>1</v>
      </c>
      <c r="O31" s="11">
        <v>59.538104334894768</v>
      </c>
      <c r="P31" s="11" t="s">
        <v>1</v>
      </c>
      <c r="Q31" s="11">
        <v>63.883654264192955</v>
      </c>
      <c r="R31" s="11" t="s">
        <v>1</v>
      </c>
      <c r="S31" s="11">
        <v>53.603241293760824</v>
      </c>
      <c r="T31" s="11" t="s">
        <v>1</v>
      </c>
      <c r="U31" s="11">
        <v>57.005737826381534</v>
      </c>
      <c r="V31" s="11" t="s">
        <v>1</v>
      </c>
      <c r="W31" s="11">
        <v>58.247147497444487</v>
      </c>
      <c r="X31" s="11" t="s">
        <v>1</v>
      </c>
      <c r="Y31" s="11">
        <v>64.215841279182158</v>
      </c>
      <c r="Z31" s="11" t="s">
        <v>1</v>
      </c>
      <c r="AA31" s="11">
        <v>78.86529592902086</v>
      </c>
      <c r="AB31" s="11" t="s">
        <v>1</v>
      </c>
      <c r="AC31" s="11">
        <v>86.296116545610445</v>
      </c>
      <c r="AD31" s="11" t="s">
        <v>1</v>
      </c>
      <c r="AE31" s="11">
        <v>112.78537838345727</v>
      </c>
      <c r="AF31" s="11" t="s">
        <v>1</v>
      </c>
      <c r="AG31" s="11">
        <v>131.80216088260505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67.933486481822783</v>
      </c>
      <c r="X32" s="21" t="s">
        <v>1</v>
      </c>
      <c r="Y32" s="21">
        <v>67.225452377550653</v>
      </c>
      <c r="Z32" s="21" t="s">
        <v>1</v>
      </c>
      <c r="AA32" s="21" t="s">
        <v>1</v>
      </c>
      <c r="AB32" s="21" t="s">
        <v>1</v>
      </c>
      <c r="AC32" s="21">
        <v>77.435780869626029</v>
      </c>
      <c r="AD32" s="21" t="s">
        <v>1</v>
      </c>
      <c r="AE32" s="21">
        <v>89.271759262327834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8.6163997947220672</v>
      </c>
      <c r="Y35" s="11">
        <v>15.571196270448144</v>
      </c>
      <c r="Z35" s="11">
        <v>7.5793010651642305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5.3853706658389937</v>
      </c>
      <c r="AF35" s="11">
        <v>6.7966273331081641</v>
      </c>
      <c r="AG35" s="11">
        <v>5.6575953715360701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3.445797950519931</v>
      </c>
      <c r="X36" s="14" t="s">
        <v>1</v>
      </c>
      <c r="Y36" s="14" t="s">
        <v>1</v>
      </c>
      <c r="Z36" s="14" t="s">
        <v>1</v>
      </c>
      <c r="AA36" s="14">
        <v>11.798317249244725</v>
      </c>
      <c r="AB36" s="14" t="s">
        <v>1</v>
      </c>
      <c r="AC36" s="14">
        <v>12.497936791270575</v>
      </c>
      <c r="AD36" s="14">
        <v>42.315052236143352</v>
      </c>
      <c r="AE36" s="14">
        <v>19.793367190202844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25.31885349779515</v>
      </c>
      <c r="C39" s="11">
        <v>32.008252804103961</v>
      </c>
      <c r="D39" s="11">
        <v>35.935866572691239</v>
      </c>
      <c r="E39" s="11" t="s">
        <v>1</v>
      </c>
      <c r="F39" s="11" t="s">
        <v>1</v>
      </c>
      <c r="G39" s="11">
        <v>49.213605928186084</v>
      </c>
      <c r="H39" s="11" t="s">
        <v>1</v>
      </c>
      <c r="I39" s="11">
        <v>57.484829094667248</v>
      </c>
      <c r="J39" s="11" t="s">
        <v>1</v>
      </c>
      <c r="K39" s="11">
        <v>92.069691249152896</v>
      </c>
      <c r="L39" s="11">
        <v>107.74472933036613</v>
      </c>
      <c r="M39" s="11">
        <v>101.55804047708469</v>
      </c>
      <c r="N39" s="11" t="s">
        <v>1</v>
      </c>
      <c r="O39" s="11">
        <v>105.04757804005709</v>
      </c>
      <c r="P39" s="11" t="s">
        <v>1</v>
      </c>
      <c r="Q39" s="11">
        <v>75.485757949444846</v>
      </c>
      <c r="R39" s="11">
        <v>80.020973537759588</v>
      </c>
      <c r="S39" s="11">
        <v>70.287527003952732</v>
      </c>
      <c r="T39" s="11">
        <v>72.558402846098659</v>
      </c>
      <c r="U39" s="11">
        <v>57.430492374045102</v>
      </c>
      <c r="V39" s="11" t="s">
        <v>1</v>
      </c>
      <c r="W39" s="11">
        <v>83.473019038767902</v>
      </c>
      <c r="X39" s="11" t="s">
        <v>1</v>
      </c>
      <c r="Y39" s="11">
        <v>38.098082840014072</v>
      </c>
      <c r="Z39" s="11">
        <v>84.645390457435283</v>
      </c>
      <c r="AA39" s="11">
        <v>118.27383449600417</v>
      </c>
      <c r="AB39" s="11">
        <v>90.622439989945988</v>
      </c>
      <c r="AC39" s="11">
        <v>99.6748175413788</v>
      </c>
      <c r="AD39" s="11">
        <v>66.906943602785603</v>
      </c>
      <c r="AE39" s="11">
        <v>151.23166948677169</v>
      </c>
      <c r="AF39" s="11">
        <v>76.927171030198252</v>
      </c>
      <c r="AG39" s="11">
        <v>77.216647003150669</v>
      </c>
      <c r="AH39" s="11">
        <v>121.49972027408444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42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470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35.720001135043297</v>
      </c>
      <c r="D48" s="14" t="s">
        <v>1</v>
      </c>
      <c r="E48" s="14">
        <v>41.204643358926937</v>
      </c>
      <c r="F48" s="14" t="s">
        <v>1</v>
      </c>
      <c r="G48" s="14">
        <v>39.520413359566597</v>
      </c>
      <c r="H48" s="14" t="s">
        <v>1</v>
      </c>
      <c r="I48" s="14">
        <v>43.539125486537912</v>
      </c>
      <c r="J48" s="14" t="s">
        <v>1</v>
      </c>
      <c r="K48" s="14">
        <v>45.787117108505221</v>
      </c>
      <c r="L48" s="14" t="s">
        <v>1</v>
      </c>
      <c r="M48" s="14">
        <v>52.115707005852911</v>
      </c>
      <c r="N48" s="14" t="s">
        <v>1</v>
      </c>
      <c r="O48" s="14">
        <v>57.744883224098722</v>
      </c>
      <c r="P48" s="14">
        <v>54.053897705502038</v>
      </c>
      <c r="Q48" s="14">
        <v>49.583451741261264</v>
      </c>
      <c r="R48" s="14">
        <v>59.116529491083554</v>
      </c>
      <c r="S48" s="14">
        <v>67.011877964253785</v>
      </c>
      <c r="T48" s="14">
        <v>75.029536854185679</v>
      </c>
      <c r="U48" s="14">
        <v>63.964106310007175</v>
      </c>
      <c r="V48" s="14">
        <v>61.262564014436911</v>
      </c>
      <c r="W48" s="14">
        <v>63.219133179827836</v>
      </c>
      <c r="X48" s="14">
        <v>63.600793503358993</v>
      </c>
      <c r="Y48" s="14">
        <v>63.524992603513219</v>
      </c>
      <c r="Z48" s="14">
        <v>62.014563379022619</v>
      </c>
      <c r="AA48" s="14">
        <v>79.595675462037946</v>
      </c>
      <c r="AB48" s="14">
        <v>76.627505741761325</v>
      </c>
      <c r="AC48" s="14">
        <v>89.749674552975705</v>
      </c>
      <c r="AD48" s="14">
        <v>114.4117069448746</v>
      </c>
      <c r="AE48" s="14">
        <v>105.67121730585744</v>
      </c>
      <c r="AF48" s="14">
        <v>106.49367677618964</v>
      </c>
      <c r="AG48" s="14">
        <v>109.80970823149131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3.3955619623329665</v>
      </c>
      <c r="AB51" s="11">
        <v>5.6890584516537546</v>
      </c>
      <c r="AC51" s="11">
        <v>6.4945240573861511</v>
      </c>
      <c r="AD51" s="11">
        <v>9.3226946658833221</v>
      </c>
      <c r="AE51" s="11">
        <v>6.7872964152655593</v>
      </c>
      <c r="AF51" s="11">
        <v>4.5210158147339312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8.675846888021157</v>
      </c>
      <c r="V54" s="14">
        <v>8.4593732940638429</v>
      </c>
      <c r="W54" s="14">
        <v>8.0812243998871267</v>
      </c>
      <c r="X54" s="14" t="s">
        <v>1</v>
      </c>
      <c r="Y54" s="14" t="s">
        <v>1</v>
      </c>
      <c r="Z54" s="14" t="s">
        <v>1</v>
      </c>
      <c r="AA54" s="14">
        <v>9.6571821368677302</v>
      </c>
      <c r="AB54" s="14">
        <v>8.3882307049884393</v>
      </c>
      <c r="AC54" s="14">
        <v>11.237423138760608</v>
      </c>
      <c r="AD54" s="14">
        <v>12.589531585133665</v>
      </c>
      <c r="AE54" s="14">
        <v>11.712095755160046</v>
      </c>
      <c r="AF54" s="14">
        <v>9.044588829661107</v>
      </c>
      <c r="AG54" s="14">
        <v>14.724962974069895</v>
      </c>
      <c r="AH54" s="14">
        <v>19.182822939381179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64.044973027810101</v>
      </c>
      <c r="E55" s="11" t="s">
        <v>1</v>
      </c>
      <c r="F55" s="11" t="s">
        <v>1</v>
      </c>
      <c r="G55" s="11" t="s">
        <v>1</v>
      </c>
      <c r="H55" s="11">
        <v>51.649662519071676</v>
      </c>
      <c r="I55" s="11" t="s">
        <v>1</v>
      </c>
      <c r="J55" s="11" t="s">
        <v>1</v>
      </c>
      <c r="K55" s="11" t="s">
        <v>1</v>
      </c>
      <c r="L55" s="11">
        <v>46.954715314347361</v>
      </c>
      <c r="M55" s="11" t="s">
        <v>1</v>
      </c>
      <c r="N55" s="11" t="s">
        <v>1</v>
      </c>
      <c r="O55" s="11" t="s">
        <v>1</v>
      </c>
      <c r="P55" s="11">
        <v>83.301133404476673</v>
      </c>
      <c r="Q55" s="11" t="s">
        <v>1</v>
      </c>
      <c r="R55" s="11" t="s">
        <v>1</v>
      </c>
      <c r="S55" s="11" t="s">
        <v>1</v>
      </c>
      <c r="T55" s="11">
        <v>88.26663837379229</v>
      </c>
      <c r="U55" s="11" t="s">
        <v>1</v>
      </c>
      <c r="V55" s="11" t="s">
        <v>1</v>
      </c>
      <c r="W55" s="11" t="s">
        <v>1</v>
      </c>
      <c r="X55" s="11">
        <v>155.78147888657344</v>
      </c>
      <c r="Y55" s="11" t="s">
        <v>1</v>
      </c>
      <c r="Z55" s="11" t="s">
        <v>1</v>
      </c>
      <c r="AA55" s="11">
        <v>154.74781070047732</v>
      </c>
      <c r="AB55" s="11" t="s">
        <v>1</v>
      </c>
      <c r="AC55" s="11">
        <v>162.18913406652067</v>
      </c>
      <c r="AD55" s="11" t="s">
        <v>1</v>
      </c>
      <c r="AE55" s="11">
        <v>208.03215066286504</v>
      </c>
      <c r="AF55" s="11" t="s">
        <v>1</v>
      </c>
      <c r="AG55" s="11">
        <v>240.72611255692425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5.5203280890016355</v>
      </c>
      <c r="C57" s="11">
        <v>12.283887384181192</v>
      </c>
      <c r="D57" s="11">
        <v>9.2372027182820382</v>
      </c>
      <c r="E57" s="11">
        <v>8.0870751697105412</v>
      </c>
      <c r="F57" s="11">
        <v>6.9641821155014245</v>
      </c>
      <c r="G57" s="11">
        <v>6.4500272924749895</v>
      </c>
      <c r="H57" s="11">
        <v>7.3374613144207714</v>
      </c>
      <c r="I57" s="11">
        <v>12.598663763918722</v>
      </c>
      <c r="J57" s="11">
        <v>9.3165145835245866</v>
      </c>
      <c r="K57" s="11">
        <v>11.667070455981726</v>
      </c>
      <c r="L57" s="11">
        <v>11.085425375088802</v>
      </c>
      <c r="M57" s="11">
        <v>12.779641046775708</v>
      </c>
      <c r="N57" s="11">
        <v>10.808819711697661</v>
      </c>
      <c r="O57" s="11">
        <v>8.1507331128826124</v>
      </c>
      <c r="P57" s="11">
        <v>8.7606206573444432</v>
      </c>
      <c r="Q57" s="11">
        <v>10.75401651087614</v>
      </c>
      <c r="R57" s="11">
        <v>9.9614039281983757</v>
      </c>
      <c r="S57" s="11">
        <v>17.187594008325057</v>
      </c>
      <c r="T57" s="11">
        <v>17.629341157794631</v>
      </c>
      <c r="U57" s="11">
        <v>18.85401525520075</v>
      </c>
      <c r="V57" s="11">
        <v>19.397449569459891</v>
      </c>
      <c r="W57" s="11">
        <v>24.094448959417317</v>
      </c>
      <c r="X57" s="11">
        <v>22.779383349652829</v>
      </c>
      <c r="Y57" s="11">
        <v>23.596918561993828</v>
      </c>
      <c r="Z57" s="11">
        <v>26.072849882196355</v>
      </c>
      <c r="AA57" s="11">
        <v>34.749441343519635</v>
      </c>
      <c r="AB57" s="11">
        <v>34.587537930968743</v>
      </c>
      <c r="AC57" s="11">
        <v>37.834811427410827</v>
      </c>
      <c r="AD57" s="11">
        <v>39.377240148922205</v>
      </c>
      <c r="AE57" s="11">
        <v>32.727441395885641</v>
      </c>
      <c r="AF57" s="11">
        <v>31.558193711569981</v>
      </c>
      <c r="AG57" s="11">
        <v>34.362950074890144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>
        <v>101.98134621203846</v>
      </c>
      <c r="R58" s="14">
        <v>103.82965888315459</v>
      </c>
      <c r="S58" s="14">
        <v>116.25711174993482</v>
      </c>
      <c r="T58" s="14">
        <v>112.75146193496079</v>
      </c>
      <c r="U58" s="14">
        <v>120.32503690687592</v>
      </c>
      <c r="V58" s="14">
        <v>115.29614376639458</v>
      </c>
      <c r="W58" s="14">
        <v>114.48105871707116</v>
      </c>
      <c r="X58" s="14">
        <v>108.01476256731948</v>
      </c>
      <c r="Y58" s="14">
        <v>113.01881964506769</v>
      </c>
      <c r="Z58" s="14">
        <v>124.7811623380335</v>
      </c>
      <c r="AA58" s="14">
        <v>70.923895843074206</v>
      </c>
      <c r="AB58" s="14">
        <v>74.772024391364624</v>
      </c>
      <c r="AC58" s="14">
        <v>82.510802042853854</v>
      </c>
      <c r="AD58" s="14">
        <v>87.152330966591791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0.20478874030526989</v>
      </c>
      <c r="M5" s="32">
        <v>0.22004207541266779</v>
      </c>
      <c r="N5" s="32">
        <v>0.16467530984692369</v>
      </c>
      <c r="O5" s="32">
        <v>0.15350238015477941</v>
      </c>
      <c r="P5" s="32">
        <v>0.15272099527086644</v>
      </c>
      <c r="Q5" s="32">
        <v>0.15752121678144845</v>
      </c>
      <c r="R5" s="32">
        <v>0.18425841492350489</v>
      </c>
      <c r="S5" s="32">
        <v>0.18991533934833035</v>
      </c>
      <c r="T5" s="32">
        <v>0.18033132703953542</v>
      </c>
      <c r="U5" s="32">
        <v>0.1817017093405312</v>
      </c>
      <c r="V5" s="32">
        <v>0.17013543808574158</v>
      </c>
      <c r="W5" s="32">
        <v>0.18855923299814509</v>
      </c>
      <c r="X5" s="32">
        <v>0.17764421128572122</v>
      </c>
      <c r="Y5" s="32">
        <v>0.18751679902260232</v>
      </c>
      <c r="Z5" s="32" t="s">
        <v>1</v>
      </c>
      <c r="AA5" s="32">
        <v>0.20589755637970014</v>
      </c>
      <c r="AB5" s="32" t="s">
        <v>1</v>
      </c>
      <c r="AC5" s="32">
        <v>0.22645180845931728</v>
      </c>
      <c r="AD5" s="32" t="s">
        <v>1</v>
      </c>
      <c r="AE5" s="32">
        <v>0.31488530242364249</v>
      </c>
      <c r="AF5" s="32" t="s">
        <v>1</v>
      </c>
      <c r="AG5" s="32">
        <v>0.28877820863363746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1.9597083953907656E-2</v>
      </c>
      <c r="H6" s="34">
        <v>1.2939508938777378E-2</v>
      </c>
      <c r="I6" s="34">
        <v>2.5488115003888104E-2</v>
      </c>
      <c r="J6" s="34">
        <v>2.1591080876795163E-2</v>
      </c>
      <c r="K6" s="34">
        <v>3.8338211628844904E-2</v>
      </c>
      <c r="L6" s="34">
        <v>2.9038325469601663E-2</v>
      </c>
      <c r="M6" s="34">
        <v>2.8457370420212541E-2</v>
      </c>
      <c r="N6" s="34">
        <v>1.8847211663491712E-2</v>
      </c>
      <c r="O6" s="34">
        <v>2.171521839406735E-2</v>
      </c>
      <c r="P6" s="34">
        <v>4.868778412331648E-2</v>
      </c>
      <c r="Q6" s="34">
        <v>4.9528683120219838E-2</v>
      </c>
      <c r="R6" s="34">
        <v>4.8925168443751353E-2</v>
      </c>
      <c r="S6" s="34">
        <v>4.442274527714999E-2</v>
      </c>
      <c r="T6" s="34">
        <v>5.7283072741499311E-2</v>
      </c>
      <c r="U6" s="34">
        <v>5.5303594487677903E-2</v>
      </c>
      <c r="V6" s="34">
        <v>4.1719857493096313E-2</v>
      </c>
      <c r="W6" s="34">
        <v>1.9982422469655335E-2</v>
      </c>
      <c r="X6" s="34">
        <v>4.151843838785714E-2</v>
      </c>
      <c r="Y6" s="34">
        <v>4.815971133108176E-2</v>
      </c>
      <c r="Z6" s="34">
        <v>9.1907443697213334E-2</v>
      </c>
      <c r="AA6" s="34">
        <v>0.12866830260551917</v>
      </c>
      <c r="AB6" s="34">
        <v>8.3372312778056304E-2</v>
      </c>
      <c r="AC6" s="34">
        <v>6.7008170778025566E-2</v>
      </c>
      <c r="AD6" s="34">
        <v>6.0628336651030422E-2</v>
      </c>
      <c r="AE6" s="34">
        <v>8.3127253992787239E-2</v>
      </c>
      <c r="AF6" s="34">
        <v>8.4385405220578233E-2</v>
      </c>
      <c r="AG6" s="34">
        <v>5.6022691132642681E-2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9.7180615746604984E-2</v>
      </c>
      <c r="H7" s="36">
        <v>0.12158501685112245</v>
      </c>
      <c r="I7" s="36">
        <v>0.13227134727938372</v>
      </c>
      <c r="J7" s="36">
        <v>0.12654500738190802</v>
      </c>
      <c r="K7" s="36">
        <v>0.12565563077928238</v>
      </c>
      <c r="L7" s="36">
        <v>0.14335275400423</v>
      </c>
      <c r="M7" s="36">
        <v>0.12199256647406913</v>
      </c>
      <c r="N7" s="36">
        <v>0.10738392155726049</v>
      </c>
      <c r="O7" s="36">
        <v>0.12480307793438671</v>
      </c>
      <c r="P7" s="36">
        <v>0.11255657706675777</v>
      </c>
      <c r="Q7" s="36">
        <v>0.14697731100033143</v>
      </c>
      <c r="R7" s="36">
        <v>0.17148502031079496</v>
      </c>
      <c r="S7" s="36">
        <v>0.18612912494853653</v>
      </c>
      <c r="T7" s="36">
        <v>0.14727705139430999</v>
      </c>
      <c r="U7" s="36">
        <v>0.14131438527989643</v>
      </c>
      <c r="V7" s="36">
        <v>0.16750149641736395</v>
      </c>
      <c r="W7" s="36">
        <v>0.28747935602363478</v>
      </c>
      <c r="X7" s="36">
        <v>0.41248163325598591</v>
      </c>
      <c r="Y7" s="36">
        <v>0.41161810181540986</v>
      </c>
      <c r="Z7" s="36">
        <v>0.41445496605201471</v>
      </c>
      <c r="AA7" s="36">
        <v>0.39531218853896916</v>
      </c>
      <c r="AB7" s="36">
        <v>0.15487162157513865</v>
      </c>
      <c r="AC7" s="36">
        <v>0.16600130352866499</v>
      </c>
      <c r="AD7" s="36">
        <v>0.2041724999496374</v>
      </c>
      <c r="AE7" s="36">
        <v>0.1823379547053284</v>
      </c>
      <c r="AF7" s="36">
        <v>0.19366297602910143</v>
      </c>
      <c r="AG7" s="36">
        <v>0.1801803062738051</v>
      </c>
      <c r="AH7" s="36">
        <v>0.17505378838206315</v>
      </c>
    </row>
    <row r="8" spans="1:34" x14ac:dyDescent="0.25">
      <c r="A8" s="12" t="s">
        <v>4</v>
      </c>
      <c r="B8" s="33">
        <v>0.19320742084807421</v>
      </c>
      <c r="C8" s="34">
        <v>0.21694441428208411</v>
      </c>
      <c r="D8" s="34">
        <v>0.19999692312425965</v>
      </c>
      <c r="E8" s="34">
        <v>0.1895599634709334</v>
      </c>
      <c r="F8" s="34" t="s">
        <v>1</v>
      </c>
      <c r="G8" s="34">
        <v>0.16748954589300391</v>
      </c>
      <c r="H8" s="34" t="s">
        <v>1</v>
      </c>
      <c r="I8" s="34">
        <v>0.16429209476696088</v>
      </c>
      <c r="J8" s="34" t="s">
        <v>1</v>
      </c>
      <c r="K8" s="34">
        <v>0.26945744843400521</v>
      </c>
      <c r="L8" s="34" t="s">
        <v>1</v>
      </c>
      <c r="M8" s="34">
        <v>0.25458500173018933</v>
      </c>
      <c r="N8" s="34">
        <v>0.24817925065466143</v>
      </c>
      <c r="O8" s="34">
        <v>0.22872742337017019</v>
      </c>
      <c r="P8" s="34">
        <v>0.16997726694434689</v>
      </c>
      <c r="Q8" s="34">
        <v>0.13399774096110165</v>
      </c>
      <c r="R8" s="34">
        <v>0.14623183738163689</v>
      </c>
      <c r="S8" s="34">
        <v>0.26976522868365577</v>
      </c>
      <c r="T8" s="34" t="s">
        <v>1</v>
      </c>
      <c r="U8" s="34">
        <v>0.20911353154573448</v>
      </c>
      <c r="V8" s="34">
        <v>0.15975808172351197</v>
      </c>
      <c r="W8" s="34">
        <v>0.16063536384259153</v>
      </c>
      <c r="X8" s="34">
        <v>0.17723989042124119</v>
      </c>
      <c r="Y8" s="34">
        <v>0.1669191268797835</v>
      </c>
      <c r="Z8" s="34">
        <v>0.19170538546764151</v>
      </c>
      <c r="AA8" s="34">
        <v>0.19505428372501823</v>
      </c>
      <c r="AB8" s="34">
        <v>0.21562682980358458</v>
      </c>
      <c r="AC8" s="34">
        <v>0.14874872318692545</v>
      </c>
      <c r="AD8" s="34">
        <v>0.15319643110895845</v>
      </c>
      <c r="AE8" s="34">
        <v>0.15158236759974708</v>
      </c>
      <c r="AF8" s="34">
        <v>0.21853479229435638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7.6680260371735559E-2</v>
      </c>
      <c r="K9" s="32">
        <v>8.3929793412121562E-2</v>
      </c>
      <c r="L9" s="32">
        <v>6.8766608334953655E-2</v>
      </c>
      <c r="M9" s="32">
        <v>0.1130655064332842</v>
      </c>
      <c r="N9" s="32">
        <v>0.11381126479687059</v>
      </c>
      <c r="O9" s="32">
        <v>0.15604272448652853</v>
      </c>
      <c r="P9" s="32">
        <v>0.15190999744310918</v>
      </c>
      <c r="Q9" s="32">
        <v>0.14311531917519596</v>
      </c>
      <c r="R9" s="32">
        <v>0.22849309818776764</v>
      </c>
      <c r="S9" s="32">
        <v>0.21240999189088669</v>
      </c>
      <c r="T9" s="32">
        <v>0.20737027698714056</v>
      </c>
      <c r="U9" s="32">
        <v>0.191984092726385</v>
      </c>
      <c r="V9" s="32">
        <v>0.34151454097726763</v>
      </c>
      <c r="W9" s="32">
        <v>1.0996024536345812</v>
      </c>
      <c r="X9" s="32">
        <v>0.78509993469779582</v>
      </c>
      <c r="Y9" s="32">
        <v>0.44317532838378076</v>
      </c>
      <c r="Z9" s="32">
        <v>0.23865484183118682</v>
      </c>
      <c r="AA9" s="32">
        <v>0.22528766831140878</v>
      </c>
      <c r="AB9" s="32">
        <v>9.748067629518252E-2</v>
      </c>
      <c r="AC9" s="32">
        <v>0.14445992212674544</v>
      </c>
      <c r="AD9" s="32">
        <v>0.19419871819591086</v>
      </c>
      <c r="AE9" s="32">
        <v>0.30546313190941288</v>
      </c>
      <c r="AF9" s="32">
        <v>0.23240977032446225</v>
      </c>
      <c r="AG9" s="32">
        <v>0.21535500016041578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>
        <v>0.23047215733207516</v>
      </c>
      <c r="D10" s="34" t="s">
        <v>1</v>
      </c>
      <c r="E10" s="34">
        <v>0.18506790497969852</v>
      </c>
      <c r="F10" s="34" t="s">
        <v>1</v>
      </c>
      <c r="G10" s="34">
        <v>0.22208546002496221</v>
      </c>
      <c r="H10" s="34" t="s">
        <v>1</v>
      </c>
      <c r="I10" s="34">
        <v>0.21523008474193869</v>
      </c>
      <c r="J10" s="34">
        <v>0.22639739694871922</v>
      </c>
      <c r="K10" s="34">
        <v>0.19610135837877019</v>
      </c>
      <c r="L10" s="34">
        <v>0.21783321851042933</v>
      </c>
      <c r="M10" s="34">
        <v>0.19437176756921204</v>
      </c>
      <c r="N10" s="34">
        <v>0.21007300351548294</v>
      </c>
      <c r="O10" s="34">
        <v>0.21588544240818719</v>
      </c>
      <c r="P10" s="34">
        <v>0.12929301200569421</v>
      </c>
      <c r="Q10" s="34">
        <v>0.16413499547626711</v>
      </c>
      <c r="R10" s="34">
        <v>0.17114062129475932</v>
      </c>
      <c r="S10" s="34">
        <v>0.22822282329798149</v>
      </c>
      <c r="T10" s="34">
        <v>0.1337163153424446</v>
      </c>
      <c r="U10" s="34">
        <v>0.13678795248339726</v>
      </c>
      <c r="V10" s="34">
        <v>0.10725033618045848</v>
      </c>
      <c r="W10" s="34">
        <v>0.11785018030485157</v>
      </c>
      <c r="X10" s="34">
        <v>0.12843257708779976</v>
      </c>
      <c r="Y10" s="34">
        <v>0.11760905633782137</v>
      </c>
      <c r="Z10" s="34">
        <v>0.12537639501781078</v>
      </c>
      <c r="AA10" s="34">
        <v>0.10767083757125624</v>
      </c>
      <c r="AB10" s="34">
        <v>0.12229792476944436</v>
      </c>
      <c r="AC10" s="34">
        <v>0.11882404408288076</v>
      </c>
      <c r="AD10" s="34">
        <v>0.13745277604064043</v>
      </c>
      <c r="AE10" s="34">
        <v>0.12186376939689317</v>
      </c>
      <c r="AF10" s="34">
        <v>0.17455196229173492</v>
      </c>
      <c r="AG10" s="34">
        <v>0.17558135364235244</v>
      </c>
      <c r="AH10" s="34" t="s">
        <v>1</v>
      </c>
    </row>
    <row r="11" spans="1:34" x14ac:dyDescent="0.25">
      <c r="A11" s="9" t="s">
        <v>7</v>
      </c>
      <c r="B11" s="31">
        <v>0.25936760236382655</v>
      </c>
      <c r="C11" s="32">
        <v>0.21659715765705934</v>
      </c>
      <c r="D11" s="32">
        <v>0.1954409571142979</v>
      </c>
      <c r="E11" s="32">
        <v>0.19622893936621319</v>
      </c>
      <c r="F11" s="32">
        <v>0.18611979146802141</v>
      </c>
      <c r="G11" s="32">
        <v>0.20612342225428951</v>
      </c>
      <c r="H11" s="32">
        <v>0.20120709178401394</v>
      </c>
      <c r="I11" s="32">
        <v>0.20394932768760585</v>
      </c>
      <c r="J11" s="32">
        <v>0.2092376188700906</v>
      </c>
      <c r="K11" s="32" t="s">
        <v>1</v>
      </c>
      <c r="L11" s="32">
        <v>0.20635398032578445</v>
      </c>
      <c r="M11" s="32">
        <v>0.19378351319724352</v>
      </c>
      <c r="N11" s="32">
        <v>0.20322950393272826</v>
      </c>
      <c r="O11" s="32">
        <v>0.19712228009905156</v>
      </c>
      <c r="P11" s="32">
        <v>0.19250248970228617</v>
      </c>
      <c r="Q11" s="32">
        <v>0.17246307134302241</v>
      </c>
      <c r="R11" s="32">
        <v>0.20905467139860326</v>
      </c>
      <c r="S11" s="32">
        <v>0.20262599414843202</v>
      </c>
      <c r="T11" s="32">
        <v>0.22027374296068017</v>
      </c>
      <c r="U11" s="32">
        <v>0.25103851329927052</v>
      </c>
      <c r="V11" s="32">
        <v>0.24973309630835433</v>
      </c>
      <c r="W11" s="32">
        <v>0.26034204751431839</v>
      </c>
      <c r="X11" s="32">
        <v>0.25453785994281897</v>
      </c>
      <c r="Y11" s="32">
        <v>0.23607358625044811</v>
      </c>
      <c r="Z11" s="32">
        <v>0.24589776091805382</v>
      </c>
      <c r="AA11" s="32" t="s">
        <v>1</v>
      </c>
      <c r="AB11" s="32">
        <v>0.24036105345752193</v>
      </c>
      <c r="AC11" s="32">
        <v>0.23984556263554296</v>
      </c>
      <c r="AD11" s="32">
        <v>0.23763211365773201</v>
      </c>
      <c r="AE11" s="32">
        <v>0.21461999027746156</v>
      </c>
      <c r="AF11" s="32">
        <v>0.24084088061602396</v>
      </c>
      <c r="AG11" s="32">
        <v>0.25668813381303363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0.19558333981213818</v>
      </c>
      <c r="O12" s="34">
        <v>0.16054480700741169</v>
      </c>
      <c r="P12" s="34">
        <v>0.14357592040037565</v>
      </c>
      <c r="Q12" s="34">
        <v>0.17107655409848746</v>
      </c>
      <c r="R12" s="34">
        <v>0.10704151193667524</v>
      </c>
      <c r="S12" s="34">
        <v>0.12029267436165199</v>
      </c>
      <c r="T12" s="34">
        <v>0.1193684169855992</v>
      </c>
      <c r="U12" s="34">
        <v>8.2495186788548933E-2</v>
      </c>
      <c r="V12" s="34">
        <v>6.4483411467724489E-2</v>
      </c>
      <c r="W12" s="34">
        <v>6.1184009087964224E-2</v>
      </c>
      <c r="X12" s="34">
        <v>6.3105382471797353E-2</v>
      </c>
      <c r="Y12" s="34">
        <v>9.1566856798419416E-2</v>
      </c>
      <c r="Z12" s="34">
        <v>6.9784882926971242E-2</v>
      </c>
      <c r="AA12" s="34">
        <v>9.8371206171352782E-2</v>
      </c>
      <c r="AB12" s="34">
        <v>6.5893923872398369E-2</v>
      </c>
      <c r="AC12" s="34">
        <v>8.0459677468106505E-2</v>
      </c>
      <c r="AD12" s="34">
        <v>7.2163839518100986E-2</v>
      </c>
      <c r="AE12" s="34">
        <v>0.10107084319796031</v>
      </c>
      <c r="AF12" s="34">
        <v>0.14183506593921608</v>
      </c>
      <c r="AG12" s="34">
        <v>0.18210923883453922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0.10811528241315523</v>
      </c>
      <c r="M13" s="32">
        <v>0.10410421233000135</v>
      </c>
      <c r="N13" s="32">
        <v>0.12963464061130492</v>
      </c>
      <c r="O13" s="32">
        <v>0.14700184920083201</v>
      </c>
      <c r="P13" s="32">
        <v>0.14405450392710112</v>
      </c>
      <c r="Q13" s="32">
        <v>0.15795024038969674</v>
      </c>
      <c r="R13" s="32">
        <v>0.16045105837130547</v>
      </c>
      <c r="S13" s="32">
        <v>0.18729442521264084</v>
      </c>
      <c r="T13" s="32">
        <v>0.21902682037344551</v>
      </c>
      <c r="U13" s="32">
        <v>0.26319064981828066</v>
      </c>
      <c r="V13" s="32">
        <v>0.25144660956297638</v>
      </c>
      <c r="W13" s="32">
        <v>0.20611266794123037</v>
      </c>
      <c r="X13" s="32">
        <v>0.17697902904088325</v>
      </c>
      <c r="Y13" s="32">
        <v>0.12776374678167127</v>
      </c>
      <c r="Z13" s="32">
        <v>0.12729479065574803</v>
      </c>
      <c r="AA13" s="32">
        <v>9.4494715126896153E-2</v>
      </c>
      <c r="AB13" s="32" t="s">
        <v>1</v>
      </c>
      <c r="AC13" s="32">
        <v>0.10605460185851728</v>
      </c>
      <c r="AD13" s="32" t="s">
        <v>1</v>
      </c>
      <c r="AE13" s="32">
        <v>0.1716967291825566</v>
      </c>
      <c r="AF13" s="32" t="s">
        <v>1</v>
      </c>
      <c r="AG13" s="32">
        <v>0.11441549594454531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>
        <v>9.8695524395048667E-2</v>
      </c>
      <c r="K14" s="34">
        <v>8.5606129262702321E-2</v>
      </c>
      <c r="L14" s="34">
        <v>0.10331749271392994</v>
      </c>
      <c r="M14" s="34" t="s">
        <v>1</v>
      </c>
      <c r="N14" s="34" t="s">
        <v>1</v>
      </c>
      <c r="O14" s="34">
        <v>9.6867181972350627E-2</v>
      </c>
      <c r="P14" s="34">
        <v>8.4485571007471505E-2</v>
      </c>
      <c r="Q14" s="34">
        <v>0.11693617578534732</v>
      </c>
      <c r="R14" s="34">
        <v>0.1142213613202611</v>
      </c>
      <c r="S14" s="34">
        <v>0.11651929807526416</v>
      </c>
      <c r="T14" s="34">
        <v>0.11531420234995507</v>
      </c>
      <c r="U14" s="34">
        <v>0.11336143995403664</v>
      </c>
      <c r="V14" s="34">
        <v>0.10667920163318666</v>
      </c>
      <c r="W14" s="34">
        <v>0.10140980247044468</v>
      </c>
      <c r="X14" s="34">
        <v>9.6481152838963469E-2</v>
      </c>
      <c r="Y14" s="34">
        <v>9.857688535113876E-2</v>
      </c>
      <c r="Z14" s="34">
        <v>0.12457158805401677</v>
      </c>
      <c r="AA14" s="34">
        <v>0.11856671227621869</v>
      </c>
      <c r="AB14" s="34">
        <v>0.123574437541323</v>
      </c>
      <c r="AC14" s="34">
        <v>0.12647017769508198</v>
      </c>
      <c r="AD14" s="34">
        <v>0.13625380999973358</v>
      </c>
      <c r="AE14" s="34">
        <v>0.12819168579719406</v>
      </c>
      <c r="AF14" s="34">
        <v>0.12294396028797287</v>
      </c>
      <c r="AG14" s="34">
        <v>0.12490838038581618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2.2252146846508756E-2</v>
      </c>
      <c r="K15" s="32">
        <v>2.0366640634633566E-2</v>
      </c>
      <c r="L15" s="32">
        <v>2.7097687588485134E-2</v>
      </c>
      <c r="M15" s="32">
        <v>2.605786159114996E-2</v>
      </c>
      <c r="N15" s="32">
        <v>3.1186326513429317E-2</v>
      </c>
      <c r="O15" s="32">
        <v>3.2906977649412632E-2</v>
      </c>
      <c r="P15" s="32">
        <v>3.4857538754654888E-2</v>
      </c>
      <c r="Q15" s="32">
        <v>3.6553031580793802E-2</v>
      </c>
      <c r="R15" s="32">
        <v>3.2187500000000001E-2</v>
      </c>
      <c r="S15" s="32">
        <v>3.7740697594737208E-2</v>
      </c>
      <c r="T15" s="32">
        <v>3.664464270684286E-2</v>
      </c>
      <c r="U15" s="32">
        <v>5.5821798613156275E-2</v>
      </c>
      <c r="V15" s="32">
        <v>5.4960922044488755E-2</v>
      </c>
      <c r="W15" s="32">
        <v>5.980934731922994E-2</v>
      </c>
      <c r="X15" s="32">
        <v>3.9558049591185612E-2</v>
      </c>
      <c r="Y15" s="32">
        <v>4.9018031850911567E-2</v>
      </c>
      <c r="Z15" s="32">
        <v>4.5805019790880176E-2</v>
      </c>
      <c r="AA15" s="32">
        <v>3.3397978176792499E-2</v>
      </c>
      <c r="AB15" s="32">
        <v>3.4958819383815967E-2</v>
      </c>
      <c r="AC15" s="32">
        <v>3.0926921486382701E-2</v>
      </c>
      <c r="AD15" s="32">
        <v>3.6272035653814746E-2</v>
      </c>
      <c r="AE15" s="32">
        <v>4.8546244482891028E-2</v>
      </c>
      <c r="AF15" s="32">
        <v>7.9247145327936405E-2</v>
      </c>
      <c r="AG15" s="32">
        <v>7.3464753927373672E-2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>
        <v>3.2728162970789475E-2</v>
      </c>
      <c r="H16" s="34">
        <v>3.5670521362152589E-2</v>
      </c>
      <c r="I16" s="34">
        <v>4.6304511021633792E-2</v>
      </c>
      <c r="J16" s="34">
        <v>4.090315643959757E-2</v>
      </c>
      <c r="K16" s="34">
        <v>2.4538574103504164E-2</v>
      </c>
      <c r="L16" s="34">
        <v>9.4775867880013479E-2</v>
      </c>
      <c r="M16" s="34">
        <v>0.18549763701770472</v>
      </c>
      <c r="N16" s="34">
        <v>8.1456159763937205E-2</v>
      </c>
      <c r="O16" s="34">
        <v>7.4276276276276282E-2</v>
      </c>
      <c r="P16" s="34">
        <v>9.7125638731702504E-2</v>
      </c>
      <c r="Q16" s="34">
        <v>0.10726457228108809</v>
      </c>
      <c r="R16" s="34">
        <v>0.13377374414321527</v>
      </c>
      <c r="S16" s="34">
        <v>0.16841426759320538</v>
      </c>
      <c r="T16" s="34">
        <v>0.1464937339444766</v>
      </c>
      <c r="U16" s="34">
        <v>0.12275346692939736</v>
      </c>
      <c r="V16" s="34">
        <v>0.14473956438299482</v>
      </c>
      <c r="W16" s="34">
        <v>0.26652765892225355</v>
      </c>
      <c r="X16" s="34">
        <v>0.24983088996773442</v>
      </c>
      <c r="Y16" s="34">
        <v>0.22680688936771357</v>
      </c>
      <c r="Z16" s="34">
        <v>0.30513131025961349</v>
      </c>
      <c r="AA16" s="34">
        <v>0.35199233111174782</v>
      </c>
      <c r="AB16" s="34">
        <v>0.14000293135235628</v>
      </c>
      <c r="AC16" s="34">
        <v>0.16446803528217938</v>
      </c>
      <c r="AD16" s="34">
        <v>0.13179772911027524</v>
      </c>
      <c r="AE16" s="34">
        <v>0.14142796450922404</v>
      </c>
      <c r="AF16" s="34">
        <v>0.20074508954709144</v>
      </c>
      <c r="AG16" s="34">
        <v>0.12820367540692762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>
        <v>2.0513940452791733E-2</v>
      </c>
      <c r="M17" s="32">
        <v>2.7613438629366886E-2</v>
      </c>
      <c r="N17" s="32">
        <v>2.8644842025123716E-2</v>
      </c>
      <c r="O17" s="32">
        <v>3.9188031509225021E-2</v>
      </c>
      <c r="P17" s="32">
        <v>9.5217497093730563E-2</v>
      </c>
      <c r="Q17" s="32">
        <v>0.17490466466114785</v>
      </c>
      <c r="R17" s="32">
        <v>0.13897674418604652</v>
      </c>
      <c r="S17" s="32">
        <v>0.13543988231045023</v>
      </c>
      <c r="T17" s="32">
        <v>0.1229823996347017</v>
      </c>
      <c r="U17" s="32">
        <v>3.5947368421052631E-2</v>
      </c>
      <c r="V17" s="32">
        <v>9.9115435647943409E-2</v>
      </c>
      <c r="W17" s="32">
        <v>9.0711300458413871E-2</v>
      </c>
      <c r="X17" s="32">
        <v>0.10358274989167369</v>
      </c>
      <c r="Y17" s="32">
        <v>0.1112136797221856</v>
      </c>
      <c r="Z17" s="32">
        <v>0.15533865519897741</v>
      </c>
      <c r="AA17" s="32">
        <v>0.16848376817610217</v>
      </c>
      <c r="AB17" s="32">
        <v>2.5619499197912603E-2</v>
      </c>
      <c r="AC17" s="32">
        <v>5.9293517736173494E-2</v>
      </c>
      <c r="AD17" s="32">
        <v>0.15161077877174689</v>
      </c>
      <c r="AE17" s="32">
        <v>0.11448047126703714</v>
      </c>
      <c r="AF17" s="32">
        <v>0.12261246450455837</v>
      </c>
      <c r="AG17" s="32">
        <v>0.12218693869962727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>
        <v>0.14870001868282287</v>
      </c>
      <c r="P18" s="34" t="s">
        <v>1</v>
      </c>
      <c r="Q18" s="34">
        <v>0.20540933258478916</v>
      </c>
      <c r="R18" s="34" t="s">
        <v>1</v>
      </c>
      <c r="S18" s="34" t="s">
        <v>1</v>
      </c>
      <c r="T18" s="34" t="s">
        <v>1</v>
      </c>
      <c r="U18" s="34">
        <v>0.27653793657988207</v>
      </c>
      <c r="V18" s="34" t="s">
        <v>1</v>
      </c>
      <c r="W18" s="34">
        <v>0.18406714271210531</v>
      </c>
      <c r="X18" s="34" t="s">
        <v>1</v>
      </c>
      <c r="Y18" s="34">
        <v>0.16236645652771695</v>
      </c>
      <c r="Z18" s="34">
        <v>0.13148926557163074</v>
      </c>
      <c r="AA18" s="34">
        <v>0.19836615732985113</v>
      </c>
      <c r="AB18" s="34" t="s">
        <v>1</v>
      </c>
      <c r="AC18" s="34">
        <v>0.14956471510500474</v>
      </c>
      <c r="AD18" s="34" t="s">
        <v>1</v>
      </c>
      <c r="AE18" s="34">
        <v>0.11228306223621087</v>
      </c>
      <c r="AF18" s="34" t="s">
        <v>1</v>
      </c>
      <c r="AG18" s="34">
        <v>9.079074472539729E-2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8.075068495873286E-2</v>
      </c>
      <c r="H19" s="32">
        <v>7.486761659322369E-2</v>
      </c>
      <c r="I19" s="32">
        <v>9.2147203709069841E-2</v>
      </c>
      <c r="J19" s="32">
        <v>0.10897824705936654</v>
      </c>
      <c r="K19" s="32">
        <v>0.10922233948634877</v>
      </c>
      <c r="L19" s="32">
        <v>0.13623558358973681</v>
      </c>
      <c r="M19" s="32">
        <v>0.15408183807724027</v>
      </c>
      <c r="N19" s="32">
        <v>0.14985093088110901</v>
      </c>
      <c r="O19" s="32">
        <v>0.1469215046452404</v>
      </c>
      <c r="P19" s="32">
        <v>0.11931657794040272</v>
      </c>
      <c r="Q19" s="32">
        <v>0.14249457157846573</v>
      </c>
      <c r="R19" s="32">
        <v>0.17145984279828697</v>
      </c>
      <c r="S19" s="32">
        <v>0.10882297801040157</v>
      </c>
      <c r="T19" s="32">
        <v>0.11179582607582605</v>
      </c>
      <c r="U19" s="32">
        <v>0.13204477878022874</v>
      </c>
      <c r="V19" s="32">
        <v>0.12914455119362339</v>
      </c>
      <c r="W19" s="32">
        <v>0.1327007216502287</v>
      </c>
      <c r="X19" s="32">
        <v>0.19542787574184051</v>
      </c>
      <c r="Y19" s="32">
        <v>0.2435330002207769</v>
      </c>
      <c r="Z19" s="32">
        <v>0.19343077808925407</v>
      </c>
      <c r="AA19" s="32">
        <v>0.17042424423383321</v>
      </c>
      <c r="AB19" s="32">
        <v>0.13578328366384246</v>
      </c>
      <c r="AC19" s="32">
        <v>0.19241061122287784</v>
      </c>
      <c r="AD19" s="32">
        <v>0.25992106799524556</v>
      </c>
      <c r="AE19" s="32">
        <v>0.23415417655680212</v>
      </c>
      <c r="AF19" s="32">
        <v>0.28117566597923849</v>
      </c>
      <c r="AG19" s="32">
        <v>0.34432229814902016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3.0959340951368586E-2</v>
      </c>
      <c r="O20" s="34" t="s">
        <v>1</v>
      </c>
      <c r="P20" s="34" t="s">
        <v>1</v>
      </c>
      <c r="Q20" s="34">
        <v>2.5701161010214565E-2</v>
      </c>
      <c r="R20" s="34">
        <v>2.8854340181380715E-2</v>
      </c>
      <c r="S20" s="34">
        <v>4.7821356406403816E-2</v>
      </c>
      <c r="T20" s="34">
        <v>2.5684821140831454E-2</v>
      </c>
      <c r="U20" s="34">
        <v>3.0784714678254201E-2</v>
      </c>
      <c r="V20" s="34">
        <v>7.5442354529182201E-2</v>
      </c>
      <c r="W20" s="34">
        <v>5.1093203939577732E-2</v>
      </c>
      <c r="X20" s="34">
        <v>0.17454002308371239</v>
      </c>
      <c r="Y20" s="34">
        <v>0.17654167138703222</v>
      </c>
      <c r="Z20" s="34">
        <v>0.1235159008581778</v>
      </c>
      <c r="AA20" s="34">
        <v>0.20567787369832044</v>
      </c>
      <c r="AB20" s="34">
        <v>7.2686911233173002E-2</v>
      </c>
      <c r="AC20" s="34">
        <v>3.8939061374260675E-2</v>
      </c>
      <c r="AD20" s="34">
        <v>4.5039865072063784E-2</v>
      </c>
      <c r="AE20" s="34">
        <v>6.909795581424634E-2</v>
      </c>
      <c r="AF20" s="34">
        <v>7.0391839669272926E-2</v>
      </c>
      <c r="AG20" s="34">
        <v>9.8862813411364048E-2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>
        <v>0.25620570059276071</v>
      </c>
      <c r="D21" s="32" t="s">
        <v>1</v>
      </c>
      <c r="E21" s="32">
        <v>0.19679991318700776</v>
      </c>
      <c r="F21" s="32" t="s">
        <v>1</v>
      </c>
      <c r="G21" s="32">
        <v>0.19001208692026325</v>
      </c>
      <c r="H21" s="32" t="s">
        <v>1</v>
      </c>
      <c r="I21" s="32">
        <v>0.19896734059097979</v>
      </c>
      <c r="J21" s="32" t="s">
        <v>1</v>
      </c>
      <c r="K21" s="32">
        <v>0.23336910288033869</v>
      </c>
      <c r="L21" s="32" t="s">
        <v>1</v>
      </c>
      <c r="M21" s="32">
        <v>0.22876798585986907</v>
      </c>
      <c r="N21" s="32" t="s">
        <v>1</v>
      </c>
      <c r="O21" s="32">
        <v>0.22575627269315465</v>
      </c>
      <c r="P21" s="32" t="s">
        <v>1</v>
      </c>
      <c r="Q21" s="32">
        <v>0.2225677028025049</v>
      </c>
      <c r="R21" s="32" t="s">
        <v>1</v>
      </c>
      <c r="S21" s="32">
        <v>0.2165671420855754</v>
      </c>
      <c r="T21" s="32" t="s">
        <v>1</v>
      </c>
      <c r="U21" s="32">
        <v>0.25020137136969334</v>
      </c>
      <c r="V21" s="32" t="s">
        <v>1</v>
      </c>
      <c r="W21" s="32">
        <v>0.26794483880069497</v>
      </c>
      <c r="X21" s="32" t="s">
        <v>1</v>
      </c>
      <c r="Y21" s="32">
        <v>0.24812157860102796</v>
      </c>
      <c r="Z21" s="32" t="s">
        <v>1</v>
      </c>
      <c r="AA21" s="32">
        <v>0.25406585199822879</v>
      </c>
      <c r="AB21" s="32" t="s">
        <v>1</v>
      </c>
      <c r="AC21" s="32">
        <v>0.25322625766720946</v>
      </c>
      <c r="AD21" s="32" t="s">
        <v>1</v>
      </c>
      <c r="AE21" s="32">
        <v>0.27037917624945673</v>
      </c>
      <c r="AF21" s="32" t="s">
        <v>1</v>
      </c>
      <c r="AG21" s="32">
        <v>0.25856813501223236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0.16993023756854106</v>
      </c>
      <c r="H22" s="34">
        <v>0.1717809212912586</v>
      </c>
      <c r="I22" s="34">
        <v>0.18019433891709977</v>
      </c>
      <c r="J22" s="34">
        <v>0.15392028810915684</v>
      </c>
      <c r="K22" s="34">
        <v>0.17131590930222024</v>
      </c>
      <c r="L22" s="34">
        <v>0.16614786939140322</v>
      </c>
      <c r="M22" s="34">
        <v>0.1929937059149458</v>
      </c>
      <c r="N22" s="34">
        <v>0.15744197694442838</v>
      </c>
      <c r="O22" s="34">
        <v>0.14820303816228234</v>
      </c>
      <c r="P22" s="34" t="s">
        <v>1</v>
      </c>
      <c r="Q22" s="34">
        <v>0.16246644024230189</v>
      </c>
      <c r="R22" s="34" t="s">
        <v>1</v>
      </c>
      <c r="S22" s="34">
        <v>0.15294668669347675</v>
      </c>
      <c r="T22" s="34" t="s">
        <v>1</v>
      </c>
      <c r="U22" s="34">
        <v>0.14403641240505599</v>
      </c>
      <c r="V22" s="34" t="s">
        <v>1</v>
      </c>
      <c r="W22" s="34">
        <v>0.14249130095839374</v>
      </c>
      <c r="X22" s="34">
        <v>0.12737646370561409</v>
      </c>
      <c r="Y22" s="34">
        <v>0.17714845494751411</v>
      </c>
      <c r="Z22" s="34">
        <v>0.18538924295669784</v>
      </c>
      <c r="AA22" s="34">
        <v>0.18449061460156985</v>
      </c>
      <c r="AB22" s="34">
        <v>0.16277562798498454</v>
      </c>
      <c r="AC22" s="34">
        <v>0.16812392128386525</v>
      </c>
      <c r="AD22" s="34">
        <v>0.14858130692117569</v>
      </c>
      <c r="AE22" s="34">
        <v>0.14697652680322981</v>
      </c>
      <c r="AF22" s="34">
        <v>0.14801702384090995</v>
      </c>
      <c r="AG22" s="34">
        <v>0.1560396605968157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0.11453080623659655</v>
      </c>
      <c r="H23" s="32">
        <v>0.14464096763811746</v>
      </c>
      <c r="I23" s="32">
        <v>0.13695458320416701</v>
      </c>
      <c r="J23" s="32">
        <v>0.15513018384030386</v>
      </c>
      <c r="K23" s="32">
        <v>0.15496716232043053</v>
      </c>
      <c r="L23" s="32">
        <v>0.10883346715957479</v>
      </c>
      <c r="M23" s="32">
        <v>0.12328097570462723</v>
      </c>
      <c r="N23" s="32">
        <v>9.1392170043855414E-2</v>
      </c>
      <c r="O23" s="32">
        <v>7.8037943603981336E-2</v>
      </c>
      <c r="P23" s="32">
        <v>0.10936768225178466</v>
      </c>
      <c r="Q23" s="32">
        <v>0.11750275105246687</v>
      </c>
      <c r="R23" s="32">
        <v>0.10317636200933022</v>
      </c>
      <c r="S23" s="32">
        <v>0.12644125344839782</v>
      </c>
      <c r="T23" s="32">
        <v>0.13428274284345243</v>
      </c>
      <c r="U23" s="32">
        <v>0.1331535504090669</v>
      </c>
      <c r="V23" s="32">
        <v>0.18637476575049083</v>
      </c>
      <c r="W23" s="32">
        <v>0.2039917844598591</v>
      </c>
      <c r="X23" s="32">
        <v>0.26503978635104619</v>
      </c>
      <c r="Y23" s="32">
        <v>0.20818636105429883</v>
      </c>
      <c r="Z23" s="32">
        <v>0.23537063259459279</v>
      </c>
      <c r="AA23" s="32">
        <v>0.26393530949345306</v>
      </c>
      <c r="AB23" s="32">
        <v>0.18077870500025633</v>
      </c>
      <c r="AC23" s="32">
        <v>0.20356628071297372</v>
      </c>
      <c r="AD23" s="32">
        <v>0.24721510308459041</v>
      </c>
      <c r="AE23" s="32">
        <v>0.23255029949853442</v>
      </c>
      <c r="AF23" s="32">
        <v>0.21882595163051102</v>
      </c>
      <c r="AG23" s="32">
        <v>0.222730876197411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6.3035923287572751E-2</v>
      </c>
      <c r="H24" s="34">
        <v>7.4561533667685531E-2</v>
      </c>
      <c r="I24" s="34">
        <v>8.2663122611916232E-2</v>
      </c>
      <c r="J24" s="34">
        <v>9.8236784866919211E-2</v>
      </c>
      <c r="K24" s="34">
        <v>0.1121959009492213</v>
      </c>
      <c r="L24" s="34">
        <v>0.12774579797904284</v>
      </c>
      <c r="M24" s="34">
        <v>0.14280758607991159</v>
      </c>
      <c r="N24" s="34">
        <v>0.10799533931982409</v>
      </c>
      <c r="O24" s="34">
        <v>7.8050002772683119E-2</v>
      </c>
      <c r="P24" s="34">
        <v>0.10303425191988881</v>
      </c>
      <c r="Q24" s="34">
        <v>0.12597010331580602</v>
      </c>
      <c r="R24" s="34">
        <v>0.16960372427606074</v>
      </c>
      <c r="S24" s="34">
        <v>0.20756322250423684</v>
      </c>
      <c r="T24" s="34">
        <v>0.26349671808592612</v>
      </c>
      <c r="U24" s="34">
        <v>0.31282080808863938</v>
      </c>
      <c r="V24" s="34">
        <v>0.30014119418208707</v>
      </c>
      <c r="W24" s="34">
        <v>0.2451898450960327</v>
      </c>
      <c r="X24" s="34">
        <v>0.23864676200684984</v>
      </c>
      <c r="Y24" s="34">
        <v>0.19055816596995875</v>
      </c>
      <c r="Z24" s="34">
        <v>0.13424734634393831</v>
      </c>
      <c r="AA24" s="34">
        <v>0.12826269856638242</v>
      </c>
      <c r="AB24" s="34">
        <v>0.13227104109715385</v>
      </c>
      <c r="AC24" s="34">
        <v>0.14861197302130372</v>
      </c>
      <c r="AD24" s="34">
        <v>0.14402431767373788</v>
      </c>
      <c r="AE24" s="34">
        <v>0.11967322621243373</v>
      </c>
      <c r="AF24" s="34">
        <v>0.13905921087737863</v>
      </c>
      <c r="AG24" s="34">
        <v>0.13221373254365126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0.18870965934729705</v>
      </c>
      <c r="K25" s="32" t="s">
        <v>1</v>
      </c>
      <c r="L25" s="32" t="s">
        <v>1</v>
      </c>
      <c r="M25" s="32" t="s">
        <v>1</v>
      </c>
      <c r="N25" s="32">
        <v>0.17507427166139178</v>
      </c>
      <c r="O25" s="32" t="s">
        <v>1</v>
      </c>
      <c r="P25" s="32">
        <v>0.18065981894653274</v>
      </c>
      <c r="Q25" s="32" t="s">
        <v>1</v>
      </c>
      <c r="R25" s="32">
        <v>0.21491723124658124</v>
      </c>
      <c r="S25" s="32">
        <v>0.18878434244906295</v>
      </c>
      <c r="T25" s="32" t="s">
        <v>1</v>
      </c>
      <c r="U25" s="32">
        <v>0.20658406354584716</v>
      </c>
      <c r="V25" s="32" t="s">
        <v>1</v>
      </c>
      <c r="W25" s="32">
        <v>0.21513036362000681</v>
      </c>
      <c r="X25" s="32" t="s">
        <v>1</v>
      </c>
      <c r="Y25" s="32">
        <v>0.22185778650996479</v>
      </c>
      <c r="Z25" s="32" t="s">
        <v>1</v>
      </c>
      <c r="AA25" s="32">
        <v>0.20871225192378523</v>
      </c>
      <c r="AB25" s="32" t="s">
        <v>1</v>
      </c>
      <c r="AC25" s="32">
        <v>0.21127030156602505</v>
      </c>
      <c r="AD25" s="32" t="s">
        <v>1</v>
      </c>
      <c r="AE25" s="32">
        <v>0.22322025687201119</v>
      </c>
      <c r="AF25" s="32" t="s">
        <v>1</v>
      </c>
      <c r="AG25" s="32">
        <v>0.22903780314647021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4.4135810579980547E-2</v>
      </c>
      <c r="H26" s="34">
        <v>4.8684106535999361E-2</v>
      </c>
      <c r="I26" s="34">
        <v>4.0305724291277295E-2</v>
      </c>
      <c r="J26" s="34">
        <v>2.5489290066661806E-2</v>
      </c>
      <c r="K26" s="34">
        <v>2.2562692285365997E-2</v>
      </c>
      <c r="L26" s="34">
        <v>3.8872010594375631E-2</v>
      </c>
      <c r="M26" s="34">
        <v>4.6427591799740021E-2</v>
      </c>
      <c r="N26" s="34">
        <v>4.9478070420269055E-2</v>
      </c>
      <c r="O26" s="34">
        <v>4.6297994555996945E-2</v>
      </c>
      <c r="P26" s="34">
        <v>3.744192100725699E-2</v>
      </c>
      <c r="Q26" s="34">
        <v>4.9951562058258694E-2</v>
      </c>
      <c r="R26" s="34">
        <v>7.1931710169079122E-2</v>
      </c>
      <c r="S26" s="34">
        <v>0.10209069440258441</v>
      </c>
      <c r="T26" s="34">
        <v>8.6551510407076537E-2</v>
      </c>
      <c r="U26" s="34">
        <v>5.2681474884647486E-2</v>
      </c>
      <c r="V26" s="34">
        <v>6.8167731836635798E-2</v>
      </c>
      <c r="W26" s="34">
        <v>9.1169446765711287E-2</v>
      </c>
      <c r="X26" s="34">
        <v>8.3254797803269345E-2</v>
      </c>
      <c r="Y26" s="34">
        <v>6.3377479742414103E-2</v>
      </c>
      <c r="Z26" s="34">
        <v>4.8930415245626843E-2</v>
      </c>
      <c r="AA26" s="34">
        <v>0.100323404771301</v>
      </c>
      <c r="AB26" s="34">
        <v>3.9431529481340925E-2</v>
      </c>
      <c r="AC26" s="34">
        <v>4.6086651119038237E-2</v>
      </c>
      <c r="AD26" s="34">
        <v>4.5942552415462412E-2</v>
      </c>
      <c r="AE26" s="34">
        <v>3.2564181092853826E-2</v>
      </c>
      <c r="AF26" s="34">
        <v>3.0081164775696591E-2</v>
      </c>
      <c r="AG26" s="34">
        <v>4.0464059148434373E-2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7.7570607627471949E-2</v>
      </c>
      <c r="H27" s="32" t="s">
        <v>1</v>
      </c>
      <c r="I27" s="32">
        <v>6.7961385101148783E-2</v>
      </c>
      <c r="J27" s="32" t="s">
        <v>1</v>
      </c>
      <c r="K27" s="32">
        <v>0.10364851441115727</v>
      </c>
      <c r="L27" s="32" t="s">
        <v>1</v>
      </c>
      <c r="M27" s="32">
        <v>9.014821891561943E-2</v>
      </c>
      <c r="N27" s="32" t="s">
        <v>1</v>
      </c>
      <c r="O27" s="32">
        <v>6.6839980347100619E-2</v>
      </c>
      <c r="P27" s="32" t="s">
        <v>1</v>
      </c>
      <c r="Q27" s="32">
        <v>6.8017684999621075E-2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6.7589502046646419E-2</v>
      </c>
      <c r="X27" s="32" t="s">
        <v>1</v>
      </c>
      <c r="Y27" s="32">
        <v>9.2203659683663522E-2</v>
      </c>
      <c r="Z27" s="32" t="s">
        <v>1</v>
      </c>
      <c r="AA27" s="32">
        <v>0.10797255071614099</v>
      </c>
      <c r="AB27" s="32" t="s">
        <v>1</v>
      </c>
      <c r="AC27" s="32">
        <v>0.19025637720925659</v>
      </c>
      <c r="AD27" s="32" t="s">
        <v>1</v>
      </c>
      <c r="AE27" s="32">
        <v>0.19828478614913547</v>
      </c>
      <c r="AF27" s="32">
        <v>0.21739143608759653</v>
      </c>
      <c r="AG27" s="32">
        <v>0.18023596642211259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0.11435321256393005</v>
      </c>
      <c r="H28" s="34">
        <v>0.12444117660407844</v>
      </c>
      <c r="I28" s="34">
        <v>0.12459877085880416</v>
      </c>
      <c r="J28" s="34">
        <v>8.7064369030623909E-2</v>
      </c>
      <c r="K28" s="34">
        <v>7.1999580177375053E-2</v>
      </c>
      <c r="L28" s="34">
        <v>5.3889473202131333E-2</v>
      </c>
      <c r="M28" s="34">
        <v>4.8586518456009656E-2</v>
      </c>
      <c r="N28" s="34">
        <v>4.694946356099064E-2</v>
      </c>
      <c r="O28" s="34">
        <v>6.2180113067901013E-2</v>
      </c>
      <c r="P28" s="34">
        <v>5.3340321211386196E-2</v>
      </c>
      <c r="Q28" s="34">
        <v>5.2468322713164324E-2</v>
      </c>
      <c r="R28" s="34">
        <v>4.9218081878732604E-2</v>
      </c>
      <c r="S28" s="34">
        <v>4.5721097977626281E-2</v>
      </c>
      <c r="T28" s="34">
        <v>4.2661884663328015E-2</v>
      </c>
      <c r="U28" s="34">
        <v>4.8579073413890214E-2</v>
      </c>
      <c r="V28" s="34">
        <v>9.1722666651154888E-2</v>
      </c>
      <c r="W28" s="34">
        <v>0.13205815077633737</v>
      </c>
      <c r="X28" s="34">
        <v>0.1484562650289955</v>
      </c>
      <c r="Y28" s="34">
        <v>0.13061665019975083</v>
      </c>
      <c r="Z28" s="34">
        <v>0.15152741488713828</v>
      </c>
      <c r="AA28" s="34">
        <v>0.46699697975688292</v>
      </c>
      <c r="AB28" s="34">
        <v>5.6375914905765323E-2</v>
      </c>
      <c r="AC28" s="34">
        <v>8.5952623069119008E-2</v>
      </c>
      <c r="AD28" s="34">
        <v>5.9992411657563256E-2</v>
      </c>
      <c r="AE28" s="34">
        <v>3.8247500521552007E-2</v>
      </c>
      <c r="AF28" s="34">
        <v>7.5926677018666761E-2</v>
      </c>
      <c r="AG28" s="34">
        <v>7.6590158963530247E-2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0.16757253238391032</v>
      </c>
      <c r="H29" s="32">
        <v>0.11662674009862274</v>
      </c>
      <c r="I29" s="32">
        <v>0.12253821414375023</v>
      </c>
      <c r="J29" s="32">
        <v>0.15039930171054861</v>
      </c>
      <c r="K29" s="32">
        <v>0.12194513136660748</v>
      </c>
      <c r="L29" s="32">
        <v>0.13251401626257753</v>
      </c>
      <c r="M29" s="32">
        <v>0.18242172907692089</v>
      </c>
      <c r="N29" s="32">
        <v>0.18188342406767283</v>
      </c>
      <c r="O29" s="32">
        <v>0.17182088992827946</v>
      </c>
      <c r="P29" s="32">
        <v>0.16210248948538089</v>
      </c>
      <c r="Q29" s="32">
        <v>0.13507089470213232</v>
      </c>
      <c r="R29" s="32">
        <v>0.14671611011016736</v>
      </c>
      <c r="S29" s="32">
        <v>0.14865354184783383</v>
      </c>
      <c r="T29" s="32">
        <v>0.16289481802577147</v>
      </c>
      <c r="U29" s="32">
        <v>0.19250639223939386</v>
      </c>
      <c r="V29" s="32">
        <v>0.26258459626167707</v>
      </c>
      <c r="W29" s="32">
        <v>0.37940451069387404</v>
      </c>
      <c r="X29" s="32">
        <v>0.44934392179470556</v>
      </c>
      <c r="Y29" s="32">
        <v>0.38097563250425875</v>
      </c>
      <c r="Z29" s="32">
        <v>0.26541213733216773</v>
      </c>
      <c r="AA29" s="32">
        <v>0.21007088328709017</v>
      </c>
      <c r="AB29" s="32">
        <v>0.18305673141591172</v>
      </c>
      <c r="AC29" s="32">
        <v>0.1640824620506704</v>
      </c>
      <c r="AD29" s="32">
        <v>0.17664022599904525</v>
      </c>
      <c r="AE29" s="32">
        <v>0.14691770459611833</v>
      </c>
      <c r="AF29" s="32">
        <v>0.18197934313815098</v>
      </c>
      <c r="AG29" s="32">
        <v>0.20524380819758678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0.13768812908716682</v>
      </c>
      <c r="H30" s="34">
        <v>0.13543212122574882</v>
      </c>
      <c r="I30" s="34">
        <v>0.15214763859895084</v>
      </c>
      <c r="J30" s="34">
        <v>0.16889745014775365</v>
      </c>
      <c r="K30" s="34">
        <v>0.16698750929542758</v>
      </c>
      <c r="L30" s="34">
        <v>0.16274729837570673</v>
      </c>
      <c r="M30" s="34">
        <v>0.18521682812809828</v>
      </c>
      <c r="N30" s="34">
        <v>0.1657679520566952</v>
      </c>
      <c r="O30" s="34">
        <v>0.18867557642976271</v>
      </c>
      <c r="P30" s="34">
        <v>0.18071772567390046</v>
      </c>
      <c r="Q30" s="34">
        <v>0.19335973093425723</v>
      </c>
      <c r="R30" s="34">
        <v>0.2201654076465672</v>
      </c>
      <c r="S30" s="34">
        <v>0.23209181628932096</v>
      </c>
      <c r="T30" s="34">
        <v>0.24276525157700346</v>
      </c>
      <c r="U30" s="34">
        <v>0.1852721768820085</v>
      </c>
      <c r="V30" s="34">
        <v>0.17378804503364845</v>
      </c>
      <c r="W30" s="34">
        <v>0.16466064339519235</v>
      </c>
      <c r="X30" s="34">
        <v>0.13443008658680405</v>
      </c>
      <c r="Y30" s="34">
        <v>0.10279069676303082</v>
      </c>
      <c r="Z30" s="34">
        <v>9.458032476990301E-2</v>
      </c>
      <c r="AA30" s="34">
        <v>0.10360896843683098</v>
      </c>
      <c r="AB30" s="34">
        <v>7.8336713267888228E-2</v>
      </c>
      <c r="AC30" s="34">
        <v>7.7849998107513849E-2</v>
      </c>
      <c r="AD30" s="34">
        <v>7.9909690420555901E-2</v>
      </c>
      <c r="AE30" s="34">
        <v>8.0288202531808184E-2</v>
      </c>
      <c r="AF30" s="34">
        <v>9.7139435751244396E-2</v>
      </c>
      <c r="AG30" s="34">
        <v>0.10364692503415721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>
        <v>0.21228982159911011</v>
      </c>
      <c r="H31" s="32" t="s">
        <v>1</v>
      </c>
      <c r="I31" s="32">
        <v>0.24904274914532482</v>
      </c>
      <c r="J31" s="32" t="s">
        <v>1</v>
      </c>
      <c r="K31" s="32">
        <v>0.23383418105766673</v>
      </c>
      <c r="L31" s="32" t="s">
        <v>1</v>
      </c>
      <c r="M31" s="32">
        <v>0.22874290408993617</v>
      </c>
      <c r="N31" s="32" t="s">
        <v>1</v>
      </c>
      <c r="O31" s="32">
        <v>0.18749415121075949</v>
      </c>
      <c r="P31" s="32" t="s">
        <v>1</v>
      </c>
      <c r="Q31" s="32">
        <v>0.18692736648715408</v>
      </c>
      <c r="R31" s="32" t="s">
        <v>1</v>
      </c>
      <c r="S31" s="32">
        <v>0.13152513132936458</v>
      </c>
      <c r="T31" s="32" t="s">
        <v>1</v>
      </c>
      <c r="U31" s="32">
        <v>0.14216589592797962</v>
      </c>
      <c r="V31" s="32" t="s">
        <v>1</v>
      </c>
      <c r="W31" s="32">
        <v>0.13103874696377724</v>
      </c>
      <c r="X31" s="32" t="s">
        <v>1</v>
      </c>
      <c r="Y31" s="32">
        <v>0.13930050480410161</v>
      </c>
      <c r="Z31" s="32" t="s">
        <v>1</v>
      </c>
      <c r="AA31" s="32">
        <v>0.16146105946057596</v>
      </c>
      <c r="AB31" s="32" t="s">
        <v>1</v>
      </c>
      <c r="AC31" s="32">
        <v>0.16715335947766682</v>
      </c>
      <c r="AD31" s="32" t="s">
        <v>1</v>
      </c>
      <c r="AE31" s="32">
        <v>0.20090624659008927</v>
      </c>
      <c r="AF31" s="32" t="s">
        <v>1</v>
      </c>
      <c r="AG31" s="32">
        <v>0.21899241746829254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>
        <v>0.19912779031999173</v>
      </c>
      <c r="X32" s="38" t="s">
        <v>1</v>
      </c>
      <c r="Y32" s="38">
        <v>0.18789402481457956</v>
      </c>
      <c r="Z32" s="38" t="s">
        <v>1</v>
      </c>
      <c r="AA32" s="38" t="s">
        <v>1</v>
      </c>
      <c r="AB32" s="38" t="s">
        <v>1</v>
      </c>
      <c r="AC32" s="38">
        <v>0.18664977552057671</v>
      </c>
      <c r="AD32" s="38" t="s">
        <v>1</v>
      </c>
      <c r="AE32" s="38">
        <v>0.19280701848577336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8.5231497900673844E-2</v>
      </c>
      <c r="Y35" s="32">
        <v>0.1443343241668783</v>
      </c>
      <c r="Z35" s="32">
        <v>6.7985686454400257E-2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3.3410740284309862E-2</v>
      </c>
      <c r="AF35" s="32">
        <v>4.2853646245770642E-2</v>
      </c>
      <c r="AG35" s="32">
        <v>3.1922095372880009E-2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2.4258760107816711E-2</v>
      </c>
      <c r="X36" s="34" t="s">
        <v>1</v>
      </c>
      <c r="Y36" s="34" t="s">
        <v>1</v>
      </c>
      <c r="Z36" s="34" t="s">
        <v>1</v>
      </c>
      <c r="AA36" s="34">
        <v>7.3607880695033517E-2</v>
      </c>
      <c r="AB36" s="34" t="s">
        <v>1</v>
      </c>
      <c r="AC36" s="34">
        <v>6.4525133167407128E-2</v>
      </c>
      <c r="AD36" s="34">
        <v>0.19960970170058542</v>
      </c>
      <c r="AE36" s="34">
        <v>8.4311309511786225E-2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0.20581351445187052</v>
      </c>
      <c r="H39" s="32" t="s">
        <v>1</v>
      </c>
      <c r="I39" s="32">
        <v>0.21490140899653154</v>
      </c>
      <c r="J39" s="32" t="s">
        <v>1</v>
      </c>
      <c r="K39" s="32">
        <v>0.3133661916357392</v>
      </c>
      <c r="L39" s="32">
        <v>0.36451706145755136</v>
      </c>
      <c r="M39" s="32">
        <v>0.32033835707805053</v>
      </c>
      <c r="N39" s="32" t="s">
        <v>1</v>
      </c>
      <c r="O39" s="32">
        <v>0.32240157119724178</v>
      </c>
      <c r="P39" s="32" t="s">
        <v>1</v>
      </c>
      <c r="Q39" s="32">
        <v>0.20440316128748404</v>
      </c>
      <c r="R39" s="32">
        <v>0.20415673743699703</v>
      </c>
      <c r="S39" s="32">
        <v>0.17161331992070092</v>
      </c>
      <c r="T39" s="32">
        <v>0.16695225811419309</v>
      </c>
      <c r="U39" s="32">
        <v>0.13680716447776048</v>
      </c>
      <c r="V39" s="32" t="s">
        <v>1</v>
      </c>
      <c r="W39" s="32">
        <v>0.20426528209181063</v>
      </c>
      <c r="X39" s="32" t="s">
        <v>1</v>
      </c>
      <c r="Y39" s="32">
        <v>8.6293110199920753E-2</v>
      </c>
      <c r="Z39" s="32">
        <v>0.18498728598847483</v>
      </c>
      <c r="AA39" s="32">
        <v>0.24163426081111877</v>
      </c>
      <c r="AB39" s="32">
        <v>0.17091983821372053</v>
      </c>
      <c r="AC39" s="32">
        <v>0.18178174880355846</v>
      </c>
      <c r="AD39" s="32">
        <v>0.11839083123119959</v>
      </c>
      <c r="AE39" s="32">
        <v>0.25603913472916084</v>
      </c>
      <c r="AF39" s="32">
        <v>0.14247691093347475</v>
      </c>
      <c r="AG39" s="32">
        <v>0.13378636280164102</v>
      </c>
      <c r="AH39" s="32">
        <v>0.17715903220773044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>
        <v>0.18292922171862083</v>
      </c>
      <c r="D48" s="34" t="s">
        <v>1</v>
      </c>
      <c r="E48" s="34">
        <v>0.1914657569958417</v>
      </c>
      <c r="F48" s="34" t="s">
        <v>1</v>
      </c>
      <c r="G48" s="34">
        <v>0.16262467060795027</v>
      </c>
      <c r="H48" s="34" t="s">
        <v>1</v>
      </c>
      <c r="I48" s="34">
        <v>0.15261885152539997</v>
      </c>
      <c r="J48" s="34" t="s">
        <v>1</v>
      </c>
      <c r="K48" s="34">
        <v>0.150316274537827</v>
      </c>
      <c r="L48" s="34" t="s">
        <v>1</v>
      </c>
      <c r="M48" s="34">
        <v>0.13807933577922626</v>
      </c>
      <c r="N48" s="34" t="s">
        <v>1</v>
      </c>
      <c r="O48" s="34">
        <v>0.14968336211859529</v>
      </c>
      <c r="P48" s="34">
        <v>0.12707179539662539</v>
      </c>
      <c r="Q48" s="34">
        <v>0.10374870370453827</v>
      </c>
      <c r="R48" s="34">
        <v>0.1092153207983744</v>
      </c>
      <c r="S48" s="34">
        <v>0.11999962714613413</v>
      </c>
      <c r="T48" s="34">
        <v>0.12166040268712328</v>
      </c>
      <c r="U48" s="34">
        <v>0.11570218124106452</v>
      </c>
      <c r="V48" s="34">
        <v>0.10588208652116354</v>
      </c>
      <c r="W48" s="34">
        <v>0.10188513659953687</v>
      </c>
      <c r="X48" s="34">
        <v>9.7325517702832182E-2</v>
      </c>
      <c r="Y48" s="34">
        <v>9.4827907006845527E-2</v>
      </c>
      <c r="Z48" s="34">
        <v>9.4010454883584421E-2</v>
      </c>
      <c r="AA48" s="34">
        <v>0.13168878624668273</v>
      </c>
      <c r="AB48" s="34">
        <v>0.12985091630870643</v>
      </c>
      <c r="AC48" s="34">
        <v>0.13944497055914307</v>
      </c>
      <c r="AD48" s="34">
        <v>0.16335433197235014</v>
      </c>
      <c r="AE48" s="34">
        <v>0.15169573445406465</v>
      </c>
      <c r="AF48" s="34">
        <v>0.16387049247813493</v>
      </c>
      <c r="AG48" s="34">
        <v>0.13455254747579312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2.4894731870409279E-2</v>
      </c>
      <c r="AB51" s="32">
        <v>3.826529111127213E-2</v>
      </c>
      <c r="AC51" s="32">
        <v>4.2096373515524449E-2</v>
      </c>
      <c r="AD51" s="32">
        <v>5.6500577564822081E-2</v>
      </c>
      <c r="AE51" s="32">
        <v>3.8372536697527826E-2</v>
      </c>
      <c r="AF51" s="32">
        <v>2.6580795308153445E-2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6.9253806064639004E-2</v>
      </c>
      <c r="V54" s="34">
        <v>6.6084364664252521E-2</v>
      </c>
      <c r="W54" s="34">
        <v>5.866361026619684E-2</v>
      </c>
      <c r="X54" s="34" t="s">
        <v>1</v>
      </c>
      <c r="Y54" s="34" t="s">
        <v>1</v>
      </c>
      <c r="Z54" s="34" t="s">
        <v>1</v>
      </c>
      <c r="AA54" s="34">
        <v>6.4516496839736842E-2</v>
      </c>
      <c r="AB54" s="34">
        <v>5.2760573155037876E-2</v>
      </c>
      <c r="AC54" s="34">
        <v>6.7463193279506783E-2</v>
      </c>
      <c r="AD54" s="34">
        <v>7.0863316485877736E-2</v>
      </c>
      <c r="AE54" s="34">
        <v>6.0195306352278599E-2</v>
      </c>
      <c r="AF54" s="34">
        <v>4.606111637131851E-2</v>
      </c>
      <c r="AG54" s="34">
        <v>6.7631272102642553E-2</v>
      </c>
      <c r="AH54" s="34">
        <v>7.8737911526851792E-2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>
        <v>0.22102226608794398</v>
      </c>
      <c r="E55" s="32" t="s">
        <v>1</v>
      </c>
      <c r="F55" s="32" t="s">
        <v>1</v>
      </c>
      <c r="G55" s="32" t="s">
        <v>1</v>
      </c>
      <c r="H55" s="32">
        <v>0.16414169948509463</v>
      </c>
      <c r="I55" s="32" t="s">
        <v>1</v>
      </c>
      <c r="J55" s="32" t="s">
        <v>1</v>
      </c>
      <c r="K55" s="32" t="s">
        <v>1</v>
      </c>
      <c r="L55" s="32">
        <v>0.12830300716800272</v>
      </c>
      <c r="M55" s="32" t="s">
        <v>1</v>
      </c>
      <c r="N55" s="32" t="s">
        <v>1</v>
      </c>
      <c r="O55" s="32" t="s">
        <v>1</v>
      </c>
      <c r="P55" s="32">
        <v>0.20805720956059709</v>
      </c>
      <c r="Q55" s="32" t="s">
        <v>1</v>
      </c>
      <c r="R55" s="32" t="s">
        <v>1</v>
      </c>
      <c r="S55" s="32" t="s">
        <v>1</v>
      </c>
      <c r="T55" s="32">
        <v>0.16519975254216379</v>
      </c>
      <c r="U55" s="32" t="s">
        <v>1</v>
      </c>
      <c r="V55" s="32" t="s">
        <v>1</v>
      </c>
      <c r="W55" s="32" t="s">
        <v>1</v>
      </c>
      <c r="X55" s="32">
        <v>0.26346082378252877</v>
      </c>
      <c r="Y55" s="32" t="s">
        <v>1</v>
      </c>
      <c r="Z55" s="32" t="s">
        <v>1</v>
      </c>
      <c r="AA55" s="32">
        <v>0.23838723700850767</v>
      </c>
      <c r="AB55" s="32" t="s">
        <v>1</v>
      </c>
      <c r="AC55" s="32">
        <v>0.23874526428347612</v>
      </c>
      <c r="AD55" s="32" t="s">
        <v>1</v>
      </c>
      <c r="AE55" s="32">
        <v>0.2873012250609796</v>
      </c>
      <c r="AF55" s="32" t="s">
        <v>1</v>
      </c>
      <c r="AG55" s="32">
        <v>0.31312369657522326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0.10978432045724007</v>
      </c>
      <c r="K57" s="32">
        <v>0.14279208339425728</v>
      </c>
      <c r="L57" s="32">
        <v>0.11781506313333047</v>
      </c>
      <c r="M57" s="32">
        <v>0.14070786868565133</v>
      </c>
      <c r="N57" s="32">
        <v>0.11718993365544574</v>
      </c>
      <c r="O57" s="32">
        <v>8.5420391476153393E-2</v>
      </c>
      <c r="P57" s="32">
        <v>8.0978078856273825E-2</v>
      </c>
      <c r="Q57" s="32">
        <v>9.0850799043564384E-2</v>
      </c>
      <c r="R57" s="32">
        <v>7.3485112479675027E-2</v>
      </c>
      <c r="S57" s="32">
        <v>0.11633077034685929</v>
      </c>
      <c r="T57" s="32">
        <v>0.11064031995803568</v>
      </c>
      <c r="U57" s="32">
        <v>0.12297474344738156</v>
      </c>
      <c r="V57" s="32">
        <v>0.11271593852514997</v>
      </c>
      <c r="W57" s="32">
        <v>0.12381719883643824</v>
      </c>
      <c r="X57" s="32">
        <v>0.11109547877104682</v>
      </c>
      <c r="Y57" s="32">
        <v>0.10618992048654749</v>
      </c>
      <c r="Z57" s="32">
        <v>0.10888390653783366</v>
      </c>
      <c r="AA57" s="32">
        <v>0.13529516879047557</v>
      </c>
      <c r="AB57" s="32">
        <v>0.13043861138964399</v>
      </c>
      <c r="AC57" s="32">
        <v>0.13503032178243496</v>
      </c>
      <c r="AD57" s="32">
        <v>0.14016503288235965</v>
      </c>
      <c r="AE57" s="32">
        <v>0.1174858605397579</v>
      </c>
      <c r="AF57" s="32">
        <v>0.11311552331503751</v>
      </c>
      <c r="AG57" s="32">
        <v>0.11260179772950134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>
        <v>0.31295915832877497</v>
      </c>
      <c r="R58" s="34">
        <v>0.29910880324521538</v>
      </c>
      <c r="S58" s="34">
        <v>0.32697814156401495</v>
      </c>
      <c r="T58" s="34">
        <v>0.30777299357751003</v>
      </c>
      <c r="U58" s="34">
        <v>0.34352310894387061</v>
      </c>
      <c r="V58" s="34">
        <v>0.31641317362659527</v>
      </c>
      <c r="W58" s="34">
        <v>0.30812443039476767</v>
      </c>
      <c r="X58" s="34">
        <v>0.28204723765459144</v>
      </c>
      <c r="Y58" s="34">
        <v>0.28293535602268333</v>
      </c>
      <c r="Z58" s="34">
        <v>0.30218871845960943</v>
      </c>
      <c r="AA58" s="34">
        <v>0.16659885884912856</v>
      </c>
      <c r="AB58" s="34">
        <v>0.16945303382142385</v>
      </c>
      <c r="AC58" s="34">
        <v>0.18032084000199156</v>
      </c>
      <c r="AD58" s="34">
        <v>0.18591441185698707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425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10.576859154503973</v>
      </c>
      <c r="M5" s="11">
        <v>10.824624658827279</v>
      </c>
      <c r="N5" s="11">
        <v>8.6523313907240453</v>
      </c>
      <c r="O5" s="11">
        <v>8.3371061087285536</v>
      </c>
      <c r="P5" s="11">
        <v>8.38893652159285</v>
      </c>
      <c r="Q5" s="11">
        <v>8.7970879499844461</v>
      </c>
      <c r="R5" s="11">
        <v>10.109131625966231</v>
      </c>
      <c r="S5" s="11">
        <v>10.265724136379648</v>
      </c>
      <c r="T5" s="11">
        <v>9.3105977528142674</v>
      </c>
      <c r="U5" s="11">
        <v>9.0914683625357799</v>
      </c>
      <c r="V5" s="11">
        <v>8.251485809682805</v>
      </c>
      <c r="W5" s="11">
        <v>8.676073919960837</v>
      </c>
      <c r="X5" s="11">
        <v>7.787516851723451</v>
      </c>
      <c r="Y5" s="11">
        <v>8.0454273381112689</v>
      </c>
      <c r="Z5" s="11" t="s">
        <v>1</v>
      </c>
      <c r="AA5" s="11">
        <v>8.4795516989187796</v>
      </c>
      <c r="AB5" s="11" t="s">
        <v>1</v>
      </c>
      <c r="AC5" s="11">
        <v>8.491958320459057</v>
      </c>
      <c r="AD5" s="11" t="s">
        <v>1</v>
      </c>
      <c r="AE5" s="11">
        <v>9.9754545000899402</v>
      </c>
      <c r="AF5" s="11" t="s">
        <v>1</v>
      </c>
      <c r="AG5" s="11">
        <v>8.5103210393709467</v>
      </c>
      <c r="AH5" s="11" t="s">
        <v>1</v>
      </c>
    </row>
    <row r="6" spans="1:34" x14ac:dyDescent="0.25">
      <c r="A6" s="12" t="s">
        <v>2</v>
      </c>
      <c r="B6" s="13">
        <v>5.550416281221092</v>
      </c>
      <c r="C6" s="14">
        <v>3.9556198745779065</v>
      </c>
      <c r="D6" s="14">
        <v>7.7505298213745082</v>
      </c>
      <c r="E6" s="14">
        <v>4.2949985871715164</v>
      </c>
      <c r="F6" s="14">
        <v>3.6079113236252991</v>
      </c>
      <c r="G6" s="14">
        <v>4.5896823939783369</v>
      </c>
      <c r="H6" s="14">
        <v>3.093572365544381</v>
      </c>
      <c r="I6" s="14">
        <v>5.4757255251662134</v>
      </c>
      <c r="J6" s="14">
        <v>4.4773429050612075</v>
      </c>
      <c r="K6" s="14">
        <v>7.1409445890665681</v>
      </c>
      <c r="L6" s="14">
        <v>5.8643593149750473</v>
      </c>
      <c r="M6" s="14">
        <v>6.3649946946347251</v>
      </c>
      <c r="N6" s="14">
        <v>4.0555306422783231</v>
      </c>
      <c r="O6" s="14">
        <v>4.5985781168718578</v>
      </c>
      <c r="P6" s="14">
        <v>10.340206185567007</v>
      </c>
      <c r="Q6" s="14">
        <v>11.188035091427967</v>
      </c>
      <c r="R6" s="14">
        <v>11.064985909313355</v>
      </c>
      <c r="S6" s="14">
        <v>10.330089691518308</v>
      </c>
      <c r="T6" s="14">
        <v>12.806002669899188</v>
      </c>
      <c r="U6" s="14">
        <v>11.209217304603115</v>
      </c>
      <c r="V6" s="14">
        <v>7.4103678263427035</v>
      </c>
      <c r="W6" s="14">
        <v>3.7738089141133142</v>
      </c>
      <c r="X6" s="14">
        <v>6.9152881235690566</v>
      </c>
      <c r="Y6" s="14">
        <v>7.5933231355500093</v>
      </c>
      <c r="Z6" s="14">
        <v>11.632765718703606</v>
      </c>
      <c r="AA6" s="14">
        <v>13.551537585086606</v>
      </c>
      <c r="AB6" s="14">
        <v>10.826340031105557</v>
      </c>
      <c r="AC6" s="14">
        <v>9.0506344099316784</v>
      </c>
      <c r="AD6" s="14">
        <v>8.0395317189927908</v>
      </c>
      <c r="AE6" s="14">
        <v>9.9824174859200205</v>
      </c>
      <c r="AF6" s="14">
        <v>9.9315289268306959</v>
      </c>
      <c r="AG6" s="14">
        <v>7.2495074506240194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>
        <v>11.094503168223364</v>
      </c>
      <c r="H7" s="18">
        <v>13.674735463561296</v>
      </c>
      <c r="I7" s="18">
        <v>13.385256759115693</v>
      </c>
      <c r="J7" s="18">
        <v>11.93570959982506</v>
      </c>
      <c r="K7" s="18">
        <v>11.972072213036068</v>
      </c>
      <c r="L7" s="18">
        <v>12.914958923555531</v>
      </c>
      <c r="M7" s="18">
        <v>11.103299572996436</v>
      </c>
      <c r="N7" s="18">
        <v>9.7782297087864851</v>
      </c>
      <c r="O7" s="18">
        <v>10.927525497574999</v>
      </c>
      <c r="P7" s="18">
        <v>9.8789902436901205</v>
      </c>
      <c r="Q7" s="18">
        <v>12.65957186050502</v>
      </c>
      <c r="R7" s="18">
        <v>13.993936524455089</v>
      </c>
      <c r="S7" s="18">
        <v>14.364876499553439</v>
      </c>
      <c r="T7" s="18">
        <v>11.938979278884412</v>
      </c>
      <c r="U7" s="18">
        <v>10.983911250519636</v>
      </c>
      <c r="V7" s="18">
        <v>12.625385173224501</v>
      </c>
      <c r="W7" s="18">
        <v>18.609891163989943</v>
      </c>
      <c r="X7" s="18">
        <v>23.30837402334404</v>
      </c>
      <c r="Y7" s="18">
        <v>21.903427552913371</v>
      </c>
      <c r="Z7" s="18">
        <v>21.163686977794008</v>
      </c>
      <c r="AA7" s="18">
        <v>20.622585037635037</v>
      </c>
      <c r="AB7" s="18">
        <v>9.2735902838173647</v>
      </c>
      <c r="AC7" s="18">
        <v>9.3862961669129721</v>
      </c>
      <c r="AD7" s="18">
        <v>10.751226257187939</v>
      </c>
      <c r="AE7" s="18">
        <v>9.460585326839599</v>
      </c>
      <c r="AF7" s="18">
        <v>9.751480532631728</v>
      </c>
      <c r="AG7" s="18">
        <v>9.0270417133005232</v>
      </c>
      <c r="AH7" s="18">
        <v>8.9110585082860698</v>
      </c>
    </row>
    <row r="8" spans="1:34" x14ac:dyDescent="0.25">
      <c r="A8" s="12" t="s">
        <v>4</v>
      </c>
      <c r="B8" s="13">
        <v>12.719298245614036</v>
      </c>
      <c r="C8" s="14">
        <v>13.702127659574467</v>
      </c>
      <c r="D8" s="14">
        <v>12.391756729542863</v>
      </c>
      <c r="E8" s="14">
        <v>11.213762344695764</v>
      </c>
      <c r="F8" s="14" t="s">
        <v>1</v>
      </c>
      <c r="G8" s="14">
        <v>9.3620234050585136</v>
      </c>
      <c r="H8" s="14" t="s">
        <v>1</v>
      </c>
      <c r="I8" s="14">
        <v>8.6966561980417509</v>
      </c>
      <c r="J8" s="14" t="s">
        <v>1</v>
      </c>
      <c r="K8" s="14">
        <v>12.664607491696986</v>
      </c>
      <c r="L8" s="14" t="s">
        <v>1</v>
      </c>
      <c r="M8" s="14">
        <v>10.951473777246951</v>
      </c>
      <c r="N8" s="14">
        <v>10.165258052336558</v>
      </c>
      <c r="O8" s="14">
        <v>9.1095792421464878</v>
      </c>
      <c r="P8" s="14">
        <v>7.026283232616354</v>
      </c>
      <c r="Q8" s="14">
        <v>5.5986990007380424</v>
      </c>
      <c r="R8" s="14">
        <v>6.0853798082199972</v>
      </c>
      <c r="S8" s="14">
        <v>10.724493148354803</v>
      </c>
      <c r="T8" s="14" t="s">
        <v>1</v>
      </c>
      <c r="U8" s="14">
        <v>6.8446418151857218</v>
      </c>
      <c r="V8" s="14">
        <v>5.4766695882133574</v>
      </c>
      <c r="W8" s="14">
        <v>5.4551572722558719</v>
      </c>
      <c r="X8" s="14">
        <v>5.94515945743583</v>
      </c>
      <c r="Y8" s="14">
        <v>5.619261453541216</v>
      </c>
      <c r="Z8" s="14">
        <v>6.5786738723758047</v>
      </c>
      <c r="AA8" s="14">
        <v>6.3848255907410376</v>
      </c>
      <c r="AB8" s="14">
        <v>6.9718212636713659</v>
      </c>
      <c r="AC8" s="14">
        <v>5.0745943591418925</v>
      </c>
      <c r="AD8" s="14">
        <v>5.1650357602417936</v>
      </c>
      <c r="AE8" s="14">
        <v>5.1515463462697975</v>
      </c>
      <c r="AF8" s="14">
        <v>7.3516835529271933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13.571378999236588</v>
      </c>
      <c r="K9" s="11">
        <v>12.395858941790271</v>
      </c>
      <c r="L9" s="11">
        <v>11.46097758574129</v>
      </c>
      <c r="M9" s="11">
        <v>16.18951984753161</v>
      </c>
      <c r="N9" s="11">
        <v>15.984128978976283</v>
      </c>
      <c r="O9" s="11">
        <v>20.40709499880354</v>
      </c>
      <c r="P9" s="11">
        <v>17.959662402360284</v>
      </c>
      <c r="Q9" s="11">
        <v>15.606164021418342</v>
      </c>
      <c r="R9" s="11">
        <v>20.53367419250154</v>
      </c>
      <c r="S9" s="11">
        <v>20.062425135907127</v>
      </c>
      <c r="T9" s="11">
        <v>16.564682583554045</v>
      </c>
      <c r="U9" s="11">
        <v>13.744661664800677</v>
      </c>
      <c r="V9" s="11">
        <v>21.628716274273931</v>
      </c>
      <c r="W9" s="11">
        <v>47.700723376694313</v>
      </c>
      <c r="X9" s="11">
        <v>36.949263846386209</v>
      </c>
      <c r="Y9" s="11">
        <v>25.704427302979649</v>
      </c>
      <c r="Z9" s="11">
        <v>16.686429328720497</v>
      </c>
      <c r="AA9" s="11">
        <v>15.349052242256125</v>
      </c>
      <c r="AB9" s="11">
        <v>7.8419767699933418</v>
      </c>
      <c r="AC9" s="11">
        <v>11.313748685594112</v>
      </c>
      <c r="AD9" s="11">
        <v>13.773110163001858</v>
      </c>
      <c r="AE9" s="11">
        <v>18.848930392741238</v>
      </c>
      <c r="AF9" s="11">
        <v>13.256669924514963</v>
      </c>
      <c r="AG9" s="11">
        <v>12.183054366725836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11.707788726902638</v>
      </c>
      <c r="D10" s="14" t="s">
        <v>1</v>
      </c>
      <c r="E10" s="14">
        <v>8.8329224578576522</v>
      </c>
      <c r="F10" s="14" t="s">
        <v>1</v>
      </c>
      <c r="G10" s="14">
        <v>10.074788837879877</v>
      </c>
      <c r="H10" s="14" t="s">
        <v>1</v>
      </c>
      <c r="I10" s="14">
        <v>8.2099466038484756</v>
      </c>
      <c r="J10" s="14">
        <v>8.1308495910577641</v>
      </c>
      <c r="K10" s="14">
        <v>6.4165205733732078</v>
      </c>
      <c r="L10" s="14">
        <v>6.7203755248597545</v>
      </c>
      <c r="M10" s="14">
        <v>6.0860555208921028</v>
      </c>
      <c r="N10" s="14">
        <v>6.4576693479685279</v>
      </c>
      <c r="O10" s="14">
        <v>6.5455109252354333</v>
      </c>
      <c r="P10" s="14">
        <v>3.9072283810708339</v>
      </c>
      <c r="Q10" s="14">
        <v>4.9383232548367655</v>
      </c>
      <c r="R10" s="14">
        <v>5.1360342539986492</v>
      </c>
      <c r="S10" s="14">
        <v>6.8390768693523754</v>
      </c>
      <c r="T10" s="14">
        <v>3.7805344477995639</v>
      </c>
      <c r="U10" s="14">
        <v>3.6632877878225978</v>
      </c>
      <c r="V10" s="14">
        <v>2.8944955898475766</v>
      </c>
      <c r="W10" s="14">
        <v>3.2572729257483433</v>
      </c>
      <c r="X10" s="14">
        <v>3.7792920492841802</v>
      </c>
      <c r="Y10" s="14">
        <v>3.5950988165946054</v>
      </c>
      <c r="Z10" s="14">
        <v>3.9833540639732186</v>
      </c>
      <c r="AA10" s="14">
        <v>3.7490322686916273</v>
      </c>
      <c r="AB10" s="14">
        <v>4.4889556369281642</v>
      </c>
      <c r="AC10" s="14">
        <v>4.3559256139441453</v>
      </c>
      <c r="AD10" s="14">
        <v>4.984699504481414</v>
      </c>
      <c r="AE10" s="14">
        <v>4.3528763532933237</v>
      </c>
      <c r="AF10" s="14">
        <v>5.99333592972435</v>
      </c>
      <c r="AG10" s="14">
        <v>5.8812991416480891</v>
      </c>
      <c r="AH10" s="14" t="s">
        <v>1</v>
      </c>
    </row>
    <row r="11" spans="1:34" x14ac:dyDescent="0.25">
      <c r="A11" s="9" t="s">
        <v>7</v>
      </c>
      <c r="B11" s="10">
        <v>11.405024650617017</v>
      </c>
      <c r="C11" s="11">
        <v>9.5104258447835939</v>
      </c>
      <c r="D11" s="11">
        <v>8.5603758100421032</v>
      </c>
      <c r="E11" s="11">
        <v>8.4624761682665746</v>
      </c>
      <c r="F11" s="11">
        <v>8.2047997551374845</v>
      </c>
      <c r="G11" s="11">
        <v>9.1975075361335552</v>
      </c>
      <c r="H11" s="11">
        <v>9.0519681063234643</v>
      </c>
      <c r="I11" s="11">
        <v>9.4993176737258676</v>
      </c>
      <c r="J11" s="11">
        <v>9.9886312855228194</v>
      </c>
      <c r="K11" s="11" t="s">
        <v>1</v>
      </c>
      <c r="L11" s="11">
        <v>9.8570731675798626</v>
      </c>
      <c r="M11" s="11">
        <v>9.0635949302118082</v>
      </c>
      <c r="N11" s="11">
        <v>9.3460571945264697</v>
      </c>
      <c r="O11" s="11">
        <v>9.2984962435377607</v>
      </c>
      <c r="P11" s="11">
        <v>9.1903613300695</v>
      </c>
      <c r="Q11" s="11">
        <v>8.4066576341536319</v>
      </c>
      <c r="R11" s="11">
        <v>10.193124914604311</v>
      </c>
      <c r="S11" s="11">
        <v>10.008628838966995</v>
      </c>
      <c r="T11" s="11">
        <v>10.686834562714562</v>
      </c>
      <c r="U11" s="11">
        <v>11.348603757070428</v>
      </c>
      <c r="V11" s="11">
        <v>11.463149044354354</v>
      </c>
      <c r="W11" s="11">
        <v>11.879007208669609</v>
      </c>
      <c r="X11" s="11">
        <v>11.429292915070448</v>
      </c>
      <c r="Y11" s="11">
        <v>10.553015605639494</v>
      </c>
      <c r="Z11" s="11">
        <v>11.031643008454084</v>
      </c>
      <c r="AA11" s="11" t="s">
        <v>1</v>
      </c>
      <c r="AB11" s="11">
        <v>10.815461224082052</v>
      </c>
      <c r="AC11" s="11">
        <v>10.907623329464672</v>
      </c>
      <c r="AD11" s="11">
        <v>10.817882720972074</v>
      </c>
      <c r="AE11" s="11">
        <v>9.7920015811990062</v>
      </c>
      <c r="AF11" s="11">
        <v>10.588100224512328</v>
      </c>
      <c r="AG11" s="11">
        <v>11.572562239522799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20.78747906040369</v>
      </c>
      <c r="O12" s="14">
        <v>17.066698500946501</v>
      </c>
      <c r="P12" s="14">
        <v>14.075770421973013</v>
      </c>
      <c r="Q12" s="14">
        <v>20.179912976875318</v>
      </c>
      <c r="R12" s="14">
        <v>14.620906173932285</v>
      </c>
      <c r="S12" s="14">
        <v>15.363166405042076</v>
      </c>
      <c r="T12" s="14">
        <v>13.630481139243608</v>
      </c>
      <c r="U12" s="14">
        <v>9.9018471079951453</v>
      </c>
      <c r="V12" s="14">
        <v>8.8240101903284405</v>
      </c>
      <c r="W12" s="14">
        <v>8.3032980136039694</v>
      </c>
      <c r="X12" s="14">
        <v>8.5512037129787295</v>
      </c>
      <c r="Y12" s="14">
        <v>11.496836800192845</v>
      </c>
      <c r="Z12" s="14">
        <v>9.0520758618086141</v>
      </c>
      <c r="AA12" s="14">
        <v>11.905277387603368</v>
      </c>
      <c r="AB12" s="14">
        <v>7.7707044368159517</v>
      </c>
      <c r="AC12" s="14">
        <v>9.5173965585872065</v>
      </c>
      <c r="AD12" s="14">
        <v>7.604891389058138</v>
      </c>
      <c r="AE12" s="14">
        <v>9.3831418596197569</v>
      </c>
      <c r="AF12" s="14">
        <v>11.441017943535844</v>
      </c>
      <c r="AG12" s="14">
        <v>14.679473909383237</v>
      </c>
      <c r="AH12" s="14" t="s">
        <v>1</v>
      </c>
    </row>
    <row r="13" spans="1:34" x14ac:dyDescent="0.25">
      <c r="A13" s="9" t="s">
        <v>9</v>
      </c>
      <c r="B13" s="10">
        <v>17.300858281904141</v>
      </c>
      <c r="C13" s="11">
        <v>13.438667687377807</v>
      </c>
      <c r="D13" s="11">
        <v>15.85949293220609</v>
      </c>
      <c r="E13" s="11">
        <v>17.441690732061417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9.9753380389488893</v>
      </c>
      <c r="M13" s="11">
        <v>9.8964416413610525</v>
      </c>
      <c r="N13" s="11">
        <v>12.278868923248364</v>
      </c>
      <c r="O13" s="11">
        <v>13.074291300097752</v>
      </c>
      <c r="P13" s="11">
        <v>12.231036731145402</v>
      </c>
      <c r="Q13" s="11">
        <v>13.251231527093596</v>
      </c>
      <c r="R13" s="11">
        <v>13.383553610898099</v>
      </c>
      <c r="S13" s="11">
        <v>15.176809210526319</v>
      </c>
      <c r="T13" s="11">
        <v>15.743015044519495</v>
      </c>
      <c r="U13" s="11">
        <v>16.309664287625626</v>
      </c>
      <c r="V13" s="11">
        <v>15.766968033399447</v>
      </c>
      <c r="W13" s="11">
        <v>13.284444277729845</v>
      </c>
      <c r="X13" s="11">
        <v>11.342803592826639</v>
      </c>
      <c r="Y13" s="11">
        <v>8.1425737787667885</v>
      </c>
      <c r="Z13" s="11">
        <v>8.385784578053384</v>
      </c>
      <c r="AA13" s="11">
        <v>8.0097790073020878</v>
      </c>
      <c r="AB13" s="11" t="s">
        <v>1</v>
      </c>
      <c r="AC13" s="11">
        <v>8.4934742245888319</v>
      </c>
      <c r="AD13" s="11" t="s">
        <v>1</v>
      </c>
      <c r="AE13" s="11">
        <v>14.792760068971988</v>
      </c>
      <c r="AF13" s="11" t="s">
        <v>1</v>
      </c>
      <c r="AG13" s="11">
        <v>10.301712827799355</v>
      </c>
      <c r="AH13" s="11" t="s">
        <v>1</v>
      </c>
    </row>
    <row r="14" spans="1:34" x14ac:dyDescent="0.25">
      <c r="A14" s="12" t="s">
        <v>10</v>
      </c>
      <c r="B14" s="13">
        <v>16.302332467769123</v>
      </c>
      <c r="C14" s="14">
        <v>12.194902634216524</v>
      </c>
      <c r="D14" s="14">
        <v>11.427557897937463</v>
      </c>
      <c r="E14" s="14">
        <v>11.692215010641478</v>
      </c>
      <c r="F14" s="14" t="s">
        <v>1</v>
      </c>
      <c r="G14" s="14" t="s">
        <v>1</v>
      </c>
      <c r="H14" s="14" t="s">
        <v>1</v>
      </c>
      <c r="I14" s="14" t="s">
        <v>1</v>
      </c>
      <c r="J14" s="14">
        <v>9.8217406501223348</v>
      </c>
      <c r="K14" s="14">
        <v>8.7295320241927783</v>
      </c>
      <c r="L14" s="14">
        <v>10.294294679903373</v>
      </c>
      <c r="M14" s="14" t="s">
        <v>1</v>
      </c>
      <c r="N14" s="14" t="s">
        <v>1</v>
      </c>
      <c r="O14" s="14">
        <v>9.1475387636265157</v>
      </c>
      <c r="P14" s="14">
        <v>8.0443191503310825</v>
      </c>
      <c r="Q14" s="14">
        <v>11.197015155011925</v>
      </c>
      <c r="R14" s="14">
        <v>10.536916340389633</v>
      </c>
      <c r="S14" s="14">
        <v>10.320655572254461</v>
      </c>
      <c r="T14" s="14">
        <v>9.9432416494671667</v>
      </c>
      <c r="U14" s="14">
        <v>9.3081368108699039</v>
      </c>
      <c r="V14" s="14">
        <v>8.7587707453286381</v>
      </c>
      <c r="W14" s="14">
        <v>8.4399261001685968</v>
      </c>
      <c r="X14" s="14">
        <v>7.6439458602609438</v>
      </c>
      <c r="Y14" s="14">
        <v>7.5765735282203304</v>
      </c>
      <c r="Z14" s="14">
        <v>9.3074670789473988</v>
      </c>
      <c r="AA14" s="14">
        <v>8.8581486663356959</v>
      </c>
      <c r="AB14" s="14">
        <v>9.0436478912213794</v>
      </c>
      <c r="AC14" s="14">
        <v>9.2304963719311655</v>
      </c>
      <c r="AD14" s="14">
        <v>9.5654912644904382</v>
      </c>
      <c r="AE14" s="14">
        <v>8.7706920512035538</v>
      </c>
      <c r="AF14" s="14">
        <v>8.1603525167573583</v>
      </c>
      <c r="AG14" s="14">
        <v>8.757771053483685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16.735187424425636</v>
      </c>
      <c r="D15" s="11">
        <v>13.803230543318648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10.945219610185134</v>
      </c>
      <c r="K15" s="11">
        <v>9.3398049102304306</v>
      </c>
      <c r="L15" s="11">
        <v>11.942595673876873</v>
      </c>
      <c r="M15" s="11">
        <v>10.997745000184837</v>
      </c>
      <c r="N15" s="11">
        <v>11.15091669928049</v>
      </c>
      <c r="O15" s="11">
        <v>10.336985229384721</v>
      </c>
      <c r="P15" s="11">
        <v>10.385310054184226</v>
      </c>
      <c r="Q15" s="11">
        <v>9.9526066350710902</v>
      </c>
      <c r="R15" s="11">
        <v>8.3940475608364711</v>
      </c>
      <c r="S15" s="11">
        <v>9.4336121499329106</v>
      </c>
      <c r="T15" s="11">
        <v>9.4949907994275211</v>
      </c>
      <c r="U15" s="11">
        <v>12.562057164891311</v>
      </c>
      <c r="V15" s="11">
        <v>12.408640571707002</v>
      </c>
      <c r="W15" s="11">
        <v>13.213844664730818</v>
      </c>
      <c r="X15" s="11">
        <v>9.0387004524038339</v>
      </c>
      <c r="Y15" s="11">
        <v>10.109867495912839</v>
      </c>
      <c r="Z15" s="11">
        <v>8.9453871158722524</v>
      </c>
      <c r="AA15" s="11">
        <v>7.0269446333513121</v>
      </c>
      <c r="AB15" s="11">
        <v>6.7267115316500536</v>
      </c>
      <c r="AC15" s="11">
        <v>5.699820349501878</v>
      </c>
      <c r="AD15" s="11">
        <v>5.9069701045102434</v>
      </c>
      <c r="AE15" s="11">
        <v>6.8428254325417344</v>
      </c>
      <c r="AF15" s="11">
        <v>9.4731657682232466</v>
      </c>
      <c r="AG15" s="11">
        <v>9.179586660451033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>
        <v>9.9928791834797046</v>
      </c>
      <c r="G16" s="14">
        <v>7.631523600636962</v>
      </c>
      <c r="H16" s="14">
        <v>7.2544502617801045</v>
      </c>
      <c r="I16" s="14">
        <v>8.6280618651746117</v>
      </c>
      <c r="J16" s="14">
        <v>7.5216427290316208</v>
      </c>
      <c r="K16" s="14">
        <v>4.8875656193684875</v>
      </c>
      <c r="L16" s="14">
        <v>16.186346367857553</v>
      </c>
      <c r="M16" s="14">
        <v>27.785056208266418</v>
      </c>
      <c r="N16" s="14">
        <v>12.387811523359245</v>
      </c>
      <c r="O16" s="14">
        <v>11.184061785000498</v>
      </c>
      <c r="P16" s="14">
        <v>12.925940264274708</v>
      </c>
      <c r="Q16" s="14">
        <v>14.336132098309276</v>
      </c>
      <c r="R16" s="14">
        <v>16.889749727051313</v>
      </c>
      <c r="S16" s="14">
        <v>21.006130854622217</v>
      </c>
      <c r="T16" s="14">
        <v>18.559608364915764</v>
      </c>
      <c r="U16" s="14">
        <v>14.774624000429586</v>
      </c>
      <c r="V16" s="14">
        <v>18.478072771984152</v>
      </c>
      <c r="W16" s="14">
        <v>29.525854445379874</v>
      </c>
      <c r="X16" s="14">
        <v>27.975278767424005</v>
      </c>
      <c r="Y16" s="14">
        <v>23.906673966536911</v>
      </c>
      <c r="Z16" s="14">
        <v>29.621285098997678</v>
      </c>
      <c r="AA16" s="14">
        <v>33.73469859111556</v>
      </c>
      <c r="AB16" s="14">
        <v>16.619354602395518</v>
      </c>
      <c r="AC16" s="14">
        <v>18.350461592057137</v>
      </c>
      <c r="AD16" s="14">
        <v>14.071582384484385</v>
      </c>
      <c r="AE16" s="14">
        <v>14.247383734089441</v>
      </c>
      <c r="AF16" s="14">
        <v>17.724140861227752</v>
      </c>
      <c r="AG16" s="14">
        <v>11.60883918021301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>
        <v>4.7177392352507868</v>
      </c>
      <c r="M17" s="11">
        <v>6.8583776595744688</v>
      </c>
      <c r="N17" s="11">
        <v>7.0134560493970985</v>
      </c>
      <c r="O17" s="11">
        <v>10.906923322962403</v>
      </c>
      <c r="P17" s="11">
        <v>23.900110837159854</v>
      </c>
      <c r="Q17" s="11">
        <v>33.184279961116509</v>
      </c>
      <c r="R17" s="11">
        <v>21.483072553900907</v>
      </c>
      <c r="S17" s="11">
        <v>24.577781685356438</v>
      </c>
      <c r="T17" s="11">
        <v>21.306577385997628</v>
      </c>
      <c r="U17" s="11">
        <v>8.0136102311392712</v>
      </c>
      <c r="V17" s="11">
        <v>16.363487007237975</v>
      </c>
      <c r="W17" s="11">
        <v>12.675877087546136</v>
      </c>
      <c r="X17" s="11">
        <v>15.621775558215361</v>
      </c>
      <c r="Y17" s="11">
        <v>18.136200716845881</v>
      </c>
      <c r="Z17" s="11">
        <v>22.542997542997544</v>
      </c>
      <c r="AA17" s="11">
        <v>27.201051248357427</v>
      </c>
      <c r="AB17" s="11">
        <v>5.88768115942029</v>
      </c>
      <c r="AC17" s="11">
        <v>11.602610587382161</v>
      </c>
      <c r="AD17" s="11">
        <v>23.737916219119228</v>
      </c>
      <c r="AE17" s="11">
        <v>17.930327868852462</v>
      </c>
      <c r="AF17" s="11">
        <v>16.695911722141823</v>
      </c>
      <c r="AG17" s="11">
        <v>16.373996415626582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>
        <v>9.1592296852982624</v>
      </c>
      <c r="P18" s="14" t="s">
        <v>1</v>
      </c>
      <c r="Q18" s="14">
        <v>13.177966101694915</v>
      </c>
      <c r="R18" s="14" t="s">
        <v>1</v>
      </c>
      <c r="S18" s="14" t="s">
        <v>1</v>
      </c>
      <c r="T18" s="14" t="s">
        <v>1</v>
      </c>
      <c r="U18" s="14">
        <v>17.409879409299027</v>
      </c>
      <c r="V18" s="14" t="s">
        <v>1</v>
      </c>
      <c r="W18" s="14">
        <v>12.921286031042129</v>
      </c>
      <c r="X18" s="14" t="s">
        <v>1</v>
      </c>
      <c r="Y18" s="14">
        <v>13.159801958295017</v>
      </c>
      <c r="Z18" s="14">
        <v>10.804378867206092</v>
      </c>
      <c r="AA18" s="14">
        <v>15.840707964601771</v>
      </c>
      <c r="AB18" s="14" t="s">
        <v>1</v>
      </c>
      <c r="AC18" s="14">
        <v>12.071597058415428</v>
      </c>
      <c r="AD18" s="14" t="s">
        <v>1</v>
      </c>
      <c r="AE18" s="14">
        <v>9.5012198427758197</v>
      </c>
      <c r="AF18" s="14" t="s">
        <v>1</v>
      </c>
      <c r="AG18" s="14">
        <v>8.7198143935271339</v>
      </c>
      <c r="AH18" s="14" t="s">
        <v>1</v>
      </c>
    </row>
    <row r="19" spans="1:34" x14ac:dyDescent="0.25">
      <c r="A19" s="9" t="s">
        <v>15</v>
      </c>
      <c r="B19" s="10">
        <v>9.9490101979604084</v>
      </c>
      <c r="C19" s="11">
        <v>8.263813549811081</v>
      </c>
      <c r="D19" s="11">
        <v>10.839679876081064</v>
      </c>
      <c r="E19" s="11">
        <v>10.358646139652885</v>
      </c>
      <c r="F19" s="11">
        <v>12.04571193246165</v>
      </c>
      <c r="G19" s="11">
        <v>11.439042741681027</v>
      </c>
      <c r="H19" s="11">
        <v>11.878750885509721</v>
      </c>
      <c r="I19" s="11">
        <v>13.183631231447157</v>
      </c>
      <c r="J19" s="11">
        <v>16.584572517793543</v>
      </c>
      <c r="K19" s="11">
        <v>16.256735377213101</v>
      </c>
      <c r="L19" s="11">
        <v>17.224132630404331</v>
      </c>
      <c r="M19" s="11">
        <v>16.874624836065806</v>
      </c>
      <c r="N19" s="11">
        <v>15.235766914600903</v>
      </c>
      <c r="O19" s="11">
        <v>15.990007560892492</v>
      </c>
      <c r="P19" s="11">
        <v>13.875633933322831</v>
      </c>
      <c r="Q19" s="11">
        <v>15.496717429391039</v>
      </c>
      <c r="R19" s="11">
        <v>17.542357068532805</v>
      </c>
      <c r="S19" s="11">
        <v>11.401677216426366</v>
      </c>
      <c r="T19" s="11">
        <v>11.436063186029399</v>
      </c>
      <c r="U19" s="11">
        <v>11.705927322187188</v>
      </c>
      <c r="V19" s="11">
        <v>11.44239153735931</v>
      </c>
      <c r="W19" s="11">
        <v>11.252957695922564</v>
      </c>
      <c r="X19" s="11">
        <v>15.581547026892073</v>
      </c>
      <c r="Y19" s="11">
        <v>17.595060036853102</v>
      </c>
      <c r="Z19" s="11">
        <v>14.385748463869566</v>
      </c>
      <c r="AA19" s="11">
        <v>12.722141413442694</v>
      </c>
      <c r="AB19" s="11">
        <v>11.508320150339964</v>
      </c>
      <c r="AC19" s="11">
        <v>14.609498548113322</v>
      </c>
      <c r="AD19" s="11">
        <v>17.239003545140346</v>
      </c>
      <c r="AE19" s="11">
        <v>15.897352788588654</v>
      </c>
      <c r="AF19" s="11">
        <v>17.649038950103801</v>
      </c>
      <c r="AG19" s="11">
        <v>20.944571933646444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12.373871481678172</v>
      </c>
      <c r="O20" s="14" t="s">
        <v>1</v>
      </c>
      <c r="P20" s="14" t="s">
        <v>1</v>
      </c>
      <c r="Q20" s="14">
        <v>4.8658764815970059</v>
      </c>
      <c r="R20" s="14">
        <v>4.9883211211723673</v>
      </c>
      <c r="S20" s="14">
        <v>8.7682077264091198</v>
      </c>
      <c r="T20" s="14">
        <v>4.8768548263729539</v>
      </c>
      <c r="U20" s="14">
        <v>6.0671893202355092</v>
      </c>
      <c r="V20" s="14">
        <v>12.843120113894649</v>
      </c>
      <c r="W20" s="14">
        <v>7.6824528260916765</v>
      </c>
      <c r="X20" s="14">
        <v>21.700374784752</v>
      </c>
      <c r="Y20" s="14">
        <v>23.749047498094995</v>
      </c>
      <c r="Z20" s="14">
        <v>17.85460612167363</v>
      </c>
      <c r="AA20" s="14">
        <v>28.760263529675061</v>
      </c>
      <c r="AB20" s="14">
        <v>13.052366188545536</v>
      </c>
      <c r="AC20" s="14">
        <v>7.0501152772721758</v>
      </c>
      <c r="AD20" s="14">
        <v>7.8725913220593355</v>
      </c>
      <c r="AE20" s="14">
        <v>12.33853841349157</v>
      </c>
      <c r="AF20" s="14">
        <v>10.903079867757089</v>
      </c>
      <c r="AG20" s="14">
        <v>15.165587437573185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>
        <v>10.734921104640717</v>
      </c>
      <c r="D21" s="11" t="s">
        <v>1</v>
      </c>
      <c r="E21" s="11">
        <v>8.9212480918639354</v>
      </c>
      <c r="F21" s="11" t="s">
        <v>1</v>
      </c>
      <c r="G21" s="11">
        <v>8.8990377809166752</v>
      </c>
      <c r="H21" s="11" t="s">
        <v>1</v>
      </c>
      <c r="I21" s="11">
        <v>9.0922361995964103</v>
      </c>
      <c r="J21" s="11" t="s">
        <v>1</v>
      </c>
      <c r="K21" s="11">
        <v>9.9399379314090321</v>
      </c>
      <c r="L21" s="11" t="s">
        <v>1</v>
      </c>
      <c r="M21" s="11">
        <v>9.5146651196351293</v>
      </c>
      <c r="N21" s="11" t="s">
        <v>1</v>
      </c>
      <c r="O21" s="11">
        <v>9.1228888387254905</v>
      </c>
      <c r="P21" s="11" t="s">
        <v>1</v>
      </c>
      <c r="Q21" s="11">
        <v>9.1144242327366225</v>
      </c>
      <c r="R21" s="11" t="s">
        <v>1</v>
      </c>
      <c r="S21" s="11">
        <v>8.8018229054117576</v>
      </c>
      <c r="T21" s="11" t="s">
        <v>1</v>
      </c>
      <c r="U21" s="11">
        <v>9.1225721722288551</v>
      </c>
      <c r="V21" s="11" t="s">
        <v>1</v>
      </c>
      <c r="W21" s="11">
        <v>9.5505406027674837</v>
      </c>
      <c r="X21" s="11" t="s">
        <v>1</v>
      </c>
      <c r="Y21" s="11">
        <v>8.7490393142774696</v>
      </c>
      <c r="Z21" s="11" t="s">
        <v>1</v>
      </c>
      <c r="AA21" s="11">
        <v>8.6599825128611077</v>
      </c>
      <c r="AB21" s="11" t="s">
        <v>1</v>
      </c>
      <c r="AC21" s="11">
        <v>8.3104033107145003</v>
      </c>
      <c r="AD21" s="11" t="s">
        <v>1</v>
      </c>
      <c r="AE21" s="11">
        <v>8.5373642324986569</v>
      </c>
      <c r="AF21" s="11" t="s">
        <v>1</v>
      </c>
      <c r="AG21" s="11">
        <v>8.2640725494647285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>
        <v>9.2986786814000819</v>
      </c>
      <c r="E22" s="14">
        <v>8.7225066024266358</v>
      </c>
      <c r="F22" s="14">
        <v>9.0894650452708312</v>
      </c>
      <c r="G22" s="14">
        <v>9.3229398092693003</v>
      </c>
      <c r="H22" s="14">
        <v>9.3312092222610481</v>
      </c>
      <c r="I22" s="14">
        <v>9.7678268347907959</v>
      </c>
      <c r="J22" s="14">
        <v>8.8355131432807514</v>
      </c>
      <c r="K22" s="14">
        <v>9.3983782369866589</v>
      </c>
      <c r="L22" s="14">
        <v>9.2830655129789861</v>
      </c>
      <c r="M22" s="14">
        <v>10.745233968804159</v>
      </c>
      <c r="N22" s="14">
        <v>9.0202355093174802</v>
      </c>
      <c r="O22" s="14">
        <v>8.3078268473983385</v>
      </c>
      <c r="P22" s="14" t="s">
        <v>1</v>
      </c>
      <c r="Q22" s="14">
        <v>9.1588211215718385</v>
      </c>
      <c r="R22" s="14" t="s">
        <v>1</v>
      </c>
      <c r="S22" s="14">
        <v>9.1568362018951834</v>
      </c>
      <c r="T22" s="14" t="s">
        <v>1</v>
      </c>
      <c r="U22" s="14">
        <v>8.6471944657955415</v>
      </c>
      <c r="V22" s="14" t="s">
        <v>1</v>
      </c>
      <c r="W22" s="14">
        <v>7.5740276086405736</v>
      </c>
      <c r="X22" s="14">
        <v>6.6470912237696744</v>
      </c>
      <c r="Y22" s="14">
        <v>8.2162921348314608</v>
      </c>
      <c r="Z22" s="14">
        <v>8.5303186022610493</v>
      </c>
      <c r="AA22" s="14">
        <v>8.5967044840626681</v>
      </c>
      <c r="AB22" s="14">
        <v>7.5680997702658352</v>
      </c>
      <c r="AC22" s="14">
        <v>7.7171817673030292</v>
      </c>
      <c r="AD22" s="14">
        <v>6.9469614594659905</v>
      </c>
      <c r="AE22" s="14">
        <v>6.7286036036036041</v>
      </c>
      <c r="AF22" s="14">
        <v>6.3750405536930899</v>
      </c>
      <c r="AG22" s="14">
        <v>6.8777329774259597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20.894828588030215</v>
      </c>
      <c r="G23" s="11">
        <v>18.529632408102024</v>
      </c>
      <c r="H23" s="11">
        <v>22.622582747881513</v>
      </c>
      <c r="I23" s="11">
        <v>21.294257661410295</v>
      </c>
      <c r="J23" s="11">
        <v>23.515018351601707</v>
      </c>
      <c r="K23" s="11">
        <v>22.770939984751116</v>
      </c>
      <c r="L23" s="11">
        <v>16.984633347928522</v>
      </c>
      <c r="M23" s="11">
        <v>19.833264717990946</v>
      </c>
      <c r="N23" s="11">
        <v>16.415302963290578</v>
      </c>
      <c r="O23" s="11">
        <v>14.503532096002811</v>
      </c>
      <c r="P23" s="11">
        <v>19.795162260198239</v>
      </c>
      <c r="Q23" s="11">
        <v>20.879002601130146</v>
      </c>
      <c r="R23" s="11">
        <v>18.724545207711106</v>
      </c>
      <c r="S23" s="11">
        <v>22.501123932264349</v>
      </c>
      <c r="T23" s="11">
        <v>22.401442993952923</v>
      </c>
      <c r="U23" s="11">
        <v>20.142449200101435</v>
      </c>
      <c r="V23" s="11">
        <v>25.664829784374337</v>
      </c>
      <c r="W23" s="11">
        <v>27.118861611917822</v>
      </c>
      <c r="X23" s="11">
        <v>29.780741174257464</v>
      </c>
      <c r="Y23" s="11">
        <v>23.528473772514872</v>
      </c>
      <c r="Z23" s="11">
        <v>24.756002523471999</v>
      </c>
      <c r="AA23" s="11">
        <v>26.282480745486055</v>
      </c>
      <c r="AB23" s="11">
        <v>18.671348158056066</v>
      </c>
      <c r="AC23" s="11">
        <v>19.614160410136794</v>
      </c>
      <c r="AD23" s="11">
        <v>20.497062671125839</v>
      </c>
      <c r="AE23" s="11">
        <v>17.572812546165867</v>
      </c>
      <c r="AF23" s="11">
        <v>15.787355562167612</v>
      </c>
      <c r="AG23" s="11">
        <v>15.555646801748249</v>
      </c>
      <c r="AH23" s="11" t="s">
        <v>1</v>
      </c>
    </row>
    <row r="24" spans="1:34" x14ac:dyDescent="0.25">
      <c r="A24" s="12" t="s">
        <v>20</v>
      </c>
      <c r="B24" s="13">
        <v>20.147183478461891</v>
      </c>
      <c r="C24" s="14">
        <v>23.973598159137705</v>
      </c>
      <c r="D24" s="14">
        <v>26.447558725250612</v>
      </c>
      <c r="E24" s="14">
        <v>26.448308718437353</v>
      </c>
      <c r="F24" s="14">
        <v>26.446092932235015</v>
      </c>
      <c r="G24" s="14">
        <v>12.198939222676287</v>
      </c>
      <c r="H24" s="14">
        <v>13.569031362110865</v>
      </c>
      <c r="I24" s="14">
        <v>14.663361530994315</v>
      </c>
      <c r="J24" s="14">
        <v>15.721471687266456</v>
      </c>
      <c r="K24" s="14">
        <v>16.470082847499231</v>
      </c>
      <c r="L24" s="14">
        <v>17.704054652003585</v>
      </c>
      <c r="M24" s="14">
        <v>18.672094080305691</v>
      </c>
      <c r="N24" s="14">
        <v>14.961234434007187</v>
      </c>
      <c r="O24" s="14">
        <v>11.181652070801633</v>
      </c>
      <c r="P24" s="14">
        <v>14.127848436433327</v>
      </c>
      <c r="Q24" s="14">
        <v>16.628674095338319</v>
      </c>
      <c r="R24" s="14">
        <v>17.769241336373177</v>
      </c>
      <c r="S24" s="14">
        <v>18.46367450638277</v>
      </c>
      <c r="T24" s="14">
        <v>18.255950020792437</v>
      </c>
      <c r="U24" s="14">
        <v>19.798636166835042</v>
      </c>
      <c r="V24" s="14">
        <v>19.549419685192138</v>
      </c>
      <c r="W24" s="14">
        <v>16.823627968594749</v>
      </c>
      <c r="X24" s="14">
        <v>17.310731755464019</v>
      </c>
      <c r="Y24" s="14">
        <v>14.385263304244331</v>
      </c>
      <c r="Z24" s="14">
        <v>10.407441105360558</v>
      </c>
      <c r="AA24" s="14">
        <v>10.31633077780314</v>
      </c>
      <c r="AB24" s="14">
        <v>10.327628558401686</v>
      </c>
      <c r="AC24" s="14">
        <v>11.26459324590925</v>
      </c>
      <c r="AD24" s="14">
        <v>10.671986860580006</v>
      </c>
      <c r="AE24" s="14">
        <v>8.5748884307575484</v>
      </c>
      <c r="AF24" s="14">
        <v>8.6162464016572464</v>
      </c>
      <c r="AG24" s="14">
        <v>7.9145714372001921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14.277080736523617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10.898323006851802</v>
      </c>
      <c r="K25" s="11" t="s">
        <v>1</v>
      </c>
      <c r="L25" s="11" t="s">
        <v>1</v>
      </c>
      <c r="M25" s="11" t="s">
        <v>1</v>
      </c>
      <c r="N25" s="11">
        <v>8.4741348411175768</v>
      </c>
      <c r="O25" s="11" t="s">
        <v>1</v>
      </c>
      <c r="P25" s="11">
        <v>8.3402640914090469</v>
      </c>
      <c r="Q25" s="11" t="s">
        <v>1</v>
      </c>
      <c r="R25" s="11">
        <v>9.1096474575723967</v>
      </c>
      <c r="S25" s="11">
        <v>7.8060635005456609</v>
      </c>
      <c r="T25" s="11" t="s">
        <v>1</v>
      </c>
      <c r="U25" s="11">
        <v>7.9555252217822936</v>
      </c>
      <c r="V25" s="11" t="s">
        <v>1</v>
      </c>
      <c r="W25" s="11">
        <v>8.0613097464034507</v>
      </c>
      <c r="X25" s="11" t="s">
        <v>1</v>
      </c>
      <c r="Y25" s="11">
        <v>7.5080851238110009</v>
      </c>
      <c r="Z25" s="11" t="s">
        <v>1</v>
      </c>
      <c r="AA25" s="11">
        <v>6.8437185272021166</v>
      </c>
      <c r="AB25" s="11" t="s">
        <v>1</v>
      </c>
      <c r="AC25" s="11">
        <v>6.9120207026159317</v>
      </c>
      <c r="AD25" s="11" t="s">
        <v>1</v>
      </c>
      <c r="AE25" s="11">
        <v>7.1256046025023885</v>
      </c>
      <c r="AF25" s="11" t="s">
        <v>1</v>
      </c>
      <c r="AG25" s="11">
        <v>7.0179333255655045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>
        <v>5.8199774755262927</v>
      </c>
      <c r="H26" s="14">
        <v>7.2154617036506803</v>
      </c>
      <c r="I26" s="14">
        <v>7.0156996587030713</v>
      </c>
      <c r="J26" s="14">
        <v>5.1451136964857449</v>
      </c>
      <c r="K26" s="14">
        <v>5.6644245176039831</v>
      </c>
      <c r="L26" s="14">
        <v>10.613257710031904</v>
      </c>
      <c r="M26" s="14">
        <v>11.865207481119773</v>
      </c>
      <c r="N26" s="14">
        <v>13.116789058229136</v>
      </c>
      <c r="O26" s="14">
        <v>11.659635332944038</v>
      </c>
      <c r="P26" s="14">
        <v>9.6147226490021751</v>
      </c>
      <c r="Q26" s="14">
        <v>12.105841204399912</v>
      </c>
      <c r="R26" s="14">
        <v>15.746243777948937</v>
      </c>
      <c r="S26" s="14">
        <v>19.959767330245459</v>
      </c>
      <c r="T26" s="14">
        <v>15.675344717683764</v>
      </c>
      <c r="U26" s="14">
        <v>11.86652676579941</v>
      </c>
      <c r="V26" s="14">
        <v>15.261654706693728</v>
      </c>
      <c r="W26" s="14">
        <v>19.209998457028238</v>
      </c>
      <c r="X26" s="14">
        <v>18.005046074671878</v>
      </c>
      <c r="Y26" s="14">
        <v>16.240563555596669</v>
      </c>
      <c r="Z26" s="14">
        <v>12.806231809996785</v>
      </c>
      <c r="AA26" s="14">
        <v>20.559728933516979</v>
      </c>
      <c r="AB26" s="14">
        <v>8.0696473768904724</v>
      </c>
      <c r="AC26" s="14">
        <v>9.0913850010435286</v>
      </c>
      <c r="AD26" s="14">
        <v>9.2386272141706929</v>
      </c>
      <c r="AE26" s="14">
        <v>6.8389594206263284</v>
      </c>
      <c r="AF26" s="14">
        <v>6.4638506784021779</v>
      </c>
      <c r="AG26" s="14">
        <v>8.5666508919818654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>
        <v>18.578855260448837</v>
      </c>
      <c r="H27" s="11" t="s">
        <v>1</v>
      </c>
      <c r="I27" s="11">
        <v>15.838124454015398</v>
      </c>
      <c r="J27" s="11" t="s">
        <v>1</v>
      </c>
      <c r="K27" s="11">
        <v>18.240532470436577</v>
      </c>
      <c r="L27" s="11" t="s">
        <v>1</v>
      </c>
      <c r="M27" s="11">
        <v>16.112742219612446</v>
      </c>
      <c r="N27" s="11" t="s">
        <v>1</v>
      </c>
      <c r="O27" s="11">
        <v>12.22974493239788</v>
      </c>
      <c r="P27" s="11" t="s">
        <v>1</v>
      </c>
      <c r="Q27" s="11">
        <v>11.748326435641676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9.8777563407698352</v>
      </c>
      <c r="X27" s="11" t="s">
        <v>1</v>
      </c>
      <c r="Y27" s="11">
        <v>11.316326321750463</v>
      </c>
      <c r="Z27" s="11" t="s">
        <v>1</v>
      </c>
      <c r="AA27" s="11">
        <v>11.176650115622543</v>
      </c>
      <c r="AB27" s="11" t="s">
        <v>1</v>
      </c>
      <c r="AC27" s="11">
        <v>16.511236588943451</v>
      </c>
      <c r="AD27" s="11" t="s">
        <v>1</v>
      </c>
      <c r="AE27" s="11">
        <v>15.551876662987777</v>
      </c>
      <c r="AF27" s="11">
        <v>14.382567556731619</v>
      </c>
      <c r="AG27" s="11">
        <v>12.363422932173117</v>
      </c>
      <c r="AH27" s="11" t="s">
        <v>1</v>
      </c>
    </row>
    <row r="28" spans="1:34" x14ac:dyDescent="0.25">
      <c r="A28" s="12" t="s">
        <v>24</v>
      </c>
      <c r="B28" s="13">
        <v>11.751576362926178</v>
      </c>
      <c r="C28" s="14">
        <v>10.187926104202132</v>
      </c>
      <c r="D28" s="14">
        <v>10.95996872028306</v>
      </c>
      <c r="E28" s="14">
        <v>11.39169114204231</v>
      </c>
      <c r="F28" s="14">
        <v>8.6074517093671705</v>
      </c>
      <c r="G28" s="14">
        <v>12.672100636828414</v>
      </c>
      <c r="H28" s="14">
        <v>13.98806183357992</v>
      </c>
      <c r="I28" s="14">
        <v>11.854318547853762</v>
      </c>
      <c r="J28" s="14">
        <v>11.37486231795374</v>
      </c>
      <c r="K28" s="14">
        <v>11.167000374403802</v>
      </c>
      <c r="L28" s="14">
        <v>8.4457820590244435</v>
      </c>
      <c r="M28" s="14">
        <v>7.7781659795495308</v>
      </c>
      <c r="N28" s="14">
        <v>8.3370992831217272</v>
      </c>
      <c r="O28" s="14">
        <v>11.074803876524868</v>
      </c>
      <c r="P28" s="14">
        <v>10.653298499974047</v>
      </c>
      <c r="Q28" s="14">
        <v>10.635846041420736</v>
      </c>
      <c r="R28" s="14">
        <v>10.364320434599044</v>
      </c>
      <c r="S28" s="14">
        <v>10.217952800481195</v>
      </c>
      <c r="T28" s="14">
        <v>9.24669546449935</v>
      </c>
      <c r="U28" s="14">
        <v>10.276441117645893</v>
      </c>
      <c r="V28" s="14">
        <v>15.148341975507302</v>
      </c>
      <c r="W28" s="14">
        <v>20.237213383172623</v>
      </c>
      <c r="X28" s="14">
        <v>18.682899739416463</v>
      </c>
      <c r="Y28" s="14">
        <v>15.927946097080259</v>
      </c>
      <c r="Z28" s="14">
        <v>17.277848131511039</v>
      </c>
      <c r="AA28" s="14">
        <v>40.353423806606905</v>
      </c>
      <c r="AB28" s="14">
        <v>7.1491101453572288</v>
      </c>
      <c r="AC28" s="14">
        <v>9.7170056946011432</v>
      </c>
      <c r="AD28" s="14">
        <v>7.1800007190920265</v>
      </c>
      <c r="AE28" s="14">
        <v>4.6507165943419304</v>
      </c>
      <c r="AF28" s="14">
        <v>8.4571124782013207</v>
      </c>
      <c r="AG28" s="14">
        <v>8.3613365768457637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8.5953135423615734</v>
      </c>
      <c r="F29" s="11">
        <v>10.754086317722681</v>
      </c>
      <c r="G29" s="11">
        <v>11.263150525384571</v>
      </c>
      <c r="H29" s="11">
        <v>9.2215062162338093</v>
      </c>
      <c r="I29" s="11">
        <v>9.8310942057136899</v>
      </c>
      <c r="J29" s="11">
        <v>11.523584693780787</v>
      </c>
      <c r="K29" s="11">
        <v>9.1216597625684983</v>
      </c>
      <c r="L29" s="11">
        <v>9.7449759720401925</v>
      </c>
      <c r="M29" s="11">
        <v>12.429320282622214</v>
      </c>
      <c r="N29" s="11">
        <v>12.602356818148383</v>
      </c>
      <c r="O29" s="11">
        <v>13.768646443409921</v>
      </c>
      <c r="P29" s="11">
        <v>11.830027550392389</v>
      </c>
      <c r="Q29" s="11">
        <v>9.5269705522512815</v>
      </c>
      <c r="R29" s="11">
        <v>9.5452703652556448</v>
      </c>
      <c r="S29" s="11">
        <v>10.416974685820463</v>
      </c>
      <c r="T29" s="11">
        <v>10.013631596777046</v>
      </c>
      <c r="U29" s="11">
        <v>10.624891533030286</v>
      </c>
      <c r="V29" s="11">
        <v>12.800727134281217</v>
      </c>
      <c r="W29" s="11">
        <v>15.723546850694412</v>
      </c>
      <c r="X29" s="11">
        <v>17.548308424161856</v>
      </c>
      <c r="Y29" s="11">
        <v>14.853594522388091</v>
      </c>
      <c r="Z29" s="11">
        <v>11.220221245697751</v>
      </c>
      <c r="AA29" s="11">
        <v>9.56759551125527</v>
      </c>
      <c r="AB29" s="11">
        <v>9.1180154516332852</v>
      </c>
      <c r="AC29" s="11">
        <v>8.796558854580196</v>
      </c>
      <c r="AD29" s="11">
        <v>9.077385619743616</v>
      </c>
      <c r="AE29" s="11">
        <v>7.2046173505952371</v>
      </c>
      <c r="AF29" s="11">
        <v>8.4975280225272023</v>
      </c>
      <c r="AG29" s="11">
        <v>9.6449406286798087</v>
      </c>
      <c r="AH29" s="11" t="s">
        <v>1</v>
      </c>
    </row>
    <row r="30" spans="1:34" x14ac:dyDescent="0.25">
      <c r="A30" s="12" t="s">
        <v>26</v>
      </c>
      <c r="B30" s="13">
        <v>19.183092152691085</v>
      </c>
      <c r="C30" s="14">
        <v>18.135257423941823</v>
      </c>
      <c r="D30" s="14">
        <v>19.908264429446231</v>
      </c>
      <c r="E30" s="14">
        <v>18.587138770640347</v>
      </c>
      <c r="F30" s="14">
        <v>16.634101965507622</v>
      </c>
      <c r="G30" s="14">
        <v>17.863541052835576</v>
      </c>
      <c r="H30" s="14">
        <v>17.197013783297351</v>
      </c>
      <c r="I30" s="14">
        <v>19.561113283044076</v>
      </c>
      <c r="J30" s="14">
        <v>19.916326901117625</v>
      </c>
      <c r="K30" s="14">
        <v>19.914148295277336</v>
      </c>
      <c r="L30" s="14">
        <v>18.436122462183008</v>
      </c>
      <c r="M30" s="14">
        <v>20.849915940773613</v>
      </c>
      <c r="N30" s="14">
        <v>17.272682788358111</v>
      </c>
      <c r="O30" s="14">
        <v>18.430212652178803</v>
      </c>
      <c r="P30" s="14">
        <v>17.361910294719475</v>
      </c>
      <c r="Q30" s="14">
        <v>17.585149405145952</v>
      </c>
      <c r="R30" s="14">
        <v>18.70529176863262</v>
      </c>
      <c r="S30" s="14">
        <v>18.709103501918811</v>
      </c>
      <c r="T30" s="14">
        <v>18.321937247715233</v>
      </c>
      <c r="U30" s="14">
        <v>13.586627490557326</v>
      </c>
      <c r="V30" s="14">
        <v>12.778872060132482</v>
      </c>
      <c r="W30" s="14">
        <v>12.348861892677782</v>
      </c>
      <c r="X30" s="14">
        <v>10.350617368027601</v>
      </c>
      <c r="Y30" s="14">
        <v>8.0631516105614303</v>
      </c>
      <c r="Z30" s="14">
        <v>7.6176787078702697</v>
      </c>
      <c r="AA30" s="14">
        <v>8.4801093228059532</v>
      </c>
      <c r="AB30" s="14">
        <v>6.5837104072398196</v>
      </c>
      <c r="AC30" s="14">
        <v>6.4353267439379929</v>
      </c>
      <c r="AD30" s="14">
        <v>6.4365047504348984</v>
      </c>
      <c r="AE30" s="14">
        <v>6.4217826868738763</v>
      </c>
      <c r="AF30" s="14">
        <v>6.8937087772704215</v>
      </c>
      <c r="AG30" s="14">
        <v>7.3444700494224389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7.9647988505747112</v>
      </c>
      <c r="D31" s="11" t="s">
        <v>1</v>
      </c>
      <c r="E31" s="11" t="s">
        <v>1</v>
      </c>
      <c r="F31" s="11" t="s">
        <v>1</v>
      </c>
      <c r="G31" s="11">
        <v>6.8581485183741933</v>
      </c>
      <c r="H31" s="11" t="s">
        <v>1</v>
      </c>
      <c r="I31" s="11">
        <v>7.6068116941137216</v>
      </c>
      <c r="J31" s="11" t="s">
        <v>1</v>
      </c>
      <c r="K31" s="11">
        <v>6.9154759676167572</v>
      </c>
      <c r="L31" s="11" t="s">
        <v>1</v>
      </c>
      <c r="M31" s="11">
        <v>5.9048670588922212</v>
      </c>
      <c r="N31" s="11" t="s">
        <v>1</v>
      </c>
      <c r="O31" s="11">
        <v>5.2380312690523176</v>
      </c>
      <c r="P31" s="11" t="s">
        <v>1</v>
      </c>
      <c r="Q31" s="11">
        <v>5.5640181980664565</v>
      </c>
      <c r="R31" s="11" t="s">
        <v>1</v>
      </c>
      <c r="S31" s="11">
        <v>4.0671683492903181</v>
      </c>
      <c r="T31" s="11" t="s">
        <v>1</v>
      </c>
      <c r="U31" s="11">
        <v>4.1871617214082963</v>
      </c>
      <c r="V31" s="11" t="s">
        <v>1</v>
      </c>
      <c r="W31" s="11">
        <v>4.1116413739699853</v>
      </c>
      <c r="X31" s="11" t="s">
        <v>1</v>
      </c>
      <c r="Y31" s="11">
        <v>4.2724756288362009</v>
      </c>
      <c r="Z31" s="11" t="s">
        <v>1</v>
      </c>
      <c r="AA31" s="11">
        <v>5.0158225540664692</v>
      </c>
      <c r="AB31" s="11" t="s">
        <v>1</v>
      </c>
      <c r="AC31" s="11">
        <v>4.9706812745930096</v>
      </c>
      <c r="AD31" s="11" t="s">
        <v>1</v>
      </c>
      <c r="AE31" s="11">
        <v>5.9306676020109901</v>
      </c>
      <c r="AF31" s="11" t="s">
        <v>1</v>
      </c>
      <c r="AG31" s="11">
        <v>6.4368703481989007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>
        <v>9.8786960104564212</v>
      </c>
      <c r="X32" s="21" t="s">
        <v>1</v>
      </c>
      <c r="Y32" s="21">
        <v>8.9603010358986452</v>
      </c>
      <c r="Z32" s="21" t="s">
        <v>1</v>
      </c>
      <c r="AA32" s="21" t="s">
        <v>1</v>
      </c>
      <c r="AB32" s="21" t="s">
        <v>1</v>
      </c>
      <c r="AC32" s="21">
        <v>8.671623954326737</v>
      </c>
      <c r="AD32" s="21" t="s">
        <v>1</v>
      </c>
      <c r="AE32" s="21">
        <v>8.6730115871061351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32.122684220360185</v>
      </c>
      <c r="Y35" s="11">
        <v>44.91899681565674</v>
      </c>
      <c r="Z35" s="11">
        <v>25.923344947735195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17.583904462158426</v>
      </c>
      <c r="AF35" s="11">
        <v>21.084098379236085</v>
      </c>
      <c r="AG35" s="11">
        <v>16.770228013903612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7.7050296721470968</v>
      </c>
      <c r="X36" s="14" t="s">
        <v>1</v>
      </c>
      <c r="Y36" s="14" t="s">
        <v>1</v>
      </c>
      <c r="Z36" s="14" t="s">
        <v>1</v>
      </c>
      <c r="AA36" s="14">
        <v>19.678127286027795</v>
      </c>
      <c r="AB36" s="14" t="s">
        <v>1</v>
      </c>
      <c r="AC36" s="14">
        <v>18.489635406252084</v>
      </c>
      <c r="AD36" s="14">
        <v>39.625372498935718</v>
      </c>
      <c r="AE36" s="14">
        <v>23.208229079788715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12.064973095313412</v>
      </c>
      <c r="C39" s="11">
        <v>12.694970561066221</v>
      </c>
      <c r="D39" s="11">
        <v>12.670068123303748</v>
      </c>
      <c r="E39" s="11" t="s">
        <v>1</v>
      </c>
      <c r="F39" s="11" t="s">
        <v>1</v>
      </c>
      <c r="G39" s="11">
        <v>13.631513055105909</v>
      </c>
      <c r="H39" s="11" t="s">
        <v>1</v>
      </c>
      <c r="I39" s="11">
        <v>11.951715824078216</v>
      </c>
      <c r="J39" s="11" t="s">
        <v>1</v>
      </c>
      <c r="K39" s="11">
        <v>14.020451127985234</v>
      </c>
      <c r="L39" s="11">
        <v>14.172449315068494</v>
      </c>
      <c r="M39" s="11">
        <v>11.279946007243657</v>
      </c>
      <c r="N39" s="11" t="s">
        <v>1</v>
      </c>
      <c r="O39" s="11">
        <v>11.916526138279934</v>
      </c>
      <c r="P39" s="11" t="s">
        <v>1</v>
      </c>
      <c r="Q39" s="11">
        <v>7.6278597930437106</v>
      </c>
      <c r="R39" s="11">
        <v>7.1567228620073298</v>
      </c>
      <c r="S39" s="11">
        <v>6.7752748140330761</v>
      </c>
      <c r="T39" s="11">
        <v>6.7752743378316662</v>
      </c>
      <c r="U39" s="11">
        <v>5.2676210362318798</v>
      </c>
      <c r="V39" s="11" t="s">
        <v>1</v>
      </c>
      <c r="W39" s="11">
        <v>8.4980754226880908</v>
      </c>
      <c r="X39" s="11" t="s">
        <v>1</v>
      </c>
      <c r="Y39" s="11">
        <v>5.0989283882635563</v>
      </c>
      <c r="Z39" s="11">
        <v>9.5543373820090682</v>
      </c>
      <c r="AA39" s="11">
        <v>11.077078117622786</v>
      </c>
      <c r="AB39" s="11">
        <v>8.1012237874391051</v>
      </c>
      <c r="AC39" s="11">
        <v>8.7222469420557012</v>
      </c>
      <c r="AD39" s="11">
        <v>5.9175538926049462</v>
      </c>
      <c r="AE39" s="11">
        <v>10.942266410575078</v>
      </c>
      <c r="AF39" s="11">
        <v>5.7237575140652304</v>
      </c>
      <c r="AG39" s="11">
        <v>4.7769386072151203</v>
      </c>
      <c r="AH39" s="11">
        <v>6.6614788836283108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11.467813474462631</v>
      </c>
      <c r="D48" s="14" t="s">
        <v>1</v>
      </c>
      <c r="E48" s="14">
        <v>11.483179784891954</v>
      </c>
      <c r="F48" s="14" t="s">
        <v>1</v>
      </c>
      <c r="G48" s="14">
        <v>9.8462370187834747</v>
      </c>
      <c r="H48" s="14" t="s">
        <v>1</v>
      </c>
      <c r="I48" s="14">
        <v>9.5776150259523192</v>
      </c>
      <c r="J48" s="14" t="s">
        <v>1</v>
      </c>
      <c r="K48" s="14">
        <v>9.3692017697982646</v>
      </c>
      <c r="L48" s="14" t="s">
        <v>1</v>
      </c>
      <c r="M48" s="14">
        <v>8.8501331631463351</v>
      </c>
      <c r="N48" s="14" t="s">
        <v>1</v>
      </c>
      <c r="O48" s="14">
        <v>8.9324754825410722</v>
      </c>
      <c r="P48" s="14">
        <v>8.2527322057044881</v>
      </c>
      <c r="Q48" s="14">
        <v>7.0235564911709778</v>
      </c>
      <c r="R48" s="14">
        <v>7.5335458108041067</v>
      </c>
      <c r="S48" s="14">
        <v>7.7024329484201877</v>
      </c>
      <c r="T48" s="14">
        <v>7.8716006978115676</v>
      </c>
      <c r="U48" s="14">
        <v>6.7394859673626284</v>
      </c>
      <c r="V48" s="14">
        <v>6.4514921969826302</v>
      </c>
      <c r="W48" s="14">
        <v>6.3003406660152637</v>
      </c>
      <c r="X48" s="14">
        <v>6.0430651388845531</v>
      </c>
      <c r="Y48" s="14">
        <v>5.7745890494638239</v>
      </c>
      <c r="Z48" s="14">
        <v>5.5180454045062923</v>
      </c>
      <c r="AA48" s="14">
        <v>6.846295914910014</v>
      </c>
      <c r="AB48" s="14">
        <v>6.3875803538727727</v>
      </c>
      <c r="AC48" s="14">
        <v>6.6986911683498089</v>
      </c>
      <c r="AD48" s="14">
        <v>8.0279373594166294</v>
      </c>
      <c r="AE48" s="14">
        <v>7.1018763406151733</v>
      </c>
      <c r="AF48" s="14">
        <v>7.301426304184691</v>
      </c>
      <c r="AG48" s="14">
        <v>6.9429428923165837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5.6054624556880439</v>
      </c>
      <c r="AB51" s="11">
        <v>8.7795093349791706</v>
      </c>
      <c r="AC51" s="11">
        <v>11.878566537320246</v>
      </c>
      <c r="AD51" s="11">
        <v>15.536969999583903</v>
      </c>
      <c r="AE51" s="11">
        <v>10.432120569881079</v>
      </c>
      <c r="AF51" s="11">
        <v>7.1331194867682441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8.4735332972592552</v>
      </c>
      <c r="V54" s="14">
        <v>9.4099517807683437</v>
      </c>
      <c r="W54" s="14">
        <v>8.5848593695865709</v>
      </c>
      <c r="X54" s="14" t="s">
        <v>1</v>
      </c>
      <c r="Y54" s="14" t="s">
        <v>1</v>
      </c>
      <c r="Z54" s="14" t="s">
        <v>1</v>
      </c>
      <c r="AA54" s="14">
        <v>7.9561367910238765</v>
      </c>
      <c r="AB54" s="14">
        <v>6.2943437584801458</v>
      </c>
      <c r="AC54" s="14">
        <v>7.7332768551066451</v>
      </c>
      <c r="AD54" s="14">
        <v>7.7116734165790222</v>
      </c>
      <c r="AE54" s="14">
        <v>6.7888946438934896</v>
      </c>
      <c r="AF54" s="14">
        <v>5.0863548177656446</v>
      </c>
      <c r="AG54" s="14">
        <v>6.8053792373014597</v>
      </c>
      <c r="AH54" s="14">
        <v>8.1495930478777296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9.57095709570957</v>
      </c>
      <c r="E55" s="11" t="s">
        <v>1</v>
      </c>
      <c r="F55" s="11" t="s">
        <v>1</v>
      </c>
      <c r="G55" s="11" t="s">
        <v>1</v>
      </c>
      <c r="H55" s="11">
        <v>6.906906906906908</v>
      </c>
      <c r="I55" s="11" t="s">
        <v>1</v>
      </c>
      <c r="J55" s="11" t="s">
        <v>1</v>
      </c>
      <c r="K55" s="11" t="s">
        <v>1</v>
      </c>
      <c r="L55" s="11">
        <v>5.66744730679157</v>
      </c>
      <c r="M55" s="11" t="s">
        <v>1</v>
      </c>
      <c r="N55" s="11" t="s">
        <v>1</v>
      </c>
      <c r="O55" s="11" t="s">
        <v>1</v>
      </c>
      <c r="P55" s="11">
        <v>7.9770992366412221</v>
      </c>
      <c r="Q55" s="11" t="s">
        <v>1</v>
      </c>
      <c r="R55" s="11" t="s">
        <v>1</v>
      </c>
      <c r="S55" s="11" t="s">
        <v>1</v>
      </c>
      <c r="T55" s="11">
        <v>6.2269938650306749</v>
      </c>
      <c r="U55" s="11" t="s">
        <v>1</v>
      </c>
      <c r="V55" s="11" t="s">
        <v>1</v>
      </c>
      <c r="W55" s="11" t="s">
        <v>1</v>
      </c>
      <c r="X55" s="11">
        <v>9.1652400652166843</v>
      </c>
      <c r="Y55" s="11" t="s">
        <v>1</v>
      </c>
      <c r="Z55" s="11" t="s">
        <v>1</v>
      </c>
      <c r="AA55" s="11">
        <v>7.7440677429521685</v>
      </c>
      <c r="AB55" s="11" t="s">
        <v>1</v>
      </c>
      <c r="AC55" s="11">
        <v>7.7590875411685731</v>
      </c>
      <c r="AD55" s="11" t="s">
        <v>1</v>
      </c>
      <c r="AE55" s="11">
        <v>8.9871532119500976</v>
      </c>
      <c r="AF55" s="11" t="s">
        <v>1</v>
      </c>
      <c r="AG55" s="11">
        <v>9.4700849915779841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29.075235109717866</v>
      </c>
      <c r="C57" s="11">
        <v>38.828828828828826</v>
      </c>
      <c r="D57" s="11">
        <v>29.624789994399851</v>
      </c>
      <c r="E57" s="11">
        <v>26.43573381950775</v>
      </c>
      <c r="F57" s="11">
        <v>29.404617253948967</v>
      </c>
      <c r="G57" s="11">
        <v>24.114676878240537</v>
      </c>
      <c r="H57" s="11">
        <v>21.622269858639761</v>
      </c>
      <c r="I57" s="11">
        <v>31.802344444287712</v>
      </c>
      <c r="J57" s="11">
        <v>30.329234857270119</v>
      </c>
      <c r="K57" s="11">
        <v>31.343744314267429</v>
      </c>
      <c r="L57" s="11">
        <v>25.305158321622972</v>
      </c>
      <c r="M57" s="11">
        <v>26.931296835414138</v>
      </c>
      <c r="N57" s="11">
        <v>23.021687332636027</v>
      </c>
      <c r="O57" s="11">
        <v>18.357509250872745</v>
      </c>
      <c r="P57" s="11">
        <v>16.289228428764499</v>
      </c>
      <c r="Q57" s="11">
        <v>16.113818463118061</v>
      </c>
      <c r="R57" s="11">
        <v>13.290427627474468</v>
      </c>
      <c r="S57" s="11">
        <v>16.953778570618265</v>
      </c>
      <c r="T57" s="11">
        <v>16.095245528538317</v>
      </c>
      <c r="U57" s="11">
        <v>15.302518605054027</v>
      </c>
      <c r="V57" s="11">
        <v>14.201577756460956</v>
      </c>
      <c r="W57" s="11">
        <v>15.595468951018232</v>
      </c>
      <c r="X57" s="11">
        <v>13.450594280638814</v>
      </c>
      <c r="Y57" s="11">
        <v>13.076611692512664</v>
      </c>
      <c r="Z57" s="11">
        <v>12.714161407155098</v>
      </c>
      <c r="AA57" s="11">
        <v>13.986613928674782</v>
      </c>
      <c r="AB57" s="11">
        <v>11.648522686438097</v>
      </c>
      <c r="AC57" s="11">
        <v>11.479056765712059</v>
      </c>
      <c r="AD57" s="11">
        <v>11.028522047352004</v>
      </c>
      <c r="AE57" s="11">
        <v>8.9031589529161295</v>
      </c>
      <c r="AF57" s="11">
        <v>8.2718264977238807</v>
      </c>
      <c r="AG57" s="11">
        <v>8.0309766210204785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>
        <v>20.107927605483091</v>
      </c>
      <c r="R58" s="14">
        <v>18.958889113954601</v>
      </c>
      <c r="S58" s="14">
        <v>20.223998740320624</v>
      </c>
      <c r="T58" s="14">
        <v>19.075971099804924</v>
      </c>
      <c r="U58" s="14">
        <v>20.567515736401738</v>
      </c>
      <c r="V58" s="14">
        <v>19.276538198922687</v>
      </c>
      <c r="W58" s="14">
        <v>18.682819753320892</v>
      </c>
      <c r="X58" s="14">
        <v>17.877508701769976</v>
      </c>
      <c r="Y58" s="14">
        <v>17.444788069998026</v>
      </c>
      <c r="Z58" s="14">
        <v>18.398279716074718</v>
      </c>
      <c r="AA58" s="14">
        <v>10.11224941503826</v>
      </c>
      <c r="AB58" s="14">
        <v>10.202658649666766</v>
      </c>
      <c r="AC58" s="14">
        <v>10.716891802600509</v>
      </c>
      <c r="AD58" s="14">
        <v>10.741019478365015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426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89</v>
      </c>
      <c r="B1" s="2"/>
      <c r="C1" s="2"/>
      <c r="D1" s="2"/>
      <c r="E1" s="2"/>
      <c r="F1" s="2"/>
      <c r="G1" s="2"/>
      <c r="H1" s="2"/>
      <c r="I1" s="2"/>
      <c r="J1" s="2"/>
      <c r="K1" s="42"/>
      <c r="L1" s="42"/>
      <c r="M1" s="2"/>
      <c r="N1" s="2"/>
      <c r="O1" s="2"/>
      <c r="P1" s="2"/>
      <c r="Q1" s="2"/>
      <c r="R1" s="42"/>
      <c r="S1" s="4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3477.7200000000003</v>
      </c>
      <c r="M5" s="23" t="s">
        <v>1</v>
      </c>
      <c r="N5" s="23" t="s">
        <v>1</v>
      </c>
      <c r="O5" s="23" t="s">
        <v>1</v>
      </c>
      <c r="P5" s="23">
        <v>3713.84</v>
      </c>
      <c r="Q5" s="23">
        <v>3794.761</v>
      </c>
      <c r="R5" s="23">
        <v>4169.6559999999999</v>
      </c>
      <c r="S5" s="23">
        <v>4491.13</v>
      </c>
      <c r="T5" s="23">
        <v>4729.3760000000002</v>
      </c>
      <c r="U5" s="23">
        <v>4606.5429999999997</v>
      </c>
      <c r="V5" s="23">
        <v>5036.1930000000002</v>
      </c>
      <c r="W5" s="23">
        <v>5690.0989999999993</v>
      </c>
      <c r="X5" s="23">
        <v>6221.6790000000001</v>
      </c>
      <c r="Y5" s="23">
        <v>6456.2069999999994</v>
      </c>
      <c r="Z5" s="23" t="s">
        <v>1</v>
      </c>
      <c r="AA5" s="23">
        <v>7205.25</v>
      </c>
      <c r="AB5" s="23" t="s">
        <v>1</v>
      </c>
      <c r="AC5" s="23">
        <v>8643.6080000000002</v>
      </c>
      <c r="AD5" s="23" t="s">
        <v>1</v>
      </c>
      <c r="AE5" s="23">
        <v>11420.468999999999</v>
      </c>
      <c r="AF5" s="23" t="s">
        <v>1</v>
      </c>
      <c r="AG5" s="23">
        <v>13131.666999999999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61.464362409244302</v>
      </c>
      <c r="V6" s="25" t="s">
        <v>1</v>
      </c>
      <c r="W6" s="25" t="s">
        <v>1</v>
      </c>
      <c r="X6" s="25" t="s">
        <v>1</v>
      </c>
      <c r="Y6" s="25">
        <v>162.61529808773903</v>
      </c>
      <c r="Z6" s="25">
        <v>217.04980059310768</v>
      </c>
      <c r="AA6" s="25">
        <v>316.57787094794969</v>
      </c>
      <c r="AB6" s="25">
        <v>270.54862460374272</v>
      </c>
      <c r="AC6" s="25">
        <v>270.86767563145514</v>
      </c>
      <c r="AD6" s="25">
        <v>302.33868493711014</v>
      </c>
      <c r="AE6" s="25">
        <v>351.74506595766439</v>
      </c>
      <c r="AF6" s="25">
        <v>362.4859392575928</v>
      </c>
      <c r="AG6" s="25">
        <v>372.85305245935166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664.02780202807071</v>
      </c>
      <c r="R7" s="27">
        <v>796.50783289817241</v>
      </c>
      <c r="S7" s="27">
        <v>947.1665706259455</v>
      </c>
      <c r="T7" s="27">
        <v>1039.6186562976029</v>
      </c>
      <c r="U7" s="27">
        <v>932.73569131832812</v>
      </c>
      <c r="V7" s="27">
        <v>1058.2683910773612</v>
      </c>
      <c r="W7" s="27">
        <v>1215.5376982513217</v>
      </c>
      <c r="X7" s="27">
        <v>1330.6416954948506</v>
      </c>
      <c r="Y7" s="27">
        <v>1456.1988067744419</v>
      </c>
      <c r="Z7" s="27">
        <v>1571.1243826263799</v>
      </c>
      <c r="AA7" s="27">
        <v>1671.8696433153709</v>
      </c>
      <c r="AB7" s="27">
        <v>1783.5612192054452</v>
      </c>
      <c r="AC7" s="27">
        <v>2045.0791233001596</v>
      </c>
      <c r="AD7" s="27">
        <v>2337.3737669123097</v>
      </c>
      <c r="AE7" s="27">
        <v>2521.8411764705879</v>
      </c>
      <c r="AF7" s="27">
        <v>2498.0599886599884</v>
      </c>
      <c r="AG7" s="27">
        <v>2840.6149375975037</v>
      </c>
      <c r="AH7" s="27">
        <v>3326.691769111781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3296.4207948107178</v>
      </c>
      <c r="P8" s="25" t="s">
        <v>1</v>
      </c>
      <c r="Q8" s="25">
        <v>3436.5541211519362</v>
      </c>
      <c r="R8" s="25" t="s">
        <v>1</v>
      </c>
      <c r="S8" s="25">
        <v>3985.2226666308761</v>
      </c>
      <c r="T8" s="25" t="s">
        <v>1</v>
      </c>
      <c r="U8" s="25">
        <v>4843.7629932045884</v>
      </c>
      <c r="V8" s="25">
        <v>4672.6598901615343</v>
      </c>
      <c r="W8" s="25">
        <v>4798.6750060397826</v>
      </c>
      <c r="X8" s="25">
        <v>4881.5642758305676</v>
      </c>
      <c r="Y8" s="25">
        <v>4820.3381648989662</v>
      </c>
      <c r="Z8" s="25" t="s">
        <v>1</v>
      </c>
      <c r="AA8" s="25">
        <v>5199.2974647056453</v>
      </c>
      <c r="AB8" s="25" t="s">
        <v>1</v>
      </c>
      <c r="AC8" s="25">
        <v>5435.1625305837115</v>
      </c>
      <c r="AD8" s="25" t="s">
        <v>1</v>
      </c>
      <c r="AE8" s="25">
        <v>5618.4621154284032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24.606000000000002</v>
      </c>
      <c r="P9" s="23">
        <v>34.595999999999997</v>
      </c>
      <c r="Q9" s="23">
        <v>46.994999999999997</v>
      </c>
      <c r="R9" s="23">
        <v>65.043000000000006</v>
      </c>
      <c r="S9" s="23">
        <v>78.451999999999998</v>
      </c>
      <c r="T9" s="23">
        <v>87.406000000000006</v>
      </c>
      <c r="U9" s="23">
        <v>81.778999999999996</v>
      </c>
      <c r="V9" s="23">
        <v>107.812</v>
      </c>
      <c r="W9" s="23">
        <v>228.92</v>
      </c>
      <c r="X9" s="23">
        <v>201.52100000000002</v>
      </c>
      <c r="Y9" s="23">
        <v>145.36000000000001</v>
      </c>
      <c r="Z9" s="23">
        <v>117.79400000000001</v>
      </c>
      <c r="AA9" s="23">
        <v>133.23000000000002</v>
      </c>
      <c r="AB9" s="23">
        <v>137.86000000000001</v>
      </c>
      <c r="AC9" s="23">
        <v>139.19999999999999</v>
      </c>
      <c r="AD9" s="23">
        <v>156.62</v>
      </c>
      <c r="AE9" s="23">
        <v>240.51999999999998</v>
      </c>
      <c r="AF9" s="23">
        <v>254.43</v>
      </c>
      <c r="AG9" s="23">
        <v>291.46899999999999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3539.5190000000002</v>
      </c>
      <c r="P10" s="25">
        <v>3681.9739999999997</v>
      </c>
      <c r="Q10" s="25">
        <v>3871.2130000000002</v>
      </c>
      <c r="R10" s="25">
        <v>4098.4039999999995</v>
      </c>
      <c r="S10" s="25">
        <v>4513.6880000000001</v>
      </c>
      <c r="T10" s="25">
        <v>5149.3289999999997</v>
      </c>
      <c r="U10" s="25">
        <v>4906.9229999999998</v>
      </c>
      <c r="V10" s="25">
        <v>4896.7020000000002</v>
      </c>
      <c r="W10" s="25">
        <v>5062.6819999999998</v>
      </c>
      <c r="X10" s="25">
        <v>4695.6149999999998</v>
      </c>
      <c r="Y10" s="25">
        <v>4620.3999999999996</v>
      </c>
      <c r="Z10" s="25">
        <v>4402.8</v>
      </c>
      <c r="AA10" s="25">
        <v>4015.8999999999996</v>
      </c>
      <c r="AB10" s="25">
        <v>3868.7</v>
      </c>
      <c r="AC10" s="25">
        <v>3987.6</v>
      </c>
      <c r="AD10" s="25">
        <v>4191.3</v>
      </c>
      <c r="AE10" s="25">
        <v>4383</v>
      </c>
      <c r="AF10" s="25">
        <v>4550.8999999999996</v>
      </c>
      <c r="AG10" s="25">
        <v>5067.6610000000001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19095.29</v>
      </c>
      <c r="N11" s="23">
        <v>19652.375</v>
      </c>
      <c r="O11" s="23">
        <v>19231.254000000001</v>
      </c>
      <c r="P11" s="23">
        <v>20003.649999999998</v>
      </c>
      <c r="Q11" s="23">
        <v>20447.543999999998</v>
      </c>
      <c r="R11" s="23">
        <v>21497.258000000002</v>
      </c>
      <c r="S11" s="23">
        <v>22529.121000000003</v>
      </c>
      <c r="T11" s="23">
        <v>23013.602999999999</v>
      </c>
      <c r="U11" s="23">
        <v>24405.770999999997</v>
      </c>
      <c r="V11" s="23">
        <v>25330.215</v>
      </c>
      <c r="W11" s="23">
        <v>27127.945</v>
      </c>
      <c r="X11" s="23">
        <v>28075.902000000002</v>
      </c>
      <c r="Y11" s="23">
        <v>28496.314000000002</v>
      </c>
      <c r="Z11" s="23">
        <v>29002.069</v>
      </c>
      <c r="AA11" s="23" t="s">
        <v>1</v>
      </c>
      <c r="AB11" s="23">
        <v>29928.915000000001</v>
      </c>
      <c r="AC11" s="23">
        <v>30580.742999999999</v>
      </c>
      <c r="AD11" s="23">
        <v>31498.938000000002</v>
      </c>
      <c r="AE11" s="23">
        <v>32452.620000000003</v>
      </c>
      <c r="AF11" s="23">
        <v>31816.859</v>
      </c>
      <c r="AG11" s="23">
        <v>33102.466999999997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108.846</v>
      </c>
      <c r="R12" s="25">
        <v>104.97</v>
      </c>
      <c r="S12" s="25">
        <v>150.74700000000001</v>
      </c>
      <c r="T12" s="25">
        <v>193.72299999999998</v>
      </c>
      <c r="U12" s="25">
        <v>165.523</v>
      </c>
      <c r="V12" s="25">
        <v>152.13499999999999</v>
      </c>
      <c r="W12" s="25">
        <v>156.155</v>
      </c>
      <c r="X12" s="25">
        <v>161.64099999999999</v>
      </c>
      <c r="Y12" s="25">
        <v>192.833</v>
      </c>
      <c r="Z12" s="25">
        <v>177.14500000000001</v>
      </c>
      <c r="AA12" s="25">
        <v>206.37800000000001</v>
      </c>
      <c r="AB12" s="25">
        <v>195.172</v>
      </c>
      <c r="AC12" s="25">
        <v>202.65</v>
      </c>
      <c r="AD12" s="25">
        <v>228.89599999999999</v>
      </c>
      <c r="AE12" s="25">
        <v>275.10599999999999</v>
      </c>
      <c r="AF12" s="25">
        <v>296.298</v>
      </c>
      <c r="AG12" s="25">
        <v>315.86700000000002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2130.6999999999998</v>
      </c>
      <c r="AB13" s="23" t="s">
        <v>1</v>
      </c>
      <c r="AC13" s="23">
        <v>2636.4539999999997</v>
      </c>
      <c r="AD13" s="23" t="s">
        <v>1</v>
      </c>
      <c r="AE13" s="23">
        <v>3145.0169999999998</v>
      </c>
      <c r="AF13" s="23" t="s">
        <v>1</v>
      </c>
      <c r="AG13" s="23">
        <v>3760.4540000000002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8904</v>
      </c>
      <c r="T14" s="25">
        <v>9668.8000000000011</v>
      </c>
      <c r="U14" s="25">
        <v>9588.4000000000015</v>
      </c>
      <c r="V14" s="25">
        <v>9946.7999999999993</v>
      </c>
      <c r="W14" s="25">
        <v>10035.799999999999</v>
      </c>
      <c r="X14" s="25">
        <v>10266.1</v>
      </c>
      <c r="Y14" s="25">
        <v>10584.3</v>
      </c>
      <c r="Z14" s="25">
        <v>11557.568000000001</v>
      </c>
      <c r="AA14" s="25">
        <v>12102.7</v>
      </c>
      <c r="AB14" s="25">
        <v>13567.543</v>
      </c>
      <c r="AC14" s="25">
        <v>14158.436</v>
      </c>
      <c r="AD14" s="25">
        <v>15222.402</v>
      </c>
      <c r="AE14" s="25">
        <v>16111.437</v>
      </c>
      <c r="AF14" s="25">
        <v>14942.957</v>
      </c>
      <c r="AG14" s="25">
        <v>15285.550999999999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4.6319999999999997</v>
      </c>
      <c r="N15" s="23">
        <v>6.335</v>
      </c>
      <c r="O15" s="23">
        <v>8.7769999999999992</v>
      </c>
      <c r="P15" s="23">
        <v>9.468</v>
      </c>
      <c r="Q15" s="23">
        <v>9.6999999999999993</v>
      </c>
      <c r="R15" s="23">
        <v>10.462</v>
      </c>
      <c r="S15" s="23">
        <v>11.852</v>
      </c>
      <c r="T15" s="23">
        <v>13.395999999999999</v>
      </c>
      <c r="U15" s="23">
        <v>13.357999999999999</v>
      </c>
      <c r="V15" s="23">
        <v>11.17</v>
      </c>
      <c r="W15" s="23">
        <v>11.007000000000001</v>
      </c>
      <c r="X15" s="23">
        <v>11.151</v>
      </c>
      <c r="Y15" s="23">
        <v>13.893000000000001</v>
      </c>
      <c r="Z15" s="23">
        <v>17.03</v>
      </c>
      <c r="AA15" s="23">
        <v>17.244</v>
      </c>
      <c r="AB15" s="23">
        <v>34.768999999999998</v>
      </c>
      <c r="AC15" s="23">
        <v>36.975999999999999</v>
      </c>
      <c r="AD15" s="23">
        <v>47.277999999999999</v>
      </c>
      <c r="AE15" s="23">
        <v>62.857999999999997</v>
      </c>
      <c r="AF15" s="23">
        <v>71.770999999999987</v>
      </c>
      <c r="AG15" s="23">
        <v>72.373999999999995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34.667000000000002</v>
      </c>
      <c r="Q16" s="25">
        <v>37.041999999999994</v>
      </c>
      <c r="R16" s="25">
        <v>55.172999999999995</v>
      </c>
      <c r="S16" s="25">
        <v>78.081999999999994</v>
      </c>
      <c r="T16" s="25">
        <v>78.111000000000004</v>
      </c>
      <c r="U16" s="25">
        <v>71.45</v>
      </c>
      <c r="V16" s="25">
        <v>73.738</v>
      </c>
      <c r="W16" s="25">
        <v>81.528000000000006</v>
      </c>
      <c r="X16" s="25">
        <v>87.811999999999998</v>
      </c>
      <c r="Y16" s="25">
        <v>105.76899999999999</v>
      </c>
      <c r="Z16" s="25">
        <v>132.149</v>
      </c>
      <c r="AA16" s="25">
        <v>120.57900000000001</v>
      </c>
      <c r="AB16" s="25">
        <v>137.96299999999999</v>
      </c>
      <c r="AC16" s="25">
        <v>148.32000000000002</v>
      </c>
      <c r="AD16" s="25">
        <v>172.80699999999999</v>
      </c>
      <c r="AE16" s="25">
        <v>183.98399999999998</v>
      </c>
      <c r="AF16" s="25">
        <v>221.77699999999999</v>
      </c>
      <c r="AG16" s="25">
        <v>241.768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42.3</v>
      </c>
      <c r="Y17" s="23">
        <v>45.099999999999994</v>
      </c>
      <c r="Z17" s="23">
        <v>56.699999999999996</v>
      </c>
      <c r="AA17" s="23">
        <v>38.200000000000003</v>
      </c>
      <c r="AB17" s="23">
        <v>33.5</v>
      </c>
      <c r="AC17" s="23">
        <v>41.4</v>
      </c>
      <c r="AD17" s="23">
        <v>51.400000000000006</v>
      </c>
      <c r="AE17" s="23">
        <v>56.7</v>
      </c>
      <c r="AF17" s="23">
        <v>79.614999999999995</v>
      </c>
      <c r="AG17" s="23">
        <v>95.542000000000002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8.6999999999999993</v>
      </c>
      <c r="AA18" s="25">
        <v>331.7</v>
      </c>
      <c r="AB18" s="25" t="s">
        <v>1</v>
      </c>
      <c r="AC18" s="25">
        <v>379.2</v>
      </c>
      <c r="AD18" s="25" t="s">
        <v>1</v>
      </c>
      <c r="AE18" s="25">
        <v>386.40000000000003</v>
      </c>
      <c r="AF18" s="25" t="s">
        <v>1</v>
      </c>
      <c r="AG18" s="25">
        <v>358.01499999999999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572.98755038704394</v>
      </c>
      <c r="V19" s="23">
        <v>630.2413968346159</v>
      </c>
      <c r="W19" s="23">
        <v>687.28639438737162</v>
      </c>
      <c r="X19" s="23">
        <v>724.57528089887637</v>
      </c>
      <c r="Y19" s="23">
        <v>822.00491797756581</v>
      </c>
      <c r="Z19" s="23">
        <v>875.17799876907134</v>
      </c>
      <c r="AA19" s="23">
        <v>912.27967741935493</v>
      </c>
      <c r="AB19" s="23">
        <v>950.14673773439506</v>
      </c>
      <c r="AC19" s="23">
        <v>1069.7849218926874</v>
      </c>
      <c r="AD19" s="23">
        <v>1312.5469597666909</v>
      </c>
      <c r="AE19" s="23">
        <v>1358.1125115278205</v>
      </c>
      <c r="AF19" s="23">
        <v>1414.3023487544485</v>
      </c>
      <c r="AG19" s="23">
        <v>1580.9624651344416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18.119</v>
      </c>
      <c r="R20" s="25">
        <v>20.529</v>
      </c>
      <c r="S20" s="25">
        <v>20.581</v>
      </c>
      <c r="T20" s="25">
        <v>21.492999999999999</v>
      </c>
      <c r="U20" s="25">
        <v>20.154</v>
      </c>
      <c r="V20" s="25">
        <v>24.09</v>
      </c>
      <c r="W20" s="25">
        <v>28.658999999999999</v>
      </c>
      <c r="X20" s="25">
        <v>32.158000000000001</v>
      </c>
      <c r="Y20" s="25">
        <v>29.206000000000003</v>
      </c>
      <c r="Z20" s="25">
        <v>31.498000000000001</v>
      </c>
      <c r="AA20" s="25">
        <v>34.158000000000001</v>
      </c>
      <c r="AB20" s="25">
        <v>34.960999999999999</v>
      </c>
      <c r="AC20" s="25">
        <v>41.163000000000004</v>
      </c>
      <c r="AD20" s="25">
        <v>45.706000000000003</v>
      </c>
      <c r="AE20" s="25">
        <v>48.561</v>
      </c>
      <c r="AF20" s="25">
        <v>53.832000000000001</v>
      </c>
      <c r="AG20" s="25">
        <v>62.86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54332.851000000002</v>
      </c>
      <c r="Z21" s="23" t="s">
        <v>1</v>
      </c>
      <c r="AA21" s="23">
        <v>61696.131000000001</v>
      </c>
      <c r="AB21" s="23" t="s">
        <v>1</v>
      </c>
      <c r="AC21" s="23">
        <v>69443.968999999997</v>
      </c>
      <c r="AD21" s="23" t="s">
        <v>1</v>
      </c>
      <c r="AE21" s="23">
        <v>76567.59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7197.817</v>
      </c>
      <c r="X22" s="25">
        <v>7530.1659999999993</v>
      </c>
      <c r="Y22" s="25">
        <v>8794</v>
      </c>
      <c r="Z22" s="25">
        <v>8983</v>
      </c>
      <c r="AA22" s="25">
        <v>9080</v>
      </c>
      <c r="AB22" s="25">
        <v>9562</v>
      </c>
      <c r="AC22" s="25">
        <v>10252</v>
      </c>
      <c r="AD22" s="25">
        <v>10473</v>
      </c>
      <c r="AE22" s="25">
        <v>11308</v>
      </c>
      <c r="AF22" s="25">
        <v>11635</v>
      </c>
      <c r="AG22" s="25">
        <v>12436.060000000001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695.65217391304338</v>
      </c>
      <c r="U23" s="23">
        <v>594.13993899621028</v>
      </c>
      <c r="V23" s="23">
        <v>669.48707036823794</v>
      </c>
      <c r="W23" s="23">
        <v>831.43231568218232</v>
      </c>
      <c r="X23" s="23">
        <v>1149.2580113269769</v>
      </c>
      <c r="Y23" s="23">
        <v>1350.2084574151281</v>
      </c>
      <c r="Z23" s="23">
        <v>1571.1110580025331</v>
      </c>
      <c r="AA23" s="23">
        <v>1738.1754738175473</v>
      </c>
      <c r="AB23" s="23">
        <v>2252.4523285661899</v>
      </c>
      <c r="AC23" s="23">
        <v>2656.0488607000239</v>
      </c>
      <c r="AD23" s="23">
        <v>3353.1202628182568</v>
      </c>
      <c r="AE23" s="23">
        <v>3705.6343075204763</v>
      </c>
      <c r="AF23" s="23">
        <v>3797.2077425163179</v>
      </c>
      <c r="AG23" s="23">
        <v>4317.0824936475956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255.03</v>
      </c>
      <c r="M24" s="25">
        <v>330.625</v>
      </c>
      <c r="N24" s="25">
        <v>332.52499999999998</v>
      </c>
      <c r="O24" s="25">
        <v>334.476</v>
      </c>
      <c r="P24" s="25">
        <v>390.738</v>
      </c>
      <c r="Q24" s="25">
        <v>447.04600000000005</v>
      </c>
      <c r="R24" s="25">
        <v>720.327</v>
      </c>
      <c r="S24" s="25">
        <v>993.60799999999995</v>
      </c>
      <c r="T24" s="25">
        <v>1268.6170000000002</v>
      </c>
      <c r="U24" s="25">
        <v>1249.5509999999999</v>
      </c>
      <c r="V24" s="25">
        <v>1224.068</v>
      </c>
      <c r="W24" s="25">
        <v>1163.124</v>
      </c>
      <c r="X24" s="25">
        <v>1083.1130000000001</v>
      </c>
      <c r="Y24" s="25">
        <v>980.10700000000008</v>
      </c>
      <c r="Z24" s="25">
        <v>942.64400000000001</v>
      </c>
      <c r="AA24" s="25">
        <v>982.08899999999994</v>
      </c>
      <c r="AB24" s="25">
        <v>1117.165</v>
      </c>
      <c r="AC24" s="25">
        <v>1242.4860000000001</v>
      </c>
      <c r="AD24" s="25">
        <v>1350.5319999999999</v>
      </c>
      <c r="AE24" s="25">
        <v>1480.3019999999999</v>
      </c>
      <c r="AF24" s="25">
        <v>1730.5120000000002</v>
      </c>
      <c r="AG24" s="25">
        <v>1990.4650000000001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4092.8999999999996</v>
      </c>
      <c r="S25" s="23">
        <v>4448.0450000000001</v>
      </c>
      <c r="T25" s="23" t="s">
        <v>1</v>
      </c>
      <c r="U25" s="23">
        <v>4634.4740000000002</v>
      </c>
      <c r="V25" s="23" t="s">
        <v>1</v>
      </c>
      <c r="W25" s="23">
        <v>5032.7219999999998</v>
      </c>
      <c r="X25" s="23" t="s">
        <v>1</v>
      </c>
      <c r="Y25" s="23">
        <v>6028.375</v>
      </c>
      <c r="Z25" s="23" t="s">
        <v>1</v>
      </c>
      <c r="AA25" s="23">
        <v>6697.7449999999999</v>
      </c>
      <c r="AB25" s="23" t="s">
        <v>1</v>
      </c>
      <c r="AC25" s="23">
        <v>7761.7079999999996</v>
      </c>
      <c r="AD25" s="23" t="s">
        <v>1</v>
      </c>
      <c r="AE25" s="23">
        <v>8622.3310000000001</v>
      </c>
      <c r="AF25" s="23" t="s">
        <v>1</v>
      </c>
      <c r="AG25" s="23">
        <v>8931.01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81.048289094979211</v>
      </c>
      <c r="O26" s="25">
        <v>97.007536417139363</v>
      </c>
      <c r="P26" s="25">
        <v>109.24142187114293</v>
      </c>
      <c r="Q26" s="25">
        <v>127.30288049932338</v>
      </c>
      <c r="R26" s="25">
        <v>141.42010323898123</v>
      </c>
      <c r="S26" s="25">
        <v>189.27352861811534</v>
      </c>
      <c r="T26" s="25">
        <v>191.29962526475862</v>
      </c>
      <c r="U26" s="25">
        <v>204.07698294771103</v>
      </c>
      <c r="V26" s="25">
        <v>194.28920754000288</v>
      </c>
      <c r="W26" s="25">
        <v>258.25906442405233</v>
      </c>
      <c r="X26" s="25">
        <v>238.97741798040053</v>
      </c>
      <c r="Y26" s="25">
        <v>188.05951572754017</v>
      </c>
      <c r="Z26" s="25">
        <v>223.88617593446904</v>
      </c>
      <c r="AA26" s="25">
        <v>334.79124488235027</v>
      </c>
      <c r="AB26" s="25">
        <v>406.90784785319795</v>
      </c>
      <c r="AC26" s="25">
        <v>524.72946944493083</v>
      </c>
      <c r="AD26" s="25">
        <v>608.10249247958745</v>
      </c>
      <c r="AE26" s="25">
        <v>621.68145322740395</v>
      </c>
      <c r="AF26" s="25">
        <v>613.97184961660093</v>
      </c>
      <c r="AG26" s="25">
        <v>693.10840190998681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281.5</v>
      </c>
      <c r="N27" s="23" t="s">
        <v>1</v>
      </c>
      <c r="O27" s="23">
        <v>281.37</v>
      </c>
      <c r="P27" s="23" t="s">
        <v>1</v>
      </c>
      <c r="Q27" s="23">
        <v>366.41800000000001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486.08299999999997</v>
      </c>
      <c r="X27" s="23" t="s">
        <v>1</v>
      </c>
      <c r="Y27" s="23">
        <v>472.28000000000003</v>
      </c>
      <c r="Z27" s="23" t="s">
        <v>1</v>
      </c>
      <c r="AA27" s="23">
        <v>568.33000000000004</v>
      </c>
      <c r="AB27" s="23" t="s">
        <v>1</v>
      </c>
      <c r="AC27" s="23">
        <v>975.39</v>
      </c>
      <c r="AD27" s="23" t="s">
        <v>1</v>
      </c>
      <c r="AE27" s="23">
        <v>1027.75</v>
      </c>
      <c r="AF27" s="23">
        <v>1060.69</v>
      </c>
      <c r="AG27" s="23">
        <v>1115.462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105.51</v>
      </c>
      <c r="S28" s="25">
        <v>117.77500000000001</v>
      </c>
      <c r="T28" s="25">
        <v>135.68899999999999</v>
      </c>
      <c r="U28" s="25">
        <v>131.56200000000001</v>
      </c>
      <c r="V28" s="25">
        <v>174.51100000000002</v>
      </c>
      <c r="W28" s="25">
        <v>173.072</v>
      </c>
      <c r="X28" s="25">
        <v>244.86499999999998</v>
      </c>
      <c r="Y28" s="25">
        <v>273.92700000000002</v>
      </c>
      <c r="Z28" s="25">
        <v>261.38499999999999</v>
      </c>
      <c r="AA28" s="25">
        <v>264.59100000000001</v>
      </c>
      <c r="AB28" s="25">
        <v>327.65499999999997</v>
      </c>
      <c r="AC28" s="25">
        <v>413.27</v>
      </c>
      <c r="AD28" s="25">
        <v>402.83100000000002</v>
      </c>
      <c r="AE28" s="25">
        <v>417.25</v>
      </c>
      <c r="AF28" s="25">
        <v>440.59400000000005</v>
      </c>
      <c r="AG28" s="25">
        <v>490.45600000000002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188.27199999999999</v>
      </c>
      <c r="P29" s="23">
        <v>254.16</v>
      </c>
      <c r="Q29" s="23">
        <v>241.78800000000001</v>
      </c>
      <c r="R29" s="23">
        <v>296.99300000000005</v>
      </c>
      <c r="S29" s="23">
        <v>297.37900000000002</v>
      </c>
      <c r="T29" s="23">
        <v>400.38300000000004</v>
      </c>
      <c r="U29" s="23">
        <v>395.67599999999999</v>
      </c>
      <c r="V29" s="23">
        <v>450.452</v>
      </c>
      <c r="W29" s="23">
        <v>566.13800000000003</v>
      </c>
      <c r="X29" s="23">
        <v>604.05899999999997</v>
      </c>
      <c r="Y29" s="23">
        <v>624.17599999999993</v>
      </c>
      <c r="Z29" s="23">
        <v>641.30700000000002</v>
      </c>
      <c r="AA29" s="23">
        <v>626.31500000000005</v>
      </c>
      <c r="AB29" s="23">
        <v>598.1</v>
      </c>
      <c r="AC29" s="23">
        <v>560.48300000000006</v>
      </c>
      <c r="AD29" s="23">
        <v>619.57799999999997</v>
      </c>
      <c r="AE29" s="23">
        <v>677.92000000000007</v>
      </c>
      <c r="AF29" s="23">
        <v>688.85199999999998</v>
      </c>
      <c r="AG29" s="23">
        <v>770.19500000000005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4933.4530000000004</v>
      </c>
      <c r="R30" s="25">
        <v>5834.8119999999999</v>
      </c>
      <c r="S30" s="25">
        <v>6551.1259999999993</v>
      </c>
      <c r="T30" s="25">
        <v>6987.7309999999998</v>
      </c>
      <c r="U30" s="25">
        <v>6663.4450000000006</v>
      </c>
      <c r="V30" s="25">
        <v>6593.5110000000004</v>
      </c>
      <c r="W30" s="25">
        <v>6561.7359999999999</v>
      </c>
      <c r="X30" s="25">
        <v>6334.8620000000001</v>
      </c>
      <c r="Y30" s="25">
        <v>6305.076</v>
      </c>
      <c r="Z30" s="25">
        <v>6271.1869999999999</v>
      </c>
      <c r="AA30" s="25">
        <v>6343</v>
      </c>
      <c r="AB30" s="25">
        <v>6556</v>
      </c>
      <c r="AC30" s="25">
        <v>7140</v>
      </c>
      <c r="AD30" s="25">
        <v>7797</v>
      </c>
      <c r="AE30" s="25">
        <v>8031</v>
      </c>
      <c r="AF30" s="25">
        <v>8089</v>
      </c>
      <c r="AG30" s="25">
        <v>9013.875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7486.683764056027</v>
      </c>
      <c r="P31" s="23" t="s">
        <v>1</v>
      </c>
      <c r="Q31" s="23">
        <v>7393.2903837452332</v>
      </c>
      <c r="R31" s="23" t="s">
        <v>1</v>
      </c>
      <c r="S31" s="23">
        <v>8138.5066107393432</v>
      </c>
      <c r="T31" s="23" t="s">
        <v>1</v>
      </c>
      <c r="U31" s="23">
        <v>7194.0183254701433</v>
      </c>
      <c r="V31" s="23" t="s">
        <v>1</v>
      </c>
      <c r="W31" s="23">
        <v>8685.5744313273826</v>
      </c>
      <c r="X31" s="23" t="s">
        <v>1</v>
      </c>
      <c r="Y31" s="23" t="s">
        <v>1</v>
      </c>
      <c r="Z31" s="23" t="s">
        <v>1</v>
      </c>
      <c r="AA31" s="23">
        <v>9744.4806756828984</v>
      </c>
      <c r="AB31" s="23" t="s">
        <v>1</v>
      </c>
      <c r="AC31" s="23">
        <v>11096.719286774398</v>
      </c>
      <c r="AD31" s="23" t="s">
        <v>1</v>
      </c>
      <c r="AE31" s="23">
        <v>11151.844821561794</v>
      </c>
      <c r="AF31" s="23" t="s">
        <v>1</v>
      </c>
      <c r="AG31" s="23">
        <v>12944.361799635342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181883.44786832735</v>
      </c>
      <c r="AD32" s="29" t="s">
        <v>1</v>
      </c>
      <c r="AE32" s="29">
        <v>202228.13645169415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15.383238829550626</v>
      </c>
      <c r="AF35" s="23">
        <v>10.890005777598258</v>
      </c>
      <c r="AG35" s="23">
        <v>15.948727650153645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2.8079999999999998</v>
      </c>
      <c r="AD36" s="25">
        <v>8.9510000000000005</v>
      </c>
      <c r="AE36" s="25">
        <v>2.1350000000000002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99.105801207045204</v>
      </c>
      <c r="Z39" s="23">
        <v>134.62482242025052</v>
      </c>
      <c r="AA39" s="23">
        <v>192.81818181818178</v>
      </c>
      <c r="AB39" s="23">
        <v>216.93539935623926</v>
      </c>
      <c r="AC39" s="23">
        <v>257.80653724904596</v>
      </c>
      <c r="AD39" s="23">
        <v>241.63187113926028</v>
      </c>
      <c r="AE39" s="23">
        <v>320.1121794871795</v>
      </c>
      <c r="AF39" s="23">
        <v>286.39627401513678</v>
      </c>
      <c r="AG39" s="23">
        <v>407.14640026640018</v>
      </c>
      <c r="AH39" s="23">
        <v>468.48099690663668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1868.7041595341923</v>
      </c>
      <c r="P48" s="25" t="s">
        <v>1</v>
      </c>
      <c r="Q48" s="25">
        <v>1911.1896319232883</v>
      </c>
      <c r="R48" s="25" t="s">
        <v>1</v>
      </c>
      <c r="S48" s="25">
        <v>2343.4416515935882</v>
      </c>
      <c r="T48" s="25" t="s">
        <v>1</v>
      </c>
      <c r="U48" s="25">
        <v>2361.9468823758561</v>
      </c>
      <c r="V48" s="25" t="s">
        <v>1</v>
      </c>
      <c r="W48" s="25">
        <v>2885.4286960761669</v>
      </c>
      <c r="X48" s="25" t="s">
        <v>1</v>
      </c>
      <c r="Y48" s="25">
        <v>3243.9186852319158</v>
      </c>
      <c r="Z48" s="25" t="s">
        <v>1</v>
      </c>
      <c r="AA48" s="25">
        <v>3416.0744614284436</v>
      </c>
      <c r="AB48" s="25" t="s">
        <v>1</v>
      </c>
      <c r="AC48" s="25">
        <v>3646.263535970837</v>
      </c>
      <c r="AD48" s="25">
        <v>3614.0453243032043</v>
      </c>
      <c r="AE48" s="25">
        <v>3789.1707525047964</v>
      </c>
      <c r="AF48" s="25">
        <v>3591.7857276084605</v>
      </c>
      <c r="AG48" s="25">
        <v>3899.9878976316745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6.7974874616545753</v>
      </c>
      <c r="AB51" s="23">
        <v>10.654025050531288</v>
      </c>
      <c r="AC51" s="23">
        <v>10.112919754379639</v>
      </c>
      <c r="AD51" s="23">
        <v>11.938418019394746</v>
      </c>
      <c r="AE51" s="23">
        <v>10.190875686924853</v>
      </c>
      <c r="AF51" s="23">
        <v>9.3927695293562561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24.707823275150954</v>
      </c>
      <c r="V54" s="25">
        <v>21.649882427838449</v>
      </c>
      <c r="W54" s="25">
        <v>25.734427200731339</v>
      </c>
      <c r="X54" s="25" t="s">
        <v>1</v>
      </c>
      <c r="Y54" s="25" t="s">
        <v>1</v>
      </c>
      <c r="Z54" s="25" t="s">
        <v>1</v>
      </c>
      <c r="AA54" s="25">
        <v>64.069581754088375</v>
      </c>
      <c r="AB54" s="25">
        <v>56.879625139805007</v>
      </c>
      <c r="AC54" s="25">
        <v>66.204940467311218</v>
      </c>
      <c r="AD54" s="25">
        <v>83.846240348486035</v>
      </c>
      <c r="AE54" s="25">
        <v>76.150337201448593</v>
      </c>
      <c r="AF54" s="25">
        <v>37.846777067420099</v>
      </c>
      <c r="AG54" s="25">
        <v>73.53105679605828</v>
      </c>
      <c r="AH54" s="25">
        <v>92.229224204572162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469.44716502448517</v>
      </c>
      <c r="P57" s="23">
        <v>618.23645264757181</v>
      </c>
      <c r="Q57" s="23">
        <v>991.65881581301051</v>
      </c>
      <c r="R57" s="23">
        <v>1121.285240464345</v>
      </c>
      <c r="S57" s="23" t="s">
        <v>1</v>
      </c>
      <c r="T57" s="23">
        <v>1748.1100503566934</v>
      </c>
      <c r="U57" s="23">
        <v>1562.6651564883732</v>
      </c>
      <c r="V57" s="23">
        <v>2120.5810167793638</v>
      </c>
      <c r="W57" s="23">
        <v>2187.9497818461805</v>
      </c>
      <c r="X57" s="23">
        <v>2657.760103738924</v>
      </c>
      <c r="Y57" s="23">
        <v>2878.4172093941188</v>
      </c>
      <c r="Z57" s="23">
        <v>3113.8382934801311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16798.662087233708</v>
      </c>
      <c r="V58" s="25">
        <v>17790.737200410331</v>
      </c>
      <c r="W58" s="25">
        <v>18362.331197861455</v>
      </c>
      <c r="X58" s="25">
        <v>19898.134102877157</v>
      </c>
      <c r="Y58" s="25">
        <v>20281.892471092484</v>
      </c>
      <c r="Z58" s="25">
        <v>22756.537488215155</v>
      </c>
      <c r="AA58" s="25">
        <v>26368.345640912597</v>
      </c>
      <c r="AB58" s="25">
        <v>25018.548347732711</v>
      </c>
      <c r="AC58" s="25">
        <v>25007.357386473817</v>
      </c>
      <c r="AD58" s="25">
        <v>26606.797707723435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338.84631371198708</v>
      </c>
      <c r="M5" s="11" t="s">
        <v>1</v>
      </c>
      <c r="N5" s="11" t="s">
        <v>1</v>
      </c>
      <c r="O5" s="11" t="s">
        <v>1</v>
      </c>
      <c r="P5" s="11">
        <v>355.53251185255164</v>
      </c>
      <c r="Q5" s="11">
        <v>361.01446983850462</v>
      </c>
      <c r="R5" s="11">
        <v>393.93855223101934</v>
      </c>
      <c r="S5" s="11">
        <v>421.03556939779685</v>
      </c>
      <c r="T5" s="11">
        <v>439.81594110710603</v>
      </c>
      <c r="U5" s="11">
        <v>424.96156562257693</v>
      </c>
      <c r="V5" s="11">
        <v>457.80917434061553</v>
      </c>
      <c r="W5" s="11">
        <v>513.7374525873272</v>
      </c>
      <c r="X5" s="11">
        <v>558.60060366454445</v>
      </c>
      <c r="Y5" s="11">
        <v>577.43487966914824</v>
      </c>
      <c r="Z5" s="11" t="s">
        <v>1</v>
      </c>
      <c r="AA5" s="11">
        <v>637.00605342513916</v>
      </c>
      <c r="AB5" s="11" t="s">
        <v>1</v>
      </c>
      <c r="AC5" s="11">
        <v>758.30508495393599</v>
      </c>
      <c r="AD5" s="11" t="s">
        <v>1</v>
      </c>
      <c r="AE5" s="11">
        <v>991.15022512592805</v>
      </c>
      <c r="AF5" s="11" t="s">
        <v>1</v>
      </c>
      <c r="AG5" s="11">
        <v>1130.3230445677227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8.2816357197524564</v>
      </c>
      <c r="V6" s="14" t="s">
        <v>1</v>
      </c>
      <c r="W6" s="14" t="s">
        <v>1</v>
      </c>
      <c r="X6" s="14" t="s">
        <v>1</v>
      </c>
      <c r="Y6" s="14">
        <v>22.44307855397626</v>
      </c>
      <c r="Z6" s="14">
        <v>30.136605601943696</v>
      </c>
      <c r="AA6" s="14">
        <v>44.253205149603303</v>
      </c>
      <c r="AB6" s="14">
        <v>38.095465511740336</v>
      </c>
      <c r="AC6" s="14">
        <v>38.420761606462491</v>
      </c>
      <c r="AD6" s="14">
        <v>43.191000069729633</v>
      </c>
      <c r="AE6" s="14">
        <v>50.600011041913703</v>
      </c>
      <c r="AF6" s="14">
        <v>52.408504828939641</v>
      </c>
      <c r="AG6" s="14">
        <v>54.519152970608104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64.950633425861696</v>
      </c>
      <c r="R7" s="18">
        <v>77.676002963670939</v>
      </c>
      <c r="S7" s="18">
        <v>91.5718773367214</v>
      </c>
      <c r="T7" s="18">
        <v>99.71612264494695</v>
      </c>
      <c r="U7" s="18">
        <v>89.153875528319787</v>
      </c>
      <c r="V7" s="18">
        <v>100.91499353586559</v>
      </c>
      <c r="W7" s="18">
        <v>115.70549350849218</v>
      </c>
      <c r="X7" s="18">
        <v>126.53346127921174</v>
      </c>
      <c r="Y7" s="18">
        <v>138.52176238165944</v>
      </c>
      <c r="Z7" s="18">
        <v>149.08743438811189</v>
      </c>
      <c r="AA7" s="18">
        <v>158.41335173503822</v>
      </c>
      <c r="AB7" s="18">
        <v>168.59736900764406</v>
      </c>
      <c r="AC7" s="18">
        <v>192.74915382626759</v>
      </c>
      <c r="AD7" s="18">
        <v>219.47583681499276</v>
      </c>
      <c r="AE7" s="18">
        <v>235.81967098097229</v>
      </c>
      <c r="AF7" s="18">
        <v>238.02753932124224</v>
      </c>
      <c r="AG7" s="18">
        <v>270.10498035150204</v>
      </c>
      <c r="AH7" s="18">
        <v>307.24385675732486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610.71520049701678</v>
      </c>
      <c r="P8" s="14" t="s">
        <v>1</v>
      </c>
      <c r="Q8" s="14">
        <v>633.17919511726143</v>
      </c>
      <c r="R8" s="14" t="s">
        <v>1</v>
      </c>
      <c r="S8" s="14">
        <v>727.78940369179099</v>
      </c>
      <c r="T8" s="14" t="s">
        <v>1</v>
      </c>
      <c r="U8" s="14">
        <v>875.15669092278415</v>
      </c>
      <c r="V8" s="14">
        <v>840.31154217860546</v>
      </c>
      <c r="W8" s="14">
        <v>859.89808219164377</v>
      </c>
      <c r="X8" s="14">
        <v>871.29901821619569</v>
      </c>
      <c r="Y8" s="14">
        <v>856.60864792370785</v>
      </c>
      <c r="Z8" s="14" t="s">
        <v>1</v>
      </c>
      <c r="AA8" s="14">
        <v>910.99856388051705</v>
      </c>
      <c r="AB8" s="14" t="s">
        <v>1</v>
      </c>
      <c r="AC8" s="14">
        <v>940.14597869706961</v>
      </c>
      <c r="AD8" s="14" t="s">
        <v>1</v>
      </c>
      <c r="AE8" s="14">
        <v>964.91341231446359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18.009881061299179</v>
      </c>
      <c r="P9" s="11">
        <v>25.459763770835632</v>
      </c>
      <c r="Q9" s="11">
        <v>34.793070259865253</v>
      </c>
      <c r="R9" s="11">
        <v>48.434009471897063</v>
      </c>
      <c r="S9" s="11">
        <v>58.614506440333521</v>
      </c>
      <c r="T9" s="11">
        <v>65.436387320885814</v>
      </c>
      <c r="U9" s="11">
        <v>61.336243427911413</v>
      </c>
      <c r="V9" s="11">
        <v>81.082381962306144</v>
      </c>
      <c r="W9" s="11">
        <v>172.74152082262751</v>
      </c>
      <c r="X9" s="11">
        <v>152.64730255254233</v>
      </c>
      <c r="Y9" s="11">
        <v>110.47112102804415</v>
      </c>
      <c r="Z9" s="11">
        <v>89.586042726657396</v>
      </c>
      <c r="AA9" s="11">
        <v>101.24291003264578</v>
      </c>
      <c r="AB9" s="11">
        <v>104.78590186487895</v>
      </c>
      <c r="AC9" s="11">
        <v>105.52385544141491</v>
      </c>
      <c r="AD9" s="11">
        <v>118.21983363777723</v>
      </c>
      <c r="AE9" s="11">
        <v>180.98144737000513</v>
      </c>
      <c r="AF9" s="11">
        <v>191.2909715894225</v>
      </c>
      <c r="AG9" s="11">
        <v>218.85408876434528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678.10358846009728</v>
      </c>
      <c r="P10" s="14">
        <v>703.12154177577827</v>
      </c>
      <c r="Q10" s="14">
        <v>736.59101374158513</v>
      </c>
      <c r="R10" s="14">
        <v>776.66078259147548</v>
      </c>
      <c r="S10" s="14">
        <v>851.56148004597321</v>
      </c>
      <c r="T10" s="14">
        <v>966.77157974539239</v>
      </c>
      <c r="U10" s="14">
        <v>916.93729541671792</v>
      </c>
      <c r="V10" s="14">
        <v>910.96754845704675</v>
      </c>
      <c r="W10" s="14">
        <v>937.31378211815854</v>
      </c>
      <c r="X10" s="14">
        <v>865.28415010741378</v>
      </c>
      <c r="Y10" s="14">
        <v>847.58230650839153</v>
      </c>
      <c r="Z10" s="14">
        <v>804.64158378494062</v>
      </c>
      <c r="AA10" s="14">
        <v>731.85248577262291</v>
      </c>
      <c r="AB10" s="14">
        <v>702.97859628509957</v>
      </c>
      <c r="AC10" s="14">
        <v>723.29148777554667</v>
      </c>
      <c r="AD10" s="14">
        <v>759.57983435421943</v>
      </c>
      <c r="AE10" s="14">
        <v>793.26124302570793</v>
      </c>
      <c r="AF10" s="14">
        <v>822.38348994984096</v>
      </c>
      <c r="AG10" s="14">
        <v>913.38155642482002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310.87651094760366</v>
      </c>
      <c r="N11" s="11">
        <v>317.67016431245213</v>
      </c>
      <c r="O11" s="11">
        <v>308.72631472674101</v>
      </c>
      <c r="P11" s="11">
        <v>318.66712482637797</v>
      </c>
      <c r="Q11" s="11">
        <v>323.38545050908482</v>
      </c>
      <c r="R11" s="11">
        <v>337.76786935483528</v>
      </c>
      <c r="S11" s="11">
        <v>351.97795660247124</v>
      </c>
      <c r="T11" s="11">
        <v>357.63049223789824</v>
      </c>
      <c r="U11" s="11">
        <v>377.45442016481081</v>
      </c>
      <c r="V11" s="11">
        <v>389.82323151605283</v>
      </c>
      <c r="W11" s="11">
        <v>415.58208963180789</v>
      </c>
      <c r="X11" s="11">
        <v>427.9840275242434</v>
      </c>
      <c r="Y11" s="11">
        <v>430.67924029841328</v>
      </c>
      <c r="Z11" s="11">
        <v>436.39595280356338</v>
      </c>
      <c r="AA11" s="11" t="s">
        <v>1</v>
      </c>
      <c r="AB11" s="11">
        <v>447.97182198496097</v>
      </c>
      <c r="AC11" s="11">
        <v>456.25042222280041</v>
      </c>
      <c r="AD11" s="11">
        <v>468.89024198469866</v>
      </c>
      <c r="AE11" s="11">
        <v>482.06351566073408</v>
      </c>
      <c r="AF11" s="11">
        <v>470.26927805889147</v>
      </c>
      <c r="AG11" s="11">
        <v>487.71958361281185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25.239728258890985</v>
      </c>
      <c r="R12" s="14">
        <v>24.335057366008812</v>
      </c>
      <c r="S12" s="14">
        <v>34.96014695845308</v>
      </c>
      <c r="T12" s="14">
        <v>44.949459324756894</v>
      </c>
      <c r="U12" s="14">
        <v>38.468251369384035</v>
      </c>
      <c r="V12" s="14">
        <v>35.463886092240372</v>
      </c>
      <c r="W12" s="14">
        <v>36.519079584956351</v>
      </c>
      <c r="X12" s="14">
        <v>37.924845265523885</v>
      </c>
      <c r="Y12" s="14">
        <v>45.406562904053374</v>
      </c>
      <c r="Z12" s="14">
        <v>41.92467498288886</v>
      </c>
      <c r="AA12" s="14">
        <v>49.247029531561672</v>
      </c>
      <c r="AB12" s="14">
        <v>46.98170267148074</v>
      </c>
      <c r="AC12" s="14">
        <v>49.360697972204555</v>
      </c>
      <c r="AD12" s="14">
        <v>56.153627626988161</v>
      </c>
      <c r="AE12" s="14">
        <v>67.790737932045644</v>
      </c>
      <c r="AF12" s="14">
        <v>73.407319227372213</v>
      </c>
      <c r="AG12" s="14">
        <v>81.78199287731033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450.81909981748879</v>
      </c>
      <c r="AB13" s="11" t="s">
        <v>1</v>
      </c>
      <c r="AC13" s="11">
        <v>545.8053921917724</v>
      </c>
      <c r="AD13" s="11" t="s">
        <v>1</v>
      </c>
      <c r="AE13" s="11">
        <v>633.50891540637008</v>
      </c>
      <c r="AF13" s="11" t="s">
        <v>1</v>
      </c>
      <c r="AG13" s="11">
        <v>743.17213978486973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151.80841518851378</v>
      </c>
      <c r="T14" s="14">
        <v>163.87633844857066</v>
      </c>
      <c r="U14" s="14">
        <v>161.99318862939734</v>
      </c>
      <c r="V14" s="14">
        <v>167.55414708642459</v>
      </c>
      <c r="W14" s="14">
        <v>168.9693407304857</v>
      </c>
      <c r="X14" s="14">
        <v>172.00403711290235</v>
      </c>
      <c r="Y14" s="14">
        <v>174.13352108861031</v>
      </c>
      <c r="Z14" s="14">
        <v>190.10529904691151</v>
      </c>
      <c r="AA14" s="14">
        <v>199.49872374850762</v>
      </c>
      <c r="AB14" s="14">
        <v>223.92585045134513</v>
      </c>
      <c r="AC14" s="14">
        <v>234.08574697961723</v>
      </c>
      <c r="AD14" s="14">
        <v>254.48426394426852</v>
      </c>
      <c r="AE14" s="14">
        <v>270.13807904993922</v>
      </c>
      <c r="AF14" s="14">
        <v>252.2605049043226</v>
      </c>
      <c r="AG14" s="14">
        <v>258.94488497933759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6.5651934194991339</v>
      </c>
      <c r="N15" s="11">
        <v>8.8760298156139665</v>
      </c>
      <c r="O15" s="11">
        <v>12.141492586039703</v>
      </c>
      <c r="P15" s="11">
        <v>12.915599801928064</v>
      </c>
      <c r="Q15" s="11">
        <v>13.037406604454491</v>
      </c>
      <c r="R15" s="11">
        <v>13.803640508974608</v>
      </c>
      <c r="S15" s="11">
        <v>15.266644597099441</v>
      </c>
      <c r="T15" s="11">
        <v>16.809506481121304</v>
      </c>
      <c r="U15" s="11">
        <v>16.307346729496789</v>
      </c>
      <c r="V15" s="11">
        <v>13.301562010643631</v>
      </c>
      <c r="W15" s="11">
        <v>12.768978586120133</v>
      </c>
      <c r="X15" s="11">
        <v>12.878257676023642</v>
      </c>
      <c r="Y15" s="11">
        <v>16.192307692307693</v>
      </c>
      <c r="Z15" s="11">
        <v>20.106067475159623</v>
      </c>
      <c r="AA15" s="11">
        <v>20.327258967440315</v>
      </c>
      <c r="AB15" s="11">
        <v>40.674916530377793</v>
      </c>
      <c r="AC15" s="11">
        <v>42.784609759371278</v>
      </c>
      <c r="AD15" s="11">
        <v>53.976542957578445</v>
      </c>
      <c r="AE15" s="11">
        <v>70.785637468257491</v>
      </c>
      <c r="AF15" s="11">
        <v>80.100936711431928</v>
      </c>
      <c r="AG15" s="11">
        <v>79.997347201573987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10.332258391402055</v>
      </c>
      <c r="Q16" s="14">
        <v>11.259531253087159</v>
      </c>
      <c r="R16" s="14">
        <v>16.976396491920109</v>
      </c>
      <c r="S16" s="14">
        <v>24.30488653289153</v>
      </c>
      <c r="T16" s="14">
        <v>24.533458799644205</v>
      </c>
      <c r="U16" s="14">
        <v>22.74046650897397</v>
      </c>
      <c r="V16" s="14">
        <v>24.155896570385522</v>
      </c>
      <c r="W16" s="14">
        <v>27.14305737603129</v>
      </c>
      <c r="X16" s="14">
        <v>29.547377860328645</v>
      </c>
      <c r="Y16" s="14">
        <v>35.933414688503909</v>
      </c>
      <c r="Z16" s="14">
        <v>45.236955808825087</v>
      </c>
      <c r="AA16" s="14">
        <v>41.743665870652414</v>
      </c>
      <c r="AB16" s="14">
        <v>48.443697540366522</v>
      </c>
      <c r="AC16" s="14">
        <v>52.803569794734678</v>
      </c>
      <c r="AD16" s="14">
        <v>61.845247127605049</v>
      </c>
      <c r="AE16" s="14">
        <v>65.847556807404189</v>
      </c>
      <c r="AF16" s="14">
        <v>79.328463915755734</v>
      </c>
      <c r="AG16" s="14">
        <v>86.161144804807407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20.901016639284521</v>
      </c>
      <c r="Y17" s="11">
        <v>22.533460440037011</v>
      </c>
      <c r="Z17" s="11">
        <v>28.548468956183385</v>
      </c>
      <c r="AA17" s="11">
        <v>19.401134712439124</v>
      </c>
      <c r="AB17" s="11">
        <v>17.178465281039692</v>
      </c>
      <c r="AC17" s="11">
        <v>21.402217455834663</v>
      </c>
      <c r="AD17" s="11">
        <v>26.771279521325358</v>
      </c>
      <c r="AE17" s="11">
        <v>29.72204384918815</v>
      </c>
      <c r="AF17" s="11">
        <v>42.052626658349283</v>
      </c>
      <c r="AG17" s="11">
        <v>50.935169107725571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15.454083608368652</v>
      </c>
      <c r="AA18" s="14">
        <v>575.6192201635057</v>
      </c>
      <c r="AB18" s="14" t="s">
        <v>1</v>
      </c>
      <c r="AC18" s="14">
        <v>629.895100539032</v>
      </c>
      <c r="AD18" s="14" t="s">
        <v>1</v>
      </c>
      <c r="AE18" s="14">
        <v>617.14592370645323</v>
      </c>
      <c r="AF18" s="14" t="s">
        <v>1</v>
      </c>
      <c r="AG18" s="14">
        <v>554.72058283506124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57.216797697682232</v>
      </c>
      <c r="V19" s="11">
        <v>63.114254215630673</v>
      </c>
      <c r="W19" s="11">
        <v>69.199716508871305</v>
      </c>
      <c r="X19" s="11">
        <v>73.124437585555413</v>
      </c>
      <c r="Y19" s="11">
        <v>83.221073431787318</v>
      </c>
      <c r="Z19" s="11">
        <v>88.800334224071989</v>
      </c>
      <c r="AA19" s="11">
        <v>92.801085340077805</v>
      </c>
      <c r="AB19" s="11">
        <v>96.977884366772003</v>
      </c>
      <c r="AC19" s="11">
        <v>109.40318401630368</v>
      </c>
      <c r="AD19" s="11">
        <v>134.30673596748869</v>
      </c>
      <c r="AE19" s="11">
        <v>139.01518983907926</v>
      </c>
      <c r="AF19" s="11">
        <v>145.3432830154122</v>
      </c>
      <c r="AG19" s="11">
        <v>163.17069185958542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5.2756634851596802</v>
      </c>
      <c r="O20" s="14" t="s">
        <v>1</v>
      </c>
      <c r="P20" s="14" t="s">
        <v>1</v>
      </c>
      <c r="Q20" s="14">
        <v>44.738382070079183</v>
      </c>
      <c r="R20" s="14">
        <v>50.611908800441803</v>
      </c>
      <c r="S20" s="14">
        <v>50.464406912650311</v>
      </c>
      <c r="T20" s="14">
        <v>52.303821125944815</v>
      </c>
      <c r="U20" s="14">
        <v>48.677984769109266</v>
      </c>
      <c r="V20" s="14">
        <v>58.049731438664637</v>
      </c>
      <c r="W20" s="14">
        <v>68.636749004900054</v>
      </c>
      <c r="X20" s="14">
        <v>76.111988146998044</v>
      </c>
      <c r="Y20" s="14">
        <v>68.012034725585906</v>
      </c>
      <c r="Z20" s="14">
        <v>71.636672117464315</v>
      </c>
      <c r="AA20" s="14">
        <v>75.836728350521184</v>
      </c>
      <c r="AB20" s="14">
        <v>75.953134606569236</v>
      </c>
      <c r="AC20" s="14">
        <v>86.531245467215754</v>
      </c>
      <c r="AD20" s="14">
        <v>92.604936795803539</v>
      </c>
      <c r="AE20" s="14">
        <v>94.373100333486235</v>
      </c>
      <c r="AF20" s="14">
        <v>104.3053671769037</v>
      </c>
      <c r="AG20" s="14">
        <v>120.65930733188604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672.70716426984961</v>
      </c>
      <c r="Z21" s="11" t="s">
        <v>1</v>
      </c>
      <c r="AA21" s="11">
        <v>750.78329740461925</v>
      </c>
      <c r="AB21" s="11" t="s">
        <v>1</v>
      </c>
      <c r="AC21" s="11">
        <v>838.77276295729303</v>
      </c>
      <c r="AD21" s="11" t="s">
        <v>1</v>
      </c>
      <c r="AE21" s="11">
        <v>920.65189400119482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430.22518120961973</v>
      </c>
      <c r="X22" s="14">
        <v>448.76976919856423</v>
      </c>
      <c r="Y22" s="14">
        <v>522.54138603241051</v>
      </c>
      <c r="Z22" s="14">
        <v>531.51562838188136</v>
      </c>
      <c r="AA22" s="14">
        <v>534.77447594457203</v>
      </c>
      <c r="AB22" s="14">
        <v>559.78667455980315</v>
      </c>
      <c r="AC22" s="14">
        <v>596.70274588029497</v>
      </c>
      <c r="AD22" s="14">
        <v>606.00053361376115</v>
      </c>
      <c r="AE22" s="14">
        <v>649.60188331695645</v>
      </c>
      <c r="AF22" s="14">
        <v>665.7924861870232</v>
      </c>
      <c r="AG22" s="14">
        <v>706.9690117580501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18.241410631633148</v>
      </c>
      <c r="U23" s="11">
        <v>15.625857664665185</v>
      </c>
      <c r="V23" s="11">
        <v>17.589050534127328</v>
      </c>
      <c r="W23" s="11">
        <v>21.843128915852166</v>
      </c>
      <c r="X23" s="11">
        <v>30.19394297639337</v>
      </c>
      <c r="Y23" s="11">
        <v>35.515113146178685</v>
      </c>
      <c r="Z23" s="11">
        <v>41.338920560592264</v>
      </c>
      <c r="AA23" s="11">
        <v>45.780965195981274</v>
      </c>
      <c r="AB23" s="11">
        <v>59.317263950377694</v>
      </c>
      <c r="AC23" s="11">
        <v>69.938930183668305</v>
      </c>
      <c r="AD23" s="11">
        <v>88.303185521742691</v>
      </c>
      <c r="AE23" s="11">
        <v>97.624238246893896</v>
      </c>
      <c r="AF23" s="11">
        <v>100.34903916932556</v>
      </c>
      <c r="AG23" s="11">
        <v>114.65061281527142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24.686436853618133</v>
      </c>
      <c r="M24" s="14">
        <v>31.807169617426009</v>
      </c>
      <c r="N24" s="14">
        <v>31.837050216992676</v>
      </c>
      <c r="O24" s="14">
        <v>31.936828335585147</v>
      </c>
      <c r="P24" s="14">
        <v>37.232035455705521</v>
      </c>
      <c r="Q24" s="14">
        <v>42.527255548617454</v>
      </c>
      <c r="R24" s="14">
        <v>68.390313947531226</v>
      </c>
      <c r="S24" s="14">
        <v>94.151054941000197</v>
      </c>
      <c r="T24" s="14">
        <v>120.09990709091177</v>
      </c>
      <c r="U24" s="14">
        <v>118.17784855864376</v>
      </c>
      <c r="V24" s="14">
        <v>115.77606181038921</v>
      </c>
      <c r="W24" s="14">
        <v>110.32821944305273</v>
      </c>
      <c r="X24" s="14">
        <v>103.27864522470965</v>
      </c>
      <c r="Y24" s="14">
        <v>93.994313581242167</v>
      </c>
      <c r="Z24" s="14">
        <v>90.858811842747755</v>
      </c>
      <c r="AA24" s="14">
        <v>94.967378470660933</v>
      </c>
      <c r="AB24" s="14">
        <v>108.36190790831006</v>
      </c>
      <c r="AC24" s="14">
        <v>120.73488875308558</v>
      </c>
      <c r="AD24" s="14">
        <v>131.4179559284928</v>
      </c>
      <c r="AE24" s="14">
        <v>143.7757462697077</v>
      </c>
      <c r="AF24" s="14">
        <v>168.0393915394574</v>
      </c>
      <c r="AG24" s="14">
        <v>192.27752360355572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494.13351516796354</v>
      </c>
      <c r="S25" s="11">
        <v>535.39370357856762</v>
      </c>
      <c r="T25" s="11" t="s">
        <v>1</v>
      </c>
      <c r="U25" s="11">
        <v>554.91763716432808</v>
      </c>
      <c r="V25" s="11" t="s">
        <v>1</v>
      </c>
      <c r="W25" s="11">
        <v>598.55489710483471</v>
      </c>
      <c r="X25" s="11" t="s">
        <v>1</v>
      </c>
      <c r="Y25" s="11">
        <v>708.57153670766991</v>
      </c>
      <c r="Z25" s="11" t="s">
        <v>1</v>
      </c>
      <c r="AA25" s="11">
        <v>769.81407098535237</v>
      </c>
      <c r="AB25" s="11" t="s">
        <v>1</v>
      </c>
      <c r="AC25" s="11">
        <v>879.78611393194058</v>
      </c>
      <c r="AD25" s="11" t="s">
        <v>1</v>
      </c>
      <c r="AE25" s="11">
        <v>968.6854290678059</v>
      </c>
      <c r="AF25" s="11" t="s">
        <v>1</v>
      </c>
      <c r="AG25" s="11">
        <v>994.6631719662779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3.7474629692665582</v>
      </c>
      <c r="O26" s="14">
        <v>4.5075459479399074</v>
      </c>
      <c r="P26" s="14">
        <v>5.1089520766115335</v>
      </c>
      <c r="Q26" s="14">
        <v>5.9887465154715684</v>
      </c>
      <c r="R26" s="14">
        <v>6.6926993285006615</v>
      </c>
      <c r="S26" s="14">
        <v>9.1722466384619175</v>
      </c>
      <c r="T26" s="14">
        <v>9.3589486873600425</v>
      </c>
      <c r="U26" s="14">
        <v>10.055687144643306</v>
      </c>
      <c r="V26" s="14">
        <v>9.6187256812311333</v>
      </c>
      <c r="W26" s="14">
        <v>12.851269696911382</v>
      </c>
      <c r="X26" s="14">
        <v>11.936889842684923</v>
      </c>
      <c r="Y26" s="14">
        <v>9.4278128880399041</v>
      </c>
      <c r="Z26" s="14">
        <v>11.267180979787373</v>
      </c>
      <c r="AA26" s="14">
        <v>16.942375181825351</v>
      </c>
      <c r="AB26" s="14">
        <v>20.714157212136826</v>
      </c>
      <c r="AC26" s="14">
        <v>26.86308034112972</v>
      </c>
      <c r="AD26" s="14">
        <v>31.322146231411015</v>
      </c>
      <c r="AE26" s="14">
        <v>32.163415784611779</v>
      </c>
      <c r="AF26" s="14">
        <v>31.974932670755322</v>
      </c>
      <c r="AG26" s="14">
        <v>36.39805906906367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25.853500747685082</v>
      </c>
      <c r="N27" s="11" t="s">
        <v>1</v>
      </c>
      <c r="O27" s="11">
        <v>25.718510956988744</v>
      </c>
      <c r="P27" s="11" t="s">
        <v>1</v>
      </c>
      <c r="Q27" s="11">
        <v>33.296452175594538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43.844957509223455</v>
      </c>
      <c r="X27" s="11" t="s">
        <v>1</v>
      </c>
      <c r="Y27" s="11">
        <v>43.222141655837795</v>
      </c>
      <c r="Z27" s="11" t="s">
        <v>1</v>
      </c>
      <c r="AA27" s="11">
        <v>52.702455584088213</v>
      </c>
      <c r="AB27" s="11" t="s">
        <v>1</v>
      </c>
      <c r="AC27" s="11">
        <v>90.808585474666842</v>
      </c>
      <c r="AD27" s="11" t="s">
        <v>1</v>
      </c>
      <c r="AE27" s="11">
        <v>95.885036849615602</v>
      </c>
      <c r="AF27" s="11">
        <v>99.328266017594771</v>
      </c>
      <c r="AG27" s="11">
        <v>106.64294915515448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19.63641642379373</v>
      </c>
      <c r="S28" s="14">
        <v>21.907291282246639</v>
      </c>
      <c r="T28" s="14">
        <v>25.209753045155871</v>
      </c>
      <c r="U28" s="14">
        <v>24.406677785177752</v>
      </c>
      <c r="V28" s="14">
        <v>32.362122865949893</v>
      </c>
      <c r="W28" s="14">
        <v>32.024738718381322</v>
      </c>
      <c r="X28" s="14">
        <v>45.254559554198273</v>
      </c>
      <c r="Y28" s="14">
        <v>50.577839636229967</v>
      </c>
      <c r="Z28" s="14">
        <v>48.214014629938042</v>
      </c>
      <c r="AA28" s="14">
        <v>48.761281267438363</v>
      </c>
      <c r="AB28" s="14">
        <v>60.282304171052317</v>
      </c>
      <c r="AC28" s="14">
        <v>75.925204662032073</v>
      </c>
      <c r="AD28" s="14">
        <v>73.90823571243395</v>
      </c>
      <c r="AE28" s="14">
        <v>76.449195501617581</v>
      </c>
      <c r="AF28" s="14">
        <v>80.698108587139316</v>
      </c>
      <c r="AG28" s="14">
        <v>90.245076464033417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94.304191525585878</v>
      </c>
      <c r="P29" s="11">
        <v>127.23331614595588</v>
      </c>
      <c r="Q29" s="11">
        <v>120.69135920788996</v>
      </c>
      <c r="R29" s="11">
        <v>147.73000288005684</v>
      </c>
      <c r="S29" s="11">
        <v>147.92995365296883</v>
      </c>
      <c r="T29" s="11">
        <v>197.00378180658763</v>
      </c>
      <c r="U29" s="11">
        <v>193.2978207853927</v>
      </c>
      <c r="V29" s="11">
        <v>219.71242651287272</v>
      </c>
      <c r="W29" s="11">
        <v>275.42646641005382</v>
      </c>
      <c r="X29" s="11">
        <v>293.40044617769098</v>
      </c>
      <c r="Y29" s="11">
        <v>302.83855348032711</v>
      </c>
      <c r="Z29" s="11">
        <v>310.8803543018139</v>
      </c>
      <c r="AA29" s="11">
        <v>303.4195528701843</v>
      </c>
      <c r="AB29" s="11">
        <v>289.51132559980061</v>
      </c>
      <c r="AC29" s="11">
        <v>271.17345951385664</v>
      </c>
      <c r="AD29" s="11">
        <v>297.74406172689999</v>
      </c>
      <c r="AE29" s="11">
        <v>323.4565651061784</v>
      </c>
      <c r="AF29" s="11">
        <v>326.62850282388098</v>
      </c>
      <c r="AG29" s="11">
        <v>365.50982830133165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112.09852876294784</v>
      </c>
      <c r="R30" s="14">
        <v>130.28593313613192</v>
      </c>
      <c r="S30" s="14">
        <v>143.44817601302276</v>
      </c>
      <c r="T30" s="14">
        <v>151.12112597445031</v>
      </c>
      <c r="U30" s="14">
        <v>143.34114081301547</v>
      </c>
      <c r="V30" s="14">
        <v>141.2879854263299</v>
      </c>
      <c r="W30" s="14">
        <v>140.15347315966889</v>
      </c>
      <c r="X30" s="14">
        <v>135.5691857689273</v>
      </c>
      <c r="Y30" s="14">
        <v>135.55746955761003</v>
      </c>
      <c r="Z30" s="14">
        <v>135.01067232814773</v>
      </c>
      <c r="AA30" s="14">
        <v>136.58454948599484</v>
      </c>
      <c r="AB30" s="14">
        <v>140.90432896956898</v>
      </c>
      <c r="AC30" s="14">
        <v>153.02695351176175</v>
      </c>
      <c r="AD30" s="14">
        <v>166.11607118127981</v>
      </c>
      <c r="AE30" s="14">
        <v>169.67159261476664</v>
      </c>
      <c r="AF30" s="14">
        <v>170.65870695385181</v>
      </c>
      <c r="AG30" s="14">
        <v>190.0342658838035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834.10862521193701</v>
      </c>
      <c r="P31" s="11" t="s">
        <v>1</v>
      </c>
      <c r="Q31" s="11">
        <v>817.14114000308939</v>
      </c>
      <c r="R31" s="11" t="s">
        <v>1</v>
      </c>
      <c r="S31" s="11">
        <v>886.26497964530745</v>
      </c>
      <c r="T31" s="11" t="s">
        <v>1</v>
      </c>
      <c r="U31" s="11">
        <v>770.18127000471088</v>
      </c>
      <c r="V31" s="11" t="s">
        <v>1</v>
      </c>
      <c r="W31" s="11">
        <v>915.923994548834</v>
      </c>
      <c r="X31" s="11" t="s">
        <v>1</v>
      </c>
      <c r="Y31" s="11" t="s">
        <v>1</v>
      </c>
      <c r="Z31" s="11" t="s">
        <v>1</v>
      </c>
      <c r="AA31" s="11">
        <v>989.18524612056785</v>
      </c>
      <c r="AB31" s="11" t="s">
        <v>1</v>
      </c>
      <c r="AC31" s="11">
        <v>1096.4875431609637</v>
      </c>
      <c r="AD31" s="11" t="s">
        <v>1</v>
      </c>
      <c r="AE31" s="11">
        <v>1079.8110596347119</v>
      </c>
      <c r="AF31" s="11" t="s">
        <v>1</v>
      </c>
      <c r="AG31" s="11">
        <v>1238.4192570759219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407.6198114424044</v>
      </c>
      <c r="AD32" s="21" t="s">
        <v>1</v>
      </c>
      <c r="AE32" s="21">
        <v>452.08838063828603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4.5773776462564832</v>
      </c>
      <c r="AF35" s="11">
        <v>3.281693876765758</v>
      </c>
      <c r="AG35" s="11">
        <v>4.8758851125834299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4.4399609131646107</v>
      </c>
      <c r="AD36" s="14">
        <v>14.175198549381983</v>
      </c>
      <c r="AE36" s="14">
        <v>3.3867600682745453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304.31263823627285</v>
      </c>
      <c r="Z39" s="11">
        <v>409.06965183910825</v>
      </c>
      <c r="AA39" s="11">
        <v>579.85373251109456</v>
      </c>
      <c r="AB39" s="11">
        <v>641.15868336019685</v>
      </c>
      <c r="AC39" s="11">
        <v>739.8666587718352</v>
      </c>
      <c r="AD39" s="11">
        <v>676.85703880282779</v>
      </c>
      <c r="AE39" s="11">
        <v>879.1054377981169</v>
      </c>
      <c r="AF39" s="11">
        <v>776.57941065732666</v>
      </c>
      <c r="AG39" s="11">
        <v>1082.1224305947146</v>
      </c>
      <c r="AH39" s="11">
        <v>1208.1788045807866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408.24068025853478</v>
      </c>
      <c r="P48" s="14" t="s">
        <v>1</v>
      </c>
      <c r="Q48" s="14">
        <v>411.87487744076049</v>
      </c>
      <c r="R48" s="14" t="s">
        <v>1</v>
      </c>
      <c r="S48" s="14">
        <v>494.69222276197928</v>
      </c>
      <c r="T48" s="14" t="s">
        <v>1</v>
      </c>
      <c r="U48" s="14">
        <v>486.17746666529223</v>
      </c>
      <c r="V48" s="14" t="s">
        <v>1</v>
      </c>
      <c r="W48" s="14">
        <v>578.7212053415285</v>
      </c>
      <c r="X48" s="14" t="s">
        <v>1</v>
      </c>
      <c r="Y48" s="14">
        <v>634.93504186133714</v>
      </c>
      <c r="Z48" s="14" t="s">
        <v>1</v>
      </c>
      <c r="AA48" s="14">
        <v>655.17535271552254</v>
      </c>
      <c r="AB48" s="14" t="s">
        <v>1</v>
      </c>
      <c r="AC48" s="14">
        <v>688.54340464652716</v>
      </c>
      <c r="AD48" s="14">
        <v>678.28482130651025</v>
      </c>
      <c r="AE48" s="14">
        <v>705.93652120784338</v>
      </c>
      <c r="AF48" s="14">
        <v>666.21033129219325</v>
      </c>
      <c r="AG48" s="14">
        <v>718.8560012002489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3.2246757346698116</v>
      </c>
      <c r="AB51" s="11">
        <v>5.0488224104498576</v>
      </c>
      <c r="AC51" s="11">
        <v>4.7883596219564764</v>
      </c>
      <c r="AD51" s="11">
        <v>5.6486749496779014</v>
      </c>
      <c r="AE51" s="11">
        <v>4.8202497833320033</v>
      </c>
      <c r="AF51" s="11">
        <v>4.4492932633007216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3.3731139103241881</v>
      </c>
      <c r="V54" s="14">
        <v>2.969850358213697</v>
      </c>
      <c r="W54" s="14">
        <v>3.5647842728677435</v>
      </c>
      <c r="X54" s="14" t="s">
        <v>1</v>
      </c>
      <c r="Y54" s="14" t="s">
        <v>1</v>
      </c>
      <c r="Z54" s="14" t="s">
        <v>1</v>
      </c>
      <c r="AA54" s="14">
        <v>9.0540180564453774</v>
      </c>
      <c r="AB54" s="14">
        <v>8.0791823523536745</v>
      </c>
      <c r="AC54" s="14">
        <v>9.4559034237687136</v>
      </c>
      <c r="AD54" s="14">
        <v>12.040369046102397</v>
      </c>
      <c r="AE54" s="14">
        <v>10.993723889328209</v>
      </c>
      <c r="AF54" s="14">
        <v>5.5077496441734546</v>
      </c>
      <c r="AG54" s="14">
        <v>10.817988350351587</v>
      </c>
      <c r="AH54" s="14">
        <v>13.887433627141506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6.987146490403144</v>
      </c>
      <c r="P57" s="11">
        <v>9.0903461796951337</v>
      </c>
      <c r="Q57" s="11">
        <v>14.40097376834373</v>
      </c>
      <c r="R57" s="11">
        <v>16.080392530005714</v>
      </c>
      <c r="S57" s="11" t="s">
        <v>1</v>
      </c>
      <c r="T57" s="11">
        <v>24.443245746215847</v>
      </c>
      <c r="U57" s="11">
        <v>21.535789712407258</v>
      </c>
      <c r="V57" s="11">
        <v>28.764176199415083</v>
      </c>
      <c r="W57" s="11">
        <v>29.280310281070534</v>
      </c>
      <c r="X57" s="11">
        <v>35.142827414722213</v>
      </c>
      <c r="Y57" s="11">
        <v>37.543985957325212</v>
      </c>
      <c r="Z57" s="11">
        <v>40.077251607499555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269.81034816713043</v>
      </c>
      <c r="V58" s="14">
        <v>283.47254940105688</v>
      </c>
      <c r="W58" s="14">
        <v>290.15297776505423</v>
      </c>
      <c r="X58" s="14">
        <v>312.34807476457354</v>
      </c>
      <c r="Y58" s="14">
        <v>316.38056455078288</v>
      </c>
      <c r="Z58" s="14">
        <v>352.28474214305862</v>
      </c>
      <c r="AA58" s="14">
        <v>404.98150270177541</v>
      </c>
      <c r="AB58" s="14">
        <v>381.1014554553484</v>
      </c>
      <c r="AC58" s="14">
        <v>378.66985745720496</v>
      </c>
      <c r="AD58" s="14">
        <v>400.48765289486772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18" max="18" width="11.140625" bestFit="1" customWidth="1"/>
    <col min="20" max="20" width="11.140625" bestFit="1" customWidth="1"/>
  </cols>
  <sheetData>
    <row r="1" spans="1:34" x14ac:dyDescent="0.25">
      <c r="A1" s="1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42"/>
      <c r="M1" s="42"/>
      <c r="N1" s="2"/>
      <c r="O1" s="2"/>
      <c r="P1" s="2"/>
      <c r="Q1" s="42"/>
      <c r="R1" s="43"/>
      <c r="S1" s="4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61"/>
      <c r="R2" s="62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61"/>
      <c r="R3" s="62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3477.7200000000003</v>
      </c>
      <c r="M5" s="23" t="s">
        <v>1</v>
      </c>
      <c r="N5" s="23" t="s">
        <v>1</v>
      </c>
      <c r="O5" s="23" t="s">
        <v>1</v>
      </c>
      <c r="P5" s="23">
        <v>3713.84</v>
      </c>
      <c r="Q5" s="23">
        <v>3794.761</v>
      </c>
      <c r="R5" s="23">
        <v>4169.6559999999999</v>
      </c>
      <c r="S5" s="23">
        <v>4491.13</v>
      </c>
      <c r="T5" s="23">
        <v>4729.3760000000002</v>
      </c>
      <c r="U5" s="23">
        <v>4606.5429999999997</v>
      </c>
      <c r="V5" s="23">
        <v>5036.1930000000002</v>
      </c>
      <c r="W5" s="23">
        <v>5690.0989999999993</v>
      </c>
      <c r="X5" s="23">
        <v>6221.6790000000001</v>
      </c>
      <c r="Y5" s="23">
        <v>6456.2069999999994</v>
      </c>
      <c r="Z5" s="23" t="s">
        <v>1</v>
      </c>
      <c r="AA5" s="23">
        <v>7205.25</v>
      </c>
      <c r="AB5" s="23" t="s">
        <v>1</v>
      </c>
      <c r="AC5" s="23">
        <v>8643.6080000000002</v>
      </c>
      <c r="AD5" s="23" t="s">
        <v>1</v>
      </c>
      <c r="AE5" s="23">
        <v>11420.468999999999</v>
      </c>
      <c r="AF5" s="23" t="s">
        <v>1</v>
      </c>
      <c r="AG5" s="23">
        <v>13131.666999999999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120.212</v>
      </c>
      <c r="V6" s="25" t="s">
        <v>1</v>
      </c>
      <c r="W6" s="25" t="s">
        <v>1</v>
      </c>
      <c r="X6" s="25" t="s">
        <v>1</v>
      </c>
      <c r="Y6" s="25">
        <v>318.04300000000001</v>
      </c>
      <c r="Z6" s="25">
        <v>424.50599999999997</v>
      </c>
      <c r="AA6" s="25">
        <v>619.16300000000001</v>
      </c>
      <c r="AB6" s="25">
        <v>529.13900000000001</v>
      </c>
      <c r="AC6" s="25">
        <v>529.76299999999992</v>
      </c>
      <c r="AD6" s="25">
        <v>591.31399999999996</v>
      </c>
      <c r="AE6" s="25">
        <v>687.94299999999998</v>
      </c>
      <c r="AF6" s="25">
        <v>708.95</v>
      </c>
      <c r="AG6" s="25">
        <v>729.226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19776.076000000001</v>
      </c>
      <c r="R7" s="27">
        <v>22574.625</v>
      </c>
      <c r="S7" s="27">
        <v>26299.027000000002</v>
      </c>
      <c r="T7" s="27">
        <v>25934.327000000001</v>
      </c>
      <c r="U7" s="27">
        <v>24656.868000000002</v>
      </c>
      <c r="V7" s="27">
        <v>26757.258000000002</v>
      </c>
      <c r="W7" s="27">
        <v>29890.072</v>
      </c>
      <c r="X7" s="27">
        <v>33464.307999999997</v>
      </c>
      <c r="Y7" s="27">
        <v>37832.044999999998</v>
      </c>
      <c r="Z7" s="27">
        <v>43262.481</v>
      </c>
      <c r="AA7" s="27">
        <v>45606.932000000001</v>
      </c>
      <c r="AB7" s="27">
        <v>48216.794000000002</v>
      </c>
      <c r="AC7" s="27">
        <v>53838.753000000004</v>
      </c>
      <c r="AD7" s="27">
        <v>59946.625</v>
      </c>
      <c r="AE7" s="27">
        <v>64735.663</v>
      </c>
      <c r="AF7" s="27">
        <v>66086.176999999996</v>
      </c>
      <c r="AG7" s="27">
        <v>72833.366999999998</v>
      </c>
      <c r="AH7" s="27">
        <v>81723.510000000009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24494.714</v>
      </c>
      <c r="P8" s="25" t="s">
        <v>1</v>
      </c>
      <c r="Q8" s="25">
        <v>25608.513999999999</v>
      </c>
      <c r="R8" s="25" t="s">
        <v>1</v>
      </c>
      <c r="S8" s="25">
        <v>29692.300000000003</v>
      </c>
      <c r="T8" s="25" t="s">
        <v>1</v>
      </c>
      <c r="U8" s="25">
        <v>36067.628000000004</v>
      </c>
      <c r="V8" s="25">
        <v>34798.699999999997</v>
      </c>
      <c r="W8" s="25">
        <v>35753.008000000002</v>
      </c>
      <c r="X8" s="25">
        <v>36336.899999999994</v>
      </c>
      <c r="Y8" s="25">
        <v>35949.599999999999</v>
      </c>
      <c r="Z8" s="25" t="s">
        <v>1</v>
      </c>
      <c r="AA8" s="25">
        <v>38780</v>
      </c>
      <c r="AB8" s="25" t="s">
        <v>1</v>
      </c>
      <c r="AC8" s="25">
        <v>40430</v>
      </c>
      <c r="AD8" s="25" t="s">
        <v>1</v>
      </c>
      <c r="AE8" s="25">
        <v>41948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24.606000000000002</v>
      </c>
      <c r="P9" s="23">
        <v>34.595999999999997</v>
      </c>
      <c r="Q9" s="23">
        <v>46.994999999999997</v>
      </c>
      <c r="R9" s="23">
        <v>65.043000000000006</v>
      </c>
      <c r="S9" s="23">
        <v>78.451999999999998</v>
      </c>
      <c r="T9" s="23">
        <v>87.406000000000006</v>
      </c>
      <c r="U9" s="23">
        <v>81.778999999999996</v>
      </c>
      <c r="V9" s="23">
        <v>107.812</v>
      </c>
      <c r="W9" s="23">
        <v>228.92</v>
      </c>
      <c r="X9" s="23">
        <v>201.52100000000002</v>
      </c>
      <c r="Y9" s="23">
        <v>145.36000000000001</v>
      </c>
      <c r="Z9" s="23">
        <v>117.79400000000001</v>
      </c>
      <c r="AA9" s="23">
        <v>133.23000000000002</v>
      </c>
      <c r="AB9" s="23">
        <v>137.86000000000001</v>
      </c>
      <c r="AC9" s="23">
        <v>139.19999999999999</v>
      </c>
      <c r="AD9" s="23">
        <v>156.62</v>
      </c>
      <c r="AE9" s="23">
        <v>240.51999999999998</v>
      </c>
      <c r="AF9" s="23">
        <v>254.43</v>
      </c>
      <c r="AG9" s="23">
        <v>291.46899999999999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3539.5190000000002</v>
      </c>
      <c r="P10" s="25">
        <v>3681.9739999999997</v>
      </c>
      <c r="Q10" s="25">
        <v>3871.2130000000002</v>
      </c>
      <c r="R10" s="25">
        <v>4098.4039999999995</v>
      </c>
      <c r="S10" s="25">
        <v>4513.6880000000001</v>
      </c>
      <c r="T10" s="25">
        <v>5149.3289999999997</v>
      </c>
      <c r="U10" s="25">
        <v>4906.9229999999998</v>
      </c>
      <c r="V10" s="25">
        <v>4896.7020000000002</v>
      </c>
      <c r="W10" s="25">
        <v>5062.6819999999998</v>
      </c>
      <c r="X10" s="25">
        <v>4695.6149999999998</v>
      </c>
      <c r="Y10" s="25">
        <v>4620.3999999999996</v>
      </c>
      <c r="Z10" s="25">
        <v>4402.8</v>
      </c>
      <c r="AA10" s="25">
        <v>4015.8999999999996</v>
      </c>
      <c r="AB10" s="25">
        <v>3868.7</v>
      </c>
      <c r="AC10" s="25">
        <v>3987.6</v>
      </c>
      <c r="AD10" s="25">
        <v>4191.3</v>
      </c>
      <c r="AE10" s="25">
        <v>4383</v>
      </c>
      <c r="AF10" s="25">
        <v>4550.8999999999996</v>
      </c>
      <c r="AG10" s="25">
        <v>5067.6610000000001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19095.29</v>
      </c>
      <c r="N11" s="23">
        <v>19652.375</v>
      </c>
      <c r="O11" s="23">
        <v>19231.254000000001</v>
      </c>
      <c r="P11" s="23">
        <v>20003.649999999998</v>
      </c>
      <c r="Q11" s="23">
        <v>20447.543999999998</v>
      </c>
      <c r="R11" s="23">
        <v>21497.258000000002</v>
      </c>
      <c r="S11" s="23">
        <v>22529.121000000003</v>
      </c>
      <c r="T11" s="23">
        <v>23013.602999999999</v>
      </c>
      <c r="U11" s="23">
        <v>24405.770999999997</v>
      </c>
      <c r="V11" s="23">
        <v>25330.215</v>
      </c>
      <c r="W11" s="23">
        <v>27127.945</v>
      </c>
      <c r="X11" s="23">
        <v>28075.902000000002</v>
      </c>
      <c r="Y11" s="23">
        <v>28496.314000000002</v>
      </c>
      <c r="Z11" s="23">
        <v>29002.069</v>
      </c>
      <c r="AA11" s="23" t="s">
        <v>1</v>
      </c>
      <c r="AB11" s="23">
        <v>29928.915000000001</v>
      </c>
      <c r="AC11" s="23">
        <v>30580.742999999999</v>
      </c>
      <c r="AD11" s="23">
        <v>31498.938000000002</v>
      </c>
      <c r="AE11" s="23">
        <v>32452.620000000003</v>
      </c>
      <c r="AF11" s="23">
        <v>31816.859</v>
      </c>
      <c r="AG11" s="23">
        <v>33102.466999999997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108.846</v>
      </c>
      <c r="R12" s="25">
        <v>104.97</v>
      </c>
      <c r="S12" s="25">
        <v>150.74700000000001</v>
      </c>
      <c r="T12" s="25">
        <v>193.72299999999998</v>
      </c>
      <c r="U12" s="25">
        <v>165.523</v>
      </c>
      <c r="V12" s="25">
        <v>152.13499999999999</v>
      </c>
      <c r="W12" s="25">
        <v>156.155</v>
      </c>
      <c r="X12" s="25">
        <v>161.64099999999999</v>
      </c>
      <c r="Y12" s="25">
        <v>192.833</v>
      </c>
      <c r="Z12" s="25">
        <v>177.14500000000001</v>
      </c>
      <c r="AA12" s="25">
        <v>206.37800000000001</v>
      </c>
      <c r="AB12" s="25">
        <v>195.172</v>
      </c>
      <c r="AC12" s="25">
        <v>202.65</v>
      </c>
      <c r="AD12" s="25">
        <v>228.89599999999999</v>
      </c>
      <c r="AE12" s="25">
        <v>275.10599999999999</v>
      </c>
      <c r="AF12" s="25">
        <v>296.298</v>
      </c>
      <c r="AG12" s="25">
        <v>315.86700000000002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2130.6999999999998</v>
      </c>
      <c r="AB13" s="23" t="s">
        <v>1</v>
      </c>
      <c r="AC13" s="23">
        <v>2636.4539999999997</v>
      </c>
      <c r="AD13" s="23" t="s">
        <v>1</v>
      </c>
      <c r="AE13" s="23">
        <v>3145.0169999999998</v>
      </c>
      <c r="AF13" s="23" t="s">
        <v>1</v>
      </c>
      <c r="AG13" s="23">
        <v>3760.4540000000002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8904</v>
      </c>
      <c r="T14" s="25">
        <v>9668.8000000000011</v>
      </c>
      <c r="U14" s="25">
        <v>9588.4000000000015</v>
      </c>
      <c r="V14" s="25">
        <v>9946.7999999999993</v>
      </c>
      <c r="W14" s="25">
        <v>10035.799999999999</v>
      </c>
      <c r="X14" s="25">
        <v>10266.1</v>
      </c>
      <c r="Y14" s="25">
        <v>10584.3</v>
      </c>
      <c r="Z14" s="25">
        <v>11557.568000000001</v>
      </c>
      <c r="AA14" s="25">
        <v>12102.7</v>
      </c>
      <c r="AB14" s="25">
        <v>13567.543</v>
      </c>
      <c r="AC14" s="25">
        <v>14158.436</v>
      </c>
      <c r="AD14" s="25">
        <v>15222.402</v>
      </c>
      <c r="AE14" s="25">
        <v>16111.437</v>
      </c>
      <c r="AF14" s="25">
        <v>14942.957</v>
      </c>
      <c r="AG14" s="25">
        <v>15285.550999999999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4.6319999999999997</v>
      </c>
      <c r="N15" s="23">
        <v>6.335</v>
      </c>
      <c r="O15" s="23">
        <v>8.7769999999999992</v>
      </c>
      <c r="P15" s="23">
        <v>9.468</v>
      </c>
      <c r="Q15" s="23">
        <v>9.6999999999999993</v>
      </c>
      <c r="R15" s="23">
        <v>10.462</v>
      </c>
      <c r="S15" s="23">
        <v>11.852</v>
      </c>
      <c r="T15" s="23">
        <v>13.395999999999999</v>
      </c>
      <c r="U15" s="23">
        <v>13.357999999999999</v>
      </c>
      <c r="V15" s="23">
        <v>11.17</v>
      </c>
      <c r="W15" s="23">
        <v>11.007000000000001</v>
      </c>
      <c r="X15" s="23">
        <v>11.151</v>
      </c>
      <c r="Y15" s="23">
        <v>13.893000000000001</v>
      </c>
      <c r="Z15" s="23">
        <v>17.03</v>
      </c>
      <c r="AA15" s="23">
        <v>17.244</v>
      </c>
      <c r="AB15" s="23">
        <v>34.768999999999998</v>
      </c>
      <c r="AC15" s="23">
        <v>36.975999999999999</v>
      </c>
      <c r="AD15" s="23">
        <v>47.277999999999999</v>
      </c>
      <c r="AE15" s="23">
        <v>62.857999999999997</v>
      </c>
      <c r="AF15" s="23">
        <v>71.770999999999987</v>
      </c>
      <c r="AG15" s="23">
        <v>72.373999999999995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34.667000000000002</v>
      </c>
      <c r="Q16" s="25">
        <v>37.041999999999994</v>
      </c>
      <c r="R16" s="25">
        <v>55.172999999999995</v>
      </c>
      <c r="S16" s="25">
        <v>78.081999999999994</v>
      </c>
      <c r="T16" s="25">
        <v>78.111000000000004</v>
      </c>
      <c r="U16" s="25">
        <v>71.45</v>
      </c>
      <c r="V16" s="25">
        <v>73.738</v>
      </c>
      <c r="W16" s="25">
        <v>81.528000000000006</v>
      </c>
      <c r="X16" s="25">
        <v>87.811999999999998</v>
      </c>
      <c r="Y16" s="25">
        <v>105.76899999999999</v>
      </c>
      <c r="Z16" s="25">
        <v>132.149</v>
      </c>
      <c r="AA16" s="25">
        <v>120.57900000000001</v>
      </c>
      <c r="AB16" s="25">
        <v>137.96299999999999</v>
      </c>
      <c r="AC16" s="25">
        <v>148.32000000000002</v>
      </c>
      <c r="AD16" s="25">
        <v>172.80699999999999</v>
      </c>
      <c r="AE16" s="25">
        <v>183.98399999999998</v>
      </c>
      <c r="AF16" s="25">
        <v>221.77699999999999</v>
      </c>
      <c r="AG16" s="25">
        <v>241.768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42.3</v>
      </c>
      <c r="Y17" s="23">
        <v>45.099999999999994</v>
      </c>
      <c r="Z17" s="23">
        <v>56.699999999999996</v>
      </c>
      <c r="AA17" s="23">
        <v>38.200000000000003</v>
      </c>
      <c r="AB17" s="23">
        <v>33.5</v>
      </c>
      <c r="AC17" s="23">
        <v>41.4</v>
      </c>
      <c r="AD17" s="23">
        <v>51.400000000000006</v>
      </c>
      <c r="AE17" s="23">
        <v>56.7</v>
      </c>
      <c r="AF17" s="23">
        <v>79.614999999999995</v>
      </c>
      <c r="AG17" s="23">
        <v>95.542000000000002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8.6999999999999993</v>
      </c>
      <c r="AA18" s="25">
        <v>331.7</v>
      </c>
      <c r="AB18" s="25" t="s">
        <v>1</v>
      </c>
      <c r="AC18" s="25">
        <v>379.2</v>
      </c>
      <c r="AD18" s="25" t="s">
        <v>1</v>
      </c>
      <c r="AE18" s="25">
        <v>386.40000000000003</v>
      </c>
      <c r="AF18" s="25" t="s">
        <v>1</v>
      </c>
      <c r="AG18" s="25">
        <v>358.01499999999999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160625.60000000001</v>
      </c>
      <c r="V19" s="23">
        <v>173618.9</v>
      </c>
      <c r="W19" s="23">
        <v>192007.2</v>
      </c>
      <c r="X19" s="23">
        <v>209583.4</v>
      </c>
      <c r="Y19" s="23">
        <v>244028.59999999998</v>
      </c>
      <c r="Z19" s="23">
        <v>270176.2</v>
      </c>
      <c r="AA19" s="23">
        <v>282806.7</v>
      </c>
      <c r="AB19" s="23">
        <v>295913.7</v>
      </c>
      <c r="AC19" s="23">
        <v>330766.8</v>
      </c>
      <c r="AD19" s="23">
        <v>418558.10000000003</v>
      </c>
      <c r="AE19" s="23">
        <v>441794</v>
      </c>
      <c r="AF19" s="23">
        <v>496773.7</v>
      </c>
      <c r="AG19" s="23">
        <v>566806.66299999994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18.119</v>
      </c>
      <c r="R20" s="25">
        <v>20.529</v>
      </c>
      <c r="S20" s="25">
        <v>20.581</v>
      </c>
      <c r="T20" s="25">
        <v>21.492999999999999</v>
      </c>
      <c r="U20" s="25">
        <v>20.154</v>
      </c>
      <c r="V20" s="25">
        <v>24.09</v>
      </c>
      <c r="W20" s="25">
        <v>28.658999999999999</v>
      </c>
      <c r="X20" s="25">
        <v>32.158000000000001</v>
      </c>
      <c r="Y20" s="25">
        <v>29.206000000000003</v>
      </c>
      <c r="Z20" s="25">
        <v>31.498000000000001</v>
      </c>
      <c r="AA20" s="25">
        <v>34.158000000000001</v>
      </c>
      <c r="AB20" s="25">
        <v>34.960999999999999</v>
      </c>
      <c r="AC20" s="25">
        <v>41.163000000000004</v>
      </c>
      <c r="AD20" s="25">
        <v>45.706000000000003</v>
      </c>
      <c r="AE20" s="25">
        <v>48.561</v>
      </c>
      <c r="AF20" s="25">
        <v>53.832000000000001</v>
      </c>
      <c r="AG20" s="25">
        <v>62.86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54332.851000000002</v>
      </c>
      <c r="Z21" s="23" t="s">
        <v>1</v>
      </c>
      <c r="AA21" s="23">
        <v>61696.131000000001</v>
      </c>
      <c r="AB21" s="23" t="s">
        <v>1</v>
      </c>
      <c r="AC21" s="23">
        <v>69443.968999999997</v>
      </c>
      <c r="AD21" s="23" t="s">
        <v>1</v>
      </c>
      <c r="AE21" s="23">
        <v>76567.59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7197.817</v>
      </c>
      <c r="X22" s="25">
        <v>7530.1659999999993</v>
      </c>
      <c r="Y22" s="25">
        <v>8794</v>
      </c>
      <c r="Z22" s="25">
        <v>8983</v>
      </c>
      <c r="AA22" s="25">
        <v>9080</v>
      </c>
      <c r="AB22" s="25">
        <v>9562</v>
      </c>
      <c r="AC22" s="25">
        <v>10252</v>
      </c>
      <c r="AD22" s="25">
        <v>10473</v>
      </c>
      <c r="AE22" s="25">
        <v>11308</v>
      </c>
      <c r="AF22" s="25">
        <v>11635</v>
      </c>
      <c r="AG22" s="25">
        <v>12436.060000000001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2443.1999999999998</v>
      </c>
      <c r="U23" s="23">
        <v>2571.1999999999998</v>
      </c>
      <c r="V23" s="23">
        <v>2674.4</v>
      </c>
      <c r="W23" s="23">
        <v>3426</v>
      </c>
      <c r="X23" s="23">
        <v>4809.3</v>
      </c>
      <c r="Y23" s="23">
        <v>5667.5</v>
      </c>
      <c r="Z23" s="23">
        <v>6574</v>
      </c>
      <c r="AA23" s="23">
        <v>7272.7</v>
      </c>
      <c r="AB23" s="23">
        <v>9827.9</v>
      </c>
      <c r="AC23" s="23">
        <v>11306.800000000001</v>
      </c>
      <c r="AD23" s="23">
        <v>14289.322</v>
      </c>
      <c r="AE23" s="23">
        <v>15925.333999999999</v>
      </c>
      <c r="AF23" s="23">
        <v>16870.993999999999</v>
      </c>
      <c r="AG23" s="23">
        <v>19708.345000000001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255.03</v>
      </c>
      <c r="M24" s="25">
        <v>330.625</v>
      </c>
      <c r="N24" s="25">
        <v>332.52499999999998</v>
      </c>
      <c r="O24" s="25">
        <v>334.476</v>
      </c>
      <c r="P24" s="25">
        <v>390.738</v>
      </c>
      <c r="Q24" s="25">
        <v>447.04600000000005</v>
      </c>
      <c r="R24" s="25">
        <v>720.327</v>
      </c>
      <c r="S24" s="25">
        <v>993.60799999999995</v>
      </c>
      <c r="T24" s="25">
        <v>1268.6170000000002</v>
      </c>
      <c r="U24" s="25">
        <v>1249.5509999999999</v>
      </c>
      <c r="V24" s="25">
        <v>1224.068</v>
      </c>
      <c r="W24" s="25">
        <v>1163.124</v>
      </c>
      <c r="X24" s="25">
        <v>1083.1130000000001</v>
      </c>
      <c r="Y24" s="25">
        <v>980.10700000000008</v>
      </c>
      <c r="Z24" s="25">
        <v>942.64400000000001</v>
      </c>
      <c r="AA24" s="25">
        <v>982.08899999999994</v>
      </c>
      <c r="AB24" s="25">
        <v>1117.165</v>
      </c>
      <c r="AC24" s="25">
        <v>1242.4860000000001</v>
      </c>
      <c r="AD24" s="25">
        <v>1350.5319999999999</v>
      </c>
      <c r="AE24" s="25">
        <v>1480.3019999999999</v>
      </c>
      <c r="AF24" s="25">
        <v>1730.5120000000002</v>
      </c>
      <c r="AG24" s="25">
        <v>1990.4650000000001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4092.8999999999996</v>
      </c>
      <c r="S25" s="23">
        <v>4448.0450000000001</v>
      </c>
      <c r="T25" s="23" t="s">
        <v>1</v>
      </c>
      <c r="U25" s="23">
        <v>4634.4740000000002</v>
      </c>
      <c r="V25" s="23" t="s">
        <v>1</v>
      </c>
      <c r="W25" s="23">
        <v>5032.7219999999998</v>
      </c>
      <c r="X25" s="23" t="s">
        <v>1</v>
      </c>
      <c r="Y25" s="23">
        <v>6028.375</v>
      </c>
      <c r="Z25" s="23" t="s">
        <v>1</v>
      </c>
      <c r="AA25" s="23">
        <v>6697.7449999999999</v>
      </c>
      <c r="AB25" s="23" t="s">
        <v>1</v>
      </c>
      <c r="AC25" s="23">
        <v>7761.7079999999996</v>
      </c>
      <c r="AD25" s="23" t="s">
        <v>1</v>
      </c>
      <c r="AE25" s="23">
        <v>8622.3310000000001</v>
      </c>
      <c r="AF25" s="23" t="s">
        <v>1</v>
      </c>
      <c r="AG25" s="23">
        <v>8931.01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253.43799999999999</v>
      </c>
      <c r="O26" s="25">
        <v>364.27300000000002</v>
      </c>
      <c r="P26" s="25">
        <v>442.53700000000003</v>
      </c>
      <c r="Q26" s="25">
        <v>460.95100000000002</v>
      </c>
      <c r="R26" s="25">
        <v>498.61899999999997</v>
      </c>
      <c r="S26" s="25">
        <v>631.28400000000011</v>
      </c>
      <c r="T26" s="25">
        <v>704.48</v>
      </c>
      <c r="U26" s="25">
        <v>865.26599999999996</v>
      </c>
      <c r="V26" s="25">
        <v>818.3850000000001</v>
      </c>
      <c r="W26" s="25">
        <v>1094.7860000000001</v>
      </c>
      <c r="X26" s="25">
        <v>1065.672</v>
      </c>
      <c r="Y26" s="25">
        <v>831.03499999999997</v>
      </c>
      <c r="Z26" s="25">
        <v>994.88300000000004</v>
      </c>
      <c r="AA26" s="25">
        <v>1488.2809999999999</v>
      </c>
      <c r="AB26" s="25">
        <v>1827.1790000000001</v>
      </c>
      <c r="AC26" s="25">
        <v>2397.384</v>
      </c>
      <c r="AD26" s="25">
        <v>2830.1089999999999</v>
      </c>
      <c r="AE26" s="25">
        <v>2950.0650000000001</v>
      </c>
      <c r="AF26" s="25">
        <v>2970.5800000000004</v>
      </c>
      <c r="AG26" s="25">
        <v>3411.1329999999998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281.5</v>
      </c>
      <c r="N27" s="23" t="s">
        <v>1</v>
      </c>
      <c r="O27" s="23">
        <v>281.37</v>
      </c>
      <c r="P27" s="23" t="s">
        <v>1</v>
      </c>
      <c r="Q27" s="23">
        <v>366.41800000000001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486.08299999999997</v>
      </c>
      <c r="X27" s="23" t="s">
        <v>1</v>
      </c>
      <c r="Y27" s="23">
        <v>472.28000000000003</v>
      </c>
      <c r="Z27" s="23" t="s">
        <v>1</v>
      </c>
      <c r="AA27" s="23">
        <v>568.33000000000004</v>
      </c>
      <c r="AB27" s="23" t="s">
        <v>1</v>
      </c>
      <c r="AC27" s="23">
        <v>975.39</v>
      </c>
      <c r="AD27" s="23" t="s">
        <v>1</v>
      </c>
      <c r="AE27" s="23">
        <v>1027.75</v>
      </c>
      <c r="AF27" s="23">
        <v>1060.69</v>
      </c>
      <c r="AG27" s="23">
        <v>1115.462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105.51</v>
      </c>
      <c r="S28" s="25">
        <v>117.77500000000001</v>
      </c>
      <c r="T28" s="25">
        <v>135.68899999999999</v>
      </c>
      <c r="U28" s="25">
        <v>131.56200000000001</v>
      </c>
      <c r="V28" s="25">
        <v>174.51100000000002</v>
      </c>
      <c r="W28" s="25">
        <v>173.072</v>
      </c>
      <c r="X28" s="25">
        <v>244.86499999999998</v>
      </c>
      <c r="Y28" s="25">
        <v>273.92700000000002</v>
      </c>
      <c r="Z28" s="25">
        <v>261.38499999999999</v>
      </c>
      <c r="AA28" s="25">
        <v>264.59100000000001</v>
      </c>
      <c r="AB28" s="25">
        <v>327.65499999999997</v>
      </c>
      <c r="AC28" s="25">
        <v>413.27</v>
      </c>
      <c r="AD28" s="25">
        <v>402.83100000000002</v>
      </c>
      <c r="AE28" s="25">
        <v>417.25</v>
      </c>
      <c r="AF28" s="25">
        <v>440.59400000000005</v>
      </c>
      <c r="AG28" s="25">
        <v>490.45600000000002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188.27199999999999</v>
      </c>
      <c r="P29" s="23">
        <v>254.16</v>
      </c>
      <c r="Q29" s="23">
        <v>241.78800000000001</v>
      </c>
      <c r="R29" s="23">
        <v>296.99300000000005</v>
      </c>
      <c r="S29" s="23">
        <v>297.37900000000002</v>
      </c>
      <c r="T29" s="23">
        <v>400.38300000000004</v>
      </c>
      <c r="U29" s="23">
        <v>395.67599999999999</v>
      </c>
      <c r="V29" s="23">
        <v>450.452</v>
      </c>
      <c r="W29" s="23">
        <v>566.13800000000003</v>
      </c>
      <c r="X29" s="23">
        <v>604.05899999999997</v>
      </c>
      <c r="Y29" s="23">
        <v>624.17599999999993</v>
      </c>
      <c r="Z29" s="23">
        <v>641.30700000000002</v>
      </c>
      <c r="AA29" s="23">
        <v>626.31500000000005</v>
      </c>
      <c r="AB29" s="23">
        <v>598.1</v>
      </c>
      <c r="AC29" s="23">
        <v>560.48300000000006</v>
      </c>
      <c r="AD29" s="23">
        <v>619.57799999999997</v>
      </c>
      <c r="AE29" s="23">
        <v>677.92000000000007</v>
      </c>
      <c r="AF29" s="23">
        <v>688.85199999999998</v>
      </c>
      <c r="AG29" s="23">
        <v>770.19500000000005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4933.4530000000004</v>
      </c>
      <c r="R30" s="25">
        <v>5834.8119999999999</v>
      </c>
      <c r="S30" s="25">
        <v>6551.1259999999993</v>
      </c>
      <c r="T30" s="25">
        <v>6987.7309999999998</v>
      </c>
      <c r="U30" s="25">
        <v>6663.4450000000006</v>
      </c>
      <c r="V30" s="25">
        <v>6593.5110000000004</v>
      </c>
      <c r="W30" s="25">
        <v>6561.7359999999999</v>
      </c>
      <c r="X30" s="25">
        <v>6334.8620000000001</v>
      </c>
      <c r="Y30" s="25">
        <v>6305.076</v>
      </c>
      <c r="Z30" s="25">
        <v>6271.1869999999999</v>
      </c>
      <c r="AA30" s="25">
        <v>6343</v>
      </c>
      <c r="AB30" s="25">
        <v>6556</v>
      </c>
      <c r="AC30" s="25">
        <v>7140</v>
      </c>
      <c r="AD30" s="25">
        <v>7797</v>
      </c>
      <c r="AE30" s="25">
        <v>8031</v>
      </c>
      <c r="AF30" s="25">
        <v>8089</v>
      </c>
      <c r="AG30" s="25">
        <v>9013.875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68310</v>
      </c>
      <c r="P31" s="23" t="s">
        <v>1</v>
      </c>
      <c r="Q31" s="23">
        <v>68626</v>
      </c>
      <c r="R31" s="23" t="s">
        <v>1</v>
      </c>
      <c r="S31" s="23">
        <v>75282</v>
      </c>
      <c r="T31" s="23" t="s">
        <v>1</v>
      </c>
      <c r="U31" s="23">
        <v>76394</v>
      </c>
      <c r="V31" s="23" t="s">
        <v>1</v>
      </c>
      <c r="W31" s="23">
        <v>78429</v>
      </c>
      <c r="X31" s="23" t="s">
        <v>1</v>
      </c>
      <c r="Y31" s="23" t="s">
        <v>1</v>
      </c>
      <c r="Z31" s="23" t="s">
        <v>1</v>
      </c>
      <c r="AA31" s="23">
        <v>91145</v>
      </c>
      <c r="AB31" s="23" t="s">
        <v>1</v>
      </c>
      <c r="AC31" s="23">
        <v>106918</v>
      </c>
      <c r="AD31" s="23" t="s">
        <v>1</v>
      </c>
      <c r="AE31" s="23">
        <v>118088</v>
      </c>
      <c r="AF31" s="23" t="s">
        <v>1</v>
      </c>
      <c r="AG31" s="23">
        <v>131339.967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30.087</v>
      </c>
      <c r="AF35" s="23">
        <v>21.298999999999999</v>
      </c>
      <c r="AG35" s="23">
        <v>31.193000000000001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2.8079999999999998</v>
      </c>
      <c r="AD36" s="25">
        <v>8.9510000000000005</v>
      </c>
      <c r="AE36" s="25">
        <v>2.1350000000000002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16092.8</v>
      </c>
      <c r="Z39" s="23">
        <v>20848</v>
      </c>
      <c r="AA39" s="23">
        <v>28209.3</v>
      </c>
      <c r="AB39" s="23">
        <v>28980.400000000001</v>
      </c>
      <c r="AC39" s="23">
        <v>31076</v>
      </c>
      <c r="AD39" s="23">
        <v>30902.3</v>
      </c>
      <c r="AE39" s="23">
        <v>43945</v>
      </c>
      <c r="AF39" s="23">
        <v>44274</v>
      </c>
      <c r="AG39" s="23">
        <v>61133.031999999992</v>
      </c>
      <c r="AH39" s="23">
        <v>66636.737000000008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14955.8</v>
      </c>
      <c r="P48" s="25" t="s">
        <v>1</v>
      </c>
      <c r="Q48" s="25">
        <v>15307.1</v>
      </c>
      <c r="R48" s="25" t="s">
        <v>1</v>
      </c>
      <c r="S48" s="25">
        <v>18786.2</v>
      </c>
      <c r="T48" s="25" t="s">
        <v>1</v>
      </c>
      <c r="U48" s="25">
        <v>20614.599999999999</v>
      </c>
      <c r="V48" s="25" t="s">
        <v>1</v>
      </c>
      <c r="W48" s="25">
        <v>22487.3</v>
      </c>
      <c r="X48" s="25" t="s">
        <v>1</v>
      </c>
      <c r="Y48" s="25">
        <v>25324.3</v>
      </c>
      <c r="Z48" s="25" t="s">
        <v>1</v>
      </c>
      <c r="AA48" s="25">
        <v>30572.5</v>
      </c>
      <c r="AB48" s="25" t="s">
        <v>1</v>
      </c>
      <c r="AC48" s="25">
        <v>34008.699999999997</v>
      </c>
      <c r="AD48" s="25">
        <v>34685.800000000003</v>
      </c>
      <c r="AE48" s="25">
        <v>37327.5</v>
      </c>
      <c r="AF48" s="25">
        <v>38514</v>
      </c>
      <c r="AG48" s="25">
        <v>39636.746999999996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418.8</v>
      </c>
      <c r="AB51" s="23">
        <v>656.24</v>
      </c>
      <c r="AC51" s="23">
        <v>622.69999999999993</v>
      </c>
      <c r="AD51" s="23">
        <v>734.34999999999991</v>
      </c>
      <c r="AE51" s="23">
        <v>626.80000000000007</v>
      </c>
      <c r="AF51" s="23">
        <v>579.30000000000007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2321.3420000000001</v>
      </c>
      <c r="V54" s="25">
        <v>2230.8710000000001</v>
      </c>
      <c r="W54" s="25">
        <v>2623.63</v>
      </c>
      <c r="X54" s="25" t="s">
        <v>1</v>
      </c>
      <c r="Y54" s="25" t="s">
        <v>1</v>
      </c>
      <c r="Z54" s="25" t="s">
        <v>1</v>
      </c>
      <c r="AA54" s="25">
        <v>7735.3</v>
      </c>
      <c r="AB54" s="25">
        <v>7002.9</v>
      </c>
      <c r="AC54" s="25">
        <v>8033.0889999999999</v>
      </c>
      <c r="AD54" s="25">
        <v>9916.6290000000008</v>
      </c>
      <c r="AE54" s="25">
        <v>8974.5</v>
      </c>
      <c r="AF54" s="25">
        <v>4449.9369999999999</v>
      </c>
      <c r="AG54" s="25">
        <v>8645.2889999999989</v>
      </c>
      <c r="AH54" s="25">
        <v>10833.134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795.66599999999994</v>
      </c>
      <c r="P57" s="23">
        <v>1098.6679999999999</v>
      </c>
      <c r="Q57" s="23">
        <v>1663.1109999999999</v>
      </c>
      <c r="R57" s="23">
        <v>2028.405</v>
      </c>
      <c r="S57" s="23" t="s">
        <v>1</v>
      </c>
      <c r="T57" s="23">
        <v>3332.5970000000002</v>
      </c>
      <c r="U57" s="23">
        <v>3380.201</v>
      </c>
      <c r="V57" s="23">
        <v>4233.74</v>
      </c>
      <c r="W57" s="23">
        <v>5114.9890000000005</v>
      </c>
      <c r="X57" s="23">
        <v>6148.7280000000001</v>
      </c>
      <c r="Y57" s="23">
        <v>7292.47</v>
      </c>
      <c r="Z57" s="23">
        <v>9050.371000000001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14966.6</v>
      </c>
      <c r="V58" s="25">
        <v>15261.606</v>
      </c>
      <c r="W58" s="25">
        <v>15936.3</v>
      </c>
      <c r="X58" s="25">
        <v>16134.800000000001</v>
      </c>
      <c r="Y58" s="25">
        <v>17224.600000000002</v>
      </c>
      <c r="Z58" s="25">
        <v>18344.5</v>
      </c>
      <c r="AA58" s="25">
        <v>19139.2</v>
      </c>
      <c r="AB58" s="25">
        <v>20502.2</v>
      </c>
      <c r="AC58" s="25">
        <v>21923.200000000001</v>
      </c>
      <c r="AD58" s="25">
        <v>23539.3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"/>
  <sheetViews>
    <sheetView showGridLines="0" workbookViewId="0"/>
  </sheetViews>
  <sheetFormatPr defaultRowHeight="15" x14ac:dyDescent="0.25"/>
  <sheetData>
    <row r="2" spans="2:2" ht="15.75" x14ac:dyDescent="0.25">
      <c r="B2" s="68" t="s">
        <v>55</v>
      </c>
    </row>
  </sheetData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3864.3909593972935</v>
      </c>
      <c r="M5" s="23" t="s">
        <v>1</v>
      </c>
      <c r="N5" s="23" t="s">
        <v>1</v>
      </c>
      <c r="O5" s="23" t="s">
        <v>1</v>
      </c>
      <c r="P5" s="23">
        <v>4180.7409708877758</v>
      </c>
      <c r="Q5" s="23">
        <v>4255.2276998569168</v>
      </c>
      <c r="R5" s="23">
        <v>4769.0000857804589</v>
      </c>
      <c r="S5" s="23">
        <v>5110.1651908945887</v>
      </c>
      <c r="T5" s="23">
        <v>5455.2518051998986</v>
      </c>
      <c r="U5" s="23">
        <v>5418.8184698053519</v>
      </c>
      <c r="V5" s="23">
        <v>6019.7259193296804</v>
      </c>
      <c r="W5" s="23">
        <v>6839.7929586217751</v>
      </c>
      <c r="X5" s="23">
        <v>7567.6912728657144</v>
      </c>
      <c r="Y5" s="23">
        <v>8008.5329820409188</v>
      </c>
      <c r="Z5" s="23" t="s">
        <v>1</v>
      </c>
      <c r="AA5" s="23">
        <v>9006.5850164625408</v>
      </c>
      <c r="AB5" s="23" t="s">
        <v>1</v>
      </c>
      <c r="AC5" s="23">
        <v>11143.926130107757</v>
      </c>
      <c r="AD5" s="23" t="s">
        <v>1</v>
      </c>
      <c r="AE5" s="23">
        <v>15296.616264912584</v>
      </c>
      <c r="AF5" s="23" t="s">
        <v>1</v>
      </c>
      <c r="AG5" s="23">
        <v>17825.324493746317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173.4262653675442</v>
      </c>
      <c r="V6" s="25" t="s">
        <v>1</v>
      </c>
      <c r="W6" s="25" t="s">
        <v>1</v>
      </c>
      <c r="X6" s="25" t="s">
        <v>1</v>
      </c>
      <c r="Y6" s="25">
        <v>467.70483439277479</v>
      </c>
      <c r="Z6" s="25">
        <v>641.99698914809073</v>
      </c>
      <c r="AA6" s="25">
        <v>912.27884659279709</v>
      </c>
      <c r="AB6" s="25">
        <v>793.70877564712066</v>
      </c>
      <c r="AC6" s="25">
        <v>783.34915397107011</v>
      </c>
      <c r="AD6" s="25">
        <v>869.45248484599415</v>
      </c>
      <c r="AE6" s="25">
        <v>1003.2722730663379</v>
      </c>
      <c r="AF6" s="25">
        <v>1031.5114387197914</v>
      </c>
      <c r="AG6" s="25">
        <v>1014.2937961821841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1358.0144553545881</v>
      </c>
      <c r="R7" s="27">
        <v>1565.9984083781023</v>
      </c>
      <c r="S7" s="27">
        <v>1844.6428502539986</v>
      </c>
      <c r="T7" s="27">
        <v>1863.5382507349259</v>
      </c>
      <c r="U7" s="27">
        <v>1807.9143916387197</v>
      </c>
      <c r="V7" s="27">
        <v>1956.9837800177479</v>
      </c>
      <c r="W7" s="27">
        <v>2239.744389506272</v>
      </c>
      <c r="X7" s="27">
        <v>2516.5487653164655</v>
      </c>
      <c r="Y7" s="27">
        <v>2959.0334847028271</v>
      </c>
      <c r="Z7" s="27">
        <v>3405.6337728810277</v>
      </c>
      <c r="AA7" s="27">
        <v>3525.0427037296395</v>
      </c>
      <c r="AB7" s="27">
        <v>3833.9280345645793</v>
      </c>
      <c r="AC7" s="27">
        <v>4333.1037153683719</v>
      </c>
      <c r="AD7" s="27">
        <v>4845.5312068161675</v>
      </c>
      <c r="AE7" s="27">
        <v>5274.0070979823658</v>
      </c>
      <c r="AF7" s="27">
        <v>5303.4162107262482</v>
      </c>
      <c r="AG7" s="27">
        <v>5715.5651744418456</v>
      </c>
      <c r="AH7" s="27">
        <v>6322.8639703373565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2832.6037130149803</v>
      </c>
      <c r="P8" s="25" t="s">
        <v>1</v>
      </c>
      <c r="Q8" s="25">
        <v>2988.3539620684578</v>
      </c>
      <c r="R8" s="25" t="s">
        <v>1</v>
      </c>
      <c r="S8" s="25">
        <v>3638.1327152703479</v>
      </c>
      <c r="T8" s="25" t="s">
        <v>1</v>
      </c>
      <c r="U8" s="25">
        <v>4665.2924685301641</v>
      </c>
      <c r="V8" s="25">
        <v>4584.0691061060634</v>
      </c>
      <c r="W8" s="25">
        <v>4788.4613015054465</v>
      </c>
      <c r="X8" s="25">
        <v>4803.840121330446</v>
      </c>
      <c r="Y8" s="25">
        <v>4887.8793655230847</v>
      </c>
      <c r="Z8" s="25" t="s">
        <v>1</v>
      </c>
      <c r="AA8" s="25">
        <v>5308.4332497371452</v>
      </c>
      <c r="AB8" s="25" t="s">
        <v>1</v>
      </c>
      <c r="AC8" s="25">
        <v>5883.5693576489821</v>
      </c>
      <c r="AD8" s="25" t="s">
        <v>1</v>
      </c>
      <c r="AE8" s="25">
        <v>6323.1063955957125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50.65589564959609</v>
      </c>
      <c r="P9" s="23">
        <v>70.082609805407117</v>
      </c>
      <c r="Q9" s="23">
        <v>93.36853900438679</v>
      </c>
      <c r="R9" s="23">
        <v>124.88455815293047</v>
      </c>
      <c r="S9" s="23">
        <v>142.35218975453265</v>
      </c>
      <c r="T9" s="23">
        <v>160.36179835062518</v>
      </c>
      <c r="U9" s="23">
        <v>158.14501251174789</v>
      </c>
      <c r="V9" s="23">
        <v>210.51973842221497</v>
      </c>
      <c r="W9" s="23">
        <v>447.45895230648938</v>
      </c>
      <c r="X9" s="23">
        <v>386.74977881753261</v>
      </c>
      <c r="Y9" s="23">
        <v>278.24142841829627</v>
      </c>
      <c r="Z9" s="23">
        <v>223.56469092220391</v>
      </c>
      <c r="AA9" s="23">
        <v>247.83288068752563</v>
      </c>
      <c r="AB9" s="23">
        <v>261.17317641977161</v>
      </c>
      <c r="AC9" s="23">
        <v>260.23166600611688</v>
      </c>
      <c r="AD9" s="23">
        <v>290.70619964102553</v>
      </c>
      <c r="AE9" s="23">
        <v>448.37331384640618</v>
      </c>
      <c r="AF9" s="23">
        <v>485.78242033935845</v>
      </c>
      <c r="AG9" s="23">
        <v>536.35947083384701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3532.6268450253556</v>
      </c>
      <c r="P10" s="25">
        <v>3783.348831952158</v>
      </c>
      <c r="Q10" s="25">
        <v>3952.5404727676678</v>
      </c>
      <c r="R10" s="25">
        <v>4300.8673295380013</v>
      </c>
      <c r="S10" s="25">
        <v>4829.0335488039991</v>
      </c>
      <c r="T10" s="25">
        <v>5645.4203097163218</v>
      </c>
      <c r="U10" s="25">
        <v>5473.464935030167</v>
      </c>
      <c r="V10" s="25">
        <v>5437.6261768174454</v>
      </c>
      <c r="W10" s="25">
        <v>5637.3036340232584</v>
      </c>
      <c r="X10" s="25">
        <v>5168.5644940258335</v>
      </c>
      <c r="Y10" s="25">
        <v>5103.4011997477237</v>
      </c>
      <c r="Z10" s="25">
        <v>4853.1211075715664</v>
      </c>
      <c r="AA10" s="25">
        <v>4424.025169981096</v>
      </c>
      <c r="AB10" s="25">
        <v>4391.7833566997197</v>
      </c>
      <c r="AC10" s="25">
        <v>4617.1107279857624</v>
      </c>
      <c r="AD10" s="25">
        <v>4909.3055780056366</v>
      </c>
      <c r="AE10" s="25">
        <v>5227.6839439851819</v>
      </c>
      <c r="AF10" s="25">
        <v>5529.4998189598809</v>
      </c>
      <c r="AG10" s="25">
        <v>6130.062054700069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20943.030776300682</v>
      </c>
      <c r="N11" s="23">
        <v>21819.534839309941</v>
      </c>
      <c r="O11" s="23">
        <v>20682.170292531999</v>
      </c>
      <c r="P11" s="23">
        <v>21391.509761838304</v>
      </c>
      <c r="Q11" s="23">
        <v>22311.490542938136</v>
      </c>
      <c r="R11" s="23">
        <v>24026.128114714251</v>
      </c>
      <c r="S11" s="23">
        <v>25351.817738862715</v>
      </c>
      <c r="T11" s="23">
        <v>26096.248443655215</v>
      </c>
      <c r="U11" s="23">
        <v>28281.560958425503</v>
      </c>
      <c r="V11" s="23">
        <v>29637.248076754324</v>
      </c>
      <c r="W11" s="23">
        <v>32242.931393302042</v>
      </c>
      <c r="X11" s="23">
        <v>33253.427391416095</v>
      </c>
      <c r="Y11" s="23">
        <v>35109.418796194885</v>
      </c>
      <c r="Z11" s="23">
        <v>35912.984094159605</v>
      </c>
      <c r="AA11" s="23" t="s">
        <v>1</v>
      </c>
      <c r="AB11" s="23">
        <v>38368.239483926554</v>
      </c>
      <c r="AC11" s="23">
        <v>39709.629416095639</v>
      </c>
      <c r="AD11" s="23">
        <v>41656.115191637815</v>
      </c>
      <c r="AE11" s="23">
        <v>45306.79086286763</v>
      </c>
      <c r="AF11" s="23">
        <v>44789.76716031308</v>
      </c>
      <c r="AG11" s="23">
        <v>46060.925296416841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200.34186704975841</v>
      </c>
      <c r="R12" s="25">
        <v>202.03543854724859</v>
      </c>
      <c r="S12" s="25">
        <v>293.86086463961004</v>
      </c>
      <c r="T12" s="25">
        <v>376.92537053701835</v>
      </c>
      <c r="U12" s="25">
        <v>324.57479402344455</v>
      </c>
      <c r="V12" s="25">
        <v>295.91976120139407</v>
      </c>
      <c r="W12" s="25">
        <v>313.5270682856239</v>
      </c>
      <c r="X12" s="25">
        <v>332.37864246899886</v>
      </c>
      <c r="Y12" s="25">
        <v>406.39222333782834</v>
      </c>
      <c r="Z12" s="25">
        <v>376.66414209048395</v>
      </c>
      <c r="AA12" s="25">
        <v>442.707531636998</v>
      </c>
      <c r="AB12" s="25">
        <v>434.80613794368452</v>
      </c>
      <c r="AC12" s="25">
        <v>459.25487803176532</v>
      </c>
      <c r="AD12" s="25">
        <v>520.86900840180749</v>
      </c>
      <c r="AE12" s="25">
        <v>644.84683024165849</v>
      </c>
      <c r="AF12" s="25">
        <v>705.7933047846501</v>
      </c>
      <c r="AG12" s="25">
        <v>730.89085965443394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2631.5139449119779</v>
      </c>
      <c r="AB13" s="23" t="s">
        <v>1</v>
      </c>
      <c r="AC13" s="23">
        <v>3318.7782050717201</v>
      </c>
      <c r="AD13" s="23" t="s">
        <v>1</v>
      </c>
      <c r="AE13" s="23">
        <v>3903.1393729693236</v>
      </c>
      <c r="AF13" s="23" t="s">
        <v>1</v>
      </c>
      <c r="AG13" s="23">
        <v>4731.7259151512717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11002.399669829156</v>
      </c>
      <c r="T14" s="25">
        <v>12337.468450696319</v>
      </c>
      <c r="U14" s="25">
        <v>12431.237561826234</v>
      </c>
      <c r="V14" s="25">
        <v>12864.991825838628</v>
      </c>
      <c r="W14" s="25">
        <v>13227.85285631624</v>
      </c>
      <c r="X14" s="25">
        <v>13729.670162130498</v>
      </c>
      <c r="Y14" s="25">
        <v>14355.505703927442</v>
      </c>
      <c r="Z14" s="25">
        <v>15625.852437118399</v>
      </c>
      <c r="AA14" s="25">
        <v>16383.915396632437</v>
      </c>
      <c r="AB14" s="25">
        <v>19367.15324090992</v>
      </c>
      <c r="AC14" s="25">
        <v>20522.595467426199</v>
      </c>
      <c r="AD14" s="25">
        <v>22345.827112866788</v>
      </c>
      <c r="AE14" s="25">
        <v>24531.285638373192</v>
      </c>
      <c r="AF14" s="25">
        <v>23070.479181237253</v>
      </c>
      <c r="AG14" s="25">
        <v>23605.5703122587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6.5081336368056304</v>
      </c>
      <c r="N15" s="23">
        <v>8.916194959659185</v>
      </c>
      <c r="O15" s="23">
        <v>11.917253404946223</v>
      </c>
      <c r="P15" s="23">
        <v>12.905661390932972</v>
      </c>
      <c r="Q15" s="23">
        <v>13.418339559691129</v>
      </c>
      <c r="R15" s="23">
        <v>14.736560905781001</v>
      </c>
      <c r="S15" s="23">
        <v>17.073955756481652</v>
      </c>
      <c r="T15" s="23">
        <v>19.307728936051063</v>
      </c>
      <c r="U15" s="23">
        <v>19.585258835098962</v>
      </c>
      <c r="V15" s="23">
        <v>15.953814118897229</v>
      </c>
      <c r="W15" s="23">
        <v>15.755326876854431</v>
      </c>
      <c r="X15" s="23">
        <v>15.775562106303152</v>
      </c>
      <c r="Y15" s="23">
        <v>20.213391740693822</v>
      </c>
      <c r="Z15" s="23">
        <v>25.054853333736766</v>
      </c>
      <c r="AA15" s="23">
        <v>26.003609317832534</v>
      </c>
      <c r="AB15" s="23">
        <v>55.869131766016658</v>
      </c>
      <c r="AC15" s="23">
        <v>60.105655085956606</v>
      </c>
      <c r="AD15" s="23">
        <v>77.196145362323165</v>
      </c>
      <c r="AE15" s="23">
        <v>105.34171132870804</v>
      </c>
      <c r="AF15" s="23">
        <v>121.12843506503062</v>
      </c>
      <c r="AG15" s="23">
        <v>120.46934513570348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83.729434155484071</v>
      </c>
      <c r="Q16" s="25">
        <v>85.122517872695383</v>
      </c>
      <c r="R16" s="25">
        <v>123.61813774035552</v>
      </c>
      <c r="S16" s="25">
        <v>166.08103049278517</v>
      </c>
      <c r="T16" s="25">
        <v>158.49513725856229</v>
      </c>
      <c r="U16" s="25">
        <v>152.2256476247899</v>
      </c>
      <c r="V16" s="25">
        <v>163.72432995321719</v>
      </c>
      <c r="W16" s="25">
        <v>180.4040104532007</v>
      </c>
      <c r="X16" s="25">
        <v>193.99236066160472</v>
      </c>
      <c r="Y16" s="25">
        <v>238.56933733621744</v>
      </c>
      <c r="Z16" s="25">
        <v>298.5608422574669</v>
      </c>
      <c r="AA16" s="25">
        <v>270.44260728752209</v>
      </c>
      <c r="AB16" s="25">
        <v>314.66791351154092</v>
      </c>
      <c r="AC16" s="25">
        <v>335.01987712323819</v>
      </c>
      <c r="AD16" s="25">
        <v>386.92176794590478</v>
      </c>
      <c r="AE16" s="25">
        <v>419.92632391003661</v>
      </c>
      <c r="AF16" s="25">
        <v>499.76676634494692</v>
      </c>
      <c r="AG16" s="25">
        <v>528.14410761759757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83.563313532318062</v>
      </c>
      <c r="Y17" s="23">
        <v>90.331703623883612</v>
      </c>
      <c r="Z17" s="23">
        <v>113.95656385788189</v>
      </c>
      <c r="AA17" s="23">
        <v>76.773271646746494</v>
      </c>
      <c r="AB17" s="23">
        <v>69.138452330584997</v>
      </c>
      <c r="AC17" s="23">
        <v>85.442391396322677</v>
      </c>
      <c r="AD17" s="23">
        <v>104.91273260928581</v>
      </c>
      <c r="AE17" s="23">
        <v>116.46919625983929</v>
      </c>
      <c r="AF17" s="23">
        <v>164.91221529003337</v>
      </c>
      <c r="AG17" s="23">
        <v>187.7182124507579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9.840092836186205</v>
      </c>
      <c r="AA18" s="25">
        <v>376.39246488838154</v>
      </c>
      <c r="AB18" s="25" t="s">
        <v>1</v>
      </c>
      <c r="AC18" s="25">
        <v>447.0064009619125</v>
      </c>
      <c r="AD18" s="25" t="s">
        <v>1</v>
      </c>
      <c r="AE18" s="25">
        <v>459.14347877233786</v>
      </c>
      <c r="AF18" s="25" t="s">
        <v>1</v>
      </c>
      <c r="AG18" s="25">
        <v>416.84859366067383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1257.9441470342749</v>
      </c>
      <c r="V19" s="23">
        <v>1373.3815469618739</v>
      </c>
      <c r="W19" s="23">
        <v>1545.0580451712326</v>
      </c>
      <c r="X19" s="23">
        <v>1668.3440583874967</v>
      </c>
      <c r="Y19" s="23">
        <v>1952.5500804004291</v>
      </c>
      <c r="Z19" s="23">
        <v>2087.6734094155131</v>
      </c>
      <c r="AA19" s="23">
        <v>2133.52856518096</v>
      </c>
      <c r="AB19" s="23">
        <v>2241.1966233160742</v>
      </c>
      <c r="AC19" s="23">
        <v>2431.4558703581088</v>
      </c>
      <c r="AD19" s="23">
        <v>3009.2078828922213</v>
      </c>
      <c r="AE19" s="23">
        <v>3137.1078616948089</v>
      </c>
      <c r="AF19" s="23">
        <v>3417.7511182134872</v>
      </c>
      <c r="AG19" s="23">
        <v>3662.768470486772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3.6024003515947691</v>
      </c>
      <c r="O20" s="25" t="s">
        <v>1</v>
      </c>
      <c r="P20" s="25" t="s">
        <v>1</v>
      </c>
      <c r="Q20" s="25">
        <v>31.636135382731762</v>
      </c>
      <c r="R20" s="25">
        <v>35.908901378471818</v>
      </c>
      <c r="S20" s="25">
        <v>36.231149717727959</v>
      </c>
      <c r="T20" s="25">
        <v>37.604616945835843</v>
      </c>
      <c r="U20" s="25">
        <v>35.393701553058754</v>
      </c>
      <c r="V20" s="25">
        <v>42.079863872313233</v>
      </c>
      <c r="W20" s="25">
        <v>49.915700965962941</v>
      </c>
      <c r="X20" s="25">
        <v>55.470616797916151</v>
      </c>
      <c r="Y20" s="25">
        <v>50.575095596682139</v>
      </c>
      <c r="Z20" s="25">
        <v>53.718035624741972</v>
      </c>
      <c r="AA20" s="25">
        <v>56.958525394356208</v>
      </c>
      <c r="AB20" s="25">
        <v>59.965463863526217</v>
      </c>
      <c r="AC20" s="25">
        <v>70.193267301238237</v>
      </c>
      <c r="AD20" s="25">
        <v>77.90114763612435</v>
      </c>
      <c r="AE20" s="25">
        <v>84.928671332071289</v>
      </c>
      <c r="AF20" s="25">
        <v>94.610516557131049</v>
      </c>
      <c r="AG20" s="25">
        <v>108.58185996482894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70126.449436229974</v>
      </c>
      <c r="Z21" s="23" t="s">
        <v>1</v>
      </c>
      <c r="AA21" s="23">
        <v>79288.506172553927</v>
      </c>
      <c r="AB21" s="23" t="s">
        <v>1</v>
      </c>
      <c r="AC21" s="23">
        <v>93240.539861946367</v>
      </c>
      <c r="AD21" s="23" t="s">
        <v>1</v>
      </c>
      <c r="AE21" s="23">
        <v>105139.29988232045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8609.159574913434</v>
      </c>
      <c r="X22" s="25">
        <v>9134.0282966686391</v>
      </c>
      <c r="Y22" s="25">
        <v>11017.758210698024</v>
      </c>
      <c r="Z22" s="25">
        <v>11106.605110299481</v>
      </c>
      <c r="AA22" s="25">
        <v>11210.181017262197</v>
      </c>
      <c r="AB22" s="25">
        <v>12020.898914825355</v>
      </c>
      <c r="AC22" s="25">
        <v>13107.460205842868</v>
      </c>
      <c r="AD22" s="25">
        <v>13483.15474665496</v>
      </c>
      <c r="AE22" s="25">
        <v>14524.268552543866</v>
      </c>
      <c r="AF22" s="25">
        <v>15241.086878779979</v>
      </c>
      <c r="AG22" s="25">
        <v>16151.482406969679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1326.2094088564861</v>
      </c>
      <c r="U23" s="23">
        <v>1375.6081014928279</v>
      </c>
      <c r="V23" s="23">
        <v>1481.7383942773783</v>
      </c>
      <c r="W23" s="23">
        <v>1901.8287754576381</v>
      </c>
      <c r="X23" s="23">
        <v>2677.5335046610339</v>
      </c>
      <c r="Y23" s="23">
        <v>3216.433178494306</v>
      </c>
      <c r="Z23" s="23">
        <v>3720.1311496189892</v>
      </c>
      <c r="AA23" s="23">
        <v>4120.2391230944595</v>
      </c>
      <c r="AB23" s="23">
        <v>5671.5467009994563</v>
      </c>
      <c r="AC23" s="23">
        <v>6487.4268380076874</v>
      </c>
      <c r="AD23" s="23">
        <v>8172.6775968785641</v>
      </c>
      <c r="AE23" s="23">
        <v>9240.5682902841163</v>
      </c>
      <c r="AF23" s="23">
        <v>9659.4784990501394</v>
      </c>
      <c r="AG23" s="23">
        <v>10811.865963296916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385.83151282625403</v>
      </c>
      <c r="M24" s="25">
        <v>492.78980511979728</v>
      </c>
      <c r="N24" s="25">
        <v>494.76923168487127</v>
      </c>
      <c r="O24" s="25">
        <v>499.39456195699074</v>
      </c>
      <c r="P24" s="25">
        <v>577.89254639920841</v>
      </c>
      <c r="Q24" s="25">
        <v>672.99953783087619</v>
      </c>
      <c r="R24" s="25">
        <v>1125.1645977722483</v>
      </c>
      <c r="S24" s="25">
        <v>1536.3448707739647</v>
      </c>
      <c r="T24" s="25">
        <v>1994.2167545916989</v>
      </c>
      <c r="U24" s="25">
        <v>1991.8781871539861</v>
      </c>
      <c r="V24" s="25">
        <v>1964.3105877519843</v>
      </c>
      <c r="W24" s="25">
        <v>1866.7240159015732</v>
      </c>
      <c r="X24" s="25">
        <v>1789.092464791757</v>
      </c>
      <c r="Y24" s="25">
        <v>1679.3955521438229</v>
      </c>
      <c r="Z24" s="25">
        <v>1628.426515198629</v>
      </c>
      <c r="AA24" s="25">
        <v>1678.9367241818488</v>
      </c>
      <c r="AB24" s="25">
        <v>1955.0817617987593</v>
      </c>
      <c r="AC24" s="25">
        <v>2158.2628090215535</v>
      </c>
      <c r="AD24" s="25">
        <v>2364.2649944768013</v>
      </c>
      <c r="AE24" s="25">
        <v>2649.3242916740492</v>
      </c>
      <c r="AF24" s="25">
        <v>3106.3586118505732</v>
      </c>
      <c r="AG24" s="25">
        <v>3506.4510673680284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4758.7433727095149</v>
      </c>
      <c r="S25" s="23">
        <v>5124.0684784274063</v>
      </c>
      <c r="T25" s="23" t="s">
        <v>1</v>
      </c>
      <c r="U25" s="23">
        <v>5492.885698268271</v>
      </c>
      <c r="V25" s="23" t="s">
        <v>1</v>
      </c>
      <c r="W25" s="23">
        <v>6053.4993877605029</v>
      </c>
      <c r="X25" s="23" t="s">
        <v>1</v>
      </c>
      <c r="Y25" s="23">
        <v>7563.0644815269716</v>
      </c>
      <c r="Z25" s="23" t="s">
        <v>1</v>
      </c>
      <c r="AA25" s="23">
        <v>8384.6219327927811</v>
      </c>
      <c r="AB25" s="23" t="s">
        <v>1</v>
      </c>
      <c r="AC25" s="23">
        <v>10014.990793655299</v>
      </c>
      <c r="AD25" s="23" t="s">
        <v>1</v>
      </c>
      <c r="AE25" s="23">
        <v>11509.669780467684</v>
      </c>
      <c r="AF25" s="23" t="s">
        <v>1</v>
      </c>
      <c r="AG25" s="23">
        <v>11808.694341458771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259.04740282154381</v>
      </c>
      <c r="O26" s="25">
        <v>309.5908782877176</v>
      </c>
      <c r="P26" s="25">
        <v>348.80125706284122</v>
      </c>
      <c r="Q26" s="25">
        <v>328.94941196749249</v>
      </c>
      <c r="R26" s="25">
        <v>356.24785861738428</v>
      </c>
      <c r="S26" s="25">
        <v>424.32183879944267</v>
      </c>
      <c r="T26" s="25">
        <v>449.79245830044357</v>
      </c>
      <c r="U26" s="25">
        <v>552.13319056760099</v>
      </c>
      <c r="V26" s="25">
        <v>532.2275546360454</v>
      </c>
      <c r="W26" s="25">
        <v>706.29894923338384</v>
      </c>
      <c r="X26" s="25">
        <v>681.55220739067749</v>
      </c>
      <c r="Y26" s="25">
        <v>517.38306666811195</v>
      </c>
      <c r="Z26" s="25">
        <v>610.97172505678327</v>
      </c>
      <c r="AA26" s="25">
        <v>895.00943872117489</v>
      </c>
      <c r="AB26" s="25">
        <v>1144.183299749287</v>
      </c>
      <c r="AC26" s="25">
        <v>1485.7625497744884</v>
      </c>
      <c r="AD26" s="25">
        <v>1699.1714739378049</v>
      </c>
      <c r="AE26" s="25">
        <v>1776.356130927963</v>
      </c>
      <c r="AF26" s="25">
        <v>1788.3671345911434</v>
      </c>
      <c r="AG26" s="25">
        <v>1992.6046474713264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421.07813953766669</v>
      </c>
      <c r="N27" s="23" t="s">
        <v>1</v>
      </c>
      <c r="O27" s="23">
        <v>410.73094254846751</v>
      </c>
      <c r="P27" s="23" t="s">
        <v>1</v>
      </c>
      <c r="Q27" s="23">
        <v>516.82708582519012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681.58751926277716</v>
      </c>
      <c r="X27" s="23" t="s">
        <v>1</v>
      </c>
      <c r="Y27" s="23">
        <v>748.1236713629005</v>
      </c>
      <c r="Z27" s="23" t="s">
        <v>1</v>
      </c>
      <c r="AA27" s="23">
        <v>933.11113665095968</v>
      </c>
      <c r="AB27" s="23" t="s">
        <v>1</v>
      </c>
      <c r="AC27" s="23">
        <v>1696.2094876713138</v>
      </c>
      <c r="AD27" s="23" t="s">
        <v>1</v>
      </c>
      <c r="AE27" s="23">
        <v>1872.4186493079658</v>
      </c>
      <c r="AF27" s="23">
        <v>1949.5540998551653</v>
      </c>
      <c r="AG27" s="23">
        <v>2044.6745914635824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190.23424540956887</v>
      </c>
      <c r="S28" s="25">
        <v>212.70850942401194</v>
      </c>
      <c r="T28" s="25">
        <v>252.47753195765031</v>
      </c>
      <c r="U28" s="25">
        <v>255.18370387036961</v>
      </c>
      <c r="V28" s="25">
        <v>347.55462437588506</v>
      </c>
      <c r="W28" s="25">
        <v>341.76462805608924</v>
      </c>
      <c r="X28" s="25">
        <v>485.32134093891085</v>
      </c>
      <c r="Y28" s="25">
        <v>557.75527158110788</v>
      </c>
      <c r="Z28" s="25">
        <v>538.48071329097752</v>
      </c>
      <c r="AA28" s="25">
        <v>538.28110377826783</v>
      </c>
      <c r="AB28" s="25">
        <v>651.15045091952595</v>
      </c>
      <c r="AC28" s="25">
        <v>800.23933404720447</v>
      </c>
      <c r="AD28" s="25">
        <v>765.83694707804739</v>
      </c>
      <c r="AE28" s="25">
        <v>806.23189721968356</v>
      </c>
      <c r="AF28" s="25">
        <v>847.39067049786331</v>
      </c>
      <c r="AG28" s="25">
        <v>919.50557845932917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309.72921396374164</v>
      </c>
      <c r="P29" s="23">
        <v>418.14598256737946</v>
      </c>
      <c r="Q29" s="23">
        <v>396.28606783744584</v>
      </c>
      <c r="R29" s="23">
        <v>487.09495951440249</v>
      </c>
      <c r="S29" s="23">
        <v>471.81671783399577</v>
      </c>
      <c r="T29" s="23">
        <v>631.72917169594302</v>
      </c>
      <c r="U29" s="23">
        <v>613.00637676848419</v>
      </c>
      <c r="V29" s="23">
        <v>706.11287723456417</v>
      </c>
      <c r="W29" s="23">
        <v>907.31605686170815</v>
      </c>
      <c r="X29" s="23">
        <v>995.49434485895506</v>
      </c>
      <c r="Y29" s="23">
        <v>1057.1961375796695</v>
      </c>
      <c r="Z29" s="23">
        <v>1084.6850168629214</v>
      </c>
      <c r="AA29" s="23">
        <v>1052.1033163222455</v>
      </c>
      <c r="AB29" s="23">
        <v>1036.3780657279599</v>
      </c>
      <c r="AC29" s="23">
        <v>983.04653695788306</v>
      </c>
      <c r="AD29" s="23">
        <v>1091.5519756453352</v>
      </c>
      <c r="AE29" s="23">
        <v>1227.7689638435515</v>
      </c>
      <c r="AF29" s="23">
        <v>1258.869259629495</v>
      </c>
      <c r="AG29" s="23">
        <v>1367.5653024661437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6411.1783113365955</v>
      </c>
      <c r="R30" s="25">
        <v>7927.2490133076108</v>
      </c>
      <c r="S30" s="25">
        <v>8945.7516348794288</v>
      </c>
      <c r="T30" s="25">
        <v>9626.8037175110421</v>
      </c>
      <c r="U30" s="25">
        <v>9271.8732998178602</v>
      </c>
      <c r="V30" s="25">
        <v>9069.9652388505037</v>
      </c>
      <c r="W30" s="25">
        <v>9188.4463451281208</v>
      </c>
      <c r="X30" s="25">
        <v>9115.2241228474068</v>
      </c>
      <c r="Y30" s="25">
        <v>9343.6218138707773</v>
      </c>
      <c r="Z30" s="25">
        <v>9467.9577087349899</v>
      </c>
      <c r="AA30" s="25">
        <v>9542.076601377983</v>
      </c>
      <c r="AB30" s="25">
        <v>10201.604620909866</v>
      </c>
      <c r="AC30" s="25">
        <v>11318.260285112365</v>
      </c>
      <c r="AD30" s="25">
        <v>12340.969740328397</v>
      </c>
      <c r="AE30" s="25">
        <v>13101.740373132869</v>
      </c>
      <c r="AF30" s="25">
        <v>13018.699996942078</v>
      </c>
      <c r="AG30" s="25">
        <v>14400.334532046541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7201.5150697316658</v>
      </c>
      <c r="P31" s="23" t="s">
        <v>1</v>
      </c>
      <c r="Q31" s="23">
        <v>7239.6542233285536</v>
      </c>
      <c r="R31" s="23" t="s">
        <v>1</v>
      </c>
      <c r="S31" s="23">
        <v>8485.5527946179955</v>
      </c>
      <c r="T31" s="23" t="s">
        <v>1</v>
      </c>
      <c r="U31" s="23">
        <v>8563.7266974633803</v>
      </c>
      <c r="V31" s="23" t="s">
        <v>1</v>
      </c>
      <c r="W31" s="23">
        <v>8868.0040189768442</v>
      </c>
      <c r="X31" s="23" t="s">
        <v>1</v>
      </c>
      <c r="Y31" s="23" t="s">
        <v>1</v>
      </c>
      <c r="Z31" s="23" t="s">
        <v>1</v>
      </c>
      <c r="AA31" s="23">
        <v>10293.77202228546</v>
      </c>
      <c r="AB31" s="23" t="s">
        <v>1</v>
      </c>
      <c r="AC31" s="23">
        <v>12078.063343691156</v>
      </c>
      <c r="AD31" s="23" t="s">
        <v>1</v>
      </c>
      <c r="AE31" s="23">
        <v>13558.306988966939</v>
      </c>
      <c r="AF31" s="23" t="s">
        <v>1</v>
      </c>
      <c r="AG31" s="23">
        <v>15059.249458926328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>
        <v>247831.03422566835</v>
      </c>
      <c r="AD32" s="29" t="s">
        <v>1</v>
      </c>
      <c r="AE32" s="29">
        <v>287687.99303782737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45.544885891530363</v>
      </c>
      <c r="AF35" s="23">
        <v>32.279099792640643</v>
      </c>
      <c r="AG35" s="23">
        <v>46.194533975481789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8.0010489461789476</v>
      </c>
      <c r="AD36" s="25">
        <v>25.69522768304536</v>
      </c>
      <c r="AE36" s="25">
        <v>6.3823198465277828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117.44630450314637</v>
      </c>
      <c r="Z39" s="23">
        <v>150.47506793482333</v>
      </c>
      <c r="AA39" s="23">
        <v>198.69212680554591</v>
      </c>
      <c r="AB39" s="23">
        <v>206.95858278889622</v>
      </c>
      <c r="AC39" s="23">
        <v>224.73701823891037</v>
      </c>
      <c r="AD39" s="23">
        <v>219.21145675828203</v>
      </c>
      <c r="AE39" s="23">
        <v>312.33728805148428</v>
      </c>
      <c r="AF39" s="23">
        <v>301.86467812974723</v>
      </c>
      <c r="AG39" s="23">
        <v>408.42518318711353</v>
      </c>
      <c r="AH39" s="23">
        <v>466.76192559817628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1626.1569914867</v>
      </c>
      <c r="P48" s="25" t="s">
        <v>1</v>
      </c>
      <c r="Q48" s="25">
        <v>1699.8060232727653</v>
      </c>
      <c r="R48" s="25" t="s">
        <v>1</v>
      </c>
      <c r="S48" s="25">
        <v>2105.6484938261424</v>
      </c>
      <c r="T48" s="25" t="s">
        <v>1</v>
      </c>
      <c r="U48" s="25">
        <v>2269.3759089651608</v>
      </c>
      <c r="V48" s="25" t="s">
        <v>1</v>
      </c>
      <c r="W48" s="25">
        <v>2475.8288691865532</v>
      </c>
      <c r="X48" s="25" t="s">
        <v>1</v>
      </c>
      <c r="Y48" s="25">
        <v>2804.6650982257966</v>
      </c>
      <c r="Z48" s="25" t="s">
        <v>1</v>
      </c>
      <c r="AA48" s="25">
        <v>3078.0217217873096</v>
      </c>
      <c r="AB48" s="25" t="s">
        <v>1</v>
      </c>
      <c r="AC48" s="25">
        <v>3488.1326135942882</v>
      </c>
      <c r="AD48" s="25">
        <v>3619.1364377229174</v>
      </c>
      <c r="AE48" s="25">
        <v>3880.2342101157092</v>
      </c>
      <c r="AF48" s="25">
        <v>3898.225879082122</v>
      </c>
      <c r="AG48" s="25">
        <v>4166.9567691113589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21.542568760166759</v>
      </c>
      <c r="AB51" s="23">
        <v>34.614212492023903</v>
      </c>
      <c r="AC51" s="23">
        <v>32.82530004952325</v>
      </c>
      <c r="AD51" s="23">
        <v>38.749887275147913</v>
      </c>
      <c r="AE51" s="23">
        <v>33.83863122242191</v>
      </c>
      <c r="AF51" s="23">
        <v>31.078943057261398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69.792222772540427</v>
      </c>
      <c r="V54" s="25">
        <v>64.043324966468603</v>
      </c>
      <c r="W54" s="25">
        <v>72.229136912354448</v>
      </c>
      <c r="X54" s="25" t="s">
        <v>1</v>
      </c>
      <c r="Y54" s="25" t="s">
        <v>1</v>
      </c>
      <c r="Z54" s="25" t="s">
        <v>1</v>
      </c>
      <c r="AA54" s="25">
        <v>189.88230094553907</v>
      </c>
      <c r="AB54" s="25">
        <v>173.10247523499243</v>
      </c>
      <c r="AC54" s="25">
        <v>196.7887309871148</v>
      </c>
      <c r="AD54" s="25">
        <v>241.84488173603341</v>
      </c>
      <c r="AE54" s="25">
        <v>223.08052108923064</v>
      </c>
      <c r="AF54" s="25">
        <v>109.08136736728206</v>
      </c>
      <c r="AG54" s="25">
        <v>203.98830913139528</v>
      </c>
      <c r="AH54" s="25">
        <v>246.95395994642584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1080.3208107436569</v>
      </c>
      <c r="P57" s="23">
        <v>1386.9128770664806</v>
      </c>
      <c r="Q57" s="23">
        <v>1992.7305536018325</v>
      </c>
      <c r="R57" s="23">
        <v>2409.4326847694388</v>
      </c>
      <c r="S57" s="23" t="s">
        <v>1</v>
      </c>
      <c r="T57" s="23">
        <v>3787.214191554162</v>
      </c>
      <c r="U57" s="23">
        <v>3736.6018180029387</v>
      </c>
      <c r="V57" s="23">
        <v>4600.1112612945426</v>
      </c>
      <c r="W57" s="23">
        <v>5294.0551203921441</v>
      </c>
      <c r="X57" s="23">
        <v>6029.0158610627377</v>
      </c>
      <c r="Y57" s="23">
        <v>6813.5203971992742</v>
      </c>
      <c r="Z57" s="23">
        <v>8194.0590527512813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21077.758968884584</v>
      </c>
      <c r="V58" s="25">
        <v>21731.54259204675</v>
      </c>
      <c r="W58" s="25">
        <v>22571.000436228493</v>
      </c>
      <c r="X58" s="25">
        <v>22996.034969799071</v>
      </c>
      <c r="Y58" s="25">
        <v>24774.756633604127</v>
      </c>
      <c r="Z58" s="25">
        <v>26264.811495266622</v>
      </c>
      <c r="AA58" s="25">
        <v>27635.798663203142</v>
      </c>
      <c r="AB58" s="25">
        <v>29773.614114373595</v>
      </c>
      <c r="AC58" s="25">
        <v>32023.324535021129</v>
      </c>
      <c r="AD58" s="25">
        <v>34228.327473339203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376.5210055247984</v>
      </c>
      <c r="M5" s="11" t="s">
        <v>1</v>
      </c>
      <c r="N5" s="11" t="s">
        <v>1</v>
      </c>
      <c r="O5" s="11" t="s">
        <v>1</v>
      </c>
      <c r="P5" s="11">
        <v>400.22977263010961</v>
      </c>
      <c r="Q5" s="11">
        <v>404.82095502350853</v>
      </c>
      <c r="R5" s="11">
        <v>450.56306548596842</v>
      </c>
      <c r="S5" s="11">
        <v>479.06903404379398</v>
      </c>
      <c r="T5" s="11">
        <v>507.31993114529962</v>
      </c>
      <c r="U5" s="11">
        <v>499.89538375155058</v>
      </c>
      <c r="V5" s="11">
        <v>547.2160723159584</v>
      </c>
      <c r="W5" s="11">
        <v>617.53895859933004</v>
      </c>
      <c r="X5" s="11">
        <v>679.44953659127907</v>
      </c>
      <c r="Y5" s="11">
        <v>716.27292600921919</v>
      </c>
      <c r="Z5" s="11" t="s">
        <v>1</v>
      </c>
      <c r="AA5" s="11">
        <v>796.25955743031761</v>
      </c>
      <c r="AB5" s="11" t="s">
        <v>1</v>
      </c>
      <c r="AC5" s="11">
        <v>977.65838649922</v>
      </c>
      <c r="AD5" s="11" t="s">
        <v>1</v>
      </c>
      <c r="AE5" s="11">
        <v>1327.5500905114352</v>
      </c>
      <c r="AF5" s="11" t="s">
        <v>1</v>
      </c>
      <c r="AG5" s="11">
        <v>1534.3349060084249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23.367250512552431</v>
      </c>
      <c r="V6" s="14" t="s">
        <v>1</v>
      </c>
      <c r="W6" s="14" t="s">
        <v>1</v>
      </c>
      <c r="X6" s="14" t="s">
        <v>1</v>
      </c>
      <c r="Y6" s="14">
        <v>64.549500949707635</v>
      </c>
      <c r="Z6" s="14">
        <v>89.139036325867565</v>
      </c>
      <c r="AA6" s="14">
        <v>127.52395747380646</v>
      </c>
      <c r="AB6" s="14">
        <v>111.7607059851682</v>
      </c>
      <c r="AC6" s="14">
        <v>111.11281930995938</v>
      </c>
      <c r="AD6" s="14">
        <v>124.20680582579527</v>
      </c>
      <c r="AE6" s="14">
        <v>144.32494726539431</v>
      </c>
      <c r="AF6" s="14">
        <v>149.13674259468618</v>
      </c>
      <c r="AG6" s="14">
        <v>148.31161570609353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132.83163567453821</v>
      </c>
      <c r="R7" s="18">
        <v>152.71726401946418</v>
      </c>
      <c r="S7" s="18">
        <v>178.33970713502731</v>
      </c>
      <c r="T7" s="18">
        <v>178.74324170519625</v>
      </c>
      <c r="U7" s="18">
        <v>172.80626884793168</v>
      </c>
      <c r="V7" s="18">
        <v>186.61523596035295</v>
      </c>
      <c r="W7" s="18">
        <v>213.19843086192657</v>
      </c>
      <c r="X7" s="18">
        <v>239.30380870486661</v>
      </c>
      <c r="Y7" s="18">
        <v>281.47978925714693</v>
      </c>
      <c r="Z7" s="18">
        <v>323.16804912388676</v>
      </c>
      <c r="AA7" s="18">
        <v>334.00560380987656</v>
      </c>
      <c r="AB7" s="18">
        <v>362.41547115506069</v>
      </c>
      <c r="AC7" s="18">
        <v>408.39597112063711</v>
      </c>
      <c r="AD7" s="18">
        <v>454.98800041467143</v>
      </c>
      <c r="AE7" s="18">
        <v>493.17721916894845</v>
      </c>
      <c r="AF7" s="18">
        <v>505.33578711723067</v>
      </c>
      <c r="AG7" s="18">
        <v>543.47479438590858</v>
      </c>
      <c r="AH7" s="18">
        <v>583.9618596576704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524.78559389195652</v>
      </c>
      <c r="P8" s="14" t="s">
        <v>1</v>
      </c>
      <c r="Q8" s="14">
        <v>550.59908551468709</v>
      </c>
      <c r="R8" s="14" t="s">
        <v>1</v>
      </c>
      <c r="S8" s="14">
        <v>664.40313650947382</v>
      </c>
      <c r="T8" s="14" t="s">
        <v>1</v>
      </c>
      <c r="U8" s="14">
        <v>842.91116734525906</v>
      </c>
      <c r="V8" s="14">
        <v>824.37974741451217</v>
      </c>
      <c r="W8" s="14">
        <v>858.06783844100562</v>
      </c>
      <c r="X8" s="14">
        <v>857.4262152208654</v>
      </c>
      <c r="Y8" s="14">
        <v>868.61120346370558</v>
      </c>
      <c r="Z8" s="14" t="s">
        <v>1</v>
      </c>
      <c r="AA8" s="14">
        <v>930.12086725065092</v>
      </c>
      <c r="AB8" s="14" t="s">
        <v>1</v>
      </c>
      <c r="AC8" s="14">
        <v>1017.7090456547843</v>
      </c>
      <c r="AD8" s="14" t="s">
        <v>1</v>
      </c>
      <c r="AE8" s="14">
        <v>1085.928861538021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37.076593339137119</v>
      </c>
      <c r="P9" s="11">
        <v>51.574941903379418</v>
      </c>
      <c r="Q9" s="11">
        <v>69.126037613375871</v>
      </c>
      <c r="R9" s="11">
        <v>92.994786102619997</v>
      </c>
      <c r="S9" s="11">
        <v>106.35679578803132</v>
      </c>
      <c r="T9" s="11">
        <v>120.05465011950319</v>
      </c>
      <c r="U9" s="11">
        <v>118.61261429377548</v>
      </c>
      <c r="V9" s="11">
        <v>158.32599192441299</v>
      </c>
      <c r="W9" s="11">
        <v>337.64957158449471</v>
      </c>
      <c r="X9" s="11">
        <v>292.95364006375871</v>
      </c>
      <c r="Y9" s="11">
        <v>211.45874046376917</v>
      </c>
      <c r="Z9" s="11">
        <v>170.0279806537558</v>
      </c>
      <c r="AA9" s="11">
        <v>188.33087174494176</v>
      </c>
      <c r="AB9" s="11">
        <v>198.5149197306028</v>
      </c>
      <c r="AC9" s="11">
        <v>197.27477517893712</v>
      </c>
      <c r="AD9" s="11">
        <v>219.43071484505484</v>
      </c>
      <c r="AE9" s="11">
        <v>337.38255156331348</v>
      </c>
      <c r="AF9" s="11">
        <v>365.23126662648713</v>
      </c>
      <c r="AG9" s="11">
        <v>402.7339553759337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676.78318446720175</v>
      </c>
      <c r="P10" s="14">
        <v>722.48040420649124</v>
      </c>
      <c r="Q10" s="14">
        <v>752.06551375255776</v>
      </c>
      <c r="R10" s="14">
        <v>815.02823684075406</v>
      </c>
      <c r="S10" s="14">
        <v>911.05520718560774</v>
      </c>
      <c r="T10" s="14">
        <v>1059.9112838102151</v>
      </c>
      <c r="U10" s="14">
        <v>1022.8047462910673</v>
      </c>
      <c r="V10" s="14">
        <v>1011.5994372786524</v>
      </c>
      <c r="W10" s="14">
        <v>1043.70023441227</v>
      </c>
      <c r="X10" s="14">
        <v>952.43688749790999</v>
      </c>
      <c r="Y10" s="14">
        <v>936.18573281964086</v>
      </c>
      <c r="Z10" s="14">
        <v>886.94082272565424</v>
      </c>
      <c r="AA10" s="14">
        <v>806.22869537869872</v>
      </c>
      <c r="AB10" s="14">
        <v>798.02768353220256</v>
      </c>
      <c r="AC10" s="14">
        <v>837.47539564381077</v>
      </c>
      <c r="AD10" s="14">
        <v>889.70236388131764</v>
      </c>
      <c r="AE10" s="14">
        <v>946.13713519306884</v>
      </c>
      <c r="AF10" s="14">
        <v>999.22418835686153</v>
      </c>
      <c r="AG10" s="14">
        <v>1104.86585833241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340.95823296763962</v>
      </c>
      <c r="N11" s="11">
        <v>352.70114770478699</v>
      </c>
      <c r="O11" s="11">
        <v>332.01840165827389</v>
      </c>
      <c r="P11" s="11">
        <v>340.77635389043553</v>
      </c>
      <c r="Q11" s="11">
        <v>352.86445260894095</v>
      </c>
      <c r="R11" s="11">
        <v>377.50182382112814</v>
      </c>
      <c r="S11" s="11">
        <v>396.07763675658634</v>
      </c>
      <c r="T11" s="11">
        <v>405.53468209505917</v>
      </c>
      <c r="U11" s="11">
        <v>437.39655645044979</v>
      </c>
      <c r="V11" s="11">
        <v>456.10697810986966</v>
      </c>
      <c r="W11" s="11">
        <v>493.94028203328639</v>
      </c>
      <c r="X11" s="11">
        <v>506.90929837136679</v>
      </c>
      <c r="Y11" s="11">
        <v>530.62644573835212</v>
      </c>
      <c r="Z11" s="11">
        <v>540.38492604751741</v>
      </c>
      <c r="AA11" s="11" t="s">
        <v>1</v>
      </c>
      <c r="AB11" s="11">
        <v>574.29045282697007</v>
      </c>
      <c r="AC11" s="11">
        <v>592.44914969543322</v>
      </c>
      <c r="AD11" s="11">
        <v>620.0890306952424</v>
      </c>
      <c r="AE11" s="11">
        <v>673.00424084895428</v>
      </c>
      <c r="AF11" s="11">
        <v>662.01542606409635</v>
      </c>
      <c r="AG11" s="11">
        <v>678.64474591544058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46.456225154941549</v>
      </c>
      <c r="R12" s="14">
        <v>46.837610622216282</v>
      </c>
      <c r="S12" s="14">
        <v>68.150072725419761</v>
      </c>
      <c r="T12" s="14">
        <v>87.457821794121656</v>
      </c>
      <c r="U12" s="14">
        <v>75.432566861764911</v>
      </c>
      <c r="V12" s="14">
        <v>68.981264690499955</v>
      </c>
      <c r="W12" s="14">
        <v>73.322787991167388</v>
      </c>
      <c r="X12" s="14">
        <v>77.983980457938699</v>
      </c>
      <c r="Y12" s="14">
        <v>95.693548576785147</v>
      </c>
      <c r="Z12" s="14">
        <v>89.144608850671531</v>
      </c>
      <c r="AA12" s="14">
        <v>105.64125480609374</v>
      </c>
      <c r="AB12" s="14">
        <v>104.66630814156245</v>
      </c>
      <c r="AC12" s="14">
        <v>111.86351505940098</v>
      </c>
      <c r="AD12" s="14">
        <v>127.7815441957643</v>
      </c>
      <c r="AE12" s="14">
        <v>158.90108712722585</v>
      </c>
      <c r="AF12" s="14">
        <v>174.85907577124658</v>
      </c>
      <c r="AG12" s="14">
        <v>189.23696074091353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556.782629090152</v>
      </c>
      <c r="AB13" s="11" t="s">
        <v>1</v>
      </c>
      <c r="AC13" s="11">
        <v>687.06187925777454</v>
      </c>
      <c r="AD13" s="11" t="s">
        <v>1</v>
      </c>
      <c r="AE13" s="11">
        <v>786.21946744634317</v>
      </c>
      <c r="AF13" s="11" t="s">
        <v>1</v>
      </c>
      <c r="AG13" s="11">
        <v>935.12295941886043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187.58500192580766</v>
      </c>
      <c r="T14" s="14">
        <v>209.1075578587697</v>
      </c>
      <c r="U14" s="14">
        <v>210.02209036437426</v>
      </c>
      <c r="V14" s="14">
        <v>216.71117672540069</v>
      </c>
      <c r="W14" s="14">
        <v>222.71284565372241</v>
      </c>
      <c r="X14" s="14">
        <v>230.03464763785684</v>
      </c>
      <c r="Y14" s="14">
        <v>236.17761734196074</v>
      </c>
      <c r="Z14" s="14">
        <v>257.02270152520873</v>
      </c>
      <c r="AA14" s="14">
        <v>270.06950611282565</v>
      </c>
      <c r="AB14" s="14">
        <v>319.64566173051958</v>
      </c>
      <c r="AC14" s="14">
        <v>339.30633934093913</v>
      </c>
      <c r="AD14" s="14">
        <v>373.57188208823965</v>
      </c>
      <c r="AE14" s="14">
        <v>411.31243469936891</v>
      </c>
      <c r="AF14" s="14">
        <v>389.46580162437544</v>
      </c>
      <c r="AG14" s="14">
        <v>399.89017663671365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9.2243428595805899</v>
      </c>
      <c r="N15" s="11">
        <v>12.49256705663171</v>
      </c>
      <c r="O15" s="11">
        <v>16.485501180598266</v>
      </c>
      <c r="P15" s="11">
        <v>17.605022993714041</v>
      </c>
      <c r="Q15" s="11">
        <v>18.0350875047763</v>
      </c>
      <c r="R15" s="11">
        <v>19.443527918372222</v>
      </c>
      <c r="S15" s="11">
        <v>21.993082551536073</v>
      </c>
      <c r="T15" s="11">
        <v>24.227634718295288</v>
      </c>
      <c r="U15" s="11">
        <v>23.90953785079347</v>
      </c>
      <c r="V15" s="11">
        <v>18.998267485120266</v>
      </c>
      <c r="W15" s="11">
        <v>18.27740815007515</v>
      </c>
      <c r="X15" s="11">
        <v>18.219151088609657</v>
      </c>
      <c r="Y15" s="11">
        <v>23.558731632510284</v>
      </c>
      <c r="Z15" s="11">
        <v>29.580421122039894</v>
      </c>
      <c r="AA15" s="11">
        <v>30.65310256852969</v>
      </c>
      <c r="AB15" s="11">
        <v>65.35914956448002</v>
      </c>
      <c r="AC15" s="11">
        <v>69.547733588923165</v>
      </c>
      <c r="AD15" s="11">
        <v>88.133615134077289</v>
      </c>
      <c r="AE15" s="11">
        <v>118.62738535110505</v>
      </c>
      <c r="AF15" s="11">
        <v>135.18692941576418</v>
      </c>
      <c r="AG15" s="11">
        <v>133.15870381583329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24.954975875049648</v>
      </c>
      <c r="Q16" s="14">
        <v>25.874403388831166</v>
      </c>
      <c r="R16" s="14">
        <v>38.036549034365876</v>
      </c>
      <c r="S16" s="14">
        <v>51.69668555355706</v>
      </c>
      <c r="T16" s="14">
        <v>49.780874907207576</v>
      </c>
      <c r="U16" s="14">
        <v>48.449016677654413</v>
      </c>
      <c r="V16" s="14">
        <v>53.634597906175742</v>
      </c>
      <c r="W16" s="14">
        <v>60.061775176594239</v>
      </c>
      <c r="X16" s="14">
        <v>65.275424571648401</v>
      </c>
      <c r="Y16" s="14">
        <v>81.050316543258234</v>
      </c>
      <c r="Z16" s="14">
        <v>102.20269262307417</v>
      </c>
      <c r="AA16" s="14">
        <v>93.625472394018772</v>
      </c>
      <c r="AB16" s="14">
        <v>110.49105359996014</v>
      </c>
      <c r="AC16" s="14">
        <v>119.27080275283402</v>
      </c>
      <c r="AD16" s="14">
        <v>138.47397592495869</v>
      </c>
      <c r="AE16" s="14">
        <v>150.29090827784236</v>
      </c>
      <c r="AF16" s="14">
        <v>178.76393805619631</v>
      </c>
      <c r="AG16" s="14">
        <v>188.21970208731352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41.289792117558612</v>
      </c>
      <c r="Y17" s="11">
        <v>45.132724392237904</v>
      </c>
      <c r="Z17" s="11">
        <v>57.377168000883081</v>
      </c>
      <c r="AA17" s="11">
        <v>38.991847788827535</v>
      </c>
      <c r="AB17" s="11">
        <v>35.453507550620067</v>
      </c>
      <c r="AC17" s="11">
        <v>44.170450256295524</v>
      </c>
      <c r="AD17" s="11">
        <v>54.64295894998552</v>
      </c>
      <c r="AE17" s="11">
        <v>61.052955173097772</v>
      </c>
      <c r="AF17" s="11">
        <v>87.106598266571552</v>
      </c>
      <c r="AG17" s="11">
        <v>100.07597596637405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17.479266368336901</v>
      </c>
      <c r="AA18" s="14">
        <v>653.1767775534214</v>
      </c>
      <c r="AB18" s="14" t="s">
        <v>1</v>
      </c>
      <c r="AC18" s="14">
        <v>742.52938258305574</v>
      </c>
      <c r="AD18" s="14" t="s">
        <v>1</v>
      </c>
      <c r="AE18" s="14">
        <v>733.32951946363539</v>
      </c>
      <c r="AF18" s="14" t="s">
        <v>1</v>
      </c>
      <c r="AG18" s="14">
        <v>645.87934815419635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125.61448451580705</v>
      </c>
      <c r="V19" s="11">
        <v>137.53452649311427</v>
      </c>
      <c r="W19" s="11">
        <v>155.56481197464063</v>
      </c>
      <c r="X19" s="11">
        <v>168.36997367263885</v>
      </c>
      <c r="Y19" s="11">
        <v>197.67924749165687</v>
      </c>
      <c r="Z19" s="11">
        <v>211.82673326745993</v>
      </c>
      <c r="AA19" s="11">
        <v>217.03187230141339</v>
      </c>
      <c r="AB19" s="11">
        <v>228.75046384667309</v>
      </c>
      <c r="AC19" s="11">
        <v>248.65653699968112</v>
      </c>
      <c r="AD19" s="11">
        <v>307.91804102059046</v>
      </c>
      <c r="AE19" s="11">
        <v>321.11157303791498</v>
      </c>
      <c r="AF19" s="11">
        <v>351.23124025652714</v>
      </c>
      <c r="AG19" s="11">
        <v>378.03330479448078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9.0672957985853611</v>
      </c>
      <c r="O20" s="14" t="s">
        <v>1</v>
      </c>
      <c r="P20" s="14" t="s">
        <v>1</v>
      </c>
      <c r="Q20" s="14">
        <v>78.114107399602872</v>
      </c>
      <c r="R20" s="14">
        <v>88.529302045461279</v>
      </c>
      <c r="S20" s="14">
        <v>88.838418068537933</v>
      </c>
      <c r="T20" s="14">
        <v>91.511894953923189</v>
      </c>
      <c r="U20" s="14">
        <v>85.48645753310474</v>
      </c>
      <c r="V20" s="14">
        <v>101.39995005244292</v>
      </c>
      <c r="W20" s="14">
        <v>119.54539371940564</v>
      </c>
      <c r="X20" s="14">
        <v>131.28860402480456</v>
      </c>
      <c r="Y20" s="14">
        <v>117.77426412282998</v>
      </c>
      <c r="Z20" s="14">
        <v>122.17224283585966</v>
      </c>
      <c r="AA20" s="14">
        <v>126.45787861051743</v>
      </c>
      <c r="AB20" s="14">
        <v>130.27559133239239</v>
      </c>
      <c r="AC20" s="14">
        <v>147.55753572357054</v>
      </c>
      <c r="AD20" s="14">
        <v>157.83553260324368</v>
      </c>
      <c r="AE20" s="14">
        <v>165.04977287970263</v>
      </c>
      <c r="AF20" s="14">
        <v>183.31818747748702</v>
      </c>
      <c r="AG20" s="14">
        <v>208.42208100801955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868.25123424057495</v>
      </c>
      <c r="Z21" s="11" t="s">
        <v>1</v>
      </c>
      <c r="AA21" s="11">
        <v>964.865788918215</v>
      </c>
      <c r="AB21" s="11" t="s">
        <v>1</v>
      </c>
      <c r="AC21" s="11">
        <v>1126.1975138493938</v>
      </c>
      <c r="AD21" s="11" t="s">
        <v>1</v>
      </c>
      <c r="AE21" s="11">
        <v>1264.1993246831712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514.58341302365216</v>
      </c>
      <c r="X22" s="14">
        <v>544.35397181803705</v>
      </c>
      <c r="Y22" s="14">
        <v>654.67758089471431</v>
      </c>
      <c r="Z22" s="14">
        <v>657.16733768120264</v>
      </c>
      <c r="AA22" s="14">
        <v>660.2333346641168</v>
      </c>
      <c r="AB22" s="14">
        <v>703.73761020180211</v>
      </c>
      <c r="AC22" s="14">
        <v>762.90065317432061</v>
      </c>
      <c r="AD22" s="14">
        <v>780.17750131479261</v>
      </c>
      <c r="AE22" s="14">
        <v>834.36436200333753</v>
      </c>
      <c r="AF22" s="14">
        <v>872.1444886304547</v>
      </c>
      <c r="AG22" s="14">
        <v>918.18450181833191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34.775899965074522</v>
      </c>
      <c r="U23" s="11">
        <v>36.178440440484067</v>
      </c>
      <c r="V23" s="11">
        <v>38.928864572345525</v>
      </c>
      <c r="W23" s="11">
        <v>49.964248844614275</v>
      </c>
      <c r="X23" s="11">
        <v>70.34564315437828</v>
      </c>
      <c r="Y23" s="11">
        <v>84.603223771858836</v>
      </c>
      <c r="Z23" s="11">
        <v>97.883727115130654</v>
      </c>
      <c r="AA23" s="11">
        <v>108.52099039185259</v>
      </c>
      <c r="AB23" s="11">
        <v>149.3574928994075</v>
      </c>
      <c r="AC23" s="11">
        <v>170.82656099010657</v>
      </c>
      <c r="AD23" s="11">
        <v>215.22445050628761</v>
      </c>
      <c r="AE23" s="11">
        <v>243.44103207286187</v>
      </c>
      <c r="AF23" s="11">
        <v>255.27162377850203</v>
      </c>
      <c r="AG23" s="11">
        <v>287.13536518993232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37.347783702000839</v>
      </c>
      <c r="M24" s="14">
        <v>47.407936233447863</v>
      </c>
      <c r="N24" s="14">
        <v>47.37085294330992</v>
      </c>
      <c r="O24" s="14">
        <v>47.683775209417583</v>
      </c>
      <c r="P24" s="14">
        <v>55.06532709161452</v>
      </c>
      <c r="Q24" s="14">
        <v>64.02209913394843</v>
      </c>
      <c r="R24" s="14">
        <v>106.82698286235522</v>
      </c>
      <c r="S24" s="14">
        <v>145.57903150594942</v>
      </c>
      <c r="T24" s="14">
        <v>188.79239908152152</v>
      </c>
      <c r="U24" s="14">
        <v>188.38437066494257</v>
      </c>
      <c r="V24" s="14">
        <v>185.79044956846818</v>
      </c>
      <c r="W24" s="14">
        <v>177.06825486019153</v>
      </c>
      <c r="X24" s="14">
        <v>170.59627753099556</v>
      </c>
      <c r="Y24" s="14">
        <v>161.05754999724502</v>
      </c>
      <c r="Z24" s="14">
        <v>156.95946544419064</v>
      </c>
      <c r="AA24" s="14">
        <v>162.35210791859933</v>
      </c>
      <c r="AB24" s="14">
        <v>189.63751086478163</v>
      </c>
      <c r="AC24" s="14">
        <v>209.72278170308499</v>
      </c>
      <c r="AD24" s="14">
        <v>230.06257744905753</v>
      </c>
      <c r="AE24" s="14">
        <v>257.31815342132967</v>
      </c>
      <c r="AF24" s="14">
        <v>301.63940558558613</v>
      </c>
      <c r="AG24" s="14">
        <v>338.72071494377906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574.52041108729827</v>
      </c>
      <c r="S25" s="11">
        <v>616.76399408176962</v>
      </c>
      <c r="T25" s="11" t="s">
        <v>1</v>
      </c>
      <c r="U25" s="11">
        <v>657.70120900381778</v>
      </c>
      <c r="V25" s="11" t="s">
        <v>1</v>
      </c>
      <c r="W25" s="11">
        <v>719.95864328790026</v>
      </c>
      <c r="X25" s="11" t="s">
        <v>1</v>
      </c>
      <c r="Y25" s="11">
        <v>888.95800641047765</v>
      </c>
      <c r="Z25" s="11" t="s">
        <v>1</v>
      </c>
      <c r="AA25" s="11">
        <v>963.69747486001404</v>
      </c>
      <c r="AB25" s="11" t="s">
        <v>1</v>
      </c>
      <c r="AC25" s="11">
        <v>1135.1947060381758</v>
      </c>
      <c r="AD25" s="11" t="s">
        <v>1</v>
      </c>
      <c r="AE25" s="11">
        <v>1293.0667367932288</v>
      </c>
      <c r="AF25" s="11" t="s">
        <v>1</v>
      </c>
      <c r="AG25" s="11">
        <v>1315.1562220236701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11.977680962774945</v>
      </c>
      <c r="O26" s="14">
        <v>14.385429838607894</v>
      </c>
      <c r="P26" s="14">
        <v>16.312575175906321</v>
      </c>
      <c r="Q26" s="14">
        <v>15.474863074266516</v>
      </c>
      <c r="R26" s="14">
        <v>16.859412131239104</v>
      </c>
      <c r="S26" s="14">
        <v>20.562751632357248</v>
      </c>
      <c r="T26" s="14">
        <v>22.005189667095895</v>
      </c>
      <c r="U26" s="14">
        <v>27.205805114945672</v>
      </c>
      <c r="V26" s="14">
        <v>26.349126196227523</v>
      </c>
      <c r="W26" s="14">
        <v>35.14625247902039</v>
      </c>
      <c r="X26" s="14">
        <v>34.043440967834457</v>
      </c>
      <c r="Y26" s="14">
        <v>25.937484339022532</v>
      </c>
      <c r="Z26" s="14">
        <v>30.747449997817547</v>
      </c>
      <c r="AA26" s="14">
        <v>45.292659034192305</v>
      </c>
      <c r="AB26" s="14">
        <v>58.24609398799025</v>
      </c>
      <c r="AC26" s="14">
        <v>76.06235415871285</v>
      </c>
      <c r="AD26" s="14">
        <v>87.520932798525976</v>
      </c>
      <c r="AE26" s="14">
        <v>91.901858297325631</v>
      </c>
      <c r="AF26" s="14">
        <v>93.136059503137986</v>
      </c>
      <c r="AG26" s="14">
        <v>104.64011323494404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38.672625205580495</v>
      </c>
      <c r="N27" s="11" t="s">
        <v>1</v>
      </c>
      <c r="O27" s="11">
        <v>37.542695547880285</v>
      </c>
      <c r="P27" s="11" t="s">
        <v>1</v>
      </c>
      <c r="Q27" s="11">
        <v>46.964145719452468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61.479574107494997</v>
      </c>
      <c r="X27" s="11" t="s">
        <v>1</v>
      </c>
      <c r="Y27" s="11">
        <v>68.466814812680454</v>
      </c>
      <c r="Z27" s="11" t="s">
        <v>1</v>
      </c>
      <c r="AA27" s="11">
        <v>86.529390027563679</v>
      </c>
      <c r="AB27" s="11" t="s">
        <v>1</v>
      </c>
      <c r="AC27" s="11">
        <v>157.91671459020634</v>
      </c>
      <c r="AD27" s="11" t="s">
        <v>1</v>
      </c>
      <c r="AE27" s="11">
        <v>174.68930302778085</v>
      </c>
      <c r="AF27" s="11">
        <v>182.56590355910433</v>
      </c>
      <c r="AG27" s="11">
        <v>195.47965640809556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35.404405847108947</v>
      </c>
      <c r="S28" s="14">
        <v>39.565843975073946</v>
      </c>
      <c r="T28" s="14">
        <v>46.907975076113864</v>
      </c>
      <c r="U28" s="14">
        <v>47.34031434906985</v>
      </c>
      <c r="V28" s="14">
        <v>64.452128843920747</v>
      </c>
      <c r="W28" s="14">
        <v>63.239131209444814</v>
      </c>
      <c r="X28" s="14">
        <v>89.694335762331519</v>
      </c>
      <c r="Y28" s="14">
        <v>102.98384855195422</v>
      </c>
      <c r="Z28" s="14">
        <v>99.325963573084394</v>
      </c>
      <c r="AA28" s="14">
        <v>99.199429694431402</v>
      </c>
      <c r="AB28" s="14">
        <v>119.79933022065507</v>
      </c>
      <c r="AC28" s="14">
        <v>147.01849932524078</v>
      </c>
      <c r="AD28" s="14">
        <v>140.50968669723812</v>
      </c>
      <c r="AE28" s="14">
        <v>147.71906514125257</v>
      </c>
      <c r="AF28" s="14">
        <v>155.20598179631443</v>
      </c>
      <c r="AG28" s="14">
        <v>169.19122456890616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155.14130149308374</v>
      </c>
      <c r="P29" s="11">
        <v>209.32522818365103</v>
      </c>
      <c r="Q29" s="11">
        <v>197.81090940183725</v>
      </c>
      <c r="R29" s="11">
        <v>242.29035624383013</v>
      </c>
      <c r="S29" s="11">
        <v>234.70327495175806</v>
      </c>
      <c r="T29" s="11">
        <v>310.83496527485903</v>
      </c>
      <c r="U29" s="11">
        <v>299.46925453375331</v>
      </c>
      <c r="V29" s="11">
        <v>344.41355271858555</v>
      </c>
      <c r="W29" s="11">
        <v>441.40978958932931</v>
      </c>
      <c r="X29" s="11">
        <v>483.52641869252113</v>
      </c>
      <c r="Y29" s="11">
        <v>512.93184782756157</v>
      </c>
      <c r="Z29" s="11">
        <v>525.81253962332232</v>
      </c>
      <c r="AA29" s="11">
        <v>509.69355326270932</v>
      </c>
      <c r="AB29" s="11">
        <v>501.66057119454763</v>
      </c>
      <c r="AC29" s="11">
        <v>475.61858306136929</v>
      </c>
      <c r="AD29" s="11">
        <v>524.55561497448957</v>
      </c>
      <c r="AE29" s="11">
        <v>585.80648422941772</v>
      </c>
      <c r="AF29" s="11">
        <v>596.90990448425714</v>
      </c>
      <c r="AG29" s="11">
        <v>649.0026018024771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145.67558591067001</v>
      </c>
      <c r="R30" s="14">
        <v>177.00810838485683</v>
      </c>
      <c r="S30" s="14">
        <v>195.8826246188778</v>
      </c>
      <c r="T30" s="14">
        <v>208.19539523277197</v>
      </c>
      <c r="U30" s="14">
        <v>199.45251987067203</v>
      </c>
      <c r="V30" s="14">
        <v>194.3542850666403</v>
      </c>
      <c r="W30" s="14">
        <v>196.25792141149412</v>
      </c>
      <c r="X30" s="14">
        <v>195.07031288695907</v>
      </c>
      <c r="Y30" s="14">
        <v>200.88540242680801</v>
      </c>
      <c r="Z30" s="14">
        <v>203.83307591222845</v>
      </c>
      <c r="AA30" s="14">
        <v>205.47063436229931</v>
      </c>
      <c r="AB30" s="14">
        <v>219.25720767574111</v>
      </c>
      <c r="AC30" s="14">
        <v>242.57687541791444</v>
      </c>
      <c r="AD30" s="14">
        <v>262.9259212300131</v>
      </c>
      <c r="AE30" s="14">
        <v>276.80153843041222</v>
      </c>
      <c r="AF30" s="14">
        <v>274.66368002203603</v>
      </c>
      <c r="AG30" s="14">
        <v>303.59384851450119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802.33732632011481</v>
      </c>
      <c r="P31" s="11" t="s">
        <v>1</v>
      </c>
      <c r="Q31" s="11">
        <v>800.16055074548387</v>
      </c>
      <c r="R31" s="11" t="s">
        <v>1</v>
      </c>
      <c r="S31" s="11">
        <v>924.05752486304164</v>
      </c>
      <c r="T31" s="11" t="s">
        <v>1</v>
      </c>
      <c r="U31" s="11">
        <v>916.82028115970331</v>
      </c>
      <c r="V31" s="11" t="s">
        <v>1</v>
      </c>
      <c r="W31" s="11">
        <v>935.16182826552188</v>
      </c>
      <c r="X31" s="11" t="s">
        <v>1</v>
      </c>
      <c r="Y31" s="11" t="s">
        <v>1</v>
      </c>
      <c r="Z31" s="11" t="s">
        <v>1</v>
      </c>
      <c r="AA31" s="11">
        <v>1044.9451079300197</v>
      </c>
      <c r="AB31" s="11" t="s">
        <v>1</v>
      </c>
      <c r="AC31" s="11">
        <v>1193.4559809628222</v>
      </c>
      <c r="AD31" s="11" t="s">
        <v>1</v>
      </c>
      <c r="AE31" s="11">
        <v>1312.8240278507344</v>
      </c>
      <c r="AF31" s="11" t="s">
        <v>1</v>
      </c>
      <c r="AG31" s="11">
        <v>1440.755814440377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555.41524324839054</v>
      </c>
      <c r="AD32" s="21" t="s">
        <v>1</v>
      </c>
      <c r="AE32" s="21">
        <v>643.13700943694926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13.552161862085798</v>
      </c>
      <c r="AF35" s="11">
        <v>9.7272789657217302</v>
      </c>
      <c r="AG35" s="11">
        <v>14.122709060845443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12.651119866578144</v>
      </c>
      <c r="AD36" s="14">
        <v>40.692096322058354</v>
      </c>
      <c r="AE36" s="14">
        <v>10.124302575726659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360.62868509368769</v>
      </c>
      <c r="Z39" s="11">
        <v>457.23205085026837</v>
      </c>
      <c r="AA39" s="11">
        <v>597.51819181348367</v>
      </c>
      <c r="AB39" s="11">
        <v>611.67192097182556</v>
      </c>
      <c r="AC39" s="11">
        <v>644.9620268012925</v>
      </c>
      <c r="AD39" s="11">
        <v>614.053174332916</v>
      </c>
      <c r="AE39" s="11">
        <v>857.75370619465434</v>
      </c>
      <c r="AF39" s="11">
        <v>818.52284791900934</v>
      </c>
      <c r="AG39" s="11">
        <v>1085.5212072545596</v>
      </c>
      <c r="AH39" s="11">
        <v>1203.7454432872469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355.25336261743143</v>
      </c>
      <c r="P48" s="14" t="s">
        <v>1</v>
      </c>
      <c r="Q48" s="14">
        <v>366.32021533310501</v>
      </c>
      <c r="R48" s="14" t="s">
        <v>1</v>
      </c>
      <c r="S48" s="14">
        <v>444.49493037640872</v>
      </c>
      <c r="T48" s="14" t="s">
        <v>1</v>
      </c>
      <c r="U48" s="14">
        <v>467.12288009716372</v>
      </c>
      <c r="V48" s="14" t="s">
        <v>1</v>
      </c>
      <c r="W48" s="14">
        <v>496.56907805188524</v>
      </c>
      <c r="X48" s="14" t="s">
        <v>1</v>
      </c>
      <c r="Y48" s="14">
        <v>548.95955304185281</v>
      </c>
      <c r="Z48" s="14" t="s">
        <v>1</v>
      </c>
      <c r="AA48" s="14">
        <v>590.3395812967068</v>
      </c>
      <c r="AB48" s="14" t="s">
        <v>1</v>
      </c>
      <c r="AC48" s="14">
        <v>658.68269858429926</v>
      </c>
      <c r="AD48" s="14">
        <v>679.24032259281671</v>
      </c>
      <c r="AE48" s="14">
        <v>722.90198005725279</v>
      </c>
      <c r="AF48" s="14">
        <v>723.04935519756145</v>
      </c>
      <c r="AG48" s="14">
        <v>768.06440400410645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10.219628816565191</v>
      </c>
      <c r="AB51" s="11">
        <v>16.403285229847363</v>
      </c>
      <c r="AC51" s="11">
        <v>15.54242940251482</v>
      </c>
      <c r="AD51" s="11">
        <v>18.334549619419974</v>
      </c>
      <c r="AE51" s="11">
        <v>16.005558288519385</v>
      </c>
      <c r="AF51" s="11">
        <v>14.721891295533258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9.5280395543084264</v>
      </c>
      <c r="V54" s="14">
        <v>8.7852251496893086</v>
      </c>
      <c r="W54" s="14">
        <v>10.005324357895747</v>
      </c>
      <c r="X54" s="14" t="s">
        <v>1</v>
      </c>
      <c r="Y54" s="14" t="s">
        <v>1</v>
      </c>
      <c r="Z54" s="14" t="s">
        <v>1</v>
      </c>
      <c r="AA54" s="14">
        <v>26.833291778911939</v>
      </c>
      <c r="AB54" s="14">
        <v>24.587476792082182</v>
      </c>
      <c r="AC54" s="14">
        <v>28.106893865706883</v>
      </c>
      <c r="AD54" s="14">
        <v>34.729066156219254</v>
      </c>
      <c r="AE54" s="14">
        <v>32.205841025426302</v>
      </c>
      <c r="AF54" s="14">
        <v>15.874346743788818</v>
      </c>
      <c r="AG54" s="14">
        <v>30.011035444680942</v>
      </c>
      <c r="AH54" s="14">
        <v>37.185141231468087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16.079253052690856</v>
      </c>
      <c r="P57" s="11">
        <v>20.39271239930952</v>
      </c>
      <c r="Q57" s="11">
        <v>28.938642981023317</v>
      </c>
      <c r="R57" s="11">
        <v>34.553762011237417</v>
      </c>
      <c r="S57" s="11" t="s">
        <v>1</v>
      </c>
      <c r="T57" s="11">
        <v>52.955365801384033</v>
      </c>
      <c r="U57" s="11">
        <v>51.495786322095974</v>
      </c>
      <c r="V57" s="11">
        <v>62.397243873166708</v>
      </c>
      <c r="W57" s="11">
        <v>70.847867650497108</v>
      </c>
      <c r="X57" s="11">
        <v>79.72001069166609</v>
      </c>
      <c r="Y57" s="11">
        <v>88.870617253654999</v>
      </c>
      <c r="Z57" s="11">
        <v>105.4632050198075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338.53871555041815</v>
      </c>
      <c r="V58" s="14">
        <v>346.26422230794697</v>
      </c>
      <c r="W58" s="14">
        <v>356.65640256345887</v>
      </c>
      <c r="X58" s="14">
        <v>360.97692441408168</v>
      </c>
      <c r="Y58" s="14">
        <v>386.46548893401757</v>
      </c>
      <c r="Z58" s="14">
        <v>406.59491145512368</v>
      </c>
      <c r="AA58" s="14">
        <v>424.44783694061039</v>
      </c>
      <c r="AB58" s="14">
        <v>453.53421451336823</v>
      </c>
      <c r="AC58" s="14">
        <v>484.90800325592255</v>
      </c>
      <c r="AD58" s="14">
        <v>515.20753015442233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1.356489910927839</v>
      </c>
      <c r="M5" s="32" t="s">
        <v>1</v>
      </c>
      <c r="N5" s="32" t="s">
        <v>1</v>
      </c>
      <c r="O5" s="32" t="s">
        <v>1</v>
      </c>
      <c r="P5" s="32">
        <v>1.2512107518469966</v>
      </c>
      <c r="Q5" s="32">
        <v>1.2239679961398231</v>
      </c>
      <c r="R5" s="32">
        <v>1.282373293680023</v>
      </c>
      <c r="S5" s="32">
        <v>1.307009014929039</v>
      </c>
      <c r="T5" s="32">
        <v>1.3445540225238251</v>
      </c>
      <c r="U5" s="32">
        <v>1.329554008280015</v>
      </c>
      <c r="V5" s="32">
        <v>1.3868457380498602</v>
      </c>
      <c r="W5" s="32">
        <v>1.5134538117360048</v>
      </c>
      <c r="X5" s="32">
        <v>1.6111047668322134</v>
      </c>
      <c r="Y5" s="32">
        <v>1.6433025351252288</v>
      </c>
      <c r="Z5" s="32" t="s">
        <v>1</v>
      </c>
      <c r="AA5" s="32">
        <v>1.7291158609018351</v>
      </c>
      <c r="AB5" s="32" t="s">
        <v>1</v>
      </c>
      <c r="AC5" s="32">
        <v>1.9421651629782808</v>
      </c>
      <c r="AD5" s="32" t="s">
        <v>1</v>
      </c>
      <c r="AE5" s="32">
        <v>2.385844334855169</v>
      </c>
      <c r="AF5" s="32" t="s">
        <v>1</v>
      </c>
      <c r="AG5" s="32">
        <v>2.5853321011415757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0.16426555891857916</v>
      </c>
      <c r="V6" s="34" t="s">
        <v>1</v>
      </c>
      <c r="W6" s="34" t="s">
        <v>1</v>
      </c>
      <c r="X6" s="34" t="s">
        <v>1</v>
      </c>
      <c r="Y6" s="34">
        <v>0.38666243583851856</v>
      </c>
      <c r="Z6" s="34">
        <v>0.50447724655575854</v>
      </c>
      <c r="AA6" s="34">
        <v>0.69125077870838247</v>
      </c>
      <c r="AB6" s="34">
        <v>0.55494738299349555</v>
      </c>
      <c r="AC6" s="34">
        <v>0.51592084376186897</v>
      </c>
      <c r="AD6" s="34">
        <v>0.53797095225791425</v>
      </c>
      <c r="AE6" s="34">
        <v>0.57165661198916418</v>
      </c>
      <c r="AF6" s="34">
        <v>0.5883773582400218</v>
      </c>
      <c r="AG6" s="34">
        <v>0.52470078299373868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0.60190132642399363</v>
      </c>
      <c r="R7" s="36">
        <v>0.63934822498974053</v>
      </c>
      <c r="S7" s="36">
        <v>0.68140438234366696</v>
      </c>
      <c r="T7" s="36">
        <v>0.64148466679528859</v>
      </c>
      <c r="U7" s="36">
        <v>0.62354255598939901</v>
      </c>
      <c r="V7" s="36">
        <v>0.67012594950499271</v>
      </c>
      <c r="W7" s="36">
        <v>0.7357876761645985</v>
      </c>
      <c r="X7" s="36">
        <v>0.81841595025767244</v>
      </c>
      <c r="Y7" s="36">
        <v>0.91319746423382586</v>
      </c>
      <c r="Z7" s="36">
        <v>0.99550875495827418</v>
      </c>
      <c r="AA7" s="36">
        <v>0.98601524026793053</v>
      </c>
      <c r="AB7" s="36">
        <v>1.0051713689313853</v>
      </c>
      <c r="AC7" s="36">
        <v>1.0534427773026349</v>
      </c>
      <c r="AD7" s="36">
        <v>1.1079148570783297</v>
      </c>
      <c r="AE7" s="36">
        <v>1.1177706182407383</v>
      </c>
      <c r="AF7" s="36">
        <v>1.1575522964878542</v>
      </c>
      <c r="AG7" s="36">
        <v>1.1922858269584269</v>
      </c>
      <c r="AH7" s="36">
        <v>1.20432202175939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1.7048681775940051</v>
      </c>
      <c r="P8" s="34" t="s">
        <v>1</v>
      </c>
      <c r="Q8" s="34">
        <v>1.6146764892109267</v>
      </c>
      <c r="R8" s="34" t="s">
        <v>1</v>
      </c>
      <c r="S8" s="34">
        <v>1.7075872131925713</v>
      </c>
      <c r="T8" s="34" t="s">
        <v>1</v>
      </c>
      <c r="U8" s="34">
        <v>2.0943463157084854</v>
      </c>
      <c r="V8" s="34">
        <v>1.9215974416618771</v>
      </c>
      <c r="W8" s="34">
        <v>1.9358875007742897</v>
      </c>
      <c r="X8" s="34">
        <v>1.9175121845498548</v>
      </c>
      <c r="Y8" s="34">
        <v>1.862985359726006</v>
      </c>
      <c r="Z8" s="34" t="s">
        <v>1</v>
      </c>
      <c r="AA8" s="34">
        <v>1.9043819543948155</v>
      </c>
      <c r="AB8" s="34" t="s">
        <v>1</v>
      </c>
      <c r="AC8" s="34">
        <v>1.8436268787392383</v>
      </c>
      <c r="AD8" s="34" t="s">
        <v>1</v>
      </c>
      <c r="AE8" s="34">
        <v>1.8151804613400486</v>
      </c>
      <c r="AF8" s="34" t="s">
        <v>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0.28139151914368055</v>
      </c>
      <c r="P9" s="32">
        <v>0.35383277934032209</v>
      </c>
      <c r="Q9" s="32">
        <v>0.4142974266747772</v>
      </c>
      <c r="R9" s="32">
        <v>0.4793535216561402</v>
      </c>
      <c r="S9" s="32">
        <v>0.47832793741959484</v>
      </c>
      <c r="T9" s="32">
        <v>0.52596867271228376</v>
      </c>
      <c r="U9" s="32">
        <v>0.57868368726073627</v>
      </c>
      <c r="V9" s="32">
        <v>0.73137011484895975</v>
      </c>
      <c r="W9" s="32">
        <v>1.3726442529666074</v>
      </c>
      <c r="X9" s="32">
        <v>1.1247662795045963</v>
      </c>
      <c r="Y9" s="32">
        <v>0.76866129407534334</v>
      </c>
      <c r="Z9" s="32">
        <v>0.5875539948723576</v>
      </c>
      <c r="AA9" s="32">
        <v>0.64576325406904045</v>
      </c>
      <c r="AB9" s="32">
        <v>0.63390028462518222</v>
      </c>
      <c r="AC9" s="32">
        <v>0.58404940923737914</v>
      </c>
      <c r="AD9" s="32">
        <v>0.60395955607314455</v>
      </c>
      <c r="AE9" s="32">
        <v>0.86050588529927363</v>
      </c>
      <c r="AF9" s="32">
        <v>0.92756106452788911</v>
      </c>
      <c r="AG9" s="32">
        <v>0.93512464307484999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2.3324825863761873</v>
      </c>
      <c r="P10" s="34">
        <v>2.3192368258607439</v>
      </c>
      <c r="Q10" s="34">
        <v>2.3506488065238909</v>
      </c>
      <c r="R10" s="34">
        <v>2.3704309502189163</v>
      </c>
      <c r="S10" s="34">
        <v>2.4128079028395484</v>
      </c>
      <c r="T10" s="34">
        <v>2.6506725349393867</v>
      </c>
      <c r="U10" s="34">
        <v>2.6998646470093037</v>
      </c>
      <c r="V10" s="34">
        <v>2.6026490488617702</v>
      </c>
      <c r="W10" s="34">
        <v>2.5569359286457436</v>
      </c>
      <c r="X10" s="34">
        <v>2.3356969115138009</v>
      </c>
      <c r="Y10" s="34">
        <v>2.2613436700094458</v>
      </c>
      <c r="Z10" s="34">
        <v>2.12801538929999</v>
      </c>
      <c r="AA10" s="34">
        <v>1.8998036757575041</v>
      </c>
      <c r="AB10" s="34">
        <v>1.7785654520545424</v>
      </c>
      <c r="AC10" s="34">
        <v>1.7620779404421545</v>
      </c>
      <c r="AD10" s="34">
        <v>1.7952814590811352</v>
      </c>
      <c r="AE10" s="34">
        <v>1.8273311709428079</v>
      </c>
      <c r="AF10" s="34">
        <v>1.9118376057604247</v>
      </c>
      <c r="AG10" s="34">
        <v>2.01960800723728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1.2414048888311013</v>
      </c>
      <c r="N11" s="32">
        <v>1.2376883782825481</v>
      </c>
      <c r="O11" s="32">
        <v>1.1793496644929129</v>
      </c>
      <c r="P11" s="32">
        <v>1.1739100326932972</v>
      </c>
      <c r="Q11" s="32">
        <v>1.1579073619475566</v>
      </c>
      <c r="R11" s="32">
        <v>1.1631764936955911</v>
      </c>
      <c r="S11" s="32">
        <v>1.1604813635801707</v>
      </c>
      <c r="T11" s="32">
        <v>1.1550810086429295</v>
      </c>
      <c r="U11" s="32">
        <v>1.2603539414445817</v>
      </c>
      <c r="V11" s="32">
        <v>1.2695010597462322</v>
      </c>
      <c r="W11" s="32">
        <v>1.3179340050301962</v>
      </c>
      <c r="X11" s="32">
        <v>1.3441137607932578</v>
      </c>
      <c r="Y11" s="32">
        <v>1.3459504087731422</v>
      </c>
      <c r="Z11" s="32">
        <v>1.3490808995401824</v>
      </c>
      <c r="AA11" s="32" t="s">
        <v>1</v>
      </c>
      <c r="AB11" s="32">
        <v>1.339623405810497</v>
      </c>
      <c r="AC11" s="32">
        <v>1.3311937967353895</v>
      </c>
      <c r="AD11" s="32">
        <v>1.3328336660593254</v>
      </c>
      <c r="AE11" s="32">
        <v>1.3313158040477759</v>
      </c>
      <c r="AF11" s="32">
        <v>1.3726990998484792</v>
      </c>
      <c r="AG11" s="32">
        <v>1.3229778531628003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0.30075100714534392</v>
      </c>
      <c r="R12" s="34">
        <v>0.26571790918963251</v>
      </c>
      <c r="S12" s="34">
        <v>0.34827740760934861</v>
      </c>
      <c r="T12" s="34">
        <v>0.41582434848683231</v>
      </c>
      <c r="U12" s="34">
        <v>0.37185400187361412</v>
      </c>
      <c r="V12" s="34">
        <v>0.34289352686620989</v>
      </c>
      <c r="W12" s="34">
        <v>0.34646754203405328</v>
      </c>
      <c r="X12" s="34">
        <v>0.36208928075410157</v>
      </c>
      <c r="Y12" s="34">
        <v>0.43049326353153916</v>
      </c>
      <c r="Z12" s="34">
        <v>0.39657523053055049</v>
      </c>
      <c r="AA12" s="34">
        <v>0.45023735972214957</v>
      </c>
      <c r="AB12" s="34">
        <v>0.41139595374504129</v>
      </c>
      <c r="AC12" s="34">
        <v>0.40835366873479889</v>
      </c>
      <c r="AD12" s="34">
        <v>0.43967138359645569</v>
      </c>
      <c r="AE12" s="34">
        <v>0.50101256601711897</v>
      </c>
      <c r="AF12" s="34">
        <v>0.58592466180073677</v>
      </c>
      <c r="AG12" s="34">
        <v>0.54079592109273078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0.80859393381878564</v>
      </c>
      <c r="AB13" s="32" t="s">
        <v>1</v>
      </c>
      <c r="AC13" s="32">
        <v>0.88315044168341816</v>
      </c>
      <c r="AD13" s="32" t="s">
        <v>1</v>
      </c>
      <c r="AE13" s="32">
        <v>0.88254572516243512</v>
      </c>
      <c r="AF13" s="32" t="s">
        <v>1</v>
      </c>
      <c r="AG13" s="32">
        <v>0.8663249243151504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0.55138596410616081</v>
      </c>
      <c r="T14" s="34">
        <v>0.59038917642639432</v>
      </c>
      <c r="U14" s="34">
        <v>0.60791657206671423</v>
      </c>
      <c r="V14" s="34">
        <v>0.61732310361567333</v>
      </c>
      <c r="W14" s="34">
        <v>0.60868929164646446</v>
      </c>
      <c r="X14" s="34">
        <v>0.63200942008683181</v>
      </c>
      <c r="Y14" s="34">
        <v>0.6562884184312856</v>
      </c>
      <c r="Z14" s="34">
        <v>0.71018361986710632</v>
      </c>
      <c r="AA14" s="34">
        <v>0.73112413953502431</v>
      </c>
      <c r="AB14" s="34">
        <v>0.80007362953880745</v>
      </c>
      <c r="AC14" s="34">
        <v>0.81529970641361638</v>
      </c>
      <c r="AD14" s="34">
        <v>0.8593472746166968</v>
      </c>
      <c r="AE14" s="34">
        <v>0.89674953114089928</v>
      </c>
      <c r="AF14" s="34">
        <v>0.89950632052037283</v>
      </c>
      <c r="AG14" s="34">
        <v>0.83878492787724823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4.0571433576540042E-2</v>
      </c>
      <c r="N15" s="32">
        <v>5.3338385114086048E-2</v>
      </c>
      <c r="O15" s="32">
        <v>6.8328493690299169E-2</v>
      </c>
      <c r="P15" s="32">
        <v>6.832943621719928E-2</v>
      </c>
      <c r="Q15" s="32">
        <v>6.5441935462107761E-2</v>
      </c>
      <c r="R15" s="32">
        <v>6.5387499999999987E-2</v>
      </c>
      <c r="S15" s="32">
        <v>6.7680851549829835E-2</v>
      </c>
      <c r="T15" s="32">
        <v>7.0469657436242741E-2</v>
      </c>
      <c r="U15" s="32">
        <v>7.1526866750555529E-2</v>
      </c>
      <c r="V15" s="32">
        <v>5.7396550040850723E-2</v>
      </c>
      <c r="W15" s="32">
        <v>5.5428263529743546E-2</v>
      </c>
      <c r="X15" s="32">
        <v>5.7198108271694859E-2</v>
      </c>
      <c r="Y15" s="32">
        <v>7.7010914452642146E-2</v>
      </c>
      <c r="Z15" s="32">
        <v>9.7410025853982216E-2</v>
      </c>
      <c r="AA15" s="32">
        <v>9.6097903500852636E-2</v>
      </c>
      <c r="AB15" s="32">
        <v>0.18286192134134155</v>
      </c>
      <c r="AC15" s="32">
        <v>0.18203658848782023</v>
      </c>
      <c r="AD15" s="32">
        <v>0.21812125434254054</v>
      </c>
      <c r="AE15" s="32">
        <v>0.27119799464144723</v>
      </c>
      <c r="AF15" s="32">
        <v>0.32495268624414797</v>
      </c>
      <c r="AG15" s="32">
        <v>0.29033681541744893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0.19027206814601777</v>
      </c>
      <c r="Q16" s="34">
        <v>0.17655946882492285</v>
      </c>
      <c r="R16" s="34">
        <v>0.22937808949291782</v>
      </c>
      <c r="S16" s="34">
        <v>0.26914433046547537</v>
      </c>
      <c r="T16" s="34">
        <v>0.23916338284328587</v>
      </c>
      <c r="U16" s="34">
        <v>0.26564300851396067</v>
      </c>
      <c r="V16" s="34">
        <v>0.2630324822178941</v>
      </c>
      <c r="W16" s="34">
        <v>0.2603297868264085</v>
      </c>
      <c r="X16" s="34">
        <v>0.26282991421781376</v>
      </c>
      <c r="Y16" s="34">
        <v>0.30185647626250373</v>
      </c>
      <c r="Z16" s="34">
        <v>0.36124741329586424</v>
      </c>
      <c r="AA16" s="34">
        <v>0.32287251276586065</v>
      </c>
      <c r="AB16" s="34">
        <v>0.35475277642781289</v>
      </c>
      <c r="AC16" s="34">
        <v>0.35083486492431931</v>
      </c>
      <c r="AD16" s="34">
        <v>0.37966876999332089</v>
      </c>
      <c r="AE16" s="34">
        <v>0.37579045409238709</v>
      </c>
      <c r="AF16" s="34">
        <v>0.44468171282372093</v>
      </c>
      <c r="AG16" s="34">
        <v>0.42807389058767914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0.19293484458026408</v>
      </c>
      <c r="Y17" s="32">
        <v>0.19825047254824385</v>
      </c>
      <c r="Z17" s="32">
        <v>0.23999187329106314</v>
      </c>
      <c r="AA17" s="32">
        <v>0.15546086822046146</v>
      </c>
      <c r="AB17" s="32">
        <v>0.13203895740462648</v>
      </c>
      <c r="AC17" s="32">
        <v>0.1534219771423489</v>
      </c>
      <c r="AD17" s="32">
        <v>0.17630755721420344</v>
      </c>
      <c r="AE17" s="32">
        <v>0.18545836345260017</v>
      </c>
      <c r="AF17" s="32">
        <v>0.26441820687822776</v>
      </c>
      <c r="AG17" s="32">
        <v>0.28649220813879916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>
        <v>1.6798188112675291E-2</v>
      </c>
      <c r="AA18" s="34">
        <v>0.6126448266881902</v>
      </c>
      <c r="AB18" s="34" t="s">
        <v>1</v>
      </c>
      <c r="AC18" s="34">
        <v>0.65189586169905511</v>
      </c>
      <c r="AD18" s="34" t="s">
        <v>1</v>
      </c>
      <c r="AE18" s="34">
        <v>0.61891833449460609</v>
      </c>
      <c r="AF18" s="34" t="s">
        <v>1</v>
      </c>
      <c r="AG18" s="34">
        <v>0.49476305573866547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0.60565950257262469</v>
      </c>
      <c r="V19" s="32">
        <v>0.63168387314534469</v>
      </c>
      <c r="W19" s="32">
        <v>0.67280762817503359</v>
      </c>
      <c r="X19" s="32">
        <v>0.72278534702876351</v>
      </c>
      <c r="Y19" s="32">
        <v>0.80399769332420434</v>
      </c>
      <c r="Z19" s="32">
        <v>0.82358973668016588</v>
      </c>
      <c r="AA19" s="32">
        <v>0.80882304363482649</v>
      </c>
      <c r="AB19" s="32">
        <v>0.81729066133843964</v>
      </c>
      <c r="AC19" s="32">
        <v>0.84218675114909047</v>
      </c>
      <c r="AD19" s="32">
        <v>0.96471500143707622</v>
      </c>
      <c r="AE19" s="32">
        <v>0.92669435558492064</v>
      </c>
      <c r="AF19" s="32">
        <v>1.0258531361038659</v>
      </c>
      <c r="AG19" s="32">
        <v>1.0268436250581465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4.6416865975728583E-2</v>
      </c>
      <c r="O20" s="34" t="s">
        <v>1</v>
      </c>
      <c r="P20" s="34" t="s">
        <v>1</v>
      </c>
      <c r="Q20" s="34">
        <v>0.35119105304983234</v>
      </c>
      <c r="R20" s="34">
        <v>0.37995558023320375</v>
      </c>
      <c r="S20" s="34">
        <v>0.35543926912249796</v>
      </c>
      <c r="T20" s="34">
        <v>0.34632613599742185</v>
      </c>
      <c r="U20" s="34">
        <v>0.3219694549172471</v>
      </c>
      <c r="V20" s="34">
        <v>0.35344346958537515</v>
      </c>
      <c r="W20" s="34">
        <v>0.41387228143141841</v>
      </c>
      <c r="X20" s="34">
        <v>0.43666236675945413</v>
      </c>
      <c r="Y20" s="34">
        <v>0.36763465629445014</v>
      </c>
      <c r="Z20" s="34">
        <v>0.35993189427614813</v>
      </c>
      <c r="AA20" s="34">
        <v>0.34169275861034137</v>
      </c>
      <c r="AB20" s="34">
        <v>0.33166367836373811</v>
      </c>
      <c r="AC20" s="34">
        <v>0.34484694134008009</v>
      </c>
      <c r="AD20" s="34">
        <v>0.35039865072063786</v>
      </c>
      <c r="AE20" s="34">
        <v>0.33972520322928179</v>
      </c>
      <c r="AF20" s="34">
        <v>0.40316347622899257</v>
      </c>
      <c r="AG20" s="34">
        <v>0.41011789421489764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1.9326249310829318</v>
      </c>
      <c r="Z21" s="32" t="s">
        <v>1</v>
      </c>
      <c r="AA21" s="32">
        <v>2.0387462411356894</v>
      </c>
      <c r="AB21" s="32" t="s">
        <v>1</v>
      </c>
      <c r="AC21" s="32">
        <v>2.1255147896032027</v>
      </c>
      <c r="AD21" s="32" t="s">
        <v>1</v>
      </c>
      <c r="AE21" s="32">
        <v>2.2039483493614189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1.1067451976523737</v>
      </c>
      <c r="X22" s="34">
        <v>1.1532248233445537</v>
      </c>
      <c r="Y22" s="34">
        <v>1.3314901818875546</v>
      </c>
      <c r="Z22" s="34">
        <v>1.3376317827148729</v>
      </c>
      <c r="AA22" s="34">
        <v>1.3159267718635146</v>
      </c>
      <c r="AB22" s="34">
        <v>1.3499224239309822</v>
      </c>
      <c r="AC22" s="34">
        <v>1.3888851257068384</v>
      </c>
      <c r="AD22" s="34">
        <v>1.3531235020743244</v>
      </c>
      <c r="AE22" s="34">
        <v>1.3908038201597677</v>
      </c>
      <c r="AF22" s="34">
        <v>1.4607108332391749</v>
      </c>
      <c r="AG22" s="34">
        <v>1.4284683782321586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0.19004784644333139</v>
      </c>
      <c r="U23" s="32">
        <v>0.1874018330569778</v>
      </c>
      <c r="V23" s="32">
        <v>0.18645145457790471</v>
      </c>
      <c r="W23" s="32">
        <v>0.22051426294748916</v>
      </c>
      <c r="X23" s="32">
        <v>0.29820696343301678</v>
      </c>
      <c r="Y23" s="32">
        <v>0.34767251120465537</v>
      </c>
      <c r="Z23" s="32">
        <v>0.3865803574368793</v>
      </c>
      <c r="AA23" s="32">
        <v>0.40438238926287939</v>
      </c>
      <c r="AB23" s="32">
        <v>0.53031909583667214</v>
      </c>
      <c r="AC23" s="32">
        <v>0.57024582483102138</v>
      </c>
      <c r="AD23" s="32">
        <v>0.67196245860580694</v>
      </c>
      <c r="AE23" s="32">
        <v>0.69588768499081488</v>
      </c>
      <c r="AF23" s="32">
        <v>0.72170064919287213</v>
      </c>
      <c r="AG23" s="32">
        <v>0.74899593433212919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0.19859922251710088</v>
      </c>
      <c r="M24" s="34">
        <v>0.24350948259988953</v>
      </c>
      <c r="N24" s="34">
        <v>0.23326199209704654</v>
      </c>
      <c r="O24" s="34">
        <v>0.22898665620577829</v>
      </c>
      <c r="P24" s="34">
        <v>0.25664506162297929</v>
      </c>
      <c r="Q24" s="34">
        <v>0.2819542019782697</v>
      </c>
      <c r="R24" s="34">
        <v>0.43325203520980626</v>
      </c>
      <c r="S24" s="34">
        <v>0.56621196078945357</v>
      </c>
      <c r="T24" s="34">
        <v>0.70831779290999375</v>
      </c>
      <c r="U24" s="34">
        <v>0.71233419452229096</v>
      </c>
      <c r="V24" s="34">
        <v>0.68151135677810026</v>
      </c>
      <c r="W24" s="34">
        <v>0.660504883126382</v>
      </c>
      <c r="X24" s="34">
        <v>0.64357772871067331</v>
      </c>
      <c r="Y24" s="34">
        <v>0.57486877706500539</v>
      </c>
      <c r="Z24" s="34">
        <v>0.54471184378028326</v>
      </c>
      <c r="AA24" s="34">
        <v>0.54647571797731043</v>
      </c>
      <c r="AB24" s="34">
        <v>0.59904884878422304</v>
      </c>
      <c r="AC24" s="34">
        <v>0.6340922452579062</v>
      </c>
      <c r="AD24" s="34">
        <v>0.6582049973657802</v>
      </c>
      <c r="AE24" s="34">
        <v>0.69052117181792982</v>
      </c>
      <c r="AF24" s="34">
        <v>0.86301690264608488</v>
      </c>
      <c r="AG24" s="34">
        <v>0.92128466507323192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1.5282022369126049</v>
      </c>
      <c r="S25" s="32">
        <v>1.5663343639296001</v>
      </c>
      <c r="T25" s="32" t="s">
        <v>1</v>
      </c>
      <c r="U25" s="32">
        <v>1.6089465498326645</v>
      </c>
      <c r="V25" s="32" t="s">
        <v>1</v>
      </c>
      <c r="W25" s="32">
        <v>1.6227849921661555</v>
      </c>
      <c r="X25" s="32" t="s">
        <v>1</v>
      </c>
      <c r="Y25" s="32">
        <v>1.8611253983357117</v>
      </c>
      <c r="Z25" s="32" t="s">
        <v>1</v>
      </c>
      <c r="AA25" s="32">
        <v>1.9454964312811023</v>
      </c>
      <c r="AB25" s="32" t="s">
        <v>1</v>
      </c>
      <c r="AC25" s="32">
        <v>2.1013829526001464</v>
      </c>
      <c r="AD25" s="32" t="s">
        <v>1</v>
      </c>
      <c r="AE25" s="32">
        <v>2.1710667984062333</v>
      </c>
      <c r="AF25" s="32" t="s">
        <v>1</v>
      </c>
      <c r="AG25" s="32">
        <v>2.2038740365619107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0.1664382369648949</v>
      </c>
      <c r="O26" s="34">
        <v>0.189806979662105</v>
      </c>
      <c r="P26" s="34">
        <v>0.18085744189648628</v>
      </c>
      <c r="Q26" s="34">
        <v>0.16068742485495632</v>
      </c>
      <c r="R26" s="34">
        <v>0.14547065519983801</v>
      </c>
      <c r="S26" s="34">
        <v>0.14829626459186018</v>
      </c>
      <c r="T26" s="34">
        <v>0.13049923069028924</v>
      </c>
      <c r="U26" s="34">
        <v>0.16298269486361125</v>
      </c>
      <c r="V26" s="34">
        <v>0.15145845281910544</v>
      </c>
      <c r="W26" s="34">
        <v>0.18644070971671992</v>
      </c>
      <c r="X26" s="34">
        <v>0.1715315772386409</v>
      </c>
      <c r="Y26" s="34">
        <v>0.13157555166386981</v>
      </c>
      <c r="Z26" s="34">
        <v>0.14873943825795019</v>
      </c>
      <c r="AA26" s="34">
        <v>0.20886876255712633</v>
      </c>
      <c r="AB26" s="34">
        <v>0.24293832709936922</v>
      </c>
      <c r="AC26" s="34">
        <v>0.28150875326157915</v>
      </c>
      <c r="AD26" s="34">
        <v>0.29509239581397845</v>
      </c>
      <c r="AE26" s="34">
        <v>0.27731528248028331</v>
      </c>
      <c r="AF26" s="34">
        <v>0.27846215786659023</v>
      </c>
      <c r="AG26" s="34">
        <v>0.28686925074960695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0.18496154245442326</v>
      </c>
      <c r="N27" s="32" t="s">
        <v>1</v>
      </c>
      <c r="O27" s="32">
        <v>0.15727350117296957</v>
      </c>
      <c r="P27" s="32" t="s">
        <v>1</v>
      </c>
      <c r="Q27" s="32">
        <v>0.18390572684615669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0.23908676580678984</v>
      </c>
      <c r="X27" s="32" t="s">
        <v>1</v>
      </c>
      <c r="Y27" s="32">
        <v>0.26254639090438081</v>
      </c>
      <c r="Z27" s="32" t="s">
        <v>1</v>
      </c>
      <c r="AA27" s="32">
        <v>0.32223935172244089</v>
      </c>
      <c r="AB27" s="32" t="s">
        <v>1</v>
      </c>
      <c r="AC27" s="32">
        <v>0.55136871309426505</v>
      </c>
      <c r="AD27" s="32" t="s">
        <v>1</v>
      </c>
      <c r="AE27" s="32">
        <v>0.56054789977932595</v>
      </c>
      <c r="AF27" s="32">
        <v>0.64278126263137381</v>
      </c>
      <c r="AG27" s="32">
        <v>0.61457825988262293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0.18720258900595088</v>
      </c>
      <c r="S28" s="34">
        <v>0.18646083016430401</v>
      </c>
      <c r="T28" s="34">
        <v>0.19782477165205095</v>
      </c>
      <c r="U28" s="34">
        <v>0.20525933957922163</v>
      </c>
      <c r="V28" s="34">
        <v>0.25377918094841995</v>
      </c>
      <c r="W28" s="34">
        <v>0.2410950355084153</v>
      </c>
      <c r="X28" s="34">
        <v>0.33247430729144739</v>
      </c>
      <c r="Y28" s="34">
        <v>0.36772278663172819</v>
      </c>
      <c r="Z28" s="34">
        <v>0.34233083839197426</v>
      </c>
      <c r="AA28" s="34">
        <v>0.3302186556174026</v>
      </c>
      <c r="AB28" s="34">
        <v>0.40319226433947131</v>
      </c>
      <c r="AC28" s="34">
        <v>0.4880955333595528</v>
      </c>
      <c r="AD28" s="34">
        <v>0.44821401350992002</v>
      </c>
      <c r="AE28" s="34">
        <v>0.4418631002745958</v>
      </c>
      <c r="AF28" s="34">
        <v>0.47150542409847174</v>
      </c>
      <c r="AG28" s="34">
        <v>0.48920510255277261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0.73505561563718846</v>
      </c>
      <c r="P29" s="32">
        <v>0.91992963710990938</v>
      </c>
      <c r="Q29" s="32">
        <v>0.83049846120026394</v>
      </c>
      <c r="R29" s="32">
        <v>0.94372471822639137</v>
      </c>
      <c r="S29" s="32">
        <v>0.84787375083752692</v>
      </c>
      <c r="T29" s="32">
        <v>1.0557036521408967</v>
      </c>
      <c r="U29" s="32">
        <v>1.0913724765479975</v>
      </c>
      <c r="V29" s="32">
        <v>1.2387340191783609</v>
      </c>
      <c r="W29" s="32">
        <v>1.5276831828509443</v>
      </c>
      <c r="X29" s="32">
        <v>1.66621797188118</v>
      </c>
      <c r="Y29" s="32">
        <v>1.7122150199016299</v>
      </c>
      <c r="Z29" s="32">
        <v>1.7040492316849256</v>
      </c>
      <c r="AA29" s="32">
        <v>1.6120285386306192</v>
      </c>
      <c r="AB29" s="32">
        <v>1.4788641848320609</v>
      </c>
      <c r="AC29" s="32">
        <v>1.3031063929711495</v>
      </c>
      <c r="AD29" s="32">
        <v>1.3505404751472982</v>
      </c>
      <c r="AE29" s="32">
        <v>1.3954053225145784</v>
      </c>
      <c r="AF29" s="32">
        <v>1.4642437331145353</v>
      </c>
      <c r="AG29" s="32">
        <v>1.4732453690597336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0.53199070045300789</v>
      </c>
      <c r="R30" s="34">
        <v>0.58125904666460115</v>
      </c>
      <c r="S30" s="34">
        <v>0.60910166902362439</v>
      </c>
      <c r="T30" s="34">
        <v>0.62978574022951828</v>
      </c>
      <c r="U30" s="34">
        <v>0.62314614012791281</v>
      </c>
      <c r="V30" s="34">
        <v>0.61465980056100966</v>
      </c>
      <c r="W30" s="34">
        <v>0.61684190933506799</v>
      </c>
      <c r="X30" s="34">
        <v>0.61437662932158155</v>
      </c>
      <c r="Y30" s="34">
        <v>0.61773469961603911</v>
      </c>
      <c r="Z30" s="34">
        <v>0.60731536071771663</v>
      </c>
      <c r="AA30" s="34">
        <v>0.58835424063994535</v>
      </c>
      <c r="AB30" s="34">
        <v>0.588288078103408</v>
      </c>
      <c r="AC30" s="34">
        <v>0.61419777512447404</v>
      </c>
      <c r="AD30" s="34">
        <v>0.64766721019654294</v>
      </c>
      <c r="AE30" s="34">
        <v>0.64479455453295154</v>
      </c>
      <c r="AF30" s="34">
        <v>0.72287110928409937</v>
      </c>
      <c r="AG30" s="34">
        <v>0.73745796823994303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2.5266769519051056</v>
      </c>
      <c r="P31" s="32" t="s">
        <v>1</v>
      </c>
      <c r="Q31" s="32">
        <v>2.3413172937666427</v>
      </c>
      <c r="R31" s="32" t="s">
        <v>1</v>
      </c>
      <c r="S31" s="32">
        <v>2.2673402648814345</v>
      </c>
      <c r="T31" s="32" t="s">
        <v>1</v>
      </c>
      <c r="U31" s="32">
        <v>2.2864466217941213</v>
      </c>
      <c r="V31" s="32" t="s">
        <v>1</v>
      </c>
      <c r="W31" s="32">
        <v>2.1038358005367628</v>
      </c>
      <c r="X31" s="32" t="s">
        <v>1</v>
      </c>
      <c r="Y31" s="32" t="s">
        <v>1</v>
      </c>
      <c r="Z31" s="32" t="s">
        <v>1</v>
      </c>
      <c r="AA31" s="32">
        <v>2.1393179625722047</v>
      </c>
      <c r="AB31" s="32" t="s">
        <v>1</v>
      </c>
      <c r="AC31" s="32">
        <v>2.3116935569309507</v>
      </c>
      <c r="AD31" s="32" t="s">
        <v>1</v>
      </c>
      <c r="AE31" s="32">
        <v>2.3385526710034954</v>
      </c>
      <c r="AF31" s="32" t="s">
        <v>1</v>
      </c>
      <c r="AG31" s="32">
        <v>2.3938499693250308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>
        <v>1.3910557850084488</v>
      </c>
      <c r="AD32" s="38" t="s">
        <v>1</v>
      </c>
      <c r="AE32" s="38">
        <v>1.4425486301871786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8.4077362239380296E-2</v>
      </c>
      <c r="AF35" s="32">
        <v>6.1331797566769861E-2</v>
      </c>
      <c r="AG35" s="32">
        <v>7.9685172932638146E-2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6.5315996371333521E-2</v>
      </c>
      <c r="AD36" s="34">
        <v>0.19195385044283844</v>
      </c>
      <c r="AE36" s="34">
        <v>4.3125214616114904E-2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0.81683298854495889</v>
      </c>
      <c r="Z39" s="32">
        <v>0.99925247785664539</v>
      </c>
      <c r="AA39" s="32">
        <v>1.220733793026092</v>
      </c>
      <c r="AB39" s="32">
        <v>1.1536531766743308</v>
      </c>
      <c r="AC39" s="32">
        <v>1.1762482042683926</v>
      </c>
      <c r="AD39" s="32">
        <v>1.0865578640242046</v>
      </c>
      <c r="AE39" s="32">
        <v>1.4521992482799397</v>
      </c>
      <c r="AF39" s="32">
        <v>1.5159872037175344</v>
      </c>
      <c r="AG39" s="32">
        <v>1.8807852930561482</v>
      </c>
      <c r="AH39" s="32">
        <v>1.755184104754854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0.9208697767064119</v>
      </c>
      <c r="P48" s="34" t="s">
        <v>1</v>
      </c>
      <c r="Q48" s="34">
        <v>0.76649055575835601</v>
      </c>
      <c r="R48" s="34" t="s">
        <v>1</v>
      </c>
      <c r="S48" s="34">
        <v>0.79596673804558471</v>
      </c>
      <c r="T48" s="34" t="s">
        <v>1</v>
      </c>
      <c r="U48" s="34">
        <v>0.84496038876719859</v>
      </c>
      <c r="V48" s="34" t="s">
        <v>1</v>
      </c>
      <c r="W48" s="34">
        <v>0.80028000707491176</v>
      </c>
      <c r="X48" s="34" t="s">
        <v>1</v>
      </c>
      <c r="Y48" s="34">
        <v>0.81946779232672173</v>
      </c>
      <c r="Z48" s="34" t="s">
        <v>1</v>
      </c>
      <c r="AA48" s="34">
        <v>0.97670008430816979</v>
      </c>
      <c r="AB48" s="34" t="s">
        <v>1</v>
      </c>
      <c r="AC48" s="34">
        <v>1.0234019228413926</v>
      </c>
      <c r="AD48" s="34">
        <v>0.96980328419795336</v>
      </c>
      <c r="AE48" s="34">
        <v>1.0377579590635031</v>
      </c>
      <c r="AF48" s="34">
        <v>1.1126149223980413</v>
      </c>
      <c r="AG48" s="34">
        <v>0.94112828317844432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7.492571834227385E-2</v>
      </c>
      <c r="AB51" s="32">
        <v>0.11033046853629713</v>
      </c>
      <c r="AC51" s="32">
        <v>0.10074331970836693</v>
      </c>
      <c r="AD51" s="32">
        <v>0.11111729816477529</v>
      </c>
      <c r="AE51" s="32">
        <v>9.0488735899211595E-2</v>
      </c>
      <c r="AF51" s="32">
        <v>8.6555675784223116E-2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7.605632187692847E-2</v>
      </c>
      <c r="V54" s="34">
        <v>6.8629909364211261E-2</v>
      </c>
      <c r="W54" s="34">
        <v>7.263112861049624E-2</v>
      </c>
      <c r="X54" s="34" t="s">
        <v>1</v>
      </c>
      <c r="Y54" s="34" t="s">
        <v>1</v>
      </c>
      <c r="Z54" s="34" t="s">
        <v>1</v>
      </c>
      <c r="AA54" s="34">
        <v>0.179264505910563</v>
      </c>
      <c r="AB54" s="34">
        <v>0.15465113128266492</v>
      </c>
      <c r="AC54" s="34">
        <v>0.16873804518478777</v>
      </c>
      <c r="AD54" s="34">
        <v>0.19548120513024009</v>
      </c>
      <c r="AE54" s="34">
        <v>0.16552464284662327</v>
      </c>
      <c r="AF54" s="34">
        <v>8.0842827292096464E-2</v>
      </c>
      <c r="AG54" s="34">
        <v>0.13783970172390009</v>
      </c>
      <c r="AH54" s="34">
        <v>0.15263031774046465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0.16851196958395229</v>
      </c>
      <c r="P57" s="32">
        <v>0.18849836528193734</v>
      </c>
      <c r="Q57" s="32">
        <v>0.2444759904732757</v>
      </c>
      <c r="R57" s="32">
        <v>0.25490253244363137</v>
      </c>
      <c r="S57" s="32" t="s">
        <v>1</v>
      </c>
      <c r="T57" s="32">
        <v>0.33234359488071136</v>
      </c>
      <c r="U57" s="32">
        <v>0.33587970656988347</v>
      </c>
      <c r="V57" s="32">
        <v>0.36258188889017345</v>
      </c>
      <c r="W57" s="32">
        <v>0.36407491745482118</v>
      </c>
      <c r="X57" s="32">
        <v>0.38879598360851131</v>
      </c>
      <c r="Y57" s="32">
        <v>0.39993204006543065</v>
      </c>
      <c r="Z57" s="32">
        <v>0.44042925151800738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>
        <v>0.96651432697045481</v>
      </c>
      <c r="V58" s="34">
        <v>0.95027082359138404</v>
      </c>
      <c r="W58" s="34">
        <v>0.95993653551114022</v>
      </c>
      <c r="X58" s="34">
        <v>0.94257990267384051</v>
      </c>
      <c r="Y58" s="34">
        <v>0.96749152968877805</v>
      </c>
      <c r="Z58" s="34">
        <v>0.98467102664078732</v>
      </c>
      <c r="AA58" s="34">
        <v>0.99701975525632136</v>
      </c>
      <c r="AB58" s="34">
        <v>1.0278275761112383</v>
      </c>
      <c r="AC58" s="34">
        <v>1.0597281362673334</v>
      </c>
      <c r="AD58" s="34">
        <v>1.099046966278705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293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70.059529205572176</v>
      </c>
      <c r="M5" s="11" t="s">
        <v>1</v>
      </c>
      <c r="N5" s="11" t="s">
        <v>1</v>
      </c>
      <c r="O5" s="11" t="s">
        <v>1</v>
      </c>
      <c r="P5" s="11">
        <v>68.728779260262158</v>
      </c>
      <c r="Q5" s="11">
        <v>68.354945003677344</v>
      </c>
      <c r="R5" s="11">
        <v>70.355974921509485</v>
      </c>
      <c r="S5" s="11">
        <v>70.649343212943478</v>
      </c>
      <c r="T5" s="11">
        <v>69.420005199114186</v>
      </c>
      <c r="U5" s="11">
        <v>66.524405556949134</v>
      </c>
      <c r="V5" s="11">
        <v>67.261342237061768</v>
      </c>
      <c r="W5" s="11">
        <v>69.637730999877618</v>
      </c>
      <c r="X5" s="11">
        <v>70.62715655517853</v>
      </c>
      <c r="Y5" s="11">
        <v>70.506062442386678</v>
      </c>
      <c r="Z5" s="11" t="s">
        <v>1</v>
      </c>
      <c r="AA5" s="11">
        <v>71.210788480164453</v>
      </c>
      <c r="AB5" s="11" t="s">
        <v>1</v>
      </c>
      <c r="AC5" s="11">
        <v>72.831326575261627</v>
      </c>
      <c r="AD5" s="11" t="s">
        <v>1</v>
      </c>
      <c r="AE5" s="11">
        <v>75.582700822996955</v>
      </c>
      <c r="AF5" s="11" t="s">
        <v>1</v>
      </c>
      <c r="AG5" s="11">
        <v>76.189980809872694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33.294189331413058</v>
      </c>
      <c r="V6" s="14" t="s">
        <v>1</v>
      </c>
      <c r="W6" s="14" t="s">
        <v>1</v>
      </c>
      <c r="X6" s="14" t="s">
        <v>1</v>
      </c>
      <c r="Y6" s="14">
        <v>60.964917325113767</v>
      </c>
      <c r="Z6" s="14">
        <v>63.85190778380607</v>
      </c>
      <c r="AA6" s="14">
        <v>72.803563260693963</v>
      </c>
      <c r="AB6" s="14">
        <v>72.062881158804487</v>
      </c>
      <c r="AC6" s="14">
        <v>69.68420249554741</v>
      </c>
      <c r="AD6" s="14">
        <v>71.336849623116791</v>
      </c>
      <c r="AE6" s="14">
        <v>68.64794258640579</v>
      </c>
      <c r="AF6" s="14">
        <v>69.247599605387819</v>
      </c>
      <c r="AG6" s="14">
        <v>67.897884924078497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51.843465109935593</v>
      </c>
      <c r="R7" s="18">
        <v>52.173644446110536</v>
      </c>
      <c r="S7" s="18">
        <v>52.588705831651374</v>
      </c>
      <c r="T7" s="18">
        <v>52.001802535319598</v>
      </c>
      <c r="U7" s="18">
        <v>48.465951165157627</v>
      </c>
      <c r="V7" s="18">
        <v>50.510582938268378</v>
      </c>
      <c r="W7" s="18">
        <v>47.630997796247001</v>
      </c>
      <c r="X7" s="18">
        <v>46.246774491987715</v>
      </c>
      <c r="Y7" s="18">
        <v>48.593962245906688</v>
      </c>
      <c r="Z7" s="18">
        <v>50.834559600731644</v>
      </c>
      <c r="AA7" s="18">
        <v>51.438290369903527</v>
      </c>
      <c r="AB7" s="18">
        <v>60.188867047995522</v>
      </c>
      <c r="AC7" s="18">
        <v>59.565350948888408</v>
      </c>
      <c r="AD7" s="18">
        <v>58.340096267064958</v>
      </c>
      <c r="AE7" s="18">
        <v>57.995409276090413</v>
      </c>
      <c r="AF7" s="18">
        <v>58.28604370413192</v>
      </c>
      <c r="AG7" s="18">
        <v>59.73357530969767</v>
      </c>
      <c r="AH7" s="18">
        <v>61.305636958239774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67.900173631877294</v>
      </c>
      <c r="P8" s="14" t="s">
        <v>1</v>
      </c>
      <c r="Q8" s="14">
        <v>67.464477996570722</v>
      </c>
      <c r="R8" s="14" t="s">
        <v>1</v>
      </c>
      <c r="S8" s="14">
        <v>67.884980794085308</v>
      </c>
      <c r="T8" s="14" t="s">
        <v>1</v>
      </c>
      <c r="U8" s="14">
        <v>68.551519655452282</v>
      </c>
      <c r="V8" s="14">
        <v>65.874315439964107</v>
      </c>
      <c r="W8" s="14">
        <v>65.742502307689492</v>
      </c>
      <c r="X8" s="14">
        <v>64.319130821121263</v>
      </c>
      <c r="Y8" s="14">
        <v>62.716610229812275</v>
      </c>
      <c r="Z8" s="14" t="s">
        <v>1</v>
      </c>
      <c r="AA8" s="14">
        <v>62.337244815945979</v>
      </c>
      <c r="AB8" s="14" t="s">
        <v>1</v>
      </c>
      <c r="AC8" s="14">
        <v>62.895723464165144</v>
      </c>
      <c r="AD8" s="14" t="s">
        <v>1</v>
      </c>
      <c r="AE8" s="14">
        <v>61.689142487389518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36.800071787508976</v>
      </c>
      <c r="P9" s="11">
        <v>41.832120142197283</v>
      </c>
      <c r="Q9" s="11">
        <v>45.177508820164768</v>
      </c>
      <c r="R9" s="11">
        <v>43.077401964355495</v>
      </c>
      <c r="S9" s="11">
        <v>45.178752418686081</v>
      </c>
      <c r="T9" s="11">
        <v>42.014237715043819</v>
      </c>
      <c r="U9" s="11">
        <v>41.429533975368933</v>
      </c>
      <c r="V9" s="11">
        <v>46.31895514693246</v>
      </c>
      <c r="W9" s="11">
        <v>59.545268918732617</v>
      </c>
      <c r="X9" s="11">
        <v>52.935026727432721</v>
      </c>
      <c r="Y9" s="11">
        <v>44.582802987317706</v>
      </c>
      <c r="Z9" s="11">
        <v>41.080994364153788</v>
      </c>
      <c r="AA9" s="11">
        <v>43.996433524866262</v>
      </c>
      <c r="AB9" s="11">
        <v>50.995043278834075</v>
      </c>
      <c r="AC9" s="11">
        <v>45.741324921135643</v>
      </c>
      <c r="AD9" s="11">
        <v>42.834482004157096</v>
      </c>
      <c r="AE9" s="11">
        <v>53.098439190233336</v>
      </c>
      <c r="AF9" s="11">
        <v>52.908149472852415</v>
      </c>
      <c r="AG9" s="11">
        <v>52.901833520279077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70.719406004134257</v>
      </c>
      <c r="P10" s="14">
        <v>70.087221326614639</v>
      </c>
      <c r="Q10" s="14">
        <v>70.723879642654879</v>
      </c>
      <c r="R10" s="14">
        <v>71.138076191124199</v>
      </c>
      <c r="S10" s="14">
        <v>72.303805903563699</v>
      </c>
      <c r="T10" s="14">
        <v>74.941930627620764</v>
      </c>
      <c r="U10" s="14">
        <v>72.304475727594536</v>
      </c>
      <c r="V10" s="14">
        <v>70.240863219074896</v>
      </c>
      <c r="W10" s="14">
        <v>70.671407983481132</v>
      </c>
      <c r="X10" s="14">
        <v>68.730854487075902</v>
      </c>
      <c r="Y10" s="14">
        <v>69.125237503927224</v>
      </c>
      <c r="Z10" s="14">
        <v>67.609526880729717</v>
      </c>
      <c r="AA10" s="14">
        <v>66.149994234792203</v>
      </c>
      <c r="AB10" s="14">
        <v>65.282394829651864</v>
      </c>
      <c r="AC10" s="14">
        <v>64.595347631698303</v>
      </c>
      <c r="AD10" s="14">
        <v>65.105550118831275</v>
      </c>
      <c r="AE10" s="14">
        <v>65.270807582910152</v>
      </c>
      <c r="AF10" s="14">
        <v>65.643977094061484</v>
      </c>
      <c r="AG10" s="14">
        <v>67.64909025376781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58.062684854398505</v>
      </c>
      <c r="N11" s="11">
        <v>56.918440229320289</v>
      </c>
      <c r="O11" s="11">
        <v>55.631349330955871</v>
      </c>
      <c r="P11" s="11">
        <v>56.044248498449292</v>
      </c>
      <c r="Q11" s="11">
        <v>56.441826578620457</v>
      </c>
      <c r="R11" s="11">
        <v>56.714366718761731</v>
      </c>
      <c r="S11" s="11">
        <v>57.321506509692398</v>
      </c>
      <c r="T11" s="11">
        <v>56.040086666634359</v>
      </c>
      <c r="U11" s="11">
        <v>56.976347123539419</v>
      </c>
      <c r="V11" s="11">
        <v>58.272131627553271</v>
      </c>
      <c r="W11" s="11">
        <v>60.135301599498511</v>
      </c>
      <c r="X11" s="11">
        <v>60.353575247054238</v>
      </c>
      <c r="Y11" s="11">
        <v>60.166983921407954</v>
      </c>
      <c r="Z11" s="11">
        <v>60.523442009750795</v>
      </c>
      <c r="AA11" s="11" t="s">
        <v>1</v>
      </c>
      <c r="AB11" s="11">
        <v>60.278671573457252</v>
      </c>
      <c r="AC11" s="11">
        <v>60.539625389583222</v>
      </c>
      <c r="AD11" s="11">
        <v>60.675462015880164</v>
      </c>
      <c r="AE11" s="11">
        <v>60.741063502322113</v>
      </c>
      <c r="AF11" s="11">
        <v>60.34804228467241</v>
      </c>
      <c r="AG11" s="11">
        <v>59.645310906301695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35.476101233642424</v>
      </c>
      <c r="R12" s="14">
        <v>36.294672493914582</v>
      </c>
      <c r="S12" s="14">
        <v>44.4802129191403</v>
      </c>
      <c r="T12" s="14">
        <v>47.482291232628242</v>
      </c>
      <c r="U12" s="14">
        <v>44.633409734393958</v>
      </c>
      <c r="V12" s="14">
        <v>46.922082848850657</v>
      </c>
      <c r="W12" s="14">
        <v>47.019201527209439</v>
      </c>
      <c r="X12" s="14">
        <v>49.06553261757108</v>
      </c>
      <c r="Y12" s="14">
        <v>54.051334374185366</v>
      </c>
      <c r="Z12" s="14">
        <v>51.441356940205537</v>
      </c>
      <c r="AA12" s="14">
        <v>54.489528657577083</v>
      </c>
      <c r="AB12" s="14">
        <v>48.514888402234192</v>
      </c>
      <c r="AC12" s="14">
        <v>48.30324858117401</v>
      </c>
      <c r="AD12" s="14">
        <v>46.334190939068151</v>
      </c>
      <c r="AE12" s="14">
        <v>46.512642337247343</v>
      </c>
      <c r="AF12" s="14">
        <v>47.263168137103996</v>
      </c>
      <c r="AG12" s="14">
        <v>43.592514387446698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68.539904139994206</v>
      </c>
      <c r="AB13" s="11" t="s">
        <v>1</v>
      </c>
      <c r="AC13" s="11">
        <v>70.727864528491892</v>
      </c>
      <c r="AD13" s="11" t="s">
        <v>1</v>
      </c>
      <c r="AE13" s="11">
        <v>76.036900786524356</v>
      </c>
      <c r="AF13" s="11" t="s">
        <v>1</v>
      </c>
      <c r="AG13" s="11">
        <v>78.001939441710448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48.838816547275577</v>
      </c>
      <c r="T14" s="14">
        <v>50.907712396276494</v>
      </c>
      <c r="U14" s="14">
        <v>49.916185121557611</v>
      </c>
      <c r="V14" s="14">
        <v>50.684589475615148</v>
      </c>
      <c r="W14" s="14">
        <v>50.658738251239235</v>
      </c>
      <c r="X14" s="14">
        <v>50.072430191440063</v>
      </c>
      <c r="Y14" s="14">
        <v>50.442022389446748</v>
      </c>
      <c r="Z14" s="14">
        <v>53.061944261756942</v>
      </c>
      <c r="AA14" s="14">
        <v>54.622466940470282</v>
      </c>
      <c r="AB14" s="14">
        <v>58.552434763710004</v>
      </c>
      <c r="AC14" s="14">
        <v>59.50510325233833</v>
      </c>
      <c r="AD14" s="14">
        <v>60.329166931374282</v>
      </c>
      <c r="AE14" s="14">
        <v>61.354322129291774</v>
      </c>
      <c r="AF14" s="14">
        <v>59.704345372512357</v>
      </c>
      <c r="AG14" s="14">
        <v>58.810196231604628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17.123211711212154</v>
      </c>
      <c r="N15" s="11">
        <v>19.071559743504832</v>
      </c>
      <c r="O15" s="11">
        <v>21.463856010955684</v>
      </c>
      <c r="P15" s="11">
        <v>20.357787907456782</v>
      </c>
      <c r="Q15" s="11">
        <v>17.818435651566919</v>
      </c>
      <c r="R15" s="11">
        <v>17.052140889606051</v>
      </c>
      <c r="S15" s="11">
        <v>16.917411287790117</v>
      </c>
      <c r="T15" s="11">
        <v>18.259387991549104</v>
      </c>
      <c r="U15" s="11">
        <v>16.096303079963366</v>
      </c>
      <c r="V15" s="11">
        <v>12.958537321051534</v>
      </c>
      <c r="W15" s="11">
        <v>12.245919695604288</v>
      </c>
      <c r="X15" s="11">
        <v>13.069313893251447</v>
      </c>
      <c r="Y15" s="11">
        <v>15.883341526712321</v>
      </c>
      <c r="Z15" s="11">
        <v>19.023469353559502</v>
      </c>
      <c r="AA15" s="11">
        <v>20.219027741950612</v>
      </c>
      <c r="AB15" s="11">
        <v>35.185953549562313</v>
      </c>
      <c r="AC15" s="11">
        <v>33.549276861378772</v>
      </c>
      <c r="AD15" s="11">
        <v>35.521461791024592</v>
      </c>
      <c r="AE15" s="11">
        <v>38.226654909234647</v>
      </c>
      <c r="AF15" s="11">
        <v>38.844688359204163</v>
      </c>
      <c r="AG15" s="11">
        <v>36.278239773029163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25.322308495796296</v>
      </c>
      <c r="Q16" s="14">
        <v>23.597538445857275</v>
      </c>
      <c r="R16" s="14">
        <v>28.960380448475682</v>
      </c>
      <c r="S16" s="14">
        <v>33.57008349312536</v>
      </c>
      <c r="T16" s="14">
        <v>30.300126846941904</v>
      </c>
      <c r="U16" s="14">
        <v>31.972828689181149</v>
      </c>
      <c r="V16" s="14">
        <v>33.579853363085746</v>
      </c>
      <c r="W16" s="14">
        <v>28.839256025865062</v>
      </c>
      <c r="X16" s="14">
        <v>29.430868695264557</v>
      </c>
      <c r="Y16" s="14">
        <v>31.817306708861519</v>
      </c>
      <c r="Z16" s="14">
        <v>35.068877760882316</v>
      </c>
      <c r="AA16" s="14">
        <v>30.943875587035187</v>
      </c>
      <c r="AB16" s="14">
        <v>42.111705309939801</v>
      </c>
      <c r="AC16" s="14">
        <v>39.14427324982978</v>
      </c>
      <c r="AD16" s="14">
        <v>40.535906133153183</v>
      </c>
      <c r="AE16" s="14">
        <v>37.856945913357663</v>
      </c>
      <c r="AF16" s="14">
        <v>39.261739025754686</v>
      </c>
      <c r="AG16" s="14">
        <v>38.762078679157256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29.09736266457551</v>
      </c>
      <c r="Y17" s="11">
        <v>32.329749103942653</v>
      </c>
      <c r="Z17" s="11">
        <v>34.828009828009819</v>
      </c>
      <c r="AA17" s="11">
        <v>25.098554533508544</v>
      </c>
      <c r="AB17" s="11">
        <v>30.344202898550719</v>
      </c>
      <c r="AC17" s="11">
        <v>30.021754894851338</v>
      </c>
      <c r="AD17" s="11">
        <v>27.604726100966708</v>
      </c>
      <c r="AE17" s="11">
        <v>29.047131147540988</v>
      </c>
      <c r="AF17" s="11">
        <v>36.005336468885666</v>
      </c>
      <c r="AG17" s="11">
        <v>38.392175457489813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1.3802950975725845</v>
      </c>
      <c r="AA18" s="14">
        <v>48.923303834808259</v>
      </c>
      <c r="AB18" s="14" t="s">
        <v>1</v>
      </c>
      <c r="AC18" s="14">
        <v>52.615512695990006</v>
      </c>
      <c r="AD18" s="14" t="s">
        <v>1</v>
      </c>
      <c r="AE18" s="14">
        <v>52.371916508538909</v>
      </c>
      <c r="AF18" s="14" t="s">
        <v>1</v>
      </c>
      <c r="AG18" s="14">
        <v>47.518522156241779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53.6924381607488</v>
      </c>
      <c r="V19" s="11">
        <v>55.9680926338728</v>
      </c>
      <c r="W19" s="11">
        <v>57.053764916994339</v>
      </c>
      <c r="X19" s="11">
        <v>57.627980820680847</v>
      </c>
      <c r="Y19" s="11">
        <v>58.088175609491358</v>
      </c>
      <c r="Z19" s="11">
        <v>61.251652432677894</v>
      </c>
      <c r="AA19" s="11">
        <v>60.37850533434019</v>
      </c>
      <c r="AB19" s="11">
        <v>69.269517813778265</v>
      </c>
      <c r="AC19" s="11">
        <v>63.946193195658651</v>
      </c>
      <c r="AD19" s="11">
        <v>63.983752675747084</v>
      </c>
      <c r="AE19" s="11">
        <v>62.915756253246059</v>
      </c>
      <c r="AF19" s="11">
        <v>64.391496657894038</v>
      </c>
      <c r="AG19" s="11">
        <v>62.461247166538833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18.551956098424501</v>
      </c>
      <c r="O20" s="14" t="s">
        <v>1</v>
      </c>
      <c r="P20" s="14" t="s">
        <v>1</v>
      </c>
      <c r="Q20" s="14">
        <v>66.489303144838715</v>
      </c>
      <c r="R20" s="14">
        <v>65.686494096566733</v>
      </c>
      <c r="S20" s="14">
        <v>65.170994300190003</v>
      </c>
      <c r="T20" s="14">
        <v>65.757992963132921</v>
      </c>
      <c r="U20" s="14">
        <v>63.455180882214037</v>
      </c>
      <c r="V20" s="14">
        <v>60.169343357394411</v>
      </c>
      <c r="W20" s="14">
        <v>62.23047358478275</v>
      </c>
      <c r="X20" s="14">
        <v>54.289766012762939</v>
      </c>
      <c r="Y20" s="14">
        <v>49.455592244517824</v>
      </c>
      <c r="Z20" s="14">
        <v>52.029270387683965</v>
      </c>
      <c r="AA20" s="14">
        <v>47.779440768768097</v>
      </c>
      <c r="AB20" s="14">
        <v>59.556744233586592</v>
      </c>
      <c r="AC20" s="14">
        <v>62.436294139060799</v>
      </c>
      <c r="AD20" s="14">
        <v>61.246750462305364</v>
      </c>
      <c r="AE20" s="14">
        <v>60.663335415365395</v>
      </c>
      <c r="AF20" s="14">
        <v>62.446493822864099</v>
      </c>
      <c r="AG20" s="14">
        <v>62.912217140226389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68.146477211423402</v>
      </c>
      <c r="Z21" s="11" t="s">
        <v>1</v>
      </c>
      <c r="AA21" s="11">
        <v>69.491852830814381</v>
      </c>
      <c r="AB21" s="11" t="s">
        <v>1</v>
      </c>
      <c r="AC21" s="11">
        <v>69.755345702360032</v>
      </c>
      <c r="AD21" s="11" t="s">
        <v>1</v>
      </c>
      <c r="AE21" s="11">
        <v>69.590824519535971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58.828283736402057</v>
      </c>
      <c r="X22" s="14">
        <v>60.180588935199474</v>
      </c>
      <c r="Y22" s="14">
        <v>61.75561797752809</v>
      </c>
      <c r="Z22" s="14">
        <v>61.548475505310037</v>
      </c>
      <c r="AA22" s="14">
        <v>61.318206374932473</v>
      </c>
      <c r="AB22" s="14">
        <v>62.763373810305225</v>
      </c>
      <c r="AC22" s="14">
        <v>63.752254213046456</v>
      </c>
      <c r="AD22" s="14">
        <v>63.265675969554195</v>
      </c>
      <c r="AE22" s="14">
        <v>63.671171171171167</v>
      </c>
      <c r="AF22" s="14">
        <v>62.912295879744782</v>
      </c>
      <c r="AG22" s="14">
        <v>62.962352228917787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31.704341958423086</v>
      </c>
      <c r="U23" s="11">
        <v>28.348713877771527</v>
      </c>
      <c r="V23" s="11">
        <v>25.675390257483532</v>
      </c>
      <c r="W23" s="11">
        <v>29.315375597901888</v>
      </c>
      <c r="X23" s="11">
        <v>33.507514160901287</v>
      </c>
      <c r="Y23" s="11">
        <v>39.29269679280079</v>
      </c>
      <c r="Z23" s="11">
        <v>40.660061107606289</v>
      </c>
      <c r="AA23" s="11">
        <v>40.268095920977593</v>
      </c>
      <c r="AB23" s="11">
        <v>54.772891935573767</v>
      </c>
      <c r="AC23" s="11">
        <v>54.944723862283453</v>
      </c>
      <c r="AD23" s="11">
        <v>55.713653635369475</v>
      </c>
      <c r="AE23" s="11">
        <v>52.585199279031578</v>
      </c>
      <c r="AF23" s="11">
        <v>52.067612060444624</v>
      </c>
      <c r="AG23" s="11">
        <v>52.310287685885996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27.523500145695508</v>
      </c>
      <c r="M24" s="14">
        <v>31.838868601892084</v>
      </c>
      <c r="N24" s="14">
        <v>32.31516628668831</v>
      </c>
      <c r="O24" s="14">
        <v>32.805240584122302</v>
      </c>
      <c r="P24" s="14">
        <v>35.19065228316218</v>
      </c>
      <c r="Q24" s="14">
        <v>37.21934340844151</v>
      </c>
      <c r="R24" s="14">
        <v>45.391455912766979</v>
      </c>
      <c r="S24" s="14">
        <v>50.367079579446383</v>
      </c>
      <c r="T24" s="14">
        <v>49.074669013471571</v>
      </c>
      <c r="U24" s="14">
        <v>45.084103045172462</v>
      </c>
      <c r="V24" s="14">
        <v>44.389613262473461</v>
      </c>
      <c r="W24" s="14">
        <v>45.320345223947477</v>
      </c>
      <c r="X24" s="14">
        <v>46.683228935582576</v>
      </c>
      <c r="Y24" s="14">
        <v>43.396926504701639</v>
      </c>
      <c r="Z24" s="14">
        <v>42.22844315307119</v>
      </c>
      <c r="AA24" s="14">
        <v>43.953731924435075</v>
      </c>
      <c r="AB24" s="14">
        <v>46.773306895175857</v>
      </c>
      <c r="AC24" s="14">
        <v>48.063363119415115</v>
      </c>
      <c r="AD24" s="14">
        <v>48.772007372867151</v>
      </c>
      <c r="AE24" s="14">
        <v>49.47758320565373</v>
      </c>
      <c r="AF24" s="14">
        <v>53.473381842722304</v>
      </c>
      <c r="AG24" s="14">
        <v>55.149893701940414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64.775558206288835</v>
      </c>
      <c r="S25" s="11">
        <v>64.766523268317513</v>
      </c>
      <c r="T25" s="11" t="s">
        <v>1</v>
      </c>
      <c r="U25" s="11">
        <v>61.960320839814727</v>
      </c>
      <c r="V25" s="11" t="s">
        <v>1</v>
      </c>
      <c r="W25" s="11">
        <v>60.808582542876778</v>
      </c>
      <c r="X25" s="11" t="s">
        <v>1</v>
      </c>
      <c r="Y25" s="11">
        <v>62.983986889112664</v>
      </c>
      <c r="Z25" s="11" t="s">
        <v>1</v>
      </c>
      <c r="AA25" s="11">
        <v>63.793236135586639</v>
      </c>
      <c r="AB25" s="11" t="s">
        <v>1</v>
      </c>
      <c r="AC25" s="11">
        <v>68.749854403730239</v>
      </c>
      <c r="AD25" s="11" t="s">
        <v>1</v>
      </c>
      <c r="AE25" s="11">
        <v>69.304478849040024</v>
      </c>
      <c r="AF25" s="11" t="s">
        <v>1</v>
      </c>
      <c r="AG25" s="11">
        <v>67.52876963566338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44.123289913054982</v>
      </c>
      <c r="O26" s="14">
        <v>47.800778148845566</v>
      </c>
      <c r="P26" s="14">
        <v>46.442439278308115</v>
      </c>
      <c r="Q26" s="14">
        <v>38.942855211800683</v>
      </c>
      <c r="R26" s="14">
        <v>31.84432003535569</v>
      </c>
      <c r="S26" s="14">
        <v>28.993425449000732</v>
      </c>
      <c r="T26" s="14">
        <v>23.634716677290569</v>
      </c>
      <c r="U26" s="14">
        <v>36.711927963216191</v>
      </c>
      <c r="V26" s="14">
        <v>33.909102548325706</v>
      </c>
      <c r="W26" s="14">
        <v>39.284276400067469</v>
      </c>
      <c r="X26" s="14">
        <v>37.096167823754982</v>
      </c>
      <c r="Y26" s="14">
        <v>33.716410274511425</v>
      </c>
      <c r="Z26" s="14">
        <v>38.928582887721461</v>
      </c>
      <c r="AA26" s="14">
        <v>42.804419872341512</v>
      </c>
      <c r="AB26" s="14">
        <v>49.717235415665577</v>
      </c>
      <c r="AC26" s="14">
        <v>55.532445836741303</v>
      </c>
      <c r="AD26" s="14">
        <v>59.340382615405261</v>
      </c>
      <c r="AE26" s="14">
        <v>58.240308828720401</v>
      </c>
      <c r="AF26" s="14">
        <v>59.836040973038152</v>
      </c>
      <c r="AG26" s="14">
        <v>60.733124024987383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33.05930710510863</v>
      </c>
      <c r="N27" s="11" t="s">
        <v>1</v>
      </c>
      <c r="O27" s="11">
        <v>28.776411871791201</v>
      </c>
      <c r="P27" s="11" t="s">
        <v>1</v>
      </c>
      <c r="Q27" s="11">
        <v>31.765040406544802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34.940941202855754</v>
      </c>
      <c r="X27" s="11" t="s">
        <v>1</v>
      </c>
      <c r="Y27" s="11">
        <v>32.222805952226629</v>
      </c>
      <c r="Z27" s="11" t="s">
        <v>1</v>
      </c>
      <c r="AA27" s="11">
        <v>33.356223075207481</v>
      </c>
      <c r="AB27" s="11" t="s">
        <v>1</v>
      </c>
      <c r="AC27" s="11">
        <v>47.850061076416651</v>
      </c>
      <c r="AD27" s="11" t="s">
        <v>1</v>
      </c>
      <c r="AE27" s="11">
        <v>43.964905076016194</v>
      </c>
      <c r="AF27" s="11">
        <v>42.526260925346811</v>
      </c>
      <c r="AG27" s="11">
        <v>42.157462257298157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39.421032770531554</v>
      </c>
      <c r="S28" s="14">
        <v>41.67108941018293</v>
      </c>
      <c r="T28" s="14">
        <v>42.877276361234784</v>
      </c>
      <c r="U28" s="14">
        <v>43.420661795283074</v>
      </c>
      <c r="V28" s="14">
        <v>41.912582348830007</v>
      </c>
      <c r="W28" s="14">
        <v>36.946539464049749</v>
      </c>
      <c r="X28" s="14">
        <v>41.84117219872698</v>
      </c>
      <c r="Y28" s="14">
        <v>44.841669995219988</v>
      </c>
      <c r="Z28" s="14">
        <v>39.034126206632898</v>
      </c>
      <c r="AA28" s="14">
        <v>28.534345909290909</v>
      </c>
      <c r="AB28" s="14">
        <v>51.129385879360512</v>
      </c>
      <c r="AC28" s="14">
        <v>55.179550173241374</v>
      </c>
      <c r="AD28" s="14">
        <v>53.643066687795546</v>
      </c>
      <c r="AE28" s="14">
        <v>53.72847963532881</v>
      </c>
      <c r="AF28" s="14">
        <v>52.518753121546936</v>
      </c>
      <c r="AG28" s="14">
        <v>53.406450292155682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58.902738148871201</v>
      </c>
      <c r="P29" s="11">
        <v>67.135261068363533</v>
      </c>
      <c r="Q29" s="11">
        <v>58.577641030610636</v>
      </c>
      <c r="R29" s="11">
        <v>61.398217135674656</v>
      </c>
      <c r="S29" s="11">
        <v>59.415196499570442</v>
      </c>
      <c r="T29" s="11">
        <v>64.897260551520475</v>
      </c>
      <c r="U29" s="11">
        <v>60.235476082462306</v>
      </c>
      <c r="V29" s="11">
        <v>60.387000597901711</v>
      </c>
      <c r="W29" s="11">
        <v>63.311313971056116</v>
      </c>
      <c r="X29" s="11">
        <v>65.071108018261214</v>
      </c>
      <c r="Y29" s="11">
        <v>66.75636306077179</v>
      </c>
      <c r="Z29" s="11">
        <v>72.038187798236862</v>
      </c>
      <c r="AA29" s="11">
        <v>73.41920388433735</v>
      </c>
      <c r="AB29" s="11">
        <v>73.661899149335014</v>
      </c>
      <c r="AC29" s="11">
        <v>69.860312529992243</v>
      </c>
      <c r="AD29" s="11">
        <v>69.403085388093061</v>
      </c>
      <c r="AE29" s="11">
        <v>68.428522112692264</v>
      </c>
      <c r="AF29" s="11">
        <v>68.372881995209895</v>
      </c>
      <c r="AG29" s="11">
        <v>69.231633542773423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48.382028173152342</v>
      </c>
      <c r="R30" s="14">
        <v>49.383870868908211</v>
      </c>
      <c r="S30" s="14">
        <v>49.100163681552552</v>
      </c>
      <c r="T30" s="14">
        <v>47.531080898252291</v>
      </c>
      <c r="U30" s="14">
        <v>45.697387597968856</v>
      </c>
      <c r="V30" s="14">
        <v>45.196773750201793</v>
      </c>
      <c r="W30" s="14">
        <v>46.260571991769773</v>
      </c>
      <c r="X30" s="14">
        <v>47.304718544981192</v>
      </c>
      <c r="Y30" s="14">
        <v>48.45660837956445</v>
      </c>
      <c r="Z30" s="14">
        <v>48.914330792973523</v>
      </c>
      <c r="AA30" s="14">
        <v>48.155177649559668</v>
      </c>
      <c r="AB30" s="14">
        <v>49.441930618401209</v>
      </c>
      <c r="AC30" s="14">
        <v>50.771528123444497</v>
      </c>
      <c r="AD30" s="14">
        <v>52.167804094741065</v>
      </c>
      <c r="AE30" s="14">
        <v>51.573336758284107</v>
      </c>
      <c r="AF30" s="14">
        <v>51.300101471334344</v>
      </c>
      <c r="AG30" s="14">
        <v>52.256619853037087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70.5878705837372</v>
      </c>
      <c r="P31" s="11" t="s">
        <v>1</v>
      </c>
      <c r="Q31" s="11">
        <v>69.690876594361853</v>
      </c>
      <c r="R31" s="11" t="s">
        <v>1</v>
      </c>
      <c r="S31" s="11">
        <v>70.113251126923217</v>
      </c>
      <c r="T31" s="11" t="s">
        <v>1</v>
      </c>
      <c r="U31" s="11">
        <v>67.341901588476929</v>
      </c>
      <c r="V31" s="11" t="s">
        <v>1</v>
      </c>
      <c r="W31" s="11">
        <v>66.01267580738832</v>
      </c>
      <c r="X31" s="11" t="s">
        <v>1</v>
      </c>
      <c r="Y31" s="11" t="s">
        <v>1</v>
      </c>
      <c r="Z31" s="11" t="s">
        <v>1</v>
      </c>
      <c r="AA31" s="11">
        <v>66.458372828956001</v>
      </c>
      <c r="AB31" s="11" t="s">
        <v>1</v>
      </c>
      <c r="AC31" s="11">
        <v>68.743409716328472</v>
      </c>
      <c r="AD31" s="11" t="s">
        <v>1</v>
      </c>
      <c r="AE31" s="11">
        <v>69.033087805448375</v>
      </c>
      <c r="AF31" s="11" t="s">
        <v>1</v>
      </c>
      <c r="AG31" s="11">
        <v>70.362718781421549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>
        <v>64.627523035805794</v>
      </c>
      <c r="AD32" s="21" t="s">
        <v>1</v>
      </c>
      <c r="AE32" s="21">
        <v>64.889966572978508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44.249492602288434</v>
      </c>
      <c r="AF35" s="11">
        <v>30.17539385696475</v>
      </c>
      <c r="AG35" s="11">
        <v>41.862493793029401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18.716256748650267</v>
      </c>
      <c r="AD36" s="14">
        <v>38.105576841209029</v>
      </c>
      <c r="AE36" s="14">
        <v>11.871003614122882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48.265416602933811</v>
      </c>
      <c r="Z39" s="11">
        <v>51.610007964794669</v>
      </c>
      <c r="AA39" s="11">
        <v>55.96128438401383</v>
      </c>
      <c r="AB39" s="11">
        <v>54.680619025875778</v>
      </c>
      <c r="AC39" s="11">
        <v>56.438709443077293</v>
      </c>
      <c r="AD39" s="11">
        <v>54.309650932685649</v>
      </c>
      <c r="AE39" s="11">
        <v>62.062196361993003</v>
      </c>
      <c r="AF39" s="11">
        <v>60.902100499332846</v>
      </c>
      <c r="AG39" s="11">
        <v>67.154795826261264</v>
      </c>
      <c r="AH39" s="11">
        <v>65.997887350133809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54.953647396868675</v>
      </c>
      <c r="P48" s="14" t="s">
        <v>1</v>
      </c>
      <c r="Q48" s="14">
        <v>51.889705857427124</v>
      </c>
      <c r="R48" s="14" t="s">
        <v>1</v>
      </c>
      <c r="S48" s="14">
        <v>51.090828986516257</v>
      </c>
      <c r="T48" s="14" t="s">
        <v>1</v>
      </c>
      <c r="U48" s="14">
        <v>49.21772970908092</v>
      </c>
      <c r="V48" s="14" t="s">
        <v>1</v>
      </c>
      <c r="W48" s="14">
        <v>49.487460497706884</v>
      </c>
      <c r="X48" s="14" t="s">
        <v>1</v>
      </c>
      <c r="Y48" s="14">
        <v>49.901868440654049</v>
      </c>
      <c r="Z48" s="14" t="s">
        <v>1</v>
      </c>
      <c r="AA48" s="14">
        <v>50.777123761817137</v>
      </c>
      <c r="AB48" s="14" t="s">
        <v>1</v>
      </c>
      <c r="AC48" s="14">
        <v>49.162428696574828</v>
      </c>
      <c r="AD48" s="14">
        <v>47.660321722080162</v>
      </c>
      <c r="AE48" s="14">
        <v>48.584284345779807</v>
      </c>
      <c r="AF48" s="14">
        <v>49.573756311920533</v>
      </c>
      <c r="AG48" s="14">
        <v>48.562439337147687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16.870770222365454</v>
      </c>
      <c r="AB51" s="11">
        <v>25.313994753896001</v>
      </c>
      <c r="AC51" s="11">
        <v>28.427299703264097</v>
      </c>
      <c r="AD51" s="11">
        <v>30.555902301002781</v>
      </c>
      <c r="AE51" s="11">
        <v>24.600651516935514</v>
      </c>
      <c r="AF51" s="11">
        <v>23.22774659182037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9.3058535337350232</v>
      </c>
      <c r="V54" s="14">
        <v>9.7724195597066714</v>
      </c>
      <c r="W54" s="14">
        <v>10.62887234771426</v>
      </c>
      <c r="X54" s="14" t="s">
        <v>1</v>
      </c>
      <c r="Y54" s="14" t="s">
        <v>1</v>
      </c>
      <c r="Z54" s="14" t="s">
        <v>1</v>
      </c>
      <c r="AA54" s="14">
        <v>22.106794396209274</v>
      </c>
      <c r="AB54" s="14">
        <v>18.449901597363279</v>
      </c>
      <c r="AC54" s="14">
        <v>19.342369608819659</v>
      </c>
      <c r="AD54" s="14">
        <v>21.273167666999168</v>
      </c>
      <c r="AE54" s="14">
        <v>18.668056188259374</v>
      </c>
      <c r="AF54" s="14">
        <v>8.9271675650266094</v>
      </c>
      <c r="AG54" s="14">
        <v>13.870084282371547</v>
      </c>
      <c r="AH54" s="14">
        <v>15.797662806040568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36.214538321142967</v>
      </c>
      <c r="P57" s="11">
        <v>37.917581818357512</v>
      </c>
      <c r="Q57" s="11">
        <v>43.361662974348974</v>
      </c>
      <c r="R57" s="11">
        <v>46.101360468612668</v>
      </c>
      <c r="S57" s="11" t="s">
        <v>1</v>
      </c>
      <c r="T57" s="11">
        <v>48.34721882104985</v>
      </c>
      <c r="U57" s="11">
        <v>41.795618472218635</v>
      </c>
      <c r="V57" s="11">
        <v>45.683289830473726</v>
      </c>
      <c r="W57" s="11">
        <v>45.857272853601586</v>
      </c>
      <c r="X57" s="11">
        <v>47.072455974895014</v>
      </c>
      <c r="Y57" s="11">
        <v>49.249080961432455</v>
      </c>
      <c r="Z57" s="11">
        <v>51.428064718515067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57.867427581620504</v>
      </c>
      <c r="V58" s="14">
        <v>57.892443668917373</v>
      </c>
      <c r="W58" s="14">
        <v>58.204801367436453</v>
      </c>
      <c r="X58" s="14">
        <v>59.745241798118933</v>
      </c>
      <c r="Y58" s="14">
        <v>59.652087784977383</v>
      </c>
      <c r="Z58" s="14">
        <v>59.950130067059689</v>
      </c>
      <c r="AA58" s="14">
        <v>60.517295895781956</v>
      </c>
      <c r="AB58" s="14">
        <v>61.884840142953749</v>
      </c>
      <c r="AC58" s="14">
        <v>62.982136598426827</v>
      </c>
      <c r="AD58" s="14">
        <v>63.49634089431617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427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3098.15</v>
      </c>
      <c r="M5" s="23" t="s">
        <v>1</v>
      </c>
      <c r="N5" s="23" t="s">
        <v>1</v>
      </c>
      <c r="O5" s="23" t="s">
        <v>1</v>
      </c>
      <c r="P5" s="23">
        <v>3250.4079999999999</v>
      </c>
      <c r="Q5" s="23">
        <v>3313.2449999999999</v>
      </c>
      <c r="R5" s="23">
        <v>3617.2959999999998</v>
      </c>
      <c r="S5" s="23">
        <v>3902.0059999999999</v>
      </c>
      <c r="T5" s="23">
        <v>4155.1869999999999</v>
      </c>
      <c r="U5" s="23">
        <v>4062.357</v>
      </c>
      <c r="V5" s="23">
        <v>4311.5</v>
      </c>
      <c r="W5" s="23">
        <v>4914.8999999999996</v>
      </c>
      <c r="X5" s="23">
        <v>5338.9449999999997</v>
      </c>
      <c r="Y5" s="23">
        <v>5546.0029999999997</v>
      </c>
      <c r="Z5" s="23" t="s">
        <v>1</v>
      </c>
      <c r="AA5" s="23">
        <v>5928.9290000000001</v>
      </c>
      <c r="AB5" s="23" t="s">
        <v>1</v>
      </c>
      <c r="AC5" s="23">
        <v>7535.2579999999998</v>
      </c>
      <c r="AD5" s="23" t="s">
        <v>1</v>
      </c>
      <c r="AE5" s="23">
        <v>9714.0949999999993</v>
      </c>
      <c r="AF5" s="23" t="s">
        <v>1</v>
      </c>
      <c r="AG5" s="23">
        <v>11102.74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55.803763165967894</v>
      </c>
      <c r="V6" s="25" t="s">
        <v>1</v>
      </c>
      <c r="W6" s="25" t="s">
        <v>1</v>
      </c>
      <c r="X6" s="25" t="s">
        <v>1</v>
      </c>
      <c r="Y6" s="25">
        <v>52.043664996420908</v>
      </c>
      <c r="Z6" s="25">
        <v>75.640658554044379</v>
      </c>
      <c r="AA6" s="25">
        <v>154.72338684937111</v>
      </c>
      <c r="AB6" s="25">
        <v>163.71356989467225</v>
      </c>
      <c r="AC6" s="25">
        <v>167.96093670109417</v>
      </c>
      <c r="AD6" s="25">
        <v>182.79834338889458</v>
      </c>
      <c r="AE6" s="25">
        <v>192.85765415686674</v>
      </c>
      <c r="AF6" s="25">
        <v>185.45965845178443</v>
      </c>
      <c r="AG6" s="25">
        <v>180.83188465078229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617.30081928681761</v>
      </c>
      <c r="R7" s="27">
        <v>749.20326723590438</v>
      </c>
      <c r="S7" s="27">
        <v>849.66455377079888</v>
      </c>
      <c r="T7" s="27">
        <v>900.63641465565627</v>
      </c>
      <c r="U7" s="27">
        <v>765.11197276338191</v>
      </c>
      <c r="V7" s="27">
        <v>854.17105679481097</v>
      </c>
      <c r="W7" s="27">
        <v>961.67747051647018</v>
      </c>
      <c r="X7" s="27">
        <v>1046.8840908187203</v>
      </c>
      <c r="Y7" s="27">
        <v>1126.5986913010008</v>
      </c>
      <c r="Z7" s="27">
        <v>1110.366102556653</v>
      </c>
      <c r="AA7" s="27">
        <v>1122.1647054510795</v>
      </c>
      <c r="AB7" s="27">
        <v>1171.6809203225569</v>
      </c>
      <c r="AC7" s="27">
        <v>1350.0355162197068</v>
      </c>
      <c r="AD7" s="27">
        <v>1599.0201972940308</v>
      </c>
      <c r="AE7" s="27">
        <v>1660.2766264121542</v>
      </c>
      <c r="AF7" s="27">
        <v>1525.233490833491</v>
      </c>
      <c r="AG7" s="27">
        <v>1714.5615444617783</v>
      </c>
      <c r="AH7" s="27">
        <v>2020.1710901245626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2907.3083289595866</v>
      </c>
      <c r="P8" s="25" t="s">
        <v>1</v>
      </c>
      <c r="Q8" s="25">
        <v>3032.1651144689872</v>
      </c>
      <c r="R8" s="25" t="s">
        <v>1</v>
      </c>
      <c r="S8" s="25">
        <v>3583.6576919979602</v>
      </c>
      <c r="T8" s="25" t="s">
        <v>1</v>
      </c>
      <c r="U8" s="25">
        <v>4390.5481990814105</v>
      </c>
      <c r="V8" s="25">
        <v>4333.1274421602457</v>
      </c>
      <c r="W8" s="25">
        <v>4464.509703916463</v>
      </c>
      <c r="X8" s="25">
        <v>4546.0187809825757</v>
      </c>
      <c r="Y8" s="25">
        <v>4537.2826130680214</v>
      </c>
      <c r="Z8" s="25" t="s">
        <v>1</v>
      </c>
      <c r="AA8" s="25">
        <v>4930.0816496172256</v>
      </c>
      <c r="AB8" s="25" t="s">
        <v>1</v>
      </c>
      <c r="AC8" s="25">
        <v>4936.1438980453313</v>
      </c>
      <c r="AD8" s="25" t="s">
        <v>1</v>
      </c>
      <c r="AE8" s="25">
        <v>5424.9206412986696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22.03</v>
      </c>
      <c r="P9" s="23">
        <v>30.172999999999998</v>
      </c>
      <c r="Q9" s="23">
        <v>40.040999999999997</v>
      </c>
      <c r="R9" s="23">
        <v>57.578000000000003</v>
      </c>
      <c r="S9" s="23">
        <v>72.290999999999997</v>
      </c>
      <c r="T9" s="23">
        <v>82.772000000000006</v>
      </c>
      <c r="U9" s="23">
        <v>75.968000000000004</v>
      </c>
      <c r="V9" s="23">
        <v>101.491</v>
      </c>
      <c r="W9" s="23">
        <v>211.47</v>
      </c>
      <c r="X9" s="23">
        <v>195.26400000000001</v>
      </c>
      <c r="Y9" s="23">
        <v>137.10900000000001</v>
      </c>
      <c r="Z9" s="23">
        <v>106.27200000000001</v>
      </c>
      <c r="AA9" s="23">
        <v>124.18</v>
      </c>
      <c r="AB9" s="23">
        <v>130.4</v>
      </c>
      <c r="AC9" s="23">
        <v>132.6</v>
      </c>
      <c r="AD9" s="23">
        <v>149.28</v>
      </c>
      <c r="AE9" s="23">
        <v>222.45</v>
      </c>
      <c r="AF9" s="23">
        <v>241.08</v>
      </c>
      <c r="AG9" s="23">
        <v>280.69400000000002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3503.623</v>
      </c>
      <c r="P10" s="25">
        <v>3638.2109999999998</v>
      </c>
      <c r="Q10" s="25">
        <v>3659.59</v>
      </c>
      <c r="R10" s="25">
        <v>3834.4989999999998</v>
      </c>
      <c r="S10" s="25">
        <v>4257.6580000000004</v>
      </c>
      <c r="T10" s="25">
        <v>4829.527</v>
      </c>
      <c r="U10" s="25">
        <v>4621.74</v>
      </c>
      <c r="V10" s="25">
        <v>4607.8969999999999</v>
      </c>
      <c r="W10" s="25">
        <v>4800.5069999999996</v>
      </c>
      <c r="X10" s="25">
        <v>4307.924</v>
      </c>
      <c r="Y10" s="25">
        <v>4066.5</v>
      </c>
      <c r="Z10" s="25">
        <v>3485.8</v>
      </c>
      <c r="AA10" s="25">
        <v>3324.7</v>
      </c>
      <c r="AB10" s="25">
        <v>3377.2</v>
      </c>
      <c r="AC10" s="25">
        <v>3581</v>
      </c>
      <c r="AD10" s="25">
        <v>3592.5</v>
      </c>
      <c r="AE10" s="25">
        <v>3648.4</v>
      </c>
      <c r="AF10" s="25">
        <v>3879.5</v>
      </c>
      <c r="AG10" s="25">
        <v>4351.1540000000005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17829.09</v>
      </c>
      <c r="N11" s="23">
        <v>17990.474999999999</v>
      </c>
      <c r="O11" s="23">
        <v>17553.423999999999</v>
      </c>
      <c r="P11" s="23">
        <v>18108.084999999999</v>
      </c>
      <c r="Q11" s="23">
        <v>18814.64</v>
      </c>
      <c r="R11" s="23">
        <v>19834.037</v>
      </c>
      <c r="S11" s="23">
        <v>20545.473000000002</v>
      </c>
      <c r="T11" s="23">
        <v>20869.582999999999</v>
      </c>
      <c r="U11" s="23">
        <v>22387.776999999998</v>
      </c>
      <c r="V11" s="23">
        <v>23255.017</v>
      </c>
      <c r="W11" s="23">
        <v>24831.383000000002</v>
      </c>
      <c r="X11" s="23">
        <v>25738.114000000001</v>
      </c>
      <c r="Y11" s="23">
        <v>26083.666000000001</v>
      </c>
      <c r="Z11" s="23">
        <v>26669.098999999998</v>
      </c>
      <c r="AA11" s="23" t="s">
        <v>1</v>
      </c>
      <c r="AB11" s="23">
        <v>27787.983</v>
      </c>
      <c r="AC11" s="23">
        <v>28385.891</v>
      </c>
      <c r="AD11" s="23">
        <v>29399.292000000001</v>
      </c>
      <c r="AE11" s="23">
        <v>30318.807000000001</v>
      </c>
      <c r="AF11" s="23">
        <v>29758.417000000001</v>
      </c>
      <c r="AG11" s="23">
        <v>30761.794999999998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105.15600000000001</v>
      </c>
      <c r="R12" s="25">
        <v>99.992999999999995</v>
      </c>
      <c r="S12" s="25">
        <v>120.327</v>
      </c>
      <c r="T12" s="25">
        <v>166.59399999999999</v>
      </c>
      <c r="U12" s="25">
        <v>147.55099999999999</v>
      </c>
      <c r="V12" s="25">
        <v>125.858</v>
      </c>
      <c r="W12" s="25">
        <v>126.819</v>
      </c>
      <c r="X12" s="25">
        <v>125.914</v>
      </c>
      <c r="Y12" s="25">
        <v>152.643</v>
      </c>
      <c r="Z12" s="25">
        <v>147.78100000000001</v>
      </c>
      <c r="AA12" s="25">
        <v>176.65700000000001</v>
      </c>
      <c r="AB12" s="25">
        <v>172.47499999999999</v>
      </c>
      <c r="AC12" s="25">
        <v>178.62100000000001</v>
      </c>
      <c r="AD12" s="25">
        <v>163.96799999999999</v>
      </c>
      <c r="AE12" s="25">
        <v>216.185</v>
      </c>
      <c r="AF12" s="25">
        <v>235.83500000000001</v>
      </c>
      <c r="AG12" s="25">
        <v>278.517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1513.7</v>
      </c>
      <c r="AB13" s="23" t="s">
        <v>1</v>
      </c>
      <c r="AC13" s="23">
        <v>1913.771</v>
      </c>
      <c r="AD13" s="23" t="s">
        <v>1</v>
      </c>
      <c r="AE13" s="23">
        <v>2732.116</v>
      </c>
      <c r="AF13" s="23" t="s">
        <v>1</v>
      </c>
      <c r="AG13" s="23">
        <v>2676.8310000000001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7660.7</v>
      </c>
      <c r="T14" s="25">
        <v>8720.6</v>
      </c>
      <c r="U14" s="25">
        <v>8482.2000000000007</v>
      </c>
      <c r="V14" s="25">
        <v>8764.7999999999993</v>
      </c>
      <c r="W14" s="25">
        <v>8932.2999999999993</v>
      </c>
      <c r="X14" s="25">
        <v>9080.1</v>
      </c>
      <c r="Y14" s="25">
        <v>9482.9</v>
      </c>
      <c r="Z14" s="25">
        <v>10298.146000000001</v>
      </c>
      <c r="AA14" s="25">
        <v>11077</v>
      </c>
      <c r="AB14" s="25">
        <v>12066.852999999999</v>
      </c>
      <c r="AC14" s="25">
        <v>12773.51</v>
      </c>
      <c r="AD14" s="25">
        <v>13751.31</v>
      </c>
      <c r="AE14" s="25">
        <v>14689.531999999999</v>
      </c>
      <c r="AF14" s="25">
        <v>13226.172</v>
      </c>
      <c r="AG14" s="25">
        <v>14012.526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4.133</v>
      </c>
      <c r="N15" s="23">
        <v>5.7850000000000001</v>
      </c>
      <c r="O15" s="23">
        <v>8.1379999999999999</v>
      </c>
      <c r="P15" s="23">
        <v>8.7959999999999994</v>
      </c>
      <c r="Q15" s="23">
        <v>9.1219999999999999</v>
      </c>
      <c r="R15" s="23">
        <v>9.7850000000000001</v>
      </c>
      <c r="S15" s="23">
        <v>11.509</v>
      </c>
      <c r="T15" s="23">
        <v>13.074999999999999</v>
      </c>
      <c r="U15" s="23">
        <v>13.052</v>
      </c>
      <c r="V15" s="23">
        <v>10.99</v>
      </c>
      <c r="W15" s="23">
        <v>10.781000000000001</v>
      </c>
      <c r="X15" s="23">
        <v>11.048999999999999</v>
      </c>
      <c r="Y15" s="23">
        <v>13.795</v>
      </c>
      <c r="Z15" s="23">
        <v>16.965</v>
      </c>
      <c r="AA15" s="23">
        <v>17.096</v>
      </c>
      <c r="AB15" s="23">
        <v>34.518000000000001</v>
      </c>
      <c r="AC15" s="23">
        <v>36.107999999999997</v>
      </c>
      <c r="AD15" s="23">
        <v>46.347000000000001</v>
      </c>
      <c r="AE15" s="23">
        <v>59.832999999999998</v>
      </c>
      <c r="AF15" s="23">
        <v>70.197999999999993</v>
      </c>
      <c r="AG15" s="23">
        <v>71.146000000000001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27.311</v>
      </c>
      <c r="Q16" s="25">
        <v>32.726999999999997</v>
      </c>
      <c r="R16" s="25">
        <v>49.872999999999998</v>
      </c>
      <c r="S16" s="25">
        <v>76.314999999999998</v>
      </c>
      <c r="T16" s="25">
        <v>75.533000000000001</v>
      </c>
      <c r="U16" s="25">
        <v>68.843000000000004</v>
      </c>
      <c r="V16" s="25">
        <v>71.131</v>
      </c>
      <c r="W16" s="25">
        <v>79.819000000000003</v>
      </c>
      <c r="X16" s="25">
        <v>78.978999999999999</v>
      </c>
      <c r="Y16" s="25">
        <v>91.316999999999993</v>
      </c>
      <c r="Z16" s="25">
        <v>123.255</v>
      </c>
      <c r="AA16" s="25">
        <v>111.17700000000001</v>
      </c>
      <c r="AB16" s="25">
        <v>127.66500000000001</v>
      </c>
      <c r="AC16" s="25">
        <v>134.21100000000001</v>
      </c>
      <c r="AD16" s="25">
        <v>162.14599999999999</v>
      </c>
      <c r="AE16" s="25">
        <v>165.25899999999999</v>
      </c>
      <c r="AF16" s="25">
        <v>210.79</v>
      </c>
      <c r="AG16" s="25">
        <v>224.886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34.5</v>
      </c>
      <c r="Y17" s="23">
        <v>30.4</v>
      </c>
      <c r="Z17" s="23">
        <v>45.3</v>
      </c>
      <c r="AA17" s="23">
        <v>30.5</v>
      </c>
      <c r="AB17" s="23">
        <v>23.8</v>
      </c>
      <c r="AC17" s="23">
        <v>33.299999999999997</v>
      </c>
      <c r="AD17" s="23">
        <v>41.6</v>
      </c>
      <c r="AE17" s="23">
        <v>47.4</v>
      </c>
      <c r="AF17" s="23">
        <v>69.088999999999999</v>
      </c>
      <c r="AG17" s="23">
        <v>83.287999999999997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5.8</v>
      </c>
      <c r="AA18" s="25">
        <v>327.3</v>
      </c>
      <c r="AB18" s="25" t="s">
        <v>1</v>
      </c>
      <c r="AC18" s="25">
        <v>357.3</v>
      </c>
      <c r="AD18" s="25" t="s">
        <v>1</v>
      </c>
      <c r="AE18" s="25">
        <v>378.3</v>
      </c>
      <c r="AF18" s="25" t="s">
        <v>1</v>
      </c>
      <c r="AG18" s="25">
        <v>332.87099999999998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495.46035030143048</v>
      </c>
      <c r="V19" s="23">
        <v>533.45760127776964</v>
      </c>
      <c r="W19" s="23">
        <v>571.73712281204143</v>
      </c>
      <c r="X19" s="23">
        <v>589.46585998271394</v>
      </c>
      <c r="Y19" s="23">
        <v>662.28955435038904</v>
      </c>
      <c r="Z19" s="23">
        <v>689.87658320106254</v>
      </c>
      <c r="AA19" s="23">
        <v>751.18903225806457</v>
      </c>
      <c r="AB19" s="23">
        <v>773.99242229642948</v>
      </c>
      <c r="AC19" s="23">
        <v>881.31116789029397</v>
      </c>
      <c r="AD19" s="23">
        <v>1073.9185926181442</v>
      </c>
      <c r="AE19" s="23">
        <v>1141.9083922533046</v>
      </c>
      <c r="AF19" s="23">
        <v>1103.1627046263345</v>
      </c>
      <c r="AG19" s="23">
        <v>1280.089233515564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12.753</v>
      </c>
      <c r="R20" s="25">
        <v>14.281000000000001</v>
      </c>
      <c r="S20" s="25">
        <v>16.38</v>
      </c>
      <c r="T20" s="25">
        <v>18.47</v>
      </c>
      <c r="U20" s="25">
        <v>16.378</v>
      </c>
      <c r="V20" s="25">
        <v>21.021999999999998</v>
      </c>
      <c r="W20" s="25">
        <v>23.047999999999998</v>
      </c>
      <c r="X20" s="25">
        <v>26.035</v>
      </c>
      <c r="Y20" s="25">
        <v>23.449000000000002</v>
      </c>
      <c r="Z20" s="25">
        <v>28.126000000000001</v>
      </c>
      <c r="AA20" s="25">
        <v>32.622</v>
      </c>
      <c r="AB20" s="25">
        <v>31.974</v>
      </c>
      <c r="AC20" s="25">
        <v>37.158000000000001</v>
      </c>
      <c r="AD20" s="25">
        <v>44.468000000000004</v>
      </c>
      <c r="AE20" s="25">
        <v>46.956000000000003</v>
      </c>
      <c r="AF20" s="25">
        <v>51.938000000000002</v>
      </c>
      <c r="AG20" s="25">
        <v>61.25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6254.2910000000002</v>
      </c>
      <c r="X22" s="25">
        <v>6451.4309999999996</v>
      </c>
      <c r="Y22" s="25">
        <v>7894</v>
      </c>
      <c r="Z22" s="25">
        <v>8092</v>
      </c>
      <c r="AA22" s="25">
        <v>8058</v>
      </c>
      <c r="AB22" s="25">
        <v>8506</v>
      </c>
      <c r="AC22" s="25">
        <v>9072</v>
      </c>
      <c r="AD22" s="25">
        <v>9393</v>
      </c>
      <c r="AE22" s="25">
        <v>10229</v>
      </c>
      <c r="AF22" s="25">
        <v>10520</v>
      </c>
      <c r="AG22" s="25">
        <v>11164.467000000001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668.31810028188249</v>
      </c>
      <c r="U23" s="23">
        <v>567.86671596265819</v>
      </c>
      <c r="V23" s="23">
        <v>636.61851953838834</v>
      </c>
      <c r="W23" s="23">
        <v>797.40814444498392</v>
      </c>
      <c r="X23" s="23">
        <v>1107.9886252300046</v>
      </c>
      <c r="Y23" s="23">
        <v>1282.7397260273974</v>
      </c>
      <c r="Z23" s="23">
        <v>1506.8231245369595</v>
      </c>
      <c r="AA23" s="23">
        <v>1683.6356683635668</v>
      </c>
      <c r="AB23" s="23">
        <v>2183.8100476714339</v>
      </c>
      <c r="AC23" s="23">
        <v>2539.8637538172425</v>
      </c>
      <c r="AD23" s="23">
        <v>3201.4396339317141</v>
      </c>
      <c r="AE23" s="23">
        <v>3571.3947319434101</v>
      </c>
      <c r="AF23" s="23">
        <v>3692.8134143596667</v>
      </c>
      <c r="AG23" s="23">
        <v>4206.545167791116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250.62</v>
      </c>
      <c r="M24" s="25">
        <v>327.52499999999998</v>
      </c>
      <c r="N24" s="25">
        <v>325.495</v>
      </c>
      <c r="O24" s="25">
        <v>323.46600000000001</v>
      </c>
      <c r="P24" s="25">
        <v>379.53899999999999</v>
      </c>
      <c r="Q24" s="25">
        <v>435.61200000000002</v>
      </c>
      <c r="R24" s="25">
        <v>681.67899999999997</v>
      </c>
      <c r="S24" s="25">
        <v>927.74699999999996</v>
      </c>
      <c r="T24" s="25">
        <v>1242.9480000000001</v>
      </c>
      <c r="U24" s="25">
        <v>1215.7819999999999</v>
      </c>
      <c r="V24" s="25">
        <v>1211.7560000000001</v>
      </c>
      <c r="W24" s="25">
        <v>1147.6030000000001</v>
      </c>
      <c r="X24" s="25">
        <v>1068.1600000000001</v>
      </c>
      <c r="Y24" s="25">
        <v>954.69100000000003</v>
      </c>
      <c r="Z24" s="25">
        <v>933.09199999999998</v>
      </c>
      <c r="AA24" s="25">
        <v>953.02099999999996</v>
      </c>
      <c r="AB24" s="25">
        <v>1060.412</v>
      </c>
      <c r="AC24" s="25">
        <v>1202.423</v>
      </c>
      <c r="AD24" s="25">
        <v>1310.5039999999999</v>
      </c>
      <c r="AE24" s="25">
        <v>1443.7909999999999</v>
      </c>
      <c r="AF24" s="25">
        <v>1687.7560000000001</v>
      </c>
      <c r="AG24" s="25">
        <v>1936.6130000000001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3056.9989999999998</v>
      </c>
      <c r="S25" s="23">
        <v>3344.4</v>
      </c>
      <c r="T25" s="23" t="s">
        <v>1</v>
      </c>
      <c r="U25" s="23">
        <v>3520.0160000000001</v>
      </c>
      <c r="V25" s="23" t="s">
        <v>1</v>
      </c>
      <c r="W25" s="23">
        <v>3820.904</v>
      </c>
      <c r="X25" s="23" t="s">
        <v>1</v>
      </c>
      <c r="Y25" s="23">
        <v>4665.7479999999996</v>
      </c>
      <c r="Z25" s="23" t="s">
        <v>1</v>
      </c>
      <c r="AA25" s="23">
        <v>5222.223</v>
      </c>
      <c r="AB25" s="23" t="s">
        <v>1</v>
      </c>
      <c r="AC25" s="23">
        <v>6170.3029999999999</v>
      </c>
      <c r="AD25" s="23" t="s">
        <v>1</v>
      </c>
      <c r="AE25" s="23">
        <v>6823.7849999999999</v>
      </c>
      <c r="AF25" s="23" t="s">
        <v>1</v>
      </c>
      <c r="AG25" s="23">
        <v>7004.2749999999996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76.357850975375754</v>
      </c>
      <c r="O26" s="25">
        <v>92.107267449601878</v>
      </c>
      <c r="P26" s="25">
        <v>103.39249568007899</v>
      </c>
      <c r="Q26" s="25">
        <v>121.70178684857358</v>
      </c>
      <c r="R26" s="25">
        <v>135.05076861988769</v>
      </c>
      <c r="S26" s="25">
        <v>175.41030791832819</v>
      </c>
      <c r="T26" s="25">
        <v>188.29088144245912</v>
      </c>
      <c r="U26" s="25">
        <v>193.18521663246776</v>
      </c>
      <c r="V26" s="25">
        <v>184.89506671098238</v>
      </c>
      <c r="W26" s="25">
        <v>245.90785780000476</v>
      </c>
      <c r="X26" s="25">
        <v>221.65227726324761</v>
      </c>
      <c r="Y26" s="25">
        <v>173.00837293505319</v>
      </c>
      <c r="Z26" s="25">
        <v>189.30553367689089</v>
      </c>
      <c r="AA26" s="25">
        <v>291.67206550591618</v>
      </c>
      <c r="AB26" s="25">
        <v>404.08003741314803</v>
      </c>
      <c r="AC26" s="25">
        <v>514.07065312554721</v>
      </c>
      <c r="AD26" s="25">
        <v>584.89299527288358</v>
      </c>
      <c r="AE26" s="25">
        <v>582.56675025815014</v>
      </c>
      <c r="AF26" s="25">
        <v>570.68102432672629</v>
      </c>
      <c r="AG26" s="25">
        <v>629.64380778218026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281.39999999999998</v>
      </c>
      <c r="N27" s="23" t="s">
        <v>1</v>
      </c>
      <c r="O27" s="23">
        <v>275.99</v>
      </c>
      <c r="P27" s="23" t="s">
        <v>1</v>
      </c>
      <c r="Q27" s="23">
        <v>358.31799999999998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455.452</v>
      </c>
      <c r="X27" s="23" t="s">
        <v>1</v>
      </c>
      <c r="Y27" s="23">
        <v>443.87</v>
      </c>
      <c r="Z27" s="23" t="s">
        <v>1</v>
      </c>
      <c r="AA27" s="23">
        <v>535</v>
      </c>
      <c r="AB27" s="23" t="s">
        <v>1</v>
      </c>
      <c r="AC27" s="23">
        <v>912.55</v>
      </c>
      <c r="AD27" s="23" t="s">
        <v>1</v>
      </c>
      <c r="AE27" s="23">
        <v>968.55</v>
      </c>
      <c r="AF27" s="23">
        <v>996.38</v>
      </c>
      <c r="AG27" s="23">
        <v>1013.29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93.56</v>
      </c>
      <c r="S28" s="25">
        <v>100.607</v>
      </c>
      <c r="T28" s="25">
        <v>109.759</v>
      </c>
      <c r="U28" s="25">
        <v>106.375</v>
      </c>
      <c r="V28" s="25">
        <v>145.97900000000001</v>
      </c>
      <c r="W28" s="25">
        <v>158.58000000000001</v>
      </c>
      <c r="X28" s="25">
        <v>220.66399999999999</v>
      </c>
      <c r="Y28" s="25">
        <v>245.541</v>
      </c>
      <c r="Z28" s="25">
        <v>215.71600000000001</v>
      </c>
      <c r="AA28" s="25">
        <v>232.34899999999999</v>
      </c>
      <c r="AB28" s="25">
        <v>296.20999999999998</v>
      </c>
      <c r="AC28" s="25">
        <v>367.221</v>
      </c>
      <c r="AD28" s="25">
        <v>366.81400000000002</v>
      </c>
      <c r="AE28" s="25">
        <v>363.10199999999998</v>
      </c>
      <c r="AF28" s="25">
        <v>366.51100000000002</v>
      </c>
      <c r="AG28" s="25">
        <v>419.71600000000001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166.78299999999999</v>
      </c>
      <c r="P29" s="23">
        <v>221.452</v>
      </c>
      <c r="Q29" s="23">
        <v>226.172</v>
      </c>
      <c r="R29" s="23">
        <v>286.97500000000002</v>
      </c>
      <c r="S29" s="23">
        <v>291.637</v>
      </c>
      <c r="T29" s="23">
        <v>387.49400000000003</v>
      </c>
      <c r="U29" s="23">
        <v>380.88400000000001</v>
      </c>
      <c r="V29" s="23">
        <v>435.45</v>
      </c>
      <c r="W29" s="23">
        <v>547.505</v>
      </c>
      <c r="X29" s="23">
        <v>577.61</v>
      </c>
      <c r="Y29" s="23">
        <v>596.98199999999997</v>
      </c>
      <c r="Z29" s="23">
        <v>608.82799999999997</v>
      </c>
      <c r="AA29" s="23">
        <v>590.39800000000002</v>
      </c>
      <c r="AB29" s="23">
        <v>562.25900000000001</v>
      </c>
      <c r="AC29" s="23">
        <v>506.62400000000002</v>
      </c>
      <c r="AD29" s="23">
        <v>462.68900000000002</v>
      </c>
      <c r="AE29" s="23">
        <v>514.42100000000005</v>
      </c>
      <c r="AF29" s="23">
        <v>498.709</v>
      </c>
      <c r="AG29" s="23">
        <v>542.09400000000005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4720.0950000000003</v>
      </c>
      <c r="R30" s="25">
        <v>5561.6289999999999</v>
      </c>
      <c r="S30" s="25">
        <v>6065.0339999999997</v>
      </c>
      <c r="T30" s="25">
        <v>6608.55</v>
      </c>
      <c r="U30" s="25">
        <v>6322.5780000000004</v>
      </c>
      <c r="V30" s="25">
        <v>6271.63</v>
      </c>
      <c r="W30" s="25">
        <v>6285.3239999999996</v>
      </c>
      <c r="X30" s="25">
        <v>6112.3180000000002</v>
      </c>
      <c r="Y30" s="25">
        <v>6025.0879999999997</v>
      </c>
      <c r="Z30" s="25">
        <v>5949.817</v>
      </c>
      <c r="AA30" s="25">
        <v>6039</v>
      </c>
      <c r="AB30" s="25">
        <v>6193</v>
      </c>
      <c r="AC30" s="25">
        <v>6720</v>
      </c>
      <c r="AD30" s="25">
        <v>7397</v>
      </c>
      <c r="AE30" s="25">
        <v>7645</v>
      </c>
      <c r="AF30" s="25">
        <v>7755</v>
      </c>
      <c r="AG30" s="25">
        <v>8666.0640000000003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6907.5644988053746</v>
      </c>
      <c r="P31" s="23" t="s">
        <v>1</v>
      </c>
      <c r="Q31" s="23">
        <v>6779.7504901855164</v>
      </c>
      <c r="R31" s="23" t="s">
        <v>1</v>
      </c>
      <c r="S31" s="23">
        <v>7285.0023242991965</v>
      </c>
      <c r="T31" s="23" t="s">
        <v>1</v>
      </c>
      <c r="U31" s="23">
        <v>6360.9910444387942</v>
      </c>
      <c r="V31" s="23" t="s">
        <v>1</v>
      </c>
      <c r="W31" s="23">
        <v>7583.9996456178433</v>
      </c>
      <c r="X31" s="23" t="s">
        <v>1</v>
      </c>
      <c r="Y31" s="23" t="s">
        <v>1</v>
      </c>
      <c r="Z31" s="23" t="s">
        <v>1</v>
      </c>
      <c r="AA31" s="23">
        <v>8395.6807612123794</v>
      </c>
      <c r="AB31" s="23" t="s">
        <v>1</v>
      </c>
      <c r="AC31" s="23">
        <v>9807.4747537648818</v>
      </c>
      <c r="AD31" s="23" t="s">
        <v>1</v>
      </c>
      <c r="AE31" s="23">
        <v>10083.57650791852</v>
      </c>
      <c r="AF31" s="23" t="s">
        <v>1</v>
      </c>
      <c r="AG31" s="23">
        <v>11158.170305031292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12.555794726535536</v>
      </c>
      <c r="AF35" s="23">
        <v>10.592945194623255</v>
      </c>
      <c r="AG35" s="23">
        <v>14.732875556669036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2.8079999999999998</v>
      </c>
      <c r="AD36" s="25">
        <v>8.8710000000000004</v>
      </c>
      <c r="AE36" s="25">
        <v>2.12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75.807365439093488</v>
      </c>
      <c r="Z39" s="23">
        <v>93.20418442464161</v>
      </c>
      <c r="AA39" s="23">
        <v>123.24880382775117</v>
      </c>
      <c r="AB39" s="23">
        <v>149.42585522868478</v>
      </c>
      <c r="AC39" s="23">
        <v>166.34561141529781</v>
      </c>
      <c r="AD39" s="23">
        <v>178.77081867229651</v>
      </c>
      <c r="AE39" s="23">
        <v>200.60460372960372</v>
      </c>
      <c r="AF39" s="23">
        <v>181.57707484313346</v>
      </c>
      <c r="AG39" s="23">
        <v>296.15053613053612</v>
      </c>
      <c r="AH39" s="23">
        <v>372.52643419572553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>
        <v>97100</v>
      </c>
      <c r="Z41" s="23">
        <v>96217.96735799301</v>
      </c>
      <c r="AA41" s="23">
        <v>101223.32663241753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>
        <v>113249.17521542881</v>
      </c>
      <c r="AG41" s="23">
        <v>108838.35078534031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>
        <v>11690.288980894407</v>
      </c>
      <c r="Q43" s="23">
        <v>14216.922056202451</v>
      </c>
      <c r="R43" s="23">
        <v>17213.146298119442</v>
      </c>
      <c r="S43" s="23">
        <v>18110.269350112729</v>
      </c>
      <c r="T43" s="23">
        <v>15654.589076577278</v>
      </c>
      <c r="U43" s="23">
        <v>15207.422731118506</v>
      </c>
      <c r="V43" s="23">
        <v>20556.998217806271</v>
      </c>
      <c r="W43" s="23">
        <v>23861.015935324387</v>
      </c>
      <c r="X43" s="23">
        <v>28623.389337496286</v>
      </c>
      <c r="Y43" s="23">
        <v>30867.930477127193</v>
      </c>
      <c r="Z43" s="23">
        <v>34337.248337076402</v>
      </c>
      <c r="AA43" s="23">
        <v>39131.261440145165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>
        <v>52965.457517204486</v>
      </c>
      <c r="AG43" s="23">
        <v>57414.068917920915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1718.1662564192272</v>
      </c>
      <c r="P48" s="25" t="s">
        <v>1</v>
      </c>
      <c r="Q48" s="25">
        <v>1723.2682415222494</v>
      </c>
      <c r="R48" s="25" t="s">
        <v>1</v>
      </c>
      <c r="S48" s="25">
        <v>2064.6790993575746</v>
      </c>
      <c r="T48" s="25" t="s">
        <v>1</v>
      </c>
      <c r="U48" s="25">
        <v>2093.0245880978023</v>
      </c>
      <c r="V48" s="25" t="s">
        <v>1</v>
      </c>
      <c r="W48" s="25">
        <v>2576.9625580619499</v>
      </c>
      <c r="X48" s="25" t="s">
        <v>1</v>
      </c>
      <c r="Y48" s="25">
        <v>2804.5396902660536</v>
      </c>
      <c r="Z48" s="25" t="s">
        <v>1</v>
      </c>
      <c r="AA48" s="25">
        <v>2975.9430589076605</v>
      </c>
      <c r="AB48" s="25" t="s">
        <v>1</v>
      </c>
      <c r="AC48" s="25">
        <v>3176.2946284979093</v>
      </c>
      <c r="AD48" s="25">
        <v>3187.4238082834072</v>
      </c>
      <c r="AE48" s="25">
        <v>3371.3696947549001</v>
      </c>
      <c r="AF48" s="25">
        <v>3223.0294326108856</v>
      </c>
      <c r="AG48" s="25">
        <v>3489.3443074591914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>
        <v>2926.5524178931341</v>
      </c>
      <c r="V50" s="25">
        <v>3315.6826756145233</v>
      </c>
      <c r="W50" s="25">
        <v>4132.5486858132408</v>
      </c>
      <c r="X50" s="25">
        <v>4772.4526751857175</v>
      </c>
      <c r="Y50" s="25">
        <v>4987.0326192219563</v>
      </c>
      <c r="Z50" s="25">
        <v>4503.1716249474994</v>
      </c>
      <c r="AA50" s="25">
        <v>3557.3422258784813</v>
      </c>
      <c r="AB50" s="25" t="s">
        <v>1</v>
      </c>
      <c r="AC50" s="25">
        <v>4662.8287353480455</v>
      </c>
      <c r="AD50" s="25">
        <v>4095.2545595989282</v>
      </c>
      <c r="AE50" s="25">
        <v>4731.6483404250621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6.7601564655662143</v>
      </c>
      <c r="AB51" s="23">
        <v>10.127363200233782</v>
      </c>
      <c r="AC51" s="23">
        <v>9.7491339787282758</v>
      </c>
      <c r="AD51" s="23">
        <v>11.742519691439812</v>
      </c>
      <c r="AE51" s="23">
        <v>9.7811595616687814</v>
      </c>
      <c r="AF51" s="23">
        <v>9.0263331555198132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22.117981899209912</v>
      </c>
      <c r="V54" s="25">
        <v>19.097921161145191</v>
      </c>
      <c r="W54" s="25">
        <v>22.148921728451736</v>
      </c>
      <c r="X54" s="25" t="s">
        <v>1</v>
      </c>
      <c r="Y54" s="25" t="s">
        <v>1</v>
      </c>
      <c r="Z54" s="25" t="s">
        <v>1</v>
      </c>
      <c r="AA54" s="25">
        <v>37.040472845821519</v>
      </c>
      <c r="AB54" s="25">
        <v>28.411790649450648</v>
      </c>
      <c r="AC54" s="25">
        <v>34.398842229927133</v>
      </c>
      <c r="AD54" s="25">
        <v>39.509214384518344</v>
      </c>
      <c r="AE54" s="25">
        <v>37.085371193119528</v>
      </c>
      <c r="AF54" s="25">
        <v>8.8985581449543574</v>
      </c>
      <c r="AG54" s="25">
        <v>3.417212921641223</v>
      </c>
      <c r="AH54" s="25">
        <v>7.3239297523897742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469.42415481739329</v>
      </c>
      <c r="P57" s="23">
        <v>618.20944234989588</v>
      </c>
      <c r="Q57" s="23">
        <v>990.3792260449585</v>
      </c>
      <c r="R57" s="23">
        <v>1119.929795467109</v>
      </c>
      <c r="S57" s="23" t="s">
        <v>1</v>
      </c>
      <c r="T57" s="23">
        <v>1708.5648342425513</v>
      </c>
      <c r="U57" s="23">
        <v>1531.6980259812306</v>
      </c>
      <c r="V57" s="23">
        <v>2094.6326070623595</v>
      </c>
      <c r="W57" s="23">
        <v>2186.408589271965</v>
      </c>
      <c r="X57" s="23">
        <v>2640.918089474822</v>
      </c>
      <c r="Y57" s="23">
        <v>2856.5443062956383</v>
      </c>
      <c r="Z57" s="23">
        <v>3079.8682263891283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12929.041237344827</v>
      </c>
      <c r="V58" s="25">
        <v>13536.55693369393</v>
      </c>
      <c r="W58" s="25">
        <v>14466.861778126009</v>
      </c>
      <c r="X58" s="25">
        <v>15190.104455708068</v>
      </c>
      <c r="Y58" s="25">
        <v>15710.971904952548</v>
      </c>
      <c r="Z58" s="25">
        <v>18237.23515109413</v>
      </c>
      <c r="AA58" s="25">
        <v>21332.249531577207</v>
      </c>
      <c r="AB58" s="25">
        <v>20928.881729877481</v>
      </c>
      <c r="AC58" s="25">
        <v>21330.603305690856</v>
      </c>
      <c r="AD58" s="25">
        <v>22961.987543940952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301.86349298586219</v>
      </c>
      <c r="M5" s="11" t="s">
        <v>1</v>
      </c>
      <c r="N5" s="11" t="s">
        <v>1</v>
      </c>
      <c r="O5" s="11" t="s">
        <v>1</v>
      </c>
      <c r="P5" s="11">
        <v>311.16734183099663</v>
      </c>
      <c r="Q5" s="11">
        <v>315.20546013835292</v>
      </c>
      <c r="R5" s="11">
        <v>341.75297655995058</v>
      </c>
      <c r="S5" s="11">
        <v>365.8062264961423</v>
      </c>
      <c r="T5" s="11">
        <v>386.4183099167866</v>
      </c>
      <c r="U5" s="11">
        <v>374.75946514291405</v>
      </c>
      <c r="V5" s="11">
        <v>391.93181340936769</v>
      </c>
      <c r="W5" s="11">
        <v>443.74767569447471</v>
      </c>
      <c r="X5" s="11">
        <v>479.34615397737502</v>
      </c>
      <c r="Y5" s="11">
        <v>496.02740044576257</v>
      </c>
      <c r="Z5" s="11" t="s">
        <v>1</v>
      </c>
      <c r="AA5" s="11">
        <v>524.16830274145343</v>
      </c>
      <c r="AB5" s="11" t="s">
        <v>1</v>
      </c>
      <c r="AC5" s="11">
        <v>661.06936569078857</v>
      </c>
      <c r="AD5" s="11" t="s">
        <v>1</v>
      </c>
      <c r="AE5" s="11">
        <v>843.05884864664063</v>
      </c>
      <c r="AF5" s="11" t="s">
        <v>1</v>
      </c>
      <c r="AG5" s="11">
        <v>955.68086518214614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7.5189332520006555</v>
      </c>
      <c r="V6" s="14" t="s">
        <v>1</v>
      </c>
      <c r="W6" s="14" t="s">
        <v>1</v>
      </c>
      <c r="X6" s="14" t="s">
        <v>1</v>
      </c>
      <c r="Y6" s="14">
        <v>7.1827194334526521</v>
      </c>
      <c r="Z6" s="14">
        <v>10.502440859588194</v>
      </c>
      <c r="AA6" s="14">
        <v>21.628188221697933</v>
      </c>
      <c r="AB6" s="14">
        <v>23.052213497152259</v>
      </c>
      <c r="AC6" s="14">
        <v>23.824131444060296</v>
      </c>
      <c r="AD6" s="14">
        <v>26.113903563807941</v>
      </c>
      <c r="AE6" s="14">
        <v>27.743386828429784</v>
      </c>
      <c r="AF6" s="14">
        <v>26.813904631585647</v>
      </c>
      <c r="AG6" s="14">
        <v>26.441519296168732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60.380121290896298</v>
      </c>
      <c r="R7" s="18">
        <v>73.062828515394983</v>
      </c>
      <c r="S7" s="18">
        <v>82.145401567372858</v>
      </c>
      <c r="T7" s="18">
        <v>86.385493986941441</v>
      </c>
      <c r="U7" s="18">
        <v>73.13186170517605</v>
      </c>
      <c r="V7" s="18">
        <v>81.452557216811513</v>
      </c>
      <c r="W7" s="18">
        <v>91.540860050808902</v>
      </c>
      <c r="X7" s="18">
        <v>99.550365825693419</v>
      </c>
      <c r="Y7" s="18">
        <v>107.16835880504772</v>
      </c>
      <c r="Z7" s="18">
        <v>105.36507185062574</v>
      </c>
      <c r="AA7" s="18">
        <v>106.32759132868277</v>
      </c>
      <c r="AB7" s="18">
        <v>110.75724138633201</v>
      </c>
      <c r="AC7" s="18">
        <v>127.2411421260028</v>
      </c>
      <c r="AD7" s="18">
        <v>150.14556116490741</v>
      </c>
      <c r="AE7" s="18">
        <v>155.25398325277095</v>
      </c>
      <c r="AF7" s="18">
        <v>145.33180802763295</v>
      </c>
      <c r="AG7" s="18">
        <v>163.03216819312149</v>
      </c>
      <c r="AH7" s="18">
        <v>186.57729664123389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538.62583072594441</v>
      </c>
      <c r="P8" s="14" t="s">
        <v>1</v>
      </c>
      <c r="Q8" s="14">
        <v>558.67121510618267</v>
      </c>
      <c r="R8" s="14" t="s">
        <v>1</v>
      </c>
      <c r="S8" s="14">
        <v>654.45479785440318</v>
      </c>
      <c r="T8" s="14" t="s">
        <v>1</v>
      </c>
      <c r="U8" s="14">
        <v>793.27118990662439</v>
      </c>
      <c r="V8" s="14">
        <v>779.25145184325334</v>
      </c>
      <c r="W8" s="14">
        <v>800.01736468750619</v>
      </c>
      <c r="X8" s="14">
        <v>811.40828571566351</v>
      </c>
      <c r="Y8" s="14">
        <v>806.30764719582919</v>
      </c>
      <c r="Z8" s="14" t="s">
        <v>1</v>
      </c>
      <c r="AA8" s="14">
        <v>863.82772540006135</v>
      </c>
      <c r="AB8" s="14" t="s">
        <v>1</v>
      </c>
      <c r="AC8" s="14">
        <v>853.82834642094997</v>
      </c>
      <c r="AD8" s="14" t="s">
        <v>1</v>
      </c>
      <c r="AE8" s="14">
        <v>931.67464334348995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16.124428179322965</v>
      </c>
      <c r="P9" s="11">
        <v>22.204805534091328</v>
      </c>
      <c r="Q9" s="11">
        <v>29.644628711038717</v>
      </c>
      <c r="R9" s="11">
        <v>42.875227117028565</v>
      </c>
      <c r="S9" s="11">
        <v>54.011386390125814</v>
      </c>
      <c r="T9" s="11">
        <v>61.967149295521594</v>
      </c>
      <c r="U9" s="11">
        <v>56.977851780182867</v>
      </c>
      <c r="V9" s="11">
        <v>76.328535114239727</v>
      </c>
      <c r="W9" s="11">
        <v>159.57386601590531</v>
      </c>
      <c r="X9" s="11">
        <v>147.90777579319092</v>
      </c>
      <c r="Y9" s="11">
        <v>104.20050174074096</v>
      </c>
      <c r="Z9" s="11">
        <v>80.82319925163705</v>
      </c>
      <c r="AA9" s="11">
        <v>94.365717690114479</v>
      </c>
      <c r="AB9" s="11">
        <v>99.115636175687044</v>
      </c>
      <c r="AC9" s="11">
        <v>100.52056919203748</v>
      </c>
      <c r="AD9" s="11">
        <v>112.67945834151055</v>
      </c>
      <c r="AE9" s="11">
        <v>167.38451258713474</v>
      </c>
      <c r="AF9" s="11">
        <v>181.25389077851659</v>
      </c>
      <c r="AG9" s="11">
        <v>210.76351032740752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671.22660703652991</v>
      </c>
      <c r="P10" s="14">
        <v>694.76441920165541</v>
      </c>
      <c r="Q10" s="14">
        <v>696.32466825735696</v>
      </c>
      <c r="R10" s="14">
        <v>726.64993353174316</v>
      </c>
      <c r="S10" s="14">
        <v>803.25834395500499</v>
      </c>
      <c r="T10" s="14">
        <v>906.72968210285762</v>
      </c>
      <c r="U10" s="14">
        <v>863.64627603067379</v>
      </c>
      <c r="V10" s="14">
        <v>857.23914455741442</v>
      </c>
      <c r="W10" s="14">
        <v>888.77424500584766</v>
      </c>
      <c r="X10" s="14">
        <v>793.84241618346709</v>
      </c>
      <c r="Y10" s="14">
        <v>745.97295676053466</v>
      </c>
      <c r="Z10" s="14">
        <v>637.05360969327387</v>
      </c>
      <c r="AA10" s="14">
        <v>605.88908076601501</v>
      </c>
      <c r="AB10" s="14">
        <v>613.66849726627504</v>
      </c>
      <c r="AC10" s="14">
        <v>649.54027929687845</v>
      </c>
      <c r="AD10" s="14">
        <v>651.06066254325231</v>
      </c>
      <c r="AE10" s="14">
        <v>660.30899362422838</v>
      </c>
      <c r="AF10" s="14">
        <v>701.05621948634519</v>
      </c>
      <c r="AG10" s="14">
        <v>784.24026641957346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290.2624308177991</v>
      </c>
      <c r="N11" s="11">
        <v>290.80643684588057</v>
      </c>
      <c r="O11" s="11">
        <v>281.79149952238834</v>
      </c>
      <c r="P11" s="11">
        <v>288.46992339206406</v>
      </c>
      <c r="Q11" s="11">
        <v>297.56047144665627</v>
      </c>
      <c r="R11" s="11">
        <v>311.6351126359915</v>
      </c>
      <c r="S11" s="11">
        <v>320.98693970223007</v>
      </c>
      <c r="T11" s="11">
        <v>324.31250513401454</v>
      </c>
      <c r="U11" s="11">
        <v>346.24455774472716</v>
      </c>
      <c r="V11" s="11">
        <v>357.88665338611395</v>
      </c>
      <c r="W11" s="11">
        <v>380.40028596297105</v>
      </c>
      <c r="X11" s="11">
        <v>392.347205464605</v>
      </c>
      <c r="Y11" s="11">
        <v>394.21566793086123</v>
      </c>
      <c r="Z11" s="11">
        <v>401.29160676493666</v>
      </c>
      <c r="AA11" s="11" t="s">
        <v>1</v>
      </c>
      <c r="AB11" s="11">
        <v>415.92665065863969</v>
      </c>
      <c r="AC11" s="11">
        <v>423.50425409612808</v>
      </c>
      <c r="AD11" s="11">
        <v>437.63510820773752</v>
      </c>
      <c r="AE11" s="11">
        <v>450.36704873317694</v>
      </c>
      <c r="AF11" s="11">
        <v>439.84446355202579</v>
      </c>
      <c r="AG11" s="11">
        <v>453.23298256237752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24.384073505612889</v>
      </c>
      <c r="R12" s="14">
        <v>23.181245986465839</v>
      </c>
      <c r="S12" s="14">
        <v>27.905361984449328</v>
      </c>
      <c r="T12" s="14">
        <v>38.654729829439717</v>
      </c>
      <c r="U12" s="14">
        <v>34.291481895591453</v>
      </c>
      <c r="V12" s="14">
        <v>29.3385070877654</v>
      </c>
      <c r="W12" s="14">
        <v>29.658436514261979</v>
      </c>
      <c r="X12" s="14">
        <v>29.542436428648518</v>
      </c>
      <c r="Y12" s="14">
        <v>35.942986840236991</v>
      </c>
      <c r="Z12" s="14">
        <v>34.975135587492161</v>
      </c>
      <c r="AA12" s="14">
        <v>42.154844489030275</v>
      </c>
      <c r="AB12" s="14">
        <v>41.518092596600127</v>
      </c>
      <c r="AC12" s="14">
        <v>43.50780771030422</v>
      </c>
      <c r="AD12" s="14">
        <v>40.225246464516609</v>
      </c>
      <c r="AE12" s="14">
        <v>53.271614140874021</v>
      </c>
      <c r="AF12" s="14">
        <v>58.427715104345374</v>
      </c>
      <c r="AG12" s="14">
        <v>72.111601750768003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320.27261998110146</v>
      </c>
      <c r="AB13" s="11" t="s">
        <v>1</v>
      </c>
      <c r="AC13" s="11">
        <v>396.19372506413561</v>
      </c>
      <c r="AD13" s="11" t="s">
        <v>1</v>
      </c>
      <c r="AE13" s="11">
        <v>550.33719815326606</v>
      </c>
      <c r="AF13" s="11" t="s">
        <v>1</v>
      </c>
      <c r="AG13" s="11">
        <v>529.01756599401904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130.61081831027039</v>
      </c>
      <c r="T14" s="14">
        <v>147.80531162859975</v>
      </c>
      <c r="U14" s="14">
        <v>143.30426604983876</v>
      </c>
      <c r="V14" s="14">
        <v>147.64332130766621</v>
      </c>
      <c r="W14" s="14">
        <v>150.39008770670176</v>
      </c>
      <c r="X14" s="14">
        <v>152.13312332715097</v>
      </c>
      <c r="Y14" s="14">
        <v>156.01322403287725</v>
      </c>
      <c r="Z14" s="14">
        <v>169.38962634342755</v>
      </c>
      <c r="AA14" s="14">
        <v>182.59126996143166</v>
      </c>
      <c r="AB14" s="14">
        <v>199.15767507030307</v>
      </c>
      <c r="AC14" s="14">
        <v>211.18834240601225</v>
      </c>
      <c r="AD14" s="14">
        <v>229.89092021216223</v>
      </c>
      <c r="AE14" s="14">
        <v>246.29720841304297</v>
      </c>
      <c r="AF14" s="14">
        <v>223.27848675944222</v>
      </c>
      <c r="AG14" s="14">
        <v>237.37920427860124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5.8579327294451478</v>
      </c>
      <c r="N15" s="11">
        <v>8.1054194922378517</v>
      </c>
      <c r="O15" s="11">
        <v>11.257544339203728</v>
      </c>
      <c r="P15" s="11">
        <v>11.998903238039633</v>
      </c>
      <c r="Q15" s="11">
        <v>12.260538458333389</v>
      </c>
      <c r="R15" s="11">
        <v>12.9104016803973</v>
      </c>
      <c r="S15" s="11">
        <v>14.824823883565431</v>
      </c>
      <c r="T15" s="11">
        <v>16.406710752512769</v>
      </c>
      <c r="U15" s="11">
        <v>15.933784212710892</v>
      </c>
      <c r="V15" s="11">
        <v>13.087212757114907</v>
      </c>
      <c r="W15" s="11">
        <v>12.50680095729637</v>
      </c>
      <c r="X15" s="11">
        <v>12.760458170781565</v>
      </c>
      <c r="Y15" s="11">
        <v>16.078088578088579</v>
      </c>
      <c r="Z15" s="11">
        <v>20.029326759605578</v>
      </c>
      <c r="AA15" s="11">
        <v>20.152796294790051</v>
      </c>
      <c r="AB15" s="11">
        <v>40.381281279173422</v>
      </c>
      <c r="AC15" s="11">
        <v>41.780254467529701</v>
      </c>
      <c r="AD15" s="11">
        <v>52.913635019562761</v>
      </c>
      <c r="AE15" s="11">
        <v>67.379125117538749</v>
      </c>
      <c r="AF15" s="11">
        <v>78.34537006965347</v>
      </c>
      <c r="AG15" s="11">
        <v>78.639998673600786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8.1398537204713861</v>
      </c>
      <c r="Q16" s="14">
        <v>9.9479153209811422</v>
      </c>
      <c r="R16" s="14">
        <v>15.345618730928745</v>
      </c>
      <c r="S16" s="14">
        <v>23.754865599723587</v>
      </c>
      <c r="T16" s="14">
        <v>23.723748812760377</v>
      </c>
      <c r="U16" s="14">
        <v>21.910733882117494</v>
      </c>
      <c r="V16" s="14">
        <v>23.301867136999817</v>
      </c>
      <c r="W16" s="14">
        <v>26.574081256714766</v>
      </c>
      <c r="X16" s="14">
        <v>26.575210176637544</v>
      </c>
      <c r="Y16" s="14">
        <v>31.023566726641185</v>
      </c>
      <c r="Z16" s="14">
        <v>42.192381237971809</v>
      </c>
      <c r="AA16" s="14">
        <v>38.48875459658418</v>
      </c>
      <c r="AB16" s="14">
        <v>44.827704866456173</v>
      </c>
      <c r="AC16" s="14">
        <v>47.780608857343147</v>
      </c>
      <c r="AD16" s="14">
        <v>58.029821944438872</v>
      </c>
      <c r="AE16" s="14">
        <v>59.14591154901953</v>
      </c>
      <c r="AF16" s="14">
        <v>75.398471928117672</v>
      </c>
      <c r="AG16" s="14">
        <v>80.14474707394659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17.046928464664681</v>
      </c>
      <c r="Y17" s="11">
        <v>15.188851383084815</v>
      </c>
      <c r="Z17" s="11">
        <v>22.808565144887254</v>
      </c>
      <c r="AA17" s="11">
        <v>15.49043478349197</v>
      </c>
      <c r="AB17" s="11">
        <v>12.20440219966402</v>
      </c>
      <c r="AC17" s="11">
        <v>17.214827084040923</v>
      </c>
      <c r="AD17" s="11">
        <v>21.667027783796396</v>
      </c>
      <c r="AE17" s="11">
        <v>24.846999619956229</v>
      </c>
      <c r="AF17" s="11">
        <v>36.492795618899628</v>
      </c>
      <c r="AG17" s="11">
        <v>44.402339961946026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10.302722405579102</v>
      </c>
      <c r="AA18" s="14">
        <v>567.98363207571731</v>
      </c>
      <c r="AB18" s="14" t="s">
        <v>1</v>
      </c>
      <c r="AC18" s="14">
        <v>593.51666514397721</v>
      </c>
      <c r="AD18" s="14" t="s">
        <v>1</v>
      </c>
      <c r="AE18" s="14">
        <v>604.20885853558809</v>
      </c>
      <c r="AF18" s="14" t="s">
        <v>1</v>
      </c>
      <c r="AG18" s="14">
        <v>515.76161649341407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49.475166801216986</v>
      </c>
      <c r="V19" s="11">
        <v>53.422036110936162</v>
      </c>
      <c r="W19" s="11">
        <v>57.565590035369929</v>
      </c>
      <c r="X19" s="11">
        <v>59.489138842341312</v>
      </c>
      <c r="Y19" s="11">
        <v>67.051238295880438</v>
      </c>
      <c r="Z19" s="11">
        <v>69.998641702349119</v>
      </c>
      <c r="AA19" s="11">
        <v>76.414239201632924</v>
      </c>
      <c r="AB19" s="11">
        <v>78.998479549801175</v>
      </c>
      <c r="AC19" s="11">
        <v>90.128628571189822</v>
      </c>
      <c r="AD19" s="11">
        <v>109.88902133831483</v>
      </c>
      <c r="AE19" s="11">
        <v>116.88472831264328</v>
      </c>
      <c r="AF19" s="11">
        <v>113.36846702669989</v>
      </c>
      <c r="AG19" s="11">
        <v>132.11765015368587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5.2756634851596802</v>
      </c>
      <c r="O20" s="14" t="s">
        <v>1</v>
      </c>
      <c r="P20" s="14" t="s">
        <v>1</v>
      </c>
      <c r="Q20" s="14">
        <v>31.488966639423801</v>
      </c>
      <c r="R20" s="14">
        <v>35.208177192221214</v>
      </c>
      <c r="S20" s="14">
        <v>40.163596775142707</v>
      </c>
      <c r="T20" s="14">
        <v>44.947265444386574</v>
      </c>
      <c r="U20" s="14">
        <v>39.557806616476704</v>
      </c>
      <c r="V20" s="14">
        <v>50.656764396164718</v>
      </c>
      <c r="W20" s="14">
        <v>55.198708645275012</v>
      </c>
      <c r="X20" s="14">
        <v>61.619989159994219</v>
      </c>
      <c r="Y20" s="14">
        <v>54.605704385409297</v>
      </c>
      <c r="Z20" s="14">
        <v>63.967650008756152</v>
      </c>
      <c r="AA20" s="14">
        <v>72.426539968695536</v>
      </c>
      <c r="AB20" s="14">
        <v>69.463846168886604</v>
      </c>
      <c r="AC20" s="14">
        <v>78.112091418769353</v>
      </c>
      <c r="AD20" s="14">
        <v>90.096624719638385</v>
      </c>
      <c r="AE20" s="14">
        <v>91.25395480445583</v>
      </c>
      <c r="AF20" s="14">
        <v>100.63553574888589</v>
      </c>
      <c r="AG20" s="14">
        <v>117.56892418196023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373.82910385366756</v>
      </c>
      <c r="X22" s="14">
        <v>384.48119216368707</v>
      </c>
      <c r="Y22" s="14">
        <v>469.06319096427666</v>
      </c>
      <c r="Z22" s="14">
        <v>478.79599965113925</v>
      </c>
      <c r="AA22" s="14">
        <v>474.58289946711022</v>
      </c>
      <c r="AB22" s="14">
        <v>497.96543127020345</v>
      </c>
      <c r="AC22" s="14">
        <v>528.02256248790832</v>
      </c>
      <c r="AD22" s="14">
        <v>543.50835598530114</v>
      </c>
      <c r="AE22" s="14">
        <v>587.61740930749454</v>
      </c>
      <c r="AF22" s="14">
        <v>601.98856507842584</v>
      </c>
      <c r="AG22" s="14">
        <v>634.68109689044297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17.524655793455029</v>
      </c>
      <c r="U23" s="11">
        <v>14.934872904058297</v>
      </c>
      <c r="V23" s="11">
        <v>16.725513914649717</v>
      </c>
      <c r="W23" s="11">
        <v>20.949256565004976</v>
      </c>
      <c r="X23" s="11">
        <v>29.109690808297568</v>
      </c>
      <c r="Y23" s="11">
        <v>33.740454117859706</v>
      </c>
      <c r="Z23" s="11">
        <v>39.647382740269883</v>
      </c>
      <c r="AA23" s="11">
        <v>44.344467573678294</v>
      </c>
      <c r="AB23" s="11">
        <v>57.509602033473975</v>
      </c>
      <c r="AC23" s="11">
        <v>66.879550441491716</v>
      </c>
      <c r="AD23" s="11">
        <v>84.308732098421217</v>
      </c>
      <c r="AE23" s="11">
        <v>94.087721898882663</v>
      </c>
      <c r="AF23" s="11">
        <v>97.590203931539733</v>
      </c>
      <c r="AG23" s="11">
        <v>111.71502560630452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24.259556931552275</v>
      </c>
      <c r="M24" s="14">
        <v>31.50893982290345</v>
      </c>
      <c r="N24" s="14">
        <v>31.163974619592608</v>
      </c>
      <c r="O24" s="14">
        <v>30.885558648149303</v>
      </c>
      <c r="P24" s="14">
        <v>36.164922543553523</v>
      </c>
      <c r="Q24" s="14">
        <v>41.439545022311677</v>
      </c>
      <c r="R24" s="14">
        <v>64.720940380464896</v>
      </c>
      <c r="S24" s="14">
        <v>87.910281286330331</v>
      </c>
      <c r="T24" s="14">
        <v>117.66982416192955</v>
      </c>
      <c r="U24" s="14">
        <v>114.98410315091182</v>
      </c>
      <c r="V24" s="14">
        <v>114.61155553050158</v>
      </c>
      <c r="W24" s="14">
        <v>108.85597375473779</v>
      </c>
      <c r="X24" s="14">
        <v>101.85282392809047</v>
      </c>
      <c r="Y24" s="14">
        <v>91.556865961767102</v>
      </c>
      <c r="Z24" s="14">
        <v>89.938121348009631</v>
      </c>
      <c r="AA24" s="14">
        <v>92.156521453236678</v>
      </c>
      <c r="AB24" s="14">
        <v>102.8570242433901</v>
      </c>
      <c r="AC24" s="14">
        <v>116.84188565436666</v>
      </c>
      <c r="AD24" s="14">
        <v>127.52289980253228</v>
      </c>
      <c r="AE24" s="14">
        <v>140.22958050619911</v>
      </c>
      <c r="AF24" s="14">
        <v>163.88761898621243</v>
      </c>
      <c r="AG24" s="14">
        <v>187.0754581559851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369.06977002490885</v>
      </c>
      <c r="S25" s="11">
        <v>402.55229033163147</v>
      </c>
      <c r="T25" s="11" t="s">
        <v>1</v>
      </c>
      <c r="U25" s="11">
        <v>421.47587007730101</v>
      </c>
      <c r="V25" s="11" t="s">
        <v>1</v>
      </c>
      <c r="W25" s="11">
        <v>454.43018719640219</v>
      </c>
      <c r="X25" s="11" t="s">
        <v>1</v>
      </c>
      <c r="Y25" s="11">
        <v>548.40918659684201</v>
      </c>
      <c r="Z25" s="11" t="s">
        <v>1</v>
      </c>
      <c r="AA25" s="11">
        <v>600.22302240878685</v>
      </c>
      <c r="AB25" s="11" t="s">
        <v>1</v>
      </c>
      <c r="AC25" s="11">
        <v>699.40107230941885</v>
      </c>
      <c r="AD25" s="11" t="s">
        <v>1</v>
      </c>
      <c r="AE25" s="11">
        <v>766.62576518942001</v>
      </c>
      <c r="AF25" s="11" t="s">
        <v>1</v>
      </c>
      <c r="AG25" s="11">
        <v>780.07911634004449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3.5305892590485457</v>
      </c>
      <c r="O26" s="14">
        <v>4.2798503652641608</v>
      </c>
      <c r="P26" s="14">
        <v>4.8354122132707653</v>
      </c>
      <c r="Q26" s="14">
        <v>5.7252526341690464</v>
      </c>
      <c r="R26" s="14">
        <v>6.391270885500818</v>
      </c>
      <c r="S26" s="14">
        <v>8.5004311955405019</v>
      </c>
      <c r="T26" s="14">
        <v>9.2117519586297014</v>
      </c>
      <c r="U26" s="14">
        <v>9.5190063640051807</v>
      </c>
      <c r="V26" s="14">
        <v>9.1536475392731091</v>
      </c>
      <c r="W26" s="14">
        <v>12.236659372344858</v>
      </c>
      <c r="X26" s="14">
        <v>11.07150139721</v>
      </c>
      <c r="Y26" s="14">
        <v>8.673267937470527</v>
      </c>
      <c r="Z26" s="14">
        <v>9.5268932952656691</v>
      </c>
      <c r="AA26" s="14">
        <v>14.760295077595941</v>
      </c>
      <c r="AB26" s="14">
        <v>20.570203955077876</v>
      </c>
      <c r="AC26" s="14">
        <v>26.317411275826732</v>
      </c>
      <c r="AD26" s="14">
        <v>30.126671332925369</v>
      </c>
      <c r="AE26" s="14">
        <v>30.139770960786681</v>
      </c>
      <c r="AF26" s="14">
        <v>29.72039734512181</v>
      </c>
      <c r="AG26" s="14">
        <v>33.065264315036075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25.844316555589987</v>
      </c>
      <c r="N27" s="11" t="s">
        <v>1</v>
      </c>
      <c r="O27" s="11">
        <v>25.226754234706341</v>
      </c>
      <c r="P27" s="11" t="s">
        <v>1</v>
      </c>
      <c r="Q27" s="11">
        <v>32.560404103113612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41.082024237611357</v>
      </c>
      <c r="X27" s="11" t="s">
        <v>1</v>
      </c>
      <c r="Y27" s="11">
        <v>40.622114035692221</v>
      </c>
      <c r="Z27" s="11" t="s">
        <v>1</v>
      </c>
      <c r="AA27" s="11">
        <v>49.611693448326136</v>
      </c>
      <c r="AB27" s="11" t="s">
        <v>1</v>
      </c>
      <c r="AC27" s="11">
        <v>84.958195875400847</v>
      </c>
      <c r="AD27" s="11" t="s">
        <v>1</v>
      </c>
      <c r="AE27" s="11">
        <v>90.361909453364319</v>
      </c>
      <c r="AF27" s="11">
        <v>93.305959040446382</v>
      </c>
      <c r="AG27" s="11">
        <v>96.874867946578632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17.412407550091377</v>
      </c>
      <c r="S28" s="14">
        <v>18.713876918131927</v>
      </c>
      <c r="T28" s="14">
        <v>20.39220043248357</v>
      </c>
      <c r="U28" s="14">
        <v>19.734120410135777</v>
      </c>
      <c r="V28" s="14">
        <v>27.071017493731048</v>
      </c>
      <c r="W28" s="14">
        <v>29.343181253818702</v>
      </c>
      <c r="X28" s="14">
        <v>40.781868088406291</v>
      </c>
      <c r="Y28" s="14">
        <v>45.336652911613463</v>
      </c>
      <c r="Z28" s="14">
        <v>39.790096523946346</v>
      </c>
      <c r="AA28" s="14">
        <v>42.819426742436576</v>
      </c>
      <c r="AB28" s="14">
        <v>54.497020703201251</v>
      </c>
      <c r="AC28" s="14">
        <v>67.465167036552572</v>
      </c>
      <c r="AD28" s="14">
        <v>67.300122320826219</v>
      </c>
      <c r="AE28" s="14">
        <v>66.5281145237348</v>
      </c>
      <c r="AF28" s="14">
        <v>67.129249323370303</v>
      </c>
      <c r="AG28" s="14">
        <v>77.228747355885645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83.540494471890611</v>
      </c>
      <c r="P29" s="11">
        <v>110.85958580089007</v>
      </c>
      <c r="Q29" s="11">
        <v>112.89644686571246</v>
      </c>
      <c r="R29" s="11">
        <v>142.74685792764242</v>
      </c>
      <c r="S29" s="11">
        <v>145.07361950067377</v>
      </c>
      <c r="T29" s="11">
        <v>190.66189979934677</v>
      </c>
      <c r="U29" s="11">
        <v>186.07155140070037</v>
      </c>
      <c r="V29" s="11">
        <v>212.39505235858741</v>
      </c>
      <c r="W29" s="11">
        <v>266.36150106835527</v>
      </c>
      <c r="X29" s="11">
        <v>280.55377325177858</v>
      </c>
      <c r="Y29" s="11">
        <v>289.64453188490529</v>
      </c>
      <c r="Z29" s="11">
        <v>295.13581537214588</v>
      </c>
      <c r="AA29" s="11">
        <v>286.01949047276702</v>
      </c>
      <c r="AB29" s="11">
        <v>272.16242839060072</v>
      </c>
      <c r="AC29" s="11">
        <v>245.11534293234246</v>
      </c>
      <c r="AD29" s="11">
        <v>222.34957047596532</v>
      </c>
      <c r="AE29" s="11">
        <v>245.44614361353169</v>
      </c>
      <c r="AF29" s="11">
        <v>236.46962484654884</v>
      </c>
      <c r="AG29" s="11">
        <v>257.26041439269545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107.25058191926553</v>
      </c>
      <c r="R30" s="14">
        <v>124.18601045277418</v>
      </c>
      <c r="S30" s="14">
        <v>132.80435527525611</v>
      </c>
      <c r="T30" s="14">
        <v>142.92071590312415</v>
      </c>
      <c r="U30" s="14">
        <v>136.0085576453732</v>
      </c>
      <c r="V30" s="14">
        <v>134.39061041064969</v>
      </c>
      <c r="W30" s="14">
        <v>134.24953221736178</v>
      </c>
      <c r="X30" s="14">
        <v>130.80663389680126</v>
      </c>
      <c r="Y30" s="14">
        <v>129.53780147010463</v>
      </c>
      <c r="Z30" s="14">
        <v>128.09198536089627</v>
      </c>
      <c r="AA30" s="14">
        <v>130.03848247610324</v>
      </c>
      <c r="AB30" s="14">
        <v>133.10257921118679</v>
      </c>
      <c r="AC30" s="14">
        <v>144.02536801106987</v>
      </c>
      <c r="AD30" s="14">
        <v>157.59402058842204</v>
      </c>
      <c r="AE30" s="14">
        <v>161.51653910346047</v>
      </c>
      <c r="AF30" s="14">
        <v>163.61209944704174</v>
      </c>
      <c r="AG30" s="14">
        <v>182.70156956270833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769.58761839566</v>
      </c>
      <c r="P31" s="11" t="s">
        <v>1</v>
      </c>
      <c r="Q31" s="11">
        <v>749.3298324473875</v>
      </c>
      <c r="R31" s="11" t="s">
        <v>1</v>
      </c>
      <c r="S31" s="11">
        <v>793.32029148213826</v>
      </c>
      <c r="T31" s="11" t="s">
        <v>1</v>
      </c>
      <c r="U31" s="11">
        <v>680.99856567633856</v>
      </c>
      <c r="V31" s="11" t="s">
        <v>1</v>
      </c>
      <c r="W31" s="11">
        <v>799.75910689532259</v>
      </c>
      <c r="X31" s="11" t="s">
        <v>1</v>
      </c>
      <c r="Y31" s="11" t="s">
        <v>1</v>
      </c>
      <c r="Z31" s="11" t="s">
        <v>1</v>
      </c>
      <c r="AA31" s="11">
        <v>852.26538145375025</v>
      </c>
      <c r="AB31" s="11" t="s">
        <v>1</v>
      </c>
      <c r="AC31" s="11">
        <v>969.09488466430753</v>
      </c>
      <c r="AD31" s="11" t="s">
        <v>1</v>
      </c>
      <c r="AE31" s="11">
        <v>976.37275340048109</v>
      </c>
      <c r="AF31" s="11" t="s">
        <v>1</v>
      </c>
      <c r="AG31" s="11">
        <v>1067.5298785199861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3.7360542047768286</v>
      </c>
      <c r="AF35" s="11">
        <v>3.1921749255285681</v>
      </c>
      <c r="AG35" s="11">
        <v>4.5041717538900246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4.4399609131646107</v>
      </c>
      <c r="AD36" s="14">
        <v>14.048507019502578</v>
      </c>
      <c r="AE36" s="14">
        <v>3.3629655010501338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232.77284572188955</v>
      </c>
      <c r="Z39" s="11">
        <v>283.20931153036042</v>
      </c>
      <c r="AA39" s="11">
        <v>370.64076765560651</v>
      </c>
      <c r="AB39" s="11">
        <v>441.63232410524273</v>
      </c>
      <c r="AC39" s="11">
        <v>477.38731931496</v>
      </c>
      <c r="AD39" s="11">
        <v>500.7712202052615</v>
      </c>
      <c r="AE39" s="11">
        <v>550.9087416434711</v>
      </c>
      <c r="AF39" s="11">
        <v>492.35632780302581</v>
      </c>
      <c r="AG39" s="11">
        <v>787.11524348444686</v>
      </c>
      <c r="AH39" s="11">
        <v>960.71888702676813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>
        <v>762.56744127602428</v>
      </c>
      <c r="Z41" s="11">
        <v>756.06204018476069</v>
      </c>
      <c r="AA41" s="11">
        <v>796.34432092217401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>
        <v>900.88788987393696</v>
      </c>
      <c r="AG41" s="11">
        <v>867.22403455992981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>
        <v>243.12727951447306</v>
      </c>
      <c r="Q43" s="11">
        <v>295.04870927057073</v>
      </c>
      <c r="R43" s="11">
        <v>355.36451335974732</v>
      </c>
      <c r="S43" s="11">
        <v>371.9963304188795</v>
      </c>
      <c r="T43" s="11">
        <v>319.12321020440891</v>
      </c>
      <c r="U43" s="11">
        <v>308.41694514315134</v>
      </c>
      <c r="V43" s="11">
        <v>414.8403401906258</v>
      </c>
      <c r="W43" s="11">
        <v>477.82237489886035</v>
      </c>
      <c r="X43" s="11">
        <v>570.18703859554353</v>
      </c>
      <c r="Y43" s="11">
        <v>612.1067337668245</v>
      </c>
      <c r="Z43" s="11">
        <v>676.63602453497549</v>
      </c>
      <c r="AA43" s="11">
        <v>767.05403195423241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>
        <v>1021.7890562004106</v>
      </c>
      <c r="AG43" s="11">
        <v>1109.5578107627966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375.35388238911406</v>
      </c>
      <c r="P48" s="14" t="s">
        <v>1</v>
      </c>
      <c r="Q48" s="14">
        <v>371.3764892394625</v>
      </c>
      <c r="R48" s="14" t="s">
        <v>1</v>
      </c>
      <c r="S48" s="14">
        <v>435.84643648235931</v>
      </c>
      <c r="T48" s="14" t="s">
        <v>1</v>
      </c>
      <c r="U48" s="14">
        <v>430.82314826910186</v>
      </c>
      <c r="V48" s="14" t="s">
        <v>1</v>
      </c>
      <c r="W48" s="14">
        <v>516.85313858202278</v>
      </c>
      <c r="X48" s="14" t="s">
        <v>1</v>
      </c>
      <c r="Y48" s="14">
        <v>548.93500683219247</v>
      </c>
      <c r="Z48" s="14" t="s">
        <v>1</v>
      </c>
      <c r="AA48" s="14">
        <v>570.76172235011427</v>
      </c>
      <c r="AB48" s="14" t="s">
        <v>1</v>
      </c>
      <c r="AC48" s="14">
        <v>599.79666749022351</v>
      </c>
      <c r="AD48" s="14">
        <v>598.21640135253756</v>
      </c>
      <c r="AE48" s="14">
        <v>628.098639378435</v>
      </c>
      <c r="AF48" s="14">
        <v>597.8128064710254</v>
      </c>
      <c r="AG48" s="14">
        <v>643.16509730560711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>
        <v>20.622704010757172</v>
      </c>
      <c r="V50" s="14">
        <v>23.285928769424221</v>
      </c>
      <c r="W50" s="14">
        <v>28.906843534406693</v>
      </c>
      <c r="X50" s="14">
        <v>33.326782959443051</v>
      </c>
      <c r="Y50" s="14">
        <v>34.751146585028536</v>
      </c>
      <c r="Z50" s="14">
        <v>31.311238803382064</v>
      </c>
      <c r="AA50" s="14">
        <v>24.297789220983596</v>
      </c>
      <c r="AB50" s="14" t="s">
        <v>1</v>
      </c>
      <c r="AC50" s="14">
        <v>31.753966213656145</v>
      </c>
      <c r="AD50" s="14">
        <v>27.891020948954203</v>
      </c>
      <c r="AE50" s="14">
        <v>32.23969795034693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3.2069661974450248</v>
      </c>
      <c r="AB51" s="11">
        <v>4.7992432945852448</v>
      </c>
      <c r="AC51" s="11">
        <v>4.6161109379484069</v>
      </c>
      <c r="AD51" s="11">
        <v>5.555985451286646</v>
      </c>
      <c r="AE51" s="11">
        <v>4.6264554397774944</v>
      </c>
      <c r="AF51" s="11">
        <v>4.2757147586388955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3.019548568956961</v>
      </c>
      <c r="V54" s="14">
        <v>2.6197818020772865</v>
      </c>
      <c r="W54" s="14">
        <v>3.06811289105823</v>
      </c>
      <c r="X54" s="14" t="s">
        <v>1</v>
      </c>
      <c r="Y54" s="14" t="s">
        <v>1</v>
      </c>
      <c r="Z54" s="14" t="s">
        <v>1</v>
      </c>
      <c r="AA54" s="14">
        <v>5.2343889375232671</v>
      </c>
      <c r="AB54" s="14">
        <v>4.0356109424000284</v>
      </c>
      <c r="AC54" s="14">
        <v>4.9131096217245505</v>
      </c>
      <c r="AD54" s="14">
        <v>5.6735462429087651</v>
      </c>
      <c r="AE54" s="14">
        <v>5.3539661965232455</v>
      </c>
      <c r="AF54" s="14">
        <v>1.2949855774831527</v>
      </c>
      <c r="AG54" s="14">
        <v>0.50274497862197653</v>
      </c>
      <c r="AH54" s="14">
        <v>1.1028021671369292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6.9868040116329997</v>
      </c>
      <c r="P57" s="11">
        <v>9.0899490291304286</v>
      </c>
      <c r="Q57" s="11">
        <v>14.382391430961039</v>
      </c>
      <c r="R57" s="11">
        <v>16.060954043863365</v>
      </c>
      <c r="S57" s="11" t="s">
        <v>1</v>
      </c>
      <c r="T57" s="11">
        <v>23.890298043999984</v>
      </c>
      <c r="U57" s="11">
        <v>21.109017791481367</v>
      </c>
      <c r="V57" s="11">
        <v>28.412204441067413</v>
      </c>
      <c r="W57" s="11">
        <v>29.259685220499978</v>
      </c>
      <c r="X57" s="11">
        <v>34.920130114176921</v>
      </c>
      <c r="Y57" s="11">
        <v>37.258691676810486</v>
      </c>
      <c r="Z57" s="11">
        <v>39.640033358632756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207.65874684545423</v>
      </c>
      <c r="V58" s="14">
        <v>215.68765031379749</v>
      </c>
      <c r="W58" s="14">
        <v>228.59859015763624</v>
      </c>
      <c r="X58" s="14">
        <v>238.4444620627591</v>
      </c>
      <c r="Y58" s="14">
        <v>245.07802553509109</v>
      </c>
      <c r="Z58" s="14">
        <v>282.32325264476884</v>
      </c>
      <c r="AA58" s="14">
        <v>327.63399679891273</v>
      </c>
      <c r="AB58" s="14">
        <v>318.80455961914271</v>
      </c>
      <c r="AC58" s="14">
        <v>322.99520450773554</v>
      </c>
      <c r="AD58" s="14">
        <v>345.62567800501159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2" width="9.140625" customWidth="1"/>
  </cols>
  <sheetData>
    <row r="1" spans="1:34" x14ac:dyDescent="0.25">
      <c r="A1" s="1" t="s">
        <v>263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3098.15</v>
      </c>
      <c r="M5" s="23" t="s">
        <v>1</v>
      </c>
      <c r="N5" s="23" t="s">
        <v>1</v>
      </c>
      <c r="O5" s="23" t="s">
        <v>1</v>
      </c>
      <c r="P5" s="23">
        <v>3250.4079999999999</v>
      </c>
      <c r="Q5" s="23">
        <v>3313.2449999999999</v>
      </c>
      <c r="R5" s="23">
        <v>3617.2959999999998</v>
      </c>
      <c r="S5" s="23">
        <v>3902.0059999999999</v>
      </c>
      <c r="T5" s="23">
        <v>4155.1869999999999</v>
      </c>
      <c r="U5" s="23">
        <v>4062.357</v>
      </c>
      <c r="V5" s="23">
        <v>4311.5</v>
      </c>
      <c r="W5" s="23">
        <v>4914.8999999999996</v>
      </c>
      <c r="X5" s="23">
        <v>5338.9449999999997</v>
      </c>
      <c r="Y5" s="23">
        <v>5546.0029999999997</v>
      </c>
      <c r="Z5" s="23" t="s">
        <v>1</v>
      </c>
      <c r="AA5" s="23">
        <v>5928.9290000000001</v>
      </c>
      <c r="AB5" s="23" t="s">
        <v>1</v>
      </c>
      <c r="AC5" s="23">
        <v>7535.2579999999998</v>
      </c>
      <c r="AD5" s="23" t="s">
        <v>1</v>
      </c>
      <c r="AE5" s="23">
        <v>9714.0949999999993</v>
      </c>
      <c r="AF5" s="23" t="s">
        <v>1</v>
      </c>
      <c r="AG5" s="23">
        <v>11102.74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109.14100000000001</v>
      </c>
      <c r="V6" s="25" t="s">
        <v>1</v>
      </c>
      <c r="W6" s="25" t="s">
        <v>1</v>
      </c>
      <c r="X6" s="25" t="s">
        <v>1</v>
      </c>
      <c r="Y6" s="25">
        <v>101.78700000000001</v>
      </c>
      <c r="Z6" s="25">
        <v>147.93799999999999</v>
      </c>
      <c r="AA6" s="25">
        <v>302.608</v>
      </c>
      <c r="AB6" s="25">
        <v>320.19099999999997</v>
      </c>
      <c r="AC6" s="25">
        <v>328.49799999999999</v>
      </c>
      <c r="AD6" s="25">
        <v>357.517</v>
      </c>
      <c r="AE6" s="25">
        <v>377.19099999999997</v>
      </c>
      <c r="AF6" s="25">
        <v>362.72199999999998</v>
      </c>
      <c r="AG6" s="25">
        <v>353.67099999999999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18384.453000000001</v>
      </c>
      <c r="R7" s="27">
        <v>21233.919000000002</v>
      </c>
      <c r="S7" s="27">
        <v>23591.786</v>
      </c>
      <c r="T7" s="27">
        <v>22467.276000000002</v>
      </c>
      <c r="U7" s="27">
        <v>20225.735000000001</v>
      </c>
      <c r="V7" s="27">
        <v>21596.861000000001</v>
      </c>
      <c r="W7" s="27">
        <v>23647.649000000001</v>
      </c>
      <c r="X7" s="27">
        <v>26328.088</v>
      </c>
      <c r="Y7" s="27">
        <v>29269.034</v>
      </c>
      <c r="Z7" s="27">
        <v>30575.041000000001</v>
      </c>
      <c r="AA7" s="27">
        <v>30611.530999999999</v>
      </c>
      <c r="AB7" s="27">
        <v>31675.222000000002</v>
      </c>
      <c r="AC7" s="27">
        <v>35541.035000000003</v>
      </c>
      <c r="AD7" s="27">
        <v>41010.071000000004</v>
      </c>
      <c r="AE7" s="27">
        <v>42619.300999999999</v>
      </c>
      <c r="AF7" s="27">
        <v>40350.052000000003</v>
      </c>
      <c r="AG7" s="27">
        <v>43961.358</v>
      </c>
      <c r="AH7" s="27">
        <v>49627.523000000001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21603.335999999999</v>
      </c>
      <c r="P8" s="25" t="s">
        <v>1</v>
      </c>
      <c r="Q8" s="25">
        <v>22595.088</v>
      </c>
      <c r="R8" s="25" t="s">
        <v>1</v>
      </c>
      <c r="S8" s="25">
        <v>26700.400000000001</v>
      </c>
      <c r="T8" s="25" t="s">
        <v>1</v>
      </c>
      <c r="U8" s="25">
        <v>32692.9</v>
      </c>
      <c r="V8" s="25">
        <v>32270.1</v>
      </c>
      <c r="W8" s="25">
        <v>33263.275999999998</v>
      </c>
      <c r="X8" s="25">
        <v>33839.199999999997</v>
      </c>
      <c r="Y8" s="25">
        <v>33838.6</v>
      </c>
      <c r="Z8" s="25" t="s">
        <v>1</v>
      </c>
      <c r="AA8" s="25">
        <v>36772</v>
      </c>
      <c r="AB8" s="25" t="s">
        <v>1</v>
      </c>
      <c r="AC8" s="25">
        <v>36718</v>
      </c>
      <c r="AD8" s="25" t="s">
        <v>1</v>
      </c>
      <c r="AE8" s="25">
        <v>40503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22.03</v>
      </c>
      <c r="P9" s="23">
        <v>30.172999999999998</v>
      </c>
      <c r="Q9" s="23">
        <v>40.040999999999997</v>
      </c>
      <c r="R9" s="23">
        <v>57.578000000000003</v>
      </c>
      <c r="S9" s="23">
        <v>72.290999999999997</v>
      </c>
      <c r="T9" s="23">
        <v>82.772000000000006</v>
      </c>
      <c r="U9" s="23">
        <v>75.968000000000004</v>
      </c>
      <c r="V9" s="23">
        <v>101.491</v>
      </c>
      <c r="W9" s="23">
        <v>211.47</v>
      </c>
      <c r="X9" s="23">
        <v>195.26400000000001</v>
      </c>
      <c r="Y9" s="23">
        <v>137.10900000000001</v>
      </c>
      <c r="Z9" s="23">
        <v>106.27200000000001</v>
      </c>
      <c r="AA9" s="23">
        <v>124.18</v>
      </c>
      <c r="AB9" s="23">
        <v>130.4</v>
      </c>
      <c r="AC9" s="23">
        <v>132.6</v>
      </c>
      <c r="AD9" s="23">
        <v>149.28</v>
      </c>
      <c r="AE9" s="23">
        <v>222.45</v>
      </c>
      <c r="AF9" s="23">
        <v>241.08</v>
      </c>
      <c r="AG9" s="23">
        <v>280.69400000000002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3503.623</v>
      </c>
      <c r="P10" s="25">
        <v>3638.2109999999998</v>
      </c>
      <c r="Q10" s="25">
        <v>3659.59</v>
      </c>
      <c r="R10" s="25">
        <v>3834.4989999999998</v>
      </c>
      <c r="S10" s="25">
        <v>4257.6580000000004</v>
      </c>
      <c r="T10" s="25">
        <v>4829.527</v>
      </c>
      <c r="U10" s="25">
        <v>4621.74</v>
      </c>
      <c r="V10" s="25">
        <v>4607.8969999999999</v>
      </c>
      <c r="W10" s="25">
        <v>4800.5069999999996</v>
      </c>
      <c r="X10" s="25">
        <v>4307.924</v>
      </c>
      <c r="Y10" s="25">
        <v>4066.5</v>
      </c>
      <c r="Z10" s="25">
        <v>3485.8</v>
      </c>
      <c r="AA10" s="25">
        <v>3324.7</v>
      </c>
      <c r="AB10" s="25">
        <v>3377.2</v>
      </c>
      <c r="AC10" s="25">
        <v>3581</v>
      </c>
      <c r="AD10" s="25">
        <v>3592.5</v>
      </c>
      <c r="AE10" s="25">
        <v>3648.4</v>
      </c>
      <c r="AF10" s="25">
        <v>3879.5</v>
      </c>
      <c r="AG10" s="25">
        <v>4351.1540000000005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17829.09</v>
      </c>
      <c r="N11" s="23">
        <v>17990.474999999999</v>
      </c>
      <c r="O11" s="23">
        <v>17553.423999999999</v>
      </c>
      <c r="P11" s="23">
        <v>18108.084999999999</v>
      </c>
      <c r="Q11" s="23">
        <v>18814.64</v>
      </c>
      <c r="R11" s="23">
        <v>19834.037</v>
      </c>
      <c r="S11" s="23">
        <v>20545.473000000002</v>
      </c>
      <c r="T11" s="23">
        <v>20869.582999999999</v>
      </c>
      <c r="U11" s="23">
        <v>22387.776999999998</v>
      </c>
      <c r="V11" s="23">
        <v>23255.017</v>
      </c>
      <c r="W11" s="23">
        <v>24831.383000000002</v>
      </c>
      <c r="X11" s="23">
        <v>25738.114000000001</v>
      </c>
      <c r="Y11" s="23">
        <v>26083.666000000001</v>
      </c>
      <c r="Z11" s="23">
        <v>26669.098999999998</v>
      </c>
      <c r="AA11" s="23" t="s">
        <v>1</v>
      </c>
      <c r="AB11" s="23">
        <v>27787.983</v>
      </c>
      <c r="AC11" s="23">
        <v>28385.891</v>
      </c>
      <c r="AD11" s="23">
        <v>29399.292000000001</v>
      </c>
      <c r="AE11" s="23">
        <v>30318.807000000001</v>
      </c>
      <c r="AF11" s="23">
        <v>29758.417000000001</v>
      </c>
      <c r="AG11" s="23">
        <v>30761.794999999998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105.15600000000001</v>
      </c>
      <c r="R12" s="25">
        <v>99.992999999999995</v>
      </c>
      <c r="S12" s="25">
        <v>120.327</v>
      </c>
      <c r="T12" s="25">
        <v>166.59399999999999</v>
      </c>
      <c r="U12" s="25">
        <v>147.55099999999999</v>
      </c>
      <c r="V12" s="25">
        <v>125.858</v>
      </c>
      <c r="W12" s="25">
        <v>126.819</v>
      </c>
      <c r="X12" s="25">
        <v>125.914</v>
      </c>
      <c r="Y12" s="25">
        <v>152.643</v>
      </c>
      <c r="Z12" s="25">
        <v>147.78100000000001</v>
      </c>
      <c r="AA12" s="25">
        <v>176.65700000000001</v>
      </c>
      <c r="AB12" s="25">
        <v>172.47499999999999</v>
      </c>
      <c r="AC12" s="25">
        <v>178.62100000000001</v>
      </c>
      <c r="AD12" s="25">
        <v>163.96799999999999</v>
      </c>
      <c r="AE12" s="25">
        <v>216.185</v>
      </c>
      <c r="AF12" s="25">
        <v>235.83500000000001</v>
      </c>
      <c r="AG12" s="25">
        <v>278.517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1513.7</v>
      </c>
      <c r="AB13" s="23" t="s">
        <v>1</v>
      </c>
      <c r="AC13" s="23">
        <v>1913.771</v>
      </c>
      <c r="AD13" s="23" t="s">
        <v>1</v>
      </c>
      <c r="AE13" s="23">
        <v>2732.116</v>
      </c>
      <c r="AF13" s="23" t="s">
        <v>1</v>
      </c>
      <c r="AG13" s="23">
        <v>2676.8310000000001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7660.7</v>
      </c>
      <c r="T14" s="25">
        <v>8720.6</v>
      </c>
      <c r="U14" s="25">
        <v>8482.2000000000007</v>
      </c>
      <c r="V14" s="25">
        <v>8764.7999999999993</v>
      </c>
      <c r="W14" s="25">
        <v>8932.2999999999993</v>
      </c>
      <c r="X14" s="25">
        <v>9080.1</v>
      </c>
      <c r="Y14" s="25">
        <v>9482.9</v>
      </c>
      <c r="Z14" s="25">
        <v>10298.146000000001</v>
      </c>
      <c r="AA14" s="25">
        <v>11077</v>
      </c>
      <c r="AB14" s="25">
        <v>12066.852999999999</v>
      </c>
      <c r="AC14" s="25">
        <v>12773.51</v>
      </c>
      <c r="AD14" s="25">
        <v>13751.31</v>
      </c>
      <c r="AE14" s="25">
        <v>14689.531999999999</v>
      </c>
      <c r="AF14" s="25">
        <v>13226.172</v>
      </c>
      <c r="AG14" s="25">
        <v>14012.526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4.133</v>
      </c>
      <c r="N15" s="23">
        <v>5.7850000000000001</v>
      </c>
      <c r="O15" s="23">
        <v>8.1379999999999999</v>
      </c>
      <c r="P15" s="23">
        <v>8.7959999999999994</v>
      </c>
      <c r="Q15" s="23">
        <v>9.1219999999999999</v>
      </c>
      <c r="R15" s="23">
        <v>9.7850000000000001</v>
      </c>
      <c r="S15" s="23">
        <v>11.509</v>
      </c>
      <c r="T15" s="23">
        <v>13.074999999999999</v>
      </c>
      <c r="U15" s="23">
        <v>13.052</v>
      </c>
      <c r="V15" s="23">
        <v>10.99</v>
      </c>
      <c r="W15" s="23">
        <v>10.781000000000001</v>
      </c>
      <c r="X15" s="23">
        <v>11.048999999999999</v>
      </c>
      <c r="Y15" s="23">
        <v>13.795</v>
      </c>
      <c r="Z15" s="23">
        <v>16.965</v>
      </c>
      <c r="AA15" s="23">
        <v>17.096</v>
      </c>
      <c r="AB15" s="23">
        <v>34.518000000000001</v>
      </c>
      <c r="AC15" s="23">
        <v>36.107999999999997</v>
      </c>
      <c r="AD15" s="23">
        <v>46.347000000000001</v>
      </c>
      <c r="AE15" s="23">
        <v>59.832999999999998</v>
      </c>
      <c r="AF15" s="23">
        <v>70.197999999999993</v>
      </c>
      <c r="AG15" s="23">
        <v>71.146000000000001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27.311</v>
      </c>
      <c r="Q16" s="25">
        <v>32.726999999999997</v>
      </c>
      <c r="R16" s="25">
        <v>49.872999999999998</v>
      </c>
      <c r="S16" s="25">
        <v>76.314999999999998</v>
      </c>
      <c r="T16" s="25">
        <v>75.533000000000001</v>
      </c>
      <c r="U16" s="25">
        <v>68.843000000000004</v>
      </c>
      <c r="V16" s="25">
        <v>71.131</v>
      </c>
      <c r="W16" s="25">
        <v>79.819000000000003</v>
      </c>
      <c r="X16" s="25">
        <v>78.978999999999999</v>
      </c>
      <c r="Y16" s="25">
        <v>91.316999999999993</v>
      </c>
      <c r="Z16" s="25">
        <v>123.255</v>
      </c>
      <c r="AA16" s="25">
        <v>111.17700000000001</v>
      </c>
      <c r="AB16" s="25">
        <v>127.66500000000001</v>
      </c>
      <c r="AC16" s="25">
        <v>134.21100000000001</v>
      </c>
      <c r="AD16" s="25">
        <v>162.14599999999999</v>
      </c>
      <c r="AE16" s="25">
        <v>165.25899999999999</v>
      </c>
      <c r="AF16" s="25">
        <v>210.79</v>
      </c>
      <c r="AG16" s="25">
        <v>224.886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34.5</v>
      </c>
      <c r="Y17" s="23">
        <v>30.4</v>
      </c>
      <c r="Z17" s="23">
        <v>45.3</v>
      </c>
      <c r="AA17" s="23">
        <v>30.5</v>
      </c>
      <c r="AB17" s="23">
        <v>23.8</v>
      </c>
      <c r="AC17" s="23">
        <v>33.299999999999997</v>
      </c>
      <c r="AD17" s="23">
        <v>41.6</v>
      </c>
      <c r="AE17" s="23">
        <v>47.4</v>
      </c>
      <c r="AF17" s="23">
        <v>69.088999999999999</v>
      </c>
      <c r="AG17" s="23">
        <v>83.287999999999997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5.8</v>
      </c>
      <c r="AA18" s="25">
        <v>327.3</v>
      </c>
      <c r="AB18" s="25" t="s">
        <v>1</v>
      </c>
      <c r="AC18" s="25">
        <v>357.3</v>
      </c>
      <c r="AD18" s="25" t="s">
        <v>1</v>
      </c>
      <c r="AE18" s="25">
        <v>378.3</v>
      </c>
      <c r="AF18" s="25" t="s">
        <v>1</v>
      </c>
      <c r="AG18" s="25">
        <v>332.87099999999998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138892.4</v>
      </c>
      <c r="V19" s="23">
        <v>146956.9</v>
      </c>
      <c r="W19" s="23">
        <v>159726.20000000001</v>
      </c>
      <c r="X19" s="23">
        <v>170503</v>
      </c>
      <c r="Y19" s="23">
        <v>196613.9</v>
      </c>
      <c r="Z19" s="23">
        <v>212971.8</v>
      </c>
      <c r="AA19" s="23">
        <v>232868.6</v>
      </c>
      <c r="AB19" s="23">
        <v>241052.2</v>
      </c>
      <c r="AC19" s="23">
        <v>272492.59999999998</v>
      </c>
      <c r="AD19" s="23">
        <v>342461.9</v>
      </c>
      <c r="AE19" s="23">
        <v>371462.8</v>
      </c>
      <c r="AF19" s="23">
        <v>387485.9</v>
      </c>
      <c r="AG19" s="23">
        <v>458937.592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12.753</v>
      </c>
      <c r="R20" s="25">
        <v>14.281000000000001</v>
      </c>
      <c r="S20" s="25">
        <v>16.38</v>
      </c>
      <c r="T20" s="25">
        <v>18.47</v>
      </c>
      <c r="U20" s="25">
        <v>16.378</v>
      </c>
      <c r="V20" s="25">
        <v>21.021999999999998</v>
      </c>
      <c r="W20" s="25">
        <v>23.047999999999998</v>
      </c>
      <c r="X20" s="25">
        <v>26.035</v>
      </c>
      <c r="Y20" s="25">
        <v>23.449000000000002</v>
      </c>
      <c r="Z20" s="25">
        <v>28.126000000000001</v>
      </c>
      <c r="AA20" s="25">
        <v>32.622</v>
      </c>
      <c r="AB20" s="25">
        <v>31.974</v>
      </c>
      <c r="AC20" s="25">
        <v>37.158000000000001</v>
      </c>
      <c r="AD20" s="25">
        <v>44.468000000000004</v>
      </c>
      <c r="AE20" s="25">
        <v>46.956000000000003</v>
      </c>
      <c r="AF20" s="25">
        <v>51.938000000000002</v>
      </c>
      <c r="AG20" s="25">
        <v>61.25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6254.2910000000002</v>
      </c>
      <c r="X22" s="25">
        <v>6451.4309999999996</v>
      </c>
      <c r="Y22" s="25">
        <v>7894</v>
      </c>
      <c r="Z22" s="25">
        <v>8092</v>
      </c>
      <c r="AA22" s="25">
        <v>8058</v>
      </c>
      <c r="AB22" s="25">
        <v>8506</v>
      </c>
      <c r="AC22" s="25">
        <v>9072</v>
      </c>
      <c r="AD22" s="25">
        <v>9393</v>
      </c>
      <c r="AE22" s="25">
        <v>10229</v>
      </c>
      <c r="AF22" s="25">
        <v>10520</v>
      </c>
      <c r="AG22" s="25">
        <v>11164.467000000001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2347.1999999999998</v>
      </c>
      <c r="U23" s="23">
        <v>2457.5</v>
      </c>
      <c r="V23" s="23">
        <v>2543.1</v>
      </c>
      <c r="W23" s="23">
        <v>3285.8</v>
      </c>
      <c r="X23" s="23">
        <v>4636.6000000000004</v>
      </c>
      <c r="Y23" s="23">
        <v>5384.3</v>
      </c>
      <c r="Z23" s="23">
        <v>6305</v>
      </c>
      <c r="AA23" s="23">
        <v>7044.5</v>
      </c>
      <c r="AB23" s="23">
        <v>9528.4</v>
      </c>
      <c r="AC23" s="23">
        <v>10812.2</v>
      </c>
      <c r="AD23" s="23">
        <v>13642.934999999999</v>
      </c>
      <c r="AE23" s="23">
        <v>15348.425999999999</v>
      </c>
      <c r="AF23" s="23">
        <v>16407.169999999998</v>
      </c>
      <c r="AG23" s="23">
        <v>19203.72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250.62</v>
      </c>
      <c r="M24" s="25">
        <v>327.52499999999998</v>
      </c>
      <c r="N24" s="25">
        <v>325.495</v>
      </c>
      <c r="O24" s="25">
        <v>323.46600000000001</v>
      </c>
      <c r="P24" s="25">
        <v>379.53899999999999</v>
      </c>
      <c r="Q24" s="25">
        <v>435.61200000000002</v>
      </c>
      <c r="R24" s="25">
        <v>681.67899999999997</v>
      </c>
      <c r="S24" s="25">
        <v>927.74699999999996</v>
      </c>
      <c r="T24" s="25">
        <v>1242.9480000000001</v>
      </c>
      <c r="U24" s="25">
        <v>1215.7819999999999</v>
      </c>
      <c r="V24" s="25">
        <v>1211.7560000000001</v>
      </c>
      <c r="W24" s="25">
        <v>1147.6030000000001</v>
      </c>
      <c r="X24" s="25">
        <v>1068.1600000000001</v>
      </c>
      <c r="Y24" s="25">
        <v>954.69100000000003</v>
      </c>
      <c r="Z24" s="25">
        <v>933.09199999999998</v>
      </c>
      <c r="AA24" s="25">
        <v>953.02099999999996</v>
      </c>
      <c r="AB24" s="25">
        <v>1060.412</v>
      </c>
      <c r="AC24" s="25">
        <v>1202.423</v>
      </c>
      <c r="AD24" s="25">
        <v>1310.5039999999999</v>
      </c>
      <c r="AE24" s="25">
        <v>1443.7909999999999</v>
      </c>
      <c r="AF24" s="25">
        <v>1687.7560000000001</v>
      </c>
      <c r="AG24" s="25">
        <v>1936.6130000000001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3056.9989999999998</v>
      </c>
      <c r="S25" s="23">
        <v>3344.4</v>
      </c>
      <c r="T25" s="23" t="s">
        <v>1</v>
      </c>
      <c r="U25" s="23">
        <v>3520.0160000000001</v>
      </c>
      <c r="V25" s="23" t="s">
        <v>1</v>
      </c>
      <c r="W25" s="23">
        <v>3820.904</v>
      </c>
      <c r="X25" s="23" t="s">
        <v>1</v>
      </c>
      <c r="Y25" s="23">
        <v>4665.7479999999996</v>
      </c>
      <c r="Z25" s="23" t="s">
        <v>1</v>
      </c>
      <c r="AA25" s="23">
        <v>5222.223</v>
      </c>
      <c r="AB25" s="23" t="s">
        <v>1</v>
      </c>
      <c r="AC25" s="23">
        <v>6170.3029999999999</v>
      </c>
      <c r="AD25" s="23" t="s">
        <v>1</v>
      </c>
      <c r="AE25" s="23">
        <v>6823.7849999999999</v>
      </c>
      <c r="AF25" s="23" t="s">
        <v>1</v>
      </c>
      <c r="AG25" s="23">
        <v>7004.2749999999996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238.77099999999999</v>
      </c>
      <c r="O26" s="25">
        <v>345.87200000000001</v>
      </c>
      <c r="P26" s="25">
        <v>418.84300000000002</v>
      </c>
      <c r="Q26" s="25">
        <v>440.67</v>
      </c>
      <c r="R26" s="25">
        <v>476.16199999999998</v>
      </c>
      <c r="S26" s="25">
        <v>585.04600000000005</v>
      </c>
      <c r="T26" s="25">
        <v>693.4</v>
      </c>
      <c r="U26" s="25">
        <v>819.08600000000001</v>
      </c>
      <c r="V26" s="25">
        <v>778.81500000000005</v>
      </c>
      <c r="W26" s="25">
        <v>1042.4280000000001</v>
      </c>
      <c r="X26" s="25">
        <v>988.41399999999999</v>
      </c>
      <c r="Y26" s="25">
        <v>764.524</v>
      </c>
      <c r="Z26" s="25">
        <v>841.21699999999998</v>
      </c>
      <c r="AA26" s="25">
        <v>1296.5989999999999</v>
      </c>
      <c r="AB26" s="25">
        <v>1814.481</v>
      </c>
      <c r="AC26" s="25">
        <v>2348.6860000000001</v>
      </c>
      <c r="AD26" s="25">
        <v>2722.0920000000001</v>
      </c>
      <c r="AE26" s="25">
        <v>2764.4540000000002</v>
      </c>
      <c r="AF26" s="25">
        <v>2761.1260000000002</v>
      </c>
      <c r="AG26" s="25">
        <v>3098.7919999999999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281.39999999999998</v>
      </c>
      <c r="N27" s="23" t="s">
        <v>1</v>
      </c>
      <c r="O27" s="23">
        <v>275.99</v>
      </c>
      <c r="P27" s="23" t="s">
        <v>1</v>
      </c>
      <c r="Q27" s="23">
        <v>358.31799999999998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455.452</v>
      </c>
      <c r="X27" s="23" t="s">
        <v>1</v>
      </c>
      <c r="Y27" s="23">
        <v>443.87</v>
      </c>
      <c r="Z27" s="23" t="s">
        <v>1</v>
      </c>
      <c r="AA27" s="23">
        <v>535</v>
      </c>
      <c r="AB27" s="23" t="s">
        <v>1</v>
      </c>
      <c r="AC27" s="23">
        <v>912.55</v>
      </c>
      <c r="AD27" s="23" t="s">
        <v>1</v>
      </c>
      <c r="AE27" s="23">
        <v>968.55</v>
      </c>
      <c r="AF27" s="23">
        <v>996.38</v>
      </c>
      <c r="AG27" s="23">
        <v>1013.29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93.56</v>
      </c>
      <c r="S28" s="25">
        <v>100.607</v>
      </c>
      <c r="T28" s="25">
        <v>109.759</v>
      </c>
      <c r="U28" s="25">
        <v>106.375</v>
      </c>
      <c r="V28" s="25">
        <v>145.97900000000001</v>
      </c>
      <c r="W28" s="25">
        <v>158.58000000000001</v>
      </c>
      <c r="X28" s="25">
        <v>220.66399999999999</v>
      </c>
      <c r="Y28" s="25">
        <v>245.541</v>
      </c>
      <c r="Z28" s="25">
        <v>215.71600000000001</v>
      </c>
      <c r="AA28" s="25">
        <v>232.34899999999999</v>
      </c>
      <c r="AB28" s="25">
        <v>296.20999999999998</v>
      </c>
      <c r="AC28" s="25">
        <v>367.221</v>
      </c>
      <c r="AD28" s="25">
        <v>366.81400000000002</v>
      </c>
      <c r="AE28" s="25">
        <v>363.10199999999998</v>
      </c>
      <c r="AF28" s="25">
        <v>366.51100000000002</v>
      </c>
      <c r="AG28" s="25">
        <v>419.71600000000001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166.78299999999999</v>
      </c>
      <c r="P29" s="23">
        <v>221.452</v>
      </c>
      <c r="Q29" s="23">
        <v>226.172</v>
      </c>
      <c r="R29" s="23">
        <v>286.97500000000002</v>
      </c>
      <c r="S29" s="23">
        <v>291.637</v>
      </c>
      <c r="T29" s="23">
        <v>387.49400000000003</v>
      </c>
      <c r="U29" s="23">
        <v>380.88400000000001</v>
      </c>
      <c r="V29" s="23">
        <v>435.45</v>
      </c>
      <c r="W29" s="23">
        <v>547.505</v>
      </c>
      <c r="X29" s="23">
        <v>577.61</v>
      </c>
      <c r="Y29" s="23">
        <v>596.98199999999997</v>
      </c>
      <c r="Z29" s="23">
        <v>608.82799999999997</v>
      </c>
      <c r="AA29" s="23">
        <v>590.39800000000002</v>
      </c>
      <c r="AB29" s="23">
        <v>562.25900000000001</v>
      </c>
      <c r="AC29" s="23">
        <v>506.62400000000002</v>
      </c>
      <c r="AD29" s="23">
        <v>462.68900000000002</v>
      </c>
      <c r="AE29" s="23">
        <v>514.42100000000005</v>
      </c>
      <c r="AF29" s="23">
        <v>498.709</v>
      </c>
      <c r="AG29" s="23">
        <v>542.09400000000005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4720.0950000000003</v>
      </c>
      <c r="R30" s="25">
        <v>5561.6289999999999</v>
      </c>
      <c r="S30" s="25">
        <v>6065.0339999999997</v>
      </c>
      <c r="T30" s="25">
        <v>6608.55</v>
      </c>
      <c r="U30" s="25">
        <v>6322.5780000000004</v>
      </c>
      <c r="V30" s="25">
        <v>6271.63</v>
      </c>
      <c r="W30" s="25">
        <v>6285.3239999999996</v>
      </c>
      <c r="X30" s="25">
        <v>6112.3180000000002</v>
      </c>
      <c r="Y30" s="25">
        <v>6025.0879999999997</v>
      </c>
      <c r="Z30" s="25">
        <v>5949.817</v>
      </c>
      <c r="AA30" s="25">
        <v>6039</v>
      </c>
      <c r="AB30" s="25">
        <v>6193</v>
      </c>
      <c r="AC30" s="25">
        <v>6720</v>
      </c>
      <c r="AD30" s="25">
        <v>7397</v>
      </c>
      <c r="AE30" s="25">
        <v>7645</v>
      </c>
      <c r="AF30" s="25">
        <v>7755</v>
      </c>
      <c r="AG30" s="25">
        <v>8666.0640000000003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63026</v>
      </c>
      <c r="P31" s="23" t="s">
        <v>1</v>
      </c>
      <c r="Q31" s="23">
        <v>62931</v>
      </c>
      <c r="R31" s="23" t="s">
        <v>1</v>
      </c>
      <c r="S31" s="23">
        <v>67387</v>
      </c>
      <c r="T31" s="23" t="s">
        <v>1</v>
      </c>
      <c r="U31" s="23">
        <v>67548</v>
      </c>
      <c r="V31" s="23" t="s">
        <v>1</v>
      </c>
      <c r="W31" s="23">
        <v>68482</v>
      </c>
      <c r="X31" s="23" t="s">
        <v>1</v>
      </c>
      <c r="Y31" s="23" t="s">
        <v>1</v>
      </c>
      <c r="Z31" s="23" t="s">
        <v>1</v>
      </c>
      <c r="AA31" s="23">
        <v>78529</v>
      </c>
      <c r="AB31" s="23" t="s">
        <v>1</v>
      </c>
      <c r="AC31" s="23">
        <v>94496</v>
      </c>
      <c r="AD31" s="23" t="s">
        <v>1</v>
      </c>
      <c r="AE31" s="23">
        <v>106776</v>
      </c>
      <c r="AF31" s="23" t="s">
        <v>1</v>
      </c>
      <c r="AG31" s="23">
        <v>113216.375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24.556999999999999</v>
      </c>
      <c r="AF35" s="23">
        <v>20.718</v>
      </c>
      <c r="AG35" s="23">
        <v>28.815000000000001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2.8079999999999998</v>
      </c>
      <c r="AD36" s="25">
        <v>8.8710000000000004</v>
      </c>
      <c r="AE36" s="25">
        <v>2.12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12309.6</v>
      </c>
      <c r="Z39" s="23">
        <v>14433.6</v>
      </c>
      <c r="AA39" s="23">
        <v>18031.3</v>
      </c>
      <c r="AB39" s="23">
        <v>19961.8</v>
      </c>
      <c r="AC39" s="23">
        <v>20051.3</v>
      </c>
      <c r="AD39" s="23">
        <v>22863</v>
      </c>
      <c r="AE39" s="23">
        <v>27539</v>
      </c>
      <c r="AF39" s="23">
        <v>28070</v>
      </c>
      <c r="AG39" s="23">
        <v>44467.002999999997</v>
      </c>
      <c r="AH39" s="23">
        <v>52988.160000000003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>
        <v>12589986</v>
      </c>
      <c r="Z41" s="23">
        <v>13500343</v>
      </c>
      <c r="AA41" s="23">
        <v>13595305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>
        <v>13799412</v>
      </c>
      <c r="AG41" s="23">
        <v>14135925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>
        <v>16630838.91</v>
      </c>
      <c r="Q43" s="23">
        <v>18106814.100000001</v>
      </c>
      <c r="R43" s="23">
        <v>20631332.890000001</v>
      </c>
      <c r="S43" s="23">
        <v>23054191.780000001</v>
      </c>
      <c r="T43" s="23">
        <v>25142678.969999999</v>
      </c>
      <c r="U43" s="23">
        <v>26961239.760000002</v>
      </c>
      <c r="V43" s="23">
        <v>31489621.010000002</v>
      </c>
      <c r="W43" s="23">
        <v>36775313.590000004</v>
      </c>
      <c r="X43" s="23">
        <v>41437794.509999998</v>
      </c>
      <c r="Y43" s="23">
        <v>44879192.799999997</v>
      </c>
      <c r="Z43" s="23">
        <v>48008280.390000001</v>
      </c>
      <c r="AA43" s="23">
        <v>49169995.25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>
        <v>71269260.326000005</v>
      </c>
      <c r="AG43" s="23">
        <v>77742094.158999994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13751</v>
      </c>
      <c r="P48" s="25" t="s">
        <v>1</v>
      </c>
      <c r="Q48" s="25">
        <v>13802</v>
      </c>
      <c r="R48" s="25" t="s">
        <v>1</v>
      </c>
      <c r="S48" s="25">
        <v>16551.5</v>
      </c>
      <c r="T48" s="25" t="s">
        <v>1</v>
      </c>
      <c r="U48" s="25">
        <v>18267.5</v>
      </c>
      <c r="V48" s="25" t="s">
        <v>1</v>
      </c>
      <c r="W48" s="25">
        <v>20083.3</v>
      </c>
      <c r="X48" s="25" t="s">
        <v>1</v>
      </c>
      <c r="Y48" s="25">
        <v>21894.2</v>
      </c>
      <c r="Z48" s="25" t="s">
        <v>1</v>
      </c>
      <c r="AA48" s="25">
        <v>26633.5</v>
      </c>
      <c r="AB48" s="25" t="s">
        <v>1</v>
      </c>
      <c r="AC48" s="25">
        <v>29625.3</v>
      </c>
      <c r="AD48" s="25">
        <v>30591.3</v>
      </c>
      <c r="AE48" s="25">
        <v>33211.699999999997</v>
      </c>
      <c r="AF48" s="25">
        <v>34559.9</v>
      </c>
      <c r="AG48" s="25">
        <v>35463.252999999997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>
        <v>129171</v>
      </c>
      <c r="V50" s="25">
        <v>133499</v>
      </c>
      <c r="W50" s="25">
        <v>168957.6</v>
      </c>
      <c r="X50" s="25">
        <v>190545.9</v>
      </c>
      <c r="Y50" s="25">
        <v>211136</v>
      </c>
      <c r="Z50" s="25">
        <v>229444.7</v>
      </c>
      <c r="AA50" s="25">
        <v>242155.4</v>
      </c>
      <c r="AB50" s="25" t="s">
        <v>1</v>
      </c>
      <c r="AC50" s="25">
        <v>307459</v>
      </c>
      <c r="AD50" s="25">
        <v>303219.20000000001</v>
      </c>
      <c r="AE50" s="25">
        <v>342833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416.5</v>
      </c>
      <c r="AB51" s="23">
        <v>623.79999999999995</v>
      </c>
      <c r="AC51" s="23">
        <v>600.29999999999995</v>
      </c>
      <c r="AD51" s="23">
        <v>722.3</v>
      </c>
      <c r="AE51" s="23">
        <v>601.6</v>
      </c>
      <c r="AF51" s="23">
        <v>556.70000000000005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2078.0219999999999</v>
      </c>
      <c r="V54" s="25">
        <v>1967.9090000000001</v>
      </c>
      <c r="W54" s="25">
        <v>2258.087</v>
      </c>
      <c r="X54" s="25" t="s">
        <v>1</v>
      </c>
      <c r="Y54" s="25" t="s">
        <v>1</v>
      </c>
      <c r="Z54" s="25" t="s">
        <v>1</v>
      </c>
      <c r="AA54" s="25">
        <v>4472</v>
      </c>
      <c r="AB54" s="25">
        <v>3498</v>
      </c>
      <c r="AC54" s="25">
        <v>4173.8419999999996</v>
      </c>
      <c r="AD54" s="25">
        <v>4672.8180000000002</v>
      </c>
      <c r="AE54" s="25">
        <v>4370.6000000000004</v>
      </c>
      <c r="AF54" s="25">
        <v>1046.2719999999999</v>
      </c>
      <c r="AG54" s="25">
        <v>401.77300000000002</v>
      </c>
      <c r="AH54" s="25">
        <v>860.26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795.62699999999995</v>
      </c>
      <c r="P57" s="23">
        <v>1098.6199999999999</v>
      </c>
      <c r="Q57" s="23">
        <v>1660.9649999999999</v>
      </c>
      <c r="R57" s="23">
        <v>2025.953</v>
      </c>
      <c r="S57" s="23" t="s">
        <v>1</v>
      </c>
      <c r="T57" s="23">
        <v>3257.2080000000001</v>
      </c>
      <c r="U57" s="23">
        <v>3313.2159999999999</v>
      </c>
      <c r="V57" s="23">
        <v>4181.9340000000002</v>
      </c>
      <c r="W57" s="23">
        <v>5111.3860000000004</v>
      </c>
      <c r="X57" s="23">
        <v>6109.7640000000001</v>
      </c>
      <c r="Y57" s="23">
        <v>7237.0550000000003</v>
      </c>
      <c r="Z57" s="23">
        <v>8951.6370000000006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11519</v>
      </c>
      <c r="V58" s="25">
        <v>11612.2</v>
      </c>
      <c r="W58" s="25">
        <v>12555.5</v>
      </c>
      <c r="X58" s="25">
        <v>12317.2</v>
      </c>
      <c r="Y58" s="25">
        <v>13342.7</v>
      </c>
      <c r="Z58" s="25">
        <v>14701.4</v>
      </c>
      <c r="AA58" s="25">
        <v>15483.8</v>
      </c>
      <c r="AB58" s="25">
        <v>17150.8</v>
      </c>
      <c r="AC58" s="25">
        <v>18699.900000000001</v>
      </c>
      <c r="AD58" s="25">
        <v>20314.7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3442.6183967820079</v>
      </c>
      <c r="M5" s="23" t="s">
        <v>1</v>
      </c>
      <c r="N5" s="23" t="s">
        <v>1</v>
      </c>
      <c r="O5" s="23" t="s">
        <v>1</v>
      </c>
      <c r="P5" s="23">
        <v>3659.0466734434958</v>
      </c>
      <c r="Q5" s="23">
        <v>3715.2832287494334</v>
      </c>
      <c r="R5" s="23">
        <v>4137.2441597804018</v>
      </c>
      <c r="S5" s="23">
        <v>4439.8392466621608</v>
      </c>
      <c r="T5" s="23">
        <v>4792.9349205250646</v>
      </c>
      <c r="U5" s="23">
        <v>4778.6757102979527</v>
      </c>
      <c r="V5" s="23">
        <v>5153.5054953592753</v>
      </c>
      <c r="W5" s="23">
        <v>5907.9637124644341</v>
      </c>
      <c r="X5" s="23">
        <v>6493.984579212467</v>
      </c>
      <c r="Y5" s="23">
        <v>6879.4801566922933</v>
      </c>
      <c r="Z5" s="23" t="s">
        <v>1</v>
      </c>
      <c r="AA5" s="23">
        <v>7411.1797779494455</v>
      </c>
      <c r="AB5" s="23" t="s">
        <v>1</v>
      </c>
      <c r="AC5" s="23">
        <v>9714.9660793621733</v>
      </c>
      <c r="AD5" s="23" t="s">
        <v>1</v>
      </c>
      <c r="AE5" s="23">
        <v>13011.092939870157</v>
      </c>
      <c r="AF5" s="23" t="s">
        <v>1</v>
      </c>
      <c r="AG5" s="23">
        <v>15071.197226498129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157.45446401756183</v>
      </c>
      <c r="V6" s="25" t="s">
        <v>1</v>
      </c>
      <c r="W6" s="25" t="s">
        <v>1</v>
      </c>
      <c r="X6" s="25" t="s">
        <v>1</v>
      </c>
      <c r="Y6" s="25">
        <v>149.68501736663714</v>
      </c>
      <c r="Z6" s="25">
        <v>223.73241033245759</v>
      </c>
      <c r="AA6" s="25">
        <v>445.86462241728452</v>
      </c>
      <c r="AB6" s="25">
        <v>480.28666679875647</v>
      </c>
      <c r="AC6" s="25">
        <v>485.74292727349518</v>
      </c>
      <c r="AD6" s="25">
        <v>525.68355226611459</v>
      </c>
      <c r="AE6" s="25">
        <v>550.08230616514027</v>
      </c>
      <c r="AF6" s="25">
        <v>527.75497859555696</v>
      </c>
      <c r="AG6" s="25">
        <v>491.92746993325699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1262.4523149985378</v>
      </c>
      <c r="R7" s="27">
        <v>1472.9938308002702</v>
      </c>
      <c r="S7" s="27">
        <v>1654.7539713017663</v>
      </c>
      <c r="T7" s="27">
        <v>1614.4096669953603</v>
      </c>
      <c r="U7" s="27">
        <v>1483.0106316816459</v>
      </c>
      <c r="V7" s="27">
        <v>1579.5604570654391</v>
      </c>
      <c r="W7" s="27">
        <v>1771.9826560726788</v>
      </c>
      <c r="X7" s="27">
        <v>1979.898025966748</v>
      </c>
      <c r="Y7" s="27">
        <v>2289.2775600923906</v>
      </c>
      <c r="Z7" s="27">
        <v>2406.8751913886331</v>
      </c>
      <c r="AA7" s="27">
        <v>2366.0208935243368</v>
      </c>
      <c r="AB7" s="27">
        <v>2518.6353457439895</v>
      </c>
      <c r="AC7" s="27">
        <v>2860.4486958778066</v>
      </c>
      <c r="AD7" s="27">
        <v>3314.8751714420405</v>
      </c>
      <c r="AE7" s="27">
        <v>3472.1896025850069</v>
      </c>
      <c r="AF7" s="27">
        <v>3238.0919822377846</v>
      </c>
      <c r="AG7" s="27">
        <v>3449.8474690311987</v>
      </c>
      <c r="AH7" s="27">
        <v>3839.6304455570794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2498.2406313096853</v>
      </c>
      <c r="P8" s="25" t="s">
        <v>1</v>
      </c>
      <c r="Q8" s="25">
        <v>2636.7059310073778</v>
      </c>
      <c r="R8" s="25" t="s">
        <v>1</v>
      </c>
      <c r="S8" s="25">
        <v>3271.5417381208058</v>
      </c>
      <c r="T8" s="25" t="s">
        <v>1</v>
      </c>
      <c r="U8" s="25">
        <v>4228.7765678521973</v>
      </c>
      <c r="V8" s="25">
        <v>4250.9739864119429</v>
      </c>
      <c r="W8" s="25">
        <v>4455.0072510624805</v>
      </c>
      <c r="X8" s="25">
        <v>4473.637174159745</v>
      </c>
      <c r="Y8" s="25">
        <v>4600.8577202024353</v>
      </c>
      <c r="Z8" s="25" t="s">
        <v>1</v>
      </c>
      <c r="AA8" s="25">
        <v>5033.5664636238862</v>
      </c>
      <c r="AB8" s="25" t="s">
        <v>1</v>
      </c>
      <c r="AC8" s="25">
        <v>5343.3811445499705</v>
      </c>
      <c r="AD8" s="25" t="s">
        <v>1</v>
      </c>
      <c r="AE8" s="25">
        <v>6105.2917502816135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45.352734339616426</v>
      </c>
      <c r="P9" s="23">
        <v>61.122747880059798</v>
      </c>
      <c r="Q9" s="23">
        <v>79.552498569521262</v>
      </c>
      <c r="R9" s="23">
        <v>110.5515288244612</v>
      </c>
      <c r="S9" s="23">
        <v>131.17297391455818</v>
      </c>
      <c r="T9" s="23">
        <v>151.85990404638065</v>
      </c>
      <c r="U9" s="23">
        <v>146.9076451227389</v>
      </c>
      <c r="V9" s="23">
        <v>198.17700044715821</v>
      </c>
      <c r="W9" s="23">
        <v>413.35027365129002</v>
      </c>
      <c r="X9" s="23">
        <v>374.74163392910259</v>
      </c>
      <c r="Y9" s="23">
        <v>262.44774359524064</v>
      </c>
      <c r="Z9" s="23">
        <v>201.69674884700794</v>
      </c>
      <c r="AA9" s="23">
        <v>230.99817701551402</v>
      </c>
      <c r="AB9" s="23">
        <v>247.04034676583646</v>
      </c>
      <c r="AC9" s="23">
        <v>247.89309563513723</v>
      </c>
      <c r="AD9" s="23">
        <v>277.0822467271887</v>
      </c>
      <c r="AE9" s="23">
        <v>414.68752563251729</v>
      </c>
      <c r="AF9" s="23">
        <v>460.29330619585949</v>
      </c>
      <c r="AG9" s="23">
        <v>516.53138174638082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3496.8007417528402</v>
      </c>
      <c r="P10" s="25">
        <v>3738.3809166619571</v>
      </c>
      <c r="Q10" s="25">
        <v>3736.4716404744017</v>
      </c>
      <c r="R10" s="25">
        <v>4023.9252826822676</v>
      </c>
      <c r="S10" s="25">
        <v>4555.116197959127</v>
      </c>
      <c r="T10" s="25">
        <v>5294.8082773742635</v>
      </c>
      <c r="U10" s="25">
        <v>5155.3553680843015</v>
      </c>
      <c r="V10" s="25">
        <v>5116.9177432644619</v>
      </c>
      <c r="W10" s="25">
        <v>5345.3713972661308</v>
      </c>
      <c r="X10" s="25">
        <v>4741.8246660686073</v>
      </c>
      <c r="Y10" s="25">
        <v>4491.5983418695614</v>
      </c>
      <c r="Z10" s="25">
        <v>3842.3297803154733</v>
      </c>
      <c r="AA10" s="25">
        <v>3662.5803637132772</v>
      </c>
      <c r="AB10" s="25">
        <v>3833.8280952894497</v>
      </c>
      <c r="AC10" s="25">
        <v>4146.3219773590672</v>
      </c>
      <c r="AD10" s="25">
        <v>4207.926010780724</v>
      </c>
      <c r="AE10" s="25">
        <v>4351.5131419656718</v>
      </c>
      <c r="AF10" s="25">
        <v>4713.7257570271513</v>
      </c>
      <c r="AG10" s="25">
        <v>5263.3441798013773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19554.307925327907</v>
      </c>
      <c r="N11" s="23">
        <v>19974.369308454297</v>
      </c>
      <c r="O11" s="23">
        <v>18877.755157568932</v>
      </c>
      <c r="P11" s="23">
        <v>19364.429843838392</v>
      </c>
      <c r="Q11" s="23">
        <v>20529.735132433783</v>
      </c>
      <c r="R11" s="23">
        <v>22167.251004476137</v>
      </c>
      <c r="S11" s="23">
        <v>23119.636440974551</v>
      </c>
      <c r="T11" s="23">
        <v>23665.039450080167</v>
      </c>
      <c r="U11" s="23">
        <v>25943.096817106762</v>
      </c>
      <c r="V11" s="23">
        <v>27209.192968087285</v>
      </c>
      <c r="W11" s="23">
        <v>29513.351581544666</v>
      </c>
      <c r="X11" s="23">
        <v>30484.523884254551</v>
      </c>
      <c r="Y11" s="23">
        <v>32136.870520659948</v>
      </c>
      <c r="Z11" s="23">
        <v>33024.089701757752</v>
      </c>
      <c r="AA11" s="23" t="s">
        <v>1</v>
      </c>
      <c r="AB11" s="23">
        <v>35623.609693812148</v>
      </c>
      <c r="AC11" s="23">
        <v>36859.575722397734</v>
      </c>
      <c r="AD11" s="23">
        <v>38879.415366467154</v>
      </c>
      <c r="AE11" s="23">
        <v>42327.795042762249</v>
      </c>
      <c r="AF11" s="23">
        <v>41892.022354862325</v>
      </c>
      <c r="AG11" s="23">
        <v>42803.962057531513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193.55005578050086</v>
      </c>
      <c r="R12" s="25">
        <v>192.45622184105008</v>
      </c>
      <c r="S12" s="25">
        <v>234.56119365221434</v>
      </c>
      <c r="T12" s="25">
        <v>324.14068117489421</v>
      </c>
      <c r="U12" s="25">
        <v>289.33341851557344</v>
      </c>
      <c r="V12" s="25">
        <v>244.80802777326096</v>
      </c>
      <c r="W12" s="25">
        <v>254.62642421257431</v>
      </c>
      <c r="X12" s="25">
        <v>258.91404029820114</v>
      </c>
      <c r="Y12" s="25">
        <v>321.69249115533199</v>
      </c>
      <c r="Z12" s="25">
        <v>314.22734811749592</v>
      </c>
      <c r="AA12" s="25">
        <v>378.95213838876793</v>
      </c>
      <c r="AB12" s="25">
        <v>384.24153383598559</v>
      </c>
      <c r="AC12" s="25">
        <v>404.79923794183048</v>
      </c>
      <c r="AD12" s="25">
        <v>373.12076038737052</v>
      </c>
      <c r="AE12" s="25">
        <v>506.73635615287537</v>
      </c>
      <c r="AF12" s="25">
        <v>561.76809844780576</v>
      </c>
      <c r="AG12" s="25">
        <v>644.46596054153792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1869.4901480326942</v>
      </c>
      <c r="AB13" s="23" t="s">
        <v>1</v>
      </c>
      <c r="AC13" s="23">
        <v>2409.0621282595148</v>
      </c>
      <c r="AD13" s="23" t="s">
        <v>1</v>
      </c>
      <c r="AE13" s="23">
        <v>3390.7064830236072</v>
      </c>
      <c r="AF13" s="23" t="s">
        <v>1</v>
      </c>
      <c r="AG13" s="23">
        <v>3368.2184686158353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9466.091998052585</v>
      </c>
      <c r="T14" s="25">
        <v>11127.557439510831</v>
      </c>
      <c r="U14" s="25">
        <v>10997.06345656444</v>
      </c>
      <c r="V14" s="25">
        <v>11336.216708399726</v>
      </c>
      <c r="W14" s="25">
        <v>11773.366355295397</v>
      </c>
      <c r="X14" s="25">
        <v>12143.538251055526</v>
      </c>
      <c r="Y14" s="25">
        <v>12861.674842906337</v>
      </c>
      <c r="Z14" s="25">
        <v>13923.111659122498</v>
      </c>
      <c r="AA14" s="25">
        <v>14995.383744825327</v>
      </c>
      <c r="AB14" s="25">
        <v>17224.975162159692</v>
      </c>
      <c r="AC14" s="25">
        <v>18515.150856289725</v>
      </c>
      <c r="AD14" s="25">
        <v>20186.327744822149</v>
      </c>
      <c r="AE14" s="25">
        <v>22366.292056135244</v>
      </c>
      <c r="AF14" s="25">
        <v>20419.929320111347</v>
      </c>
      <c r="AG14" s="25">
        <v>21639.629984248077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5.8070199311134871</v>
      </c>
      <c r="N15" s="23">
        <v>8.142097528275988</v>
      </c>
      <c r="O15" s="23">
        <v>11.049630649362239</v>
      </c>
      <c r="P15" s="23">
        <v>11.989670214897171</v>
      </c>
      <c r="Q15" s="23">
        <v>12.618772522010564</v>
      </c>
      <c r="R15" s="23">
        <v>13.782952443420674</v>
      </c>
      <c r="S15" s="23">
        <v>16.579830982226405</v>
      </c>
      <c r="T15" s="23">
        <v>18.845069859575073</v>
      </c>
      <c r="U15" s="23">
        <v>19.13660715045004</v>
      </c>
      <c r="V15" s="23">
        <v>15.696724903015269</v>
      </c>
      <c r="W15" s="23">
        <v>15.431832384788555</v>
      </c>
      <c r="X15" s="23">
        <v>15.631260488973501</v>
      </c>
      <c r="Y15" s="23">
        <v>20.070808253283758</v>
      </c>
      <c r="Z15" s="23">
        <v>24.959224122539293</v>
      </c>
      <c r="AA15" s="23">
        <v>25.780428258969206</v>
      </c>
      <c r="AB15" s="23">
        <v>55.465808343621127</v>
      </c>
      <c r="AC15" s="23">
        <v>58.69469368897991</v>
      </c>
      <c r="AD15" s="23">
        <v>75.675996216159575</v>
      </c>
      <c r="AE15" s="23">
        <v>100.27221060056935</v>
      </c>
      <c r="AF15" s="23">
        <v>118.47367160406041</v>
      </c>
      <c r="AG15" s="23">
        <v>118.42529125134385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65.962863132674457</v>
      </c>
      <c r="Q16" s="25">
        <v>75.206647654546231</v>
      </c>
      <c r="R16" s="25">
        <v>111.74319655492272</v>
      </c>
      <c r="S16" s="25">
        <v>162.32260754151918</v>
      </c>
      <c r="T16" s="25">
        <v>153.26411392186742</v>
      </c>
      <c r="U16" s="25">
        <v>146.67138221740254</v>
      </c>
      <c r="V16" s="25">
        <v>157.93587178798302</v>
      </c>
      <c r="W16" s="25">
        <v>176.62235931660319</v>
      </c>
      <c r="X16" s="25">
        <v>174.47868916199243</v>
      </c>
      <c r="Y16" s="25">
        <v>205.97184598068779</v>
      </c>
      <c r="Z16" s="25">
        <v>278.4668564457096</v>
      </c>
      <c r="AA16" s="25">
        <v>249.35517586316723</v>
      </c>
      <c r="AB16" s="25">
        <v>291.18009305720284</v>
      </c>
      <c r="AC16" s="25">
        <v>303.15097578604991</v>
      </c>
      <c r="AD16" s="25">
        <v>363.05136357529886</v>
      </c>
      <c r="AE16" s="25">
        <v>377.18825747374086</v>
      </c>
      <c r="AF16" s="25">
        <v>475.00794346506336</v>
      </c>
      <c r="AG16" s="25">
        <v>491.26524513455479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68.154475576004103</v>
      </c>
      <c r="Y17" s="23">
        <v>60.888775835167671</v>
      </c>
      <c r="Z17" s="23">
        <v>91.044662129842138</v>
      </c>
      <c r="AA17" s="23">
        <v>61.298031026852556</v>
      </c>
      <c r="AB17" s="23">
        <v>49.119258670684268</v>
      </c>
      <c r="AC17" s="23">
        <v>68.725401775303013</v>
      </c>
      <c r="AD17" s="23">
        <v>84.909915886114575</v>
      </c>
      <c r="AE17" s="23">
        <v>97.365783116691048</v>
      </c>
      <c r="AF17" s="23">
        <v>143.1089624087561</v>
      </c>
      <c r="AG17" s="23">
        <v>163.64190072008881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6.5600618907908039</v>
      </c>
      <c r="AA18" s="25">
        <v>371.39961940900599</v>
      </c>
      <c r="AB18" s="25" t="s">
        <v>1</v>
      </c>
      <c r="AC18" s="25">
        <v>421.19036672914382</v>
      </c>
      <c r="AD18" s="25" t="s">
        <v>1</v>
      </c>
      <c r="AE18" s="25">
        <v>449.51857665521584</v>
      </c>
      <c r="AF18" s="25" t="s">
        <v>1</v>
      </c>
      <c r="AG18" s="25">
        <v>387.57261070184813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1087.7399471039691</v>
      </c>
      <c r="V19" s="23">
        <v>1162.4765198876471</v>
      </c>
      <c r="W19" s="23">
        <v>1285.2968551941246</v>
      </c>
      <c r="X19" s="23">
        <v>1357.252850117153</v>
      </c>
      <c r="Y19" s="23">
        <v>1573.1700556936439</v>
      </c>
      <c r="Z19" s="23">
        <v>1645.6503711850221</v>
      </c>
      <c r="AA19" s="23">
        <v>1756.7893901866501</v>
      </c>
      <c r="AB19" s="23">
        <v>1825.6855856383499</v>
      </c>
      <c r="AC19" s="23">
        <v>2003.0841423599466</v>
      </c>
      <c r="AD19" s="23">
        <v>2462.1170849883147</v>
      </c>
      <c r="AE19" s="23">
        <v>2637.6973662095152</v>
      </c>
      <c r="AF19" s="23">
        <v>2665.862480274136</v>
      </c>
      <c r="AG19" s="23">
        <v>2965.706389197338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3.6024003515947691</v>
      </c>
      <c r="O20" s="25" t="s">
        <v>1</v>
      </c>
      <c r="P20" s="25" t="s">
        <v>1</v>
      </c>
      <c r="Q20" s="25">
        <v>22.266992358075953</v>
      </c>
      <c r="R20" s="25">
        <v>24.980029255490091</v>
      </c>
      <c r="S20" s="25">
        <v>28.835636381924296</v>
      </c>
      <c r="T20" s="25">
        <v>32.315510863517794</v>
      </c>
      <c r="U20" s="25">
        <v>28.762431479408367</v>
      </c>
      <c r="V20" s="25">
        <v>36.720751279525473</v>
      </c>
      <c r="W20" s="25">
        <v>40.142959484403285</v>
      </c>
      <c r="X20" s="25">
        <v>44.908809886614435</v>
      </c>
      <c r="Y20" s="25">
        <v>40.605882922913082</v>
      </c>
      <c r="Z20" s="25">
        <v>47.967282684027325</v>
      </c>
      <c r="AA20" s="25">
        <v>54.397242678572752</v>
      </c>
      <c r="AB20" s="25">
        <v>54.842130990886631</v>
      </c>
      <c r="AC20" s="25">
        <v>63.363735062541856</v>
      </c>
      <c r="AD20" s="25">
        <v>75.791104736427982</v>
      </c>
      <c r="AE20" s="25">
        <v>82.121675646480512</v>
      </c>
      <c r="AF20" s="25">
        <v>91.281784235106869</v>
      </c>
      <c r="AG20" s="25">
        <v>105.80081009936005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7480.6277023915609</v>
      </c>
      <c r="X22" s="25">
        <v>7825.5317755286205</v>
      </c>
      <c r="Y22" s="25">
        <v>9890.1732221116908</v>
      </c>
      <c r="Z22" s="25">
        <v>10004.970338700145</v>
      </c>
      <c r="AA22" s="25">
        <v>9948.4183521033901</v>
      </c>
      <c r="AB22" s="25">
        <v>10693.345133811386</v>
      </c>
      <c r="AC22" s="25">
        <v>11598.798184491465</v>
      </c>
      <c r="AD22" s="25">
        <v>12092.740622107327</v>
      </c>
      <c r="AE22" s="25">
        <v>13138.374869470394</v>
      </c>
      <c r="AF22" s="25">
        <v>13780.510009863807</v>
      </c>
      <c r="AG22" s="25">
        <v>14499.98571361778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1274.0990195104553</v>
      </c>
      <c r="U23" s="23">
        <v>1314.7778894751962</v>
      </c>
      <c r="V23" s="23">
        <v>1408.9922638673349</v>
      </c>
      <c r="W23" s="23">
        <v>1824.0014566254254</v>
      </c>
      <c r="X23" s="23">
        <v>2581.3843693908366</v>
      </c>
      <c r="Y23" s="23">
        <v>3055.7108359888653</v>
      </c>
      <c r="Z23" s="23">
        <v>3567.9079553312636</v>
      </c>
      <c r="AA23" s="23">
        <v>3990.9558351972337</v>
      </c>
      <c r="AB23" s="23">
        <v>5498.7093464324234</v>
      </c>
      <c r="AC23" s="23">
        <v>6203.6435116838293</v>
      </c>
      <c r="AD23" s="23">
        <v>7802.9810812696669</v>
      </c>
      <c r="AE23" s="23">
        <v>8905.8212908672613</v>
      </c>
      <c r="AF23" s="23">
        <v>9393.9163184611698</v>
      </c>
      <c r="AG23" s="23">
        <v>10535.032070764148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379.15968217274747</v>
      </c>
      <c r="M24" s="25">
        <v>488.16931847822036</v>
      </c>
      <c r="N24" s="25">
        <v>484.30918297050505</v>
      </c>
      <c r="O24" s="25">
        <v>482.95591127010601</v>
      </c>
      <c r="P24" s="25">
        <v>561.32948207701622</v>
      </c>
      <c r="Q24" s="25">
        <v>655.78637248422683</v>
      </c>
      <c r="R24" s="25">
        <v>1064.7956800797253</v>
      </c>
      <c r="S24" s="25">
        <v>1434.5087245935354</v>
      </c>
      <c r="T24" s="25">
        <v>1953.866081477895</v>
      </c>
      <c r="U24" s="25">
        <v>1938.0478637001991</v>
      </c>
      <c r="V24" s="25">
        <v>1944.5530318348276</v>
      </c>
      <c r="W24" s="25">
        <v>1841.8140119374143</v>
      </c>
      <c r="X24" s="25">
        <v>1764.393010878794</v>
      </c>
      <c r="Y24" s="25">
        <v>1635.8456975327576</v>
      </c>
      <c r="Z24" s="25">
        <v>1611.9253439471518</v>
      </c>
      <c r="AA24" s="25">
        <v>1629.243333156679</v>
      </c>
      <c r="AB24" s="25">
        <v>1855.7618267601886</v>
      </c>
      <c r="AC24" s="25">
        <v>2088.6712941732326</v>
      </c>
      <c r="AD24" s="25">
        <v>2294.1912759725992</v>
      </c>
      <c r="AE24" s="25">
        <v>2583.9798692431459</v>
      </c>
      <c r="AF24" s="25">
        <v>3029.6093787864374</v>
      </c>
      <c r="AG24" s="25">
        <v>3411.584087602042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3554.3193656404055</v>
      </c>
      <c r="S25" s="23">
        <v>3852.6891295507617</v>
      </c>
      <c r="T25" s="23" t="s">
        <v>1</v>
      </c>
      <c r="U25" s="23">
        <v>4172.0043189530215</v>
      </c>
      <c r="V25" s="23" t="s">
        <v>1</v>
      </c>
      <c r="W25" s="23">
        <v>4595.8906581153615</v>
      </c>
      <c r="X25" s="23" t="s">
        <v>1</v>
      </c>
      <c r="Y25" s="23">
        <v>5853.5431154424696</v>
      </c>
      <c r="Z25" s="23" t="s">
        <v>1</v>
      </c>
      <c r="AA25" s="23">
        <v>6537.4787340716784</v>
      </c>
      <c r="AB25" s="23" t="s">
        <v>1</v>
      </c>
      <c r="AC25" s="23">
        <v>7961.5888331619381</v>
      </c>
      <c r="AD25" s="23" t="s">
        <v>1</v>
      </c>
      <c r="AE25" s="23">
        <v>9108.8491039034197</v>
      </c>
      <c r="AF25" s="23" t="s">
        <v>1</v>
      </c>
      <c r="AG25" s="23">
        <v>9261.1409637343513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244.05577466324246</v>
      </c>
      <c r="O26" s="25">
        <v>293.95210804844021</v>
      </c>
      <c r="P26" s="25">
        <v>330.12598926637003</v>
      </c>
      <c r="Q26" s="25">
        <v>314.47624014638194</v>
      </c>
      <c r="R26" s="25">
        <v>340.20302646904935</v>
      </c>
      <c r="S26" s="25">
        <v>393.24265228052462</v>
      </c>
      <c r="T26" s="25">
        <v>442.71816174416244</v>
      </c>
      <c r="U26" s="25">
        <v>522.66536132155204</v>
      </c>
      <c r="V26" s="25">
        <v>506.49364658916244</v>
      </c>
      <c r="W26" s="25">
        <v>672.52029259732763</v>
      </c>
      <c r="X26" s="25">
        <v>632.14173171092887</v>
      </c>
      <c r="Y26" s="25">
        <v>475.97486467040699</v>
      </c>
      <c r="Z26" s="25">
        <v>516.60326052117898</v>
      </c>
      <c r="AA26" s="25">
        <v>779.73739047695744</v>
      </c>
      <c r="AB26" s="25">
        <v>1136.2317856720035</v>
      </c>
      <c r="AC26" s="25">
        <v>1455.5822930242482</v>
      </c>
      <c r="AD26" s="25">
        <v>1634.3190583240107</v>
      </c>
      <c r="AE26" s="25">
        <v>1664.592072231741</v>
      </c>
      <c r="AF26" s="25">
        <v>1662.2703286446099</v>
      </c>
      <c r="AG26" s="25">
        <v>1810.1514484328129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420.92855582912756</v>
      </c>
      <c r="N27" s="23" t="s">
        <v>1</v>
      </c>
      <c r="O27" s="23">
        <v>402.87746680154794</v>
      </c>
      <c r="P27" s="23" t="s">
        <v>1</v>
      </c>
      <c r="Q27" s="23">
        <v>505.40215747782713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638.63660902206084</v>
      </c>
      <c r="X27" s="23" t="s">
        <v>1</v>
      </c>
      <c r="Y27" s="23">
        <v>703.12029729789663</v>
      </c>
      <c r="Z27" s="23" t="s">
        <v>1</v>
      </c>
      <c r="AA27" s="23">
        <v>878.38836258558126</v>
      </c>
      <c r="AB27" s="23" t="s">
        <v>1</v>
      </c>
      <c r="AC27" s="23">
        <v>1586.9303232291261</v>
      </c>
      <c r="AD27" s="23" t="s">
        <v>1</v>
      </c>
      <c r="AE27" s="23">
        <v>1764.56442012866</v>
      </c>
      <c r="AF27" s="23">
        <v>1831.3519633575215</v>
      </c>
      <c r="AG27" s="23">
        <v>1857.3903161059125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168.68842764211226</v>
      </c>
      <c r="S28" s="25">
        <v>181.70210152937014</v>
      </c>
      <c r="T28" s="25">
        <v>204.22938801332268</v>
      </c>
      <c r="U28" s="25">
        <v>206.32984067747955</v>
      </c>
      <c r="V28" s="25">
        <v>290.73053567836598</v>
      </c>
      <c r="W28" s="25">
        <v>313.14733011194551</v>
      </c>
      <c r="X28" s="25">
        <v>437.35506657523052</v>
      </c>
      <c r="Y28" s="25">
        <v>499.95724094118793</v>
      </c>
      <c r="Z28" s="25">
        <v>444.39774871655419</v>
      </c>
      <c r="AA28" s="25">
        <v>472.68832341907603</v>
      </c>
      <c r="AB28" s="25">
        <v>588.65964220559056</v>
      </c>
      <c r="AC28" s="25">
        <v>711.07191058665887</v>
      </c>
      <c r="AD28" s="25">
        <v>697.36369322491782</v>
      </c>
      <c r="AE28" s="25">
        <v>701.60434833855368</v>
      </c>
      <c r="AF28" s="25">
        <v>704.90747044862701</v>
      </c>
      <c r="AG28" s="25">
        <v>786.88241833851725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274.37732372585793</v>
      </c>
      <c r="P29" s="23">
        <v>364.33452994771534</v>
      </c>
      <c r="Q29" s="23">
        <v>370.69173215763726</v>
      </c>
      <c r="R29" s="23">
        <v>470.66454767164765</v>
      </c>
      <c r="S29" s="23">
        <v>462.70655338457999</v>
      </c>
      <c r="T29" s="23">
        <v>611.39275058418491</v>
      </c>
      <c r="U29" s="23">
        <v>590.08967137023058</v>
      </c>
      <c r="V29" s="23">
        <v>682.59626417862717</v>
      </c>
      <c r="W29" s="23">
        <v>877.45404426494861</v>
      </c>
      <c r="X29" s="23">
        <v>951.90616899008387</v>
      </c>
      <c r="Y29" s="23">
        <v>1011.1363855780842</v>
      </c>
      <c r="Z29" s="23">
        <v>1029.7511323697054</v>
      </c>
      <c r="AA29" s="23">
        <v>991.76882838511142</v>
      </c>
      <c r="AB29" s="23">
        <v>974.27335706092128</v>
      </c>
      <c r="AC29" s="23">
        <v>888.58175669868751</v>
      </c>
      <c r="AD29" s="23">
        <v>815.15013777016702</v>
      </c>
      <c r="AE29" s="23">
        <v>931.65880656915806</v>
      </c>
      <c r="AF29" s="23">
        <v>911.3850719756432</v>
      </c>
      <c r="AG29" s="23">
        <v>962.54707583804327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6133.9128378132527</v>
      </c>
      <c r="R30" s="25">
        <v>7556.0991515464411</v>
      </c>
      <c r="S30" s="25">
        <v>8281.9789790486902</v>
      </c>
      <c r="T30" s="25">
        <v>9104.4165419873207</v>
      </c>
      <c r="U30" s="25">
        <v>8797.5727486631622</v>
      </c>
      <c r="V30" s="25">
        <v>8627.1890789189529</v>
      </c>
      <c r="W30" s="25">
        <v>8801.3846237864582</v>
      </c>
      <c r="X30" s="25">
        <v>8795.0058707063272</v>
      </c>
      <c r="Y30" s="25">
        <v>8928.701837581506</v>
      </c>
      <c r="Z30" s="25">
        <v>8982.7676531910947</v>
      </c>
      <c r="AA30" s="25">
        <v>9084.7549417817499</v>
      </c>
      <c r="AB30" s="25">
        <v>9636.7506737789499</v>
      </c>
      <c r="AC30" s="25">
        <v>10652.480268341051</v>
      </c>
      <c r="AD30" s="25">
        <v>11707.855991946793</v>
      </c>
      <c r="AE30" s="25">
        <v>12472.021560528052</v>
      </c>
      <c r="AF30" s="25">
        <v>12481.149521113341</v>
      </c>
      <c r="AG30" s="25">
        <v>13844.680636920901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6644.4545276666367</v>
      </c>
      <c r="P31" s="23" t="s">
        <v>1</v>
      </c>
      <c r="Q31" s="23">
        <v>6638.8639863650687</v>
      </c>
      <c r="R31" s="23" t="s">
        <v>1</v>
      </c>
      <c r="S31" s="23">
        <v>7595.6529604808957</v>
      </c>
      <c r="T31" s="23" t="s">
        <v>1</v>
      </c>
      <c r="U31" s="23">
        <v>7572.0948105905754</v>
      </c>
      <c r="V31" s="23" t="s">
        <v>1</v>
      </c>
      <c r="W31" s="23">
        <v>7743.2920377356868</v>
      </c>
      <c r="X31" s="23" t="s">
        <v>1</v>
      </c>
      <c r="Y31" s="23" t="s">
        <v>1</v>
      </c>
      <c r="Z31" s="23" t="s">
        <v>1</v>
      </c>
      <c r="AA31" s="23">
        <v>8868.9409527462267</v>
      </c>
      <c r="AB31" s="23" t="s">
        <v>1</v>
      </c>
      <c r="AC31" s="23">
        <v>10674.80380969939</v>
      </c>
      <c r="AD31" s="23" t="s">
        <v>1</v>
      </c>
      <c r="AE31" s="23">
        <v>12259.516522033855</v>
      </c>
      <c r="AF31" s="23" t="s">
        <v>1</v>
      </c>
      <c r="AG31" s="23">
        <v>12981.224777986659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37.173721635201623</v>
      </c>
      <c r="AF35" s="23">
        <v>31.398581600259583</v>
      </c>
      <c r="AG35" s="23">
        <v>42.672891241737176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8.0010489461789476</v>
      </c>
      <c r="AD36" s="25">
        <v>25.465575329716835</v>
      </c>
      <c r="AE36" s="25">
        <v>6.3374791918683364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89.83626403807483</v>
      </c>
      <c r="Z39" s="23">
        <v>104.17771203684123</v>
      </c>
      <c r="AA39" s="23">
        <v>127.00341185597799</v>
      </c>
      <c r="AB39" s="23">
        <v>142.55378938577067</v>
      </c>
      <c r="AC39" s="23">
        <v>145.00802464325727</v>
      </c>
      <c r="AD39" s="23">
        <v>162.1831234524486</v>
      </c>
      <c r="AE39" s="23">
        <v>195.73231484013709</v>
      </c>
      <c r="AF39" s="23">
        <v>191.38414227542134</v>
      </c>
      <c r="AG39" s="23">
        <v>297.08069846849622</v>
      </c>
      <c r="AH39" s="23">
        <v>371.15946411818243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>
        <v>124280.8864480802</v>
      </c>
      <c r="Z41" s="23">
        <v>131005.05612327499</v>
      </c>
      <c r="AA41" s="23">
        <v>131394.40393398487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>
        <v>134723.43906970476</v>
      </c>
      <c r="AG41" s="23">
        <v>138519.44485352995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>
        <v>20926.887080156601</v>
      </c>
      <c r="Q43" s="23">
        <v>22951.390510523608</v>
      </c>
      <c r="R43" s="23">
        <v>26717.043662078966</v>
      </c>
      <c r="S43" s="23">
        <v>29937.18360056543</v>
      </c>
      <c r="T43" s="23">
        <v>31999.626606438229</v>
      </c>
      <c r="U43" s="23">
        <v>32545.341929878618</v>
      </c>
      <c r="V43" s="23">
        <v>37443.438425269982</v>
      </c>
      <c r="W43" s="23">
        <v>43032.913609767857</v>
      </c>
      <c r="X43" s="23">
        <v>48471.64773776933</v>
      </c>
      <c r="Y43" s="23">
        <v>51639.802283105295</v>
      </c>
      <c r="Z43" s="23">
        <v>55063.064503652073</v>
      </c>
      <c r="AA43" s="23">
        <v>57342.213266692714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>
        <v>85080.066385440412</v>
      </c>
      <c r="AG43" s="23">
        <v>91022.655387612584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1495.1580517213129</v>
      </c>
      <c r="P48" s="25" t="s">
        <v>1</v>
      </c>
      <c r="Q48" s="25">
        <v>1532.6693320884233</v>
      </c>
      <c r="R48" s="25" t="s">
        <v>1</v>
      </c>
      <c r="S48" s="25">
        <v>1855.1724694490313</v>
      </c>
      <c r="T48" s="25" t="s">
        <v>1</v>
      </c>
      <c r="U48" s="25">
        <v>2010.9933938578035</v>
      </c>
      <c r="V48" s="25" t="s">
        <v>1</v>
      </c>
      <c r="W48" s="25">
        <v>2211.1509131169282</v>
      </c>
      <c r="X48" s="25" t="s">
        <v>1</v>
      </c>
      <c r="Y48" s="25">
        <v>2424.7816758439617</v>
      </c>
      <c r="Z48" s="25" t="s">
        <v>1</v>
      </c>
      <c r="AA48" s="25">
        <v>2681.4454665867138</v>
      </c>
      <c r="AB48" s="25" t="s">
        <v>1</v>
      </c>
      <c r="AC48" s="25">
        <v>3038.5452874562943</v>
      </c>
      <c r="AD48" s="25">
        <v>3191.9139390561286</v>
      </c>
      <c r="AE48" s="25">
        <v>3452.3923251249048</v>
      </c>
      <c r="AF48" s="25">
        <v>3498.0084270262823</v>
      </c>
      <c r="AG48" s="25">
        <v>3728.2030773882302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>
        <v>9215.367178208211</v>
      </c>
      <c r="V50" s="25">
        <v>8438.0128817502555</v>
      </c>
      <c r="W50" s="25">
        <v>9160.7071433331075</v>
      </c>
      <c r="X50" s="25">
        <v>9737.4983774745433</v>
      </c>
      <c r="Y50" s="25">
        <v>10824.383079477926</v>
      </c>
      <c r="Z50" s="25">
        <v>10926.523444708348</v>
      </c>
      <c r="AA50" s="25">
        <v>10277.094681103537</v>
      </c>
      <c r="AB50" s="25" t="s">
        <v>1</v>
      </c>
      <c r="AC50" s="25">
        <v>12744.8471722211</v>
      </c>
      <c r="AD50" s="25">
        <v>12354.658601117455</v>
      </c>
      <c r="AE50" s="25">
        <v>13802.616857919322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21.424259523900322</v>
      </c>
      <c r="AB51" s="23">
        <v>32.903123480014187</v>
      </c>
      <c r="AC51" s="23">
        <v>31.644495936612827</v>
      </c>
      <c r="AD51" s="23">
        <v>38.11403769161754</v>
      </c>
      <c r="AE51" s="23">
        <v>32.478175723371123</v>
      </c>
      <c r="AF51" s="23">
        <v>29.86647263935339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62.47669423559303</v>
      </c>
      <c r="V54" s="25">
        <v>56.494273129839542</v>
      </c>
      <c r="W54" s="25">
        <v>62.165654106336532</v>
      </c>
      <c r="X54" s="25" t="s">
        <v>1</v>
      </c>
      <c r="Y54" s="25" t="s">
        <v>1</v>
      </c>
      <c r="Z54" s="25" t="s">
        <v>1</v>
      </c>
      <c r="AA54" s="25">
        <v>109.77643398813888</v>
      </c>
      <c r="AB54" s="25">
        <v>86.46595815619294</v>
      </c>
      <c r="AC54" s="25">
        <v>102.24772444581669</v>
      </c>
      <c r="AD54" s="25">
        <v>113.95980595664194</v>
      </c>
      <c r="AE54" s="25">
        <v>108.64067362778891</v>
      </c>
      <c r="AF54" s="25">
        <v>25.647280039717625</v>
      </c>
      <c r="AG54" s="25">
        <v>9.4799601175447226</v>
      </c>
      <c r="AH54" s="25">
        <v>19.610632858738043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1080.2678582339115</v>
      </c>
      <c r="P57" s="23">
        <v>1386.8522838589793</v>
      </c>
      <c r="Q57" s="23">
        <v>1990.1592280751363</v>
      </c>
      <c r="R57" s="23">
        <v>2406.5200864751855</v>
      </c>
      <c r="S57" s="23" t="s">
        <v>1</v>
      </c>
      <c r="T57" s="23">
        <v>3701.5409791354155</v>
      </c>
      <c r="U57" s="23">
        <v>3662.5540697243814</v>
      </c>
      <c r="V57" s="23">
        <v>4543.822173159082</v>
      </c>
      <c r="W57" s="23">
        <v>5290.3259861557317</v>
      </c>
      <c r="X57" s="23">
        <v>5990.8104673600974</v>
      </c>
      <c r="Y57" s="23">
        <v>6761.7449037367296</v>
      </c>
      <c r="Z57" s="23">
        <v>8104.666891201844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16222.435660910394</v>
      </c>
      <c r="V58" s="25">
        <v>16535.023829560618</v>
      </c>
      <c r="W58" s="25">
        <v>17782.684561477057</v>
      </c>
      <c r="X58" s="25">
        <v>17555.021563949296</v>
      </c>
      <c r="Y58" s="25">
        <v>19191.281384484388</v>
      </c>
      <c r="Z58" s="25">
        <v>21048.788449754025</v>
      </c>
      <c r="AA58" s="25">
        <v>22357.631423534149</v>
      </c>
      <c r="AB58" s="25">
        <v>24906.658844065449</v>
      </c>
      <c r="AC58" s="25">
        <v>27315.034596794339</v>
      </c>
      <c r="AD58" s="25">
        <v>29539.459717266189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335.42624284492547</v>
      </c>
      <c r="M5" s="11" t="s">
        <v>1</v>
      </c>
      <c r="N5" s="11" t="s">
        <v>1</v>
      </c>
      <c r="O5" s="11" t="s">
        <v>1</v>
      </c>
      <c r="P5" s="11">
        <v>350.28704919842784</v>
      </c>
      <c r="Q5" s="11">
        <v>353.45335453981539</v>
      </c>
      <c r="R5" s="11">
        <v>390.87636354896699</v>
      </c>
      <c r="S5" s="11">
        <v>416.22715112969081</v>
      </c>
      <c r="T5" s="11">
        <v>445.72670532768882</v>
      </c>
      <c r="U5" s="11">
        <v>440.84110610729084</v>
      </c>
      <c r="V5" s="11">
        <v>468.47332812508466</v>
      </c>
      <c r="W5" s="11">
        <v>533.40763097792274</v>
      </c>
      <c r="X5" s="11">
        <v>583.04899788888599</v>
      </c>
      <c r="Y5" s="11">
        <v>615.29188832791579</v>
      </c>
      <c r="Z5" s="11" t="s">
        <v>1</v>
      </c>
      <c r="AA5" s="11">
        <v>655.21201645685801</v>
      </c>
      <c r="AB5" s="11" t="s">
        <v>1</v>
      </c>
      <c r="AC5" s="11">
        <v>852.29549722006595</v>
      </c>
      <c r="AD5" s="11" t="s">
        <v>1</v>
      </c>
      <c r="AE5" s="11">
        <v>1129.1959810482983</v>
      </c>
      <c r="AF5" s="11" t="s">
        <v>1</v>
      </c>
      <c r="AG5" s="11">
        <v>1297.2702958684517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21.215228830653221</v>
      </c>
      <c r="V6" s="14" t="s">
        <v>1</v>
      </c>
      <c r="W6" s="14" t="s">
        <v>1</v>
      </c>
      <c r="X6" s="14" t="s">
        <v>1</v>
      </c>
      <c r="Y6" s="14">
        <v>20.658527473228126</v>
      </c>
      <c r="Z6" s="14">
        <v>31.064462589400843</v>
      </c>
      <c r="AA6" s="14">
        <v>62.325703769820912</v>
      </c>
      <c r="AB6" s="14">
        <v>67.628302223228658</v>
      </c>
      <c r="AC6" s="14">
        <v>68.899373715572892</v>
      </c>
      <c r="AD6" s="14">
        <v>75.097231924867074</v>
      </c>
      <c r="AE6" s="14">
        <v>79.131659431059489</v>
      </c>
      <c r="AF6" s="14">
        <v>76.303233722307283</v>
      </c>
      <c r="AG6" s="14">
        <v>71.930399407577085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123.48440423528261</v>
      </c>
      <c r="R7" s="18">
        <v>143.64739233058876</v>
      </c>
      <c r="S7" s="18">
        <v>159.98128775000831</v>
      </c>
      <c r="T7" s="18">
        <v>154.84781018321218</v>
      </c>
      <c r="U7" s="18">
        <v>141.75092311225504</v>
      </c>
      <c r="V7" s="18">
        <v>150.62467579891572</v>
      </c>
      <c r="W7" s="18">
        <v>168.67278407270504</v>
      </c>
      <c r="X7" s="18">
        <v>188.27258386209255</v>
      </c>
      <c r="Y7" s="18">
        <v>217.76886557626656</v>
      </c>
      <c r="Z7" s="18">
        <v>228.39365943559386</v>
      </c>
      <c r="AA7" s="18">
        <v>224.18572017077918</v>
      </c>
      <c r="AB7" s="18">
        <v>238.0828245252296</v>
      </c>
      <c r="AC7" s="18">
        <v>269.59791404265167</v>
      </c>
      <c r="AD7" s="18">
        <v>311.2617299331481</v>
      </c>
      <c r="AE7" s="18">
        <v>324.68762002336155</v>
      </c>
      <c r="AF7" s="18">
        <v>308.54145622073418</v>
      </c>
      <c r="AG7" s="18">
        <v>328.03495134277284</v>
      </c>
      <c r="AH7" s="18">
        <v>354.61742430401983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462.8394319201883</v>
      </c>
      <c r="P8" s="14" t="s">
        <v>1</v>
      </c>
      <c r="Q8" s="14">
        <v>485.80853968816308</v>
      </c>
      <c r="R8" s="14" t="s">
        <v>1</v>
      </c>
      <c r="S8" s="14">
        <v>597.45555265363589</v>
      </c>
      <c r="T8" s="14" t="s">
        <v>1</v>
      </c>
      <c r="U8" s="14">
        <v>764.04277272965714</v>
      </c>
      <c r="V8" s="14">
        <v>764.47731918264321</v>
      </c>
      <c r="W8" s="14">
        <v>798.31457360976674</v>
      </c>
      <c r="X8" s="14">
        <v>798.48906159033686</v>
      </c>
      <c r="Y8" s="14">
        <v>817.60539949059091</v>
      </c>
      <c r="Z8" s="14" t="s">
        <v>1</v>
      </c>
      <c r="AA8" s="14">
        <v>881.95988990564558</v>
      </c>
      <c r="AB8" s="14" t="s">
        <v>1</v>
      </c>
      <c r="AC8" s="14">
        <v>924.27011472550998</v>
      </c>
      <c r="AD8" s="14" t="s">
        <v>1</v>
      </c>
      <c r="AE8" s="14">
        <v>1048.5214236405661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33.195048007038558</v>
      </c>
      <c r="P9" s="11">
        <v>44.98123257170387</v>
      </c>
      <c r="Q9" s="11">
        <v>58.897237409877292</v>
      </c>
      <c r="R9" s="11">
        <v>82.321753212746245</v>
      </c>
      <c r="S9" s="11">
        <v>98.004373684706209</v>
      </c>
      <c r="T9" s="11">
        <v>113.6897180936265</v>
      </c>
      <c r="U9" s="11">
        <v>110.18431483228623</v>
      </c>
      <c r="V9" s="11">
        <v>149.04336480540755</v>
      </c>
      <c r="W9" s="11">
        <v>311.91138783406041</v>
      </c>
      <c r="X9" s="11">
        <v>283.85775960525098</v>
      </c>
      <c r="Y9" s="11">
        <v>199.45580934402122</v>
      </c>
      <c r="Z9" s="11">
        <v>153.39672275358623</v>
      </c>
      <c r="AA9" s="11">
        <v>175.5379993491471</v>
      </c>
      <c r="AB9" s="11">
        <v>187.77270805796172</v>
      </c>
      <c r="AC9" s="11">
        <v>187.92122980407373</v>
      </c>
      <c r="AD9" s="11">
        <v>209.14708920999738</v>
      </c>
      <c r="AE9" s="11">
        <v>312.03537583260891</v>
      </c>
      <c r="AF9" s="11">
        <v>346.06749895182764</v>
      </c>
      <c r="AG9" s="11">
        <v>387.84572242774482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669.91959390881379</v>
      </c>
      <c r="P10" s="14">
        <v>713.89318715137654</v>
      </c>
      <c r="Q10" s="14">
        <v>710.95324216821007</v>
      </c>
      <c r="R10" s="14">
        <v>762.54682533435812</v>
      </c>
      <c r="S10" s="14">
        <v>859.37740741395066</v>
      </c>
      <c r="T10" s="14">
        <v>994.08489198613972</v>
      </c>
      <c r="U10" s="14">
        <v>963.36086955578435</v>
      </c>
      <c r="V10" s="14">
        <v>951.93581562406519</v>
      </c>
      <c r="W10" s="14">
        <v>989.65139054709402</v>
      </c>
      <c r="X10" s="14">
        <v>873.79943333036169</v>
      </c>
      <c r="Y10" s="14">
        <v>823.95448067506493</v>
      </c>
      <c r="Z10" s="14">
        <v>702.21184697399053</v>
      </c>
      <c r="AA10" s="14">
        <v>667.46396661409881</v>
      </c>
      <c r="AB10" s="14">
        <v>696.64204844649487</v>
      </c>
      <c r="AC10" s="14">
        <v>752.08129998005973</v>
      </c>
      <c r="AD10" s="14">
        <v>762.59292874373909</v>
      </c>
      <c r="AE10" s="14">
        <v>787.56256537494698</v>
      </c>
      <c r="AF10" s="14">
        <v>851.80738727074754</v>
      </c>
      <c r="AG10" s="14">
        <v>948.65096519804695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318.34944752454732</v>
      </c>
      <c r="N11" s="11">
        <v>322.87503063900817</v>
      </c>
      <c r="O11" s="11">
        <v>303.05146924428249</v>
      </c>
      <c r="P11" s="11">
        <v>308.48406077081376</v>
      </c>
      <c r="Q11" s="11">
        <v>324.68533358501566</v>
      </c>
      <c r="R11" s="11">
        <v>348.29489143386269</v>
      </c>
      <c r="S11" s="11">
        <v>361.20372347799332</v>
      </c>
      <c r="T11" s="11">
        <v>367.75378924201704</v>
      </c>
      <c r="U11" s="11">
        <v>401.23037155353882</v>
      </c>
      <c r="V11" s="11">
        <v>418.74005134830662</v>
      </c>
      <c r="W11" s="11">
        <v>452.12493324859491</v>
      </c>
      <c r="X11" s="11">
        <v>464.70062864381896</v>
      </c>
      <c r="Y11" s="11">
        <v>485.70081665320987</v>
      </c>
      <c r="Z11" s="11">
        <v>496.91555077911579</v>
      </c>
      <c r="AA11" s="11" t="s">
        <v>1</v>
      </c>
      <c r="AB11" s="11">
        <v>533.20921724753953</v>
      </c>
      <c r="AC11" s="11">
        <v>549.92767789511367</v>
      </c>
      <c r="AD11" s="11">
        <v>578.7553370658527</v>
      </c>
      <c r="AE11" s="11">
        <v>628.75310802274089</v>
      </c>
      <c r="AF11" s="11">
        <v>619.18529133400784</v>
      </c>
      <c r="AG11" s="11">
        <v>630.65784648853719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44.881307649275435</v>
      </c>
      <c r="R12" s="14">
        <v>44.616873382368979</v>
      </c>
      <c r="S12" s="14">
        <v>54.397724670020523</v>
      </c>
      <c r="T12" s="14">
        <v>75.210214398754417</v>
      </c>
      <c r="U12" s="14">
        <v>67.242320843751457</v>
      </c>
      <c r="V12" s="14">
        <v>57.066710562440889</v>
      </c>
      <c r="W12" s="14">
        <v>59.548030163951573</v>
      </c>
      <c r="X12" s="14">
        <v>60.747427418667883</v>
      </c>
      <c r="Y12" s="14">
        <v>75.749225160663457</v>
      </c>
      <c r="Z12" s="14">
        <v>74.367774651054731</v>
      </c>
      <c r="AA12" s="14">
        <v>90.427599600151666</v>
      </c>
      <c r="AB12" s="14">
        <v>92.494422851208071</v>
      </c>
      <c r="AC12" s="14">
        <v>98.599422272022011</v>
      </c>
      <c r="AD12" s="14">
        <v>91.535388292897565</v>
      </c>
      <c r="AE12" s="14">
        <v>124.86834718471906</v>
      </c>
      <c r="AF12" s="14">
        <v>139.17707893577392</v>
      </c>
      <c r="AG12" s="14">
        <v>166.86045264202025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395.55163357289302</v>
      </c>
      <c r="AB13" s="11" t="s">
        <v>1</v>
      </c>
      <c r="AC13" s="11">
        <v>498.73015031896273</v>
      </c>
      <c r="AD13" s="11" t="s">
        <v>1</v>
      </c>
      <c r="AE13" s="11">
        <v>682.99878395621806</v>
      </c>
      <c r="AF13" s="11" t="s">
        <v>1</v>
      </c>
      <c r="AG13" s="11">
        <v>665.65529762740016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161.39178169957714</v>
      </c>
      <c r="T14" s="14">
        <v>188.6007952448274</v>
      </c>
      <c r="U14" s="14">
        <v>185.79214205588994</v>
      </c>
      <c r="V14" s="14">
        <v>190.95891359661317</v>
      </c>
      <c r="W14" s="14">
        <v>198.22415265676324</v>
      </c>
      <c r="X14" s="14">
        <v>203.45969784207284</v>
      </c>
      <c r="Y14" s="14">
        <v>211.6010248662717</v>
      </c>
      <c r="Z14" s="14">
        <v>229.01507528409286</v>
      </c>
      <c r="AA14" s="14">
        <v>247.18120082392934</v>
      </c>
      <c r="AB14" s="14">
        <v>284.29003041964967</v>
      </c>
      <c r="AC14" s="14">
        <v>306.11664442561874</v>
      </c>
      <c r="AD14" s="14">
        <v>337.46991820862632</v>
      </c>
      <c r="AE14" s="14">
        <v>375.01230781055034</v>
      </c>
      <c r="AF14" s="14">
        <v>344.72037096820054</v>
      </c>
      <c r="AG14" s="14">
        <v>366.58616344720207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8.230615077428018</v>
      </c>
      <c r="N15" s="11">
        <v>11.407971653135666</v>
      </c>
      <c r="O15" s="11">
        <v>15.285292082455134</v>
      </c>
      <c r="P15" s="11">
        <v>16.355490309749545</v>
      </c>
      <c r="Q15" s="11">
        <v>16.960419403976225</v>
      </c>
      <c r="R15" s="11">
        <v>18.185329829982049</v>
      </c>
      <c r="S15" s="11">
        <v>21.356596952888008</v>
      </c>
      <c r="T15" s="11">
        <v>23.647083005502459</v>
      </c>
      <c r="U15" s="11">
        <v>23.361827221781429</v>
      </c>
      <c r="V15" s="11">
        <v>18.692118143372582</v>
      </c>
      <c r="W15" s="11">
        <v>17.902129305529229</v>
      </c>
      <c r="X15" s="11">
        <v>18.052497567756081</v>
      </c>
      <c r="Y15" s="11">
        <v>23.392550411752634</v>
      </c>
      <c r="Z15" s="11">
        <v>29.467518751345079</v>
      </c>
      <c r="AA15" s="11">
        <v>30.390016325190416</v>
      </c>
      <c r="AB15" s="11">
        <v>64.887316996943298</v>
      </c>
      <c r="AC15" s="11">
        <v>67.915122361229933</v>
      </c>
      <c r="AD15" s="11">
        <v>86.398084957466068</v>
      </c>
      <c r="AE15" s="11">
        <v>112.91852027924318</v>
      </c>
      <c r="AF15" s="11">
        <v>132.22404691487947</v>
      </c>
      <c r="AG15" s="11">
        <v>130.89934426287445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19.659772871130496</v>
      </c>
      <c r="Q16" s="14">
        <v>22.860309910541481</v>
      </c>
      <c r="R16" s="14">
        <v>34.382701864878278</v>
      </c>
      <c r="S16" s="14">
        <v>50.526786686044247</v>
      </c>
      <c r="T16" s="14">
        <v>48.137891262000359</v>
      </c>
      <c r="U16" s="14">
        <v>46.681254795518022</v>
      </c>
      <c r="V16" s="14">
        <v>51.738351781499176</v>
      </c>
      <c r="W16" s="14">
        <v>58.802752831181621</v>
      </c>
      <c r="X16" s="14">
        <v>58.709376363642995</v>
      </c>
      <c r="Y16" s="14">
        <v>69.97581291097309</v>
      </c>
      <c r="Z16" s="14">
        <v>95.324163476507621</v>
      </c>
      <c r="AA16" s="14">
        <v>86.325140732215601</v>
      </c>
      <c r="AB16" s="14">
        <v>102.2436476289941</v>
      </c>
      <c r="AC16" s="14">
        <v>107.92511939226408</v>
      </c>
      <c r="AD16" s="14">
        <v>129.93108670556373</v>
      </c>
      <c r="AE16" s="14">
        <v>134.99502788877268</v>
      </c>
      <c r="AF16" s="14">
        <v>169.90783761555807</v>
      </c>
      <c r="AG16" s="14">
        <v>175.0768336736358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33.676071585242845</v>
      </c>
      <c r="Y17" s="11">
        <v>30.422058126918678</v>
      </c>
      <c r="Z17" s="11">
        <v>45.841017820811345</v>
      </c>
      <c r="AA17" s="11">
        <v>31.132234491079569</v>
      </c>
      <c r="AB17" s="11">
        <v>25.187865065813657</v>
      </c>
      <c r="AC17" s="11">
        <v>35.52840564093335</v>
      </c>
      <c r="AD17" s="11">
        <v>44.2246516015447</v>
      </c>
      <c r="AE17" s="11">
        <v>51.038978398674331</v>
      </c>
      <c r="AF17" s="11">
        <v>75.590124569982564</v>
      </c>
      <c r="AG17" s="11">
        <v>87.240458502934445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11.652844245557937</v>
      </c>
      <c r="AA18" s="14">
        <v>644.51238858376496</v>
      </c>
      <c r="AB18" s="14" t="s">
        <v>1</v>
      </c>
      <c r="AC18" s="14">
        <v>699.64596096235709</v>
      </c>
      <c r="AD18" s="14" t="s">
        <v>1</v>
      </c>
      <c r="AE18" s="14">
        <v>717.95692860531381</v>
      </c>
      <c r="AF18" s="14" t="s">
        <v>1</v>
      </c>
      <c r="AG18" s="14">
        <v>600.51814728275485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108.61840970034214</v>
      </c>
      <c r="V19" s="11">
        <v>116.41386770907974</v>
      </c>
      <c r="W19" s="11">
        <v>129.41064850913844</v>
      </c>
      <c r="X19" s="11">
        <v>136.9745200292864</v>
      </c>
      <c r="Y19" s="11">
        <v>159.27021586158293</v>
      </c>
      <c r="Z19" s="11">
        <v>166.97666438454172</v>
      </c>
      <c r="AA19" s="11">
        <v>178.70831298625143</v>
      </c>
      <c r="AB19" s="11">
        <v>186.34082356194057</v>
      </c>
      <c r="AC19" s="11">
        <v>204.8484499473324</v>
      </c>
      <c r="AD19" s="11">
        <v>251.93682160777522</v>
      </c>
      <c r="AE19" s="11">
        <v>269.99235850434457</v>
      </c>
      <c r="AF19" s="11">
        <v>273.9620741575423</v>
      </c>
      <c r="AG19" s="11">
        <v>306.08972322222166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9.0672957985853611</v>
      </c>
      <c r="O20" s="14" t="s">
        <v>1</v>
      </c>
      <c r="P20" s="14" t="s">
        <v>1</v>
      </c>
      <c r="Q20" s="14">
        <v>54.980363798616672</v>
      </c>
      <c r="R20" s="14">
        <v>61.585413927187517</v>
      </c>
      <c r="S20" s="14">
        <v>70.704693064605763</v>
      </c>
      <c r="T20" s="14">
        <v>78.640706267108413</v>
      </c>
      <c r="U20" s="14">
        <v>69.469941524123712</v>
      </c>
      <c r="V20" s="14">
        <v>88.486083437212727</v>
      </c>
      <c r="W20" s="14">
        <v>96.140208466619939</v>
      </c>
      <c r="X20" s="14">
        <v>106.29077696951883</v>
      </c>
      <c r="Y20" s="14">
        <v>94.558950880512228</v>
      </c>
      <c r="Z20" s="14">
        <v>109.0931647089145</v>
      </c>
      <c r="AA20" s="14">
        <v>120.77138345430936</v>
      </c>
      <c r="AB20" s="14">
        <v>119.14509760195402</v>
      </c>
      <c r="AC20" s="14">
        <v>133.20076069325449</v>
      </c>
      <c r="AD20" s="14">
        <v>153.56037421347392</v>
      </c>
      <c r="AE20" s="14">
        <v>159.5946775259842</v>
      </c>
      <c r="AF20" s="14">
        <v>176.86840580334601</v>
      </c>
      <c r="AG20" s="14">
        <v>203.08387626059812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447.129234992097</v>
      </c>
      <c r="X22" s="14">
        <v>466.37246625904527</v>
      </c>
      <c r="Y22" s="14">
        <v>587.67623647747041</v>
      </c>
      <c r="Z22" s="14">
        <v>591.98464839321969</v>
      </c>
      <c r="AA22" s="14">
        <v>585.92072805324369</v>
      </c>
      <c r="AB22" s="14">
        <v>626.01883626610845</v>
      </c>
      <c r="AC22" s="14">
        <v>675.09117495097894</v>
      </c>
      <c r="AD22" s="14">
        <v>699.72379164039398</v>
      </c>
      <c r="AE22" s="14">
        <v>754.75000521154402</v>
      </c>
      <c r="AF22" s="14">
        <v>788.56553677631143</v>
      </c>
      <c r="AG22" s="14">
        <v>824.29970348021845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33.409459887861381</v>
      </c>
      <c r="U23" s="11">
        <v>34.578608191696325</v>
      </c>
      <c r="V23" s="11">
        <v>37.017647133537203</v>
      </c>
      <c r="W23" s="11">
        <v>47.919593944434787</v>
      </c>
      <c r="X23" s="11">
        <v>67.819559821510481</v>
      </c>
      <c r="Y23" s="11">
        <v>80.375674945711438</v>
      </c>
      <c r="Z23" s="11">
        <v>93.878445308928917</v>
      </c>
      <c r="AA23" s="11">
        <v>105.1158602465942</v>
      </c>
      <c r="AB23" s="11">
        <v>144.80590312708861</v>
      </c>
      <c r="AC23" s="11">
        <v>163.35399429876097</v>
      </c>
      <c r="AD23" s="11">
        <v>205.48862910836488</v>
      </c>
      <c r="AE23" s="11">
        <v>234.62218538926388</v>
      </c>
      <c r="AF23" s="11">
        <v>248.25359593571815</v>
      </c>
      <c r="AG23" s="11">
        <v>279.78336867987684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36.701962715741089</v>
      </c>
      <c r="M24" s="14">
        <v>46.963430819992475</v>
      </c>
      <c r="N24" s="14">
        <v>46.369373066033127</v>
      </c>
      <c r="O24" s="14">
        <v>46.114160752608463</v>
      </c>
      <c r="P24" s="14">
        <v>53.487091552457869</v>
      </c>
      <c r="Q24" s="14">
        <v>62.38461958710635</v>
      </c>
      <c r="R24" s="14">
        <v>101.0953509317677</v>
      </c>
      <c r="S24" s="14">
        <v>135.92937027736298</v>
      </c>
      <c r="T24" s="14">
        <v>184.97240290298728</v>
      </c>
      <c r="U24" s="14">
        <v>183.29330050215253</v>
      </c>
      <c r="V24" s="14">
        <v>183.92172004111598</v>
      </c>
      <c r="W24" s="14">
        <v>174.7054144547962</v>
      </c>
      <c r="X24" s="14">
        <v>168.24109747321677</v>
      </c>
      <c r="Y24" s="14">
        <v>156.88102774943945</v>
      </c>
      <c r="Z24" s="14">
        <v>155.36896381905655</v>
      </c>
      <c r="AA24" s="14">
        <v>157.5467887744303</v>
      </c>
      <c r="AB24" s="14">
        <v>180.00375250848785</v>
      </c>
      <c r="AC24" s="14">
        <v>202.96043282883551</v>
      </c>
      <c r="AD24" s="14">
        <v>223.24382391331693</v>
      </c>
      <c r="AE24" s="14">
        <v>250.97151395210912</v>
      </c>
      <c r="AF24" s="14">
        <v>294.18675895544578</v>
      </c>
      <c r="AG24" s="14">
        <v>329.55663120397332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429.11097807751474</v>
      </c>
      <c r="S25" s="11">
        <v>463.73305616446555</v>
      </c>
      <c r="T25" s="11" t="s">
        <v>1</v>
      </c>
      <c r="U25" s="11">
        <v>499.54294250281316</v>
      </c>
      <c r="V25" s="11" t="s">
        <v>1</v>
      </c>
      <c r="W25" s="11">
        <v>546.60139383286253</v>
      </c>
      <c r="X25" s="11" t="s">
        <v>1</v>
      </c>
      <c r="Y25" s="11">
        <v>688.02190316522649</v>
      </c>
      <c r="Z25" s="11" t="s">
        <v>1</v>
      </c>
      <c r="AA25" s="11">
        <v>751.39365835156264</v>
      </c>
      <c r="AB25" s="11" t="s">
        <v>1</v>
      </c>
      <c r="AC25" s="11">
        <v>902.44251655067092</v>
      </c>
      <c r="AD25" s="11" t="s">
        <v>1</v>
      </c>
      <c r="AE25" s="11">
        <v>1023.3438501176287</v>
      </c>
      <c r="AF25" s="11" t="s">
        <v>1</v>
      </c>
      <c r="AG25" s="11">
        <v>1031.4304705755387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11.284506905683982</v>
      </c>
      <c r="O26" s="14">
        <v>13.658759746506027</v>
      </c>
      <c r="P26" s="14">
        <v>15.439178926060714</v>
      </c>
      <c r="Q26" s="14">
        <v>14.79399743343007</v>
      </c>
      <c r="R26" s="14">
        <v>16.10009125050404</v>
      </c>
      <c r="S26" s="14">
        <v>19.056645806806568</v>
      </c>
      <c r="T26" s="14">
        <v>21.65909396315622</v>
      </c>
      <c r="U26" s="14">
        <v>25.753807601801519</v>
      </c>
      <c r="V26" s="14">
        <v>25.075111003396859</v>
      </c>
      <c r="W26" s="14">
        <v>33.465387463120898</v>
      </c>
      <c r="X26" s="14">
        <v>31.575394362225076</v>
      </c>
      <c r="Y26" s="14">
        <v>23.861605439971679</v>
      </c>
      <c r="Z26" s="14">
        <v>25.998311002212407</v>
      </c>
      <c r="AA26" s="14">
        <v>39.459226054135414</v>
      </c>
      <c r="AB26" s="14">
        <v>57.841312134948204</v>
      </c>
      <c r="AC26" s="14">
        <v>74.517301500139595</v>
      </c>
      <c r="AD26" s="14">
        <v>84.180514249947677</v>
      </c>
      <c r="AE26" s="14">
        <v>86.11961423815238</v>
      </c>
      <c r="AF26" s="14">
        <v>86.569085980401596</v>
      </c>
      <c r="AG26" s="14">
        <v>95.058722650667306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38.658887150445295</v>
      </c>
      <c r="N27" s="11" t="s">
        <v>1</v>
      </c>
      <c r="O27" s="11">
        <v>36.824851776164763</v>
      </c>
      <c r="P27" s="11" t="s">
        <v>1</v>
      </c>
      <c r="Q27" s="11">
        <v>45.92596096780936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57.605378065899878</v>
      </c>
      <c r="X27" s="11" t="s">
        <v>1</v>
      </c>
      <c r="Y27" s="11">
        <v>64.34819406052442</v>
      </c>
      <c r="Z27" s="11" t="s">
        <v>1</v>
      </c>
      <c r="AA27" s="11">
        <v>81.454830230229916</v>
      </c>
      <c r="AB27" s="11" t="s">
        <v>1</v>
      </c>
      <c r="AC27" s="11">
        <v>147.74284942360777</v>
      </c>
      <c r="AD27" s="11" t="s">
        <v>1</v>
      </c>
      <c r="AE27" s="11">
        <v>164.62692721727768</v>
      </c>
      <c r="AF27" s="11">
        <v>171.49686995090022</v>
      </c>
      <c r="AG27" s="11">
        <v>177.57447680132461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31.394523846607083</v>
      </c>
      <c r="S28" s="14">
        <v>33.798351643390056</v>
      </c>
      <c r="T28" s="14">
        <v>37.943919082454592</v>
      </c>
      <c r="U28" s="14">
        <v>38.277207239798003</v>
      </c>
      <c r="V28" s="14">
        <v>53.914408355385667</v>
      </c>
      <c r="W28" s="14">
        <v>57.943869760526013</v>
      </c>
      <c r="X28" s="14">
        <v>80.829481169865517</v>
      </c>
      <c r="Y28" s="14">
        <v>92.312028961348787</v>
      </c>
      <c r="Z28" s="14">
        <v>81.97180235335415</v>
      </c>
      <c r="AA28" s="14">
        <v>87.111384325511594</v>
      </c>
      <c r="AB28" s="14">
        <v>108.3022069086699</v>
      </c>
      <c r="AC28" s="14">
        <v>130.63682420866323</v>
      </c>
      <c r="AD28" s="14">
        <v>127.94675736514992</v>
      </c>
      <c r="AE28" s="14">
        <v>128.54904251867967</v>
      </c>
      <c r="AF28" s="14">
        <v>129.10911086884749</v>
      </c>
      <c r="AG28" s="14">
        <v>144.78824606318003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137.43377500064261</v>
      </c>
      <c r="P29" s="11">
        <v>182.38704135869489</v>
      </c>
      <c r="Q29" s="11">
        <v>185.03519199146496</v>
      </c>
      <c r="R29" s="11">
        <v>234.11755490221367</v>
      </c>
      <c r="S29" s="11">
        <v>230.17146132412128</v>
      </c>
      <c r="T29" s="11">
        <v>300.82866663723536</v>
      </c>
      <c r="U29" s="11">
        <v>288.27385927838458</v>
      </c>
      <c r="V29" s="11">
        <v>332.94309167526853</v>
      </c>
      <c r="W29" s="11">
        <v>426.88190308565356</v>
      </c>
      <c r="X29" s="11">
        <v>462.35499297417493</v>
      </c>
      <c r="Y29" s="11">
        <v>490.58451523255189</v>
      </c>
      <c r="Z29" s="11">
        <v>499.18275782704393</v>
      </c>
      <c r="AA29" s="11">
        <v>480.46439005803319</v>
      </c>
      <c r="AB29" s="11">
        <v>471.59868098858914</v>
      </c>
      <c r="AC29" s="11">
        <v>429.91453625691253</v>
      </c>
      <c r="AD29" s="11">
        <v>391.72810031494282</v>
      </c>
      <c r="AE29" s="11">
        <v>444.52318477664221</v>
      </c>
      <c r="AF29" s="11">
        <v>432.14557198852486</v>
      </c>
      <c r="AG29" s="11">
        <v>456.79395013147581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139.37552555563494</v>
      </c>
      <c r="R30" s="14">
        <v>168.72067666076691</v>
      </c>
      <c r="S30" s="14">
        <v>181.3481801941729</v>
      </c>
      <c r="T30" s="14">
        <v>196.89791710149336</v>
      </c>
      <c r="U30" s="14">
        <v>189.24957198249163</v>
      </c>
      <c r="V30" s="14">
        <v>184.86632764432991</v>
      </c>
      <c r="W30" s="14">
        <v>187.9905902398051</v>
      </c>
      <c r="X30" s="14">
        <v>188.21748362073114</v>
      </c>
      <c r="Y30" s="14">
        <v>191.96473246903474</v>
      </c>
      <c r="Z30" s="14">
        <v>193.38755170669725</v>
      </c>
      <c r="AA30" s="14">
        <v>195.62307439916847</v>
      </c>
      <c r="AB30" s="14">
        <v>207.11712738497022</v>
      </c>
      <c r="AC30" s="14">
        <v>228.30764745215481</v>
      </c>
      <c r="AD30" s="14">
        <v>249.4373527431585</v>
      </c>
      <c r="AE30" s="14">
        <v>263.49741766909494</v>
      </c>
      <c r="AF30" s="14">
        <v>263.32264044639504</v>
      </c>
      <c r="AG30" s="14">
        <v>291.8793217382061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740.27393249380111</v>
      </c>
      <c r="P31" s="11" t="s">
        <v>1</v>
      </c>
      <c r="Q31" s="11">
        <v>733.75839505382862</v>
      </c>
      <c r="R31" s="11" t="s">
        <v>1</v>
      </c>
      <c r="S31" s="11">
        <v>827.14944379726592</v>
      </c>
      <c r="T31" s="11" t="s">
        <v>1</v>
      </c>
      <c r="U31" s="11">
        <v>810.65759551503572</v>
      </c>
      <c r="V31" s="11" t="s">
        <v>1</v>
      </c>
      <c r="W31" s="11">
        <v>816.55704297236298</v>
      </c>
      <c r="X31" s="11" t="s">
        <v>1</v>
      </c>
      <c r="Y31" s="11" t="s">
        <v>1</v>
      </c>
      <c r="Z31" s="11" t="s">
        <v>1</v>
      </c>
      <c r="AA31" s="11">
        <v>900.30714115570265</v>
      </c>
      <c r="AB31" s="11" t="s">
        <v>1</v>
      </c>
      <c r="AC31" s="11">
        <v>1054.7972874264656</v>
      </c>
      <c r="AD31" s="11" t="s">
        <v>1</v>
      </c>
      <c r="AE31" s="11">
        <v>1187.0647178188303</v>
      </c>
      <c r="AF31" s="11" t="s">
        <v>1</v>
      </c>
      <c r="AG31" s="11">
        <v>1241.9460298106526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11.061270277769168</v>
      </c>
      <c r="AF35" s="11">
        <v>9.4619355656050903</v>
      </c>
      <c r="AG35" s="11">
        <v>13.046063590814009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12.651119866578144</v>
      </c>
      <c r="AD36" s="14">
        <v>40.328408722263397</v>
      </c>
      <c r="AE36" s="14">
        <v>10.053171644281273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275.84975032494401</v>
      </c>
      <c r="Z39" s="11">
        <v>316.55336383117964</v>
      </c>
      <c r="AA39" s="11">
        <v>381.93183709083411</v>
      </c>
      <c r="AB39" s="11">
        <v>421.32173993648769</v>
      </c>
      <c r="AC39" s="11">
        <v>416.1515989188041</v>
      </c>
      <c r="AD39" s="11">
        <v>454.30591654256995</v>
      </c>
      <c r="AE39" s="11">
        <v>537.52825838877197</v>
      </c>
      <c r="AF39" s="11">
        <v>518.94873607730472</v>
      </c>
      <c r="AG39" s="11">
        <v>789.58744888609704</v>
      </c>
      <c r="AH39" s="11">
        <v>957.193569489688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>
        <v>976.03045909607249</v>
      </c>
      <c r="Z41" s="11">
        <v>1029.4122057116419</v>
      </c>
      <c r="AA41" s="11">
        <v>1033.7062696403498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>
        <v>1071.7138955686714</v>
      </c>
      <c r="AG41" s="11">
        <v>1103.7230072311991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>
        <v>435.22423892345739</v>
      </c>
      <c r="Q43" s="11">
        <v>476.31815939656752</v>
      </c>
      <c r="R43" s="11">
        <v>551.57198195794547</v>
      </c>
      <c r="S43" s="11">
        <v>614.9285925676902</v>
      </c>
      <c r="T43" s="11">
        <v>652.32140671569118</v>
      </c>
      <c r="U43" s="11">
        <v>660.04181734969211</v>
      </c>
      <c r="V43" s="11">
        <v>755.60879899241195</v>
      </c>
      <c r="W43" s="11">
        <v>861.74406972320844</v>
      </c>
      <c r="X43" s="11">
        <v>965.57067206711804</v>
      </c>
      <c r="Y43" s="11">
        <v>1024.0100395229986</v>
      </c>
      <c r="Z43" s="11">
        <v>1085.0506336069536</v>
      </c>
      <c r="AA43" s="11">
        <v>1124.0265268390222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>
        <v>1641.331630246169</v>
      </c>
      <c r="AG43" s="11">
        <v>1759.06184921466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326.63508400435279</v>
      </c>
      <c r="P48" s="14" t="s">
        <v>1</v>
      </c>
      <c r="Q48" s="14">
        <v>330.30107675702874</v>
      </c>
      <c r="R48" s="14" t="s">
        <v>1</v>
      </c>
      <c r="S48" s="14">
        <v>391.62032982322808</v>
      </c>
      <c r="T48" s="14" t="s">
        <v>1</v>
      </c>
      <c r="U48" s="14">
        <v>413.93804450122434</v>
      </c>
      <c r="V48" s="14" t="s">
        <v>1</v>
      </c>
      <c r="W48" s="14">
        <v>443.48346690084742</v>
      </c>
      <c r="X48" s="14" t="s">
        <v>1</v>
      </c>
      <c r="Y48" s="14">
        <v>474.60463847802055</v>
      </c>
      <c r="Z48" s="14" t="s">
        <v>1</v>
      </c>
      <c r="AA48" s="14">
        <v>514.27947464112651</v>
      </c>
      <c r="AB48" s="14" t="s">
        <v>1</v>
      </c>
      <c r="AC48" s="14">
        <v>573.78472421378774</v>
      </c>
      <c r="AD48" s="14">
        <v>599.05911008348176</v>
      </c>
      <c r="AE48" s="14">
        <v>643.19345498807741</v>
      </c>
      <c r="AF48" s="14">
        <v>648.81636315864898</v>
      </c>
      <c r="AG48" s="14">
        <v>687.19217244270419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>
        <v>64.938454033723104</v>
      </c>
      <c r="V50" s="14">
        <v>59.259882848561155</v>
      </c>
      <c r="W50" s="14">
        <v>64.078404923798416</v>
      </c>
      <c r="X50" s="14">
        <v>67.998473129205919</v>
      </c>
      <c r="Y50" s="14">
        <v>75.427564206733805</v>
      </c>
      <c r="Z50" s="14">
        <v>75.97378322706156</v>
      </c>
      <c r="AA50" s="14">
        <v>70.195855363305583</v>
      </c>
      <c r="AB50" s="14" t="s">
        <v>1</v>
      </c>
      <c r="AC50" s="14">
        <v>86.792689475589768</v>
      </c>
      <c r="AD50" s="14">
        <v>84.142276590173992</v>
      </c>
      <c r="AE50" s="14">
        <v>94.045915166998697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10.163503825452249</v>
      </c>
      <c r="AB51" s="11">
        <v>15.592419429444693</v>
      </c>
      <c r="AC51" s="11">
        <v>14.983331251533077</v>
      </c>
      <c r="AD51" s="11">
        <v>18.033696725140665</v>
      </c>
      <c r="AE51" s="11">
        <v>15.362067431993079</v>
      </c>
      <c r="AF51" s="11">
        <v>14.147552018338278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8.5293230427585005</v>
      </c>
      <c r="V54" s="14">
        <v>7.7496742927313766</v>
      </c>
      <c r="W54" s="14">
        <v>8.6113106129094934</v>
      </c>
      <c r="X54" s="14" t="s">
        <v>1</v>
      </c>
      <c r="Y54" s="14" t="s">
        <v>1</v>
      </c>
      <c r="Z54" s="14" t="s">
        <v>1</v>
      </c>
      <c r="AA54" s="14">
        <v>15.513099793840469</v>
      </c>
      <c r="AB54" s="14">
        <v>12.281625300761609</v>
      </c>
      <c r="AC54" s="14">
        <v>14.603813564897605</v>
      </c>
      <c r="AD54" s="14">
        <v>16.364694641492804</v>
      </c>
      <c r="AE54" s="14">
        <v>15.684310968380215</v>
      </c>
      <c r="AF54" s="14">
        <v>3.7323864396995763</v>
      </c>
      <c r="AG54" s="14">
        <v>1.3947045314177235</v>
      </c>
      <c r="AH54" s="14">
        <v>2.9528749109706145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16.078464919392392</v>
      </c>
      <c r="P57" s="11">
        <v>20.391821456645161</v>
      </c>
      <c r="Q57" s="11">
        <v>28.901301920903293</v>
      </c>
      <c r="R57" s="11">
        <v>34.511992332868672</v>
      </c>
      <c r="S57" s="11" t="s">
        <v>1</v>
      </c>
      <c r="T57" s="11">
        <v>51.757425554663364</v>
      </c>
      <c r="U57" s="11">
        <v>50.475301076755358</v>
      </c>
      <c r="V57" s="11">
        <v>61.633722349385543</v>
      </c>
      <c r="W57" s="11">
        <v>70.797962388306956</v>
      </c>
      <c r="X57" s="11">
        <v>79.214831328293684</v>
      </c>
      <c r="Y57" s="11">
        <v>88.195295276998067</v>
      </c>
      <c r="Z57" s="11">
        <v>104.31266609886983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260.55533417244169</v>
      </c>
      <c r="V58" s="14">
        <v>263.46436949586706</v>
      </c>
      <c r="W58" s="14">
        <v>280.99367245756588</v>
      </c>
      <c r="X58" s="14">
        <v>275.56740544618629</v>
      </c>
      <c r="Y58" s="14">
        <v>299.36794347618616</v>
      </c>
      <c r="Z58" s="14">
        <v>325.84777079050156</v>
      </c>
      <c r="AA58" s="14">
        <v>343.38245159782139</v>
      </c>
      <c r="AB58" s="14">
        <v>379.39706988888389</v>
      </c>
      <c r="AC58" s="14">
        <v>413.61348571766109</v>
      </c>
      <c r="AD58" s="14">
        <v>444.63031665461779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4"/>
  <sheetViews>
    <sheetView showGridLines="0" workbookViewId="0"/>
  </sheetViews>
  <sheetFormatPr defaultRowHeight="15" x14ac:dyDescent="0.25"/>
  <sheetData>
    <row r="2" spans="1:2" x14ac:dyDescent="0.25">
      <c r="B2" s="91" t="s">
        <v>401</v>
      </c>
    </row>
    <row r="4" spans="1:2" x14ac:dyDescent="0.25">
      <c r="A4" s="92"/>
    </row>
  </sheetData>
  <pageMargins left="0.7" right="0.7" top="0.78740157499999996" bottom="0.78740157499999996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1.2084380621617279</v>
      </c>
      <c r="M5" s="32" t="s">
        <v>1</v>
      </c>
      <c r="N5" s="32" t="s">
        <v>1</v>
      </c>
      <c r="O5" s="32" t="s">
        <v>1</v>
      </c>
      <c r="P5" s="32">
        <v>1.0950782579458167</v>
      </c>
      <c r="Q5" s="32">
        <v>1.0686590916714618</v>
      </c>
      <c r="R5" s="32">
        <v>1.1124955597621415</v>
      </c>
      <c r="S5" s="32">
        <v>1.1355621009205255</v>
      </c>
      <c r="T5" s="32">
        <v>1.1813130094094242</v>
      </c>
      <c r="U5" s="32">
        <v>1.1724894421726613</v>
      </c>
      <c r="V5" s="32">
        <v>1.1872828145390719</v>
      </c>
      <c r="W5" s="32">
        <v>1.3072662073720143</v>
      </c>
      <c r="X5" s="32">
        <v>1.3825206571015656</v>
      </c>
      <c r="Y5" s="32">
        <v>1.4116277234779067</v>
      </c>
      <c r="Z5" s="32" t="s">
        <v>1</v>
      </c>
      <c r="AA5" s="32">
        <v>1.4228243533619038</v>
      </c>
      <c r="AB5" s="32" t="s">
        <v>1</v>
      </c>
      <c r="AC5" s="32">
        <v>1.6931257851644117</v>
      </c>
      <c r="AD5" s="32" t="s">
        <v>1</v>
      </c>
      <c r="AE5" s="32">
        <v>2.0293666156788239</v>
      </c>
      <c r="AF5" s="32" t="s">
        <v>1</v>
      </c>
      <c r="AG5" s="32">
        <v>2.1858816654906508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0.1491374186098946</v>
      </c>
      <c r="V6" s="34" t="s">
        <v>1</v>
      </c>
      <c r="W6" s="34" t="s">
        <v>1</v>
      </c>
      <c r="X6" s="34" t="s">
        <v>1</v>
      </c>
      <c r="Y6" s="34">
        <v>0.12374807606737233</v>
      </c>
      <c r="Z6" s="34">
        <v>0.17580753841162622</v>
      </c>
      <c r="AA6" s="34">
        <v>0.33783998017224254</v>
      </c>
      <c r="AB6" s="34">
        <v>0.33580809108395021</v>
      </c>
      <c r="AC6" s="34">
        <v>0.31991468889689628</v>
      </c>
      <c r="AD6" s="34">
        <v>0.32526502152560693</v>
      </c>
      <c r="AE6" s="34">
        <v>0.31343255056422525</v>
      </c>
      <c r="AF6" s="34">
        <v>0.30103309420345187</v>
      </c>
      <c r="AG6" s="34">
        <v>0.25447728224470678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0.55954612261196657</v>
      </c>
      <c r="R7" s="36">
        <v>0.60137736162731059</v>
      </c>
      <c r="S7" s="36">
        <v>0.61126011877602804</v>
      </c>
      <c r="T7" s="36">
        <v>0.55572728217153211</v>
      </c>
      <c r="U7" s="36">
        <v>0.51148452831333824</v>
      </c>
      <c r="V7" s="36">
        <v>0.54088565367768049</v>
      </c>
      <c r="W7" s="36">
        <v>0.58212133796352494</v>
      </c>
      <c r="X7" s="36">
        <v>0.64388981714451177</v>
      </c>
      <c r="Y7" s="36">
        <v>0.70650179310617844</v>
      </c>
      <c r="Z7" s="36">
        <v>0.70355930346916973</v>
      </c>
      <c r="AA7" s="36">
        <v>0.66181685042822436</v>
      </c>
      <c r="AB7" s="36">
        <v>0.66033063622906008</v>
      </c>
      <c r="AC7" s="36">
        <v>0.69541816131235712</v>
      </c>
      <c r="AD7" s="36">
        <v>0.75793536251185367</v>
      </c>
      <c r="AE7" s="36">
        <v>0.73589425395640296</v>
      </c>
      <c r="AF7" s="36">
        <v>0.70676346365147347</v>
      </c>
      <c r="AG7" s="36">
        <v>0.71964960891133112</v>
      </c>
      <c r="AH7" s="36">
        <v>0.73133812821146116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1.5036240095014364</v>
      </c>
      <c r="P8" s="34" t="s">
        <v>1</v>
      </c>
      <c r="Q8" s="34">
        <v>1.4246729570193701</v>
      </c>
      <c r="R8" s="34" t="s">
        <v>1</v>
      </c>
      <c r="S8" s="34">
        <v>1.5355247531220864</v>
      </c>
      <c r="T8" s="34" t="s">
        <v>1</v>
      </c>
      <c r="U8" s="34">
        <v>1.8983852962225833</v>
      </c>
      <c r="V8" s="34">
        <v>1.7819671884918959</v>
      </c>
      <c r="W8" s="34">
        <v>1.8010781146919279</v>
      </c>
      <c r="X8" s="34">
        <v>1.7857075951833934</v>
      </c>
      <c r="Y8" s="34">
        <v>1.7535888130500596</v>
      </c>
      <c r="Z8" s="34" t="s">
        <v>1</v>
      </c>
      <c r="AA8" s="34">
        <v>1.805774451444202</v>
      </c>
      <c r="AB8" s="34" t="s">
        <v>1</v>
      </c>
      <c r="AC8" s="34">
        <v>1.6743579454253616</v>
      </c>
      <c r="AD8" s="34" t="s">
        <v>1</v>
      </c>
      <c r="AE8" s="34">
        <v>1.7526521938031847</v>
      </c>
      <c r="AF8" s="34" t="s">
        <v>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0.25193266547733406</v>
      </c>
      <c r="P9" s="32">
        <v>0.30859626693940168</v>
      </c>
      <c r="Q9" s="32">
        <v>0.35299251540556981</v>
      </c>
      <c r="R9" s="32">
        <v>0.42433800823942996</v>
      </c>
      <c r="S9" s="32">
        <v>0.44076384189058182</v>
      </c>
      <c r="T9" s="32">
        <v>0.49808341507151849</v>
      </c>
      <c r="U9" s="32">
        <v>0.53756395106107457</v>
      </c>
      <c r="V9" s="32">
        <v>0.68849000413809003</v>
      </c>
      <c r="W9" s="32">
        <v>1.2680110089762731</v>
      </c>
      <c r="X9" s="32">
        <v>1.0898435537794349</v>
      </c>
      <c r="Y9" s="32">
        <v>0.72503014150644085</v>
      </c>
      <c r="Z9" s="32">
        <v>0.53008250117217504</v>
      </c>
      <c r="AA9" s="32">
        <v>0.60189807768740855</v>
      </c>
      <c r="AB9" s="32">
        <v>0.59959812211753771</v>
      </c>
      <c r="AC9" s="32">
        <v>0.5563574113856069</v>
      </c>
      <c r="AD9" s="32">
        <v>0.57565497720980097</v>
      </c>
      <c r="AE9" s="32">
        <v>0.79585703552645692</v>
      </c>
      <c r="AF9" s="32">
        <v>0.87889172438935481</v>
      </c>
      <c r="AG9" s="32">
        <v>0.90055503866020725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2.308827735273379</v>
      </c>
      <c r="P10" s="34">
        <v>2.291670970911702</v>
      </c>
      <c r="Q10" s="34">
        <v>2.2221486820453347</v>
      </c>
      <c r="R10" s="34">
        <v>2.2177938310092133</v>
      </c>
      <c r="S10" s="34">
        <v>2.2759461597673623</v>
      </c>
      <c r="T10" s="34">
        <v>2.4860510127918052</v>
      </c>
      <c r="U10" s="34">
        <v>2.5429525659295611</v>
      </c>
      <c r="V10" s="34">
        <v>2.4491461282109883</v>
      </c>
      <c r="W10" s="34">
        <v>2.4245229749795452</v>
      </c>
      <c r="X10" s="34">
        <v>2.1428513159269187</v>
      </c>
      <c r="Y10" s="34">
        <v>1.9902506350301732</v>
      </c>
      <c r="Z10" s="34">
        <v>1.6847996829340204</v>
      </c>
      <c r="AA10" s="34">
        <v>1.5728173711474323</v>
      </c>
      <c r="AB10" s="34">
        <v>1.5526071405584825</v>
      </c>
      <c r="AC10" s="34">
        <v>1.5824057339561028</v>
      </c>
      <c r="AD10" s="34">
        <v>1.5387943219881608</v>
      </c>
      <c r="AE10" s="34">
        <v>1.5210666310900618</v>
      </c>
      <c r="AF10" s="34">
        <v>1.6297817995446107</v>
      </c>
      <c r="AG10" s="34">
        <v>1.7340594525013651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1.1590878949421402</v>
      </c>
      <c r="N11" s="32">
        <v>1.1330234552965086</v>
      </c>
      <c r="O11" s="32">
        <v>1.0764573493284337</v>
      </c>
      <c r="P11" s="32">
        <v>1.0626691955899552</v>
      </c>
      <c r="Q11" s="32">
        <v>1.0654389675548797</v>
      </c>
      <c r="R11" s="32">
        <v>1.0731827107200655</v>
      </c>
      <c r="S11" s="32">
        <v>1.0583030967981208</v>
      </c>
      <c r="T11" s="32">
        <v>1.0474700107409229</v>
      </c>
      <c r="U11" s="32">
        <v>1.1561414299155863</v>
      </c>
      <c r="V11" s="32">
        <v>1.1654961762431406</v>
      </c>
      <c r="W11" s="32">
        <v>1.2063620759931772</v>
      </c>
      <c r="X11" s="32">
        <v>1.2321938295790318</v>
      </c>
      <c r="Y11" s="32">
        <v>1.2319951596196654</v>
      </c>
      <c r="Z11" s="32">
        <v>1.2405588052647614</v>
      </c>
      <c r="AA11" s="32" t="s">
        <v>1</v>
      </c>
      <c r="AB11" s="32">
        <v>1.2437949196308717</v>
      </c>
      <c r="AC11" s="32">
        <v>1.2356508804906057</v>
      </c>
      <c r="AD11" s="32">
        <v>1.2439900715353831</v>
      </c>
      <c r="AE11" s="32">
        <v>1.2437796060525879</v>
      </c>
      <c r="AF11" s="32">
        <v>1.2838901611505926</v>
      </c>
      <c r="AG11" s="32">
        <v>1.2294302267119295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0.29055521477478075</v>
      </c>
      <c r="R12" s="34">
        <v>0.25311928068590001</v>
      </c>
      <c r="S12" s="34">
        <v>0.27799674703582883</v>
      </c>
      <c r="T12" s="34">
        <v>0.35759224001184864</v>
      </c>
      <c r="U12" s="34">
        <v>0.33147918917886721</v>
      </c>
      <c r="V12" s="34">
        <v>0.28366840966462314</v>
      </c>
      <c r="W12" s="34">
        <v>0.28137854832196602</v>
      </c>
      <c r="X12" s="34">
        <v>0.28205782998664913</v>
      </c>
      <c r="Y12" s="34">
        <v>0.34077042428030857</v>
      </c>
      <c r="Z12" s="34">
        <v>0.33083792454224104</v>
      </c>
      <c r="AA12" s="34">
        <v>0.38539757753460041</v>
      </c>
      <c r="AB12" s="34">
        <v>0.3635537737081958</v>
      </c>
      <c r="AC12" s="34">
        <v>0.35993358333618802</v>
      </c>
      <c r="AD12" s="34">
        <v>0.31495542703037033</v>
      </c>
      <c r="AE12" s="34">
        <v>0.39370788563103259</v>
      </c>
      <c r="AF12" s="34">
        <v>0.46636002475810417</v>
      </c>
      <c r="AG12" s="34">
        <v>0.47684898249891283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0.57444437866499087</v>
      </c>
      <c r="AB13" s="32" t="s">
        <v>1</v>
      </c>
      <c r="AC13" s="32">
        <v>0.64106853521089957</v>
      </c>
      <c r="AD13" s="32" t="s">
        <v>1</v>
      </c>
      <c r="AE13" s="32">
        <v>0.76667862095749939</v>
      </c>
      <c r="AF13" s="32" t="s">
        <v>1</v>
      </c>
      <c r="AG13" s="32">
        <v>0.61668229779687456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0.47439380674169657</v>
      </c>
      <c r="T14" s="34">
        <v>0.53249088324756066</v>
      </c>
      <c r="U14" s="34">
        <v>0.53778210625175038</v>
      </c>
      <c r="V14" s="34">
        <v>0.54396524898164766</v>
      </c>
      <c r="W14" s="34">
        <v>0.54176003505188575</v>
      </c>
      <c r="X14" s="34">
        <v>0.55899599023294555</v>
      </c>
      <c r="Y14" s="34">
        <v>0.58799518561851416</v>
      </c>
      <c r="Z14" s="34">
        <v>0.63279529086049602</v>
      </c>
      <c r="AA14" s="34">
        <v>0.66916159977769119</v>
      </c>
      <c r="AB14" s="34">
        <v>0.71157842483500866</v>
      </c>
      <c r="AC14" s="34">
        <v>0.73555009556644479</v>
      </c>
      <c r="AD14" s="34">
        <v>0.77630000645820074</v>
      </c>
      <c r="AE14" s="34">
        <v>0.81760745076179342</v>
      </c>
      <c r="AF14" s="34">
        <v>0.79616272136027555</v>
      </c>
      <c r="AG14" s="34">
        <v>0.76892848745119269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3.6200719985284971E-2</v>
      </c>
      <c r="N15" s="32">
        <v>4.8707586090763665E-2</v>
      </c>
      <c r="O15" s="32">
        <v>6.3353911547414238E-2</v>
      </c>
      <c r="P15" s="32">
        <v>6.3479691694812504E-2</v>
      </c>
      <c r="Q15" s="32">
        <v>6.1542405699520318E-2</v>
      </c>
      <c r="R15" s="32">
        <v>6.1156250000000002E-2</v>
      </c>
      <c r="S15" s="32">
        <v>6.5722149889216291E-2</v>
      </c>
      <c r="T15" s="32">
        <v>6.8781036949751712E-2</v>
      </c>
      <c r="U15" s="32">
        <v>6.9888356402773688E-2</v>
      </c>
      <c r="V15" s="32">
        <v>5.6471628016915798E-2</v>
      </c>
      <c r="W15" s="32">
        <v>5.4290188890175804E-2</v>
      </c>
      <c r="X15" s="32">
        <v>5.6674907926998162E-2</v>
      </c>
      <c r="Y15" s="32">
        <v>7.6467686235816484E-2</v>
      </c>
      <c r="Z15" s="32">
        <v>9.7038231862173113E-2</v>
      </c>
      <c r="AA15" s="32">
        <v>9.527312446361498E-2</v>
      </c>
      <c r="AB15" s="32">
        <v>0.18154182751475245</v>
      </c>
      <c r="AC15" s="32">
        <v>0.17776333668104211</v>
      </c>
      <c r="AD15" s="32">
        <v>0.2138260031095589</v>
      </c>
      <c r="AE15" s="32">
        <v>0.25814676912058465</v>
      </c>
      <c r="AF15" s="32">
        <v>0.31783072088958914</v>
      </c>
      <c r="AG15" s="32">
        <v>0.28541054894975854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0.14989818712712064</v>
      </c>
      <c r="Q16" s="34">
        <v>0.15599216392833137</v>
      </c>
      <c r="R16" s="34">
        <v>0.20734369088648957</v>
      </c>
      <c r="S16" s="34">
        <v>0.263053579307302</v>
      </c>
      <c r="T16" s="34">
        <v>0.23126995936938347</v>
      </c>
      <c r="U16" s="34">
        <v>0.25595047774844781</v>
      </c>
      <c r="V16" s="34">
        <v>0.25373299374326708</v>
      </c>
      <c r="W16" s="34">
        <v>0.2548727216992579</v>
      </c>
      <c r="X16" s="34">
        <v>0.23639188032397296</v>
      </c>
      <c r="Y16" s="34">
        <v>0.26061159548509538</v>
      </c>
      <c r="Z16" s="34">
        <v>0.33693444464794853</v>
      </c>
      <c r="AA16" s="34">
        <v>0.29769692360834049</v>
      </c>
      <c r="AB16" s="34">
        <v>0.32827289347619815</v>
      </c>
      <c r="AC16" s="34">
        <v>0.31746155647490437</v>
      </c>
      <c r="AD16" s="34">
        <v>0.35624582557035889</v>
      </c>
      <c r="AE16" s="34">
        <v>0.33754432261965067</v>
      </c>
      <c r="AF16" s="34">
        <v>0.42265184507912068</v>
      </c>
      <c r="AG16" s="34">
        <v>0.39818265841095929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0.15735820657255584</v>
      </c>
      <c r="Y17" s="32">
        <v>0.13363224757132183</v>
      </c>
      <c r="Z17" s="32">
        <v>0.19173953897857426</v>
      </c>
      <c r="AA17" s="32">
        <v>0.12412451520220087</v>
      </c>
      <c r="AB17" s="32">
        <v>9.3806781678510767E-2</v>
      </c>
      <c r="AC17" s="32">
        <v>0.12340463378841106</v>
      </c>
      <c r="AD17" s="32">
        <v>0.14269249766752651</v>
      </c>
      <c r="AE17" s="32">
        <v>0.15503926680164459</v>
      </c>
      <c r="AF17" s="32">
        <v>0.22945914080273666</v>
      </c>
      <c r="AG17" s="32">
        <v>0.24974736797915373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>
        <v>1.1198792075116863E-2</v>
      </c>
      <c r="AA18" s="34">
        <v>0.6045180939856637</v>
      </c>
      <c r="AB18" s="34" t="s">
        <v>1</v>
      </c>
      <c r="AC18" s="34">
        <v>0.61424681272434711</v>
      </c>
      <c r="AD18" s="34" t="s">
        <v>1</v>
      </c>
      <c r="AE18" s="34">
        <v>0.60594411474976573</v>
      </c>
      <c r="AF18" s="34" t="s">
        <v>1</v>
      </c>
      <c r="AG18" s="34">
        <v>0.46001500810520601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0.52371167419837195</v>
      </c>
      <c r="V19" s="32">
        <v>0.53467856193901175</v>
      </c>
      <c r="W19" s="32">
        <v>0.55969258329589233</v>
      </c>
      <c r="X19" s="32">
        <v>0.58800968981534441</v>
      </c>
      <c r="Y19" s="32">
        <v>0.64778112924253872</v>
      </c>
      <c r="Z19" s="32">
        <v>0.649211102540864</v>
      </c>
      <c r="AA19" s="32">
        <v>0.66600080485710189</v>
      </c>
      <c r="AB19" s="32">
        <v>0.66576745840116847</v>
      </c>
      <c r="AC19" s="32">
        <v>0.69381104000210614</v>
      </c>
      <c r="AD19" s="32">
        <v>0.7893244267657078</v>
      </c>
      <c r="AE19" s="32">
        <v>0.77916965841494046</v>
      </c>
      <c r="AF19" s="32">
        <v>0.800170431146071</v>
      </c>
      <c r="AG19" s="32">
        <v>0.83142484273290318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4.6416865975728583E-2</v>
      </c>
      <c r="O20" s="34" t="s">
        <v>1</v>
      </c>
      <c r="P20" s="34" t="s">
        <v>1</v>
      </c>
      <c r="Q20" s="34">
        <v>0.24718469559824008</v>
      </c>
      <c r="R20" s="34">
        <v>0.26431612067369981</v>
      </c>
      <c r="S20" s="34">
        <v>0.28288689705196618</v>
      </c>
      <c r="T20" s="34">
        <v>0.29761521108604572</v>
      </c>
      <c r="U20" s="34">
        <v>0.26164611157262441</v>
      </c>
      <c r="V20" s="34">
        <v>0.30843041169048385</v>
      </c>
      <c r="W20" s="34">
        <v>0.33284233024290205</v>
      </c>
      <c r="X20" s="34">
        <v>0.35352026614162535</v>
      </c>
      <c r="Y20" s="34">
        <v>0.29516760444595497</v>
      </c>
      <c r="Z20" s="34">
        <v>0.32139959547942543</v>
      </c>
      <c r="AA20" s="34">
        <v>0.32632768813708518</v>
      </c>
      <c r="AB20" s="34">
        <v>0.30332697726043772</v>
      </c>
      <c r="AC20" s="34">
        <v>0.31129467352512441</v>
      </c>
      <c r="AD20" s="34">
        <v>0.34090769702545237</v>
      </c>
      <c r="AE20" s="34">
        <v>0.3284968728575226</v>
      </c>
      <c r="AF20" s="34">
        <v>0.3889787603726671</v>
      </c>
      <c r="AG20" s="34">
        <v>0.39961376106685453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0.96166747903850025</v>
      </c>
      <c r="X22" s="34">
        <v>0.98801943745922449</v>
      </c>
      <c r="Y22" s="34">
        <v>1.195222139620236</v>
      </c>
      <c r="Z22" s="34">
        <v>1.2049556257073082</v>
      </c>
      <c r="AA22" s="34">
        <v>1.1678125471009031</v>
      </c>
      <c r="AB22" s="34">
        <v>1.200840842706226</v>
      </c>
      <c r="AC22" s="34">
        <v>1.2290251522056612</v>
      </c>
      <c r="AD22" s="34">
        <v>1.2135862747048722</v>
      </c>
      <c r="AE22" s="34">
        <v>1.2580944708537554</v>
      </c>
      <c r="AF22" s="34">
        <v>1.3207286605652016</v>
      </c>
      <c r="AG22" s="34">
        <v>1.2824068128745318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0.18258034756540087</v>
      </c>
      <c r="U23" s="32">
        <v>0.1791148120478854</v>
      </c>
      <c r="V23" s="32">
        <v>0.17729759726932001</v>
      </c>
      <c r="W23" s="32">
        <v>0.21149029923901341</v>
      </c>
      <c r="X23" s="32">
        <v>0.28749847309453047</v>
      </c>
      <c r="Y23" s="32">
        <v>0.33029962101089116</v>
      </c>
      <c r="Z23" s="32">
        <v>0.37076196435039921</v>
      </c>
      <c r="AA23" s="32">
        <v>0.39169383326169843</v>
      </c>
      <c r="AB23" s="32">
        <v>0.51415790481894885</v>
      </c>
      <c r="AC23" s="32">
        <v>0.5453012264511593</v>
      </c>
      <c r="AD23" s="32">
        <v>0.64156578913955564</v>
      </c>
      <c r="AE23" s="32">
        <v>0.67067859533701657</v>
      </c>
      <c r="AF23" s="32">
        <v>0.70185937120348785</v>
      </c>
      <c r="AG23" s="32">
        <v>0.72981816606379657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0.1951650282211341</v>
      </c>
      <c r="M24" s="34">
        <v>0.24122629350027619</v>
      </c>
      <c r="N24" s="34">
        <v>0.22833053790730973</v>
      </c>
      <c r="O24" s="34">
        <v>0.22144906581117413</v>
      </c>
      <c r="P24" s="34">
        <v>0.24928931929662315</v>
      </c>
      <c r="Q24" s="34">
        <v>0.27474271961310021</v>
      </c>
      <c r="R24" s="34">
        <v>0.41000658605020435</v>
      </c>
      <c r="S24" s="34">
        <v>0.52868077550355186</v>
      </c>
      <c r="T24" s="34">
        <v>0.69398580033366319</v>
      </c>
      <c r="U24" s="34">
        <v>0.69308342891542629</v>
      </c>
      <c r="V24" s="34">
        <v>0.67465653513040424</v>
      </c>
      <c r="W24" s="34">
        <v>0.65169095074169681</v>
      </c>
      <c r="X24" s="34">
        <v>0.63469276677465136</v>
      </c>
      <c r="Y24" s="34">
        <v>0.55996135895873311</v>
      </c>
      <c r="Z24" s="34">
        <v>0.53919216982936502</v>
      </c>
      <c r="AA24" s="34">
        <v>0.5303010574626682</v>
      </c>
      <c r="AB24" s="34">
        <v>0.56861662139162572</v>
      </c>
      <c r="AC24" s="34">
        <v>0.61364643128352947</v>
      </c>
      <c r="AD24" s="34">
        <v>0.63869666314300177</v>
      </c>
      <c r="AE24" s="34">
        <v>0.67348976977682995</v>
      </c>
      <c r="AF24" s="34">
        <v>0.8416942243349631</v>
      </c>
      <c r="AG24" s="34">
        <v>0.89635932261128271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1.1414187275622656</v>
      </c>
      <c r="S25" s="32">
        <v>1.1776968638415652</v>
      </c>
      <c r="T25" s="32" t="s">
        <v>1</v>
      </c>
      <c r="U25" s="32">
        <v>1.2220410770576717</v>
      </c>
      <c r="V25" s="32" t="s">
        <v>1</v>
      </c>
      <c r="W25" s="32">
        <v>1.232038182857633</v>
      </c>
      <c r="X25" s="32" t="s">
        <v>1</v>
      </c>
      <c r="Y25" s="32">
        <v>1.4404449134358841</v>
      </c>
      <c r="Z25" s="32" t="s">
        <v>1</v>
      </c>
      <c r="AA25" s="32">
        <v>1.5169010181567215</v>
      </c>
      <c r="AB25" s="32" t="s">
        <v>1</v>
      </c>
      <c r="AC25" s="32">
        <v>1.6705304472388733</v>
      </c>
      <c r="AD25" s="32" t="s">
        <v>1</v>
      </c>
      <c r="AE25" s="32">
        <v>1.7182004556496937</v>
      </c>
      <c r="AF25" s="32" t="s">
        <v>1</v>
      </c>
      <c r="AG25" s="32">
        <v>1.7284203933754052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0.15680609963125072</v>
      </c>
      <c r="O26" s="34">
        <v>0.18021901065874105</v>
      </c>
      <c r="P26" s="34">
        <v>0.17117410190842799</v>
      </c>
      <c r="Q26" s="34">
        <v>0.15361747237956661</v>
      </c>
      <c r="R26" s="34">
        <v>0.13891889021731077</v>
      </c>
      <c r="S26" s="34">
        <v>0.13743439785327907</v>
      </c>
      <c r="T26" s="34">
        <v>0.12844675017125615</v>
      </c>
      <c r="U26" s="34">
        <v>0.15428416649337418</v>
      </c>
      <c r="V26" s="34">
        <v>0.14413523577816259</v>
      </c>
      <c r="W26" s="34">
        <v>0.17752420669298011</v>
      </c>
      <c r="X26" s="34">
        <v>0.15909605618309761</v>
      </c>
      <c r="Y26" s="34">
        <v>0.12104504270008894</v>
      </c>
      <c r="Z26" s="34">
        <v>0.12576568705369184</v>
      </c>
      <c r="AA26" s="34">
        <v>0.18196767187299134</v>
      </c>
      <c r="AB26" s="34">
        <v>0.2412500245972565</v>
      </c>
      <c r="AC26" s="34">
        <v>0.27579047314194355</v>
      </c>
      <c r="AD26" s="34">
        <v>0.28382958038226236</v>
      </c>
      <c r="AE26" s="34">
        <v>0.25986727136986781</v>
      </c>
      <c r="AF26" s="34">
        <v>0.25882794070570281</v>
      </c>
      <c r="AG26" s="34">
        <v>0.26060201676946515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0.18489583675550514</v>
      </c>
      <c r="N27" s="32" t="s">
        <v>1</v>
      </c>
      <c r="O27" s="32">
        <v>0.15426631690915119</v>
      </c>
      <c r="P27" s="32" t="s">
        <v>1</v>
      </c>
      <c r="Q27" s="32">
        <v>0.1798403250715335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0.22402047728522509</v>
      </c>
      <c r="X27" s="32" t="s">
        <v>1</v>
      </c>
      <c r="Y27" s="32">
        <v>0.24675291464963056</v>
      </c>
      <c r="Z27" s="32" t="s">
        <v>1</v>
      </c>
      <c r="AA27" s="32">
        <v>0.30334146212852725</v>
      </c>
      <c r="AB27" s="32" t="s">
        <v>1</v>
      </c>
      <c r="AC27" s="32">
        <v>0.51584650153699707</v>
      </c>
      <c r="AD27" s="32" t="s">
        <v>1</v>
      </c>
      <c r="AE27" s="32">
        <v>0.52825946809172097</v>
      </c>
      <c r="AF27" s="32">
        <v>0.60380921330515824</v>
      </c>
      <c r="AG27" s="32">
        <v>0.55828527099664793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0.16600013484405995</v>
      </c>
      <c r="S28" s="34">
        <v>0.15928053271356513</v>
      </c>
      <c r="T28" s="34">
        <v>0.16002070257542952</v>
      </c>
      <c r="U28" s="34">
        <v>0.16596328915446484</v>
      </c>
      <c r="V28" s="34">
        <v>0.2122870825086636</v>
      </c>
      <c r="W28" s="34">
        <v>0.2209071989167774</v>
      </c>
      <c r="X28" s="34">
        <v>0.29961452451007675</v>
      </c>
      <c r="Y28" s="34">
        <v>0.32961709051076077</v>
      </c>
      <c r="Z28" s="34">
        <v>0.28251903948031881</v>
      </c>
      <c r="AA28" s="34">
        <v>0.28997953223672712</v>
      </c>
      <c r="AB28" s="34">
        <v>0.36449796468845214</v>
      </c>
      <c r="AC28" s="34">
        <v>0.43370902764736941</v>
      </c>
      <c r="AD28" s="34">
        <v>0.40813933175854833</v>
      </c>
      <c r="AE28" s="34">
        <v>0.38452097168581495</v>
      </c>
      <c r="AF28" s="34">
        <v>0.39222487027003305</v>
      </c>
      <c r="AG28" s="34">
        <v>0.41864552339667471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0.65115779692581588</v>
      </c>
      <c r="P29" s="32">
        <v>0.80154335063449667</v>
      </c>
      <c r="Q29" s="32">
        <v>0.77686029896680597</v>
      </c>
      <c r="R29" s="32">
        <v>0.91189152947382146</v>
      </c>
      <c r="S29" s="32">
        <v>0.83150241635422761</v>
      </c>
      <c r="T29" s="32">
        <v>1.0217187817232116</v>
      </c>
      <c r="U29" s="32">
        <v>1.0505724743413993</v>
      </c>
      <c r="V29" s="32">
        <v>1.1974788182785674</v>
      </c>
      <c r="W29" s="32">
        <v>1.4774033557662729</v>
      </c>
      <c r="X29" s="32">
        <v>1.593261854782875</v>
      </c>
      <c r="Y29" s="32">
        <v>1.6376175101428363</v>
      </c>
      <c r="Z29" s="32">
        <v>1.617747639786046</v>
      </c>
      <c r="AA29" s="32">
        <v>1.51958427492626</v>
      </c>
      <c r="AB29" s="32">
        <v>1.390243600902006</v>
      </c>
      <c r="AC29" s="32">
        <v>1.1778858114030499</v>
      </c>
      <c r="AD29" s="32">
        <v>1.0085577956373988</v>
      </c>
      <c r="AE29" s="32">
        <v>1.05886505990865</v>
      </c>
      <c r="AF29" s="32">
        <v>1.0600702732921103</v>
      </c>
      <c r="AG29" s="32">
        <v>1.0369289272133255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0.50898359531442594</v>
      </c>
      <c r="R30" s="34">
        <v>0.55404478678013958</v>
      </c>
      <c r="S30" s="34">
        <v>0.56390646922147869</v>
      </c>
      <c r="T30" s="34">
        <v>0.59561115812755006</v>
      </c>
      <c r="U30" s="34">
        <v>0.59126924231499745</v>
      </c>
      <c r="V30" s="34">
        <v>0.58465343350340127</v>
      </c>
      <c r="W30" s="34">
        <v>0.59085755003699136</v>
      </c>
      <c r="X30" s="34">
        <v>0.592793549438272</v>
      </c>
      <c r="Y30" s="34">
        <v>0.59030310274455089</v>
      </c>
      <c r="Z30" s="34">
        <v>0.57619319238278222</v>
      </c>
      <c r="AA30" s="34">
        <v>0.56015627608775498</v>
      </c>
      <c r="AB30" s="34">
        <v>0.55571508049029983</v>
      </c>
      <c r="AC30" s="34">
        <v>0.57806849423479911</v>
      </c>
      <c r="AD30" s="34">
        <v>0.61444072769319336</v>
      </c>
      <c r="AE30" s="34">
        <v>0.61380330835567354</v>
      </c>
      <c r="AF30" s="34">
        <v>0.6930232973789332</v>
      </c>
      <c r="AG30" s="34">
        <v>0.70900228260069209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2.3312302967467597</v>
      </c>
      <c r="P31" s="32" t="s">
        <v>1</v>
      </c>
      <c r="Q31" s="32">
        <v>2.1470206425265728</v>
      </c>
      <c r="R31" s="32" t="s">
        <v>1</v>
      </c>
      <c r="S31" s="32">
        <v>2.0295589706645045</v>
      </c>
      <c r="T31" s="32" t="s">
        <v>1</v>
      </c>
      <c r="U31" s="32">
        <v>2.0216888290827724</v>
      </c>
      <c r="V31" s="32" t="s">
        <v>1</v>
      </c>
      <c r="W31" s="32">
        <v>1.837010331540101</v>
      </c>
      <c r="X31" s="32" t="s">
        <v>1</v>
      </c>
      <c r="Y31" s="32" t="s">
        <v>1</v>
      </c>
      <c r="Z31" s="32" t="s">
        <v>1</v>
      </c>
      <c r="AA31" s="32">
        <v>1.8432003980781462</v>
      </c>
      <c r="AB31" s="32" t="s">
        <v>1</v>
      </c>
      <c r="AC31" s="32">
        <v>2.0431152318201531</v>
      </c>
      <c r="AD31" s="32" t="s">
        <v>1</v>
      </c>
      <c r="AE31" s="32">
        <v>2.1145357699264045</v>
      </c>
      <c r="AF31" s="32" t="s">
        <v>1</v>
      </c>
      <c r="AG31" s="32">
        <v>2.0635227951659312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6.8623916791719405E-2</v>
      </c>
      <c r="AF35" s="32">
        <v>5.9658771866676272E-2</v>
      </c>
      <c r="AG35" s="32">
        <v>7.3610369571825984E-2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6.5315996371333521E-2</v>
      </c>
      <c r="AD36" s="34">
        <v>0.19023825352233492</v>
      </c>
      <c r="AE36" s="34">
        <v>4.2822227159795591E-2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0.62480658156399305</v>
      </c>
      <c r="Z39" s="32">
        <v>0.6918078743472601</v>
      </c>
      <c r="AA39" s="32">
        <v>0.78028938123921443</v>
      </c>
      <c r="AB39" s="32">
        <v>0.79464030800601959</v>
      </c>
      <c r="AC39" s="32">
        <v>0.75895564481422395</v>
      </c>
      <c r="AD39" s="32">
        <v>0.80388749203733678</v>
      </c>
      <c r="AE39" s="32">
        <v>0.91004926836685074</v>
      </c>
      <c r="AF39" s="32">
        <v>0.96114561160842027</v>
      </c>
      <c r="AG39" s="32">
        <v>1.3680473965152529</v>
      </c>
      <c r="AH39" s="32">
        <v>1.3956862289371545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>
        <v>2.4749304404201604</v>
      </c>
      <c r="Z41" s="32">
        <v>2.6021697689524701</v>
      </c>
      <c r="AA41" s="32">
        <v>2.5268566589775365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>
        <v>2.5597964244427196</v>
      </c>
      <c r="AG41" s="32">
        <v>2.5730720105398941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>
        <v>1.8307046756678929</v>
      </c>
      <c r="Q43" s="32">
        <v>1.8911541809381149</v>
      </c>
      <c r="R43" s="32">
        <v>2.0516410218162959</v>
      </c>
      <c r="S43" s="32">
        <v>2.1157230281513453</v>
      </c>
      <c r="T43" s="32">
        <v>2.1783330051164578</v>
      </c>
      <c r="U43" s="32">
        <v>2.236801858915896</v>
      </c>
      <c r="V43" s="32">
        <v>2.3808675603230944</v>
      </c>
      <c r="W43" s="32">
        <v>2.6477304798229904</v>
      </c>
      <c r="X43" s="32">
        <v>2.8774020197326404</v>
      </c>
      <c r="Y43" s="32">
        <v>2.9903132762636084</v>
      </c>
      <c r="Z43" s="32">
        <v>3.0716867792258502</v>
      </c>
      <c r="AA43" s="32">
        <v>2.9655844554144211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>
        <v>3.6722985615384598</v>
      </c>
      <c r="AG43" s="32">
        <v>3.7526509761263678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0.84668692410234614</v>
      </c>
      <c r="P48" s="34" t="s">
        <v>1</v>
      </c>
      <c r="Q48" s="34">
        <v>0.69112390005793578</v>
      </c>
      <c r="R48" s="34" t="s">
        <v>1</v>
      </c>
      <c r="S48" s="34">
        <v>0.70128304099612992</v>
      </c>
      <c r="T48" s="34" t="s">
        <v>1</v>
      </c>
      <c r="U48" s="34">
        <v>0.74875641059272557</v>
      </c>
      <c r="V48" s="34" t="s">
        <v>1</v>
      </c>
      <c r="W48" s="34">
        <v>0.71472624397271256</v>
      </c>
      <c r="X48" s="34" t="s">
        <v>1</v>
      </c>
      <c r="Y48" s="34">
        <v>0.70847335321251581</v>
      </c>
      <c r="Z48" s="34" t="s">
        <v>1</v>
      </c>
      <c r="AA48" s="34">
        <v>0.85086079631765932</v>
      </c>
      <c r="AB48" s="34" t="s">
        <v>1</v>
      </c>
      <c r="AC48" s="34">
        <v>0.89149508757327112</v>
      </c>
      <c r="AD48" s="34">
        <v>0.85532244341733066</v>
      </c>
      <c r="AE48" s="34">
        <v>0.92333282456712462</v>
      </c>
      <c r="AF48" s="34">
        <v>0.99838657258617824</v>
      </c>
      <c r="AG48" s="34">
        <v>0.84203354053784518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>
        <v>0.30989221055001925</v>
      </c>
      <c r="V50" s="34">
        <v>0.26839539958713488</v>
      </c>
      <c r="W50" s="34">
        <v>0.28106197849336961</v>
      </c>
      <c r="X50" s="34">
        <v>0.27978891101574982</v>
      </c>
      <c r="Y50" s="34">
        <v>0.28928406087476771</v>
      </c>
      <c r="Z50" s="34">
        <v>0.29032593139225804</v>
      </c>
      <c r="AA50" s="34">
        <v>0.29144673715539077</v>
      </c>
      <c r="AB50" s="34" t="s">
        <v>1</v>
      </c>
      <c r="AC50" s="34">
        <v>0.33476528836375696</v>
      </c>
      <c r="AD50" s="34">
        <v>0.29194529144164549</v>
      </c>
      <c r="AE50" s="34">
        <v>0.31383026209433645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7.4514235170862128E-2</v>
      </c>
      <c r="AB51" s="32">
        <v>0.10487648767667644</v>
      </c>
      <c r="AC51" s="32">
        <v>9.7119342895347141E-2</v>
      </c>
      <c r="AD51" s="32">
        <v>0.10929396672488215</v>
      </c>
      <c r="AE51" s="32">
        <v>8.6850707589287965E-2</v>
      </c>
      <c r="AF51" s="32">
        <v>8.3178913704603841E-2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6.8084198751988567E-2</v>
      </c>
      <c r="V54" s="34">
        <v>6.0540217837344971E-2</v>
      </c>
      <c r="W54" s="34">
        <v>6.2511637430083367E-2</v>
      </c>
      <c r="X54" s="34" t="s">
        <v>1</v>
      </c>
      <c r="Y54" s="34" t="s">
        <v>1</v>
      </c>
      <c r="Z54" s="34" t="s">
        <v>1</v>
      </c>
      <c r="AA54" s="34">
        <v>0.10363798048324405</v>
      </c>
      <c r="AB54" s="34">
        <v>7.7249376290788374E-2</v>
      </c>
      <c r="AC54" s="34">
        <v>8.767311553378343E-2</v>
      </c>
      <c r="AD54" s="34">
        <v>9.2112762713446081E-2</v>
      </c>
      <c r="AE54" s="34">
        <v>8.0610842278171668E-2</v>
      </c>
      <c r="AF54" s="34">
        <v>1.9007816649214661E-2</v>
      </c>
      <c r="AG54" s="34">
        <v>6.4058321798978052E-3</v>
      </c>
      <c r="AH54" s="34">
        <v>1.2120385212572107E-2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0.16850370987848065</v>
      </c>
      <c r="P57" s="32">
        <v>0.18849012992645825</v>
      </c>
      <c r="Q57" s="32">
        <v>0.2441605301849632</v>
      </c>
      <c r="R57" s="32">
        <v>0.25459439821523433</v>
      </c>
      <c r="S57" s="32" t="s">
        <v>1</v>
      </c>
      <c r="T57" s="32">
        <v>0.32482541873326176</v>
      </c>
      <c r="U57" s="32">
        <v>0.32922362246583642</v>
      </c>
      <c r="V57" s="32">
        <v>0.35814516926737094</v>
      </c>
      <c r="W57" s="32">
        <v>0.36381846295851822</v>
      </c>
      <c r="X57" s="32">
        <v>0.38633221440204746</v>
      </c>
      <c r="Y57" s="32">
        <v>0.39689298279125246</v>
      </c>
      <c r="Z57" s="32">
        <v>0.43562443835406317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>
        <v>0.74387493033639362</v>
      </c>
      <c r="V58" s="34">
        <v>0.72303890283289141</v>
      </c>
      <c r="W58" s="34">
        <v>0.75629118249594462</v>
      </c>
      <c r="X58" s="34">
        <v>0.71955928658639889</v>
      </c>
      <c r="Y58" s="34">
        <v>0.7494484187254542</v>
      </c>
      <c r="Z58" s="34">
        <v>0.78912167848984005</v>
      </c>
      <c r="AA58" s="34">
        <v>0.80659873382575176</v>
      </c>
      <c r="AB58" s="34">
        <v>0.85981334648811447</v>
      </c>
      <c r="AC58" s="34">
        <v>0.90391960003035654</v>
      </c>
      <c r="AD58" s="34">
        <v>0.94849079649190948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294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62.412997713514443</v>
      </c>
      <c r="M5" s="11" t="s">
        <v>1</v>
      </c>
      <c r="N5" s="11" t="s">
        <v>1</v>
      </c>
      <c r="O5" s="11" t="s">
        <v>1</v>
      </c>
      <c r="P5" s="11">
        <v>60.152449738758321</v>
      </c>
      <c r="Q5" s="11">
        <v>59.681408067256136</v>
      </c>
      <c r="R5" s="11">
        <v>61.035823257284683</v>
      </c>
      <c r="S5" s="11">
        <v>61.381915266973955</v>
      </c>
      <c r="T5" s="11">
        <v>60.991789010493491</v>
      </c>
      <c r="U5" s="11">
        <v>58.665659820197327</v>
      </c>
      <c r="V5" s="11">
        <v>57.582637729549248</v>
      </c>
      <c r="W5" s="11">
        <v>60.150532370578865</v>
      </c>
      <c r="X5" s="11">
        <v>60.606550796736315</v>
      </c>
      <c r="Y5" s="11">
        <v>60.566031080425986</v>
      </c>
      <c r="Z5" s="11" t="s">
        <v>1</v>
      </c>
      <c r="AA5" s="11">
        <v>58.596677274614059</v>
      </c>
      <c r="AB5" s="11" t="s">
        <v>1</v>
      </c>
      <c r="AC5" s="11">
        <v>63.492332857627595</v>
      </c>
      <c r="AD5" s="11" t="s">
        <v>1</v>
      </c>
      <c r="AE5" s="11">
        <v>64.289613338223731</v>
      </c>
      <c r="AF5" s="11" t="s">
        <v>1</v>
      </c>
      <c r="AG5" s="11">
        <v>64.418138804236051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30.227939954578186</v>
      </c>
      <c r="V6" s="14" t="s">
        <v>1</v>
      </c>
      <c r="W6" s="14" t="s">
        <v>1</v>
      </c>
      <c r="X6" s="14" t="s">
        <v>1</v>
      </c>
      <c r="Y6" s="14">
        <v>19.511311488608005</v>
      </c>
      <c r="Z6" s="14">
        <v>22.252037742035924</v>
      </c>
      <c r="AA6" s="14">
        <v>35.581810720589054</v>
      </c>
      <c r="AB6" s="14">
        <v>43.606473877598823</v>
      </c>
      <c r="AC6" s="14">
        <v>43.210116885064323</v>
      </c>
      <c r="AD6" s="14">
        <v>43.13129144026329</v>
      </c>
      <c r="AE6" s="14">
        <v>37.638853963350137</v>
      </c>
      <c r="AF6" s="14">
        <v>35.429336094316213</v>
      </c>
      <c r="AG6" s="14">
        <v>32.930138062800509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48.195291506300379</v>
      </c>
      <c r="R7" s="18">
        <v>49.075053964507099</v>
      </c>
      <c r="S7" s="18">
        <v>47.175186138911954</v>
      </c>
      <c r="T7" s="18">
        <v>45.049900468152693</v>
      </c>
      <c r="U7" s="18">
        <v>39.756042202497873</v>
      </c>
      <c r="V7" s="18">
        <v>40.769126595361669</v>
      </c>
      <c r="W7" s="18">
        <v>37.683452800161291</v>
      </c>
      <c r="X7" s="18">
        <v>36.384710197539647</v>
      </c>
      <c r="Y7" s="18">
        <v>37.595068761684949</v>
      </c>
      <c r="Z7" s="18">
        <v>35.926481978907162</v>
      </c>
      <c r="AA7" s="18">
        <v>34.525558970844671</v>
      </c>
      <c r="AB7" s="18">
        <v>39.540076548302707</v>
      </c>
      <c r="AC7" s="18">
        <v>39.321382923964194</v>
      </c>
      <c r="AD7" s="18">
        <v>39.911029020552355</v>
      </c>
      <c r="AE7" s="18">
        <v>38.181794856351274</v>
      </c>
      <c r="AF7" s="18">
        <v>35.587546459768674</v>
      </c>
      <c r="AG7" s="18">
        <v>36.054478832614997</v>
      </c>
      <c r="AH7" s="18">
        <v>37.228539353910449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59.885176264061933</v>
      </c>
      <c r="P8" s="14" t="s">
        <v>1</v>
      </c>
      <c r="Q8" s="14">
        <v>59.525742774710757</v>
      </c>
      <c r="R8" s="14" t="s">
        <v>1</v>
      </c>
      <c r="S8" s="14">
        <v>61.044652694280856</v>
      </c>
      <c r="T8" s="14" t="s">
        <v>1</v>
      </c>
      <c r="U8" s="14">
        <v>62.137381946595859</v>
      </c>
      <c r="V8" s="14">
        <v>61.087648293734695</v>
      </c>
      <c r="W8" s="14">
        <v>61.164392075523047</v>
      </c>
      <c r="X8" s="14">
        <v>59.898008131736248</v>
      </c>
      <c r="Y8" s="14">
        <v>59.033821987519339</v>
      </c>
      <c r="Z8" s="14" t="s">
        <v>1</v>
      </c>
      <c r="AA8" s="14">
        <v>59.109467931200776</v>
      </c>
      <c r="AB8" s="14" t="s">
        <v>1</v>
      </c>
      <c r="AC8" s="14">
        <v>57.121077767925208</v>
      </c>
      <c r="AD8" s="14" t="s">
        <v>1</v>
      </c>
      <c r="AE8" s="14">
        <v>59.564111236929953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32.947475472601099</v>
      </c>
      <c r="P9" s="11">
        <v>36.484002805252594</v>
      </c>
      <c r="Q9" s="11">
        <v>38.492448785364772</v>
      </c>
      <c r="R9" s="11">
        <v>38.133398679391483</v>
      </c>
      <c r="S9" s="11">
        <v>41.630770293927945</v>
      </c>
      <c r="T9" s="11">
        <v>39.786770749715203</v>
      </c>
      <c r="U9" s="11">
        <v>38.485660585735062</v>
      </c>
      <c r="V9" s="11">
        <v>43.6032823509194</v>
      </c>
      <c r="W9" s="11">
        <v>55.006281750150208</v>
      </c>
      <c r="X9" s="11">
        <v>51.291453788465837</v>
      </c>
      <c r="Y9" s="11">
        <v>42.052170712631693</v>
      </c>
      <c r="Z9" s="11">
        <v>37.062663913844098</v>
      </c>
      <c r="AA9" s="11">
        <v>41.007859454461396</v>
      </c>
      <c r="AB9" s="11">
        <v>48.235555226751501</v>
      </c>
      <c r="AC9" s="11">
        <v>43.572555205047323</v>
      </c>
      <c r="AD9" s="11">
        <v>40.827042993107973</v>
      </c>
      <c r="AE9" s="11">
        <v>49.109212530631162</v>
      </c>
      <c r="AF9" s="11">
        <v>50.132046829836355</v>
      </c>
      <c r="AG9" s="11">
        <v>50.946163256268129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70.002205786272896</v>
      </c>
      <c r="P10" s="14">
        <v>69.254182563462976</v>
      </c>
      <c r="Q10" s="14">
        <v>66.857701372015271</v>
      </c>
      <c r="R10" s="14">
        <v>66.557343301633892</v>
      </c>
      <c r="S10" s="14">
        <v>68.202515910660026</v>
      </c>
      <c r="T10" s="14">
        <v>70.287619493378926</v>
      </c>
      <c r="U10" s="14">
        <v>68.102248119494192</v>
      </c>
      <c r="V10" s="14">
        <v>66.098092737639647</v>
      </c>
      <c r="W10" s="14">
        <v>67.011633107621037</v>
      </c>
      <c r="X10" s="14">
        <v>63.056127383821284</v>
      </c>
      <c r="Y10" s="14">
        <v>60.838407564219565</v>
      </c>
      <c r="Z10" s="14">
        <v>53.528047787963942</v>
      </c>
      <c r="AA10" s="14">
        <v>54.764532441647859</v>
      </c>
      <c r="AB10" s="14">
        <v>56.988575960581159</v>
      </c>
      <c r="AC10" s="14">
        <v>58.008812285362531</v>
      </c>
      <c r="AD10" s="14">
        <v>55.804091523370147</v>
      </c>
      <c r="AE10" s="14">
        <v>54.331283227353275</v>
      </c>
      <c r="AF10" s="14">
        <v>55.95943860256466</v>
      </c>
      <c r="AG10" s="14">
        <v>58.084313385217122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54.212574614510068</v>
      </c>
      <c r="N11" s="11">
        <v>52.105141286209978</v>
      </c>
      <c r="O11" s="11">
        <v>50.77779444327367</v>
      </c>
      <c r="P11" s="11">
        <v>50.733441925400726</v>
      </c>
      <c r="Q11" s="11">
        <v>51.934484064158291</v>
      </c>
      <c r="R11" s="11">
        <v>52.326433814558513</v>
      </c>
      <c r="S11" s="11">
        <v>52.274452443759756</v>
      </c>
      <c r="T11" s="11">
        <v>50.819215053658439</v>
      </c>
      <c r="U11" s="11">
        <v>52.265251266857824</v>
      </c>
      <c r="V11" s="11">
        <v>53.498140920832647</v>
      </c>
      <c r="W11" s="11">
        <v>55.044446080883034</v>
      </c>
      <c r="X11" s="11">
        <v>55.328131577616283</v>
      </c>
      <c r="Y11" s="11">
        <v>55.072930233481266</v>
      </c>
      <c r="Z11" s="11">
        <v>55.654845410470642</v>
      </c>
      <c r="AA11" s="11" t="s">
        <v>1</v>
      </c>
      <c r="AB11" s="11">
        <v>55.966703134604558</v>
      </c>
      <c r="AC11" s="11">
        <v>56.194553791238555</v>
      </c>
      <c r="AD11" s="11">
        <v>56.6309767345099</v>
      </c>
      <c r="AE11" s="11">
        <v>56.747238937923903</v>
      </c>
      <c r="AF11" s="11">
        <v>56.443730270197769</v>
      </c>
      <c r="AG11" s="11">
        <v>55.427797173271621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34.273422094747652</v>
      </c>
      <c r="R12" s="14">
        <v>34.573813343660099</v>
      </c>
      <c r="S12" s="14">
        <v>35.504325657700612</v>
      </c>
      <c r="T12" s="14">
        <v>40.832863550577223</v>
      </c>
      <c r="U12" s="14">
        <v>39.78724551705541</v>
      </c>
      <c r="V12" s="14">
        <v>38.817625813853788</v>
      </c>
      <c r="W12" s="14">
        <v>38.185957020134957</v>
      </c>
      <c r="X12" s="14">
        <v>38.220732821554215</v>
      </c>
      <c r="Y12" s="14">
        <v>42.786026421197505</v>
      </c>
      <c r="Z12" s="14">
        <v>42.914308447771681</v>
      </c>
      <c r="AA12" s="14">
        <v>46.642358507503673</v>
      </c>
      <c r="AB12" s="14">
        <v>42.872980638489857</v>
      </c>
      <c r="AC12" s="14">
        <v>42.575744213263675</v>
      </c>
      <c r="AD12" s="14">
        <v>33.191163759511419</v>
      </c>
      <c r="AE12" s="14">
        <v>36.550768008250699</v>
      </c>
      <c r="AF12" s="14">
        <v>37.618577437626719</v>
      </c>
      <c r="AG12" s="14">
        <v>38.437875212188963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48.692379451217555</v>
      </c>
      <c r="AB13" s="11" t="s">
        <v>1</v>
      </c>
      <c r="AC13" s="11">
        <v>51.340526338239343</v>
      </c>
      <c r="AD13" s="11" t="s">
        <v>1</v>
      </c>
      <c r="AE13" s="11">
        <v>66.054216314021758</v>
      </c>
      <c r="AF13" s="11" t="s">
        <v>1</v>
      </c>
      <c r="AG13" s="11">
        <v>55.524681210750934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42.019263468521338</v>
      </c>
      <c r="T14" s="14">
        <v>45.915294216755825</v>
      </c>
      <c r="U14" s="14">
        <v>44.157426206465722</v>
      </c>
      <c r="V14" s="14">
        <v>44.661628849064194</v>
      </c>
      <c r="W14" s="14">
        <v>45.088487981181792</v>
      </c>
      <c r="X14" s="14">
        <v>44.287769784172667</v>
      </c>
      <c r="Y14" s="14">
        <v>45.19303630064195</v>
      </c>
      <c r="Z14" s="14">
        <v>47.279812591319839</v>
      </c>
      <c r="AA14" s="14">
        <v>49.993230130432821</v>
      </c>
      <c r="AB14" s="14">
        <v>52.076018707718731</v>
      </c>
      <c r="AC14" s="14">
        <v>53.684533478470101</v>
      </c>
      <c r="AD14" s="14">
        <v>54.498959922033094</v>
      </c>
      <c r="AE14" s="14">
        <v>55.939534025210754</v>
      </c>
      <c r="AF14" s="14">
        <v>52.844958400419173</v>
      </c>
      <c r="AG14" s="14">
        <v>53.912312599033029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15.278547927987876</v>
      </c>
      <c r="N15" s="11">
        <v>17.415781075955085</v>
      </c>
      <c r="O15" s="11">
        <v>19.901203169324074</v>
      </c>
      <c r="P15" s="11">
        <v>18.91287520426593</v>
      </c>
      <c r="Q15" s="11">
        <v>16.756677320989013</v>
      </c>
      <c r="R15" s="11">
        <v>15.948690365589293</v>
      </c>
      <c r="S15" s="11">
        <v>16.427816951668618</v>
      </c>
      <c r="T15" s="11">
        <v>17.821849655830437</v>
      </c>
      <c r="U15" s="11">
        <v>15.727575071094616</v>
      </c>
      <c r="V15" s="11">
        <v>12.749715770667533</v>
      </c>
      <c r="W15" s="11">
        <v>11.994481715118544</v>
      </c>
      <c r="X15" s="11">
        <v>12.949766765898596</v>
      </c>
      <c r="Y15" s="11">
        <v>15.771301832649282</v>
      </c>
      <c r="Z15" s="11">
        <v>18.95086069190469</v>
      </c>
      <c r="AA15" s="11">
        <v>20.045493984944773</v>
      </c>
      <c r="AB15" s="11">
        <v>34.931943530840456</v>
      </c>
      <c r="AC15" s="11">
        <v>32.761718112036583</v>
      </c>
      <c r="AD15" s="11">
        <v>34.821971945272992</v>
      </c>
      <c r="AE15" s="11">
        <v>36.387022227627938</v>
      </c>
      <c r="AF15" s="11">
        <v>37.993332034378987</v>
      </c>
      <c r="AG15" s="11">
        <v>35.662691669548913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19.949161084855703</v>
      </c>
      <c r="Q16" s="14">
        <v>20.848675576847121</v>
      </c>
      <c r="R16" s="14">
        <v>26.178403460149489</v>
      </c>
      <c r="S16" s="14">
        <v>32.81039063776366</v>
      </c>
      <c r="T16" s="14">
        <v>29.300091934939545</v>
      </c>
      <c r="U16" s="14">
        <v>30.806234365980373</v>
      </c>
      <c r="V16" s="14">
        <v>32.392640830638918</v>
      </c>
      <c r="W16" s="14">
        <v>28.234723981068139</v>
      </c>
      <c r="X16" s="14">
        <v>26.470420656439885</v>
      </c>
      <c r="Y16" s="14">
        <v>27.469872994290455</v>
      </c>
      <c r="Z16" s="14">
        <v>32.708643488921972</v>
      </c>
      <c r="AA16" s="14">
        <v>28.531064747093694</v>
      </c>
      <c r="AB16" s="14">
        <v>38.968352807589461</v>
      </c>
      <c r="AC16" s="14">
        <v>35.420658421877725</v>
      </c>
      <c r="AD16" s="14">
        <v>38.035120312639279</v>
      </c>
      <c r="AE16" s="14">
        <v>34.004049399380243</v>
      </c>
      <c r="AF16" s="14">
        <v>37.31668283563593</v>
      </c>
      <c r="AG16" s="14">
        <v>36.055428451411927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23.731891534937471</v>
      </c>
      <c r="Y17" s="11">
        <v>21.792114695340501</v>
      </c>
      <c r="Z17" s="11">
        <v>27.825552825552823</v>
      </c>
      <c r="AA17" s="11">
        <v>20.039421813403418</v>
      </c>
      <c r="AB17" s="11">
        <v>21.557971014492754</v>
      </c>
      <c r="AC17" s="11">
        <v>24.147933284989122</v>
      </c>
      <c r="AD17" s="11">
        <v>22.341568206229862</v>
      </c>
      <c r="AE17" s="11">
        <v>24.282786885245901</v>
      </c>
      <c r="AF17" s="11">
        <v>31.24502532561505</v>
      </c>
      <c r="AG17" s="11">
        <v>33.468082199487256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0.92019673171505634</v>
      </c>
      <c r="AA18" s="14">
        <v>48.274336283185839</v>
      </c>
      <c r="AB18" s="14" t="s">
        <v>1</v>
      </c>
      <c r="AC18" s="14">
        <v>49.576800333009572</v>
      </c>
      <c r="AD18" s="14" t="s">
        <v>1</v>
      </c>
      <c r="AE18" s="14">
        <v>51.274058010300905</v>
      </c>
      <c r="AF18" s="14" t="s">
        <v>1</v>
      </c>
      <c r="AG18" s="14">
        <v>44.181215839197684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46.427665316101461</v>
      </c>
      <c r="V19" s="11">
        <v>47.373283625151302</v>
      </c>
      <c r="W19" s="11">
        <v>47.461663239111985</v>
      </c>
      <c r="X19" s="11">
        <v>46.882260779568163</v>
      </c>
      <c r="Y19" s="11">
        <v>46.801656651994776</v>
      </c>
      <c r="Z19" s="11">
        <v>48.282841610629625</v>
      </c>
      <c r="AA19" s="11">
        <v>49.716849025501631</v>
      </c>
      <c r="AB19" s="11">
        <v>56.427159884623244</v>
      </c>
      <c r="AC19" s="11">
        <v>52.680209875922657</v>
      </c>
      <c r="AD19" s="11">
        <v>52.351149124736629</v>
      </c>
      <c r="AE19" s="11">
        <v>52.899910324604427</v>
      </c>
      <c r="AF19" s="11">
        <v>50.225680294329308</v>
      </c>
      <c r="AG19" s="11">
        <v>50.574236753332173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18.551956098424501</v>
      </c>
      <c r="O20" s="14" t="s">
        <v>1</v>
      </c>
      <c r="P20" s="14" t="s">
        <v>1</v>
      </c>
      <c r="Q20" s="14">
        <v>46.798282631830027</v>
      </c>
      <c r="R20" s="14">
        <v>45.694813297923403</v>
      </c>
      <c r="S20" s="14">
        <v>51.868271057631411</v>
      </c>
      <c r="T20" s="14">
        <v>56.509102034572422</v>
      </c>
      <c r="U20" s="14">
        <v>51.566386448789395</v>
      </c>
      <c r="V20" s="14">
        <v>52.506431550815492</v>
      </c>
      <c r="W20" s="14">
        <v>50.046685340802988</v>
      </c>
      <c r="X20" s="14">
        <v>43.952797379883172</v>
      </c>
      <c r="Y20" s="14">
        <v>39.70705274743883</v>
      </c>
      <c r="Z20" s="14">
        <v>46.459307223442742</v>
      </c>
      <c r="AA20" s="14">
        <v>45.630918577163563</v>
      </c>
      <c r="AB20" s="14">
        <v>54.468331573029886</v>
      </c>
      <c r="AC20" s="14">
        <v>56.361485256643618</v>
      </c>
      <c r="AD20" s="14">
        <v>59.587811218610135</v>
      </c>
      <c r="AE20" s="14">
        <v>58.658338538413503</v>
      </c>
      <c r="AF20" s="14">
        <v>60.249405486920715</v>
      </c>
      <c r="AG20" s="14">
        <v>61.30087973017605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51.116776866934202</v>
      </c>
      <c r="X22" s="14">
        <v>51.55941011855554</v>
      </c>
      <c r="Y22" s="14">
        <v>55.43539325842697</v>
      </c>
      <c r="Z22" s="14">
        <v>55.443645083932857</v>
      </c>
      <c r="AA22" s="14">
        <v>54.416531604538086</v>
      </c>
      <c r="AB22" s="14">
        <v>55.831965868066945</v>
      </c>
      <c r="AC22" s="14">
        <v>56.414402089422296</v>
      </c>
      <c r="AD22" s="14">
        <v>56.741573033707873</v>
      </c>
      <c r="AE22" s="14">
        <v>57.59572072072072</v>
      </c>
      <c r="AF22" s="14">
        <v>56.883313507083379</v>
      </c>
      <c r="AG22" s="14">
        <v>56.524422019685417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30.458591783239463</v>
      </c>
      <c r="U23" s="11">
        <v>27.095116814959368</v>
      </c>
      <c r="V23" s="11">
        <v>24.414853785449584</v>
      </c>
      <c r="W23" s="11">
        <v>28.11572129001344</v>
      </c>
      <c r="X23" s="11">
        <v>32.304273004061898</v>
      </c>
      <c r="Y23" s="11">
        <v>37.329275225668688</v>
      </c>
      <c r="Z23" s="11">
        <v>38.996301381724621</v>
      </c>
      <c r="AA23" s="11">
        <v>39.004579003028674</v>
      </c>
      <c r="AB23" s="11">
        <v>53.103717327091346</v>
      </c>
      <c r="AC23" s="11">
        <v>52.541244502757735</v>
      </c>
      <c r="AD23" s="11">
        <v>53.193409397580879</v>
      </c>
      <c r="AE23" s="11">
        <v>50.680258249495402</v>
      </c>
      <c r="AF23" s="11">
        <v>50.636148798924665</v>
      </c>
      <c r="AG23" s="11">
        <v>50.970901810334787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27.047561488900161</v>
      </c>
      <c r="M24" s="14">
        <v>31.540341591938613</v>
      </c>
      <c r="N24" s="14">
        <v>31.631982709527446</v>
      </c>
      <c r="O24" s="14">
        <v>31.725385231776581</v>
      </c>
      <c r="P24" s="14">
        <v>34.182047758086213</v>
      </c>
      <c r="Q24" s="14">
        <v>36.267392216546</v>
      </c>
      <c r="R24" s="14">
        <v>42.956049509679744</v>
      </c>
      <c r="S24" s="14">
        <v>47.028513235191987</v>
      </c>
      <c r="T24" s="14">
        <v>48.081699757260431</v>
      </c>
      <c r="U24" s="14">
        <v>43.865709337566749</v>
      </c>
      <c r="V24" s="14">
        <v>43.94313078070973</v>
      </c>
      <c r="W24" s="14">
        <v>44.71557988661381</v>
      </c>
      <c r="X24" s="14">
        <v>46.038740020507454</v>
      </c>
      <c r="Y24" s="14">
        <v>42.271563371856445</v>
      </c>
      <c r="Z24" s="14">
        <v>41.800533901011946</v>
      </c>
      <c r="AA24" s="14">
        <v>42.652783558676497</v>
      </c>
      <c r="AB24" s="14">
        <v>44.397180283420283</v>
      </c>
      <c r="AC24" s="14">
        <v>46.513597152914784</v>
      </c>
      <c r="AD24" s="14">
        <v>47.326468939774763</v>
      </c>
      <c r="AE24" s="14">
        <v>48.257240302366682</v>
      </c>
      <c r="AF24" s="14">
        <v>52.152207580961942</v>
      </c>
      <c r="AG24" s="14">
        <v>53.657814174977169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48.381054181892239</v>
      </c>
      <c r="S25" s="11">
        <v>48.69671067144354</v>
      </c>
      <c r="T25" s="11" t="s">
        <v>1</v>
      </c>
      <c r="U25" s="11">
        <v>47.060641773215536</v>
      </c>
      <c r="V25" s="11" t="s">
        <v>1</v>
      </c>
      <c r="W25" s="11">
        <v>46.166618436783921</v>
      </c>
      <c r="X25" s="11" t="s">
        <v>1</v>
      </c>
      <c r="Y25" s="11">
        <v>48.747367385058759</v>
      </c>
      <c r="Z25" s="11" t="s">
        <v>1</v>
      </c>
      <c r="AA25" s="11">
        <v>49.739502622403762</v>
      </c>
      <c r="AB25" s="11" t="s">
        <v>1</v>
      </c>
      <c r="AC25" s="11">
        <v>54.653876811250804</v>
      </c>
      <c r="AD25" s="11" t="s">
        <v>1</v>
      </c>
      <c r="AE25" s="11">
        <v>54.848145264070311</v>
      </c>
      <c r="AF25" s="11" t="s">
        <v>1</v>
      </c>
      <c r="AG25" s="11">
        <v>52.960423618362995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41.569780600502099</v>
      </c>
      <c r="O26" s="14">
        <v>45.386154724334538</v>
      </c>
      <c r="P26" s="14">
        <v>43.955851363037226</v>
      </c>
      <c r="Q26" s="14">
        <v>37.229440886741131</v>
      </c>
      <c r="R26" s="14">
        <v>30.410102937663897</v>
      </c>
      <c r="S26" s="14">
        <v>26.869820215997997</v>
      </c>
      <c r="T26" s="14">
        <v>23.262991914650918</v>
      </c>
      <c r="U26" s="14">
        <v>34.752580394559473</v>
      </c>
      <c r="V26" s="14">
        <v>32.269552473682047</v>
      </c>
      <c r="W26" s="14">
        <v>37.405510921010617</v>
      </c>
      <c r="X26" s="14">
        <v>34.406807745111969</v>
      </c>
      <c r="Y26" s="14">
        <v>31.017953333747165</v>
      </c>
      <c r="Z26" s="14">
        <v>32.915815941231671</v>
      </c>
      <c r="AA26" s="14">
        <v>37.291457730131697</v>
      </c>
      <c r="AB26" s="14">
        <v>49.371724956477877</v>
      </c>
      <c r="AC26" s="14">
        <v>54.404416681896848</v>
      </c>
      <c r="AD26" s="14">
        <v>57.075533413848632</v>
      </c>
      <c r="AE26" s="14">
        <v>54.575968564350759</v>
      </c>
      <c r="AF26" s="14">
        <v>55.617033868039542</v>
      </c>
      <c r="AG26" s="14">
        <v>55.172084718959567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33.047563123898996</v>
      </c>
      <c r="N27" s="11" t="s">
        <v>1</v>
      </c>
      <c r="O27" s="11">
        <v>28.226185849577618</v>
      </c>
      <c r="P27" s="11" t="s">
        <v>1</v>
      </c>
      <c r="Q27" s="11">
        <v>31.062845570884402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32.739103306890101</v>
      </c>
      <c r="X27" s="11" t="s">
        <v>1</v>
      </c>
      <c r="Y27" s="11">
        <v>30.28444329214625</v>
      </c>
      <c r="Z27" s="11" t="s">
        <v>1</v>
      </c>
      <c r="AA27" s="11">
        <v>31.400030519655836</v>
      </c>
      <c r="AB27" s="11" t="s">
        <v>1</v>
      </c>
      <c r="AC27" s="11">
        <v>44.767296399680141</v>
      </c>
      <c r="AD27" s="11" t="s">
        <v>1</v>
      </c>
      <c r="AE27" s="11">
        <v>41.432458099124766</v>
      </c>
      <c r="AF27" s="11">
        <v>39.947879079464357</v>
      </c>
      <c r="AG27" s="11">
        <v>38.296001953179619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34.956229987782507</v>
      </c>
      <c r="S28" s="14">
        <v>35.596716555213533</v>
      </c>
      <c r="T28" s="14">
        <v>34.683481904448918</v>
      </c>
      <c r="U28" s="14">
        <v>35.107955933120785</v>
      </c>
      <c r="V28" s="14">
        <v>35.060006868907145</v>
      </c>
      <c r="W28" s="14">
        <v>33.852860244343447</v>
      </c>
      <c r="X28" s="14">
        <v>37.705839634328676</v>
      </c>
      <c r="Y28" s="14">
        <v>40.194900438059442</v>
      </c>
      <c r="Z28" s="14">
        <v>32.214111631463254</v>
      </c>
      <c r="AA28" s="14">
        <v>25.057264750795881</v>
      </c>
      <c r="AB28" s="14">
        <v>46.222506573454943</v>
      </c>
      <c r="AC28" s="14">
        <v>49.031116689253693</v>
      </c>
      <c r="AD28" s="14">
        <v>48.846856036444649</v>
      </c>
      <c r="AE28" s="14">
        <v>46.75594586590092</v>
      </c>
      <c r="AF28" s="14">
        <v>43.688068210940884</v>
      </c>
      <c r="AG28" s="14">
        <v>45.703471240687058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52.179694148270507</v>
      </c>
      <c r="P29" s="11">
        <v>58.495584805285027</v>
      </c>
      <c r="Q29" s="11">
        <v>54.794374523033682</v>
      </c>
      <c r="R29" s="11">
        <v>59.327167180742421</v>
      </c>
      <c r="S29" s="11">
        <v>58.267966673992532</v>
      </c>
      <c r="T29" s="11">
        <v>62.808108936070894</v>
      </c>
      <c r="U29" s="11">
        <v>57.98362567401756</v>
      </c>
      <c r="V29" s="11">
        <v>58.375852278059149</v>
      </c>
      <c r="W29" s="11">
        <v>61.227582242709509</v>
      </c>
      <c r="X29" s="11">
        <v>62.221939748315748</v>
      </c>
      <c r="Y29" s="11">
        <v>63.847932526636185</v>
      </c>
      <c r="Z29" s="11">
        <v>68.389812992568238</v>
      </c>
      <c r="AA29" s="11">
        <v>69.208866361024405</v>
      </c>
      <c r="AB29" s="11">
        <v>69.247727393088027</v>
      </c>
      <c r="AC29" s="11">
        <v>63.147162313923502</v>
      </c>
      <c r="AD29" s="11">
        <v>51.828896725079645</v>
      </c>
      <c r="AE29" s="11">
        <v>51.925107348556274</v>
      </c>
      <c r="AF29" s="11">
        <v>49.499996526030458</v>
      </c>
      <c r="AG29" s="11">
        <v>48.72798856618936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46.289641204640134</v>
      </c>
      <c r="R30" s="14">
        <v>47.071742561161372</v>
      </c>
      <c r="S30" s="14">
        <v>45.456943147511033</v>
      </c>
      <c r="T30" s="14">
        <v>44.951862724845192</v>
      </c>
      <c r="U30" s="14">
        <v>43.359748220986397</v>
      </c>
      <c r="V30" s="14">
        <v>42.990364641080909</v>
      </c>
      <c r="W30" s="14">
        <v>44.311853356123791</v>
      </c>
      <c r="X30" s="14">
        <v>45.642901557669667</v>
      </c>
      <c r="Y30" s="14">
        <v>46.304807375583295</v>
      </c>
      <c r="Z30" s="14">
        <v>46.407692338891721</v>
      </c>
      <c r="AA30" s="14">
        <v>45.847251746128151</v>
      </c>
      <c r="AB30" s="14">
        <v>46.704374057315235</v>
      </c>
      <c r="AC30" s="14">
        <v>47.784967645594826</v>
      </c>
      <c r="AD30" s="14">
        <v>49.491502743208891</v>
      </c>
      <c r="AE30" s="14">
        <v>49.094528641150781</v>
      </c>
      <c r="AF30" s="14">
        <v>49.18188736681887</v>
      </c>
      <c r="AG30" s="14">
        <v>50.240236532023133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65.127669907928848</v>
      </c>
      <c r="P31" s="11" t="s">
        <v>1</v>
      </c>
      <c r="Q31" s="11">
        <v>63.907506702412867</v>
      </c>
      <c r="R31" s="11" t="s">
        <v>1</v>
      </c>
      <c r="S31" s="11">
        <v>62.76030995045263</v>
      </c>
      <c r="T31" s="11" t="s">
        <v>1</v>
      </c>
      <c r="U31" s="11">
        <v>59.544084201618453</v>
      </c>
      <c r="V31" s="11" t="s">
        <v>1</v>
      </c>
      <c r="W31" s="11">
        <v>57.640414446716989</v>
      </c>
      <c r="X31" s="11" t="s">
        <v>1</v>
      </c>
      <c r="Y31" s="11" t="s">
        <v>1</v>
      </c>
      <c r="Z31" s="11" t="s">
        <v>1</v>
      </c>
      <c r="AA31" s="11">
        <v>57.259416971694385</v>
      </c>
      <c r="AB31" s="11" t="s">
        <v>1</v>
      </c>
      <c r="AC31" s="11">
        <v>60.756628860941809</v>
      </c>
      <c r="AD31" s="11" t="s">
        <v>1</v>
      </c>
      <c r="AE31" s="11">
        <v>62.420203437390398</v>
      </c>
      <c r="AF31" s="11" t="s">
        <v>1</v>
      </c>
      <c r="AG31" s="11">
        <v>60.653372598890378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36.116422037238578</v>
      </c>
      <c r="AF35" s="11">
        <v>29.35226113566814</v>
      </c>
      <c r="AG35" s="11">
        <v>38.671104371049339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18.716256748650267</v>
      </c>
      <c r="AD36" s="14">
        <v>37.76500638569604</v>
      </c>
      <c r="AE36" s="14">
        <v>11.787600778426468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36.918868824286264</v>
      </c>
      <c r="Z39" s="11">
        <v>35.73091955874235</v>
      </c>
      <c r="AA39" s="11">
        <v>35.770285229107728</v>
      </c>
      <c r="AB39" s="11">
        <v>37.66419997207516</v>
      </c>
      <c r="AC39" s="11">
        <v>36.416189170291403</v>
      </c>
      <c r="AD39" s="11">
        <v>40.180878098846755</v>
      </c>
      <c r="AE39" s="11">
        <v>38.892498022822281</v>
      </c>
      <c r="AF39" s="11">
        <v>38.612322379190346</v>
      </c>
      <c r="AG39" s="11">
        <v>48.847119303206611</v>
      </c>
      <c r="AH39" s="11">
        <v>52.480159923960059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>
        <v>75.479220139916691</v>
      </c>
      <c r="Z41" s="11">
        <v>77.264435734706311</v>
      </c>
      <c r="AA41" s="11">
        <v>77.972381591887881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>
        <v>78.305874416539638</v>
      </c>
      <c r="AG41" s="11">
        <v>78.071000915196237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50.526725775574775</v>
      </c>
      <c r="P48" s="14" t="s">
        <v>1</v>
      </c>
      <c r="Q48" s="14">
        <v>46.787550891038087</v>
      </c>
      <c r="R48" s="14" t="s">
        <v>1</v>
      </c>
      <c r="S48" s="14">
        <v>45.013353204497115</v>
      </c>
      <c r="T48" s="14" t="s">
        <v>1</v>
      </c>
      <c r="U48" s="14">
        <v>43.613986080769735</v>
      </c>
      <c r="V48" s="14" t="s">
        <v>1</v>
      </c>
      <c r="W48" s="14">
        <v>44.19701411079128</v>
      </c>
      <c r="X48" s="14" t="s">
        <v>1</v>
      </c>
      <c r="Y48" s="14">
        <v>43.142810976546961</v>
      </c>
      <c r="Z48" s="14" t="s">
        <v>1</v>
      </c>
      <c r="AA48" s="14">
        <v>44.23493419610292</v>
      </c>
      <c r="AB48" s="14" t="s">
        <v>1</v>
      </c>
      <c r="AC48" s="14">
        <v>42.825856291614748</v>
      </c>
      <c r="AD48" s="14">
        <v>42.034238792147526</v>
      </c>
      <c r="AE48" s="14">
        <v>43.227290239280286</v>
      </c>
      <c r="AF48" s="14">
        <v>44.484189145877927</v>
      </c>
      <c r="AG48" s="14">
        <v>43.449127460192962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>
        <v>26.587459963201443</v>
      </c>
      <c r="V50" s="14">
        <v>25.507224999484119</v>
      </c>
      <c r="W50" s="14">
        <v>27.67860580148281</v>
      </c>
      <c r="X50" s="14">
        <v>27.22590687582176</v>
      </c>
      <c r="Y50" s="14">
        <v>28.159065859906722</v>
      </c>
      <c r="Z50" s="14">
        <v>27.072258464922054</v>
      </c>
      <c r="AA50" s="14">
        <v>26.474645311621437</v>
      </c>
      <c r="AB50" s="14" t="s">
        <v>1</v>
      </c>
      <c r="AC50" s="14">
        <v>30.168108322170461</v>
      </c>
      <c r="AD50" s="14">
        <v>29.48892854211379</v>
      </c>
      <c r="AE50" s="14">
        <v>30.211228242276722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16.778117950370611</v>
      </c>
      <c r="AB51" s="11">
        <v>24.062644653602838</v>
      </c>
      <c r="AC51" s="11">
        <v>27.404702122803016</v>
      </c>
      <c r="AD51" s="11">
        <v>30.054508384304913</v>
      </c>
      <c r="AE51" s="11">
        <v>23.611601711213158</v>
      </c>
      <c r="AF51" s="11">
        <v>22.32157177225341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8.3304262671674927</v>
      </c>
      <c r="V54" s="14">
        <v>8.6205040109099969</v>
      </c>
      <c r="W54" s="14">
        <v>9.1479814124068763</v>
      </c>
      <c r="X54" s="14" t="s">
        <v>1</v>
      </c>
      <c r="Y54" s="14" t="s">
        <v>1</v>
      </c>
      <c r="Z54" s="14" t="s">
        <v>1</v>
      </c>
      <c r="AA54" s="14">
        <v>12.780575354523787</v>
      </c>
      <c r="AB54" s="14">
        <v>9.2158613985030158</v>
      </c>
      <c r="AC54" s="14">
        <v>10.04993155843475</v>
      </c>
      <c r="AD54" s="14">
        <v>10.024136305933368</v>
      </c>
      <c r="AE54" s="14">
        <v>9.0913818459419922</v>
      </c>
      <c r="AF54" s="14">
        <v>2.0989612802598154</v>
      </c>
      <c r="AG54" s="14">
        <v>0.64458520384700446</v>
      </c>
      <c r="AH54" s="14">
        <v>1.254493612423188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36.212763245929843</v>
      </c>
      <c r="P57" s="11">
        <v>37.915925226987525</v>
      </c>
      <c r="Q57" s="11">
        <v>43.305711129437263</v>
      </c>
      <c r="R57" s="11">
        <v>46.045631688675215</v>
      </c>
      <c r="S57" s="11" t="s">
        <v>1</v>
      </c>
      <c r="T57" s="11">
        <v>47.253522679662176</v>
      </c>
      <c r="U57" s="11">
        <v>40.967360181258549</v>
      </c>
      <c r="V57" s="11">
        <v>45.124287975622579</v>
      </c>
      <c r="W57" s="11">
        <v>45.824970974928611</v>
      </c>
      <c r="X57" s="11">
        <v>46.774161567562984</v>
      </c>
      <c r="Y57" s="11">
        <v>48.874840433671935</v>
      </c>
      <c r="Z57" s="11">
        <v>50.867016056320125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44.537496713527894</v>
      </c>
      <c r="V58" s="14">
        <v>44.049009938547911</v>
      </c>
      <c r="W58" s="14">
        <v>45.856967023013404</v>
      </c>
      <c r="X58" s="14">
        <v>45.609123898392951</v>
      </c>
      <c r="Y58" s="14">
        <v>46.208324819654308</v>
      </c>
      <c r="Z58" s="14">
        <v>48.044418881292557</v>
      </c>
      <c r="AA58" s="14">
        <v>48.959084297729724</v>
      </c>
      <c r="AB58" s="14">
        <v>51.768810972664923</v>
      </c>
      <c r="AC58" s="14">
        <v>53.72206868417576</v>
      </c>
      <c r="AD58" s="14">
        <v>54.798108540430889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428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379.57</v>
      </c>
      <c r="M5" s="23" t="s">
        <v>1</v>
      </c>
      <c r="N5" s="23" t="s">
        <v>1</v>
      </c>
      <c r="O5" s="23" t="s">
        <v>1</v>
      </c>
      <c r="P5" s="23">
        <v>463.43200000000002</v>
      </c>
      <c r="Q5" s="23">
        <v>481.51600000000002</v>
      </c>
      <c r="R5" s="23">
        <v>552.36</v>
      </c>
      <c r="S5" s="23">
        <v>589.12400000000002</v>
      </c>
      <c r="T5" s="23">
        <v>574.18899999999996</v>
      </c>
      <c r="U5" s="23">
        <v>544.18600000000004</v>
      </c>
      <c r="V5" s="23">
        <v>724.69299999999998</v>
      </c>
      <c r="W5" s="23">
        <v>775.19899999999996</v>
      </c>
      <c r="X5" s="23">
        <v>882.73400000000004</v>
      </c>
      <c r="Y5" s="23">
        <v>910.20399999999995</v>
      </c>
      <c r="Z5" s="23" t="s">
        <v>1</v>
      </c>
      <c r="AA5" s="23">
        <v>1276.3209999999999</v>
      </c>
      <c r="AB5" s="23" t="s">
        <v>1</v>
      </c>
      <c r="AC5" s="23">
        <v>1108.3499999999999</v>
      </c>
      <c r="AD5" s="23" t="s">
        <v>1</v>
      </c>
      <c r="AE5" s="23">
        <v>1706.374</v>
      </c>
      <c r="AF5" s="23" t="s">
        <v>1</v>
      </c>
      <c r="AG5" s="23">
        <v>2028.9269999999999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5.6605992432764083</v>
      </c>
      <c r="V6" s="25" t="s">
        <v>1</v>
      </c>
      <c r="W6" s="25" t="s">
        <v>1</v>
      </c>
      <c r="X6" s="25" t="s">
        <v>1</v>
      </c>
      <c r="Y6" s="25">
        <v>110.57163309131813</v>
      </c>
      <c r="Z6" s="25">
        <v>141.40914203906328</v>
      </c>
      <c r="AA6" s="25">
        <v>161.85448409857858</v>
      </c>
      <c r="AB6" s="25">
        <v>106.83505470907046</v>
      </c>
      <c r="AC6" s="25">
        <v>102.90673893036097</v>
      </c>
      <c r="AD6" s="25">
        <v>119.54034154821557</v>
      </c>
      <c r="AE6" s="25">
        <v>158.88741180079762</v>
      </c>
      <c r="AF6" s="25">
        <v>177.02628080580837</v>
      </c>
      <c r="AG6" s="25">
        <v>192.0211678085694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46.72698274125311</v>
      </c>
      <c r="R7" s="27">
        <v>47.304565662268011</v>
      </c>
      <c r="S7" s="27">
        <v>97.502016855146593</v>
      </c>
      <c r="T7" s="27">
        <v>138.98224164194659</v>
      </c>
      <c r="U7" s="27">
        <v>167.62371855494609</v>
      </c>
      <c r="V7" s="27">
        <v>204.09733428255024</v>
      </c>
      <c r="W7" s="27">
        <v>253.86022773485155</v>
      </c>
      <c r="X7" s="27">
        <v>283.75760467613026</v>
      </c>
      <c r="Y7" s="27">
        <v>329.60011547344112</v>
      </c>
      <c r="Z7" s="27">
        <v>460.75828006972688</v>
      </c>
      <c r="AA7" s="27">
        <v>549.7049378642912</v>
      </c>
      <c r="AB7" s="27">
        <v>611.88029888288827</v>
      </c>
      <c r="AC7" s="27">
        <v>695.04360708045283</v>
      </c>
      <c r="AD7" s="27">
        <v>738.35356961827904</v>
      </c>
      <c r="AE7" s="27">
        <v>861.56455005843395</v>
      </c>
      <c r="AF7" s="27">
        <v>972.82649782649787</v>
      </c>
      <c r="AG7" s="27">
        <v>1126.0533931357254</v>
      </c>
      <c r="AH7" s="27">
        <v>1306.5206789872182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389.11246585113116</v>
      </c>
      <c r="P8" s="25" t="s">
        <v>1</v>
      </c>
      <c r="Q8" s="25">
        <v>404.38900668294906</v>
      </c>
      <c r="R8" s="25" t="s">
        <v>1</v>
      </c>
      <c r="S8" s="25">
        <v>401.56497463291549</v>
      </c>
      <c r="T8" s="25" t="s">
        <v>1</v>
      </c>
      <c r="U8" s="25">
        <v>453.21479412317694</v>
      </c>
      <c r="V8" s="25">
        <v>339.53244800128903</v>
      </c>
      <c r="W8" s="25">
        <v>334.16530212331895</v>
      </c>
      <c r="X8" s="25">
        <v>335.54549484799225</v>
      </c>
      <c r="Y8" s="25">
        <v>283.05555183094435</v>
      </c>
      <c r="Z8" s="25" t="s">
        <v>1</v>
      </c>
      <c r="AA8" s="25">
        <v>269.21581508842024</v>
      </c>
      <c r="AB8" s="25" t="s">
        <v>1</v>
      </c>
      <c r="AC8" s="25">
        <v>499.01863253838087</v>
      </c>
      <c r="AD8" s="25" t="s">
        <v>1</v>
      </c>
      <c r="AE8" s="25">
        <v>193.54147412973307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2.5760000000000001</v>
      </c>
      <c r="P9" s="23">
        <v>4.423</v>
      </c>
      <c r="Q9" s="23">
        <v>6.9539999999999997</v>
      </c>
      <c r="R9" s="23">
        <v>7.4649999999999999</v>
      </c>
      <c r="S9" s="23">
        <v>6.1609999999999996</v>
      </c>
      <c r="T9" s="23">
        <v>4.6340000000000003</v>
      </c>
      <c r="U9" s="23">
        <v>5.8109999999999999</v>
      </c>
      <c r="V9" s="23">
        <v>6.3209999999999997</v>
      </c>
      <c r="W9" s="23">
        <v>17.45</v>
      </c>
      <c r="X9" s="23">
        <v>6.2569999999999997</v>
      </c>
      <c r="Y9" s="23">
        <v>8.2509999999999994</v>
      </c>
      <c r="Z9" s="23">
        <v>11.522</v>
      </c>
      <c r="AA9" s="23">
        <v>9.0500000000000007</v>
      </c>
      <c r="AB9" s="23">
        <v>7.46</v>
      </c>
      <c r="AC9" s="23">
        <v>6.6</v>
      </c>
      <c r="AD9" s="23">
        <v>7.34</v>
      </c>
      <c r="AE9" s="23">
        <v>18.07</v>
      </c>
      <c r="AF9" s="23">
        <v>13.35</v>
      </c>
      <c r="AG9" s="23">
        <v>10.775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35.896000000000001</v>
      </c>
      <c r="P10" s="25">
        <v>43.762999999999998</v>
      </c>
      <c r="Q10" s="25">
        <v>211.62299999999999</v>
      </c>
      <c r="R10" s="25">
        <v>263.90499999999997</v>
      </c>
      <c r="S10" s="25">
        <v>256.02999999999997</v>
      </c>
      <c r="T10" s="25">
        <v>319.80200000000002</v>
      </c>
      <c r="U10" s="25">
        <v>285.18299999999999</v>
      </c>
      <c r="V10" s="25">
        <v>288.80500000000001</v>
      </c>
      <c r="W10" s="25">
        <v>262.17500000000001</v>
      </c>
      <c r="X10" s="25">
        <v>387.69099999999997</v>
      </c>
      <c r="Y10" s="25">
        <v>553.9</v>
      </c>
      <c r="Z10" s="25">
        <v>917</v>
      </c>
      <c r="AA10" s="25">
        <v>691.2</v>
      </c>
      <c r="AB10" s="25">
        <v>491.5</v>
      </c>
      <c r="AC10" s="25">
        <v>406.6</v>
      </c>
      <c r="AD10" s="25">
        <v>598.79999999999995</v>
      </c>
      <c r="AE10" s="25">
        <v>734.6</v>
      </c>
      <c r="AF10" s="25">
        <v>671.4</v>
      </c>
      <c r="AG10" s="25">
        <v>716.50699999999995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1266.2</v>
      </c>
      <c r="N11" s="23">
        <v>1661.9</v>
      </c>
      <c r="O11" s="23">
        <v>1677.83</v>
      </c>
      <c r="P11" s="23">
        <v>1895.5650000000001</v>
      </c>
      <c r="Q11" s="23">
        <v>1632.904</v>
      </c>
      <c r="R11" s="23">
        <v>1663.221</v>
      </c>
      <c r="S11" s="23">
        <v>1983.6479999999999</v>
      </c>
      <c r="T11" s="23">
        <v>2144.02</v>
      </c>
      <c r="U11" s="23">
        <v>2017.9939999999999</v>
      </c>
      <c r="V11" s="23">
        <v>2075.1979999999999</v>
      </c>
      <c r="W11" s="23">
        <v>2296.5619999999999</v>
      </c>
      <c r="X11" s="23">
        <v>2337.788</v>
      </c>
      <c r="Y11" s="23">
        <v>2412.6480000000001</v>
      </c>
      <c r="Z11" s="23">
        <v>2332.9699999999998</v>
      </c>
      <c r="AA11" s="23" t="s">
        <v>1</v>
      </c>
      <c r="AB11" s="23">
        <v>2140.9319999999998</v>
      </c>
      <c r="AC11" s="23">
        <v>2194.8519999999999</v>
      </c>
      <c r="AD11" s="23">
        <v>2099.6460000000002</v>
      </c>
      <c r="AE11" s="23">
        <v>2133.8130000000001</v>
      </c>
      <c r="AF11" s="23">
        <v>2058.442</v>
      </c>
      <c r="AG11" s="23">
        <v>2340.672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3.69</v>
      </c>
      <c r="R12" s="25">
        <v>4.9770000000000003</v>
      </c>
      <c r="S12" s="25">
        <v>30.42</v>
      </c>
      <c r="T12" s="25">
        <v>27.129000000000001</v>
      </c>
      <c r="U12" s="25">
        <v>17.972000000000001</v>
      </c>
      <c r="V12" s="25">
        <v>26.277000000000001</v>
      </c>
      <c r="W12" s="25">
        <v>29.335999999999999</v>
      </c>
      <c r="X12" s="25">
        <v>35.726999999999997</v>
      </c>
      <c r="Y12" s="25">
        <v>40.19</v>
      </c>
      <c r="Z12" s="25">
        <v>29.364000000000001</v>
      </c>
      <c r="AA12" s="25">
        <v>29.721</v>
      </c>
      <c r="AB12" s="25">
        <v>22.696999999999999</v>
      </c>
      <c r="AC12" s="25">
        <v>24.029</v>
      </c>
      <c r="AD12" s="25">
        <v>64.927999999999997</v>
      </c>
      <c r="AE12" s="25">
        <v>58.920999999999999</v>
      </c>
      <c r="AF12" s="25">
        <v>60.463000000000001</v>
      </c>
      <c r="AG12" s="25">
        <v>37.35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617</v>
      </c>
      <c r="AB13" s="23" t="s">
        <v>1</v>
      </c>
      <c r="AC13" s="23">
        <v>722.68299999999999</v>
      </c>
      <c r="AD13" s="23" t="s">
        <v>1</v>
      </c>
      <c r="AE13" s="23">
        <v>412.90100000000001</v>
      </c>
      <c r="AF13" s="23" t="s">
        <v>1</v>
      </c>
      <c r="AG13" s="23">
        <v>1083.623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1243.3</v>
      </c>
      <c r="T14" s="25">
        <v>948.2</v>
      </c>
      <c r="U14" s="25">
        <v>1106.2</v>
      </c>
      <c r="V14" s="25">
        <v>1182</v>
      </c>
      <c r="W14" s="25">
        <v>1103.5</v>
      </c>
      <c r="X14" s="25">
        <v>1186</v>
      </c>
      <c r="Y14" s="25">
        <v>1101.4000000000001</v>
      </c>
      <c r="Z14" s="25">
        <v>1259.422</v>
      </c>
      <c r="AA14" s="25">
        <v>1025.7</v>
      </c>
      <c r="AB14" s="25">
        <v>1500.69</v>
      </c>
      <c r="AC14" s="25">
        <v>1384.9259999999999</v>
      </c>
      <c r="AD14" s="25">
        <v>1471.0920000000001</v>
      </c>
      <c r="AE14" s="25">
        <v>1421.905</v>
      </c>
      <c r="AF14" s="25">
        <v>1716.7850000000001</v>
      </c>
      <c r="AG14" s="25">
        <v>1273.0250000000001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0.499</v>
      </c>
      <c r="N15" s="23">
        <v>0.55000000000000004</v>
      </c>
      <c r="O15" s="23">
        <v>0.63900000000000001</v>
      </c>
      <c r="P15" s="23">
        <v>0.67200000000000004</v>
      </c>
      <c r="Q15" s="23">
        <v>0.57799999999999996</v>
      </c>
      <c r="R15" s="23">
        <v>0.67700000000000005</v>
      </c>
      <c r="S15" s="23">
        <v>0.34300000000000003</v>
      </c>
      <c r="T15" s="23">
        <v>0.32100000000000001</v>
      </c>
      <c r="U15" s="23">
        <v>0.30599999999999999</v>
      </c>
      <c r="V15" s="23">
        <v>0.18</v>
      </c>
      <c r="W15" s="23">
        <v>0.22600000000000001</v>
      </c>
      <c r="X15" s="23">
        <v>0.10199999999999999</v>
      </c>
      <c r="Y15" s="23">
        <v>9.8000000000000004E-2</v>
      </c>
      <c r="Z15" s="23">
        <v>6.5000000000000002E-2</v>
      </c>
      <c r="AA15" s="23">
        <v>0.14799999999999999</v>
      </c>
      <c r="AB15" s="23">
        <v>0.251</v>
      </c>
      <c r="AC15" s="23">
        <v>0.86799999999999999</v>
      </c>
      <c r="AD15" s="23">
        <v>0.93100000000000005</v>
      </c>
      <c r="AE15" s="23">
        <v>3.0249999999999999</v>
      </c>
      <c r="AF15" s="23">
        <v>1.573</v>
      </c>
      <c r="AG15" s="23">
        <v>1.228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7.3559999999999999</v>
      </c>
      <c r="Q16" s="25">
        <v>4.3150000000000004</v>
      </c>
      <c r="R16" s="25">
        <v>5.3</v>
      </c>
      <c r="S16" s="25">
        <v>1.7669999999999999</v>
      </c>
      <c r="T16" s="25">
        <v>2.5779999999999998</v>
      </c>
      <c r="U16" s="25">
        <v>2.6070000000000002</v>
      </c>
      <c r="V16" s="25">
        <v>2.6070000000000002</v>
      </c>
      <c r="W16" s="25">
        <v>1.7090000000000001</v>
      </c>
      <c r="X16" s="25">
        <v>8.8330000000000002</v>
      </c>
      <c r="Y16" s="25">
        <v>14.452</v>
      </c>
      <c r="Z16" s="25">
        <v>8.8940000000000001</v>
      </c>
      <c r="AA16" s="25">
        <v>9.4019999999999992</v>
      </c>
      <c r="AB16" s="25">
        <v>10.298</v>
      </c>
      <c r="AC16" s="25">
        <v>14.109</v>
      </c>
      <c r="AD16" s="25">
        <v>10.661</v>
      </c>
      <c r="AE16" s="25">
        <v>18.725000000000001</v>
      </c>
      <c r="AF16" s="25">
        <v>10.987</v>
      </c>
      <c r="AG16" s="25">
        <v>16.882000000000001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7.8</v>
      </c>
      <c r="Y17" s="23">
        <v>14.7</v>
      </c>
      <c r="Z17" s="23">
        <v>11.4</v>
      </c>
      <c r="AA17" s="23">
        <v>7.7</v>
      </c>
      <c r="AB17" s="23">
        <v>9.6999999999999993</v>
      </c>
      <c r="AC17" s="23">
        <v>8.1</v>
      </c>
      <c r="AD17" s="23">
        <v>9.8000000000000007</v>
      </c>
      <c r="AE17" s="23">
        <v>9.3000000000000007</v>
      </c>
      <c r="AF17" s="23">
        <v>10.526</v>
      </c>
      <c r="AG17" s="23">
        <v>12.254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2.9</v>
      </c>
      <c r="AA18" s="25">
        <v>4.4000000000000004</v>
      </c>
      <c r="AB18" s="25" t="s">
        <v>1</v>
      </c>
      <c r="AC18" s="25">
        <v>21.9</v>
      </c>
      <c r="AD18" s="25" t="s">
        <v>1</v>
      </c>
      <c r="AE18" s="25">
        <v>8.1</v>
      </c>
      <c r="AF18" s="25" t="s">
        <v>1</v>
      </c>
      <c r="AG18" s="25">
        <v>25.143999999999998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77.527200085613387</v>
      </c>
      <c r="V19" s="23">
        <v>96.783795556846229</v>
      </c>
      <c r="W19" s="23">
        <v>115.54927157533021</v>
      </c>
      <c r="X19" s="23">
        <v>135.10942091616249</v>
      </c>
      <c r="Y19" s="23">
        <v>159.71536362717686</v>
      </c>
      <c r="Z19" s="23">
        <v>185.30141556800882</v>
      </c>
      <c r="AA19" s="23">
        <v>161.09064516129033</v>
      </c>
      <c r="AB19" s="23">
        <v>176.15431543796558</v>
      </c>
      <c r="AC19" s="23">
        <v>188.47375400239335</v>
      </c>
      <c r="AD19" s="23">
        <v>238.62836714854652</v>
      </c>
      <c r="AE19" s="23">
        <v>216.20411927451582</v>
      </c>
      <c r="AF19" s="23">
        <v>311.1396441281139</v>
      </c>
      <c r="AG19" s="23">
        <v>300.87323161887764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5.3659999999999997</v>
      </c>
      <c r="R20" s="25">
        <v>6.2480000000000002</v>
      </c>
      <c r="S20" s="25">
        <v>4.2009999999999996</v>
      </c>
      <c r="T20" s="25">
        <v>3.0230000000000001</v>
      </c>
      <c r="U20" s="25">
        <v>3.7759999999999998</v>
      </c>
      <c r="V20" s="25">
        <v>3.0680000000000001</v>
      </c>
      <c r="W20" s="25">
        <v>5.6109999999999998</v>
      </c>
      <c r="X20" s="25">
        <v>6.1230000000000002</v>
      </c>
      <c r="Y20" s="25">
        <v>5.7569999999999997</v>
      </c>
      <c r="Z20" s="25">
        <v>3.3719999999999999</v>
      </c>
      <c r="AA20" s="25">
        <v>1.536</v>
      </c>
      <c r="AB20" s="25">
        <v>2.9870000000000001</v>
      </c>
      <c r="AC20" s="25">
        <v>4.0049999999999999</v>
      </c>
      <c r="AD20" s="25">
        <v>1.238</v>
      </c>
      <c r="AE20" s="25">
        <v>1.605</v>
      </c>
      <c r="AF20" s="25">
        <v>1.8939999999999999</v>
      </c>
      <c r="AG20" s="25">
        <v>1.61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943.52599999999995</v>
      </c>
      <c r="X22" s="25">
        <v>1078.7349999999999</v>
      </c>
      <c r="Y22" s="25">
        <v>900</v>
      </c>
      <c r="Z22" s="25">
        <v>891</v>
      </c>
      <c r="AA22" s="25">
        <v>1022</v>
      </c>
      <c r="AB22" s="25">
        <v>1056</v>
      </c>
      <c r="AC22" s="25">
        <v>1180</v>
      </c>
      <c r="AD22" s="25">
        <v>1080</v>
      </c>
      <c r="AE22" s="25">
        <v>1079</v>
      </c>
      <c r="AF22" s="25">
        <v>1115</v>
      </c>
      <c r="AG22" s="25">
        <v>1271.5930000000001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27.334073631160841</v>
      </c>
      <c r="U23" s="23">
        <v>26.273223033552082</v>
      </c>
      <c r="V23" s="23">
        <v>32.868550829849553</v>
      </c>
      <c r="W23" s="23">
        <v>34.024171237198466</v>
      </c>
      <c r="X23" s="23">
        <v>41.269386096972298</v>
      </c>
      <c r="Y23" s="23">
        <v>67.468731387730799</v>
      </c>
      <c r="Z23" s="23">
        <v>64.287933465573687</v>
      </c>
      <c r="AA23" s="23">
        <v>54.539805453980541</v>
      </c>
      <c r="AB23" s="23">
        <v>68.642280894756141</v>
      </c>
      <c r="AC23" s="23">
        <v>116.18510688278131</v>
      </c>
      <c r="AD23" s="23">
        <v>151.68062888654228</v>
      </c>
      <c r="AE23" s="23">
        <v>134.23957557706626</v>
      </c>
      <c r="AF23" s="23">
        <v>104.39432815665093</v>
      </c>
      <c r="AG23" s="23">
        <v>110.53732585647946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4.41</v>
      </c>
      <c r="M24" s="25">
        <v>3.1</v>
      </c>
      <c r="N24" s="25">
        <v>7.03</v>
      </c>
      <c r="O24" s="25">
        <v>11.01</v>
      </c>
      <c r="P24" s="25">
        <v>11.199</v>
      </c>
      <c r="Q24" s="25">
        <v>11.433999999999999</v>
      </c>
      <c r="R24" s="25">
        <v>38.648000000000003</v>
      </c>
      <c r="S24" s="25">
        <v>65.861000000000004</v>
      </c>
      <c r="T24" s="25">
        <v>25.669</v>
      </c>
      <c r="U24" s="25">
        <v>33.768999999999998</v>
      </c>
      <c r="V24" s="25">
        <v>12.311999999999999</v>
      </c>
      <c r="W24" s="25">
        <v>15.521000000000001</v>
      </c>
      <c r="X24" s="25">
        <v>14.952999999999999</v>
      </c>
      <c r="Y24" s="25">
        <v>25.416</v>
      </c>
      <c r="Z24" s="25">
        <v>9.5519999999999996</v>
      </c>
      <c r="AA24" s="25">
        <v>29.068000000000001</v>
      </c>
      <c r="AB24" s="25">
        <v>56.753</v>
      </c>
      <c r="AC24" s="25">
        <v>40.063000000000002</v>
      </c>
      <c r="AD24" s="25">
        <v>40.027999999999999</v>
      </c>
      <c r="AE24" s="25">
        <v>36.511000000000003</v>
      </c>
      <c r="AF24" s="25">
        <v>42.756</v>
      </c>
      <c r="AG24" s="25">
        <v>53.851999999999997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1035.9010000000001</v>
      </c>
      <c r="S25" s="23">
        <v>1103.645</v>
      </c>
      <c r="T25" s="23" t="s">
        <v>1</v>
      </c>
      <c r="U25" s="23">
        <v>1114.4580000000001</v>
      </c>
      <c r="V25" s="23" t="s">
        <v>1</v>
      </c>
      <c r="W25" s="23">
        <v>1211.818</v>
      </c>
      <c r="X25" s="23" t="s">
        <v>1</v>
      </c>
      <c r="Y25" s="23">
        <v>1362.627</v>
      </c>
      <c r="Z25" s="23" t="s">
        <v>1</v>
      </c>
      <c r="AA25" s="23">
        <v>1475.5219999999999</v>
      </c>
      <c r="AB25" s="23" t="s">
        <v>1</v>
      </c>
      <c r="AC25" s="23">
        <v>1591.405</v>
      </c>
      <c r="AD25" s="23" t="s">
        <v>1</v>
      </c>
      <c r="AE25" s="23">
        <v>1798.546</v>
      </c>
      <c r="AF25" s="23" t="s">
        <v>1</v>
      </c>
      <c r="AG25" s="23">
        <v>1926.7349999999999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4.6904381196034537</v>
      </c>
      <c r="O26" s="25">
        <v>4.9002689675374818</v>
      </c>
      <c r="P26" s="25">
        <v>5.8489261910639341</v>
      </c>
      <c r="Q26" s="25">
        <v>5.6010936507498137</v>
      </c>
      <c r="R26" s="25">
        <v>6.3693346190935394</v>
      </c>
      <c r="S26" s="25">
        <v>13.863220699787124</v>
      </c>
      <c r="T26" s="25">
        <v>3.0087438222994622</v>
      </c>
      <c r="U26" s="25">
        <v>10.891766315243284</v>
      </c>
      <c r="V26" s="25">
        <v>9.3941408290204649</v>
      </c>
      <c r="W26" s="25">
        <v>12.351206624047558</v>
      </c>
      <c r="X26" s="25">
        <v>17.325140717152916</v>
      </c>
      <c r="Y26" s="25">
        <v>15.051142792486988</v>
      </c>
      <c r="Z26" s="25">
        <v>34.580642257578148</v>
      </c>
      <c r="AA26" s="25">
        <v>43.119179376434062</v>
      </c>
      <c r="AB26" s="25">
        <v>2.827810440049884</v>
      </c>
      <c r="AC26" s="25">
        <v>10.658816319383645</v>
      </c>
      <c r="AD26" s="25">
        <v>23.209497206703912</v>
      </c>
      <c r="AE26" s="25">
        <v>39.114702969253784</v>
      </c>
      <c r="AF26" s="25">
        <v>43.29082528987454</v>
      </c>
      <c r="AG26" s="25">
        <v>63.464594127806564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</v>
      </c>
      <c r="N27" s="23" t="s">
        <v>1</v>
      </c>
      <c r="O27" s="23">
        <v>5.38</v>
      </c>
      <c r="P27" s="23" t="s">
        <v>1</v>
      </c>
      <c r="Q27" s="23">
        <v>8.1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30.631</v>
      </c>
      <c r="X27" s="23" t="s">
        <v>1</v>
      </c>
      <c r="Y27" s="23">
        <v>28.41</v>
      </c>
      <c r="Z27" s="23" t="s">
        <v>1</v>
      </c>
      <c r="AA27" s="23">
        <v>33.33</v>
      </c>
      <c r="AB27" s="23" t="s">
        <v>1</v>
      </c>
      <c r="AC27" s="23">
        <v>62.84</v>
      </c>
      <c r="AD27" s="23" t="s">
        <v>1</v>
      </c>
      <c r="AE27" s="23">
        <v>59.2</v>
      </c>
      <c r="AF27" s="23">
        <v>64.31</v>
      </c>
      <c r="AG27" s="23">
        <v>102.172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11.95</v>
      </c>
      <c r="S28" s="25">
        <v>17.167999999999999</v>
      </c>
      <c r="T28" s="25">
        <v>25.93</v>
      </c>
      <c r="U28" s="25">
        <v>25.187000000000001</v>
      </c>
      <c r="V28" s="25">
        <v>28.532</v>
      </c>
      <c r="W28" s="25">
        <v>14.492000000000001</v>
      </c>
      <c r="X28" s="25">
        <v>24.201000000000001</v>
      </c>
      <c r="Y28" s="25">
        <v>28.385999999999999</v>
      </c>
      <c r="Z28" s="25">
        <v>45.668999999999997</v>
      </c>
      <c r="AA28" s="25">
        <v>32.241999999999997</v>
      </c>
      <c r="AB28" s="25">
        <v>31.445</v>
      </c>
      <c r="AC28" s="25">
        <v>46.048999999999999</v>
      </c>
      <c r="AD28" s="25">
        <v>36.017000000000003</v>
      </c>
      <c r="AE28" s="25">
        <v>54.148000000000003</v>
      </c>
      <c r="AF28" s="25">
        <v>74.082999999999998</v>
      </c>
      <c r="AG28" s="25">
        <v>70.739999999999995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21.489000000000001</v>
      </c>
      <c r="P29" s="23">
        <v>32.707999999999998</v>
      </c>
      <c r="Q29" s="23">
        <v>15.616</v>
      </c>
      <c r="R29" s="23">
        <v>10.018000000000001</v>
      </c>
      <c r="S29" s="23">
        <v>5.742</v>
      </c>
      <c r="T29" s="23">
        <v>12.888999999999999</v>
      </c>
      <c r="U29" s="23">
        <v>14.792</v>
      </c>
      <c r="V29" s="23">
        <v>15.002000000000001</v>
      </c>
      <c r="W29" s="23">
        <v>18.632999999999999</v>
      </c>
      <c r="X29" s="23">
        <v>26.449000000000002</v>
      </c>
      <c r="Y29" s="23">
        <v>27.193999999999999</v>
      </c>
      <c r="Z29" s="23">
        <v>32.478999999999999</v>
      </c>
      <c r="AA29" s="23">
        <v>35.917000000000002</v>
      </c>
      <c r="AB29" s="23">
        <v>35.841000000000001</v>
      </c>
      <c r="AC29" s="23">
        <v>53.859000000000002</v>
      </c>
      <c r="AD29" s="23">
        <v>156.88900000000001</v>
      </c>
      <c r="AE29" s="23">
        <v>163.499</v>
      </c>
      <c r="AF29" s="23">
        <v>190.143</v>
      </c>
      <c r="AG29" s="23">
        <v>228.101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213.358</v>
      </c>
      <c r="R30" s="25">
        <v>273.18299999999999</v>
      </c>
      <c r="S30" s="25">
        <v>486.09199999999998</v>
      </c>
      <c r="T30" s="25">
        <v>379.18099999999998</v>
      </c>
      <c r="U30" s="25">
        <v>340.86700000000002</v>
      </c>
      <c r="V30" s="25">
        <v>321.88099999999997</v>
      </c>
      <c r="W30" s="25">
        <v>276.41199999999998</v>
      </c>
      <c r="X30" s="25">
        <v>222.54400000000001</v>
      </c>
      <c r="Y30" s="25">
        <v>279.988</v>
      </c>
      <c r="Z30" s="25">
        <v>321.37</v>
      </c>
      <c r="AA30" s="25">
        <v>304</v>
      </c>
      <c r="AB30" s="25">
        <v>363</v>
      </c>
      <c r="AC30" s="25">
        <v>420</v>
      </c>
      <c r="AD30" s="25">
        <v>400</v>
      </c>
      <c r="AE30" s="25">
        <v>386</v>
      </c>
      <c r="AF30" s="25">
        <v>334</v>
      </c>
      <c r="AG30" s="25">
        <v>347.81099999999998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579.11926525065212</v>
      </c>
      <c r="P31" s="23" t="s">
        <v>1</v>
      </c>
      <c r="Q31" s="23">
        <v>613.53989355971646</v>
      </c>
      <c r="R31" s="23" t="s">
        <v>1</v>
      </c>
      <c r="S31" s="23">
        <v>853.50428644014664</v>
      </c>
      <c r="T31" s="23" t="s">
        <v>1</v>
      </c>
      <c r="U31" s="23">
        <v>833.02728103134916</v>
      </c>
      <c r="V31" s="23" t="s">
        <v>1</v>
      </c>
      <c r="W31" s="23">
        <v>1101.5747857095396</v>
      </c>
      <c r="X31" s="23" t="s">
        <v>1</v>
      </c>
      <c r="Y31" s="23" t="s">
        <v>1</v>
      </c>
      <c r="Z31" s="23" t="s">
        <v>1</v>
      </c>
      <c r="AA31" s="23">
        <v>1348.7999144705191</v>
      </c>
      <c r="AB31" s="23" t="s">
        <v>1</v>
      </c>
      <c r="AC31" s="23">
        <v>1289.2445330095175</v>
      </c>
      <c r="AD31" s="23" t="s">
        <v>1</v>
      </c>
      <c r="AE31" s="23">
        <v>1068.2683136432747</v>
      </c>
      <c r="AF31" s="23" t="s">
        <v>1</v>
      </c>
      <c r="AG31" s="23">
        <v>1786.1914946040508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2.8274441030150883</v>
      </c>
      <c r="AF35" s="23">
        <v>0.29706058297500293</v>
      </c>
      <c r="AG35" s="23">
        <v>1.2158520934846075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0.08</v>
      </c>
      <c r="AE36" s="25">
        <v>1.4999999999999999E-2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23.298435767951716</v>
      </c>
      <c r="Z39" s="23">
        <v>41.420637995608928</v>
      </c>
      <c r="AA39" s="23">
        <v>69.56937799043061</v>
      </c>
      <c r="AB39" s="23">
        <v>67.509544127554463</v>
      </c>
      <c r="AC39" s="23">
        <v>91.460925833748135</v>
      </c>
      <c r="AD39" s="23">
        <v>62.861052466963798</v>
      </c>
      <c r="AE39" s="23">
        <v>119.50757575757575</v>
      </c>
      <c r="AF39" s="23">
        <v>104.81919917200337</v>
      </c>
      <c r="AG39" s="23">
        <v>110.99586413586412</v>
      </c>
      <c r="AH39" s="23">
        <v>95.954562710911119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>
        <v>494.33904056763845</v>
      </c>
      <c r="Z41" s="23">
        <v>454.60052740360629</v>
      </c>
      <c r="AA41" s="23">
        <v>576.70314943042217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>
        <v>731.62084530160041</v>
      </c>
      <c r="AG41" s="23">
        <v>810.01693871265786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>
        <v>72.743796656872533</v>
      </c>
      <c r="Q43" s="23">
        <v>131.58879091715676</v>
      </c>
      <c r="R43" s="23">
        <v>63.037885664703232</v>
      </c>
      <c r="S43" s="23">
        <v>50.395314967124648</v>
      </c>
      <c r="T43" s="23">
        <v>58.317160931205599</v>
      </c>
      <c r="U43" s="23">
        <v>38.231561283772351</v>
      </c>
      <c r="V43" s="23">
        <v>45.051867060098445</v>
      </c>
      <c r="W43" s="23">
        <v>58.746170915437673</v>
      </c>
      <c r="X43" s="23">
        <v>99.496609080673352</v>
      </c>
      <c r="Y43" s="23">
        <v>104.40167204297377</v>
      </c>
      <c r="Z43" s="23">
        <v>246.50317350193825</v>
      </c>
      <c r="AA43" s="23">
        <v>355.15959221353876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>
        <v>100.72433820359994</v>
      </c>
      <c r="AG43" s="23">
        <v>136.4304890477527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150.53790311496508</v>
      </c>
      <c r="P48" s="25" t="s">
        <v>1</v>
      </c>
      <c r="Q48" s="25">
        <v>187.92139040103879</v>
      </c>
      <c r="R48" s="25" t="s">
        <v>1</v>
      </c>
      <c r="S48" s="25">
        <v>278.76255223601316</v>
      </c>
      <c r="T48" s="25" t="s">
        <v>1</v>
      </c>
      <c r="U48" s="25">
        <v>268.92229427805404</v>
      </c>
      <c r="V48" s="25" t="s">
        <v>1</v>
      </c>
      <c r="W48" s="25">
        <v>308.46613801421717</v>
      </c>
      <c r="X48" s="25" t="s">
        <v>1</v>
      </c>
      <c r="Y48" s="25">
        <v>439.37899496586266</v>
      </c>
      <c r="Z48" s="25" t="s">
        <v>1</v>
      </c>
      <c r="AA48" s="25">
        <v>440.13140252078301</v>
      </c>
      <c r="AB48" s="25" t="s">
        <v>1</v>
      </c>
      <c r="AC48" s="25">
        <v>469.96890747292804</v>
      </c>
      <c r="AD48" s="25">
        <v>426.62151601979684</v>
      </c>
      <c r="AE48" s="25">
        <v>417.80105774989596</v>
      </c>
      <c r="AF48" s="25">
        <v>368.75629499757525</v>
      </c>
      <c r="AG48" s="25">
        <v>410.64359017248336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>
        <v>156.22281229609223</v>
      </c>
      <c r="V50" s="25">
        <v>196.04400080471103</v>
      </c>
      <c r="W50" s="25">
        <v>198.29960425196774</v>
      </c>
      <c r="X50" s="25">
        <v>292.41200014025878</v>
      </c>
      <c r="Y50" s="25">
        <v>366.71233200273991</v>
      </c>
      <c r="Z50" s="25">
        <v>237.1280308055849</v>
      </c>
      <c r="AA50" s="25">
        <v>208.7422141262193</v>
      </c>
      <c r="AB50" s="25" t="s">
        <v>1</v>
      </c>
      <c r="AC50" s="25">
        <v>222.08792158730208</v>
      </c>
      <c r="AD50" s="25">
        <v>198.10214798167516</v>
      </c>
      <c r="AE50" s="25">
        <v>185.83181630605355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3.7330996088360845E-2</v>
      </c>
      <c r="AB51" s="23">
        <v>0.52666185029750545</v>
      </c>
      <c r="AC51" s="23">
        <v>0.36378577565136327</v>
      </c>
      <c r="AD51" s="23">
        <v>0.19589832795493528</v>
      </c>
      <c r="AE51" s="23">
        <v>0.40971612525607254</v>
      </c>
      <c r="AF51" s="23">
        <v>0.36643637383644295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2.5898413759410417</v>
      </c>
      <c r="V54" s="25">
        <v>2.5519612666932576</v>
      </c>
      <c r="W54" s="25">
        <v>3.5855054722796034</v>
      </c>
      <c r="X54" s="25" t="s">
        <v>1</v>
      </c>
      <c r="Y54" s="25" t="s">
        <v>1</v>
      </c>
      <c r="Z54" s="25" t="s">
        <v>1</v>
      </c>
      <c r="AA54" s="25">
        <v>27.029108908266853</v>
      </c>
      <c r="AB54" s="25">
        <v>28.467834490354367</v>
      </c>
      <c r="AC54" s="25">
        <v>31.806098237384074</v>
      </c>
      <c r="AD54" s="25">
        <v>44.337025963967676</v>
      </c>
      <c r="AE54" s="25">
        <v>39.064966008329058</v>
      </c>
      <c r="AF54" s="25">
        <v>28.948218922465742</v>
      </c>
      <c r="AG54" s="25">
        <v>70.113843874417057</v>
      </c>
      <c r="AH54" s="25">
        <v>84.905294452182389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2.3010207091863827E-2</v>
      </c>
      <c r="P57" s="23">
        <v>2.7010297675988972E-2</v>
      </c>
      <c r="Q57" s="23">
        <v>1.2795897680519945</v>
      </c>
      <c r="R57" s="23">
        <v>1.3554449972360421</v>
      </c>
      <c r="S57" s="23" t="s">
        <v>1</v>
      </c>
      <c r="T57" s="23">
        <v>39.545216114141837</v>
      </c>
      <c r="U57" s="23">
        <v>30.967130507142528</v>
      </c>
      <c r="V57" s="23">
        <v>25.948409717004758</v>
      </c>
      <c r="W57" s="23">
        <v>1.5411925742150741</v>
      </c>
      <c r="X57" s="23">
        <v>16.842014264102009</v>
      </c>
      <c r="Y57" s="23">
        <v>21.872903098480361</v>
      </c>
      <c r="Z57" s="23">
        <v>33.970067091002925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3869.6208498888814</v>
      </c>
      <c r="V58" s="25">
        <v>4254.1802667164038</v>
      </c>
      <c r="W58" s="25">
        <v>3895.4694197354474</v>
      </c>
      <c r="X58" s="25">
        <v>4708.0296471690899</v>
      </c>
      <c r="Y58" s="25">
        <v>4570.9205661399337</v>
      </c>
      <c r="Z58" s="25">
        <v>4519.3023371210247</v>
      </c>
      <c r="AA58" s="25">
        <v>5036.0961093353908</v>
      </c>
      <c r="AB58" s="25">
        <v>4089.6666178552255</v>
      </c>
      <c r="AC58" s="25">
        <v>3676.7540807829632</v>
      </c>
      <c r="AD58" s="25">
        <v>3644.8101637824825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36.982820726124849</v>
      </c>
      <c r="M5" s="11" t="s">
        <v>1</v>
      </c>
      <c r="N5" s="11" t="s">
        <v>1</v>
      </c>
      <c r="O5" s="11" t="s">
        <v>1</v>
      </c>
      <c r="P5" s="11">
        <v>44.365170021554967</v>
      </c>
      <c r="Q5" s="11">
        <v>45.809009700151705</v>
      </c>
      <c r="R5" s="11">
        <v>52.185575671068754</v>
      </c>
      <c r="S5" s="11">
        <v>55.229342901654526</v>
      </c>
      <c r="T5" s="11">
        <v>53.397631190319416</v>
      </c>
      <c r="U5" s="11">
        <v>50.202100479662882</v>
      </c>
      <c r="V5" s="11">
        <v>65.877360931247807</v>
      </c>
      <c r="W5" s="11">
        <v>69.989776892852575</v>
      </c>
      <c r="X5" s="11">
        <v>79.254449687169327</v>
      </c>
      <c r="Y5" s="11">
        <v>81.407479223385721</v>
      </c>
      <c r="Z5" s="11" t="s">
        <v>1</v>
      </c>
      <c r="AA5" s="11">
        <v>112.8377506836858</v>
      </c>
      <c r="AB5" s="11" t="s">
        <v>1</v>
      </c>
      <c r="AC5" s="11">
        <v>97.235719263147388</v>
      </c>
      <c r="AD5" s="11" t="s">
        <v>1</v>
      </c>
      <c r="AE5" s="11">
        <v>148.09137647928736</v>
      </c>
      <c r="AF5" s="11" t="s">
        <v>1</v>
      </c>
      <c r="AG5" s="11">
        <v>174.64217938557655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0.76270246775180039</v>
      </c>
      <c r="V6" s="14" t="s">
        <v>1</v>
      </c>
      <c r="W6" s="14" t="s">
        <v>1</v>
      </c>
      <c r="X6" s="14" t="s">
        <v>1</v>
      </c>
      <c r="Y6" s="14">
        <v>15.260359120523608</v>
      </c>
      <c r="Z6" s="14">
        <v>19.634164742355498</v>
      </c>
      <c r="AA6" s="14">
        <v>22.625016927905371</v>
      </c>
      <c r="AB6" s="14">
        <v>15.043252014588075</v>
      </c>
      <c r="AC6" s="14">
        <v>14.596630162402192</v>
      </c>
      <c r="AD6" s="14">
        <v>17.077096505921691</v>
      </c>
      <c r="AE6" s="14">
        <v>22.856624213483919</v>
      </c>
      <c r="AF6" s="14">
        <v>25.594600197353994</v>
      </c>
      <c r="AG6" s="14">
        <v>28.077633674439376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4.5705121349653961</v>
      </c>
      <c r="R7" s="18">
        <v>4.6131744482759469</v>
      </c>
      <c r="S7" s="18">
        <v>9.4264757693485368</v>
      </c>
      <c r="T7" s="18">
        <v>13.330628658005503</v>
      </c>
      <c r="U7" s="18">
        <v>16.022013823143727</v>
      </c>
      <c r="V7" s="18">
        <v>19.462436319054074</v>
      </c>
      <c r="W7" s="18">
        <v>24.164633457683284</v>
      </c>
      <c r="X7" s="18">
        <v>26.98309545351831</v>
      </c>
      <c r="Y7" s="18">
        <v>31.353403576611733</v>
      </c>
      <c r="Z7" s="18">
        <v>43.722362537486148</v>
      </c>
      <c r="AA7" s="18">
        <v>52.085760406355405</v>
      </c>
      <c r="AB7" s="18">
        <v>57.840127621312043</v>
      </c>
      <c r="AC7" s="18">
        <v>65.508011700264774</v>
      </c>
      <c r="AD7" s="18">
        <v>69.330275650085369</v>
      </c>
      <c r="AE7" s="18">
        <v>80.565687728201354</v>
      </c>
      <c r="AF7" s="18">
        <v>92.695731293609342</v>
      </c>
      <c r="AG7" s="18">
        <v>107.0728121583805</v>
      </c>
      <c r="AH7" s="18">
        <v>120.66656011609095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72.089369771072384</v>
      </c>
      <c r="P8" s="14" t="s">
        <v>1</v>
      </c>
      <c r="Q8" s="14">
        <v>74.507980011078672</v>
      </c>
      <c r="R8" s="14" t="s">
        <v>1</v>
      </c>
      <c r="S8" s="14">
        <v>73.334605837387784</v>
      </c>
      <c r="T8" s="14" t="s">
        <v>1</v>
      </c>
      <c r="U8" s="14">
        <v>81.885501016159566</v>
      </c>
      <c r="V8" s="14">
        <v>61.060090335352243</v>
      </c>
      <c r="W8" s="14">
        <v>59.880717504137429</v>
      </c>
      <c r="X8" s="14">
        <v>59.890732500532302</v>
      </c>
      <c r="Y8" s="14">
        <v>50.301000727878673</v>
      </c>
      <c r="Z8" s="14" t="s">
        <v>1</v>
      </c>
      <c r="AA8" s="14">
        <v>47.17083848045587</v>
      </c>
      <c r="AB8" s="14" t="s">
        <v>1</v>
      </c>
      <c r="AC8" s="14">
        <v>86.317632276119781</v>
      </c>
      <c r="AD8" s="14" t="s">
        <v>1</v>
      </c>
      <c r="AE8" s="14">
        <v>33.238768970973588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1.8854528819762124</v>
      </c>
      <c r="P9" s="11">
        <v>3.2549582367443062</v>
      </c>
      <c r="Q9" s="11">
        <v>5.1484415488265345</v>
      </c>
      <c r="R9" s="11">
        <v>5.5587823548684954</v>
      </c>
      <c r="S9" s="11">
        <v>4.6031200502077043</v>
      </c>
      <c r="T9" s="11">
        <v>3.4692380253642181</v>
      </c>
      <c r="U9" s="11">
        <v>4.3583916477285518</v>
      </c>
      <c r="V9" s="11">
        <v>4.7538468480664227</v>
      </c>
      <c r="W9" s="11">
        <v>13.167654806722219</v>
      </c>
      <c r="X9" s="11">
        <v>4.7395267593514188</v>
      </c>
      <c r="Y9" s="11">
        <v>6.2706192873031936</v>
      </c>
      <c r="Z9" s="11">
        <v>8.762843475020345</v>
      </c>
      <c r="AA9" s="11">
        <v>6.877192342531294</v>
      </c>
      <c r="AB9" s="11">
        <v>5.6702656891919112</v>
      </c>
      <c r="AC9" s="11">
        <v>5.0032862493774317</v>
      </c>
      <c r="AD9" s="11">
        <v>5.5403752962666628</v>
      </c>
      <c r="AE9" s="11">
        <v>13.596934782870418</v>
      </c>
      <c r="AF9" s="11">
        <v>10.037080810905907</v>
      </c>
      <c r="AG9" s="11">
        <v>8.0905784369377898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6.876981423567341</v>
      </c>
      <c r="P10" s="14">
        <v>8.3571225741228439</v>
      </c>
      <c r="Q10" s="14">
        <v>40.266345484228189</v>
      </c>
      <c r="R10" s="14">
        <v>50.010849059732358</v>
      </c>
      <c r="S10" s="14">
        <v>48.303136090968295</v>
      </c>
      <c r="T10" s="14">
        <v>60.041897642534785</v>
      </c>
      <c r="U10" s="14">
        <v>53.291019386044141</v>
      </c>
      <c r="V10" s="14">
        <v>53.728403899632326</v>
      </c>
      <c r="W10" s="14">
        <v>48.539537112310875</v>
      </c>
      <c r="X10" s="14">
        <v>71.441733923946785</v>
      </c>
      <c r="Y10" s="14">
        <v>101.60934974785691</v>
      </c>
      <c r="Z10" s="14">
        <v>167.58797409166681</v>
      </c>
      <c r="AA10" s="14">
        <v>125.963405006608</v>
      </c>
      <c r="AB10" s="14">
        <v>89.310099018824531</v>
      </c>
      <c r="AC10" s="14">
        <v>73.751208478668204</v>
      </c>
      <c r="AD10" s="14">
        <v>108.51917181096714</v>
      </c>
      <c r="AE10" s="14">
        <v>132.95224940147961</v>
      </c>
      <c r="AF10" s="14">
        <v>121.32727046349585</v>
      </c>
      <c r="AG10" s="14">
        <v>129.1412900052467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20.61408012980456</v>
      </c>
      <c r="N11" s="11">
        <v>26.863727466571561</v>
      </c>
      <c r="O11" s="11">
        <v>26.934815204352656</v>
      </c>
      <c r="P11" s="11">
        <v>30.1972014343139</v>
      </c>
      <c r="Q11" s="11">
        <v>25.824979062428557</v>
      </c>
      <c r="R11" s="11">
        <v>26.132756718843794</v>
      </c>
      <c r="S11" s="11">
        <v>30.991016900241195</v>
      </c>
      <c r="T11" s="11">
        <v>33.317987103883674</v>
      </c>
      <c r="U11" s="11">
        <v>31.209862420083645</v>
      </c>
      <c r="V11" s="11">
        <v>31.936578129938876</v>
      </c>
      <c r="W11" s="11">
        <v>35.181803668836835</v>
      </c>
      <c r="X11" s="11">
        <v>35.636822059638398</v>
      </c>
      <c r="Y11" s="11">
        <v>36.463572367552032</v>
      </c>
      <c r="Z11" s="11">
        <v>35.104346038626737</v>
      </c>
      <c r="AA11" s="11" t="s">
        <v>1</v>
      </c>
      <c r="AB11" s="11">
        <v>32.04517132632126</v>
      </c>
      <c r="AC11" s="11">
        <v>32.74616812667233</v>
      </c>
      <c r="AD11" s="11">
        <v>31.255133776961138</v>
      </c>
      <c r="AE11" s="11">
        <v>31.696466927557097</v>
      </c>
      <c r="AF11" s="11">
        <v>30.424814506865705</v>
      </c>
      <c r="AG11" s="11">
        <v>34.486601050434324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0.85565475327809681</v>
      </c>
      <c r="R12" s="14">
        <v>1.153811379542973</v>
      </c>
      <c r="S12" s="14">
        <v>7.0547849740037449</v>
      </c>
      <c r="T12" s="14">
        <v>6.2947294953171795</v>
      </c>
      <c r="U12" s="14">
        <v>4.1767694737925849</v>
      </c>
      <c r="V12" s="14">
        <v>6.1253790044749747</v>
      </c>
      <c r="W12" s="14">
        <v>6.8606430706943708</v>
      </c>
      <c r="X12" s="14">
        <v>8.3824088368753706</v>
      </c>
      <c r="Y12" s="14">
        <v>9.4635760638163848</v>
      </c>
      <c r="Z12" s="14">
        <v>6.9495393953967008</v>
      </c>
      <c r="AA12" s="14">
        <v>7.0921850425313959</v>
      </c>
      <c r="AB12" s="14">
        <v>5.4636100748806093</v>
      </c>
      <c r="AC12" s="14">
        <v>5.8528902619003365</v>
      </c>
      <c r="AD12" s="14">
        <v>15.928381162471547</v>
      </c>
      <c r="AE12" s="14">
        <v>14.519123791171626</v>
      </c>
      <c r="AF12" s="14">
        <v>14.979604123026839</v>
      </c>
      <c r="AG12" s="14">
        <v>9.6703911265423113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130.54647983638739</v>
      </c>
      <c r="AB13" s="11" t="s">
        <v>1</v>
      </c>
      <c r="AC13" s="11">
        <v>149.61166712763685</v>
      </c>
      <c r="AD13" s="11" t="s">
        <v>1</v>
      </c>
      <c r="AE13" s="11">
        <v>83.171717253104077</v>
      </c>
      <c r="AF13" s="11" t="s">
        <v>1</v>
      </c>
      <c r="AG13" s="11">
        <v>214.15457379085075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21.197596878243392</v>
      </c>
      <c r="T14" s="14">
        <v>16.071026819970907</v>
      </c>
      <c r="U14" s="14">
        <v>18.688922579558561</v>
      </c>
      <c r="V14" s="14">
        <v>19.910825778758383</v>
      </c>
      <c r="W14" s="14">
        <v>18.579253023783952</v>
      </c>
      <c r="X14" s="14">
        <v>19.870913785751373</v>
      </c>
      <c r="Y14" s="14">
        <v>18.120297055733062</v>
      </c>
      <c r="Z14" s="14">
        <v>20.715672703483929</v>
      </c>
      <c r="AA14" s="14">
        <v>16.907453787075966</v>
      </c>
      <c r="AB14" s="14">
        <v>24.768175381042031</v>
      </c>
      <c r="AC14" s="14">
        <v>22.897404573604977</v>
      </c>
      <c r="AD14" s="14">
        <v>24.593343732106266</v>
      </c>
      <c r="AE14" s="14">
        <v>23.840870636896252</v>
      </c>
      <c r="AF14" s="14">
        <v>28.982018144880396</v>
      </c>
      <c r="AG14" s="14">
        <v>21.565680700736351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0.70726069005398706</v>
      </c>
      <c r="N15" s="11">
        <v>0.7706103233761139</v>
      </c>
      <c r="O15" s="11">
        <v>0.88394824683597717</v>
      </c>
      <c r="P15" s="11">
        <v>0.91669656388843046</v>
      </c>
      <c r="Q15" s="11">
        <v>0.77686814612110267</v>
      </c>
      <c r="R15" s="11">
        <v>0.89323882857730941</v>
      </c>
      <c r="S15" s="11">
        <v>0.44182071353401187</v>
      </c>
      <c r="T15" s="11">
        <v>0.4027957286085353</v>
      </c>
      <c r="U15" s="11">
        <v>0.37356251678589741</v>
      </c>
      <c r="V15" s="11">
        <v>0.21434925352872458</v>
      </c>
      <c r="W15" s="11">
        <v>0.26217762882376211</v>
      </c>
      <c r="X15" s="11">
        <v>0.11779950524207797</v>
      </c>
      <c r="Y15" s="11">
        <v>0.11421911421911422</v>
      </c>
      <c r="Z15" s="11">
        <v>7.6740715554044353E-2</v>
      </c>
      <c r="AA15" s="11">
        <v>0.17446267265026483</v>
      </c>
      <c r="AB15" s="11">
        <v>0.29363525120437245</v>
      </c>
      <c r="AC15" s="11">
        <v>1.0043552918415803</v>
      </c>
      <c r="AD15" s="11">
        <v>1.0629079380156845</v>
      </c>
      <c r="AE15" s="11">
        <v>3.4065123507187458</v>
      </c>
      <c r="AF15" s="11">
        <v>1.7555666417784681</v>
      </c>
      <c r="AG15" s="11">
        <v>1.3573485279732065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2.1924046709306695</v>
      </c>
      <c r="Q16" s="14">
        <v>1.3116159321060175</v>
      </c>
      <c r="R16" s="14">
        <v>1.630777760991365</v>
      </c>
      <c r="S16" s="14">
        <v>0.55002093316794309</v>
      </c>
      <c r="T16" s="14">
        <v>0.80970998688382889</v>
      </c>
      <c r="U16" s="14">
        <v>0.82973262685647509</v>
      </c>
      <c r="V16" s="14">
        <v>0.85402943338570425</v>
      </c>
      <c r="W16" s="14">
        <v>0.56897611931652292</v>
      </c>
      <c r="X16" s="14">
        <v>2.9721676836911004</v>
      </c>
      <c r="Y16" s="14">
        <v>4.9098479618627247</v>
      </c>
      <c r="Z16" s="14">
        <v>3.0445745708532819</v>
      </c>
      <c r="AA16" s="14">
        <v>3.2549112740682369</v>
      </c>
      <c r="AB16" s="14">
        <v>3.6159926739103563</v>
      </c>
      <c r="AC16" s="14">
        <v>5.0229609373915283</v>
      </c>
      <c r="AD16" s="14">
        <v>3.8154251831661763</v>
      </c>
      <c r="AE16" s="14">
        <v>6.7016452583846622</v>
      </c>
      <c r="AF16" s="14">
        <v>3.9299919876380702</v>
      </c>
      <c r="AG16" s="14">
        <v>6.0163977308608203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3.8540881746198412</v>
      </c>
      <c r="Y17" s="11">
        <v>7.3446090569521969</v>
      </c>
      <c r="Z17" s="11">
        <v>5.7399038112961307</v>
      </c>
      <c r="AA17" s="11">
        <v>3.9106999289471531</v>
      </c>
      <c r="AB17" s="11">
        <v>4.9740630813756717</v>
      </c>
      <c r="AC17" s="11">
        <v>4.1873903717937386</v>
      </c>
      <c r="AD17" s="11">
        <v>5.1042517375289584</v>
      </c>
      <c r="AE17" s="11">
        <v>4.8750442292319187</v>
      </c>
      <c r="AF17" s="11">
        <v>5.5598310394496586</v>
      </c>
      <c r="AG17" s="11">
        <v>6.5328291457795435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5.151361202789551</v>
      </c>
      <c r="AA18" s="14">
        <v>7.635588087788439</v>
      </c>
      <c r="AB18" s="14" t="s">
        <v>1</v>
      </c>
      <c r="AC18" s="14">
        <v>36.378435395054858</v>
      </c>
      <c r="AD18" s="14" t="s">
        <v>1</v>
      </c>
      <c r="AE18" s="14">
        <v>12.93706517086509</v>
      </c>
      <c r="AF18" s="14" t="s">
        <v>1</v>
      </c>
      <c r="AG18" s="14">
        <v>38.958966341647077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7.7416308964652414</v>
      </c>
      <c r="V19" s="11">
        <v>9.692218104694506</v>
      </c>
      <c r="W19" s="11">
        <v>11.634126473501382</v>
      </c>
      <c r="X19" s="11">
        <v>13.63529874321411</v>
      </c>
      <c r="Y19" s="11">
        <v>16.169835135906879</v>
      </c>
      <c r="Z19" s="11">
        <v>18.801692521722874</v>
      </c>
      <c r="AA19" s="11">
        <v>16.386846138444877</v>
      </c>
      <c r="AB19" s="11">
        <v>17.979404816970835</v>
      </c>
      <c r="AC19" s="11">
        <v>19.274555445113847</v>
      </c>
      <c r="AD19" s="11">
        <v>24.417714629173851</v>
      </c>
      <c r="AE19" s="11">
        <v>22.130461526435965</v>
      </c>
      <c r="AF19" s="11">
        <v>31.974815988712294</v>
      </c>
      <c r="AG19" s="11">
        <v>31.053041705899535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13.249415430655384</v>
      </c>
      <c r="R20" s="14">
        <v>15.403731608220584</v>
      </c>
      <c r="S20" s="14">
        <v>10.3008101375076</v>
      </c>
      <c r="T20" s="14">
        <v>7.3565556815582367</v>
      </c>
      <c r="U20" s="14">
        <v>9.1201781526325583</v>
      </c>
      <c r="V20" s="14">
        <v>7.3929670424999223</v>
      </c>
      <c r="W20" s="14">
        <v>13.438040359625047</v>
      </c>
      <c r="X20" s="14">
        <v>14.491998987003827</v>
      </c>
      <c r="Y20" s="14">
        <v>13.406330340176609</v>
      </c>
      <c r="Z20" s="14">
        <v>7.6690221087081607</v>
      </c>
      <c r="AA20" s="14">
        <v>3.4101883818256495</v>
      </c>
      <c r="AB20" s="14">
        <v>6.4892884376826263</v>
      </c>
      <c r="AC20" s="14">
        <v>8.4191540484463978</v>
      </c>
      <c r="AD20" s="14">
        <v>2.5083120761651596</v>
      </c>
      <c r="AE20" s="14">
        <v>3.1191455290304031</v>
      </c>
      <c r="AF20" s="14">
        <v>3.6698314280178259</v>
      </c>
      <c r="AG20" s="14">
        <v>3.0903831499258119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56.39607735595218</v>
      </c>
      <c r="X22" s="14">
        <v>64.288577034877207</v>
      </c>
      <c r="Y22" s="14">
        <v>53.4781950681339</v>
      </c>
      <c r="Z22" s="14">
        <v>52.719628730742102</v>
      </c>
      <c r="AA22" s="14">
        <v>60.191576477461737</v>
      </c>
      <c r="AB22" s="14">
        <v>61.821243289599678</v>
      </c>
      <c r="AC22" s="14">
        <v>68.680183392386652</v>
      </c>
      <c r="AD22" s="14">
        <v>62.492177628460048</v>
      </c>
      <c r="AE22" s="14">
        <v>61.984474009461977</v>
      </c>
      <c r="AF22" s="14">
        <v>63.803921108597415</v>
      </c>
      <c r="AG22" s="14">
        <v>72.287914867607114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0.7167548381781198</v>
      </c>
      <c r="U23" s="11">
        <v>0.69098476060688852</v>
      </c>
      <c r="V23" s="11">
        <v>0.86353661947760929</v>
      </c>
      <c r="W23" s="11">
        <v>0.89387235084719008</v>
      </c>
      <c r="X23" s="11">
        <v>1.0842521680958006</v>
      </c>
      <c r="Y23" s="11">
        <v>1.7746590283189771</v>
      </c>
      <c r="Z23" s="11">
        <v>1.6915378203223788</v>
      </c>
      <c r="AA23" s="11">
        <v>1.4364976223029862</v>
      </c>
      <c r="AB23" s="11">
        <v>1.8076619169037251</v>
      </c>
      <c r="AC23" s="11">
        <v>3.0593797421765969</v>
      </c>
      <c r="AD23" s="11">
        <v>3.9944534233214619</v>
      </c>
      <c r="AE23" s="11">
        <v>3.5365163480112294</v>
      </c>
      <c r="AF23" s="11">
        <v>2.7588352377858274</v>
      </c>
      <c r="AG23" s="11">
        <v>2.935587208966878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0.42687992206585879</v>
      </c>
      <c r="M24" s="14">
        <v>0.29822979452255766</v>
      </c>
      <c r="N24" s="14">
        <v>0.67307559740007084</v>
      </c>
      <c r="O24" s="14">
        <v>1.0512696874358474</v>
      </c>
      <c r="P24" s="14">
        <v>1.0671129121519947</v>
      </c>
      <c r="Q24" s="14">
        <v>1.0877105263057758</v>
      </c>
      <c r="R24" s="14">
        <v>3.6693735670663279</v>
      </c>
      <c r="S24" s="14">
        <v>6.240773654669864</v>
      </c>
      <c r="T24" s="14">
        <v>2.4300829289822019</v>
      </c>
      <c r="U24" s="14">
        <v>3.1937454077319303</v>
      </c>
      <c r="V24" s="14">
        <v>1.1645062798876467</v>
      </c>
      <c r="W24" s="14">
        <v>1.4722456883149357</v>
      </c>
      <c r="X24" s="14">
        <v>1.4258212966191739</v>
      </c>
      <c r="Y24" s="14">
        <v>2.4374476194750683</v>
      </c>
      <c r="Z24" s="14">
        <v>0.92069049473812659</v>
      </c>
      <c r="AA24" s="14">
        <v>2.810857017424258</v>
      </c>
      <c r="AB24" s="14">
        <v>5.5048836649199728</v>
      </c>
      <c r="AC24" s="14">
        <v>3.8930030987189133</v>
      </c>
      <c r="AD24" s="14">
        <v>3.8950561259605179</v>
      </c>
      <c r="AE24" s="14">
        <v>3.5461657635085939</v>
      </c>
      <c r="AF24" s="14">
        <v>4.1517725532449585</v>
      </c>
      <c r="AG24" s="14">
        <v>5.202065447570634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125.06374514305472</v>
      </c>
      <c r="S25" s="11">
        <v>132.84141324693618</v>
      </c>
      <c r="T25" s="11" t="s">
        <v>1</v>
      </c>
      <c r="U25" s="11">
        <v>133.4417670870271</v>
      </c>
      <c r="V25" s="11" t="s">
        <v>1</v>
      </c>
      <c r="W25" s="11">
        <v>144.12470990843258</v>
      </c>
      <c r="X25" s="11" t="s">
        <v>1</v>
      </c>
      <c r="Y25" s="11">
        <v>160.1623501108279</v>
      </c>
      <c r="Z25" s="11" t="s">
        <v>1</v>
      </c>
      <c r="AA25" s="11">
        <v>169.59104857656556</v>
      </c>
      <c r="AB25" s="11" t="s">
        <v>1</v>
      </c>
      <c r="AC25" s="11">
        <v>180.38504162252173</v>
      </c>
      <c r="AD25" s="11" t="s">
        <v>1</v>
      </c>
      <c r="AE25" s="11">
        <v>202.05966387838578</v>
      </c>
      <c r="AF25" s="11" t="s">
        <v>1</v>
      </c>
      <c r="AG25" s="11">
        <v>214.58405562623335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0.21687371021801233</v>
      </c>
      <c r="O26" s="14">
        <v>0.22769558267574655</v>
      </c>
      <c r="P26" s="14">
        <v>0.27353986334076846</v>
      </c>
      <c r="Q26" s="14">
        <v>0.2634938813025221</v>
      </c>
      <c r="R26" s="14">
        <v>0.30142844299984428</v>
      </c>
      <c r="S26" s="14">
        <v>0.67181544292141415</v>
      </c>
      <c r="T26" s="14">
        <v>0.14719672873033907</v>
      </c>
      <c r="U26" s="14">
        <v>0.53668078063812497</v>
      </c>
      <c r="V26" s="14">
        <v>0.46507814195802211</v>
      </c>
      <c r="W26" s="14">
        <v>0.61461032456652354</v>
      </c>
      <c r="X26" s="14">
        <v>0.86538844547492255</v>
      </c>
      <c r="Y26" s="14">
        <v>0.75454495056937687</v>
      </c>
      <c r="Z26" s="14">
        <v>1.7402876845217041</v>
      </c>
      <c r="AA26" s="14">
        <v>2.1820801042294073</v>
      </c>
      <c r="AB26" s="14">
        <v>0.14395325705894899</v>
      </c>
      <c r="AC26" s="14">
        <v>0.54566906530298653</v>
      </c>
      <c r="AD26" s="14">
        <v>1.1954748984856498</v>
      </c>
      <c r="AE26" s="14">
        <v>2.0236448238250939</v>
      </c>
      <c r="AF26" s="14">
        <v>2.2545353256335074</v>
      </c>
      <c r="AG26" s="14">
        <v>3.3327947540275957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9.1841920950923913E-3</v>
      </c>
      <c r="N27" s="11" t="s">
        <v>1</v>
      </c>
      <c r="O27" s="11">
        <v>0.49175672228240197</v>
      </c>
      <c r="P27" s="11" t="s">
        <v>1</v>
      </c>
      <c r="Q27" s="11">
        <v>0.73604807248092541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2.7629332716120985</v>
      </c>
      <c r="X27" s="11" t="s">
        <v>1</v>
      </c>
      <c r="Y27" s="11">
        <v>2.6000276201455739</v>
      </c>
      <c r="Z27" s="11" t="s">
        <v>1</v>
      </c>
      <c r="AA27" s="11">
        <v>3.0907621357620747</v>
      </c>
      <c r="AB27" s="11" t="s">
        <v>1</v>
      </c>
      <c r="AC27" s="11">
        <v>5.8503895992660011</v>
      </c>
      <c r="AD27" s="11" t="s">
        <v>1</v>
      </c>
      <c r="AE27" s="11">
        <v>5.5231273962512706</v>
      </c>
      <c r="AF27" s="11">
        <v>6.0223069771483839</v>
      </c>
      <c r="AG27" s="11">
        <v>9.7680812085758575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2.2240088737023509</v>
      </c>
      <c r="S28" s="14">
        <v>3.1934143641147124</v>
      </c>
      <c r="T28" s="14">
        <v>4.8175526126723005</v>
      </c>
      <c r="U28" s="14">
        <v>4.6725573750419729</v>
      </c>
      <c r="V28" s="14">
        <v>5.2911053722188415</v>
      </c>
      <c r="W28" s="14">
        <v>2.6815574645626223</v>
      </c>
      <c r="X28" s="14">
        <v>4.4726914657919767</v>
      </c>
      <c r="Y28" s="14">
        <v>5.2411867246164991</v>
      </c>
      <c r="Z28" s="14">
        <v>8.4239181059916994</v>
      </c>
      <c r="AA28" s="14">
        <v>5.9418545250017862</v>
      </c>
      <c r="AB28" s="14">
        <v>5.7852834678510634</v>
      </c>
      <c r="AC28" s="14">
        <v>8.4600376254795044</v>
      </c>
      <c r="AD28" s="14">
        <v>6.6081133916077306</v>
      </c>
      <c r="AE28" s="14">
        <v>9.9210809778827773</v>
      </c>
      <c r="AF28" s="14">
        <v>13.568859263769005</v>
      </c>
      <c r="AG28" s="14">
        <v>13.016329108147772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10.763697053695266</v>
      </c>
      <c r="P29" s="11">
        <v>16.373730345065805</v>
      </c>
      <c r="Q29" s="11">
        <v>7.7949123421774837</v>
      </c>
      <c r="R29" s="11">
        <v>4.9831449524143983</v>
      </c>
      <c r="S29" s="11">
        <v>2.856334152295041</v>
      </c>
      <c r="T29" s="11">
        <v>6.3418820072408355</v>
      </c>
      <c r="U29" s="11">
        <v>7.2262693846923467</v>
      </c>
      <c r="V29" s="11">
        <v>7.3173741542852877</v>
      </c>
      <c r="W29" s="11">
        <v>9.0649653416985476</v>
      </c>
      <c r="X29" s="11">
        <v>12.846672925912452</v>
      </c>
      <c r="Y29" s="11">
        <v>13.19402159542183</v>
      </c>
      <c r="Z29" s="11">
        <v>15.744538929668026</v>
      </c>
      <c r="AA29" s="11">
        <v>17.40006239741729</v>
      </c>
      <c r="AB29" s="11">
        <v>17.34889720919989</v>
      </c>
      <c r="AC29" s="11">
        <v>26.058116581514163</v>
      </c>
      <c r="AD29" s="11">
        <v>75.394491250934692</v>
      </c>
      <c r="AE29" s="11">
        <v>78.010421492646699</v>
      </c>
      <c r="AF29" s="11">
        <v>90.158877977332139</v>
      </c>
      <c r="AG29" s="11">
        <v>108.24941390863619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4.8479468436823101</v>
      </c>
      <c r="R30" s="14">
        <v>6.0999226833577378</v>
      </c>
      <c r="S30" s="14">
        <v>10.643820737766646</v>
      </c>
      <c r="T30" s="14">
        <v>8.2004100713261643</v>
      </c>
      <c r="U30" s="14">
        <v>7.3325831676422855</v>
      </c>
      <c r="V30" s="14">
        <v>6.8973750156801863</v>
      </c>
      <c r="W30" s="14">
        <v>5.9039409423070959</v>
      </c>
      <c r="X30" s="14">
        <v>4.7625518721260471</v>
      </c>
      <c r="Y30" s="14">
        <v>6.0196680875053872</v>
      </c>
      <c r="Z30" s="14">
        <v>6.9186869672514693</v>
      </c>
      <c r="AA30" s="14">
        <v>6.5460670098916021</v>
      </c>
      <c r="AB30" s="14">
        <v>7.8017497583821749</v>
      </c>
      <c r="AC30" s="14">
        <v>9.001585500691867</v>
      </c>
      <c r="AD30" s="14">
        <v>8.5220505928577559</v>
      </c>
      <c r="AE30" s="14">
        <v>8.1550535113061784</v>
      </c>
      <c r="AF30" s="14">
        <v>7.0466075068100507</v>
      </c>
      <c r="AG30" s="14">
        <v>7.3326963210951526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64.521006816276895</v>
      </c>
      <c r="P31" s="11" t="s">
        <v>1</v>
      </c>
      <c r="Q31" s="11">
        <v>67.811307555701831</v>
      </c>
      <c r="R31" s="11" t="s">
        <v>1</v>
      </c>
      <c r="S31" s="11">
        <v>92.944688163169189</v>
      </c>
      <c r="T31" s="11" t="s">
        <v>1</v>
      </c>
      <c r="U31" s="11">
        <v>89.182704328372282</v>
      </c>
      <c r="V31" s="11" t="s">
        <v>1</v>
      </c>
      <c r="W31" s="11">
        <v>116.16488765351149</v>
      </c>
      <c r="X31" s="11" t="s">
        <v>1</v>
      </c>
      <c r="Y31" s="11" t="s">
        <v>1</v>
      </c>
      <c r="Z31" s="11" t="s">
        <v>1</v>
      </c>
      <c r="AA31" s="11">
        <v>136.91986466681755</v>
      </c>
      <c r="AB31" s="11" t="s">
        <v>1</v>
      </c>
      <c r="AC31" s="11">
        <v>127.39265849665624</v>
      </c>
      <c r="AD31" s="11" t="s">
        <v>1</v>
      </c>
      <c r="AE31" s="11">
        <v>103.43830623423092</v>
      </c>
      <c r="AF31" s="11" t="s">
        <v>1</v>
      </c>
      <c r="AG31" s="11">
        <v>170.88937855593588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0.8413234414796541</v>
      </c>
      <c r="AF35" s="11">
        <v>8.9518951237189781E-2</v>
      </c>
      <c r="AG35" s="11">
        <v>0.37171335869340544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>
        <v>0.12669152987940552</v>
      </c>
      <c r="AE36" s="14">
        <v>2.3794567224411322E-2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71.539792514383279</v>
      </c>
      <c r="Z39" s="11">
        <v>125.86034030874788</v>
      </c>
      <c r="AA39" s="11">
        <v>209.21296485548811</v>
      </c>
      <c r="AB39" s="11">
        <v>199.52635925495409</v>
      </c>
      <c r="AC39" s="11">
        <v>262.47933945687515</v>
      </c>
      <c r="AD39" s="11">
        <v>176.08581859756632</v>
      </c>
      <c r="AE39" s="11">
        <v>328.19669615464568</v>
      </c>
      <c r="AF39" s="11">
        <v>284.22308285430103</v>
      </c>
      <c r="AG39" s="11">
        <v>295.00718711026803</v>
      </c>
      <c r="AH39" s="11">
        <v>247.45991755401855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>
        <v>3.882253937059823</v>
      </c>
      <c r="Z41" s="11">
        <v>3.5721623689994364</v>
      </c>
      <c r="AA41" s="11">
        <v>4.5370399609033294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>
        <v>5.8199837505019589</v>
      </c>
      <c r="AG41" s="11">
        <v>6.4542153807322427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>
        <v>1.5128797424635014</v>
      </c>
      <c r="Q43" s="11">
        <v>2.7309077704089812</v>
      </c>
      <c r="R43" s="11">
        <v>1.3014138829989519</v>
      </c>
      <c r="S43" s="11">
        <v>1.0351514864662856</v>
      </c>
      <c r="T43" s="11">
        <v>1.1888117609052207</v>
      </c>
      <c r="U43" s="11">
        <v>0.77536223906409407</v>
      </c>
      <c r="V43" s="11">
        <v>0.90914693183392747</v>
      </c>
      <c r="W43" s="11">
        <v>1.1764056894774952</v>
      </c>
      <c r="X43" s="11">
        <v>1.9820041649536524</v>
      </c>
      <c r="Y43" s="11">
        <v>2.0702705197995948</v>
      </c>
      <c r="Z43" s="11">
        <v>4.8574925316164155</v>
      </c>
      <c r="AA43" s="11">
        <v>6.961865965177668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>
        <v>1.9431348522957008</v>
      </c>
      <c r="AG43" s="11">
        <v>2.6365926958692185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32.886797869420739</v>
      </c>
      <c r="P48" s="14" t="s">
        <v>1</v>
      </c>
      <c r="Q48" s="14">
        <v>40.498388201297999</v>
      </c>
      <c r="R48" s="14" t="s">
        <v>1</v>
      </c>
      <c r="S48" s="14">
        <v>58.845786279619873</v>
      </c>
      <c r="T48" s="14" t="s">
        <v>1</v>
      </c>
      <c r="U48" s="14">
        <v>55.35431839619045</v>
      </c>
      <c r="V48" s="14" t="s">
        <v>1</v>
      </c>
      <c r="W48" s="14">
        <v>61.868066759505794</v>
      </c>
      <c r="X48" s="14" t="s">
        <v>1</v>
      </c>
      <c r="Y48" s="14">
        <v>86.000035029144854</v>
      </c>
      <c r="Z48" s="14" t="s">
        <v>1</v>
      </c>
      <c r="AA48" s="14">
        <v>84.413630365408224</v>
      </c>
      <c r="AB48" s="14" t="s">
        <v>1</v>
      </c>
      <c r="AC48" s="14">
        <v>88.746737156303752</v>
      </c>
      <c r="AD48" s="14">
        <v>80.068419953972708</v>
      </c>
      <c r="AE48" s="14">
        <v>77.837881829408403</v>
      </c>
      <c r="AF48" s="14">
        <v>68.39752482116792</v>
      </c>
      <c r="AG48" s="14">
        <v>75.690903894641806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>
        <v>1.1008642107390509</v>
      </c>
      <c r="V50" s="14">
        <v>1.3768104746529652</v>
      </c>
      <c r="W50" s="14">
        <v>1.3870896797234855</v>
      </c>
      <c r="X50" s="14">
        <v>2.041958700623848</v>
      </c>
      <c r="Y50" s="14">
        <v>2.5553620713940806</v>
      </c>
      <c r="Z50" s="14">
        <v>1.6487873476543258</v>
      </c>
      <c r="AA50" s="14">
        <v>1.4257763235326011</v>
      </c>
      <c r="AB50" s="14" t="s">
        <v>1</v>
      </c>
      <c r="AC50" s="14">
        <v>1.5124236292624444</v>
      </c>
      <c r="AD50" s="14">
        <v>1.3491886960821426</v>
      </c>
      <c r="AE50" s="14">
        <v>1.2661891155531888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1.7709537224786451E-2</v>
      </c>
      <c r="AB51" s="11">
        <v>0.24957911586461259</v>
      </c>
      <c r="AC51" s="11">
        <v>0.17224868400806981</v>
      </c>
      <c r="AD51" s="11">
        <v>9.2689498391255842E-2</v>
      </c>
      <c r="AE51" s="11">
        <v>0.19379434355450936</v>
      </c>
      <c r="AF51" s="11">
        <v>0.17357850466182689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0.35356534136722695</v>
      </c>
      <c r="V54" s="14">
        <v>0.35006855613641047</v>
      </c>
      <c r="W54" s="14">
        <v>0.49667138180951337</v>
      </c>
      <c r="X54" s="14" t="s">
        <v>1</v>
      </c>
      <c r="Y54" s="14" t="s">
        <v>1</v>
      </c>
      <c r="Z54" s="14" t="s">
        <v>1</v>
      </c>
      <c r="AA54" s="14">
        <v>3.8196291189221103</v>
      </c>
      <c r="AB54" s="14">
        <v>4.0435714099536471</v>
      </c>
      <c r="AC54" s="14">
        <v>4.5427938020441614</v>
      </c>
      <c r="AD54" s="14">
        <v>6.3668228031936298</v>
      </c>
      <c r="AE54" s="14">
        <v>5.6397576928049622</v>
      </c>
      <c r="AF54" s="14">
        <v>4.2127640666903012</v>
      </c>
      <c r="AG54" s="14">
        <v>10.315243371729611</v>
      </c>
      <c r="AH54" s="14">
        <v>12.784631460004576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3.4247877014441066E-4</v>
      </c>
      <c r="P57" s="11">
        <v>3.9715056470686913E-4</v>
      </c>
      <c r="Q57" s="11">
        <v>1.8582337382691622E-2</v>
      </c>
      <c r="R57" s="11">
        <v>1.9438486142350275E-2</v>
      </c>
      <c r="S57" s="11" t="s">
        <v>1</v>
      </c>
      <c r="T57" s="11">
        <v>0.55294770221585943</v>
      </c>
      <c r="U57" s="11">
        <v>0.42677192092588578</v>
      </c>
      <c r="V57" s="11">
        <v>0.35197175834767791</v>
      </c>
      <c r="W57" s="11">
        <v>2.0625060570550031E-2</v>
      </c>
      <c r="X57" s="11">
        <v>0.22269730054528936</v>
      </c>
      <c r="Y57" s="11">
        <v>0.28529428051471944</v>
      </c>
      <c r="Z57" s="11">
        <v>0.437218248866799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62.151601321676189</v>
      </c>
      <c r="V58" s="14">
        <v>67.784899087259461</v>
      </c>
      <c r="W58" s="14">
        <v>61.554387607417993</v>
      </c>
      <c r="X58" s="14">
        <v>73.903612701814453</v>
      </c>
      <c r="Y58" s="14">
        <v>71.302539015691735</v>
      </c>
      <c r="Z58" s="14">
        <v>69.961489498289779</v>
      </c>
      <c r="AA58" s="14">
        <v>77.347505902862707</v>
      </c>
      <c r="AB58" s="14">
        <v>62.296895836205607</v>
      </c>
      <c r="AC58" s="14">
        <v>55.674652949469454</v>
      </c>
      <c r="AD58" s="14">
        <v>54.861974889856135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379.57</v>
      </c>
      <c r="M5" s="23" t="s">
        <v>1</v>
      </c>
      <c r="N5" s="23" t="s">
        <v>1</v>
      </c>
      <c r="O5" s="23" t="s">
        <v>1</v>
      </c>
      <c r="P5" s="23">
        <v>463.43200000000002</v>
      </c>
      <c r="Q5" s="23">
        <v>481.51600000000002</v>
      </c>
      <c r="R5" s="23">
        <v>552.36</v>
      </c>
      <c r="S5" s="23">
        <v>589.12400000000002</v>
      </c>
      <c r="T5" s="23">
        <v>574.18899999999996</v>
      </c>
      <c r="U5" s="23">
        <v>544.18600000000004</v>
      </c>
      <c r="V5" s="23">
        <v>724.69299999999998</v>
      </c>
      <c r="W5" s="23">
        <v>775.19899999999996</v>
      </c>
      <c r="X5" s="23">
        <v>882.73400000000004</v>
      </c>
      <c r="Y5" s="23">
        <v>910.20399999999995</v>
      </c>
      <c r="Z5" s="23" t="s">
        <v>1</v>
      </c>
      <c r="AA5" s="23">
        <v>1276.3209999999999</v>
      </c>
      <c r="AB5" s="23" t="s">
        <v>1</v>
      </c>
      <c r="AC5" s="23">
        <v>1108.3499999999999</v>
      </c>
      <c r="AD5" s="23" t="s">
        <v>1</v>
      </c>
      <c r="AE5" s="23">
        <v>1706.374</v>
      </c>
      <c r="AF5" s="23" t="s">
        <v>1</v>
      </c>
      <c r="AG5" s="23">
        <v>2028.9269999999999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11.071</v>
      </c>
      <c r="V6" s="25" t="s">
        <v>1</v>
      </c>
      <c r="W6" s="25" t="s">
        <v>1</v>
      </c>
      <c r="X6" s="25" t="s">
        <v>1</v>
      </c>
      <c r="Y6" s="25">
        <v>216.256</v>
      </c>
      <c r="Z6" s="25">
        <v>276.56799999999998</v>
      </c>
      <c r="AA6" s="25">
        <v>316.55500000000001</v>
      </c>
      <c r="AB6" s="25">
        <v>208.94800000000001</v>
      </c>
      <c r="AC6" s="25">
        <v>201.26499999999999</v>
      </c>
      <c r="AD6" s="25">
        <v>233.797</v>
      </c>
      <c r="AE6" s="25">
        <v>310.75200000000001</v>
      </c>
      <c r="AF6" s="25">
        <v>346.22800000000001</v>
      </c>
      <c r="AG6" s="25">
        <v>375.55500000000001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1391.623</v>
      </c>
      <c r="R7" s="27">
        <v>1340.7059999999999</v>
      </c>
      <c r="S7" s="27">
        <v>2707.241</v>
      </c>
      <c r="T7" s="27">
        <v>3467.0509999999999</v>
      </c>
      <c r="U7" s="27">
        <v>4431.1329999999998</v>
      </c>
      <c r="V7" s="27">
        <v>5160.3969999999999</v>
      </c>
      <c r="W7" s="27">
        <v>6242.4229999999998</v>
      </c>
      <c r="X7" s="27">
        <v>7136.22</v>
      </c>
      <c r="Y7" s="27">
        <v>8563.0110000000004</v>
      </c>
      <c r="Z7" s="27">
        <v>12687.44</v>
      </c>
      <c r="AA7" s="27">
        <v>14995.401</v>
      </c>
      <c r="AB7" s="27">
        <v>16541.572</v>
      </c>
      <c r="AC7" s="27">
        <v>18297.718000000001</v>
      </c>
      <c r="AD7" s="27">
        <v>18936.554</v>
      </c>
      <c r="AE7" s="27">
        <v>22116.362000000001</v>
      </c>
      <c r="AF7" s="27">
        <v>25736.125</v>
      </c>
      <c r="AG7" s="27">
        <v>28872.008999999998</v>
      </c>
      <c r="AH7" s="27">
        <v>32095.987000000001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2891.3780000000002</v>
      </c>
      <c r="P8" s="25" t="s">
        <v>1</v>
      </c>
      <c r="Q8" s="25">
        <v>3013.4259999999999</v>
      </c>
      <c r="R8" s="25" t="s">
        <v>1</v>
      </c>
      <c r="S8" s="25">
        <v>2991.9</v>
      </c>
      <c r="T8" s="25" t="s">
        <v>1</v>
      </c>
      <c r="U8" s="25">
        <v>3374.7280000000001</v>
      </c>
      <c r="V8" s="25">
        <v>2528.6</v>
      </c>
      <c r="W8" s="25">
        <v>2489.732</v>
      </c>
      <c r="X8" s="25">
        <v>2497.6999999999998</v>
      </c>
      <c r="Y8" s="25">
        <v>2111</v>
      </c>
      <c r="Z8" s="25" t="s">
        <v>1</v>
      </c>
      <c r="AA8" s="25">
        <v>2008</v>
      </c>
      <c r="AB8" s="25" t="s">
        <v>1</v>
      </c>
      <c r="AC8" s="25">
        <v>3712</v>
      </c>
      <c r="AD8" s="25" t="s">
        <v>1</v>
      </c>
      <c r="AE8" s="25">
        <v>1445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2.5760000000000001</v>
      </c>
      <c r="P9" s="23">
        <v>4.423</v>
      </c>
      <c r="Q9" s="23">
        <v>6.9539999999999997</v>
      </c>
      <c r="R9" s="23">
        <v>7.4649999999999999</v>
      </c>
      <c r="S9" s="23">
        <v>6.1609999999999996</v>
      </c>
      <c r="T9" s="23">
        <v>4.6340000000000003</v>
      </c>
      <c r="U9" s="23">
        <v>5.8109999999999999</v>
      </c>
      <c r="V9" s="23">
        <v>6.3209999999999997</v>
      </c>
      <c r="W9" s="23">
        <v>17.45</v>
      </c>
      <c r="X9" s="23">
        <v>6.2569999999999997</v>
      </c>
      <c r="Y9" s="23">
        <v>8.2509999999999994</v>
      </c>
      <c r="Z9" s="23">
        <v>11.522</v>
      </c>
      <c r="AA9" s="23">
        <v>9.0500000000000007</v>
      </c>
      <c r="AB9" s="23">
        <v>7.46</v>
      </c>
      <c r="AC9" s="23">
        <v>6.6</v>
      </c>
      <c r="AD9" s="23">
        <v>7.34</v>
      </c>
      <c r="AE9" s="23">
        <v>18.07</v>
      </c>
      <c r="AF9" s="23">
        <v>13.35</v>
      </c>
      <c r="AG9" s="23">
        <v>10.775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35.896000000000001</v>
      </c>
      <c r="P10" s="25">
        <v>43.762999999999998</v>
      </c>
      <c r="Q10" s="25">
        <v>211.62299999999999</v>
      </c>
      <c r="R10" s="25">
        <v>263.90499999999997</v>
      </c>
      <c r="S10" s="25">
        <v>256.02999999999997</v>
      </c>
      <c r="T10" s="25">
        <v>319.80200000000002</v>
      </c>
      <c r="U10" s="25">
        <v>285.18299999999999</v>
      </c>
      <c r="V10" s="25">
        <v>288.80500000000001</v>
      </c>
      <c r="W10" s="25">
        <v>262.17500000000001</v>
      </c>
      <c r="X10" s="25">
        <v>387.69099999999997</v>
      </c>
      <c r="Y10" s="25">
        <v>553.9</v>
      </c>
      <c r="Z10" s="25">
        <v>917</v>
      </c>
      <c r="AA10" s="25">
        <v>691.2</v>
      </c>
      <c r="AB10" s="25">
        <v>491.5</v>
      </c>
      <c r="AC10" s="25">
        <v>406.6</v>
      </c>
      <c r="AD10" s="25">
        <v>598.79999999999995</v>
      </c>
      <c r="AE10" s="25">
        <v>734.6</v>
      </c>
      <c r="AF10" s="25">
        <v>671.4</v>
      </c>
      <c r="AG10" s="25">
        <v>716.50699999999995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1266.2</v>
      </c>
      <c r="N11" s="23">
        <v>1661.9</v>
      </c>
      <c r="O11" s="23">
        <v>1677.83</v>
      </c>
      <c r="P11" s="23">
        <v>1895.5650000000001</v>
      </c>
      <c r="Q11" s="23">
        <v>1632.904</v>
      </c>
      <c r="R11" s="23">
        <v>1663.221</v>
      </c>
      <c r="S11" s="23">
        <v>1983.6479999999999</v>
      </c>
      <c r="T11" s="23">
        <v>2144.02</v>
      </c>
      <c r="U11" s="23">
        <v>2017.9939999999999</v>
      </c>
      <c r="V11" s="23">
        <v>2075.1979999999999</v>
      </c>
      <c r="W11" s="23">
        <v>2296.5619999999999</v>
      </c>
      <c r="X11" s="23">
        <v>2337.788</v>
      </c>
      <c r="Y11" s="23">
        <v>2412.6480000000001</v>
      </c>
      <c r="Z11" s="23">
        <v>2332.9699999999998</v>
      </c>
      <c r="AA11" s="23" t="s">
        <v>1</v>
      </c>
      <c r="AB11" s="23">
        <v>2140.9319999999998</v>
      </c>
      <c r="AC11" s="23">
        <v>2194.8519999999999</v>
      </c>
      <c r="AD11" s="23">
        <v>2099.6460000000002</v>
      </c>
      <c r="AE11" s="23">
        <v>2133.8130000000001</v>
      </c>
      <c r="AF11" s="23">
        <v>2058.442</v>
      </c>
      <c r="AG11" s="23">
        <v>2340.672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3.69</v>
      </c>
      <c r="R12" s="25">
        <v>4.9770000000000003</v>
      </c>
      <c r="S12" s="25">
        <v>30.42</v>
      </c>
      <c r="T12" s="25">
        <v>27.129000000000001</v>
      </c>
      <c r="U12" s="25">
        <v>17.972000000000001</v>
      </c>
      <c r="V12" s="25">
        <v>26.277000000000001</v>
      </c>
      <c r="W12" s="25">
        <v>29.335999999999999</v>
      </c>
      <c r="X12" s="25">
        <v>35.726999999999997</v>
      </c>
      <c r="Y12" s="25">
        <v>40.19</v>
      </c>
      <c r="Z12" s="25">
        <v>29.364000000000001</v>
      </c>
      <c r="AA12" s="25">
        <v>29.721</v>
      </c>
      <c r="AB12" s="25">
        <v>22.696999999999999</v>
      </c>
      <c r="AC12" s="25">
        <v>24.029</v>
      </c>
      <c r="AD12" s="25">
        <v>64.927999999999997</v>
      </c>
      <c r="AE12" s="25">
        <v>58.920999999999999</v>
      </c>
      <c r="AF12" s="25">
        <v>60.463000000000001</v>
      </c>
      <c r="AG12" s="25">
        <v>37.35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617</v>
      </c>
      <c r="AB13" s="23" t="s">
        <v>1</v>
      </c>
      <c r="AC13" s="23">
        <v>722.68299999999999</v>
      </c>
      <c r="AD13" s="23" t="s">
        <v>1</v>
      </c>
      <c r="AE13" s="23">
        <v>412.90100000000001</v>
      </c>
      <c r="AF13" s="23" t="s">
        <v>1</v>
      </c>
      <c r="AG13" s="23">
        <v>1083.623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1243.3</v>
      </c>
      <c r="T14" s="25">
        <v>948.2</v>
      </c>
      <c r="U14" s="25">
        <v>1106.2</v>
      </c>
      <c r="V14" s="25">
        <v>1182</v>
      </c>
      <c r="W14" s="25">
        <v>1103.5</v>
      </c>
      <c r="X14" s="25">
        <v>1186</v>
      </c>
      <c r="Y14" s="25">
        <v>1101.4000000000001</v>
      </c>
      <c r="Z14" s="25">
        <v>1259.422</v>
      </c>
      <c r="AA14" s="25">
        <v>1025.7</v>
      </c>
      <c r="AB14" s="25">
        <v>1500.69</v>
      </c>
      <c r="AC14" s="25">
        <v>1384.9259999999999</v>
      </c>
      <c r="AD14" s="25">
        <v>1471.0920000000001</v>
      </c>
      <c r="AE14" s="25">
        <v>1421.905</v>
      </c>
      <c r="AF14" s="25">
        <v>1716.7850000000001</v>
      </c>
      <c r="AG14" s="25">
        <v>1273.0250000000001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0.499</v>
      </c>
      <c r="N15" s="23">
        <v>0.55000000000000004</v>
      </c>
      <c r="O15" s="23">
        <v>0.63900000000000001</v>
      </c>
      <c r="P15" s="23">
        <v>0.67200000000000004</v>
      </c>
      <c r="Q15" s="23">
        <v>0.57799999999999996</v>
      </c>
      <c r="R15" s="23">
        <v>0.67700000000000005</v>
      </c>
      <c r="S15" s="23">
        <v>0.34300000000000003</v>
      </c>
      <c r="T15" s="23">
        <v>0.32100000000000001</v>
      </c>
      <c r="U15" s="23">
        <v>0.30599999999999999</v>
      </c>
      <c r="V15" s="23">
        <v>0.18</v>
      </c>
      <c r="W15" s="23">
        <v>0.22600000000000001</v>
      </c>
      <c r="X15" s="23">
        <v>0.10199999999999999</v>
      </c>
      <c r="Y15" s="23">
        <v>9.8000000000000004E-2</v>
      </c>
      <c r="Z15" s="23">
        <v>6.5000000000000002E-2</v>
      </c>
      <c r="AA15" s="23">
        <v>0.14799999999999999</v>
      </c>
      <c r="AB15" s="23">
        <v>0.251</v>
      </c>
      <c r="AC15" s="23">
        <v>0.86799999999999999</v>
      </c>
      <c r="AD15" s="23">
        <v>0.93100000000000005</v>
      </c>
      <c r="AE15" s="23">
        <v>3.0249999999999999</v>
      </c>
      <c r="AF15" s="23">
        <v>1.573</v>
      </c>
      <c r="AG15" s="23">
        <v>1.228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7.3559999999999999</v>
      </c>
      <c r="Q16" s="25">
        <v>4.3150000000000004</v>
      </c>
      <c r="R16" s="25">
        <v>5.3</v>
      </c>
      <c r="S16" s="25">
        <v>1.7669999999999999</v>
      </c>
      <c r="T16" s="25">
        <v>2.5779999999999998</v>
      </c>
      <c r="U16" s="25">
        <v>2.6070000000000002</v>
      </c>
      <c r="V16" s="25">
        <v>2.6070000000000002</v>
      </c>
      <c r="W16" s="25">
        <v>1.7090000000000001</v>
      </c>
      <c r="X16" s="25">
        <v>8.8330000000000002</v>
      </c>
      <c r="Y16" s="25">
        <v>14.452</v>
      </c>
      <c r="Z16" s="25">
        <v>8.8940000000000001</v>
      </c>
      <c r="AA16" s="25">
        <v>9.4019999999999992</v>
      </c>
      <c r="AB16" s="25">
        <v>10.298</v>
      </c>
      <c r="AC16" s="25">
        <v>14.109</v>
      </c>
      <c r="AD16" s="25">
        <v>10.661</v>
      </c>
      <c r="AE16" s="25">
        <v>18.725000000000001</v>
      </c>
      <c r="AF16" s="25">
        <v>10.987</v>
      </c>
      <c r="AG16" s="25">
        <v>16.882000000000001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7.8</v>
      </c>
      <c r="Y17" s="23">
        <v>14.7</v>
      </c>
      <c r="Z17" s="23">
        <v>11.4</v>
      </c>
      <c r="AA17" s="23">
        <v>7.7</v>
      </c>
      <c r="AB17" s="23">
        <v>9.6999999999999993</v>
      </c>
      <c r="AC17" s="23">
        <v>8.1</v>
      </c>
      <c r="AD17" s="23">
        <v>9.8000000000000007</v>
      </c>
      <c r="AE17" s="23">
        <v>9.3000000000000007</v>
      </c>
      <c r="AF17" s="23">
        <v>10.526</v>
      </c>
      <c r="AG17" s="23">
        <v>12.254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2.9</v>
      </c>
      <c r="AA18" s="25">
        <v>4.4000000000000004</v>
      </c>
      <c r="AB18" s="25" t="s">
        <v>1</v>
      </c>
      <c r="AC18" s="25">
        <v>21.9</v>
      </c>
      <c r="AD18" s="25" t="s">
        <v>1</v>
      </c>
      <c r="AE18" s="25">
        <v>8.1</v>
      </c>
      <c r="AF18" s="25" t="s">
        <v>1</v>
      </c>
      <c r="AG18" s="25">
        <v>25.143999999999998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21733.200000000001</v>
      </c>
      <c r="V19" s="23">
        <v>26662</v>
      </c>
      <c r="W19" s="23">
        <v>32281</v>
      </c>
      <c r="X19" s="23">
        <v>39080.400000000001</v>
      </c>
      <c r="Y19" s="23">
        <v>47414.7</v>
      </c>
      <c r="Z19" s="23">
        <v>57204.4</v>
      </c>
      <c r="AA19" s="23">
        <v>49938.1</v>
      </c>
      <c r="AB19" s="23">
        <v>54861.5</v>
      </c>
      <c r="AC19" s="23">
        <v>58274.2</v>
      </c>
      <c r="AD19" s="23">
        <v>76096.2</v>
      </c>
      <c r="AE19" s="23">
        <v>70331.199999999997</v>
      </c>
      <c r="AF19" s="23">
        <v>109287.8</v>
      </c>
      <c r="AG19" s="23">
        <v>107869.071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5.3659999999999997</v>
      </c>
      <c r="R20" s="25">
        <v>6.2480000000000002</v>
      </c>
      <c r="S20" s="25">
        <v>4.2009999999999996</v>
      </c>
      <c r="T20" s="25">
        <v>3.0230000000000001</v>
      </c>
      <c r="U20" s="25">
        <v>3.7759999999999998</v>
      </c>
      <c r="V20" s="25">
        <v>3.0680000000000001</v>
      </c>
      <c r="W20" s="25">
        <v>5.6109999999999998</v>
      </c>
      <c r="X20" s="25">
        <v>6.1230000000000002</v>
      </c>
      <c r="Y20" s="25">
        <v>5.7569999999999997</v>
      </c>
      <c r="Z20" s="25">
        <v>3.3719999999999999</v>
      </c>
      <c r="AA20" s="25">
        <v>1.536</v>
      </c>
      <c r="AB20" s="25">
        <v>2.9870000000000001</v>
      </c>
      <c r="AC20" s="25">
        <v>4.0049999999999999</v>
      </c>
      <c r="AD20" s="25">
        <v>1.238</v>
      </c>
      <c r="AE20" s="25">
        <v>1.605</v>
      </c>
      <c r="AF20" s="25">
        <v>1.8939999999999999</v>
      </c>
      <c r="AG20" s="25">
        <v>1.61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943.52599999999995</v>
      </c>
      <c r="X22" s="25">
        <v>1078.7349999999999</v>
      </c>
      <c r="Y22" s="25">
        <v>900</v>
      </c>
      <c r="Z22" s="25">
        <v>891</v>
      </c>
      <c r="AA22" s="25">
        <v>1022</v>
      </c>
      <c r="AB22" s="25">
        <v>1056</v>
      </c>
      <c r="AC22" s="25">
        <v>1180</v>
      </c>
      <c r="AD22" s="25">
        <v>1080</v>
      </c>
      <c r="AE22" s="25">
        <v>1079</v>
      </c>
      <c r="AF22" s="25">
        <v>1115</v>
      </c>
      <c r="AG22" s="25">
        <v>1271.5930000000001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96</v>
      </c>
      <c r="U23" s="23">
        <v>113.7</v>
      </c>
      <c r="V23" s="23">
        <v>131.30000000000001</v>
      </c>
      <c r="W23" s="23">
        <v>140.19999999999999</v>
      </c>
      <c r="X23" s="23">
        <v>172.7</v>
      </c>
      <c r="Y23" s="23">
        <v>283.2</v>
      </c>
      <c r="Z23" s="23">
        <v>269</v>
      </c>
      <c r="AA23" s="23">
        <v>228.2</v>
      </c>
      <c r="AB23" s="23">
        <v>299.5</v>
      </c>
      <c r="AC23" s="23">
        <v>494.6</v>
      </c>
      <c r="AD23" s="23">
        <v>646.38699999999994</v>
      </c>
      <c r="AE23" s="23">
        <v>576.90800000000002</v>
      </c>
      <c r="AF23" s="23">
        <v>463.82400000000001</v>
      </c>
      <c r="AG23" s="23">
        <v>504.625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4.41</v>
      </c>
      <c r="M24" s="25">
        <v>3.1</v>
      </c>
      <c r="N24" s="25">
        <v>7.03</v>
      </c>
      <c r="O24" s="25">
        <v>11.01</v>
      </c>
      <c r="P24" s="25">
        <v>11.199</v>
      </c>
      <c r="Q24" s="25">
        <v>11.433999999999999</v>
      </c>
      <c r="R24" s="25">
        <v>38.648000000000003</v>
      </c>
      <c r="S24" s="25">
        <v>65.861000000000004</v>
      </c>
      <c r="T24" s="25">
        <v>25.669</v>
      </c>
      <c r="U24" s="25">
        <v>33.768999999999998</v>
      </c>
      <c r="V24" s="25">
        <v>12.311999999999999</v>
      </c>
      <c r="W24" s="25">
        <v>15.521000000000001</v>
      </c>
      <c r="X24" s="25">
        <v>14.952999999999999</v>
      </c>
      <c r="Y24" s="25">
        <v>25.416</v>
      </c>
      <c r="Z24" s="25">
        <v>9.5519999999999996</v>
      </c>
      <c r="AA24" s="25">
        <v>29.068000000000001</v>
      </c>
      <c r="AB24" s="25">
        <v>56.753</v>
      </c>
      <c r="AC24" s="25">
        <v>40.063000000000002</v>
      </c>
      <c r="AD24" s="25">
        <v>40.027999999999999</v>
      </c>
      <c r="AE24" s="25">
        <v>36.511000000000003</v>
      </c>
      <c r="AF24" s="25">
        <v>42.756</v>
      </c>
      <c r="AG24" s="25">
        <v>53.851999999999997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1035.9010000000001</v>
      </c>
      <c r="S25" s="23">
        <v>1103.645</v>
      </c>
      <c r="T25" s="23" t="s">
        <v>1</v>
      </c>
      <c r="U25" s="23">
        <v>1114.4580000000001</v>
      </c>
      <c r="V25" s="23" t="s">
        <v>1</v>
      </c>
      <c r="W25" s="23">
        <v>1211.818</v>
      </c>
      <c r="X25" s="23" t="s">
        <v>1</v>
      </c>
      <c r="Y25" s="23">
        <v>1362.627</v>
      </c>
      <c r="Z25" s="23" t="s">
        <v>1</v>
      </c>
      <c r="AA25" s="23">
        <v>1475.5219999999999</v>
      </c>
      <c r="AB25" s="23" t="s">
        <v>1</v>
      </c>
      <c r="AC25" s="23">
        <v>1591.405</v>
      </c>
      <c r="AD25" s="23" t="s">
        <v>1</v>
      </c>
      <c r="AE25" s="23">
        <v>1798.546</v>
      </c>
      <c r="AF25" s="23" t="s">
        <v>1</v>
      </c>
      <c r="AG25" s="23">
        <v>1926.7349999999999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14.667</v>
      </c>
      <c r="O26" s="25">
        <v>18.401</v>
      </c>
      <c r="P26" s="25">
        <v>23.693999999999999</v>
      </c>
      <c r="Q26" s="25">
        <v>20.280999999999999</v>
      </c>
      <c r="R26" s="25">
        <v>22.457000000000001</v>
      </c>
      <c r="S26" s="25">
        <v>46.238</v>
      </c>
      <c r="T26" s="25">
        <v>11.08</v>
      </c>
      <c r="U26" s="25">
        <v>46.18</v>
      </c>
      <c r="V26" s="25">
        <v>39.57</v>
      </c>
      <c r="W26" s="25">
        <v>52.357999999999997</v>
      </c>
      <c r="X26" s="25">
        <v>77.257999999999996</v>
      </c>
      <c r="Y26" s="25">
        <v>66.510999999999996</v>
      </c>
      <c r="Z26" s="25">
        <v>153.666</v>
      </c>
      <c r="AA26" s="25">
        <v>191.68199999999999</v>
      </c>
      <c r="AB26" s="25">
        <v>12.698</v>
      </c>
      <c r="AC26" s="25">
        <v>48.698</v>
      </c>
      <c r="AD26" s="25">
        <v>108.017</v>
      </c>
      <c r="AE26" s="25">
        <v>185.61099999999999</v>
      </c>
      <c r="AF26" s="25">
        <v>209.45400000000001</v>
      </c>
      <c r="AG26" s="25">
        <v>312.34100000000001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</v>
      </c>
      <c r="N27" s="23" t="s">
        <v>1</v>
      </c>
      <c r="O27" s="23">
        <v>5.38</v>
      </c>
      <c r="P27" s="23" t="s">
        <v>1</v>
      </c>
      <c r="Q27" s="23">
        <v>8.1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30.631</v>
      </c>
      <c r="X27" s="23" t="s">
        <v>1</v>
      </c>
      <c r="Y27" s="23">
        <v>28.41</v>
      </c>
      <c r="Z27" s="23" t="s">
        <v>1</v>
      </c>
      <c r="AA27" s="23">
        <v>33.33</v>
      </c>
      <c r="AB27" s="23" t="s">
        <v>1</v>
      </c>
      <c r="AC27" s="23">
        <v>62.84</v>
      </c>
      <c r="AD27" s="23" t="s">
        <v>1</v>
      </c>
      <c r="AE27" s="23">
        <v>59.2</v>
      </c>
      <c r="AF27" s="23">
        <v>64.31</v>
      </c>
      <c r="AG27" s="23">
        <v>102.172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11.95</v>
      </c>
      <c r="S28" s="25">
        <v>17.167999999999999</v>
      </c>
      <c r="T28" s="25">
        <v>25.93</v>
      </c>
      <c r="U28" s="25">
        <v>25.187000000000001</v>
      </c>
      <c r="V28" s="25">
        <v>28.532</v>
      </c>
      <c r="W28" s="25">
        <v>14.492000000000001</v>
      </c>
      <c r="X28" s="25">
        <v>24.201000000000001</v>
      </c>
      <c r="Y28" s="25">
        <v>28.385999999999999</v>
      </c>
      <c r="Z28" s="25">
        <v>45.668999999999997</v>
      </c>
      <c r="AA28" s="25">
        <v>32.241999999999997</v>
      </c>
      <c r="AB28" s="25">
        <v>31.445</v>
      </c>
      <c r="AC28" s="25">
        <v>46.048999999999999</v>
      </c>
      <c r="AD28" s="25">
        <v>36.017000000000003</v>
      </c>
      <c r="AE28" s="25">
        <v>54.148000000000003</v>
      </c>
      <c r="AF28" s="25">
        <v>74.082999999999998</v>
      </c>
      <c r="AG28" s="25">
        <v>70.739999999999995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21.489000000000001</v>
      </c>
      <c r="P29" s="23">
        <v>32.707999999999998</v>
      </c>
      <c r="Q29" s="23">
        <v>15.616</v>
      </c>
      <c r="R29" s="23">
        <v>10.018000000000001</v>
      </c>
      <c r="S29" s="23">
        <v>5.742</v>
      </c>
      <c r="T29" s="23">
        <v>12.888999999999999</v>
      </c>
      <c r="U29" s="23">
        <v>14.792</v>
      </c>
      <c r="V29" s="23">
        <v>15.002000000000001</v>
      </c>
      <c r="W29" s="23">
        <v>18.632999999999999</v>
      </c>
      <c r="X29" s="23">
        <v>26.449000000000002</v>
      </c>
      <c r="Y29" s="23">
        <v>27.193999999999999</v>
      </c>
      <c r="Z29" s="23">
        <v>32.478999999999999</v>
      </c>
      <c r="AA29" s="23">
        <v>35.917000000000002</v>
      </c>
      <c r="AB29" s="23">
        <v>35.841000000000001</v>
      </c>
      <c r="AC29" s="23">
        <v>53.859000000000002</v>
      </c>
      <c r="AD29" s="23">
        <v>156.88900000000001</v>
      </c>
      <c r="AE29" s="23">
        <v>163.499</v>
      </c>
      <c r="AF29" s="23">
        <v>190.143</v>
      </c>
      <c r="AG29" s="23">
        <v>228.101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213.358</v>
      </c>
      <c r="R30" s="25">
        <v>273.18299999999999</v>
      </c>
      <c r="S30" s="25">
        <v>486.09199999999998</v>
      </c>
      <c r="T30" s="25">
        <v>379.18099999999998</v>
      </c>
      <c r="U30" s="25">
        <v>340.86700000000002</v>
      </c>
      <c r="V30" s="25">
        <v>321.88099999999997</v>
      </c>
      <c r="W30" s="25">
        <v>276.41199999999998</v>
      </c>
      <c r="X30" s="25">
        <v>222.54400000000001</v>
      </c>
      <c r="Y30" s="25">
        <v>279.988</v>
      </c>
      <c r="Z30" s="25">
        <v>321.37</v>
      </c>
      <c r="AA30" s="25">
        <v>304</v>
      </c>
      <c r="AB30" s="25">
        <v>363</v>
      </c>
      <c r="AC30" s="25">
        <v>420</v>
      </c>
      <c r="AD30" s="25">
        <v>400</v>
      </c>
      <c r="AE30" s="25">
        <v>386</v>
      </c>
      <c r="AF30" s="25">
        <v>334</v>
      </c>
      <c r="AG30" s="25">
        <v>347.81099999999998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5284</v>
      </c>
      <c r="P31" s="23" t="s">
        <v>1</v>
      </c>
      <c r="Q31" s="23">
        <v>5695</v>
      </c>
      <c r="R31" s="23" t="s">
        <v>1</v>
      </c>
      <c r="S31" s="23">
        <v>7895</v>
      </c>
      <c r="T31" s="23" t="s">
        <v>1</v>
      </c>
      <c r="U31" s="23">
        <v>8846</v>
      </c>
      <c r="V31" s="23" t="s">
        <v>1</v>
      </c>
      <c r="W31" s="23">
        <v>9947</v>
      </c>
      <c r="X31" s="23" t="s">
        <v>1</v>
      </c>
      <c r="Y31" s="23" t="s">
        <v>1</v>
      </c>
      <c r="Z31" s="23" t="s">
        <v>1</v>
      </c>
      <c r="AA31" s="23">
        <v>12616</v>
      </c>
      <c r="AB31" s="23" t="s">
        <v>1</v>
      </c>
      <c r="AC31" s="23">
        <v>12422</v>
      </c>
      <c r="AD31" s="23" t="s">
        <v>1</v>
      </c>
      <c r="AE31" s="23">
        <v>11312</v>
      </c>
      <c r="AF31" s="23" t="s">
        <v>1</v>
      </c>
      <c r="AG31" s="23">
        <v>18123.592000000001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5.53</v>
      </c>
      <c r="AF35" s="23">
        <v>0.58099999999999996</v>
      </c>
      <c r="AG35" s="23">
        <v>2.3780000000000001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0.08</v>
      </c>
      <c r="AE36" s="25">
        <v>1.4999999999999999E-2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3783.2</v>
      </c>
      <c r="Z39" s="23">
        <v>6414.4</v>
      </c>
      <c r="AA39" s="23">
        <v>10178</v>
      </c>
      <c r="AB39" s="23">
        <v>9018.6</v>
      </c>
      <c r="AC39" s="23">
        <v>11024.7</v>
      </c>
      <c r="AD39" s="23">
        <v>8039.3</v>
      </c>
      <c r="AE39" s="23">
        <v>16406</v>
      </c>
      <c r="AF39" s="23">
        <v>16204</v>
      </c>
      <c r="AG39" s="23">
        <v>16666.028999999999</v>
      </c>
      <c r="AH39" s="23">
        <v>13648.576999999999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>
        <v>64096</v>
      </c>
      <c r="Z41" s="23">
        <v>63785</v>
      </c>
      <c r="AA41" s="23">
        <v>77457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>
        <v>89148</v>
      </c>
      <c r="AG41" s="23">
        <v>105205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>
        <v>103486.78</v>
      </c>
      <c r="Q43" s="23">
        <v>167592.79999999999</v>
      </c>
      <c r="R43" s="23">
        <v>75555.948999999993</v>
      </c>
      <c r="S43" s="23">
        <v>64152.732000000004</v>
      </c>
      <c r="T43" s="23">
        <v>93662.608999999997</v>
      </c>
      <c r="U43" s="23">
        <v>67780.735000000001</v>
      </c>
      <c r="V43" s="23">
        <v>69011.350999999995</v>
      </c>
      <c r="W43" s="23">
        <v>90541.361000000004</v>
      </c>
      <c r="X43" s="23">
        <v>144040.24600000001</v>
      </c>
      <c r="Y43" s="23">
        <v>151790.63500000001</v>
      </c>
      <c r="Z43" s="23">
        <v>344645.94699999999</v>
      </c>
      <c r="AA43" s="23">
        <v>446272.234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>
        <v>135532.655</v>
      </c>
      <c r="AG43" s="23">
        <v>184735.068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1204.8</v>
      </c>
      <c r="P48" s="25" t="s">
        <v>1</v>
      </c>
      <c r="Q48" s="25">
        <v>1505.1</v>
      </c>
      <c r="R48" s="25" t="s">
        <v>1</v>
      </c>
      <c r="S48" s="25">
        <v>2234.6999999999998</v>
      </c>
      <c r="T48" s="25" t="s">
        <v>1</v>
      </c>
      <c r="U48" s="25">
        <v>2347.1</v>
      </c>
      <c r="V48" s="25" t="s">
        <v>1</v>
      </c>
      <c r="W48" s="25">
        <v>2404</v>
      </c>
      <c r="X48" s="25" t="s">
        <v>1</v>
      </c>
      <c r="Y48" s="25">
        <v>3430.1</v>
      </c>
      <c r="Z48" s="25" t="s">
        <v>1</v>
      </c>
      <c r="AA48" s="25">
        <v>3939</v>
      </c>
      <c r="AB48" s="25" t="s">
        <v>1</v>
      </c>
      <c r="AC48" s="25">
        <v>4383.3999999999996</v>
      </c>
      <c r="AD48" s="25">
        <v>4094.5</v>
      </c>
      <c r="AE48" s="25">
        <v>4115.8</v>
      </c>
      <c r="AF48" s="25">
        <v>3954.1</v>
      </c>
      <c r="AG48" s="25">
        <v>4173.4939999999997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>
        <v>6895.3</v>
      </c>
      <c r="V50" s="25">
        <v>7893.3</v>
      </c>
      <c r="W50" s="25">
        <v>8107.4</v>
      </c>
      <c r="X50" s="25">
        <v>11674.9</v>
      </c>
      <c r="Y50" s="25">
        <v>15525.5</v>
      </c>
      <c r="Z50" s="25">
        <v>12082.1</v>
      </c>
      <c r="AA50" s="25">
        <v>14209.5</v>
      </c>
      <c r="AB50" s="25" t="s">
        <v>1</v>
      </c>
      <c r="AC50" s="25">
        <v>14644.1</v>
      </c>
      <c r="AD50" s="25">
        <v>14667.8</v>
      </c>
      <c r="AE50" s="25">
        <v>13464.5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2.2999999999999998</v>
      </c>
      <c r="AB51" s="23">
        <v>32.44</v>
      </c>
      <c r="AC51" s="23">
        <v>22.4</v>
      </c>
      <c r="AD51" s="23">
        <v>12.05</v>
      </c>
      <c r="AE51" s="23">
        <v>25.2</v>
      </c>
      <c r="AF51" s="23">
        <v>22.6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243.32</v>
      </c>
      <c r="V54" s="25">
        <v>262.96199999999999</v>
      </c>
      <c r="W54" s="25">
        <v>365.54300000000001</v>
      </c>
      <c r="X54" s="25" t="s">
        <v>1</v>
      </c>
      <c r="Y54" s="25" t="s">
        <v>1</v>
      </c>
      <c r="Z54" s="25" t="s">
        <v>1</v>
      </c>
      <c r="AA54" s="25">
        <v>3263.3</v>
      </c>
      <c r="AB54" s="25">
        <v>3504.9</v>
      </c>
      <c r="AC54" s="25">
        <v>3859.2469999999998</v>
      </c>
      <c r="AD54" s="25">
        <v>5243.8109999999997</v>
      </c>
      <c r="AE54" s="25">
        <v>4603.8999999999996</v>
      </c>
      <c r="AF54" s="25">
        <v>3403.665</v>
      </c>
      <c r="AG54" s="25">
        <v>8243.5159999999996</v>
      </c>
      <c r="AH54" s="25">
        <v>9972.8739999999998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3.9E-2</v>
      </c>
      <c r="P57" s="23">
        <v>4.8000000000000001E-2</v>
      </c>
      <c r="Q57" s="23">
        <v>2.1459999999999999</v>
      </c>
      <c r="R57" s="23">
        <v>2.452</v>
      </c>
      <c r="S57" s="23" t="s">
        <v>1</v>
      </c>
      <c r="T57" s="23">
        <v>75.388999999999996</v>
      </c>
      <c r="U57" s="23">
        <v>66.984999999999999</v>
      </c>
      <c r="V57" s="23">
        <v>51.805999999999997</v>
      </c>
      <c r="W57" s="23">
        <v>3.6030000000000002</v>
      </c>
      <c r="X57" s="23">
        <v>38.963999999999999</v>
      </c>
      <c r="Y57" s="23">
        <v>55.414999999999999</v>
      </c>
      <c r="Z57" s="23">
        <v>98.733999999999995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3447.6</v>
      </c>
      <c r="V58" s="25">
        <v>3649.4059999999999</v>
      </c>
      <c r="W58" s="25">
        <v>3380.8</v>
      </c>
      <c r="X58" s="25">
        <v>3817.6</v>
      </c>
      <c r="Y58" s="25">
        <v>3881.9</v>
      </c>
      <c r="Z58" s="25">
        <v>3643.1</v>
      </c>
      <c r="AA58" s="25">
        <v>3655.4</v>
      </c>
      <c r="AB58" s="25">
        <v>3351.4</v>
      </c>
      <c r="AC58" s="25">
        <v>3223.3</v>
      </c>
      <c r="AD58" s="25">
        <v>3224.6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421.77256261528549</v>
      </c>
      <c r="M5" s="23" t="s">
        <v>1</v>
      </c>
      <c r="N5" s="23" t="s">
        <v>1</v>
      </c>
      <c r="O5" s="23" t="s">
        <v>1</v>
      </c>
      <c r="P5" s="23">
        <v>521.69429744427975</v>
      </c>
      <c r="Q5" s="23">
        <v>539.94447110748297</v>
      </c>
      <c r="R5" s="23">
        <v>631.75592600005723</v>
      </c>
      <c r="S5" s="23">
        <v>670.3259442324279</v>
      </c>
      <c r="T5" s="23">
        <v>662.3168846748332</v>
      </c>
      <c r="U5" s="23">
        <v>640.14275950739977</v>
      </c>
      <c r="V5" s="23">
        <v>866.22042397040457</v>
      </c>
      <c r="W5" s="23">
        <v>931.82924615734134</v>
      </c>
      <c r="X5" s="23">
        <v>1073.7066936532476</v>
      </c>
      <c r="Y5" s="23">
        <v>1129.0528253486254</v>
      </c>
      <c r="Z5" s="23" t="s">
        <v>1</v>
      </c>
      <c r="AA5" s="23">
        <v>1595.4052385130963</v>
      </c>
      <c r="AB5" s="23" t="s">
        <v>1</v>
      </c>
      <c r="AC5" s="23">
        <v>1428.9600507455834</v>
      </c>
      <c r="AD5" s="23" t="s">
        <v>1</v>
      </c>
      <c r="AE5" s="23">
        <v>2285.5233250424258</v>
      </c>
      <c r="AF5" s="23" t="s">
        <v>1</v>
      </c>
      <c r="AG5" s="23">
        <v>2754.12726724819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15.97180134998238</v>
      </c>
      <c r="V6" s="25" t="s">
        <v>1</v>
      </c>
      <c r="W6" s="25" t="s">
        <v>1</v>
      </c>
      <c r="X6" s="25" t="s">
        <v>1</v>
      </c>
      <c r="Y6" s="25">
        <v>318.01981702613767</v>
      </c>
      <c r="Z6" s="25">
        <v>418.26457881563312</v>
      </c>
      <c r="AA6" s="25">
        <v>466.41422417551257</v>
      </c>
      <c r="AB6" s="25">
        <v>313.42210884836419</v>
      </c>
      <c r="AC6" s="25">
        <v>297.60622669757504</v>
      </c>
      <c r="AD6" s="25">
        <v>343.76893257987956</v>
      </c>
      <c r="AE6" s="25">
        <v>453.18996690119775</v>
      </c>
      <c r="AF6" s="25">
        <v>503.75646012423431</v>
      </c>
      <c r="AG6" s="25">
        <v>522.36632624892718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95.562140356050307</v>
      </c>
      <c r="R7" s="27">
        <v>93.004577577832279</v>
      </c>
      <c r="S7" s="27">
        <v>189.88887895223215</v>
      </c>
      <c r="T7" s="27">
        <v>249.12858373956553</v>
      </c>
      <c r="U7" s="27">
        <v>324.90375995707382</v>
      </c>
      <c r="V7" s="27">
        <v>377.42332295230869</v>
      </c>
      <c r="W7" s="27">
        <v>467.76173343359329</v>
      </c>
      <c r="X7" s="27">
        <v>536.65073934971758</v>
      </c>
      <c r="Y7" s="27">
        <v>669.75592461043652</v>
      </c>
      <c r="Z7" s="27">
        <v>998.75858149239446</v>
      </c>
      <c r="AA7" s="27">
        <v>1159.0218102053025</v>
      </c>
      <c r="AB7" s="27">
        <v>1315.2926888205895</v>
      </c>
      <c r="AC7" s="27">
        <v>1472.6550194905651</v>
      </c>
      <c r="AD7" s="27">
        <v>1530.6560353741268</v>
      </c>
      <c r="AE7" s="27">
        <v>1801.8174953973589</v>
      </c>
      <c r="AF7" s="27">
        <v>2065.3242284884641</v>
      </c>
      <c r="AG7" s="27">
        <v>2265.7177054106469</v>
      </c>
      <c r="AH7" s="27">
        <v>2483.2335247802762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334.36308170529475</v>
      </c>
      <c r="P8" s="25" t="s">
        <v>1</v>
      </c>
      <c r="Q8" s="25">
        <v>351.64803106108008</v>
      </c>
      <c r="R8" s="25" t="s">
        <v>1</v>
      </c>
      <c r="S8" s="25">
        <v>366.59097714954225</v>
      </c>
      <c r="T8" s="25" t="s">
        <v>1</v>
      </c>
      <c r="U8" s="25">
        <v>436.51590067796707</v>
      </c>
      <c r="V8" s="25">
        <v>333.09511969412051</v>
      </c>
      <c r="W8" s="25">
        <v>333.45405044296575</v>
      </c>
      <c r="X8" s="25">
        <v>330.20294717070129</v>
      </c>
      <c r="Y8" s="25">
        <v>287.02164532064978</v>
      </c>
      <c r="Z8" s="25" t="s">
        <v>1</v>
      </c>
      <c r="AA8" s="25">
        <v>274.86678611325908</v>
      </c>
      <c r="AB8" s="25" t="s">
        <v>1</v>
      </c>
      <c r="AC8" s="25">
        <v>540.18821309901114</v>
      </c>
      <c r="AD8" s="25" t="s">
        <v>1</v>
      </c>
      <c r="AE8" s="25">
        <v>217.8146453140985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5.30316130997966</v>
      </c>
      <c r="P9" s="23">
        <v>8.9598619253473135</v>
      </c>
      <c r="Q9" s="23">
        <v>13.816040434865535</v>
      </c>
      <c r="R9" s="23">
        <v>14.333029328469255</v>
      </c>
      <c r="S9" s="23">
        <v>11.17921583997445</v>
      </c>
      <c r="T9" s="23">
        <v>8.5018943042445265</v>
      </c>
      <c r="U9" s="23">
        <v>11.237367389009</v>
      </c>
      <c r="V9" s="23">
        <v>12.342737975056773</v>
      </c>
      <c r="W9" s="23">
        <v>34.10867865519937</v>
      </c>
      <c r="X9" s="23">
        <v>12.008144888429996</v>
      </c>
      <c r="Y9" s="23">
        <v>15.793684823055601</v>
      </c>
      <c r="Z9" s="23">
        <v>21.867942075195963</v>
      </c>
      <c r="AA9" s="23">
        <v>16.83470367201161</v>
      </c>
      <c r="AB9" s="23">
        <v>14.13282965393512</v>
      </c>
      <c r="AC9" s="23">
        <v>12.338570370979681</v>
      </c>
      <c r="AD9" s="23">
        <v>13.623952913836849</v>
      </c>
      <c r="AE9" s="23">
        <v>33.685788213888912</v>
      </c>
      <c r="AF9" s="23">
        <v>25.489114143498938</v>
      </c>
      <c r="AG9" s="23">
        <v>19.828089087466253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35.826103272515319</v>
      </c>
      <c r="P10" s="25">
        <v>44.967915290200935</v>
      </c>
      <c r="Q10" s="25">
        <v>216.06883229326624</v>
      </c>
      <c r="R10" s="25">
        <v>276.94204685573362</v>
      </c>
      <c r="S10" s="25">
        <v>273.91735084487181</v>
      </c>
      <c r="T10" s="25">
        <v>350.6120323420584</v>
      </c>
      <c r="U10" s="25">
        <v>318.10956694586571</v>
      </c>
      <c r="V10" s="25">
        <v>320.70843355298371</v>
      </c>
      <c r="W10" s="25">
        <v>291.93223675712755</v>
      </c>
      <c r="X10" s="25">
        <v>426.73982795722588</v>
      </c>
      <c r="Y10" s="25">
        <v>611.80285787816297</v>
      </c>
      <c r="Z10" s="25">
        <v>1010.7913272560929</v>
      </c>
      <c r="AA10" s="25">
        <v>761.44480626781888</v>
      </c>
      <c r="AB10" s="25">
        <v>557.95526141027028</v>
      </c>
      <c r="AC10" s="25">
        <v>470.78875062669556</v>
      </c>
      <c r="AD10" s="25">
        <v>701.37956722491231</v>
      </c>
      <c r="AE10" s="25">
        <v>876.17080201951057</v>
      </c>
      <c r="AF10" s="25">
        <v>815.77406193273077</v>
      </c>
      <c r="AG10" s="25">
        <v>866.71787489869223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1388.7228509727752</v>
      </c>
      <c r="N11" s="23">
        <v>1845.1655308556444</v>
      </c>
      <c r="O11" s="23">
        <v>1804.4151349630638</v>
      </c>
      <c r="P11" s="23">
        <v>2027.0799179999167</v>
      </c>
      <c r="Q11" s="23">
        <v>1781.7554105043548</v>
      </c>
      <c r="R11" s="23">
        <v>1858.8771102381124</v>
      </c>
      <c r="S11" s="23">
        <v>2232.1812978881662</v>
      </c>
      <c r="T11" s="23">
        <v>2431.2089935750455</v>
      </c>
      <c r="U11" s="23">
        <v>2338.4641413187446</v>
      </c>
      <c r="V11" s="23">
        <v>2428.0551086670371</v>
      </c>
      <c r="W11" s="23">
        <v>2729.5798117573786</v>
      </c>
      <c r="X11" s="23">
        <v>2768.9035071615458</v>
      </c>
      <c r="Y11" s="23">
        <v>2972.5482755349335</v>
      </c>
      <c r="Z11" s="23">
        <v>2888.8943924018499</v>
      </c>
      <c r="AA11" s="23" t="s">
        <v>1</v>
      </c>
      <c r="AB11" s="23">
        <v>2744.6297901144035</v>
      </c>
      <c r="AC11" s="23">
        <v>2850.0536936979047</v>
      </c>
      <c r="AD11" s="23">
        <v>2776.6998251706636</v>
      </c>
      <c r="AE11" s="23">
        <v>2978.9958201053773</v>
      </c>
      <c r="AF11" s="23">
        <v>2897.7448054507572</v>
      </c>
      <c r="AG11" s="23">
        <v>3256.9632388853256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6.7918112692575612</v>
      </c>
      <c r="R12" s="25">
        <v>9.5792167061984976</v>
      </c>
      <c r="S12" s="25">
        <v>59.299670987395686</v>
      </c>
      <c r="T12" s="25">
        <v>52.784689362124126</v>
      </c>
      <c r="U12" s="25">
        <v>35.241375507871084</v>
      </c>
      <c r="V12" s="25">
        <v>51.111733428133121</v>
      </c>
      <c r="W12" s="25">
        <v>58.900644073049612</v>
      </c>
      <c r="X12" s="25">
        <v>73.464602170797775</v>
      </c>
      <c r="Y12" s="25">
        <v>84.699732182496362</v>
      </c>
      <c r="Z12" s="25">
        <v>62.43679397298807</v>
      </c>
      <c r="AA12" s="25">
        <v>63.755393248230028</v>
      </c>
      <c r="AB12" s="25">
        <v>50.564604107698884</v>
      </c>
      <c r="AC12" s="25">
        <v>54.455640089934803</v>
      </c>
      <c r="AD12" s="25">
        <v>147.74824801443694</v>
      </c>
      <c r="AE12" s="25">
        <v>138.11047408878306</v>
      </c>
      <c r="AF12" s="25">
        <v>144.02520633684432</v>
      </c>
      <c r="AG12" s="25">
        <v>86.424899112895957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762.02379687928408</v>
      </c>
      <c r="AB13" s="23" t="s">
        <v>1</v>
      </c>
      <c r="AC13" s="23">
        <v>909.7160768122053</v>
      </c>
      <c r="AD13" s="23" t="s">
        <v>1</v>
      </c>
      <c r="AE13" s="23">
        <v>512.43288994571628</v>
      </c>
      <c r="AF13" s="23" t="s">
        <v>1</v>
      </c>
      <c r="AG13" s="23">
        <v>1363.507446535436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1536.3076717765712</v>
      </c>
      <c r="T14" s="25">
        <v>1209.9110111854882</v>
      </c>
      <c r="U14" s="25">
        <v>1434.1741052617933</v>
      </c>
      <c r="V14" s="25">
        <v>1528.7751174389009</v>
      </c>
      <c r="W14" s="25">
        <v>1454.4865010208425</v>
      </c>
      <c r="X14" s="25">
        <v>1586.1319110749721</v>
      </c>
      <c r="Y14" s="25">
        <v>1493.8308610211054</v>
      </c>
      <c r="Z14" s="25">
        <v>1702.7407779959008</v>
      </c>
      <c r="AA14" s="25">
        <v>1388.5316518071083</v>
      </c>
      <c r="AB14" s="25">
        <v>2142.1780787502285</v>
      </c>
      <c r="AC14" s="25">
        <v>2007.4446111364771</v>
      </c>
      <c r="AD14" s="25">
        <v>2159.4993680446378</v>
      </c>
      <c r="AE14" s="25">
        <v>2164.9935822379489</v>
      </c>
      <c r="AF14" s="25">
        <v>2650.5498611259072</v>
      </c>
      <c r="AG14" s="25">
        <v>1965.9403280106249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0.70111370569214371</v>
      </c>
      <c r="N15" s="23">
        <v>0.77409743138319675</v>
      </c>
      <c r="O15" s="23">
        <v>0.86762275558398516</v>
      </c>
      <c r="P15" s="23">
        <v>0.91599117603580038</v>
      </c>
      <c r="Q15" s="23">
        <v>0.79956703768056414</v>
      </c>
      <c r="R15" s="23">
        <v>0.9536084623603267</v>
      </c>
      <c r="S15" s="23">
        <v>0.4941247742552487</v>
      </c>
      <c r="T15" s="23">
        <v>0.46265907647599225</v>
      </c>
      <c r="U15" s="23">
        <v>0.44865168464892069</v>
      </c>
      <c r="V15" s="23">
        <v>0.25708921588196071</v>
      </c>
      <c r="W15" s="23">
        <v>0.32349449206587638</v>
      </c>
      <c r="X15" s="23">
        <v>0.14430161732964947</v>
      </c>
      <c r="Y15" s="23">
        <v>0.14258348741006222</v>
      </c>
      <c r="Z15" s="23">
        <v>9.5629211197468561E-2</v>
      </c>
      <c r="AA15" s="23">
        <v>0.22318105886332723</v>
      </c>
      <c r="AB15" s="23">
        <v>0.40332342239552993</v>
      </c>
      <c r="AC15" s="23">
        <v>1.4109613969766968</v>
      </c>
      <c r="AD15" s="23">
        <v>1.5201491461636041</v>
      </c>
      <c r="AE15" s="23">
        <v>5.0695007281386912</v>
      </c>
      <c r="AF15" s="23">
        <v>2.6547634609702131</v>
      </c>
      <c r="AG15" s="23">
        <v>2.0440538843596303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17.766571022809611</v>
      </c>
      <c r="Q16" s="25">
        <v>9.9158702181491449</v>
      </c>
      <c r="R16" s="25">
        <v>11.874941185432808</v>
      </c>
      <c r="S16" s="25">
        <v>3.7584229512659948</v>
      </c>
      <c r="T16" s="25">
        <v>5.2310233366948777</v>
      </c>
      <c r="U16" s="25">
        <v>5.5542654073873656</v>
      </c>
      <c r="V16" s="25">
        <v>5.7884581652341707</v>
      </c>
      <c r="W16" s="25">
        <v>3.7816511365974876</v>
      </c>
      <c r="X16" s="25">
        <v>19.51367149961229</v>
      </c>
      <c r="Y16" s="25">
        <v>32.597491355529641</v>
      </c>
      <c r="Z16" s="25">
        <v>20.093985811757264</v>
      </c>
      <c r="AA16" s="25">
        <v>21.08743142435484</v>
      </c>
      <c r="AB16" s="25">
        <v>23.487820454338109</v>
      </c>
      <c r="AC16" s="25">
        <v>31.868901337188291</v>
      </c>
      <c r="AD16" s="25">
        <v>23.870404370605883</v>
      </c>
      <c r="AE16" s="25">
        <v>42.738066436295746</v>
      </c>
      <c r="AF16" s="25">
        <v>24.758822879883539</v>
      </c>
      <c r="AG16" s="25">
        <v>36.878862483042759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15.40883795631397</v>
      </c>
      <c r="Y17" s="23">
        <v>29.442927788715945</v>
      </c>
      <c r="Z17" s="23">
        <v>22.911901728039748</v>
      </c>
      <c r="AA17" s="23">
        <v>15.475240619893926</v>
      </c>
      <c r="AB17" s="23">
        <v>20.019193659900729</v>
      </c>
      <c r="AC17" s="23">
        <v>16.716989621019653</v>
      </c>
      <c r="AD17" s="23">
        <v>20.002816723171222</v>
      </c>
      <c r="AE17" s="23">
        <v>19.103413143148245</v>
      </c>
      <c r="AF17" s="23">
        <v>21.803252881277292</v>
      </c>
      <c r="AG17" s="23">
        <v>24.076311730669101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>
        <v>3.280030945395402</v>
      </c>
      <c r="AA18" s="25">
        <v>4.9928454793755774</v>
      </c>
      <c r="AB18" s="25" t="s">
        <v>1</v>
      </c>
      <c r="AC18" s="25">
        <v>25.816034232768679</v>
      </c>
      <c r="AD18" s="25" t="s">
        <v>1</v>
      </c>
      <c r="AE18" s="25">
        <v>9.6249021171219873</v>
      </c>
      <c r="AF18" s="25" t="s">
        <v>1</v>
      </c>
      <c r="AG18" s="25">
        <v>29.275982958825701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170.20419993030566</v>
      </c>
      <c r="V19" s="23">
        <v>210.90502707422687</v>
      </c>
      <c r="W19" s="23">
        <v>259.76118997710796</v>
      </c>
      <c r="X19" s="23">
        <v>311.0912082703436</v>
      </c>
      <c r="Y19" s="23">
        <v>379.38002470678532</v>
      </c>
      <c r="Z19" s="23">
        <v>442.02303823049101</v>
      </c>
      <c r="AA19" s="23">
        <v>376.73917499430985</v>
      </c>
      <c r="AB19" s="23">
        <v>415.51103767772429</v>
      </c>
      <c r="AC19" s="23">
        <v>428.37172799816216</v>
      </c>
      <c r="AD19" s="23">
        <v>547.09079790390626</v>
      </c>
      <c r="AE19" s="23">
        <v>499.41049548529389</v>
      </c>
      <c r="AF19" s="23">
        <v>751.88863793935138</v>
      </c>
      <c r="AG19" s="23">
        <v>697.06208128943445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54</v>
      </c>
      <c r="O20" s="25" t="s">
        <v>1</v>
      </c>
      <c r="P20" s="25" t="s">
        <v>1</v>
      </c>
      <c r="Q20" s="25">
        <v>9.3691430246558109</v>
      </c>
      <c r="R20" s="25">
        <v>10.92887212298173</v>
      </c>
      <c r="S20" s="25">
        <v>7.3955133358036607</v>
      </c>
      <c r="T20" s="25">
        <v>5.289106082318046</v>
      </c>
      <c r="U20" s="25">
        <v>6.6312700736503842</v>
      </c>
      <c r="V20" s="25">
        <v>5.3591125927877545</v>
      </c>
      <c r="W20" s="25">
        <v>9.7727414815596507</v>
      </c>
      <c r="X20" s="25">
        <v>10.561806911301717</v>
      </c>
      <c r="Y20" s="25">
        <v>9.9692126737690554</v>
      </c>
      <c r="Z20" s="25">
        <v>5.750752940714646</v>
      </c>
      <c r="AA20" s="25">
        <v>2.5612827157834515</v>
      </c>
      <c r="AB20" s="25">
        <v>5.1233328726395939</v>
      </c>
      <c r="AC20" s="25">
        <v>6.8295322386963804</v>
      </c>
      <c r="AD20" s="25">
        <v>2.1100428996963623</v>
      </c>
      <c r="AE20" s="25">
        <v>2.8069956855907914</v>
      </c>
      <c r="AF20" s="25">
        <v>3.32873232202419</v>
      </c>
      <c r="AG20" s="25">
        <v>2.7810498654688929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1128.5318725218733</v>
      </c>
      <c r="X22" s="25">
        <v>1308.4965211400179</v>
      </c>
      <c r="Y22" s="25">
        <v>1127.584988586334</v>
      </c>
      <c r="Z22" s="25">
        <v>1101.6347715993363</v>
      </c>
      <c r="AA22" s="25">
        <v>1261.7626651588068</v>
      </c>
      <c r="AB22" s="25">
        <v>1327.5537810139695</v>
      </c>
      <c r="AC22" s="25">
        <v>1508.6620213514032</v>
      </c>
      <c r="AD22" s="25">
        <v>1390.4141245476326</v>
      </c>
      <c r="AE22" s="25">
        <v>1385.8936830734729</v>
      </c>
      <c r="AF22" s="25">
        <v>1460.5768689161735</v>
      </c>
      <c r="AG22" s="25">
        <v>1651.4966933518972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>
        <v>52.1103893460309</v>
      </c>
      <c r="U23" s="23">
        <v>60.830212017631666</v>
      </c>
      <c r="V23" s="23">
        <v>72.746130410043293</v>
      </c>
      <c r="W23" s="23">
        <v>77.82731883221274</v>
      </c>
      <c r="X23" s="23">
        <v>96.149135270197434</v>
      </c>
      <c r="Y23" s="23">
        <v>160.72234250544111</v>
      </c>
      <c r="Z23" s="23">
        <v>152.22319428772562</v>
      </c>
      <c r="AA23" s="23">
        <v>129.28328789722602</v>
      </c>
      <c r="AB23" s="23">
        <v>172.83735456703235</v>
      </c>
      <c r="AC23" s="23">
        <v>283.78332632385838</v>
      </c>
      <c r="AD23" s="23">
        <v>369.69651560889616</v>
      </c>
      <c r="AE23" s="23">
        <v>334.74699941685549</v>
      </c>
      <c r="AF23" s="23">
        <v>265.56218058897019</v>
      </c>
      <c r="AG23" s="23">
        <v>276.83389253276749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6.6718306535065688</v>
      </c>
      <c r="M24" s="25">
        <v>4.6204866415769272</v>
      </c>
      <c r="N24" s="25">
        <v>10.460048714366273</v>
      </c>
      <c r="O24" s="25">
        <v>16.438650686884763</v>
      </c>
      <c r="P24" s="25">
        <v>16.563064322192197</v>
      </c>
      <c r="Q24" s="25">
        <v>17.213165346649422</v>
      </c>
      <c r="R24" s="25">
        <v>60.368917692522771</v>
      </c>
      <c r="S24" s="25">
        <v>101.8361461804294</v>
      </c>
      <c r="T24" s="25">
        <v>40.350673113803701</v>
      </c>
      <c r="U24" s="25">
        <v>53.830323453786967</v>
      </c>
      <c r="V24" s="25">
        <v>19.757555917156914</v>
      </c>
      <c r="W24" s="25">
        <v>24.910003964158868</v>
      </c>
      <c r="X24" s="25">
        <v>24.69945391296304</v>
      </c>
      <c r="Y24" s="25">
        <v>43.549854611065328</v>
      </c>
      <c r="Z24" s="25">
        <v>16.501171251477018</v>
      </c>
      <c r="AA24" s="25">
        <v>49.693391025169802</v>
      </c>
      <c r="AB24" s="25">
        <v>99.319935038570847</v>
      </c>
      <c r="AC24" s="25">
        <v>69.591514848320628</v>
      </c>
      <c r="AD24" s="25">
        <v>70.073718504202347</v>
      </c>
      <c r="AE24" s="25">
        <v>65.344422430903435</v>
      </c>
      <c r="AF24" s="25">
        <v>76.74923306413541</v>
      </c>
      <c r="AG24" s="25">
        <v>94.866979765985846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 t="s">
        <v>1</v>
      </c>
      <c r="O25" s="23" t="s">
        <v>1</v>
      </c>
      <c r="P25" s="23" t="s">
        <v>1</v>
      </c>
      <c r="Q25" s="23" t="s">
        <v>1</v>
      </c>
      <c r="R25" s="23">
        <v>1204.4240070691101</v>
      </c>
      <c r="S25" s="23">
        <v>1271.3793488766446</v>
      </c>
      <c r="T25" s="23" t="s">
        <v>1</v>
      </c>
      <c r="U25" s="23">
        <v>1320.8813793152492</v>
      </c>
      <c r="V25" s="23" t="s">
        <v>1</v>
      </c>
      <c r="W25" s="23">
        <v>1457.6087296451417</v>
      </c>
      <c r="X25" s="23" t="s">
        <v>1</v>
      </c>
      <c r="Y25" s="23">
        <v>1709.5213660845006</v>
      </c>
      <c r="Z25" s="23" t="s">
        <v>1</v>
      </c>
      <c r="AA25" s="23">
        <v>1847.1431987211024</v>
      </c>
      <c r="AB25" s="23" t="s">
        <v>1</v>
      </c>
      <c r="AC25" s="23">
        <v>2053.4019604933619</v>
      </c>
      <c r="AD25" s="23" t="s">
        <v>1</v>
      </c>
      <c r="AE25" s="23">
        <v>2400.8206765642649</v>
      </c>
      <c r="AF25" s="23" t="s">
        <v>1</v>
      </c>
      <c r="AG25" s="23">
        <v>2547.5533777244191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14.991628158301374</v>
      </c>
      <c r="O26" s="25">
        <v>15.638770239277386</v>
      </c>
      <c r="P26" s="25">
        <v>18.675267796471161</v>
      </c>
      <c r="Q26" s="25">
        <v>14.473171821110519</v>
      </c>
      <c r="R26" s="25">
        <v>16.044832148334898</v>
      </c>
      <c r="S26" s="25">
        <v>31.079186518917993</v>
      </c>
      <c r="T26" s="25">
        <v>7.0742965562811078</v>
      </c>
      <c r="U26" s="25">
        <v>29.467829246048979</v>
      </c>
      <c r="V26" s="25">
        <v>25.733908046882963</v>
      </c>
      <c r="W26" s="25">
        <v>33.778656636056276</v>
      </c>
      <c r="X26" s="25">
        <v>49.410475679748508</v>
      </c>
      <c r="Y26" s="25">
        <v>41.408201997705028</v>
      </c>
      <c r="Z26" s="25">
        <v>94.368464535604346</v>
      </c>
      <c r="AA26" s="25">
        <v>115.27204824421749</v>
      </c>
      <c r="AB26" s="25">
        <v>7.9515140772833126</v>
      </c>
      <c r="AC26" s="25">
        <v>30.180256750240279</v>
      </c>
      <c r="AD26" s="25">
        <v>64.852415613794335</v>
      </c>
      <c r="AE26" s="25">
        <v>111.76405869622198</v>
      </c>
      <c r="AF26" s="25">
        <v>126.09680594653345</v>
      </c>
      <c r="AG26" s="25">
        <v>182.45319903851347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0.14958370853913561</v>
      </c>
      <c r="N27" s="23" t="s">
        <v>1</v>
      </c>
      <c r="O27" s="23">
        <v>7.8534757469195551</v>
      </c>
      <c r="P27" s="23" t="s">
        <v>1</v>
      </c>
      <c r="Q27" s="23">
        <v>11.424928347362956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42.950910240716361</v>
      </c>
      <c r="X27" s="23" t="s">
        <v>1</v>
      </c>
      <c r="Y27" s="23">
        <v>45.003374065003818</v>
      </c>
      <c r="Z27" s="23" t="s">
        <v>1</v>
      </c>
      <c r="AA27" s="23">
        <v>54.72277406537836</v>
      </c>
      <c r="AB27" s="23" t="s">
        <v>1</v>
      </c>
      <c r="AC27" s="23">
        <v>109.27916444218761</v>
      </c>
      <c r="AD27" s="23" t="s">
        <v>1</v>
      </c>
      <c r="AE27" s="23">
        <v>107.85422917930585</v>
      </c>
      <c r="AF27" s="23">
        <v>118.20213649764368</v>
      </c>
      <c r="AG27" s="23">
        <v>187.28427535766986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21.545817767456619</v>
      </c>
      <c r="S28" s="25">
        <v>31.006407894641786</v>
      </c>
      <c r="T28" s="25">
        <v>48.248143944327637</v>
      </c>
      <c r="U28" s="25">
        <v>48.853863192890039</v>
      </c>
      <c r="V28" s="25">
        <v>56.82408869751908</v>
      </c>
      <c r="W28" s="25">
        <v>28.61729794414374</v>
      </c>
      <c r="X28" s="25">
        <v>47.966274363680327</v>
      </c>
      <c r="Y28" s="25">
        <v>57.798030639919858</v>
      </c>
      <c r="Z28" s="25">
        <v>94.082964574423372</v>
      </c>
      <c r="AA28" s="25">
        <v>65.592780359191778</v>
      </c>
      <c r="AB28" s="25">
        <v>62.49080871393538</v>
      </c>
      <c r="AC28" s="25">
        <v>89.167423460545692</v>
      </c>
      <c r="AD28" s="25">
        <v>68.473253853129549</v>
      </c>
      <c r="AE28" s="25">
        <v>104.62754888112984</v>
      </c>
      <c r="AF28" s="25">
        <v>142.48320004923625</v>
      </c>
      <c r="AG28" s="25">
        <v>132.62316012081195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35.35189023788373</v>
      </c>
      <c r="P29" s="23">
        <v>53.81145261966418</v>
      </c>
      <c r="Q29" s="23">
        <v>25.594335679808566</v>
      </c>
      <c r="R29" s="23">
        <v>16.430411842754825</v>
      </c>
      <c r="S29" s="23">
        <v>9.1101644494157412</v>
      </c>
      <c r="T29" s="23">
        <v>20.33642111175801</v>
      </c>
      <c r="U29" s="23">
        <v>22.916705398253669</v>
      </c>
      <c r="V29" s="23">
        <v>23.516613055936997</v>
      </c>
      <c r="W29" s="23">
        <v>29.862012596759456</v>
      </c>
      <c r="X29" s="23">
        <v>43.588175868871261</v>
      </c>
      <c r="Y29" s="23">
        <v>46.059752001585345</v>
      </c>
      <c r="Z29" s="23">
        <v>54.933884493215928</v>
      </c>
      <c r="AA29" s="23">
        <v>60.334487937134007</v>
      </c>
      <c r="AB29" s="23">
        <v>62.104708667038636</v>
      </c>
      <c r="AC29" s="23">
        <v>94.464780259195408</v>
      </c>
      <c r="AD29" s="23">
        <v>276.40183787516827</v>
      </c>
      <c r="AE29" s="23">
        <v>296.11015727439349</v>
      </c>
      <c r="AF29" s="23">
        <v>347.48418765385173</v>
      </c>
      <c r="AG29" s="23">
        <v>405.01822662810042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277.26547352334222</v>
      </c>
      <c r="R30" s="25">
        <v>371.14986176116952</v>
      </c>
      <c r="S30" s="25">
        <v>663.77265583073995</v>
      </c>
      <c r="T30" s="25">
        <v>522.38717552372214</v>
      </c>
      <c r="U30" s="25">
        <v>474.30055115469764</v>
      </c>
      <c r="V30" s="25">
        <v>442.77615993155064</v>
      </c>
      <c r="W30" s="25">
        <v>387.06172134166235</v>
      </c>
      <c r="X30" s="25">
        <v>320.21825214108111</v>
      </c>
      <c r="Y30" s="25">
        <v>414.91997628927095</v>
      </c>
      <c r="Z30" s="25">
        <v>485.19005554389685</v>
      </c>
      <c r="AA30" s="25">
        <v>457.32165959623313</v>
      </c>
      <c r="AB30" s="25">
        <v>564.85394713091546</v>
      </c>
      <c r="AC30" s="25">
        <v>665.78001677131567</v>
      </c>
      <c r="AD30" s="25">
        <v>633.11374838160305</v>
      </c>
      <c r="AE30" s="25">
        <v>629.71881260481723</v>
      </c>
      <c r="AF30" s="25">
        <v>537.55047582873704</v>
      </c>
      <c r="AG30" s="25">
        <v>555.65389512564116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557.06054206502893</v>
      </c>
      <c r="P31" s="23" t="s">
        <v>1</v>
      </c>
      <c r="Q31" s="23">
        <v>600.79023696348486</v>
      </c>
      <c r="R31" s="23" t="s">
        <v>1</v>
      </c>
      <c r="S31" s="23">
        <v>889.89983413709876</v>
      </c>
      <c r="T31" s="23" t="s">
        <v>1</v>
      </c>
      <c r="U31" s="23">
        <v>991.63188687280501</v>
      </c>
      <c r="V31" s="23" t="s">
        <v>1</v>
      </c>
      <c r="W31" s="23">
        <v>1124.7119812411565</v>
      </c>
      <c r="X31" s="23" t="s">
        <v>1</v>
      </c>
      <c r="Y31" s="23" t="s">
        <v>1</v>
      </c>
      <c r="Z31" s="23" t="s">
        <v>1</v>
      </c>
      <c r="AA31" s="23">
        <v>1424.8310695392327</v>
      </c>
      <c r="AB31" s="23" t="s">
        <v>1</v>
      </c>
      <c r="AC31" s="23">
        <v>1403.259533991765</v>
      </c>
      <c r="AD31" s="23" t="s">
        <v>1</v>
      </c>
      <c r="AE31" s="23">
        <v>1298.790466933084</v>
      </c>
      <c r="AF31" s="23" t="s">
        <v>1</v>
      </c>
      <c r="AG31" s="23">
        <v>2078.0246809396681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8.3711642563287452</v>
      </c>
      <c r="AF35" s="23">
        <v>0.88051819238106077</v>
      </c>
      <c r="AG35" s="23">
        <v>3.5216427337446126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 t="s">
        <v>54</v>
      </c>
      <c r="AD36" s="25">
        <v>0.22965235332852516</v>
      </c>
      <c r="AE36" s="25">
        <v>4.4840654659445769E-2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27.610040465071542</v>
      </c>
      <c r="Z39" s="23">
        <v>46.297355897982094</v>
      </c>
      <c r="AA39" s="23">
        <v>71.688714949567924</v>
      </c>
      <c r="AB39" s="23">
        <v>64.404793403125538</v>
      </c>
      <c r="AC39" s="23">
        <v>79.72899359565308</v>
      </c>
      <c r="AD39" s="23">
        <v>57.028333305833442</v>
      </c>
      <c r="AE39" s="23">
        <v>116.60497321134716</v>
      </c>
      <c r="AF39" s="23">
        <v>110.48053585432588</v>
      </c>
      <c r="AG39" s="23">
        <v>111.34448471861738</v>
      </c>
      <c r="AH39" s="23">
        <v>95.602461479993821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>
        <v>632.71775661832737</v>
      </c>
      <c r="Z41" s="23">
        <v>618.95890384585755</v>
      </c>
      <c r="AA41" s="23">
        <v>748.59786856673441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>
        <v>870.35050088989601</v>
      </c>
      <c r="AG41" s="23">
        <v>1030.9150760078041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>
        <v>130.21929747914373</v>
      </c>
      <c r="Q43" s="23">
        <v>212.43316346590646</v>
      </c>
      <c r="R43" s="23">
        <v>97.843004091182166</v>
      </c>
      <c r="S43" s="23">
        <v>83.305983340868565</v>
      </c>
      <c r="T43" s="23">
        <v>119.20641068364326</v>
      </c>
      <c r="U43" s="23">
        <v>81.819204772113608</v>
      </c>
      <c r="V43" s="23">
        <v>82.059490998402254</v>
      </c>
      <c r="W43" s="23">
        <v>105.94766395366051</v>
      </c>
      <c r="X43" s="23">
        <v>168.49033947713446</v>
      </c>
      <c r="Y43" s="23">
        <v>174.65640290720657</v>
      </c>
      <c r="Z43" s="23">
        <v>395.29143423633576</v>
      </c>
      <c r="AA43" s="23">
        <v>520.44417508930701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>
        <v>161.79664601609846</v>
      </c>
      <c r="AG43" s="23">
        <v>216.29307281304486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130.99893976538706</v>
      </c>
      <c r="P48" s="25" t="s">
        <v>1</v>
      </c>
      <c r="Q48" s="25">
        <v>167.13669118434183</v>
      </c>
      <c r="R48" s="25" t="s">
        <v>1</v>
      </c>
      <c r="S48" s="25">
        <v>250.47602437711083</v>
      </c>
      <c r="T48" s="25" t="s">
        <v>1</v>
      </c>
      <c r="U48" s="25">
        <v>258.38251510735739</v>
      </c>
      <c r="V48" s="25" t="s">
        <v>1</v>
      </c>
      <c r="W48" s="25">
        <v>264.67795606962483</v>
      </c>
      <c r="X48" s="25" t="s">
        <v>1</v>
      </c>
      <c r="Y48" s="25">
        <v>379.88342238183503</v>
      </c>
      <c r="Z48" s="25" t="s">
        <v>1</v>
      </c>
      <c r="AA48" s="25">
        <v>396.57625520059571</v>
      </c>
      <c r="AB48" s="25" t="s">
        <v>1</v>
      </c>
      <c r="AC48" s="25">
        <v>449.58732613799418</v>
      </c>
      <c r="AD48" s="25">
        <v>427.22249866678823</v>
      </c>
      <c r="AE48" s="25">
        <v>427.84188499080398</v>
      </c>
      <c r="AF48" s="25">
        <v>400.21745205583994</v>
      </c>
      <c r="AG48" s="25">
        <v>438.75369172312855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>
        <v>491.92714544208127</v>
      </c>
      <c r="V50" s="25">
        <v>498.90835945976596</v>
      </c>
      <c r="W50" s="25">
        <v>439.57488206425063</v>
      </c>
      <c r="X50" s="25">
        <v>596.62432939873042</v>
      </c>
      <c r="Y50" s="25">
        <v>795.95123285671104</v>
      </c>
      <c r="Z50" s="25">
        <v>575.36891857301873</v>
      </c>
      <c r="AA50" s="25">
        <v>603.05232454506779</v>
      </c>
      <c r="AB50" s="25" t="s">
        <v>1</v>
      </c>
      <c r="AC50" s="25">
        <v>607.02993399029799</v>
      </c>
      <c r="AD50" s="25">
        <v>597.63913838395001</v>
      </c>
      <c r="AE50" s="25">
        <v>542.08706479088858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0.11830923626643634</v>
      </c>
      <c r="AB51" s="23">
        <v>1.7110890120097151</v>
      </c>
      <c r="AC51" s="23">
        <v>1.1808041129104236</v>
      </c>
      <c r="AD51" s="23">
        <v>0.63584958353037713</v>
      </c>
      <c r="AE51" s="23">
        <v>1.3604554990507849</v>
      </c>
      <c r="AF51" s="23">
        <v>1.2124704179080055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7.3155285369473937</v>
      </c>
      <c r="V54" s="25">
        <v>7.5490518366290633</v>
      </c>
      <c r="W54" s="25">
        <v>10.063482806017914</v>
      </c>
      <c r="X54" s="25" t="s">
        <v>1</v>
      </c>
      <c r="Y54" s="25" t="s">
        <v>1</v>
      </c>
      <c r="Z54" s="25" t="s">
        <v>1</v>
      </c>
      <c r="AA54" s="25">
        <v>80.105866957400181</v>
      </c>
      <c r="AB54" s="25">
        <v>86.6365170787995</v>
      </c>
      <c r="AC54" s="25">
        <v>94.541006541298103</v>
      </c>
      <c r="AD54" s="25">
        <v>127.88507577939147</v>
      </c>
      <c r="AE54" s="25">
        <v>114.43984746144174</v>
      </c>
      <c r="AF54" s="25">
        <v>83.434087327564427</v>
      </c>
      <c r="AG54" s="25">
        <v>194.50834901385056</v>
      </c>
      <c r="AH54" s="25">
        <v>227.34332708768781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5.2952509745298429E-2</v>
      </c>
      <c r="P57" s="23">
        <v>6.0593207501439088E-2</v>
      </c>
      <c r="Q57" s="23">
        <v>2.5713255266963739</v>
      </c>
      <c r="R57" s="23">
        <v>2.9125982942532009</v>
      </c>
      <c r="S57" s="23" t="s">
        <v>1</v>
      </c>
      <c r="T57" s="23">
        <v>85.673212418746303</v>
      </c>
      <c r="U57" s="23">
        <v>74.047748278557052</v>
      </c>
      <c r="V57" s="23">
        <v>56.289088135460624</v>
      </c>
      <c r="W57" s="23">
        <v>3.7291342364124134</v>
      </c>
      <c r="X57" s="23">
        <v>38.205393702640364</v>
      </c>
      <c r="Y57" s="23">
        <v>51.775493462543935</v>
      </c>
      <c r="Z57" s="23">
        <v>89.392161549437574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4855.3233079741885</v>
      </c>
      <c r="V58" s="25">
        <v>5196.5187624861346</v>
      </c>
      <c r="W58" s="25">
        <v>4788.3158747514353</v>
      </c>
      <c r="X58" s="25">
        <v>5441.0134058497733</v>
      </c>
      <c r="Y58" s="25">
        <v>5583.4752491197387</v>
      </c>
      <c r="Z58" s="25">
        <v>5216.0230455125966</v>
      </c>
      <c r="AA58" s="25">
        <v>5278.1672396689919</v>
      </c>
      <c r="AB58" s="25">
        <v>4866.9552703081463</v>
      </c>
      <c r="AC58" s="25">
        <v>4708.2899382267924</v>
      </c>
      <c r="AD58" s="25">
        <v>4688.8677560730184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41.094762679872943</v>
      </c>
      <c r="M5" s="11" t="s">
        <v>1</v>
      </c>
      <c r="N5" s="11" t="s">
        <v>1</v>
      </c>
      <c r="O5" s="11" t="s">
        <v>1</v>
      </c>
      <c r="P5" s="11">
        <v>49.942723431681756</v>
      </c>
      <c r="Q5" s="11">
        <v>51.367600483693103</v>
      </c>
      <c r="R5" s="11">
        <v>59.686701937001409</v>
      </c>
      <c r="S5" s="11">
        <v>62.841882914103152</v>
      </c>
      <c r="T5" s="11">
        <v>61.593225817610694</v>
      </c>
      <c r="U5" s="11">
        <v>59.054277644259777</v>
      </c>
      <c r="V5" s="11">
        <v>78.742744190873708</v>
      </c>
      <c r="W5" s="11">
        <v>84.131327621407308</v>
      </c>
      <c r="X5" s="11">
        <v>96.400538702393064</v>
      </c>
      <c r="Y5" s="11">
        <v>100.9810376813035</v>
      </c>
      <c r="Z5" s="11" t="s">
        <v>1</v>
      </c>
      <c r="AA5" s="11">
        <v>141.04754097345969</v>
      </c>
      <c r="AB5" s="11" t="s">
        <v>1</v>
      </c>
      <c r="AC5" s="11">
        <v>125.36288927915407</v>
      </c>
      <c r="AD5" s="11" t="s">
        <v>1</v>
      </c>
      <c r="AE5" s="11">
        <v>198.35410946313675</v>
      </c>
      <c r="AF5" s="11" t="s">
        <v>1</v>
      </c>
      <c r="AG5" s="11">
        <v>237.06461013997355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2.1520216818992113</v>
      </c>
      <c r="V6" s="14" t="s">
        <v>1</v>
      </c>
      <c r="W6" s="14" t="s">
        <v>1</v>
      </c>
      <c r="X6" s="14" t="s">
        <v>1</v>
      </c>
      <c r="Y6" s="14">
        <v>43.890973476479516</v>
      </c>
      <c r="Z6" s="14">
        <v>58.074573736466718</v>
      </c>
      <c r="AA6" s="14">
        <v>65.198253703985557</v>
      </c>
      <c r="AB6" s="14">
        <v>44.132403761939543</v>
      </c>
      <c r="AC6" s="14">
        <v>42.213445594386506</v>
      </c>
      <c r="AD6" s="14">
        <v>49.109573900928204</v>
      </c>
      <c r="AE6" s="14">
        <v>65.193287834334853</v>
      </c>
      <c r="AF6" s="14">
        <v>72.833508872378872</v>
      </c>
      <c r="AG6" s="14">
        <v>76.381216298516449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9.3472314392555873</v>
      </c>
      <c r="R7" s="18">
        <v>9.0698716888754394</v>
      </c>
      <c r="S7" s="18">
        <v>18.358419385019015</v>
      </c>
      <c r="T7" s="18">
        <v>23.895431521984062</v>
      </c>
      <c r="U7" s="18">
        <v>31.055345735676649</v>
      </c>
      <c r="V7" s="18">
        <v>35.990560161437223</v>
      </c>
      <c r="W7" s="18">
        <v>44.525646789221526</v>
      </c>
      <c r="X7" s="18">
        <v>51.03122484277408</v>
      </c>
      <c r="Y7" s="18">
        <v>63.710923680880356</v>
      </c>
      <c r="Z7" s="18">
        <v>94.774389688292857</v>
      </c>
      <c r="AA7" s="18">
        <v>109.81988363909738</v>
      </c>
      <c r="AB7" s="18">
        <v>124.33264662983107</v>
      </c>
      <c r="AC7" s="18">
        <v>138.79805707798545</v>
      </c>
      <c r="AD7" s="18">
        <v>143.7262704815233</v>
      </c>
      <c r="AE7" s="18">
        <v>168.48959914558694</v>
      </c>
      <c r="AF7" s="18">
        <v>196.79433089649655</v>
      </c>
      <c r="AG7" s="18">
        <v>215.43984304313574</v>
      </c>
      <c r="AH7" s="18">
        <v>229.34443535365051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61.94616197176817</v>
      </c>
      <c r="P8" s="14" t="s">
        <v>1</v>
      </c>
      <c r="Q8" s="14">
        <v>64.790545826523996</v>
      </c>
      <c r="R8" s="14" t="s">
        <v>1</v>
      </c>
      <c r="S8" s="14">
        <v>66.947583855837863</v>
      </c>
      <c r="T8" s="14" t="s">
        <v>1</v>
      </c>
      <c r="U8" s="14">
        <v>78.868394615601872</v>
      </c>
      <c r="V8" s="14">
        <v>59.902428231868875</v>
      </c>
      <c r="W8" s="14">
        <v>59.753264831238866</v>
      </c>
      <c r="X8" s="14">
        <v>58.937153630528627</v>
      </c>
      <c r="Y8" s="14">
        <v>51.005803973114645</v>
      </c>
      <c r="Z8" s="14" t="s">
        <v>1</v>
      </c>
      <c r="AA8" s="14">
        <v>48.160977345005342</v>
      </c>
      <c r="AB8" s="14" t="s">
        <v>1</v>
      </c>
      <c r="AC8" s="14">
        <v>93.438930929274278</v>
      </c>
      <c r="AD8" s="14" t="s">
        <v>1</v>
      </c>
      <c r="AE8" s="14">
        <v>37.407437897454955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3.881545332098562</v>
      </c>
      <c r="P9" s="11">
        <v>6.5937093316755453</v>
      </c>
      <c r="Q9" s="11">
        <v>10.228800203498581</v>
      </c>
      <c r="R9" s="11">
        <v>10.673032889873749</v>
      </c>
      <c r="S9" s="11">
        <v>8.352422103325102</v>
      </c>
      <c r="T9" s="11">
        <v>6.3649320258766879</v>
      </c>
      <c r="U9" s="11">
        <v>8.4282994614892495</v>
      </c>
      <c r="V9" s="11">
        <v>9.2826271190054399</v>
      </c>
      <c r="W9" s="11">
        <v>25.738183750434356</v>
      </c>
      <c r="X9" s="11">
        <v>9.0958804585077395</v>
      </c>
      <c r="Y9" s="11">
        <v>12.002931119747931</v>
      </c>
      <c r="Z9" s="11">
        <v>16.631257900169569</v>
      </c>
      <c r="AA9" s="11">
        <v>12.792872395794662</v>
      </c>
      <c r="AB9" s="11">
        <v>10.74221167264106</v>
      </c>
      <c r="AC9" s="11">
        <v>9.3535453748633994</v>
      </c>
      <c r="AD9" s="11">
        <v>10.283625635057479</v>
      </c>
      <c r="AE9" s="11">
        <v>25.347175730704624</v>
      </c>
      <c r="AF9" s="11">
        <v>19.163767674659443</v>
      </c>
      <c r="AG9" s="11">
        <v>14.888232948188952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6.8635905583879255</v>
      </c>
      <c r="P10" s="14">
        <v>8.5872170551146407</v>
      </c>
      <c r="Q10" s="14">
        <v>41.112271584347731</v>
      </c>
      <c r="R10" s="14">
        <v>52.481411506395943</v>
      </c>
      <c r="S10" s="14">
        <v>51.677799771657043</v>
      </c>
      <c r="T10" s="14">
        <v>65.826391824075415</v>
      </c>
      <c r="U10" s="14">
        <v>59.443876735283084</v>
      </c>
      <c r="V10" s="14">
        <v>59.663621654587359</v>
      </c>
      <c r="W10" s="14">
        <v>54.048843865175996</v>
      </c>
      <c r="X10" s="14">
        <v>78.63745416754827</v>
      </c>
      <c r="Y10" s="14">
        <v>112.23125214457603</v>
      </c>
      <c r="Z10" s="14">
        <v>184.72897575166368</v>
      </c>
      <c r="AA10" s="14">
        <v>138.76472876459985</v>
      </c>
      <c r="AB10" s="14">
        <v>101.38563508570776</v>
      </c>
      <c r="AC10" s="14">
        <v>85.394095663751003</v>
      </c>
      <c r="AD10" s="14">
        <v>127.10943513757856</v>
      </c>
      <c r="AE10" s="14">
        <v>158.57456981812192</v>
      </c>
      <c r="AF10" s="14">
        <v>147.41680108611416</v>
      </c>
      <c r="AG10" s="14">
        <v>156.21489313436317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22.608785443092263</v>
      </c>
      <c r="N11" s="11">
        <v>29.826117065778845</v>
      </c>
      <c r="O11" s="11">
        <v>28.966932413991394</v>
      </c>
      <c r="P11" s="11">
        <v>32.292293119621846</v>
      </c>
      <c r="Q11" s="11">
        <v>28.179119023925328</v>
      </c>
      <c r="R11" s="11">
        <v>29.206932387265411</v>
      </c>
      <c r="S11" s="11">
        <v>34.873913278593022</v>
      </c>
      <c r="T11" s="11">
        <v>37.780892853042118</v>
      </c>
      <c r="U11" s="11">
        <v>36.16618489691102</v>
      </c>
      <c r="V11" s="11">
        <v>37.366926761563022</v>
      </c>
      <c r="W11" s="11">
        <v>41.815348784691516</v>
      </c>
      <c r="X11" s="11">
        <v>42.208669727547878</v>
      </c>
      <c r="Y11" s="11">
        <v>44.925629085142155</v>
      </c>
      <c r="Z11" s="11">
        <v>43.469375268401599</v>
      </c>
      <c r="AA11" s="11" t="s">
        <v>1</v>
      </c>
      <c r="AB11" s="11">
        <v>41.081235579430469</v>
      </c>
      <c r="AC11" s="11">
        <v>42.521471800319603</v>
      </c>
      <c r="AD11" s="11">
        <v>41.333693629389757</v>
      </c>
      <c r="AE11" s="11">
        <v>44.251132826213407</v>
      </c>
      <c r="AF11" s="11">
        <v>42.830134730088552</v>
      </c>
      <c r="AG11" s="11">
        <v>47.986899426903321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1.5749175056661182</v>
      </c>
      <c r="R12" s="14">
        <v>2.2207372398472938</v>
      </c>
      <c r="S12" s="14">
        <v>13.75234805539924</v>
      </c>
      <c r="T12" s="14">
        <v>12.247607395367233</v>
      </c>
      <c r="U12" s="14">
        <v>8.1902460180134415</v>
      </c>
      <c r="V12" s="14">
        <v>11.914554128059077</v>
      </c>
      <c r="W12" s="14">
        <v>13.77475782721582</v>
      </c>
      <c r="X12" s="14">
        <v>17.236553039270827</v>
      </c>
      <c r="Y12" s="14">
        <v>19.944323416121698</v>
      </c>
      <c r="Z12" s="14">
        <v>14.776834199616804</v>
      </c>
      <c r="AA12" s="14">
        <v>15.213655205942066</v>
      </c>
      <c r="AB12" s="14">
        <v>12.171885290354368</v>
      </c>
      <c r="AC12" s="14">
        <v>13.264092787378958</v>
      </c>
      <c r="AD12" s="14">
        <v>36.246155902866739</v>
      </c>
      <c r="AE12" s="14">
        <v>34.032739942506794</v>
      </c>
      <c r="AF12" s="14">
        <v>35.681996835472674</v>
      </c>
      <c r="AG12" s="14">
        <v>22.376508098893268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161.23099551725903</v>
      </c>
      <c r="AB13" s="11" t="s">
        <v>1</v>
      </c>
      <c r="AC13" s="11">
        <v>188.33172893881186</v>
      </c>
      <c r="AD13" s="11" t="s">
        <v>1</v>
      </c>
      <c r="AE13" s="11">
        <v>103.22068349012503</v>
      </c>
      <c r="AF13" s="11" t="s">
        <v>1</v>
      </c>
      <c r="AG13" s="11">
        <v>269.46766179146022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26.193220226230533</v>
      </c>
      <c r="T14" s="14">
        <v>20.50676261394231</v>
      </c>
      <c r="U14" s="14">
        <v>24.229948308484293</v>
      </c>
      <c r="V14" s="14">
        <v>25.752263128787515</v>
      </c>
      <c r="W14" s="14">
        <v>24.488692996959156</v>
      </c>
      <c r="X14" s="14">
        <v>26.574949795784008</v>
      </c>
      <c r="Y14" s="14">
        <v>24.576592475689047</v>
      </c>
      <c r="Z14" s="14">
        <v>28.007626241115901</v>
      </c>
      <c r="AA14" s="14">
        <v>22.888305288896301</v>
      </c>
      <c r="AB14" s="14">
        <v>35.355631310869882</v>
      </c>
      <c r="AC14" s="14">
        <v>33.189694915320409</v>
      </c>
      <c r="AD14" s="14">
        <v>36.101963879613258</v>
      </c>
      <c r="AE14" s="14">
        <v>36.300126888818554</v>
      </c>
      <c r="AF14" s="14">
        <v>44.745430656174911</v>
      </c>
      <c r="AG14" s="14">
        <v>33.304013189511615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0.99372778215257229</v>
      </c>
      <c r="N15" s="11">
        <v>1.0845954034960443</v>
      </c>
      <c r="O15" s="11">
        <v>1.2002090981431348</v>
      </c>
      <c r="P15" s="11">
        <v>1.2495326839644949</v>
      </c>
      <c r="Q15" s="11">
        <v>1.0746681008000722</v>
      </c>
      <c r="R15" s="11">
        <v>1.2581980883901733</v>
      </c>
      <c r="S15" s="11">
        <v>0.63648559864806564</v>
      </c>
      <c r="T15" s="11">
        <v>0.58055171279283291</v>
      </c>
      <c r="U15" s="11">
        <v>0.54771062901203782</v>
      </c>
      <c r="V15" s="11">
        <v>0.30614934174768554</v>
      </c>
      <c r="W15" s="11">
        <v>0.37527884454592386</v>
      </c>
      <c r="X15" s="11">
        <v>0.1666535208535723</v>
      </c>
      <c r="Y15" s="11">
        <v>0.16618122075764827</v>
      </c>
      <c r="Z15" s="11">
        <v>0.11290237069480874</v>
      </c>
      <c r="AA15" s="11">
        <v>0.26308624333927128</v>
      </c>
      <c r="AB15" s="11">
        <v>0.4718325675367277</v>
      </c>
      <c r="AC15" s="11">
        <v>1.6326112276932421</v>
      </c>
      <c r="AD15" s="11">
        <v>1.735530176611235</v>
      </c>
      <c r="AE15" s="11">
        <v>5.7088650718618599</v>
      </c>
      <c r="AF15" s="11">
        <v>2.9628825008847177</v>
      </c>
      <c r="AG15" s="11">
        <v>2.2593595529588431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5.2952030039191511</v>
      </c>
      <c r="Q16" s="14">
        <v>3.0140934782896847</v>
      </c>
      <c r="R16" s="14">
        <v>3.6538471694875967</v>
      </c>
      <c r="S16" s="14">
        <v>1.1698988675128112</v>
      </c>
      <c r="T16" s="14">
        <v>1.6429836452072197</v>
      </c>
      <c r="U16" s="14">
        <v>1.7677618821363899</v>
      </c>
      <c r="V16" s="14">
        <v>1.8962461246765598</v>
      </c>
      <c r="W16" s="14">
        <v>1.2590223454126135</v>
      </c>
      <c r="X16" s="14">
        <v>6.5660482080054008</v>
      </c>
      <c r="Y16" s="14">
        <v>11.07450363228515</v>
      </c>
      <c r="Z16" s="14">
        <v>6.8785291465665397</v>
      </c>
      <c r="AA16" s="14">
        <v>7.3003316618031695</v>
      </c>
      <c r="AB16" s="14">
        <v>8.247405970966053</v>
      </c>
      <c r="AC16" s="14">
        <v>11.34568336056995</v>
      </c>
      <c r="AD16" s="14">
        <v>8.5428892193949579</v>
      </c>
      <c r="AE16" s="14">
        <v>15.295880389069694</v>
      </c>
      <c r="AF16" s="14">
        <v>8.8561004406382491</v>
      </c>
      <c r="AG16" s="14">
        <v>13.142868413677684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7.6137205323157735</v>
      </c>
      <c r="Y17" s="11">
        <v>14.710666265319228</v>
      </c>
      <c r="Z17" s="11">
        <v>11.536150180071733</v>
      </c>
      <c r="AA17" s="11">
        <v>7.8596132977479574</v>
      </c>
      <c r="AB17" s="11">
        <v>10.265642484806406</v>
      </c>
      <c r="AC17" s="11">
        <v>8.6420446153621686</v>
      </c>
      <c r="AD17" s="11">
        <v>10.418307348440818</v>
      </c>
      <c r="AE17" s="11">
        <v>10.013976774423444</v>
      </c>
      <c r="AF17" s="11">
        <v>11.516473696588987</v>
      </c>
      <c r="AG17" s="11">
        <v>12.835517463439613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5.8264221227789683</v>
      </c>
      <c r="AA18" s="14">
        <v>8.6643889696564802</v>
      </c>
      <c r="AB18" s="14" t="s">
        <v>1</v>
      </c>
      <c r="AC18" s="14">
        <v>42.883421620698627</v>
      </c>
      <c r="AD18" s="14" t="s">
        <v>1</v>
      </c>
      <c r="AE18" s="14">
        <v>15.372590858321548</v>
      </c>
      <c r="AF18" s="14" t="s">
        <v>1</v>
      </c>
      <c r="AG18" s="14">
        <v>45.361200871441454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16.996074815464894</v>
      </c>
      <c r="V19" s="11">
        <v>21.120658784034532</v>
      </c>
      <c r="W19" s="11">
        <v>26.154163465502204</v>
      </c>
      <c r="X19" s="11">
        <v>31.395453643352461</v>
      </c>
      <c r="Y19" s="11">
        <v>38.409031630073947</v>
      </c>
      <c r="Z19" s="11">
        <v>44.850068882918201</v>
      </c>
      <c r="AA19" s="11">
        <v>38.323559315161951</v>
      </c>
      <c r="AB19" s="11">
        <v>42.409640284732525</v>
      </c>
      <c r="AC19" s="11">
        <v>43.808087052348718</v>
      </c>
      <c r="AD19" s="11">
        <v>55.981219412815207</v>
      </c>
      <c r="AE19" s="11">
        <v>51.119214533570407</v>
      </c>
      <c r="AF19" s="11">
        <v>77.269166098984883</v>
      </c>
      <c r="AG19" s="11">
        <v>71.943581572259134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1</v>
      </c>
      <c r="O20" s="14" t="s">
        <v>1</v>
      </c>
      <c r="P20" s="14" t="s">
        <v>1</v>
      </c>
      <c r="Q20" s="14">
        <v>23.133743600986204</v>
      </c>
      <c r="R20" s="14">
        <v>26.943888118273762</v>
      </c>
      <c r="S20" s="14">
        <v>18.13372500393216</v>
      </c>
      <c r="T20" s="14">
        <v>12.871188686814769</v>
      </c>
      <c r="U20" s="14">
        <v>16.016516008981018</v>
      </c>
      <c r="V20" s="14">
        <v>12.913866615230173</v>
      </c>
      <c r="W20" s="14">
        <v>23.405185252785685</v>
      </c>
      <c r="X20" s="14">
        <v>24.997827055285725</v>
      </c>
      <c r="Y20" s="14">
        <v>23.215313242317748</v>
      </c>
      <c r="Z20" s="14">
        <v>13.079078126945165</v>
      </c>
      <c r="AA20" s="14">
        <v>5.6864951562080561</v>
      </c>
      <c r="AB20" s="14">
        <v>11.130493730438378</v>
      </c>
      <c r="AC20" s="14">
        <v>14.35677503031606</v>
      </c>
      <c r="AD20" s="14">
        <v>4.2751583897697385</v>
      </c>
      <c r="AE20" s="14">
        <v>5.4550953537184723</v>
      </c>
      <c r="AF20" s="14">
        <v>6.4497816741410388</v>
      </c>
      <c r="AG20" s="14">
        <v>5.338204747421436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67.454178031555173</v>
      </c>
      <c r="X22" s="14">
        <v>77.981505558991671</v>
      </c>
      <c r="Y22" s="14">
        <v>67.001344417243899</v>
      </c>
      <c r="Z22" s="14">
        <v>65.182689287983038</v>
      </c>
      <c r="AA22" s="14">
        <v>74.312606610873061</v>
      </c>
      <c r="AB22" s="14">
        <v>77.71877393569369</v>
      </c>
      <c r="AC22" s="14">
        <v>87.809478223341628</v>
      </c>
      <c r="AD22" s="14">
        <v>80.453709674398539</v>
      </c>
      <c r="AE22" s="14">
        <v>79.614356791793526</v>
      </c>
      <c r="AF22" s="14">
        <v>83.578951854143284</v>
      </c>
      <c r="AG22" s="14">
        <v>93.88479833811337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1.3664400772131444</v>
      </c>
      <c r="U23" s="11">
        <v>1.5998322487877406</v>
      </c>
      <c r="V23" s="11">
        <v>1.9112174388083185</v>
      </c>
      <c r="W23" s="11">
        <v>2.0446549001794865</v>
      </c>
      <c r="X23" s="11">
        <v>2.5260833328678034</v>
      </c>
      <c r="Y23" s="11">
        <v>4.2275488261474052</v>
      </c>
      <c r="Z23" s="11">
        <v>4.0052818062017259</v>
      </c>
      <c r="AA23" s="11">
        <v>3.4051301452583993</v>
      </c>
      <c r="AB23" s="11">
        <v>4.5515897723188621</v>
      </c>
      <c r="AC23" s="11">
        <v>7.4725666913456248</v>
      </c>
      <c r="AD23" s="11">
        <v>9.7358213979227077</v>
      </c>
      <c r="AE23" s="11">
        <v>8.8188466835980073</v>
      </c>
      <c r="AF23" s="11">
        <v>7.0180278427838898</v>
      </c>
      <c r="AG23" s="11">
        <v>7.3519965100554909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0.64582098625974871</v>
      </c>
      <c r="M24" s="14">
        <v>0.44450541345539019</v>
      </c>
      <c r="N24" s="14">
        <v>1.0014798772768025</v>
      </c>
      <c r="O24" s="14">
        <v>1.569614456809121</v>
      </c>
      <c r="P24" s="14">
        <v>1.5782355391566496</v>
      </c>
      <c r="Q24" s="14">
        <v>1.637479546842084</v>
      </c>
      <c r="R24" s="14">
        <v>5.7316319305875032</v>
      </c>
      <c r="S24" s="14">
        <v>9.64966122858646</v>
      </c>
      <c r="T24" s="14">
        <v>3.8199961785342427</v>
      </c>
      <c r="U24" s="14">
        <v>5.0910701627900306</v>
      </c>
      <c r="V24" s="14">
        <v>1.8687295273522222</v>
      </c>
      <c r="W24" s="14">
        <v>2.3628404053953256</v>
      </c>
      <c r="X24" s="14">
        <v>2.3551800577788065</v>
      </c>
      <c r="Y24" s="14">
        <v>4.1765222478055755</v>
      </c>
      <c r="Z24" s="14">
        <v>1.5905016251341004</v>
      </c>
      <c r="AA24" s="14">
        <v>4.8053191441690579</v>
      </c>
      <c r="AB24" s="14">
        <v>9.6337583562937912</v>
      </c>
      <c r="AC24" s="14">
        <v>6.7623488742494438</v>
      </c>
      <c r="AD24" s="14">
        <v>6.8187535357406377</v>
      </c>
      <c r="AE24" s="14">
        <v>6.3466394692205839</v>
      </c>
      <c r="AF24" s="14">
        <v>7.4526466301402809</v>
      </c>
      <c r="AG24" s="14">
        <v>9.1640837398057169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145.40943300978367</v>
      </c>
      <c r="S25" s="11">
        <v>153.03093791730402</v>
      </c>
      <c r="T25" s="11" t="s">
        <v>1</v>
      </c>
      <c r="U25" s="11">
        <v>158.15826650100456</v>
      </c>
      <c r="V25" s="11" t="s">
        <v>1</v>
      </c>
      <c r="W25" s="11">
        <v>173.35724945503779</v>
      </c>
      <c r="X25" s="11" t="s">
        <v>1</v>
      </c>
      <c r="Y25" s="11">
        <v>200.93610324525096</v>
      </c>
      <c r="Z25" s="11" t="s">
        <v>1</v>
      </c>
      <c r="AA25" s="11">
        <v>212.30381650845138</v>
      </c>
      <c r="AB25" s="11" t="s">
        <v>1</v>
      </c>
      <c r="AC25" s="11">
        <v>232.75218948750495</v>
      </c>
      <c r="AD25" s="11" t="s">
        <v>1</v>
      </c>
      <c r="AE25" s="11">
        <v>269.72288667560025</v>
      </c>
      <c r="AF25" s="11" t="s">
        <v>1</v>
      </c>
      <c r="AG25" s="11">
        <v>283.7257514481314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0.69317405709096569</v>
      </c>
      <c r="O26" s="14">
        <v>0.72667009210186828</v>
      </c>
      <c r="P26" s="14">
        <v>0.87339624984560449</v>
      </c>
      <c r="Q26" s="14">
        <v>0.68086564083644285</v>
      </c>
      <c r="R26" s="14">
        <v>0.75932088073506332</v>
      </c>
      <c r="S26" s="14">
        <v>1.5061058255506781</v>
      </c>
      <c r="T26" s="14">
        <v>0.34609570393967537</v>
      </c>
      <c r="U26" s="14">
        <v>1.451997513144156</v>
      </c>
      <c r="V26" s="14">
        <v>1.274015192830664</v>
      </c>
      <c r="W26" s="14">
        <v>1.6808650158994993</v>
      </c>
      <c r="X26" s="14">
        <v>2.4680466056093753</v>
      </c>
      <c r="Y26" s="14">
        <v>2.0758788990508554</v>
      </c>
      <c r="Z26" s="14">
        <v>4.7491389956051426</v>
      </c>
      <c r="AA26" s="14">
        <v>5.8334329800568909</v>
      </c>
      <c r="AB26" s="14">
        <v>0.40478185304203917</v>
      </c>
      <c r="AC26" s="14">
        <v>1.5450526585732611</v>
      </c>
      <c r="AD26" s="14">
        <v>3.3404185485782985</v>
      </c>
      <c r="AE26" s="14">
        <v>5.78224405917324</v>
      </c>
      <c r="AF26" s="14">
        <v>6.5669735227363892</v>
      </c>
      <c r="AG26" s="14">
        <v>9.5813905842767362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1.3738055135197335E-2</v>
      </c>
      <c r="N27" s="11" t="s">
        <v>1</v>
      </c>
      <c r="O27" s="11">
        <v>0.71784377171552027</v>
      </c>
      <c r="P27" s="11" t="s">
        <v>1</v>
      </c>
      <c r="Q27" s="11">
        <v>1.0381847516431097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3.8741960415951175</v>
      </c>
      <c r="X27" s="11" t="s">
        <v>1</v>
      </c>
      <c r="Y27" s="11">
        <v>4.1186207521560343</v>
      </c>
      <c r="Z27" s="11" t="s">
        <v>1</v>
      </c>
      <c r="AA27" s="11">
        <v>5.0745597973337624</v>
      </c>
      <c r="AB27" s="11" t="s">
        <v>1</v>
      </c>
      <c r="AC27" s="11">
        <v>10.173865166598558</v>
      </c>
      <c r="AD27" s="11" t="s">
        <v>1</v>
      </c>
      <c r="AE27" s="11">
        <v>10.062375810503164</v>
      </c>
      <c r="AF27" s="11">
        <v>11.069033608204091</v>
      </c>
      <c r="AG27" s="11">
        <v>17.90517960677095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4.0098820005018663</v>
      </c>
      <c r="S28" s="14">
        <v>5.7674923316838829</v>
      </c>
      <c r="T28" s="14">
        <v>8.9640559936592688</v>
      </c>
      <c r="U28" s="14">
        <v>9.0631071092718436</v>
      </c>
      <c r="V28" s="14">
        <v>10.537720488535088</v>
      </c>
      <c r="W28" s="14">
        <v>5.2952614489187981</v>
      </c>
      <c r="X28" s="14">
        <v>8.8648545924659921</v>
      </c>
      <c r="Y28" s="14">
        <v>10.671819590605425</v>
      </c>
      <c r="Z28" s="14">
        <v>17.354161219730248</v>
      </c>
      <c r="AA28" s="14">
        <v>12.088045368919794</v>
      </c>
      <c r="AB28" s="14">
        <v>11.497123311985165</v>
      </c>
      <c r="AC28" s="14">
        <v>16.381675116577568</v>
      </c>
      <c r="AD28" s="14">
        <v>12.562929332088208</v>
      </c>
      <c r="AE28" s="14">
        <v>19.170022622572905</v>
      </c>
      <c r="AF28" s="14">
        <v>26.096870927466917</v>
      </c>
      <c r="AG28" s="14">
        <v>24.402978505726143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17.707526492441133</v>
      </c>
      <c r="P29" s="11">
        <v>26.938186824956162</v>
      </c>
      <c r="Q29" s="11">
        <v>12.775717410372268</v>
      </c>
      <c r="R29" s="11">
        <v>8.1728013416164362</v>
      </c>
      <c r="S29" s="11">
        <v>4.5318136276367698</v>
      </c>
      <c r="T29" s="11">
        <v>10.006298637623617</v>
      </c>
      <c r="U29" s="11">
        <v>11.195395255368734</v>
      </c>
      <c r="V29" s="11">
        <v>11.47046104331698</v>
      </c>
      <c r="W29" s="11">
        <v>14.527886503675733</v>
      </c>
      <c r="X29" s="11">
        <v>21.17142571834621</v>
      </c>
      <c r="Y29" s="11">
        <v>22.347332595009593</v>
      </c>
      <c r="Z29" s="11">
        <v>26.629781796278362</v>
      </c>
      <c r="AA29" s="11">
        <v>29.229163204676126</v>
      </c>
      <c r="AB29" s="11">
        <v>30.061890205958502</v>
      </c>
      <c r="AC29" s="11">
        <v>45.704046804456667</v>
      </c>
      <c r="AD29" s="11">
        <v>132.82751465954684</v>
      </c>
      <c r="AE29" s="11">
        <v>141.28329945277551</v>
      </c>
      <c r="AF29" s="11">
        <v>164.76433249573216</v>
      </c>
      <c r="AG29" s="11">
        <v>192.20865167100123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6.3000603550350496</v>
      </c>
      <c r="R30" s="14">
        <v>8.2874317240898829</v>
      </c>
      <c r="S30" s="14">
        <v>14.534444424704938</v>
      </c>
      <c r="T30" s="14">
        <v>11.297478131278623</v>
      </c>
      <c r="U30" s="14">
        <v>10.202947888180418</v>
      </c>
      <c r="V30" s="14">
        <v>9.4879574223103944</v>
      </c>
      <c r="W30" s="14">
        <v>8.267331171689003</v>
      </c>
      <c r="X30" s="14">
        <v>6.8528292662279657</v>
      </c>
      <c r="Y30" s="14">
        <v>8.9206699577732476</v>
      </c>
      <c r="Z30" s="14">
        <v>10.445524205531243</v>
      </c>
      <c r="AA30" s="14">
        <v>9.8475599631308519</v>
      </c>
      <c r="AB30" s="14">
        <v>12.140080290770902</v>
      </c>
      <c r="AC30" s="14">
        <v>14.269227965759676</v>
      </c>
      <c r="AD30" s="14">
        <v>13.488568486854589</v>
      </c>
      <c r="AE30" s="14">
        <v>13.304120761317286</v>
      </c>
      <c r="AF30" s="14">
        <v>11.341039575640998</v>
      </c>
      <c r="AG30" s="14">
        <v>11.714526776295118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62.063393826313678</v>
      </c>
      <c r="P31" s="11" t="s">
        <v>1</v>
      </c>
      <c r="Q31" s="11">
        <v>66.40215569165521</v>
      </c>
      <c r="R31" s="11" t="s">
        <v>1</v>
      </c>
      <c r="S31" s="11">
        <v>96.908081065775519</v>
      </c>
      <c r="T31" s="11" t="s">
        <v>1</v>
      </c>
      <c r="U31" s="11">
        <v>106.16268564466759</v>
      </c>
      <c r="V31" s="11" t="s">
        <v>1</v>
      </c>
      <c r="W31" s="11">
        <v>118.60478529315873</v>
      </c>
      <c r="X31" s="11" t="s">
        <v>1</v>
      </c>
      <c r="Y31" s="11" t="s">
        <v>1</v>
      </c>
      <c r="Z31" s="11" t="s">
        <v>1</v>
      </c>
      <c r="AA31" s="11">
        <v>144.63796677431708</v>
      </c>
      <c r="AB31" s="11" t="s">
        <v>1</v>
      </c>
      <c r="AC31" s="11">
        <v>138.65869353635662</v>
      </c>
      <c r="AD31" s="11" t="s">
        <v>1</v>
      </c>
      <c r="AE31" s="11">
        <v>125.75931003190425</v>
      </c>
      <c r="AF31" s="11" t="s">
        <v>1</v>
      </c>
      <c r="AG31" s="11">
        <v>198.80978462972436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2.490891584316631</v>
      </c>
      <c r="AF35" s="11">
        <v>0.26534340011664048</v>
      </c>
      <c r="AG35" s="11">
        <v>1.0766454700314321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1</v>
      </c>
      <c r="AD36" s="14">
        <v>0.36368759979495791</v>
      </c>
      <c r="AE36" s="14">
        <v>7.1130931445386347E-2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84.778934768743738</v>
      </c>
      <c r="Z39" s="11">
        <v>140.6786870190887</v>
      </c>
      <c r="AA39" s="11">
        <v>215.5863547226495</v>
      </c>
      <c r="AB39" s="11">
        <v>190.35018103533787</v>
      </c>
      <c r="AC39" s="11">
        <v>228.8104278824884</v>
      </c>
      <c r="AD39" s="11">
        <v>159.74725779034608</v>
      </c>
      <c r="AE39" s="11">
        <v>320.22544780588231</v>
      </c>
      <c r="AF39" s="11">
        <v>299.57411184170451</v>
      </c>
      <c r="AG39" s="11">
        <v>295.9337583684628</v>
      </c>
      <c r="AH39" s="11">
        <v>246.55187379755884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>
        <v>4.9690006252764594</v>
      </c>
      <c r="Z41" s="11">
        <v>4.8636584671453971</v>
      </c>
      <c r="AA41" s="11">
        <v>5.8893703765772516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>
        <v>6.9235667695229282</v>
      </c>
      <c r="AG41" s="11">
        <v>8.2143318513474224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>
        <v>2.7082190686759091</v>
      </c>
      <c r="Q43" s="11">
        <v>4.4086990446385066</v>
      </c>
      <c r="R43" s="11">
        <v>2.0199637493534448</v>
      </c>
      <c r="S43" s="11">
        <v>1.7111573276819605</v>
      </c>
      <c r="T43" s="11">
        <v>2.4300562773141015</v>
      </c>
      <c r="U43" s="11">
        <v>1.659349492417328</v>
      </c>
      <c r="V43" s="11">
        <v>1.6559609920168352</v>
      </c>
      <c r="W43" s="11">
        <v>2.1216265284991191</v>
      </c>
      <c r="X43" s="11">
        <v>3.3563812644847499</v>
      </c>
      <c r="Y43" s="11">
        <v>3.4634119833271839</v>
      </c>
      <c r="Z43" s="11">
        <v>7.7894542384049457</v>
      </c>
      <c r="AA43" s="11">
        <v>10.201787221195865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>
        <v>3.1213181189925625</v>
      </c>
      <c r="AG43" s="11">
        <v>4.1799801490587472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28.618278613078626</v>
      </c>
      <c r="P48" s="14" t="s">
        <v>1</v>
      </c>
      <c r="Q48" s="14">
        <v>36.019138576076223</v>
      </c>
      <c r="R48" s="14" t="s">
        <v>1</v>
      </c>
      <c r="S48" s="14">
        <v>52.874600553180542</v>
      </c>
      <c r="T48" s="14" t="s">
        <v>1</v>
      </c>
      <c r="U48" s="14">
        <v>53.18483559593944</v>
      </c>
      <c r="V48" s="14" t="s">
        <v>1</v>
      </c>
      <c r="W48" s="14">
        <v>53.085611151037796</v>
      </c>
      <c r="X48" s="14" t="s">
        <v>1</v>
      </c>
      <c r="Y48" s="14">
        <v>74.354914563832352</v>
      </c>
      <c r="Z48" s="14" t="s">
        <v>1</v>
      </c>
      <c r="AA48" s="14">
        <v>76.06010665558027</v>
      </c>
      <c r="AB48" s="14" t="s">
        <v>1</v>
      </c>
      <c r="AC48" s="14">
        <v>84.897974370511591</v>
      </c>
      <c r="AD48" s="14">
        <v>80.18121250933487</v>
      </c>
      <c r="AE48" s="14">
        <v>79.708525069175295</v>
      </c>
      <c r="AF48" s="14">
        <v>74.232992038912556</v>
      </c>
      <c r="AG48" s="14">
        <v>80.872231561402202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>
        <v>3.4664911017080531</v>
      </c>
      <c r="V50" s="14">
        <v>3.50381675734311</v>
      </c>
      <c r="W50" s="14">
        <v>3.0747907171929718</v>
      </c>
      <c r="X50" s="14">
        <v>4.1663209438574444</v>
      </c>
      <c r="Y50" s="14">
        <v>5.5464281225922898</v>
      </c>
      <c r="Z50" s="14">
        <v>4.0006278041187286</v>
      </c>
      <c r="AA50" s="14">
        <v>4.1190409414156797</v>
      </c>
      <c r="AB50" s="14" t="s">
        <v>1</v>
      </c>
      <c r="AC50" s="14">
        <v>4.1338871978035581</v>
      </c>
      <c r="AD50" s="14">
        <v>4.0702636395365266</v>
      </c>
      <c r="AE50" s="14">
        <v>3.6935803285157904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5.6124991112941593E-2</v>
      </c>
      <c r="AB51" s="11">
        <v>0.81086580040267042</v>
      </c>
      <c r="AC51" s="11">
        <v>0.55909815098174398</v>
      </c>
      <c r="AD51" s="11">
        <v>0.30085289427930922</v>
      </c>
      <c r="AE51" s="11">
        <v>0.64349085652630578</v>
      </c>
      <c r="AF51" s="11">
        <v>0.57433927719497946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0.99871651154992525</v>
      </c>
      <c r="V54" s="14">
        <v>1.0355508569579326</v>
      </c>
      <c r="W54" s="14">
        <v>1.3940137449862537</v>
      </c>
      <c r="X54" s="14" t="s">
        <v>1</v>
      </c>
      <c r="Y54" s="14" t="s">
        <v>1</v>
      </c>
      <c r="Z54" s="14" t="s">
        <v>1</v>
      </c>
      <c r="AA54" s="14">
        <v>11.320191985071467</v>
      </c>
      <c r="AB54" s="14">
        <v>12.305851491320574</v>
      </c>
      <c r="AC54" s="14">
        <v>13.503080300809277</v>
      </c>
      <c r="AD54" s="14">
        <v>18.36437151472645</v>
      </c>
      <c r="AE54" s="14">
        <v>16.521530057046093</v>
      </c>
      <c r="AF54" s="14">
        <v>12.141960304089242</v>
      </c>
      <c r="AG54" s="14">
        <v>28.616330913263219</v>
      </c>
      <c r="AH54" s="14">
        <v>34.232266320497473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7.8813329846310319E-4</v>
      </c>
      <c r="P57" s="11">
        <v>8.9094266435980386E-4</v>
      </c>
      <c r="Q57" s="11">
        <v>3.7341060120025693E-2</v>
      </c>
      <c r="R57" s="11">
        <v>4.1769678368744977E-2</v>
      </c>
      <c r="S57" s="11" t="s">
        <v>1</v>
      </c>
      <c r="T57" s="11">
        <v>1.1979402467206626</v>
      </c>
      <c r="U57" s="11">
        <v>1.020485245340617</v>
      </c>
      <c r="V57" s="11">
        <v>0.76352152378116611</v>
      </c>
      <c r="W57" s="11">
        <v>4.9905262190151546E-2</v>
      </c>
      <c r="X57" s="11">
        <v>0.50517936337240443</v>
      </c>
      <c r="Y57" s="11">
        <v>0.67532197665692029</v>
      </c>
      <c r="Z57" s="11">
        <v>1.15053892093768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77.9833813779764</v>
      </c>
      <c r="V58" s="14">
        <v>82.799852812079905</v>
      </c>
      <c r="W58" s="14">
        <v>75.662730105892948</v>
      </c>
      <c r="X58" s="14">
        <v>85.409518967895352</v>
      </c>
      <c r="Y58" s="14">
        <v>87.097545457831387</v>
      </c>
      <c r="Z58" s="14">
        <v>80.747140664622151</v>
      </c>
      <c r="AA58" s="14">
        <v>81.065385342789</v>
      </c>
      <c r="AB58" s="14">
        <v>74.137144624484321</v>
      </c>
      <c r="AC58" s="14">
        <v>71.294517538261545</v>
      </c>
      <c r="AD58" s="14">
        <v>70.5772134998046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0.14805184876611108</v>
      </c>
      <c r="M5" s="32" t="s">
        <v>1</v>
      </c>
      <c r="N5" s="32" t="s">
        <v>1</v>
      </c>
      <c r="O5" s="32" t="s">
        <v>1</v>
      </c>
      <c r="P5" s="32">
        <v>0.15613249390117973</v>
      </c>
      <c r="Q5" s="32">
        <v>0.15530890446836129</v>
      </c>
      <c r="R5" s="32">
        <v>0.16987773391788136</v>
      </c>
      <c r="S5" s="32">
        <v>0.1714469140085135</v>
      </c>
      <c r="T5" s="32">
        <v>0.16324101311440081</v>
      </c>
      <c r="U5" s="32">
        <v>0.15706456610735392</v>
      </c>
      <c r="V5" s="32">
        <v>0.19956292351078828</v>
      </c>
      <c r="W5" s="32">
        <v>0.20618760436399075</v>
      </c>
      <c r="X5" s="32">
        <v>0.22858410973064783</v>
      </c>
      <c r="Y5" s="32">
        <v>0.23167481164732234</v>
      </c>
      <c r="Z5" s="32" t="s">
        <v>1</v>
      </c>
      <c r="AA5" s="32">
        <v>0.3062915075399314</v>
      </c>
      <c r="AB5" s="32" t="s">
        <v>1</v>
      </c>
      <c r="AC5" s="32">
        <v>0.24903937781386859</v>
      </c>
      <c r="AD5" s="32" t="s">
        <v>1</v>
      </c>
      <c r="AE5" s="32">
        <v>0.35647771917634508</v>
      </c>
      <c r="AF5" s="32" t="s">
        <v>1</v>
      </c>
      <c r="AG5" s="32">
        <v>0.39945043565092486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1.5128140308684571E-2</v>
      </c>
      <c r="V6" s="34" t="s">
        <v>1</v>
      </c>
      <c r="W6" s="34" t="s">
        <v>1</v>
      </c>
      <c r="X6" s="34" t="s">
        <v>1</v>
      </c>
      <c r="Y6" s="34">
        <v>0.2629143597711463</v>
      </c>
      <c r="Z6" s="34">
        <v>0.32866970814413221</v>
      </c>
      <c r="AA6" s="34">
        <v>0.35341079853613994</v>
      </c>
      <c r="AB6" s="34">
        <v>0.21913929190954534</v>
      </c>
      <c r="AC6" s="34">
        <v>0.19600615486497275</v>
      </c>
      <c r="AD6" s="34">
        <v>0.21270593073230729</v>
      </c>
      <c r="AE6" s="34">
        <v>0.25822406142493892</v>
      </c>
      <c r="AF6" s="34">
        <v>0.28734426403656999</v>
      </c>
      <c r="AG6" s="34">
        <v>0.2702235007490319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4.2355203812027085E-2</v>
      </c>
      <c r="R7" s="36">
        <v>3.7970863362429941E-2</v>
      </c>
      <c r="S7" s="36">
        <v>7.0144263567638893E-2</v>
      </c>
      <c r="T7" s="36">
        <v>8.5757384623756455E-2</v>
      </c>
      <c r="U7" s="36">
        <v>0.11205802767606061</v>
      </c>
      <c r="V7" s="36">
        <v>0.1292402958273122</v>
      </c>
      <c r="W7" s="36">
        <v>0.15366633820107362</v>
      </c>
      <c r="X7" s="36">
        <v>0.17452613311316068</v>
      </c>
      <c r="Y7" s="36">
        <v>0.20669567112764739</v>
      </c>
      <c r="Z7" s="36">
        <v>0.29194945148910456</v>
      </c>
      <c r="AA7" s="36">
        <v>0.324198389839706</v>
      </c>
      <c r="AB7" s="36">
        <v>0.34484073270232507</v>
      </c>
      <c r="AC7" s="36">
        <v>0.35802461599027774</v>
      </c>
      <c r="AD7" s="36">
        <v>0.34997949456647598</v>
      </c>
      <c r="AE7" s="36">
        <v>0.38187636428433547</v>
      </c>
      <c r="AF7" s="36">
        <v>0.45078883283638088</v>
      </c>
      <c r="AG7" s="36">
        <v>0.47263621804709566</v>
      </c>
      <c r="AH7" s="36">
        <v>0.4729838935479288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0.2012441680925689</v>
      </c>
      <c r="P8" s="34" t="s">
        <v>1</v>
      </c>
      <c r="Q8" s="34">
        <v>0.19000353219155652</v>
      </c>
      <c r="R8" s="34" t="s">
        <v>1</v>
      </c>
      <c r="S8" s="34">
        <v>0.1720624600704847</v>
      </c>
      <c r="T8" s="34" t="s">
        <v>1</v>
      </c>
      <c r="U8" s="34">
        <v>0.195961019485902</v>
      </c>
      <c r="V8" s="34">
        <v>0.13963025316998112</v>
      </c>
      <c r="W8" s="34">
        <v>0.1348093860823619</v>
      </c>
      <c r="X8" s="34">
        <v>0.13180458936646144</v>
      </c>
      <c r="Y8" s="34">
        <v>0.10939654667594628</v>
      </c>
      <c r="Z8" s="34" t="s">
        <v>1</v>
      </c>
      <c r="AA8" s="34">
        <v>9.8607502950613463E-2</v>
      </c>
      <c r="AB8" s="34" t="s">
        <v>1</v>
      </c>
      <c r="AC8" s="34">
        <v>0.16926893331387713</v>
      </c>
      <c r="AD8" s="34" t="s">
        <v>1</v>
      </c>
      <c r="AE8" s="34">
        <v>6.2528267536863996E-2</v>
      </c>
      <c r="AF8" s="34" t="s">
        <v>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2.9458853666346461E-2</v>
      </c>
      <c r="P9" s="32">
        <v>4.5236512400920477E-2</v>
      </c>
      <c r="Q9" s="32">
        <v>6.1304911269207375E-2</v>
      </c>
      <c r="R9" s="32">
        <v>5.5015513416710272E-2</v>
      </c>
      <c r="S9" s="32">
        <v>3.7564095529012943E-2</v>
      </c>
      <c r="T9" s="32">
        <v>2.7885257640765191E-2</v>
      </c>
      <c r="U9" s="32">
        <v>4.1119736199661763E-2</v>
      </c>
      <c r="V9" s="32">
        <v>4.2880110710869605E-2</v>
      </c>
      <c r="W9" s="32">
        <v>0.10463324399033416</v>
      </c>
      <c r="X9" s="32">
        <v>3.492272572516144E-2</v>
      </c>
      <c r="Y9" s="32">
        <v>4.3631152568902425E-2</v>
      </c>
      <c r="Z9" s="32">
        <v>5.7471493700182556E-2</v>
      </c>
      <c r="AA9" s="32">
        <v>4.3865176381631885E-2</v>
      </c>
      <c r="AB9" s="32">
        <v>3.4302162507644417E-2</v>
      </c>
      <c r="AC9" s="32">
        <v>2.7691997851772288E-2</v>
      </c>
      <c r="AD9" s="32">
        <v>2.830457886334364E-2</v>
      </c>
      <c r="AE9" s="32">
        <v>6.4648849772816708E-2</v>
      </c>
      <c r="AF9" s="32">
        <v>4.8669340138534453E-2</v>
      </c>
      <c r="AG9" s="32">
        <v>3.4569604414642754E-2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2.3654851102807926E-2</v>
      </c>
      <c r="P10" s="34">
        <v>2.756585494904194E-2</v>
      </c>
      <c r="Q10" s="34">
        <v>0.1285001244785563</v>
      </c>
      <c r="R10" s="34">
        <v>0.15263711920970288</v>
      </c>
      <c r="S10" s="34">
        <v>0.1368617430721861</v>
      </c>
      <c r="T10" s="34">
        <v>0.16462152214758191</v>
      </c>
      <c r="U10" s="34">
        <v>0.15691208107974269</v>
      </c>
      <c r="V10" s="34">
        <v>0.15350292065078158</v>
      </c>
      <c r="W10" s="34">
        <v>0.13241295366619865</v>
      </c>
      <c r="X10" s="34">
        <v>0.192845595586882</v>
      </c>
      <c r="Y10" s="34">
        <v>0.27109303497927278</v>
      </c>
      <c r="Z10" s="34">
        <v>0.44321570636596958</v>
      </c>
      <c r="AA10" s="34">
        <v>0.32698630461007172</v>
      </c>
      <c r="AB10" s="34">
        <v>0.22595831149606008</v>
      </c>
      <c r="AC10" s="34">
        <v>0.17967220648605178</v>
      </c>
      <c r="AD10" s="34">
        <v>0.25648713709297444</v>
      </c>
      <c r="AE10" s="34">
        <v>0.30626453985274621</v>
      </c>
      <c r="AF10" s="34">
        <v>0.28205580621581428</v>
      </c>
      <c r="AG10" s="34">
        <v>0.28554855473591501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8.2316993888961118E-2</v>
      </c>
      <c r="N11" s="32">
        <v>0.10466492298603944</v>
      </c>
      <c r="O11" s="32">
        <v>0.1028923151644788</v>
      </c>
      <c r="P11" s="32">
        <v>0.11124083710334218</v>
      </c>
      <c r="Q11" s="32">
        <v>9.2468394392676845E-2</v>
      </c>
      <c r="R11" s="32">
        <v>8.9993782975525266E-2</v>
      </c>
      <c r="S11" s="32">
        <v>0.10217826678204969</v>
      </c>
      <c r="T11" s="32">
        <v>0.10761099790200664</v>
      </c>
      <c r="U11" s="32">
        <v>0.10421251152899522</v>
      </c>
      <c r="V11" s="32">
        <v>0.10400488350309153</v>
      </c>
      <c r="W11" s="32">
        <v>0.11157192903701911</v>
      </c>
      <c r="X11" s="32">
        <v>0.11191993121422594</v>
      </c>
      <c r="Y11" s="32">
        <v>0.11395524915347663</v>
      </c>
      <c r="Z11" s="32">
        <v>0.10852209427542078</v>
      </c>
      <c r="AA11" s="32" t="s">
        <v>1</v>
      </c>
      <c r="AB11" s="32">
        <v>9.582848617962525E-2</v>
      </c>
      <c r="AC11" s="32">
        <v>9.5542916244783962E-2</v>
      </c>
      <c r="AD11" s="32">
        <v>8.8843594523942304E-2</v>
      </c>
      <c r="AE11" s="32">
        <v>8.7536197995187956E-2</v>
      </c>
      <c r="AF11" s="32">
        <v>8.8808938697886655E-2</v>
      </c>
      <c r="AG11" s="32">
        <v>9.3547626450870822E-2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1.0195792370563173E-2</v>
      </c>
      <c r="R12" s="34">
        <v>1.2598628503732504E-2</v>
      </c>
      <c r="S12" s="34">
        <v>7.0280660573519768E-2</v>
      </c>
      <c r="T12" s="34">
        <v>5.8232108474983744E-2</v>
      </c>
      <c r="U12" s="34">
        <v>4.0374812694746916E-2</v>
      </c>
      <c r="V12" s="34">
        <v>5.9225117201586727E-2</v>
      </c>
      <c r="W12" s="34">
        <v>6.5088993712087248E-2</v>
      </c>
      <c r="X12" s="34">
        <v>8.0031450767452481E-2</v>
      </c>
      <c r="Y12" s="34">
        <v>8.9722839251230646E-2</v>
      </c>
      <c r="Z12" s="34">
        <v>6.57373059883095E-2</v>
      </c>
      <c r="AA12" s="34">
        <v>6.4839782187549086E-2</v>
      </c>
      <c r="AB12" s="34">
        <v>4.7842180036845455E-2</v>
      </c>
      <c r="AC12" s="34">
        <v>4.8420085398610813E-2</v>
      </c>
      <c r="AD12" s="34">
        <v>0.12471595656608535</v>
      </c>
      <c r="AE12" s="34">
        <v>0.10730468038608633</v>
      </c>
      <c r="AF12" s="34">
        <v>0.11956463704263258</v>
      </c>
      <c r="AG12" s="34">
        <v>6.3946938593817948E-2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0.23414955515379487</v>
      </c>
      <c r="AB13" s="32" t="s">
        <v>1</v>
      </c>
      <c r="AC13" s="32">
        <v>0.24208190647251868</v>
      </c>
      <c r="AD13" s="32" t="s">
        <v>1</v>
      </c>
      <c r="AE13" s="32">
        <v>0.11586710420493583</v>
      </c>
      <c r="AF13" s="32" t="s">
        <v>1</v>
      </c>
      <c r="AG13" s="32">
        <v>0.24964262651827576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7.6992157364464256E-2</v>
      </c>
      <c r="T14" s="34">
        <v>5.789829317883368E-2</v>
      </c>
      <c r="U14" s="34">
        <v>7.0134465814963826E-2</v>
      </c>
      <c r="V14" s="34">
        <v>7.335785463402561E-2</v>
      </c>
      <c r="W14" s="34">
        <v>6.6929256594578768E-2</v>
      </c>
      <c r="X14" s="34">
        <v>7.3013429853886341E-2</v>
      </c>
      <c r="Y14" s="34">
        <v>6.8293232812771568E-2</v>
      </c>
      <c r="Z14" s="34">
        <v>7.7388329006610274E-2</v>
      </c>
      <c r="AA14" s="34">
        <v>6.196253975733302E-2</v>
      </c>
      <c r="AB14" s="34">
        <v>8.8495204703798847E-2</v>
      </c>
      <c r="AC14" s="34">
        <v>7.974961084717154E-2</v>
      </c>
      <c r="AD14" s="34">
        <v>8.3047268158496002E-2</v>
      </c>
      <c r="AE14" s="34">
        <v>7.9142080379105875E-2</v>
      </c>
      <c r="AF14" s="34">
        <v>0.10334359916009718</v>
      </c>
      <c r="AG14" s="34">
        <v>6.9856440426055558E-2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4.3707135912550692E-3</v>
      </c>
      <c r="N15" s="32">
        <v>4.6307990233223888E-3</v>
      </c>
      <c r="O15" s="32">
        <v>4.9745821428849469E-3</v>
      </c>
      <c r="P15" s="32">
        <v>4.8497445223867671E-3</v>
      </c>
      <c r="Q15" s="32">
        <v>3.8995297625874521E-3</v>
      </c>
      <c r="R15" s="32">
        <v>4.2312500000000006E-3</v>
      </c>
      <c r="S15" s="32">
        <v>1.9587016606135367E-3</v>
      </c>
      <c r="T15" s="32">
        <v>1.6886204864910363E-3</v>
      </c>
      <c r="U15" s="32">
        <v>1.6385103477818532E-3</v>
      </c>
      <c r="V15" s="32">
        <v>9.2492202393492675E-4</v>
      </c>
      <c r="W15" s="32">
        <v>1.1380746395677332E-3</v>
      </c>
      <c r="X15" s="32">
        <v>5.2320034469669765E-4</v>
      </c>
      <c r="Y15" s="32">
        <v>5.4322821682566255E-4</v>
      </c>
      <c r="Z15" s="32">
        <v>3.7179399180909241E-4</v>
      </c>
      <c r="AA15" s="32">
        <v>8.2477903723765891E-4</v>
      </c>
      <c r="AB15" s="32">
        <v>1.3200938265891091E-3</v>
      </c>
      <c r="AC15" s="32">
        <v>4.2732518067781248E-3</v>
      </c>
      <c r="AD15" s="32">
        <v>4.2952512329816244E-3</v>
      </c>
      <c r="AE15" s="32">
        <v>1.3051225520862544E-2</v>
      </c>
      <c r="AF15" s="32">
        <v>7.1219653545588728E-3</v>
      </c>
      <c r="AG15" s="32">
        <v>4.9262664676904318E-3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4.0373881018897127E-2</v>
      </c>
      <c r="Q16" s="34">
        <v>2.05673048965915E-2</v>
      </c>
      <c r="R16" s="34">
        <v>2.2034398606428224E-2</v>
      </c>
      <c r="S16" s="34">
        <v>6.0907511581733947E-3</v>
      </c>
      <c r="T16" s="34">
        <v>7.893423473902407E-3</v>
      </c>
      <c r="U16" s="34">
        <v>9.6925307655128835E-3</v>
      </c>
      <c r="V16" s="34">
        <v>9.299488474627058E-3</v>
      </c>
      <c r="W16" s="34">
        <v>5.4570651271505753E-3</v>
      </c>
      <c r="X16" s="34">
        <v>2.6438033893840803E-2</v>
      </c>
      <c r="Y16" s="34">
        <v>4.1244880777408351E-2</v>
      </c>
      <c r="Z16" s="34">
        <v>2.4312968647915736E-2</v>
      </c>
      <c r="AA16" s="34">
        <v>2.5175589157520141E-2</v>
      </c>
      <c r="AB16" s="34">
        <v>2.6479882951614686E-2</v>
      </c>
      <c r="AC16" s="34">
        <v>3.3373308449414912E-2</v>
      </c>
      <c r="AD16" s="34">
        <v>2.3422944422962E-2</v>
      </c>
      <c r="AE16" s="34">
        <v>3.8246131472736491E-2</v>
      </c>
      <c r="AF16" s="34">
        <v>2.202986774460031E-2</v>
      </c>
      <c r="AG16" s="34">
        <v>2.989123217671983E-2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3.5576638007708272E-2</v>
      </c>
      <c r="Y17" s="32">
        <v>6.4618224976922059E-2</v>
      </c>
      <c r="Z17" s="32">
        <v>4.825233431248889E-2</v>
      </c>
      <c r="AA17" s="32">
        <v>3.133635301826055E-2</v>
      </c>
      <c r="AB17" s="32">
        <v>3.823217572611573E-2</v>
      </c>
      <c r="AC17" s="32">
        <v>3.0017343353937825E-2</v>
      </c>
      <c r="AD17" s="32">
        <v>3.3615059546676915E-2</v>
      </c>
      <c r="AE17" s="32">
        <v>3.0419096650955584E-2</v>
      </c>
      <c r="AF17" s="32">
        <v>3.4959066075491124E-2</v>
      </c>
      <c r="AG17" s="32">
        <v>3.6744840159645444E-2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>
        <v>5.5993960375584316E-3</v>
      </c>
      <c r="AA18" s="34">
        <v>8.1267327025264912E-3</v>
      </c>
      <c r="AB18" s="34" t="s">
        <v>1</v>
      </c>
      <c r="AC18" s="34">
        <v>3.7649048974708089E-2</v>
      </c>
      <c r="AD18" s="34" t="s">
        <v>1</v>
      </c>
      <c r="AE18" s="34">
        <v>1.2974219744840343E-2</v>
      </c>
      <c r="AF18" s="34" t="s">
        <v>1</v>
      </c>
      <c r="AG18" s="34">
        <v>3.4748047633459511E-2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8.1947828374252699E-2</v>
      </c>
      <c r="V19" s="32">
        <v>9.7005311206332837E-2</v>
      </c>
      <c r="W19" s="32">
        <v>0.11311504487914131</v>
      </c>
      <c r="X19" s="32">
        <v>0.13477565721341903</v>
      </c>
      <c r="Y19" s="32">
        <v>0.15621656408166565</v>
      </c>
      <c r="Z19" s="32">
        <v>0.17437863413930202</v>
      </c>
      <c r="AA19" s="32">
        <v>0.1428222387777246</v>
      </c>
      <c r="AB19" s="32">
        <v>0.15152320293727126</v>
      </c>
      <c r="AC19" s="32">
        <v>0.14837571114698431</v>
      </c>
      <c r="AD19" s="32">
        <v>0.17539057467136826</v>
      </c>
      <c r="AE19" s="32">
        <v>0.14752469716998004</v>
      </c>
      <c r="AF19" s="32">
        <v>0.22568270495779483</v>
      </c>
      <c r="AG19" s="32">
        <v>0.1954187823252434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 t="s">
        <v>54</v>
      </c>
      <c r="O20" s="34" t="s">
        <v>1</v>
      </c>
      <c r="P20" s="34" t="s">
        <v>1</v>
      </c>
      <c r="Q20" s="34">
        <v>0.10400635745159226</v>
      </c>
      <c r="R20" s="34">
        <v>0.11563945955950398</v>
      </c>
      <c r="S20" s="34">
        <v>7.2552372070531737E-2</v>
      </c>
      <c r="T20" s="34">
        <v>4.8710924911376088E-2</v>
      </c>
      <c r="U20" s="34">
        <v>6.0323343344622651E-2</v>
      </c>
      <c r="V20" s="34">
        <v>4.5013057894891281E-2</v>
      </c>
      <c r="W20" s="34">
        <v>8.1029951188516289E-2</v>
      </c>
      <c r="X20" s="34">
        <v>8.3142100617828771E-2</v>
      </c>
      <c r="Y20" s="34">
        <v>7.246705184849514E-2</v>
      </c>
      <c r="Z20" s="34">
        <v>3.8532298796722694E-2</v>
      </c>
      <c r="AA20" s="34">
        <v>1.5365070473256174E-2</v>
      </c>
      <c r="AB20" s="34">
        <v>2.8336701103300412E-2</v>
      </c>
      <c r="AC20" s="34">
        <v>3.3552267814955676E-2</v>
      </c>
      <c r="AD20" s="34">
        <v>9.4909536951855254E-3</v>
      </c>
      <c r="AE20" s="34">
        <v>1.1228330371759175E-2</v>
      </c>
      <c r="AF20" s="34">
        <v>1.4184715856325456E-2</v>
      </c>
      <c r="AG20" s="34">
        <v>1.0504133148043035E-2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0.14507771861387325</v>
      </c>
      <c r="X22" s="34">
        <v>0.1652053858853294</v>
      </c>
      <c r="Y22" s="34">
        <v>0.13626804226731853</v>
      </c>
      <c r="Z22" s="34">
        <v>0.13267615700756447</v>
      </c>
      <c r="AA22" s="34">
        <v>0.14811422476261143</v>
      </c>
      <c r="AB22" s="34">
        <v>0.14908158122475601</v>
      </c>
      <c r="AC22" s="34">
        <v>0.15985997350117728</v>
      </c>
      <c r="AD22" s="34">
        <v>0.13953722736945195</v>
      </c>
      <c r="AE22" s="34">
        <v>0.13270934930601253</v>
      </c>
      <c r="AF22" s="34">
        <v>0.13998217267397337</v>
      </c>
      <c r="AG22" s="34">
        <v>0.14606156535762654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>
        <v>7.4674988779305064E-3</v>
      </c>
      <c r="U23" s="32">
        <v>8.287021009092399E-3</v>
      </c>
      <c r="V23" s="32">
        <v>9.1538573085846869E-3</v>
      </c>
      <c r="W23" s="32">
        <v>9.0239637084757671E-3</v>
      </c>
      <c r="X23" s="32">
        <v>1.0708490338486264E-2</v>
      </c>
      <c r="Y23" s="32">
        <v>1.7372890193764163E-2</v>
      </c>
      <c r="Z23" s="32">
        <v>1.5818393086480156E-2</v>
      </c>
      <c r="AA23" s="32">
        <v>1.2688556001181003E-2</v>
      </c>
      <c r="AB23" s="32">
        <v>1.6161191017723349E-2</v>
      </c>
      <c r="AC23" s="32">
        <v>2.4944598379861956E-2</v>
      </c>
      <c r="AD23" s="32">
        <v>3.0396669466251212E-2</v>
      </c>
      <c r="AE23" s="32">
        <v>2.5209089653798221E-2</v>
      </c>
      <c r="AF23" s="32">
        <v>1.9841277989384312E-2</v>
      </c>
      <c r="AG23" s="32">
        <v>1.9177768268332559E-2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3.4341942959668081E-3</v>
      </c>
      <c r="M24" s="34">
        <v>2.2831890996133312E-3</v>
      </c>
      <c r="N24" s="34">
        <v>4.9314541897368235E-3</v>
      </c>
      <c r="O24" s="34">
        <v>7.5375903946041534E-3</v>
      </c>
      <c r="P24" s="34">
        <v>7.3557423263561393E-3</v>
      </c>
      <c r="Q24" s="34">
        <v>7.2114823651694346E-3</v>
      </c>
      <c r="R24" s="34">
        <v>2.3245449159601951E-2</v>
      </c>
      <c r="S24" s="34">
        <v>3.7531185285901686E-2</v>
      </c>
      <c r="T24" s="34">
        <v>1.4331992576330466E-2</v>
      </c>
      <c r="U24" s="34">
        <v>1.9250765606864579E-2</v>
      </c>
      <c r="V24" s="34">
        <v>6.8548216476960189E-3</v>
      </c>
      <c r="W24" s="34">
        <v>8.8139323846851882E-3</v>
      </c>
      <c r="X24" s="34">
        <v>8.8849619360220934E-3</v>
      </c>
      <c r="Y24" s="34">
        <v>1.490741810627225E-2</v>
      </c>
      <c r="Z24" s="34">
        <v>5.5196739509181247E-3</v>
      </c>
      <c r="AA24" s="34">
        <v>1.6174660514642218E-2</v>
      </c>
      <c r="AB24" s="34">
        <v>3.0432227392597346E-2</v>
      </c>
      <c r="AC24" s="34">
        <v>2.044581397437677E-2</v>
      </c>
      <c r="AD24" s="34">
        <v>1.9508334222778468E-2</v>
      </c>
      <c r="AE24" s="34">
        <v>1.703140204110002E-2</v>
      </c>
      <c r="AF24" s="34">
        <v>2.1322678311121793E-2</v>
      </c>
      <c r="AG24" s="34">
        <v>2.4925342461949187E-2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 t="s">
        <v>1</v>
      </c>
      <c r="O25" s="32" t="s">
        <v>1</v>
      </c>
      <c r="P25" s="32" t="s">
        <v>1</v>
      </c>
      <c r="Q25" s="32" t="s">
        <v>1</v>
      </c>
      <c r="R25" s="32">
        <v>0.3867835093503395</v>
      </c>
      <c r="S25" s="32">
        <v>0.38863750008803499</v>
      </c>
      <c r="T25" s="32" t="s">
        <v>1</v>
      </c>
      <c r="U25" s="32">
        <v>0.38690547277499276</v>
      </c>
      <c r="V25" s="32" t="s">
        <v>1</v>
      </c>
      <c r="W25" s="32">
        <v>0.39074680930852251</v>
      </c>
      <c r="X25" s="32" t="s">
        <v>1</v>
      </c>
      <c r="Y25" s="32">
        <v>0.42068048489982718</v>
      </c>
      <c r="Z25" s="32" t="s">
        <v>1</v>
      </c>
      <c r="AA25" s="32">
        <v>0.42859541312438054</v>
      </c>
      <c r="AB25" s="32" t="s">
        <v>1</v>
      </c>
      <c r="AC25" s="32">
        <v>0.43085250536127301</v>
      </c>
      <c r="AD25" s="32" t="s">
        <v>1</v>
      </c>
      <c r="AE25" s="32">
        <v>0.4528663427565397</v>
      </c>
      <c r="AF25" s="32" t="s">
        <v>1</v>
      </c>
      <c r="AG25" s="32">
        <v>0.47545364318650563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9.6321373336441807E-3</v>
      </c>
      <c r="O26" s="34">
        <v>9.5879690033639428E-3</v>
      </c>
      <c r="P26" s="34">
        <v>9.6833399880582767E-3</v>
      </c>
      <c r="Q26" s="34">
        <v>7.0699524753897241E-3</v>
      </c>
      <c r="R26" s="34">
        <v>6.551764982527266E-3</v>
      </c>
      <c r="S26" s="34">
        <v>1.0861866738581099E-2</v>
      </c>
      <c r="T26" s="34">
        <v>2.0524805190330515E-3</v>
      </c>
      <c r="U26" s="34">
        <v>8.6985283702370932E-3</v>
      </c>
      <c r="V26" s="34">
        <v>7.3232170409428358E-3</v>
      </c>
      <c r="W26" s="34">
        <v>8.9165030237398184E-3</v>
      </c>
      <c r="X26" s="34">
        <v>1.2435521055543278E-2</v>
      </c>
      <c r="Y26" s="34">
        <v>1.0530508963780882E-2</v>
      </c>
      <c r="Z26" s="34">
        <v>2.2973751204258368E-2</v>
      </c>
      <c r="AA26" s="34">
        <v>2.6901090684134977E-2</v>
      </c>
      <c r="AB26" s="34">
        <v>1.6883025021127047E-3</v>
      </c>
      <c r="AC26" s="34">
        <v>5.7182801196355611E-3</v>
      </c>
      <c r="AD26" s="34">
        <v>1.1262815431716061E-2</v>
      </c>
      <c r="AE26" s="34">
        <v>1.7448011110415489E-2</v>
      </c>
      <c r="AF26" s="34">
        <v>1.9634217160887361E-2</v>
      </c>
      <c r="AG26" s="34">
        <v>2.6267233980141785E-2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6.570569891808997E-5</v>
      </c>
      <c r="N27" s="32" t="s">
        <v>1</v>
      </c>
      <c r="O27" s="32">
        <v>3.0071842638183751E-3</v>
      </c>
      <c r="P27" s="32" t="s">
        <v>1</v>
      </c>
      <c r="Q27" s="32">
        <v>4.0654017746231605E-3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1.5066288521564797E-2</v>
      </c>
      <c r="X27" s="32" t="s">
        <v>1</v>
      </c>
      <c r="Y27" s="32">
        <v>1.5793476254750274E-2</v>
      </c>
      <c r="Z27" s="32" t="s">
        <v>1</v>
      </c>
      <c r="AA27" s="32">
        <v>1.8897889593913666E-2</v>
      </c>
      <c r="AB27" s="32" t="s">
        <v>1</v>
      </c>
      <c r="AC27" s="32">
        <v>3.552221155726798E-2</v>
      </c>
      <c r="AD27" s="32" t="s">
        <v>1</v>
      </c>
      <c r="AE27" s="32">
        <v>3.2288431687605063E-2</v>
      </c>
      <c r="AF27" s="32">
        <v>3.8972049326215626E-2</v>
      </c>
      <c r="AG27" s="32">
        <v>5.6292988885974907E-2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2.1202454161890937E-2</v>
      </c>
      <c r="S28" s="34">
        <v>2.7180297450738876E-2</v>
      </c>
      <c r="T28" s="34">
        <v>3.7804069076621399E-2</v>
      </c>
      <c r="U28" s="34">
        <v>3.9296050424756812E-2</v>
      </c>
      <c r="V28" s="34">
        <v>4.1492098439756334E-2</v>
      </c>
      <c r="W28" s="34">
        <v>2.0187836591637903E-2</v>
      </c>
      <c r="X28" s="34">
        <v>3.2859782781370625E-2</v>
      </c>
      <c r="Y28" s="34">
        <v>3.810569612096739E-2</v>
      </c>
      <c r="Z28" s="34">
        <v>5.9811798911655494E-2</v>
      </c>
      <c r="AA28" s="34">
        <v>4.023912338067543E-2</v>
      </c>
      <c r="AB28" s="34">
        <v>3.8694299651019136E-2</v>
      </c>
      <c r="AC28" s="34">
        <v>5.4386505712183432E-2</v>
      </c>
      <c r="AD28" s="34">
        <v>4.0074681751371639E-2</v>
      </c>
      <c r="AE28" s="34">
        <v>5.7342128588780863E-2</v>
      </c>
      <c r="AF28" s="34">
        <v>7.9280553828438599E-2</v>
      </c>
      <c r="AG28" s="34">
        <v>7.0559579156097854E-2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8.3897818711372613E-2</v>
      </c>
      <c r="P29" s="32">
        <v>0.11838628647541279</v>
      </c>
      <c r="Q29" s="32">
        <v>5.3638162233457902E-2</v>
      </c>
      <c r="R29" s="32">
        <v>3.1833188752569887E-2</v>
      </c>
      <c r="S29" s="32">
        <v>1.6371334483299357E-2</v>
      </c>
      <c r="T29" s="32">
        <v>3.3984870417685109E-2</v>
      </c>
      <c r="U29" s="32">
        <v>4.0800002206598275E-2</v>
      </c>
      <c r="V29" s="32">
        <v>4.1255200899793475E-2</v>
      </c>
      <c r="W29" s="32">
        <v>5.0279827084671304E-2</v>
      </c>
      <c r="X29" s="32">
        <v>7.2956117098305531E-2</v>
      </c>
      <c r="Y29" s="32">
        <v>7.4597509758793881E-2</v>
      </c>
      <c r="Z29" s="32">
        <v>8.6301591898879482E-2</v>
      </c>
      <c r="AA29" s="32">
        <v>9.2444263704359569E-2</v>
      </c>
      <c r="AB29" s="32">
        <v>8.8620583930054994E-2</v>
      </c>
      <c r="AC29" s="32">
        <v>0.12522058156809954</v>
      </c>
      <c r="AD29" s="32">
        <v>0.34198267950989947</v>
      </c>
      <c r="AE29" s="32">
        <v>0.33654026260592845</v>
      </c>
      <c r="AF29" s="32">
        <v>0.40417345982242497</v>
      </c>
      <c r="AG29" s="32">
        <v>0.43631644184640811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2.3007105138582014E-2</v>
      </c>
      <c r="R30" s="34">
        <v>2.7214259884461703E-2</v>
      </c>
      <c r="S30" s="34">
        <v>4.5195199802145709E-2</v>
      </c>
      <c r="T30" s="34">
        <v>3.417458210196829E-2</v>
      </c>
      <c r="U30" s="34">
        <v>3.1876897812915271E-2</v>
      </c>
      <c r="V30" s="34">
        <v>3.0006367057608355E-2</v>
      </c>
      <c r="W30" s="34">
        <v>2.5984359298076729E-2</v>
      </c>
      <c r="X30" s="34">
        <v>2.1583079883309542E-2</v>
      </c>
      <c r="Y30" s="34">
        <v>2.7431596871488235E-2</v>
      </c>
      <c r="Z30" s="34">
        <v>3.1122168334934461E-2</v>
      </c>
      <c r="AA30" s="34">
        <v>2.8197964552190351E-2</v>
      </c>
      <c r="AB30" s="34">
        <v>3.2572997613108168E-2</v>
      </c>
      <c r="AC30" s="34">
        <v>3.6129280889674945E-2</v>
      </c>
      <c r="AD30" s="34">
        <v>3.3226482503349648E-2</v>
      </c>
      <c r="AE30" s="34">
        <v>3.0991246177277953E-2</v>
      </c>
      <c r="AF30" s="34">
        <v>2.9847811905166173E-2</v>
      </c>
      <c r="AG30" s="34">
        <v>2.8455685639250914E-2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0.19544665515834544</v>
      </c>
      <c r="P31" s="32" t="s">
        <v>1</v>
      </c>
      <c r="Q31" s="32">
        <v>0.19429665124006981</v>
      </c>
      <c r="R31" s="32" t="s">
        <v>1</v>
      </c>
      <c r="S31" s="32">
        <v>0.23778129421693003</v>
      </c>
      <c r="T31" s="32" t="s">
        <v>1</v>
      </c>
      <c r="U31" s="32">
        <v>0.26475779271134903</v>
      </c>
      <c r="V31" s="32" t="s">
        <v>1</v>
      </c>
      <c r="W31" s="32">
        <v>0.26682546899666165</v>
      </c>
      <c r="X31" s="32" t="s">
        <v>1</v>
      </c>
      <c r="Y31" s="32" t="s">
        <v>1</v>
      </c>
      <c r="Z31" s="32" t="s">
        <v>1</v>
      </c>
      <c r="AA31" s="32">
        <v>0.29611756449405818</v>
      </c>
      <c r="AB31" s="32" t="s">
        <v>1</v>
      </c>
      <c r="AC31" s="32">
        <v>0.26857832511079777</v>
      </c>
      <c r="AD31" s="32" t="s">
        <v>1</v>
      </c>
      <c r="AE31" s="32">
        <v>0.22401690107709116</v>
      </c>
      <c r="AF31" s="32" t="s">
        <v>1</v>
      </c>
      <c r="AG31" s="32">
        <v>0.33032717415909946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1.5453445447660885E-2</v>
      </c>
      <c r="AF35" s="32">
        <v>1.6730257000935856E-3</v>
      </c>
      <c r="AG35" s="32">
        <v>6.0748033608121529E-3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 t="s">
        <v>54</v>
      </c>
      <c r="AD36" s="34">
        <v>1.7155969205035278E-3</v>
      </c>
      <c r="AE36" s="34">
        <v>3.0298745631930841E-4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0.19202640698096593</v>
      </c>
      <c r="Z39" s="32">
        <v>0.30744460350938541</v>
      </c>
      <c r="AA39" s="32">
        <v>0.44044441178687749</v>
      </c>
      <c r="AB39" s="32">
        <v>0.35901286866831095</v>
      </c>
      <c r="AC39" s="32">
        <v>0.41729255945416888</v>
      </c>
      <c r="AD39" s="32">
        <v>0.28267037198686795</v>
      </c>
      <c r="AE39" s="32">
        <v>0.54214997991308878</v>
      </c>
      <c r="AF39" s="32">
        <v>0.55484159210911432</v>
      </c>
      <c r="AG39" s="32">
        <v>0.51273789654089574</v>
      </c>
      <c r="AH39" s="32">
        <v>0.35949787581769932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>
        <v>1.2599945822749177E-2</v>
      </c>
      <c r="Z41" s="32">
        <v>1.2294457904709035E-2</v>
      </c>
      <c r="AA41" s="32">
        <v>1.4396347579875778E-2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>
        <v>1.653698952145349E-2</v>
      </c>
      <c r="AG41" s="32">
        <v>1.914979323028734E-2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>
        <v>1.139171229070696E-2</v>
      </c>
      <c r="Q43" s="32">
        <v>1.750411876240146E-2</v>
      </c>
      <c r="R43" s="32">
        <v>7.5135079850219E-3</v>
      </c>
      <c r="S43" s="32">
        <v>5.8874071017735626E-3</v>
      </c>
      <c r="T43" s="32">
        <v>8.1148215261174998E-3</v>
      </c>
      <c r="U43" s="32">
        <v>5.6233346610276855E-3</v>
      </c>
      <c r="V43" s="32">
        <v>5.217810872915638E-3</v>
      </c>
      <c r="W43" s="32">
        <v>6.5187512437567376E-3</v>
      </c>
      <c r="X43" s="32">
        <v>1.000202109364595E-2</v>
      </c>
      <c r="Y43" s="32">
        <v>1.0113852828765306E-2</v>
      </c>
      <c r="Z43" s="32">
        <v>2.2051287617754076E-2</v>
      </c>
      <c r="AA43" s="32">
        <v>2.691596762018127E-2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>
        <v>6.9836051576981865E-3</v>
      </c>
      <c r="AG43" s="32">
        <v>8.9172569989834239E-3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7.4182852604065638E-2</v>
      </c>
      <c r="P48" s="34" t="s">
        <v>1</v>
      </c>
      <c r="Q48" s="34">
        <v>7.5366655700420157E-2</v>
      </c>
      <c r="R48" s="34" t="s">
        <v>1</v>
      </c>
      <c r="S48" s="34">
        <v>9.4683697049454812E-2</v>
      </c>
      <c r="T48" s="34" t="s">
        <v>1</v>
      </c>
      <c r="U48" s="34">
        <v>9.6203978174473057E-2</v>
      </c>
      <c r="V48" s="34" t="s">
        <v>1</v>
      </c>
      <c r="W48" s="34">
        <v>8.5553763102199379E-2</v>
      </c>
      <c r="X48" s="34" t="s">
        <v>1</v>
      </c>
      <c r="Y48" s="34">
        <v>0.11099443911420606</v>
      </c>
      <c r="Z48" s="34" t="s">
        <v>1</v>
      </c>
      <c r="AA48" s="34">
        <v>0.12583928799051047</v>
      </c>
      <c r="AB48" s="34" t="s">
        <v>1</v>
      </c>
      <c r="AC48" s="34">
        <v>0.13190683526812139</v>
      </c>
      <c r="AD48" s="34">
        <v>0.11448084078062262</v>
      </c>
      <c r="AE48" s="34">
        <v>0.11442513449637845</v>
      </c>
      <c r="AF48" s="34">
        <v>0.11422834981186308</v>
      </c>
      <c r="AG48" s="34">
        <v>9.9094742640599115E-2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>
        <v>1.65424109080641E-2</v>
      </c>
      <c r="V50" s="34">
        <v>1.58692230470725E-2</v>
      </c>
      <c r="W50" s="34">
        <v>1.3486708407536236E-2</v>
      </c>
      <c r="X50" s="34">
        <v>1.7142890805930632E-2</v>
      </c>
      <c r="Y50" s="34">
        <v>2.1271974874541556E-2</v>
      </c>
      <c r="Z50" s="34">
        <v>1.5287984144651852E-2</v>
      </c>
      <c r="AA50" s="34">
        <v>1.710187925443548E-2</v>
      </c>
      <c r="AB50" s="34" t="s">
        <v>1</v>
      </c>
      <c r="AC50" s="34">
        <v>1.5944683223869504E-2</v>
      </c>
      <c r="AD50" s="34">
        <v>1.4122440616582882E-2</v>
      </c>
      <c r="AE50" s="34">
        <v>1.2325439977975264E-2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4.1148317141172355E-4</v>
      </c>
      <c r="AB51" s="32">
        <v>5.4539808596206852E-3</v>
      </c>
      <c r="AC51" s="32">
        <v>3.6239768130197831E-3</v>
      </c>
      <c r="AD51" s="32">
        <v>1.8233314398931608E-3</v>
      </c>
      <c r="AE51" s="32">
        <v>3.6380283099236308E-3</v>
      </c>
      <c r="AF51" s="32">
        <v>3.3767620796192688E-3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7.9721231249398981E-3</v>
      </c>
      <c r="V54" s="34">
        <v>8.089691526866288E-3</v>
      </c>
      <c r="W54" s="34">
        <v>1.0119491180412873E-2</v>
      </c>
      <c r="X54" s="34" t="s">
        <v>1</v>
      </c>
      <c r="Y54" s="34" t="s">
        <v>1</v>
      </c>
      <c r="Z54" s="34" t="s">
        <v>1</v>
      </c>
      <c r="AA54" s="34">
        <v>7.5626525427318958E-2</v>
      </c>
      <c r="AB54" s="34">
        <v>7.7401754991876542E-2</v>
      </c>
      <c r="AC54" s="34">
        <v>8.1064929651004314E-2</v>
      </c>
      <c r="AD54" s="34">
        <v>0.10336844241679397</v>
      </c>
      <c r="AE54" s="34">
        <v>8.4913800568451589E-2</v>
      </c>
      <c r="AF54" s="34">
        <v>6.1835010642881792E-2</v>
      </c>
      <c r="AG54" s="34">
        <v>0.13143386954400227</v>
      </c>
      <c r="AH54" s="34">
        <v>0.14050993252789254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8.2597054716101237E-6</v>
      </c>
      <c r="P57" s="32">
        <v>8.2353554791192562E-6</v>
      </c>
      <c r="Q57" s="32">
        <v>3.1546028831247561E-4</v>
      </c>
      <c r="R57" s="32">
        <v>3.081342283970825E-4</v>
      </c>
      <c r="S57" s="32" t="s">
        <v>1</v>
      </c>
      <c r="T57" s="32">
        <v>7.5181761474495557E-3</v>
      </c>
      <c r="U57" s="32">
        <v>6.6560841040469608E-3</v>
      </c>
      <c r="V57" s="32">
        <v>4.4367196228026111E-3</v>
      </c>
      <c r="W57" s="32">
        <v>2.5645449630286993E-4</v>
      </c>
      <c r="X57" s="32">
        <v>2.4637692064638462E-3</v>
      </c>
      <c r="Y57" s="32">
        <v>3.0390572741781363E-3</v>
      </c>
      <c r="Z57" s="32">
        <v>4.8048131639442113E-3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>
        <v>0.22263939663406118</v>
      </c>
      <c r="V58" s="34">
        <v>0.22723192075849286</v>
      </c>
      <c r="W58" s="34">
        <v>0.20364535301519571</v>
      </c>
      <c r="X58" s="34">
        <v>0.22302061608744164</v>
      </c>
      <c r="Y58" s="34">
        <v>0.21804311096332379</v>
      </c>
      <c r="Z58" s="34">
        <v>0.19554934815094729</v>
      </c>
      <c r="AA58" s="34">
        <v>0.1904210214305696</v>
      </c>
      <c r="AB58" s="34">
        <v>0.16801422962312357</v>
      </c>
      <c r="AC58" s="34">
        <v>0.1558085362369771</v>
      </c>
      <c r="AD58" s="34">
        <v>0.15055616978679537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7.6465314920577372</v>
      </c>
      <c r="M5" s="11" t="s">
        <v>1</v>
      </c>
      <c r="N5" s="11" t="s">
        <v>1</v>
      </c>
      <c r="O5" s="11" t="s">
        <v>1</v>
      </c>
      <c r="P5" s="11">
        <v>8.5763295215038369</v>
      </c>
      <c r="Q5" s="11">
        <v>8.6735369364212147</v>
      </c>
      <c r="R5" s="11">
        <v>9.3201516642248148</v>
      </c>
      <c r="S5" s="11">
        <v>9.2674279459695263</v>
      </c>
      <c r="T5" s="11">
        <v>8.4282161886206914</v>
      </c>
      <c r="U5" s="11">
        <v>7.8587457367518168</v>
      </c>
      <c r="V5" s="11">
        <v>9.6787045075125206</v>
      </c>
      <c r="W5" s="11">
        <v>9.4871986292987387</v>
      </c>
      <c r="X5" s="11">
        <v>10.020605758442208</v>
      </c>
      <c r="Y5" s="11">
        <v>9.9400313619606866</v>
      </c>
      <c r="Z5" s="11" t="s">
        <v>1</v>
      </c>
      <c r="AA5" s="11">
        <v>12.614111205550394</v>
      </c>
      <c r="AB5" s="11" t="s">
        <v>1</v>
      </c>
      <c r="AC5" s="11">
        <v>9.3389937176340272</v>
      </c>
      <c r="AD5" s="11" t="s">
        <v>1</v>
      </c>
      <c r="AE5" s="11">
        <v>11.293087484773228</v>
      </c>
      <c r="AF5" s="11" t="s">
        <v>1</v>
      </c>
      <c r="AG5" s="11">
        <v>11.771842005636648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3.0662493768348749</v>
      </c>
      <c r="V6" s="14" t="s">
        <v>1</v>
      </c>
      <c r="W6" s="14" t="s">
        <v>1</v>
      </c>
      <c r="X6" s="14" t="s">
        <v>1</v>
      </c>
      <c r="Y6" s="14">
        <v>41.453605836505766</v>
      </c>
      <c r="Z6" s="14">
        <v>41.599870041770139</v>
      </c>
      <c r="AA6" s="14">
        <v>37.221752540104909</v>
      </c>
      <c r="AB6" s="14">
        <v>28.456407281205653</v>
      </c>
      <c r="AC6" s="14">
        <v>26.474085610483083</v>
      </c>
      <c r="AD6" s="14">
        <v>28.205558182853501</v>
      </c>
      <c r="AE6" s="14">
        <v>31.009088623055646</v>
      </c>
      <c r="AF6" s="14">
        <v>33.818263511071606</v>
      </c>
      <c r="AG6" s="14">
        <v>34.967746861277988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3.6481736036352159</v>
      </c>
      <c r="R7" s="18">
        <v>3.0985904816034404</v>
      </c>
      <c r="S7" s="18">
        <v>5.4135196927394196</v>
      </c>
      <c r="T7" s="18">
        <v>6.9519020671668974</v>
      </c>
      <c r="U7" s="18">
        <v>8.7099089626597497</v>
      </c>
      <c r="V7" s="18">
        <v>9.7414563429067105</v>
      </c>
      <c r="W7" s="18">
        <v>9.9475449960857087</v>
      </c>
      <c r="X7" s="18">
        <v>9.8620642944480608</v>
      </c>
      <c r="Y7" s="18">
        <v>10.998893484221741</v>
      </c>
      <c r="Z7" s="18">
        <v>14.90807762182448</v>
      </c>
      <c r="AA7" s="18">
        <v>16.912731399058845</v>
      </c>
      <c r="AB7" s="18">
        <v>20.648790499692812</v>
      </c>
      <c r="AC7" s="18">
        <v>20.243968024924211</v>
      </c>
      <c r="AD7" s="18">
        <v>18.429067246512609</v>
      </c>
      <c r="AE7" s="18">
        <v>19.813614419739142</v>
      </c>
      <c r="AF7" s="18">
        <v>22.698497244363256</v>
      </c>
      <c r="AG7" s="18">
        <v>23.679096477082666</v>
      </c>
      <c r="AH7" s="18">
        <v>24.077097604329321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8.0149973678153632</v>
      </c>
      <c r="P8" s="14" t="s">
        <v>1</v>
      </c>
      <c r="Q8" s="14">
        <v>7.9387352218599698</v>
      </c>
      <c r="R8" s="14" t="s">
        <v>1</v>
      </c>
      <c r="S8" s="14">
        <v>6.8403280998044549</v>
      </c>
      <c r="T8" s="14" t="s">
        <v>1</v>
      </c>
      <c r="U8" s="14">
        <v>6.4141377088564058</v>
      </c>
      <c r="V8" s="14">
        <v>4.7866671462294068</v>
      </c>
      <c r="W8" s="14">
        <v>4.5781102321664333</v>
      </c>
      <c r="X8" s="14">
        <v>4.4211226893850215</v>
      </c>
      <c r="Y8" s="14">
        <v>3.6827882422929239</v>
      </c>
      <c r="Z8" s="14" t="s">
        <v>1</v>
      </c>
      <c r="AA8" s="14">
        <v>3.2277768847452175</v>
      </c>
      <c r="AB8" s="14" t="s">
        <v>1</v>
      </c>
      <c r="AC8" s="14">
        <v>5.7746456962399471</v>
      </c>
      <c r="AD8" s="14" t="s">
        <v>1</v>
      </c>
      <c r="AE8" s="14">
        <v>2.1250312504595659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3.8525963149078724</v>
      </c>
      <c r="P9" s="11">
        <v>5.3481173369446928</v>
      </c>
      <c r="Q9" s="11">
        <v>6.6850600347999958</v>
      </c>
      <c r="R9" s="11">
        <v>4.9440032849640039</v>
      </c>
      <c r="S9" s="11">
        <v>3.5479821247581311</v>
      </c>
      <c r="T9" s="11">
        <v>2.2274669653286163</v>
      </c>
      <c r="U9" s="11">
        <v>2.9438733896338776</v>
      </c>
      <c r="V9" s="11">
        <v>2.7156727960130604</v>
      </c>
      <c r="W9" s="11">
        <v>4.5389871685824046</v>
      </c>
      <c r="X9" s="11">
        <v>1.6435729389668894</v>
      </c>
      <c r="Y9" s="11">
        <v>2.5306322746860093</v>
      </c>
      <c r="Z9" s="11">
        <v>4.0183304503096924</v>
      </c>
      <c r="AA9" s="11">
        <v>2.9885740704048613</v>
      </c>
      <c r="AB9" s="11">
        <v>2.7594880520825629</v>
      </c>
      <c r="AC9" s="11">
        <v>2.1687697160883279</v>
      </c>
      <c r="AD9" s="11">
        <v>2.0074390110491191</v>
      </c>
      <c r="AE9" s="11">
        <v>3.9892266596021813</v>
      </c>
      <c r="AF9" s="11">
        <v>2.7761026430160745</v>
      </c>
      <c r="AG9" s="11">
        <v>1.9556702640109482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0.71720021786135435</v>
      </c>
      <c r="P10" s="14">
        <v>0.83303876315167813</v>
      </c>
      <c r="Q10" s="14">
        <v>3.8661782706396037</v>
      </c>
      <c r="R10" s="14">
        <v>4.5807328894903065</v>
      </c>
      <c r="S10" s="14">
        <v>4.101289992903677</v>
      </c>
      <c r="T10" s="14">
        <v>4.6543111342418353</v>
      </c>
      <c r="U10" s="14">
        <v>4.2022276081003502</v>
      </c>
      <c r="V10" s="14">
        <v>4.1427704814352442</v>
      </c>
      <c r="W10" s="14">
        <v>3.6597748758601014</v>
      </c>
      <c r="X10" s="14">
        <v>5.6747271032546198</v>
      </c>
      <c r="Y10" s="14">
        <v>8.2868299397076637</v>
      </c>
      <c r="Z10" s="14">
        <v>14.081479092765772</v>
      </c>
      <c r="AA10" s="14">
        <v>11.385461793144346</v>
      </c>
      <c r="AB10" s="14">
        <v>8.2938188690707211</v>
      </c>
      <c r="AC10" s="14">
        <v>6.5865353463357739</v>
      </c>
      <c r="AD10" s="14">
        <v>9.3014585954611118</v>
      </c>
      <c r="AE10" s="14">
        <v>10.939524355556879</v>
      </c>
      <c r="AF10" s="14">
        <v>9.68453849149682</v>
      </c>
      <c r="AG10" s="14">
        <v>9.5647768685506787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3.8501102398884433</v>
      </c>
      <c r="N11" s="11">
        <v>4.8132989431103059</v>
      </c>
      <c r="O11" s="11">
        <v>4.8535548876821908</v>
      </c>
      <c r="P11" s="11">
        <v>5.3108065730485707</v>
      </c>
      <c r="Q11" s="11">
        <v>4.5073425144621604</v>
      </c>
      <c r="R11" s="11">
        <v>4.3879329042032049</v>
      </c>
      <c r="S11" s="11">
        <v>5.0470540659326337</v>
      </c>
      <c r="T11" s="11">
        <v>5.220871612975917</v>
      </c>
      <c r="U11" s="11">
        <v>4.7110958566815944</v>
      </c>
      <c r="V11" s="11">
        <v>4.773990706720622</v>
      </c>
      <c r="W11" s="11">
        <v>5.0908555186154905</v>
      </c>
      <c r="X11" s="11">
        <v>5.025443669437955</v>
      </c>
      <c r="Y11" s="11">
        <v>5.094053687926694</v>
      </c>
      <c r="Z11" s="11">
        <v>4.8685965992801519</v>
      </c>
      <c r="AA11" s="11" t="s">
        <v>1</v>
      </c>
      <c r="AB11" s="11">
        <v>4.311968438852694</v>
      </c>
      <c r="AC11" s="11">
        <v>4.3450715983446671</v>
      </c>
      <c r="AD11" s="11">
        <v>4.044485281370271</v>
      </c>
      <c r="AE11" s="11">
        <v>3.9938245643982047</v>
      </c>
      <c r="AF11" s="11">
        <v>3.9043120144746415</v>
      </c>
      <c r="AG11" s="11">
        <v>4.2175137330300796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1.2026791388947737</v>
      </c>
      <c r="R12" s="14">
        <v>1.720859150254481</v>
      </c>
      <c r="S12" s="14">
        <v>8.9758872614396825</v>
      </c>
      <c r="T12" s="14">
        <v>6.6494276820510301</v>
      </c>
      <c r="U12" s="14">
        <v>4.8461642173385462</v>
      </c>
      <c r="V12" s="14">
        <v>8.1044570349968694</v>
      </c>
      <c r="W12" s="14">
        <v>8.8332445070744843</v>
      </c>
      <c r="X12" s="14">
        <v>10.844799796016863</v>
      </c>
      <c r="Y12" s="14">
        <v>11.26530795298787</v>
      </c>
      <c r="Z12" s="14">
        <v>8.5270484924338561</v>
      </c>
      <c r="AA12" s="14">
        <v>7.8471701500734001</v>
      </c>
      <c r="AB12" s="14">
        <v>5.6419077637443351</v>
      </c>
      <c r="AC12" s="14">
        <v>5.7275043679103392</v>
      </c>
      <c r="AD12" s="14">
        <v>13.143027179556729</v>
      </c>
      <c r="AE12" s="14">
        <v>9.9618743289966432</v>
      </c>
      <c r="AF12" s="14">
        <v>9.6445906994772788</v>
      </c>
      <c r="AG12" s="14">
        <v>5.1546391752577314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19.847524688776659</v>
      </c>
      <c r="AB13" s="11" t="s">
        <v>1</v>
      </c>
      <c r="AC13" s="11">
        <v>19.387338190252557</v>
      </c>
      <c r="AD13" s="11" t="s">
        <v>1</v>
      </c>
      <c r="AE13" s="11">
        <v>9.9826844725025961</v>
      </c>
      <c r="AF13" s="11" t="s">
        <v>1</v>
      </c>
      <c r="AG13" s="11">
        <v>22.477258230959503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6.8195530787542369</v>
      </c>
      <c r="T14" s="14">
        <v>4.9924181795206604</v>
      </c>
      <c r="U14" s="14">
        <v>5.7587589150918843</v>
      </c>
      <c r="V14" s="14">
        <v>6.0229606265509625</v>
      </c>
      <c r="W14" s="14">
        <v>5.5702502700574446</v>
      </c>
      <c r="X14" s="14">
        <v>5.7846604072674062</v>
      </c>
      <c r="Y14" s="14">
        <v>5.2489860888048012</v>
      </c>
      <c r="Z14" s="14">
        <v>5.7821316704371064</v>
      </c>
      <c r="AA14" s="14">
        <v>4.6292368100374608</v>
      </c>
      <c r="AB14" s="14">
        <v>6.4764160559912698</v>
      </c>
      <c r="AC14" s="14">
        <v>5.8205697738682369</v>
      </c>
      <c r="AD14" s="14">
        <v>5.8302070093411835</v>
      </c>
      <c r="AE14" s="14">
        <v>5.4147881040810084</v>
      </c>
      <c r="AF14" s="14">
        <v>6.8593869720931826</v>
      </c>
      <c r="AG14" s="14">
        <v>4.8978836325716024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1.84466378322428</v>
      </c>
      <c r="N15" s="11">
        <v>1.655778667549749</v>
      </c>
      <c r="O15" s="11">
        <v>1.562652841631615</v>
      </c>
      <c r="P15" s="11">
        <v>1.4449127031908489</v>
      </c>
      <c r="Q15" s="11">
        <v>1.061758330577905</v>
      </c>
      <c r="R15" s="11">
        <v>1.1034505240167556</v>
      </c>
      <c r="S15" s="11">
        <v>0.48959433612149933</v>
      </c>
      <c r="T15" s="11">
        <v>0.43753833571866702</v>
      </c>
      <c r="U15" s="11">
        <v>0.36872800886875212</v>
      </c>
      <c r="V15" s="11">
        <v>0.20882155038399963</v>
      </c>
      <c r="W15" s="11">
        <v>0.25143798048574262</v>
      </c>
      <c r="X15" s="11">
        <v>0.11954712735285154</v>
      </c>
      <c r="Y15" s="11">
        <v>0.11203969406303949</v>
      </c>
      <c r="Z15" s="11">
        <v>7.2608661654807255E-2</v>
      </c>
      <c r="AA15" s="11">
        <v>0.17353375700583917</v>
      </c>
      <c r="AB15" s="11">
        <v>0.25401001872185397</v>
      </c>
      <c r="AC15" s="11">
        <v>0.78755874934218884</v>
      </c>
      <c r="AD15" s="11">
        <v>0.69948984575159467</v>
      </c>
      <c r="AE15" s="11">
        <v>1.8396326816067139</v>
      </c>
      <c r="AF15" s="11">
        <v>0.85135632482518231</v>
      </c>
      <c r="AG15" s="11">
        <v>0.6155481034802528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5.373147410940593</v>
      </c>
      <c r="Q16" s="14">
        <v>2.7488628690101549</v>
      </c>
      <c r="R16" s="14">
        <v>2.7819769883261949</v>
      </c>
      <c r="S16" s="14">
        <v>0.75969285536170317</v>
      </c>
      <c r="T16" s="14">
        <v>1.0000349120023586</v>
      </c>
      <c r="U16" s="14">
        <v>1.1665943232007734</v>
      </c>
      <c r="V16" s="14">
        <v>1.1872125324468328</v>
      </c>
      <c r="W16" s="14">
        <v>0.60453204479692124</v>
      </c>
      <c r="X16" s="14">
        <v>2.9604480388246688</v>
      </c>
      <c r="Y16" s="14">
        <v>4.3474337145710624</v>
      </c>
      <c r="Z16" s="14">
        <v>2.3602342719603429</v>
      </c>
      <c r="AA16" s="14">
        <v>2.4128108399414887</v>
      </c>
      <c r="AB16" s="14">
        <v>3.143352502350341</v>
      </c>
      <c r="AC16" s="14">
        <v>3.7236148279520513</v>
      </c>
      <c r="AD16" s="14">
        <v>2.5007858205139031</v>
      </c>
      <c r="AE16" s="14">
        <v>3.8528965139774241</v>
      </c>
      <c r="AF16" s="14">
        <v>1.9450561901187533</v>
      </c>
      <c r="AG16" s="14">
        <v>2.7066502277453295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5.3654711296380375</v>
      </c>
      <c r="Y17" s="11">
        <v>10.53763440860215</v>
      </c>
      <c r="Z17" s="11">
        <v>7.0024570024570023</v>
      </c>
      <c r="AA17" s="11">
        <v>5.0591327201051248</v>
      </c>
      <c r="AB17" s="11">
        <v>8.786231884057969</v>
      </c>
      <c r="AC17" s="11">
        <v>5.873821609862218</v>
      </c>
      <c r="AD17" s="11">
        <v>5.2631578947368425</v>
      </c>
      <c r="AE17" s="11">
        <v>4.764344262295082</v>
      </c>
      <c r="AF17" s="11">
        <v>4.7603111432706218</v>
      </c>
      <c r="AG17" s="11">
        <v>4.9240932580025554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>
        <v>0.46009836585752817</v>
      </c>
      <c r="AA18" s="14">
        <v>0.64896755162241893</v>
      </c>
      <c r="AB18" s="14" t="s">
        <v>1</v>
      </c>
      <c r="AC18" s="14">
        <v>3.0387123629804353</v>
      </c>
      <c r="AD18" s="14" t="s">
        <v>1</v>
      </c>
      <c r="AE18" s="14">
        <v>1.0978584982380049</v>
      </c>
      <c r="AF18" s="14" t="s">
        <v>1</v>
      </c>
      <c r="AG18" s="14">
        <v>3.3373063170440997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7.2647728446473394</v>
      </c>
      <c r="V19" s="11">
        <v>8.5948090087214979</v>
      </c>
      <c r="W19" s="11">
        <v>9.5921016778823631</v>
      </c>
      <c r="X19" s="11">
        <v>10.745720041112682</v>
      </c>
      <c r="Y19" s="11">
        <v>11.286518957496579</v>
      </c>
      <c r="Z19" s="11">
        <v>12.968810822048276</v>
      </c>
      <c r="AA19" s="11">
        <v>10.661656308838559</v>
      </c>
      <c r="AB19" s="11">
        <v>12.842357929155007</v>
      </c>
      <c r="AC19" s="11">
        <v>11.265983319735993</v>
      </c>
      <c r="AD19" s="11">
        <v>11.632603551010444</v>
      </c>
      <c r="AE19" s="11">
        <v>10.015845928641626</v>
      </c>
      <c r="AF19" s="11">
        <v>14.165816363564721</v>
      </c>
      <c r="AG19" s="11">
        <v>11.887010413206676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 t="s">
        <v>54</v>
      </c>
      <c r="O20" s="14" t="s">
        <v>1</v>
      </c>
      <c r="P20" s="14" t="s">
        <v>1</v>
      </c>
      <c r="Q20" s="14">
        <v>19.691020513008695</v>
      </c>
      <c r="R20" s="14">
        <v>19.99168079864333</v>
      </c>
      <c r="S20" s="14">
        <v>13.302723242558582</v>
      </c>
      <c r="T20" s="14">
        <v>9.2488909285605025</v>
      </c>
      <c r="U20" s="14">
        <v>11.888794433424641</v>
      </c>
      <c r="V20" s="14">
        <v>7.662911806578915</v>
      </c>
      <c r="W20" s="14">
        <v>12.183788243979762</v>
      </c>
      <c r="X20" s="14">
        <v>10.336968632879765</v>
      </c>
      <c r="Y20" s="14">
        <v>9.748539497078994</v>
      </c>
      <c r="Z20" s="14">
        <v>5.5699631642412326</v>
      </c>
      <c r="AA20" s="14">
        <v>2.1485221916045378</v>
      </c>
      <c r="AB20" s="14">
        <v>5.0884126605567106</v>
      </c>
      <c r="AC20" s="14">
        <v>6.0748088824171829</v>
      </c>
      <c r="AD20" s="14">
        <v>1.6589392436952268</v>
      </c>
      <c r="AE20" s="14">
        <v>2.0049968769519051</v>
      </c>
      <c r="AF20" s="14">
        <v>2.1970883359433908</v>
      </c>
      <c r="AG20" s="14">
        <v>1.6113374100503417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7.7115068694678515</v>
      </c>
      <c r="X22" s="14">
        <v>8.6211788166439369</v>
      </c>
      <c r="Y22" s="14">
        <v>6.320224719101124</v>
      </c>
      <c r="Z22" s="14">
        <v>6.1048304213771836</v>
      </c>
      <c r="AA22" s="14">
        <v>6.901674770394381</v>
      </c>
      <c r="AB22" s="14">
        <v>6.9314079422382671</v>
      </c>
      <c r="AC22" s="14">
        <v>7.3378521236241525</v>
      </c>
      <c r="AD22" s="14">
        <v>6.5241029358463205</v>
      </c>
      <c r="AE22" s="14">
        <v>6.0754504504504503</v>
      </c>
      <c r="AF22" s="14">
        <v>6.028982372661404</v>
      </c>
      <c r="AG22" s="14">
        <v>6.4379302092323663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>
        <v>1.2457501751836182</v>
      </c>
      <c r="U23" s="11">
        <v>1.2535970628121589</v>
      </c>
      <c r="V23" s="11">
        <v>1.2605364720339469</v>
      </c>
      <c r="W23" s="11">
        <v>1.1996543078884543</v>
      </c>
      <c r="X23" s="11">
        <v>1.2032411568393844</v>
      </c>
      <c r="Y23" s="11">
        <v>1.9634215671321014</v>
      </c>
      <c r="Z23" s="11">
        <v>1.663759725881669</v>
      </c>
      <c r="AA23" s="11">
        <v>1.2635169179489167</v>
      </c>
      <c r="AB23" s="11">
        <v>1.6691746084824166</v>
      </c>
      <c r="AC23" s="11">
        <v>2.4034793595257185</v>
      </c>
      <c r="AD23" s="11">
        <v>2.5202442377885781</v>
      </c>
      <c r="AE23" s="11">
        <v>1.9049410295361815</v>
      </c>
      <c r="AF23" s="11">
        <v>1.4314632615199596</v>
      </c>
      <c r="AG23" s="11">
        <v>1.3393858755512049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0.47593865679534636</v>
      </c>
      <c r="M24" s="14">
        <v>0.29852700995346831</v>
      </c>
      <c r="N24" s="14">
        <v>0.68318357716087175</v>
      </c>
      <c r="O24" s="14">
        <v>1.0798553523457184</v>
      </c>
      <c r="P24" s="14">
        <v>1.0086045250759674</v>
      </c>
      <c r="Q24" s="14">
        <v>0.95195119189551014</v>
      </c>
      <c r="R24" s="14">
        <v>2.4354064030872347</v>
      </c>
      <c r="S24" s="14">
        <v>3.3385663442543927</v>
      </c>
      <c r="T24" s="14">
        <v>0.99296925621113508</v>
      </c>
      <c r="U24" s="14">
        <v>1.218393707605715</v>
      </c>
      <c r="V24" s="14">
        <v>0.44648248176373634</v>
      </c>
      <c r="W24" s="14">
        <v>0.6047653373336711</v>
      </c>
      <c r="X24" s="14">
        <v>0.64448891507512718</v>
      </c>
      <c r="Y24" s="14">
        <v>1.1253631328451859</v>
      </c>
      <c r="Z24" s="14">
        <v>0.42790925205924607</v>
      </c>
      <c r="AA24" s="14">
        <v>1.300948365758581</v>
      </c>
      <c r="AB24" s="14">
        <v>2.3761266117555735</v>
      </c>
      <c r="AC24" s="14">
        <v>1.5497659665003289</v>
      </c>
      <c r="AD24" s="14">
        <v>1.4455384330923862</v>
      </c>
      <c r="AE24" s="14">
        <v>1.2203429032870479</v>
      </c>
      <c r="AF24" s="14">
        <v>1.3211742617603544</v>
      </c>
      <c r="AG24" s="14">
        <v>1.4920795269632448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16.394504024396596</v>
      </c>
      <c r="S25" s="11">
        <v>16.06981259687397</v>
      </c>
      <c r="T25" s="11" t="s">
        <v>1</v>
      </c>
      <c r="U25" s="11">
        <v>14.899679066599198</v>
      </c>
      <c r="V25" s="11" t="s">
        <v>1</v>
      </c>
      <c r="W25" s="11">
        <v>14.641964106092855</v>
      </c>
      <c r="X25" s="11" t="s">
        <v>1</v>
      </c>
      <c r="Y25" s="11">
        <v>14.236619504053898</v>
      </c>
      <c r="Z25" s="11" t="s">
        <v>1</v>
      </c>
      <c r="AA25" s="11">
        <v>14.05373351318288</v>
      </c>
      <c r="AB25" s="11" t="s">
        <v>1</v>
      </c>
      <c r="AC25" s="11">
        <v>14.095977592479429</v>
      </c>
      <c r="AD25" s="11" t="s">
        <v>1</v>
      </c>
      <c r="AE25" s="11">
        <v>14.456333584969721</v>
      </c>
      <c r="AF25" s="11" t="s">
        <v>1</v>
      </c>
      <c r="AG25" s="11">
        <v>14.568346017300382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2.5535093125528827</v>
      </c>
      <c r="O26" s="14">
        <v>2.4146234245110318</v>
      </c>
      <c r="P26" s="14">
        <v>2.4865879152708863</v>
      </c>
      <c r="Q26" s="14">
        <v>1.7134143250595608</v>
      </c>
      <c r="R26" s="14">
        <v>1.4342170976917901</v>
      </c>
      <c r="S26" s="14">
        <v>2.1236052330027304</v>
      </c>
      <c r="T26" s="14">
        <v>0.37172476263964838</v>
      </c>
      <c r="U26" s="14">
        <v>1.9593475686567181</v>
      </c>
      <c r="V26" s="14">
        <v>1.639550074643656</v>
      </c>
      <c r="W26" s="14">
        <v>1.8787654790568498</v>
      </c>
      <c r="X26" s="14">
        <v>2.6893600786430176</v>
      </c>
      <c r="Y26" s="14">
        <v>2.6984569407642631</v>
      </c>
      <c r="Z26" s="14">
        <v>6.012766946489795</v>
      </c>
      <c r="AA26" s="14">
        <v>5.5129621422098154</v>
      </c>
      <c r="AB26" s="14">
        <v>0.3455104591876994</v>
      </c>
      <c r="AC26" s="14">
        <v>1.1280291548444585</v>
      </c>
      <c r="AD26" s="14">
        <v>2.2648492015566295</v>
      </c>
      <c r="AE26" s="14">
        <v>3.6643402643696401</v>
      </c>
      <c r="AF26" s="14">
        <v>4.2190071049985969</v>
      </c>
      <c r="AG26" s="14">
        <v>5.5610393060278165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1.1743981209630064E-2</v>
      </c>
      <c r="N27" s="11" t="s">
        <v>1</v>
      </c>
      <c r="O27" s="11">
        <v>0.55022602221358585</v>
      </c>
      <c r="P27" s="11" t="s">
        <v>1</v>
      </c>
      <c r="Q27" s="11">
        <v>0.7021948356604012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2.2018378959656575</v>
      </c>
      <c r="X27" s="11" t="s">
        <v>1</v>
      </c>
      <c r="Y27" s="11">
        <v>1.9383626600803727</v>
      </c>
      <c r="Z27" s="11" t="s">
        <v>1</v>
      </c>
      <c r="AA27" s="11">
        <v>1.9561925555516428</v>
      </c>
      <c r="AB27" s="11" t="s">
        <v>1</v>
      </c>
      <c r="AC27" s="11">
        <v>3.0827646767365082</v>
      </c>
      <c r="AD27" s="11" t="s">
        <v>1</v>
      </c>
      <c r="AE27" s="11">
        <v>2.5324469768914217</v>
      </c>
      <c r="AF27" s="11">
        <v>2.5783818458824475</v>
      </c>
      <c r="AG27" s="11">
        <v>3.8614603041185331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4.4648027827490475</v>
      </c>
      <c r="S28" s="14">
        <v>6.0743728549693943</v>
      </c>
      <c r="T28" s="14">
        <v>8.19379445678587</v>
      </c>
      <c r="U28" s="14">
        <v>8.3127058621622876</v>
      </c>
      <c r="V28" s="14">
        <v>6.8525754799228569</v>
      </c>
      <c r="W28" s="14">
        <v>3.0936792197063014</v>
      </c>
      <c r="X28" s="14">
        <v>4.1353325643983085</v>
      </c>
      <c r="Y28" s="14">
        <v>4.6467695571605372</v>
      </c>
      <c r="Z28" s="14">
        <v>6.8200145751696457</v>
      </c>
      <c r="AA28" s="14">
        <v>3.4770811584950261</v>
      </c>
      <c r="AB28" s="14">
        <v>4.9068793059055764</v>
      </c>
      <c r="AC28" s="14">
        <v>6.1484334839876889</v>
      </c>
      <c r="AD28" s="14">
        <v>4.7962106513508944</v>
      </c>
      <c r="AE28" s="14">
        <v>6.9725337694278844</v>
      </c>
      <c r="AF28" s="14">
        <v>8.8306849106060472</v>
      </c>
      <c r="AG28" s="14">
        <v>7.7029790514686187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6.7230440006006909</v>
      </c>
      <c r="P29" s="11">
        <v>8.6396762630785116</v>
      </c>
      <c r="Q29" s="11">
        <v>3.7832665075769505</v>
      </c>
      <c r="R29" s="11">
        <v>2.0710499549322332</v>
      </c>
      <c r="S29" s="11">
        <v>1.1472298255779105</v>
      </c>
      <c r="T29" s="11">
        <v>2.0891516154495751</v>
      </c>
      <c r="U29" s="11">
        <v>2.2518504084447435</v>
      </c>
      <c r="V29" s="11">
        <v>2.0111483198425617</v>
      </c>
      <c r="W29" s="11">
        <v>2.0837317283466019</v>
      </c>
      <c r="X29" s="11">
        <v>2.8491682699454706</v>
      </c>
      <c r="Y29" s="11">
        <v>2.9084305341356096</v>
      </c>
      <c r="Z29" s="11">
        <v>3.6483748056686345</v>
      </c>
      <c r="AA29" s="11">
        <v>4.2103375233129405</v>
      </c>
      <c r="AB29" s="11">
        <v>4.4141717562469749</v>
      </c>
      <c r="AC29" s="11">
        <v>6.7131502160687333</v>
      </c>
      <c r="AD29" s="11">
        <v>17.57418866301343</v>
      </c>
      <c r="AE29" s="11">
        <v>16.503414764135993</v>
      </c>
      <c r="AF29" s="11">
        <v>18.872885469179437</v>
      </c>
      <c r="AG29" s="11">
        <v>20.503644976584059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2.0923869685122036</v>
      </c>
      <c r="R30" s="14">
        <v>2.3121283077468395</v>
      </c>
      <c r="S30" s="14">
        <v>3.6432205340415136</v>
      </c>
      <c r="T30" s="14">
        <v>2.5792181734071047</v>
      </c>
      <c r="U30" s="14">
        <v>2.3376393769824539</v>
      </c>
      <c r="V30" s="14">
        <v>2.2064091091208766</v>
      </c>
      <c r="W30" s="14">
        <v>1.9487186356459729</v>
      </c>
      <c r="X30" s="14">
        <v>1.6618169873115305</v>
      </c>
      <c r="Y30" s="14">
        <v>2.1518010039811561</v>
      </c>
      <c r="Z30" s="14">
        <v>2.506638454081803</v>
      </c>
      <c r="AA30" s="14">
        <v>2.3079259034315216</v>
      </c>
      <c r="AB30" s="14">
        <v>2.7375565610859729</v>
      </c>
      <c r="AC30" s="14">
        <v>2.9865604778496766</v>
      </c>
      <c r="AD30" s="14">
        <v>2.6763013515321825</v>
      </c>
      <c r="AE30" s="14">
        <v>2.4788081171333163</v>
      </c>
      <c r="AF30" s="14">
        <v>2.1182141045154741</v>
      </c>
      <c r="AG30" s="14">
        <v>2.016383321013957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5.460200675808335</v>
      </c>
      <c r="P31" s="11" t="s">
        <v>1</v>
      </c>
      <c r="Q31" s="11">
        <v>5.7833698919489809</v>
      </c>
      <c r="R31" s="11" t="s">
        <v>1</v>
      </c>
      <c r="S31" s="11">
        <v>7.3529411764705888</v>
      </c>
      <c r="T31" s="11" t="s">
        <v>1</v>
      </c>
      <c r="U31" s="11">
        <v>7.7978173868584824</v>
      </c>
      <c r="V31" s="11" t="s">
        <v>1</v>
      </c>
      <c r="W31" s="11">
        <v>8.3722613606713292</v>
      </c>
      <c r="X31" s="11" t="s">
        <v>1</v>
      </c>
      <c r="Y31" s="11" t="s">
        <v>1</v>
      </c>
      <c r="Z31" s="11" t="s">
        <v>1</v>
      </c>
      <c r="AA31" s="11">
        <v>9.1989558572616055</v>
      </c>
      <c r="AB31" s="11" t="s">
        <v>1</v>
      </c>
      <c r="AC31" s="11">
        <v>7.9867808553866739</v>
      </c>
      <c r="AD31" s="11" t="s">
        <v>1</v>
      </c>
      <c r="AE31" s="11">
        <v>6.6128843680579923</v>
      </c>
      <c r="AF31" s="11" t="s">
        <v>1</v>
      </c>
      <c r="AG31" s="11">
        <v>9.7093461825311831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8.1330705650498576</v>
      </c>
      <c r="AF35" s="11">
        <v>0.82313272129661097</v>
      </c>
      <c r="AG35" s="11">
        <v>3.1913894219800563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 t="s">
        <v>54</v>
      </c>
      <c r="AD36" s="14">
        <v>0.34057045551298432</v>
      </c>
      <c r="AE36" s="14">
        <v>8.3402835696413671E-2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11.346547778647542</v>
      </c>
      <c r="Z39" s="11">
        <v>15.879088406052327</v>
      </c>
      <c r="AA39" s="11">
        <v>20.190999154906105</v>
      </c>
      <c r="AB39" s="11">
        <v>17.016419053800611</v>
      </c>
      <c r="AC39" s="11">
        <v>20.022520272785886</v>
      </c>
      <c r="AD39" s="11">
        <v>14.128772833838898</v>
      </c>
      <c r="AE39" s="11">
        <v>23.169698339170715</v>
      </c>
      <c r="AF39" s="11">
        <v>22.289778120142511</v>
      </c>
      <c r="AG39" s="11">
        <v>18.30767652305466</v>
      </c>
      <c r="AH39" s="11">
        <v>13.517727426173751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>
        <v>0.38426699553820787</v>
      </c>
      <c r="Z41" s="11">
        <v>0.36505087562132621</v>
      </c>
      <c r="AA41" s="11">
        <v>0.44423473846028905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>
        <v>0.50587750351143057</v>
      </c>
      <c r="AG41" s="11">
        <v>0.58103446723742669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4.4269216212939044</v>
      </c>
      <c r="P48" s="14" t="s">
        <v>1</v>
      </c>
      <c r="Q48" s="14">
        <v>5.1021549663890324</v>
      </c>
      <c r="R48" s="14" t="s">
        <v>1</v>
      </c>
      <c r="S48" s="14">
        <v>6.0774757820191345</v>
      </c>
      <c r="T48" s="14" t="s">
        <v>1</v>
      </c>
      <c r="U48" s="14">
        <v>5.6037436283111894</v>
      </c>
      <c r="V48" s="14" t="s">
        <v>1</v>
      </c>
      <c r="W48" s="14">
        <v>5.2904463869156082</v>
      </c>
      <c r="X48" s="14" t="s">
        <v>1</v>
      </c>
      <c r="Y48" s="14">
        <v>6.7590574641071015</v>
      </c>
      <c r="Z48" s="14" t="s">
        <v>1</v>
      </c>
      <c r="AA48" s="14">
        <v>6.5421895657142102</v>
      </c>
      <c r="AB48" s="14" t="s">
        <v>1</v>
      </c>
      <c r="AC48" s="14">
        <v>6.336572404960088</v>
      </c>
      <c r="AD48" s="14">
        <v>5.6260829299326298</v>
      </c>
      <c r="AE48" s="14">
        <v>5.3569941064995117</v>
      </c>
      <c r="AF48" s="14">
        <v>5.0895671660426069</v>
      </c>
      <c r="AG48" s="14">
        <v>5.1133118769547332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>
        <v>1.4192699033394718</v>
      </c>
      <c r="V50" s="14">
        <v>1.5081474699318198</v>
      </c>
      <c r="W50" s="14">
        <v>1.3281529133637175</v>
      </c>
      <c r="X50" s="14">
        <v>1.6681531336257116</v>
      </c>
      <c r="Y50" s="14">
        <v>2.0706254594573257</v>
      </c>
      <c r="Z50" s="14">
        <v>1.4255711027495288</v>
      </c>
      <c r="AA50" s="14">
        <v>1.5535126309612952</v>
      </c>
      <c r="AB50" s="14" t="s">
        <v>1</v>
      </c>
      <c r="AC50" s="14">
        <v>1.4368901059350887</v>
      </c>
      <c r="AD50" s="14">
        <v>1.4264852162066803</v>
      </c>
      <c r="AE50" s="14">
        <v>1.1865225420777317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9.2652271994843702E-2</v>
      </c>
      <c r="AB51" s="11">
        <v>1.2513501002931646</v>
      </c>
      <c r="AC51" s="11">
        <v>1.0225975804610818</v>
      </c>
      <c r="AD51" s="11">
        <v>0.5013939166978737</v>
      </c>
      <c r="AE51" s="11">
        <v>0.98904980572235945</v>
      </c>
      <c r="AF51" s="11">
        <v>0.90617481956696089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0.97542726656753109</v>
      </c>
      <c r="V54" s="14">
        <v>1.1519155487966743</v>
      </c>
      <c r="W54" s="14">
        <v>1.4808909353073847</v>
      </c>
      <c r="X54" s="14" t="s">
        <v>1</v>
      </c>
      <c r="Y54" s="14" t="s">
        <v>1</v>
      </c>
      <c r="Z54" s="14" t="s">
        <v>1</v>
      </c>
      <c r="AA54" s="14">
        <v>9.3262190416854818</v>
      </c>
      <c r="AB54" s="14">
        <v>9.2340401988602689</v>
      </c>
      <c r="AC54" s="14">
        <v>9.2924380503849058</v>
      </c>
      <c r="AD54" s="14">
        <v>11.249031361065796</v>
      </c>
      <c r="AE54" s="14">
        <v>9.5766743423173804</v>
      </c>
      <c r="AF54" s="14">
        <v>6.8282062847667957</v>
      </c>
      <c r="AG54" s="14">
        <v>13.225499078524544</v>
      </c>
      <c r="AH54" s="14">
        <v>14.543169193617381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1.7750752131228127E-3</v>
      </c>
      <c r="P57" s="11">
        <v>1.6565913699872579E-3</v>
      </c>
      <c r="Q57" s="11">
        <v>5.5951844911706378E-2</v>
      </c>
      <c r="R57" s="11">
        <v>5.5728779937457396E-2</v>
      </c>
      <c r="S57" s="11" t="s">
        <v>1</v>
      </c>
      <c r="T57" s="11">
        <v>1.0936961413876705</v>
      </c>
      <c r="U57" s="11">
        <v>0.82825829096008352</v>
      </c>
      <c r="V57" s="11">
        <v>0.55900185485115339</v>
      </c>
      <c r="W57" s="11">
        <v>3.2301878672960291E-2</v>
      </c>
      <c r="X57" s="11">
        <v>0.29829440733202195</v>
      </c>
      <c r="Y57" s="11">
        <v>0.37424052776052275</v>
      </c>
      <c r="Z57" s="11">
        <v>0.56104866219493832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13.32993086809261</v>
      </c>
      <c r="V58" s="14">
        <v>13.843433730369469</v>
      </c>
      <c r="W58" s="14">
        <v>12.34783434442306</v>
      </c>
      <c r="X58" s="14">
        <v>14.136117899725987</v>
      </c>
      <c r="Y58" s="14">
        <v>13.443762965323064</v>
      </c>
      <c r="Z58" s="14">
        <v>11.905711185767135</v>
      </c>
      <c r="AA58" s="14">
        <v>11.558211598052237</v>
      </c>
      <c r="AB58" s="14">
        <v>10.116029170288806</v>
      </c>
      <c r="AC58" s="14">
        <v>9.2600679142510778</v>
      </c>
      <c r="AD58" s="14">
        <v>8.6982323538852864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7" max="8" width="10.140625" bestFit="1" customWidth="1"/>
  </cols>
  <sheetData>
    <row r="1" spans="1:34" x14ac:dyDescent="0.25">
      <c r="A1" s="1" t="s">
        <v>88</v>
      </c>
      <c r="B1" s="2"/>
      <c r="C1" s="2"/>
      <c r="D1" s="2"/>
      <c r="E1" s="2"/>
      <c r="F1" s="2"/>
      <c r="G1" s="42"/>
      <c r="H1" s="4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2778.02</v>
      </c>
      <c r="D5" s="23" t="s">
        <v>1</v>
      </c>
      <c r="E5" s="23">
        <v>3154.46</v>
      </c>
      <c r="F5" s="23">
        <v>3305.01</v>
      </c>
      <c r="G5" s="23">
        <v>3467.36</v>
      </c>
      <c r="H5" s="23">
        <v>3734.99</v>
      </c>
      <c r="I5" s="23">
        <v>4055.6</v>
      </c>
      <c r="J5" s="23">
        <v>4276.21</v>
      </c>
      <c r="K5" s="23">
        <v>4617.5249999999996</v>
      </c>
      <c r="L5" s="23">
        <v>4963.95</v>
      </c>
      <c r="M5" s="23">
        <v>5373.3779999999997</v>
      </c>
      <c r="N5" s="23">
        <v>5200.7370000000001</v>
      </c>
      <c r="O5" s="23">
        <v>5177.4440000000004</v>
      </c>
      <c r="P5" s="23">
        <v>5403.6170000000002</v>
      </c>
      <c r="Q5" s="23">
        <v>5551.5529999999999</v>
      </c>
      <c r="R5" s="23">
        <v>5926.5129999999999</v>
      </c>
      <c r="S5" s="23">
        <v>6356.9309999999996</v>
      </c>
      <c r="T5" s="23">
        <v>6812.6989999999996</v>
      </c>
      <c r="U5" s="23">
        <v>6924.5910000000003</v>
      </c>
      <c r="V5" s="23">
        <v>7487.5</v>
      </c>
      <c r="W5" s="23">
        <v>8171</v>
      </c>
      <c r="X5" s="23">
        <v>8809.1880000000001</v>
      </c>
      <c r="Y5" s="23">
        <v>9156.9529999999995</v>
      </c>
      <c r="Z5" s="23">
        <v>9551.2440000000006</v>
      </c>
      <c r="AA5" s="23">
        <v>10118.200000000001</v>
      </c>
      <c r="AB5" s="23">
        <v>10852.674000000001</v>
      </c>
      <c r="AC5" s="23">
        <v>11867.981</v>
      </c>
      <c r="AD5" s="23">
        <v>13158.259</v>
      </c>
      <c r="AE5" s="23">
        <v>15109.897999999999</v>
      </c>
      <c r="AF5" s="23">
        <v>15620.208000000001</v>
      </c>
      <c r="AG5" s="23">
        <v>17235.424999999999</v>
      </c>
      <c r="AH5" s="23">
        <v>18873.435000000001</v>
      </c>
    </row>
    <row r="6" spans="1:34" x14ac:dyDescent="0.25">
      <c r="A6" s="12" t="s">
        <v>2</v>
      </c>
      <c r="B6" s="24">
        <v>240.22222222222223</v>
      </c>
      <c r="C6" s="25">
        <v>61.331360946745569</v>
      </c>
      <c r="D6" s="25">
        <v>64.637964774951072</v>
      </c>
      <c r="E6" s="25">
        <v>109.56656346749226</v>
      </c>
      <c r="F6" s="25">
        <v>71.444099378881987</v>
      </c>
      <c r="G6" s="25">
        <v>61.968145620022753</v>
      </c>
      <c r="H6" s="25">
        <v>41.114606741573034</v>
      </c>
      <c r="I6" s="25">
        <v>46.848757271285031</v>
      </c>
      <c r="J6" s="25">
        <v>64.800162510791736</v>
      </c>
      <c r="K6" s="25">
        <v>68.744247878106137</v>
      </c>
      <c r="L6" s="25">
        <v>71.502284746110789</v>
      </c>
      <c r="M6" s="25">
        <v>71.111282209218757</v>
      </c>
      <c r="N6" s="25">
        <v>81.226657090088239</v>
      </c>
      <c r="O6" s="25">
        <v>88.76859928168291</v>
      </c>
      <c r="P6" s="25">
        <v>99.319101008549637</v>
      </c>
      <c r="Q6" s="25">
        <v>106.42294713160855</v>
      </c>
      <c r="R6" s="25">
        <v>121.19644135392167</v>
      </c>
      <c r="S6" s="25">
        <v>139.60885571121793</v>
      </c>
      <c r="T6" s="25">
        <v>166.60957153083137</v>
      </c>
      <c r="U6" s="25">
        <v>184.60987831066572</v>
      </c>
      <c r="V6" s="25">
        <v>215.57009919214644</v>
      </c>
      <c r="W6" s="25">
        <v>219.63697719603229</v>
      </c>
      <c r="X6" s="25">
        <v>253.69465180488803</v>
      </c>
      <c r="Y6" s="25">
        <v>266.73586256263422</v>
      </c>
      <c r="Z6" s="25">
        <v>339.92688413948252</v>
      </c>
      <c r="AA6" s="25">
        <v>434.83842928724818</v>
      </c>
      <c r="AB6" s="25">
        <v>375.43409346558951</v>
      </c>
      <c r="AC6" s="25">
        <v>388.70743429798551</v>
      </c>
      <c r="AD6" s="25">
        <v>423.81838633807138</v>
      </c>
      <c r="AE6" s="25">
        <v>512.38981490949993</v>
      </c>
      <c r="AF6" s="25">
        <v>523.4635443296861</v>
      </c>
      <c r="AG6" s="25">
        <v>549.13794866550768</v>
      </c>
      <c r="AH6" s="25">
        <v>647.11882605583389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360.56074219321613</v>
      </c>
      <c r="F7" s="27">
        <v>380.16456326315478</v>
      </c>
      <c r="G7" s="27">
        <v>403.00322803781421</v>
      </c>
      <c r="H7" s="27">
        <v>472.01729692079982</v>
      </c>
      <c r="I7" s="27">
        <v>542.09295853047593</v>
      </c>
      <c r="J7" s="27">
        <v>634.27556936392136</v>
      </c>
      <c r="K7" s="27">
        <v>641.10996638108668</v>
      </c>
      <c r="L7" s="27">
        <v>744.04337200483167</v>
      </c>
      <c r="M7" s="27">
        <v>831.77762122813203</v>
      </c>
      <c r="N7" s="27">
        <v>959.36242046487473</v>
      </c>
      <c r="O7" s="27">
        <v>1012.579162218175</v>
      </c>
      <c r="P7" s="27">
        <v>1100.0921576620362</v>
      </c>
      <c r="Q7" s="27">
        <v>1280.8322140890471</v>
      </c>
      <c r="R7" s="27">
        <v>1526.6478724154965</v>
      </c>
      <c r="S7" s="27">
        <v>1801.0836274580422</v>
      </c>
      <c r="T7" s="27">
        <v>1999.1973462679387</v>
      </c>
      <c r="U7" s="27">
        <v>1924.5174579156421</v>
      </c>
      <c r="V7" s="27">
        <v>2095.1419079259613</v>
      </c>
      <c r="W7" s="27">
        <v>2551.988735258235</v>
      </c>
      <c r="X7" s="27">
        <v>2877.2637878245655</v>
      </c>
      <c r="Y7" s="27">
        <v>2996.6661277906082</v>
      </c>
      <c r="Z7" s="27">
        <v>3090.6619334689135</v>
      </c>
      <c r="AA7" s="27">
        <v>3250.2434106822097</v>
      </c>
      <c r="AB7" s="27">
        <v>2963.2742842346679</v>
      </c>
      <c r="AC7" s="27">
        <v>3433.3368153156571</v>
      </c>
      <c r="AD7" s="27">
        <v>4006.4619643623037</v>
      </c>
      <c r="AE7" s="27">
        <v>4348.3462017919746</v>
      </c>
      <c r="AF7" s="27">
        <v>4285.8630126630123</v>
      </c>
      <c r="AG7" s="27">
        <v>4755.4744929797189</v>
      </c>
      <c r="AH7" s="27">
        <v>5426.4043800374502</v>
      </c>
    </row>
    <row r="8" spans="1:34" x14ac:dyDescent="0.25">
      <c r="A8" s="12" t="s">
        <v>4</v>
      </c>
      <c r="B8" s="24">
        <v>1654.1717049576785</v>
      </c>
      <c r="C8" s="25">
        <v>1782.869281541613</v>
      </c>
      <c r="D8" s="25">
        <v>1907.5973518753281</v>
      </c>
      <c r="E8" s="25">
        <v>2066.8721028234299</v>
      </c>
      <c r="F8" s="25" t="s">
        <v>1</v>
      </c>
      <c r="G8" s="25">
        <v>2530.4312227074233</v>
      </c>
      <c r="H8" s="25">
        <v>2671.0420828067886</v>
      </c>
      <c r="I8" s="25">
        <v>2893.2599283767172</v>
      </c>
      <c r="J8" s="25">
        <v>3172.7147867134267</v>
      </c>
      <c r="K8" s="25">
        <v>3552.5667406361376</v>
      </c>
      <c r="L8" s="25">
        <v>3891.8404035525505</v>
      </c>
      <c r="M8" s="25">
        <v>4278.4423182727023</v>
      </c>
      <c r="N8" s="25">
        <v>4633.7393176771411</v>
      </c>
      <c r="O8" s="25">
        <v>4854.8046617411555</v>
      </c>
      <c r="P8" s="25">
        <v>4896.9232113334856</v>
      </c>
      <c r="Q8" s="25">
        <v>5093.8719504012452</v>
      </c>
      <c r="R8" s="25">
        <v>5419.5220603021808</v>
      </c>
      <c r="S8" s="25">
        <v>5870.5513649907389</v>
      </c>
      <c r="T8" s="25">
        <v>6701.0461373390553</v>
      </c>
      <c r="U8" s="25">
        <v>7065.8725255835188</v>
      </c>
      <c r="V8" s="25">
        <v>7093.2955567789668</v>
      </c>
      <c r="W8" s="25">
        <v>7299.1973800767728</v>
      </c>
      <c r="X8" s="25">
        <v>7589.5992584333062</v>
      </c>
      <c r="Y8" s="25">
        <v>7685.903538529612</v>
      </c>
      <c r="Z8" s="25">
        <v>7744.2721468047439</v>
      </c>
      <c r="AA8" s="25">
        <v>8340.5955461407484</v>
      </c>
      <c r="AB8" s="25">
        <v>8756.1113200451291</v>
      </c>
      <c r="AC8" s="25">
        <v>8641.5454521012016</v>
      </c>
      <c r="AD8" s="25">
        <v>8967.1550474963769</v>
      </c>
      <c r="AE8" s="25">
        <v>9107.7001379568992</v>
      </c>
      <c r="AF8" s="25">
        <v>9255.3191489361707</v>
      </c>
      <c r="AG8" s="25">
        <v>9470.6198736049482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28.818000000000001</v>
      </c>
      <c r="K9" s="23">
        <v>36.609000000000002</v>
      </c>
      <c r="L9" s="23">
        <v>37.03</v>
      </c>
      <c r="M9" s="23">
        <v>48.796999999999997</v>
      </c>
      <c r="N9" s="23">
        <v>55.698999999999998</v>
      </c>
      <c r="O9" s="23">
        <v>66.864000000000004</v>
      </c>
      <c r="P9" s="23">
        <v>82.701999999999998</v>
      </c>
      <c r="Q9" s="23">
        <v>104.023</v>
      </c>
      <c r="R9" s="23">
        <v>150.99100000000001</v>
      </c>
      <c r="S9" s="23">
        <v>173.648</v>
      </c>
      <c r="T9" s="23">
        <v>208.03899999999999</v>
      </c>
      <c r="U9" s="23">
        <v>197.393</v>
      </c>
      <c r="V9" s="23">
        <v>232.76</v>
      </c>
      <c r="W9" s="23">
        <v>384.447</v>
      </c>
      <c r="X9" s="23">
        <v>380.69499999999999</v>
      </c>
      <c r="Y9" s="23">
        <v>326.04500000000002</v>
      </c>
      <c r="Z9" s="23">
        <v>286.73599999999999</v>
      </c>
      <c r="AA9" s="23">
        <v>302.82</v>
      </c>
      <c r="AB9" s="23">
        <v>270.33999999999997</v>
      </c>
      <c r="AC9" s="23">
        <v>304.32</v>
      </c>
      <c r="AD9" s="23">
        <v>365.64</v>
      </c>
      <c r="AE9" s="23">
        <v>452.97</v>
      </c>
      <c r="AF9" s="23">
        <v>480.89</v>
      </c>
      <c r="AG9" s="23">
        <v>550.96199999999999</v>
      </c>
      <c r="AH9" s="23">
        <v>641.73699999999997</v>
      </c>
    </row>
    <row r="10" spans="1:34" x14ac:dyDescent="0.25">
      <c r="A10" s="12" t="s">
        <v>6</v>
      </c>
      <c r="B10" s="24">
        <v>1655.4739999999999</v>
      </c>
      <c r="C10" s="25">
        <v>1710.6389999999999</v>
      </c>
      <c r="D10" s="25">
        <v>1747.136</v>
      </c>
      <c r="E10" s="25">
        <v>1795.759</v>
      </c>
      <c r="F10" s="25">
        <v>2008.3320000000001</v>
      </c>
      <c r="G10" s="25">
        <v>2172.3829999999998</v>
      </c>
      <c r="H10" s="25">
        <v>2503.645</v>
      </c>
      <c r="I10" s="25">
        <v>2904.8910000000001</v>
      </c>
      <c r="J10" s="25">
        <v>3354.5079999999998</v>
      </c>
      <c r="K10" s="25">
        <v>3878.8</v>
      </c>
      <c r="L10" s="25">
        <v>4422.6099999999997</v>
      </c>
      <c r="M10" s="25">
        <v>4619.018</v>
      </c>
      <c r="N10" s="25">
        <v>4830.3649999999998</v>
      </c>
      <c r="O10" s="25">
        <v>5005.018</v>
      </c>
      <c r="P10" s="25">
        <v>5253.4170000000004</v>
      </c>
      <c r="Q10" s="25">
        <v>5473.7</v>
      </c>
      <c r="R10" s="25">
        <v>5761.1959999999999</v>
      </c>
      <c r="S10" s="25">
        <v>6242.67</v>
      </c>
      <c r="T10" s="25">
        <v>6871.0919999999996</v>
      </c>
      <c r="U10" s="25">
        <v>6786.4719999999998</v>
      </c>
      <c r="V10" s="25">
        <v>6971.3010000000004</v>
      </c>
      <c r="W10" s="25">
        <v>7163.692</v>
      </c>
      <c r="X10" s="25">
        <v>6831.8879999999999</v>
      </c>
      <c r="Y10" s="25">
        <v>6684.1</v>
      </c>
      <c r="Z10" s="25">
        <v>6512.1</v>
      </c>
      <c r="AA10" s="25">
        <v>6070.9</v>
      </c>
      <c r="AB10" s="25">
        <v>5926.1</v>
      </c>
      <c r="AC10" s="25">
        <v>6173.2</v>
      </c>
      <c r="AD10" s="25">
        <v>6437.7</v>
      </c>
      <c r="AE10" s="25">
        <v>6715.1</v>
      </c>
      <c r="AF10" s="25">
        <v>6932.7</v>
      </c>
      <c r="AG10" s="25">
        <v>7491.1</v>
      </c>
      <c r="AH10" s="25">
        <v>7936.1</v>
      </c>
    </row>
    <row r="11" spans="1:34" x14ac:dyDescent="0.25">
      <c r="A11" s="9" t="s">
        <v>7</v>
      </c>
      <c r="B11" s="22">
        <v>23959.238000000001</v>
      </c>
      <c r="C11" s="23">
        <v>24863.260999999999</v>
      </c>
      <c r="D11" s="23">
        <v>25821.343000000001</v>
      </c>
      <c r="E11" s="23">
        <v>26483.596000000001</v>
      </c>
      <c r="F11" s="23">
        <v>26764.406999999999</v>
      </c>
      <c r="G11" s="23">
        <v>27302.462</v>
      </c>
      <c r="H11" s="23">
        <v>27835.361000000001</v>
      </c>
      <c r="I11" s="23">
        <v>27755.782999999999</v>
      </c>
      <c r="J11" s="23">
        <v>28318.945</v>
      </c>
      <c r="K11" s="23">
        <v>29528.399000000001</v>
      </c>
      <c r="L11" s="23">
        <v>30953.599999999999</v>
      </c>
      <c r="M11" s="23">
        <v>32887.370000000003</v>
      </c>
      <c r="N11" s="23">
        <v>34527.254999999997</v>
      </c>
      <c r="O11" s="23">
        <v>34569.095000000001</v>
      </c>
      <c r="P11" s="23">
        <v>35692.601000000002</v>
      </c>
      <c r="Q11" s="23">
        <v>36227.644</v>
      </c>
      <c r="R11" s="23">
        <v>37904.430999999997</v>
      </c>
      <c r="S11" s="23">
        <v>39303.086000000003</v>
      </c>
      <c r="T11" s="23">
        <v>41066.322999999997</v>
      </c>
      <c r="U11" s="23">
        <v>42834.917000000001</v>
      </c>
      <c r="V11" s="23">
        <v>43468.832000000002</v>
      </c>
      <c r="W11" s="23">
        <v>45111.514000000003</v>
      </c>
      <c r="X11" s="23">
        <v>46519.036999999997</v>
      </c>
      <c r="Y11" s="23">
        <v>47362.044999999998</v>
      </c>
      <c r="Z11" s="23">
        <v>47918.737000000001</v>
      </c>
      <c r="AA11" s="23">
        <v>48959.451000000001</v>
      </c>
      <c r="AB11" s="23">
        <v>49650.92</v>
      </c>
      <c r="AC11" s="23">
        <v>50513.597999999998</v>
      </c>
      <c r="AD11" s="23">
        <v>51913.8</v>
      </c>
      <c r="AE11" s="23">
        <v>53427.81</v>
      </c>
      <c r="AF11" s="23">
        <v>52722.271999999997</v>
      </c>
      <c r="AG11" s="23">
        <v>55498.858999999997</v>
      </c>
      <c r="AH11" s="23">
        <v>55498.86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266.24200000000002</v>
      </c>
      <c r="O12" s="25">
        <v>293.185</v>
      </c>
      <c r="P12" s="25">
        <v>343.221</v>
      </c>
      <c r="Q12" s="25">
        <v>306.815</v>
      </c>
      <c r="R12" s="25">
        <v>289.21600000000001</v>
      </c>
      <c r="S12" s="25">
        <v>338.90800000000002</v>
      </c>
      <c r="T12" s="25">
        <v>407.99</v>
      </c>
      <c r="U12" s="25">
        <v>370.85</v>
      </c>
      <c r="V12" s="25">
        <v>324.22899999999998</v>
      </c>
      <c r="W12" s="25">
        <v>332.10899999999998</v>
      </c>
      <c r="X12" s="25">
        <v>329.43900000000002</v>
      </c>
      <c r="Y12" s="25">
        <v>356.75900000000001</v>
      </c>
      <c r="Z12" s="25">
        <v>344.363</v>
      </c>
      <c r="AA12" s="25">
        <v>378.74799999999999</v>
      </c>
      <c r="AB12" s="25">
        <v>402.29300000000001</v>
      </c>
      <c r="AC12" s="25">
        <v>419.53699999999998</v>
      </c>
      <c r="AD12" s="25">
        <v>494.01100000000002</v>
      </c>
      <c r="AE12" s="25">
        <v>591.46500000000003</v>
      </c>
      <c r="AF12" s="25">
        <v>626.91099999999994</v>
      </c>
      <c r="AG12" s="25">
        <v>724.59</v>
      </c>
      <c r="AH12" s="25">
        <v>959.43299999999999</v>
      </c>
    </row>
    <row r="13" spans="1:34" x14ac:dyDescent="0.25">
      <c r="A13" s="9" t="s">
        <v>9</v>
      </c>
      <c r="B13" s="22">
        <v>300.25099999999998</v>
      </c>
      <c r="C13" s="23">
        <v>351.38900000000001</v>
      </c>
      <c r="D13" s="23">
        <v>414.69799999999998</v>
      </c>
      <c r="E13" s="23">
        <v>506.952</v>
      </c>
      <c r="F13" s="23">
        <v>590</v>
      </c>
      <c r="G13" s="23">
        <v>671</v>
      </c>
      <c r="H13" s="23">
        <v>764.81500000000005</v>
      </c>
      <c r="I13" s="23">
        <v>862.44799999999998</v>
      </c>
      <c r="J13" s="23">
        <v>971.61099999999999</v>
      </c>
      <c r="K13" s="23">
        <v>1068.4000000000001</v>
      </c>
      <c r="L13" s="23">
        <v>1175.9000000000001</v>
      </c>
      <c r="M13" s="23">
        <v>1284.3</v>
      </c>
      <c r="N13" s="23">
        <v>1435.8</v>
      </c>
      <c r="O13" s="23">
        <v>1636.8</v>
      </c>
      <c r="P13" s="23">
        <v>1840.4</v>
      </c>
      <c r="Q13" s="23">
        <v>2030</v>
      </c>
      <c r="R13" s="23">
        <v>2216.9</v>
      </c>
      <c r="S13" s="23">
        <v>2432</v>
      </c>
      <c r="T13" s="23">
        <v>2605.6</v>
      </c>
      <c r="U13" s="23">
        <v>2735.556</v>
      </c>
      <c r="V13" s="23">
        <v>2669.5050000000001</v>
      </c>
      <c r="W13" s="23">
        <v>2665.9</v>
      </c>
      <c r="X13" s="23">
        <v>2733.8919999999998</v>
      </c>
      <c r="Y13" s="23">
        <v>2813.14</v>
      </c>
      <c r="Z13" s="23">
        <v>2967.2</v>
      </c>
      <c r="AA13" s="23">
        <v>3108.7</v>
      </c>
      <c r="AB13" s="23">
        <v>3175.1</v>
      </c>
      <c r="AC13" s="23">
        <v>3727.6030000000001</v>
      </c>
      <c r="AD13" s="23">
        <v>3624.7260000000001</v>
      </c>
      <c r="AE13" s="23">
        <v>4136.1719999999996</v>
      </c>
      <c r="AF13" s="23">
        <v>4298.518</v>
      </c>
      <c r="AG13" s="23">
        <v>4820.9750000000004</v>
      </c>
      <c r="AH13" s="23">
        <v>4873.6869999999999</v>
      </c>
    </row>
    <row r="14" spans="1:34" x14ac:dyDescent="0.25">
      <c r="A14" s="12" t="s">
        <v>10</v>
      </c>
      <c r="B14" s="24">
        <v>8780.4</v>
      </c>
      <c r="C14" s="25">
        <v>9119.2199999999993</v>
      </c>
      <c r="D14" s="25">
        <v>9274.51</v>
      </c>
      <c r="E14" s="25">
        <v>9096.48</v>
      </c>
      <c r="F14" s="25">
        <v>8980.6</v>
      </c>
      <c r="G14" s="25">
        <v>9225.94</v>
      </c>
      <c r="H14" s="25">
        <v>9892.9500000000007</v>
      </c>
      <c r="I14" s="25">
        <v>10789.1</v>
      </c>
      <c r="J14" s="25">
        <v>11444</v>
      </c>
      <c r="K14" s="25">
        <v>11524.1</v>
      </c>
      <c r="L14" s="25">
        <v>12460.3</v>
      </c>
      <c r="M14" s="25">
        <v>13572.2</v>
      </c>
      <c r="N14" s="25">
        <v>14599.5</v>
      </c>
      <c r="O14" s="25">
        <v>14769</v>
      </c>
      <c r="P14" s="25">
        <v>15253</v>
      </c>
      <c r="Q14" s="25">
        <v>15598.8</v>
      </c>
      <c r="R14" s="25">
        <v>16831.3</v>
      </c>
      <c r="S14" s="25">
        <v>18231.400000000001</v>
      </c>
      <c r="T14" s="25">
        <v>18992.8</v>
      </c>
      <c r="U14" s="25">
        <v>19209</v>
      </c>
      <c r="V14" s="25">
        <v>19624.900000000001</v>
      </c>
      <c r="W14" s="25">
        <v>19810.599999999999</v>
      </c>
      <c r="X14" s="25">
        <v>20502.5</v>
      </c>
      <c r="Y14" s="25">
        <v>20983.1</v>
      </c>
      <c r="Z14" s="25">
        <v>21781.275000000001</v>
      </c>
      <c r="AA14" s="25">
        <v>22157</v>
      </c>
      <c r="AB14" s="25">
        <v>23171.612000000001</v>
      </c>
      <c r="AC14" s="25">
        <v>23793.65</v>
      </c>
      <c r="AD14" s="25">
        <v>25232.242999999999</v>
      </c>
      <c r="AE14" s="25">
        <v>26259.661</v>
      </c>
      <c r="AF14" s="25">
        <v>25028.257000000001</v>
      </c>
      <c r="AG14" s="25">
        <v>25991.328000000001</v>
      </c>
      <c r="AH14" s="25">
        <v>25915.064999999999</v>
      </c>
    </row>
    <row r="15" spans="1:34" x14ac:dyDescent="0.25">
      <c r="A15" s="9" t="s">
        <v>11</v>
      </c>
      <c r="B15" s="22" t="s">
        <v>1</v>
      </c>
      <c r="C15" s="23">
        <v>8.27</v>
      </c>
      <c r="D15" s="23">
        <v>9.5340000000000007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18.419</v>
      </c>
      <c r="K15" s="23">
        <v>21.221</v>
      </c>
      <c r="L15" s="23">
        <v>24.04</v>
      </c>
      <c r="M15" s="23">
        <v>27.050999999999998</v>
      </c>
      <c r="N15" s="23">
        <v>33.216999999999999</v>
      </c>
      <c r="O15" s="23">
        <v>40.892000000000003</v>
      </c>
      <c r="P15" s="23">
        <v>46.508000000000003</v>
      </c>
      <c r="Q15" s="23">
        <v>54.438000000000002</v>
      </c>
      <c r="R15" s="23">
        <v>61.353000000000002</v>
      </c>
      <c r="S15" s="23">
        <v>70.058000000000007</v>
      </c>
      <c r="T15" s="23">
        <v>73.364999999999995</v>
      </c>
      <c r="U15" s="23">
        <v>82.988</v>
      </c>
      <c r="V15" s="23">
        <v>86.197999999999993</v>
      </c>
      <c r="W15" s="23">
        <v>89.882999999999996</v>
      </c>
      <c r="X15" s="23">
        <v>85.322000000000003</v>
      </c>
      <c r="Y15" s="23">
        <v>87.468999999999994</v>
      </c>
      <c r="Z15" s="23">
        <v>89.521000000000001</v>
      </c>
      <c r="AA15" s="23">
        <v>85.286000000000001</v>
      </c>
      <c r="AB15" s="23">
        <v>98.814999999999998</v>
      </c>
      <c r="AC15" s="23">
        <v>110.214</v>
      </c>
      <c r="AD15" s="23">
        <v>133.09700000000001</v>
      </c>
      <c r="AE15" s="23">
        <v>164.435</v>
      </c>
      <c r="AF15" s="23">
        <v>184.76400000000001</v>
      </c>
      <c r="AG15" s="23">
        <v>199.49700000000001</v>
      </c>
      <c r="AH15" s="23">
        <v>212.5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>
        <v>25.277999999999999</v>
      </c>
      <c r="G16" s="25">
        <v>33.283000000000001</v>
      </c>
      <c r="H16" s="25">
        <v>47.75</v>
      </c>
      <c r="I16" s="25">
        <v>62.911000000000001</v>
      </c>
      <c r="J16" s="25">
        <v>70.808999999999997</v>
      </c>
      <c r="K16" s="25">
        <v>63.814999999999998</v>
      </c>
      <c r="L16" s="25">
        <v>78.177000000000007</v>
      </c>
      <c r="M16" s="25">
        <v>94.647999999999996</v>
      </c>
      <c r="N16" s="25">
        <v>99.831999999999994</v>
      </c>
      <c r="O16" s="25">
        <v>110.577</v>
      </c>
      <c r="P16" s="25">
        <v>136.90299999999999</v>
      </c>
      <c r="Q16" s="25">
        <v>156.97399999999999</v>
      </c>
      <c r="R16" s="25">
        <v>190.512</v>
      </c>
      <c r="S16" s="25">
        <v>232.59399999999999</v>
      </c>
      <c r="T16" s="25">
        <v>257.791</v>
      </c>
      <c r="U16" s="25">
        <v>223.471</v>
      </c>
      <c r="V16" s="25">
        <v>219.59</v>
      </c>
      <c r="W16" s="25">
        <v>282.69799999999998</v>
      </c>
      <c r="X16" s="25">
        <v>298.36700000000002</v>
      </c>
      <c r="Y16" s="25">
        <v>332.42599999999999</v>
      </c>
      <c r="Z16" s="25">
        <v>376.827</v>
      </c>
      <c r="AA16" s="25">
        <v>389.67</v>
      </c>
      <c r="AB16" s="25">
        <v>327.61200000000002</v>
      </c>
      <c r="AC16" s="25">
        <v>378.90600000000001</v>
      </c>
      <c r="AD16" s="25">
        <v>426.30599999999998</v>
      </c>
      <c r="AE16" s="25">
        <v>485.99799999999999</v>
      </c>
      <c r="AF16" s="25">
        <v>564.86800000000005</v>
      </c>
      <c r="AG16" s="25">
        <v>623.72299999999996</v>
      </c>
      <c r="AH16" s="25">
        <v>690.68200000000002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>
        <v>8.3949999999999996</v>
      </c>
      <c r="E17" s="23">
        <v>10.159000000000001</v>
      </c>
      <c r="F17" s="23">
        <v>12.321999999999999</v>
      </c>
      <c r="G17" s="23">
        <v>17.515999999999998</v>
      </c>
      <c r="H17" s="23">
        <v>18.582999999999998</v>
      </c>
      <c r="I17" s="23">
        <v>19.763999999999999</v>
      </c>
      <c r="J17" s="23">
        <v>22.809000000000001</v>
      </c>
      <c r="K17" s="23">
        <v>22.068999999999999</v>
      </c>
      <c r="L17" s="23">
        <v>29.866</v>
      </c>
      <c r="M17" s="23">
        <v>30.08</v>
      </c>
      <c r="N17" s="23">
        <v>34.334000000000003</v>
      </c>
      <c r="O17" s="23">
        <v>34.390999999999998</v>
      </c>
      <c r="P17" s="23">
        <v>44.209000000000003</v>
      </c>
      <c r="Q17" s="23">
        <v>72.010000000000005</v>
      </c>
      <c r="R17" s="23">
        <v>111.26900000000001</v>
      </c>
      <c r="S17" s="23">
        <v>125.113</v>
      </c>
      <c r="T17" s="23">
        <v>141.57599999999999</v>
      </c>
      <c r="U17" s="23">
        <v>85.23</v>
      </c>
      <c r="V17" s="23">
        <v>109.56100000000001</v>
      </c>
      <c r="W17" s="23">
        <v>141.434</v>
      </c>
      <c r="X17" s="23">
        <v>145.374</v>
      </c>
      <c r="Y17" s="23">
        <v>139.5</v>
      </c>
      <c r="Z17" s="23">
        <v>162.80000000000001</v>
      </c>
      <c r="AA17" s="23">
        <v>152.19999999999999</v>
      </c>
      <c r="AB17" s="23">
        <v>110.4</v>
      </c>
      <c r="AC17" s="23">
        <v>137.9</v>
      </c>
      <c r="AD17" s="23">
        <v>186.2</v>
      </c>
      <c r="AE17" s="23">
        <v>195.2</v>
      </c>
      <c r="AF17" s="23">
        <v>221.12</v>
      </c>
      <c r="AG17" s="23">
        <v>248.858</v>
      </c>
      <c r="AH17" s="23">
        <v>290.53500000000003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363.9</v>
      </c>
      <c r="M18" s="25" t="s">
        <v>1</v>
      </c>
      <c r="N18" s="25" t="s">
        <v>1</v>
      </c>
      <c r="O18" s="25">
        <v>425.8</v>
      </c>
      <c r="P18" s="25">
        <v>447.7</v>
      </c>
      <c r="Q18" s="25">
        <v>472</v>
      </c>
      <c r="R18" s="25">
        <v>563.5</v>
      </c>
      <c r="S18" s="25">
        <v>591.6</v>
      </c>
      <c r="T18" s="25">
        <v>618.79999999999995</v>
      </c>
      <c r="U18" s="25">
        <v>620.28</v>
      </c>
      <c r="V18" s="25">
        <v>603.70000000000005</v>
      </c>
      <c r="W18" s="25">
        <v>631.4</v>
      </c>
      <c r="X18" s="25">
        <v>561.40300000000002</v>
      </c>
      <c r="Y18" s="25">
        <v>605.73099999999999</v>
      </c>
      <c r="Z18" s="25">
        <v>630.29999999999995</v>
      </c>
      <c r="AA18" s="25">
        <v>678</v>
      </c>
      <c r="AB18" s="25">
        <v>712.1</v>
      </c>
      <c r="AC18" s="25">
        <v>720.7</v>
      </c>
      <c r="AD18" s="25">
        <v>704.5</v>
      </c>
      <c r="AE18" s="25">
        <v>737.8</v>
      </c>
      <c r="AF18" s="25">
        <v>707.08399999999995</v>
      </c>
      <c r="AG18" s="25">
        <v>753.42200000000003</v>
      </c>
      <c r="AH18" s="25">
        <v>757.09100000000001</v>
      </c>
    </row>
    <row r="19" spans="1:34" x14ac:dyDescent="0.25">
      <c r="A19" s="9" t="s">
        <v>15</v>
      </c>
      <c r="B19" s="22">
        <v>255.43977934416179</v>
      </c>
      <c r="C19" s="23">
        <v>187.98171589310832</v>
      </c>
      <c r="D19" s="23">
        <v>179.34946174325731</v>
      </c>
      <c r="E19" s="23">
        <v>322.33063841650403</v>
      </c>
      <c r="F19" s="23">
        <v>310.74142205870589</v>
      </c>
      <c r="G19" s="23">
        <v>250.38590094196292</v>
      </c>
      <c r="H19" s="23">
        <v>231.67526837324527</v>
      </c>
      <c r="I19" s="23">
        <v>291.75194897236003</v>
      </c>
      <c r="J19" s="23">
        <v>285.24088622854055</v>
      </c>
      <c r="K19" s="23">
        <v>309.32428690113539</v>
      </c>
      <c r="L19" s="23">
        <v>405.27457314259345</v>
      </c>
      <c r="M19" s="23">
        <v>547.97614871974758</v>
      </c>
      <c r="N19" s="23">
        <v>705.75485676654591</v>
      </c>
      <c r="O19" s="23">
        <v>693.05614699156217</v>
      </c>
      <c r="P19" s="23">
        <v>721.31208773742344</v>
      </c>
      <c r="Q19" s="23">
        <v>837.58919572666798</v>
      </c>
      <c r="R19" s="23">
        <v>900.45107091500802</v>
      </c>
      <c r="S19" s="23">
        <v>977.49273920827534</v>
      </c>
      <c r="T19" s="23">
        <v>1059.1547055783071</v>
      </c>
      <c r="U19" s="23">
        <v>1067.1661969821282</v>
      </c>
      <c r="V19" s="23">
        <v>1126.0726731523159</v>
      </c>
      <c r="W19" s="23">
        <v>1204.6293445967713</v>
      </c>
      <c r="X19" s="23">
        <v>1257.3324114088159</v>
      </c>
      <c r="Y19" s="23">
        <v>1415.0985279752078</v>
      </c>
      <c r="Z19" s="23">
        <v>1428.8234913025169</v>
      </c>
      <c r="AA19" s="23">
        <v>1510.9345161290323</v>
      </c>
      <c r="AB19" s="23">
        <v>1371.6664526072439</v>
      </c>
      <c r="AC19" s="23">
        <v>1672.9454380801449</v>
      </c>
      <c r="AD19" s="23">
        <v>2051.3753959045439</v>
      </c>
      <c r="AE19" s="23">
        <v>2158.6206578542883</v>
      </c>
      <c r="AF19" s="23">
        <v>2196.4116725978647</v>
      </c>
      <c r="AG19" s="23">
        <v>2531.1093467588976</v>
      </c>
      <c r="AH19" s="23">
        <v>2350.8143193028186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11.298</v>
      </c>
      <c r="O20" s="25">
        <v>11.367000000000001</v>
      </c>
      <c r="P20" s="25">
        <v>23.974</v>
      </c>
      <c r="Q20" s="25">
        <v>27.251000000000001</v>
      </c>
      <c r="R20" s="25">
        <v>31.253</v>
      </c>
      <c r="S20" s="25">
        <v>31.58</v>
      </c>
      <c r="T20" s="25">
        <v>32.685000000000002</v>
      </c>
      <c r="U20" s="25">
        <v>31.760999999999999</v>
      </c>
      <c r="V20" s="25">
        <v>40.036999999999999</v>
      </c>
      <c r="W20" s="25">
        <v>46.052999999999997</v>
      </c>
      <c r="X20" s="25">
        <v>59.234000000000002</v>
      </c>
      <c r="Y20" s="25">
        <v>59.055</v>
      </c>
      <c r="Z20" s="25">
        <v>60.539000000000001</v>
      </c>
      <c r="AA20" s="25">
        <v>71.491</v>
      </c>
      <c r="AB20" s="25">
        <v>58.701999999999998</v>
      </c>
      <c r="AC20" s="25">
        <v>65.927999999999997</v>
      </c>
      <c r="AD20" s="25">
        <v>74.626000000000005</v>
      </c>
      <c r="AE20" s="25">
        <v>80.05</v>
      </c>
      <c r="AF20" s="25">
        <v>86.204999999999998</v>
      </c>
      <c r="AG20" s="25">
        <v>99.917000000000002</v>
      </c>
      <c r="AH20" s="25">
        <v>111.82299999999999</v>
      </c>
    </row>
    <row r="21" spans="1:34" x14ac:dyDescent="0.25">
      <c r="A21" s="9" t="s">
        <v>17</v>
      </c>
      <c r="B21" s="22">
        <v>34050.51</v>
      </c>
      <c r="C21" s="23">
        <v>37847.599999999999</v>
      </c>
      <c r="D21" s="23">
        <v>38688.49</v>
      </c>
      <c r="E21" s="23">
        <v>38624.080000000002</v>
      </c>
      <c r="F21" s="23">
        <v>38901.72</v>
      </c>
      <c r="G21" s="23">
        <v>40453.677000000003</v>
      </c>
      <c r="H21" s="23">
        <v>41206.135999999999</v>
      </c>
      <c r="I21" s="23">
        <v>42916.262999999999</v>
      </c>
      <c r="J21" s="23">
        <v>44642.152000000002</v>
      </c>
      <c r="K21" s="23">
        <v>48352.313999999998</v>
      </c>
      <c r="L21" s="23">
        <v>50825.216999999997</v>
      </c>
      <c r="M21" s="23">
        <v>52235.953000000001</v>
      </c>
      <c r="N21" s="23">
        <v>53551.061000000002</v>
      </c>
      <c r="O21" s="23">
        <v>54727.817999999999</v>
      </c>
      <c r="P21" s="23">
        <v>55096.623</v>
      </c>
      <c r="Q21" s="23">
        <v>55878.889000000003</v>
      </c>
      <c r="R21" s="23">
        <v>58966.701999999997</v>
      </c>
      <c r="S21" s="23">
        <v>61500.942000000003</v>
      </c>
      <c r="T21" s="23">
        <v>66594.100999999995</v>
      </c>
      <c r="U21" s="23">
        <v>67078.120999999999</v>
      </c>
      <c r="V21" s="23">
        <v>70014.207999999999</v>
      </c>
      <c r="W21" s="23">
        <v>75569.073000000004</v>
      </c>
      <c r="X21" s="23">
        <v>79110.377999999997</v>
      </c>
      <c r="Y21" s="23">
        <v>79729.508000000002</v>
      </c>
      <c r="Z21" s="23">
        <v>84246.766000000003</v>
      </c>
      <c r="AA21" s="23">
        <v>88781.819000000003</v>
      </c>
      <c r="AB21" s="23">
        <v>92173.555999999997</v>
      </c>
      <c r="AC21" s="23">
        <v>99553.615999999995</v>
      </c>
      <c r="AD21" s="23">
        <v>104669.045</v>
      </c>
      <c r="AE21" s="23">
        <v>110025.41</v>
      </c>
      <c r="AF21" s="23">
        <v>106582.97100000001</v>
      </c>
      <c r="AG21" s="23">
        <v>113183.57799999999</v>
      </c>
      <c r="AH21" s="23">
        <v>121164.548</v>
      </c>
    </row>
    <row r="22" spans="1:34" x14ac:dyDescent="0.25">
      <c r="A22" s="12" t="s">
        <v>18</v>
      </c>
      <c r="B22" s="24">
        <v>5040.59</v>
      </c>
      <c r="C22" s="25">
        <v>5043.7700000000004</v>
      </c>
      <c r="D22" s="25">
        <v>5075.99</v>
      </c>
      <c r="E22" s="25">
        <v>5285.1779999999999</v>
      </c>
      <c r="F22" s="25">
        <v>5665.9</v>
      </c>
      <c r="G22" s="25">
        <v>6006.6890000000003</v>
      </c>
      <c r="H22" s="25">
        <v>6344.3010000000004</v>
      </c>
      <c r="I22" s="25">
        <v>6808.0649999999996</v>
      </c>
      <c r="J22" s="25">
        <v>6868.8710000000001</v>
      </c>
      <c r="K22" s="25">
        <v>7646</v>
      </c>
      <c r="L22" s="25">
        <v>8090</v>
      </c>
      <c r="M22" s="25">
        <v>8655</v>
      </c>
      <c r="N22" s="25">
        <v>8747</v>
      </c>
      <c r="O22" s="25">
        <v>9148</v>
      </c>
      <c r="P22" s="25">
        <v>9469</v>
      </c>
      <c r="Q22" s="25">
        <v>9772</v>
      </c>
      <c r="R22" s="25">
        <v>10175</v>
      </c>
      <c r="S22" s="25">
        <v>10342</v>
      </c>
      <c r="T22" s="25">
        <v>10502</v>
      </c>
      <c r="U22" s="25">
        <v>10408</v>
      </c>
      <c r="V22" s="25">
        <v>10892</v>
      </c>
      <c r="W22" s="25">
        <v>12235.3</v>
      </c>
      <c r="X22" s="25">
        <v>12512.616</v>
      </c>
      <c r="Y22" s="25">
        <v>14240</v>
      </c>
      <c r="Z22" s="25">
        <v>14595</v>
      </c>
      <c r="AA22" s="25">
        <v>14808</v>
      </c>
      <c r="AB22" s="25">
        <v>15235</v>
      </c>
      <c r="AC22" s="25">
        <v>16081</v>
      </c>
      <c r="AD22" s="25">
        <v>16554</v>
      </c>
      <c r="AE22" s="25">
        <v>17760</v>
      </c>
      <c r="AF22" s="25">
        <v>18494</v>
      </c>
      <c r="AG22" s="25">
        <v>19751.580999999998</v>
      </c>
      <c r="AH22" s="25">
        <v>22010.421999999999</v>
      </c>
    </row>
    <row r="23" spans="1:34" x14ac:dyDescent="0.25">
      <c r="A23" s="9" t="s">
        <v>19</v>
      </c>
      <c r="B23" s="22">
        <v>274.79865429707411</v>
      </c>
      <c r="C23" s="23">
        <v>324.35916505528286</v>
      </c>
      <c r="D23" s="23">
        <v>321.36614226166466</v>
      </c>
      <c r="E23" s="23">
        <v>610.21581377815482</v>
      </c>
      <c r="F23" s="23">
        <v>637.05348880251722</v>
      </c>
      <c r="G23" s="23">
        <v>672.70146664563947</v>
      </c>
      <c r="H23" s="23">
        <v>806.884259123981</v>
      </c>
      <c r="I23" s="23">
        <v>904.58888440317583</v>
      </c>
      <c r="J23" s="23">
        <v>1022.6222392442231</v>
      </c>
      <c r="K23" s="23">
        <v>1085.8920376590811</v>
      </c>
      <c r="L23" s="23">
        <v>1196.5720273439449</v>
      </c>
      <c r="M23" s="23">
        <v>1322.9487214400478</v>
      </c>
      <c r="N23" s="23">
        <v>1172.2922175558665</v>
      </c>
      <c r="O23" s="23">
        <v>1036.0487317028819</v>
      </c>
      <c r="P23" s="23">
        <v>1138.8397985331803</v>
      </c>
      <c r="Q23" s="23">
        <v>1385.6574695500872</v>
      </c>
      <c r="R23" s="23">
        <v>1512.5644908750226</v>
      </c>
      <c r="S23" s="23">
        <v>1763.6176229616513</v>
      </c>
      <c r="T23" s="23">
        <v>2194.185814754705</v>
      </c>
      <c r="U23" s="23">
        <v>2095.8267862094463</v>
      </c>
      <c r="V23" s="23">
        <v>2607.5049440508678</v>
      </c>
      <c r="W23" s="23">
        <v>2836.1646362180268</v>
      </c>
      <c r="X23" s="23">
        <v>3429.8516022653948</v>
      </c>
      <c r="Y23" s="23">
        <v>3436.2835020845741</v>
      </c>
      <c r="Z23" s="23">
        <v>3864.0154864612955</v>
      </c>
      <c r="AA23" s="23">
        <v>4316.5077316507732</v>
      </c>
      <c r="AB23" s="23">
        <v>4112.348734873487</v>
      </c>
      <c r="AC23" s="23">
        <v>4834.0380549682877</v>
      </c>
      <c r="AD23" s="23">
        <v>6018.4892643435414</v>
      </c>
      <c r="AE23" s="23">
        <v>7046.9150223380493</v>
      </c>
      <c r="AF23" s="23">
        <v>7292.8401980643712</v>
      </c>
      <c r="AG23" s="23">
        <v>8252.8364584246046</v>
      </c>
      <c r="AH23" s="23">
        <v>9539.3587418108891</v>
      </c>
    </row>
    <row r="24" spans="1:34" x14ac:dyDescent="0.25">
      <c r="A24" s="12" t="s">
        <v>20</v>
      </c>
      <c r="B24" s="24">
        <v>259.54000000000002</v>
      </c>
      <c r="C24" s="25">
        <v>330.28</v>
      </c>
      <c r="D24" s="25">
        <v>401.02</v>
      </c>
      <c r="E24" s="25">
        <v>419.8</v>
      </c>
      <c r="F24" s="25">
        <v>439.46</v>
      </c>
      <c r="G24" s="25">
        <v>460.04</v>
      </c>
      <c r="H24" s="25">
        <v>518.46</v>
      </c>
      <c r="I24" s="25">
        <v>576.88</v>
      </c>
      <c r="J24" s="25">
        <v>695.8</v>
      </c>
      <c r="K24" s="25">
        <v>814.75</v>
      </c>
      <c r="L24" s="25">
        <v>926.59</v>
      </c>
      <c r="M24" s="25">
        <v>1038.432</v>
      </c>
      <c r="N24" s="25">
        <v>1029.0060000000001</v>
      </c>
      <c r="O24" s="25">
        <v>1019.581</v>
      </c>
      <c r="P24" s="25">
        <v>1110.346</v>
      </c>
      <c r="Q24" s="25">
        <v>1201.1120000000001</v>
      </c>
      <c r="R24" s="25">
        <v>1586.922</v>
      </c>
      <c r="S24" s="25">
        <v>1972.7329999999999</v>
      </c>
      <c r="T24" s="25">
        <v>2585.0749999999998</v>
      </c>
      <c r="U24" s="25">
        <v>2771.6</v>
      </c>
      <c r="V24" s="25">
        <v>2757.5549999999998</v>
      </c>
      <c r="W24" s="25">
        <v>2566.4499999999998</v>
      </c>
      <c r="X24" s="25">
        <v>2320.1329999999998</v>
      </c>
      <c r="Y24" s="25">
        <v>2258.471</v>
      </c>
      <c r="Z24" s="25">
        <v>2232.2489999999998</v>
      </c>
      <c r="AA24" s="25">
        <v>2234.37</v>
      </c>
      <c r="AB24" s="25">
        <v>2388.4670000000001</v>
      </c>
      <c r="AC24" s="25">
        <v>2585.1</v>
      </c>
      <c r="AD24" s="25">
        <v>2769.0720000000001</v>
      </c>
      <c r="AE24" s="25">
        <v>2991.864</v>
      </c>
      <c r="AF24" s="25">
        <v>3236.212</v>
      </c>
      <c r="AG24" s="25">
        <v>3609.1909999999998</v>
      </c>
      <c r="AH24" s="25">
        <v>4133.8950000000004</v>
      </c>
    </row>
    <row r="25" spans="1:34" x14ac:dyDescent="0.25">
      <c r="A25" s="9" t="s">
        <v>21</v>
      </c>
      <c r="B25" s="22">
        <v>1857.585</v>
      </c>
      <c r="C25" s="23">
        <v>2104.7800000000002</v>
      </c>
      <c r="D25" s="23">
        <v>2203.5500000000002</v>
      </c>
      <c r="E25" s="23">
        <v>2303.3069999999998</v>
      </c>
      <c r="F25" s="23">
        <v>2550.73</v>
      </c>
      <c r="G25" s="23">
        <v>2701.68</v>
      </c>
      <c r="H25" s="23">
        <v>2885.55</v>
      </c>
      <c r="I25" s="23">
        <v>3123.21</v>
      </c>
      <c r="J25" s="23">
        <v>3399.835</v>
      </c>
      <c r="K25" s="23">
        <v>3761.8</v>
      </c>
      <c r="L25" s="23">
        <v>4028.67</v>
      </c>
      <c r="M25" s="23">
        <v>4393.09</v>
      </c>
      <c r="N25" s="23">
        <v>4684.3130000000001</v>
      </c>
      <c r="O25" s="23">
        <v>5041.9799999999996</v>
      </c>
      <c r="P25" s="23">
        <v>5249.5460000000003</v>
      </c>
      <c r="Q25" s="23">
        <v>6029.81</v>
      </c>
      <c r="R25" s="23">
        <v>6318.5870000000004</v>
      </c>
      <c r="S25" s="23">
        <v>6867.8149999999996</v>
      </c>
      <c r="T25" s="23">
        <v>7548.06</v>
      </c>
      <c r="U25" s="23">
        <v>7479.7449999999999</v>
      </c>
      <c r="V25" s="23">
        <v>8066.44</v>
      </c>
      <c r="W25" s="23">
        <v>8276.3349999999991</v>
      </c>
      <c r="X25" s="23">
        <v>9287.84</v>
      </c>
      <c r="Y25" s="23">
        <v>9571.2819999999992</v>
      </c>
      <c r="Z25" s="23">
        <v>10275.18</v>
      </c>
      <c r="AA25" s="23">
        <v>10499.146000000001</v>
      </c>
      <c r="AB25" s="23">
        <v>11145.02</v>
      </c>
      <c r="AC25" s="23">
        <v>11289.781000000001</v>
      </c>
      <c r="AD25" s="23">
        <v>11912</v>
      </c>
      <c r="AE25" s="23">
        <v>12441.232</v>
      </c>
      <c r="AF25" s="23">
        <v>12199.02</v>
      </c>
      <c r="AG25" s="23">
        <v>13225.489</v>
      </c>
      <c r="AH25" s="23">
        <v>14313.09</v>
      </c>
    </row>
    <row r="26" spans="1:34" x14ac:dyDescent="0.25">
      <c r="A26" s="12" t="s">
        <v>22</v>
      </c>
      <c r="B26" s="24" t="s">
        <v>1</v>
      </c>
      <c r="C26" s="25">
        <v>119.44827586206895</v>
      </c>
      <c r="D26" s="25">
        <v>75.890207715133528</v>
      </c>
      <c r="E26" s="25">
        <v>206.70428893905193</v>
      </c>
      <c r="F26" s="25">
        <v>195.4766734279919</v>
      </c>
      <c r="G26" s="25">
        <v>216.81066867017282</v>
      </c>
      <c r="H26" s="25">
        <v>195.90770015298315</v>
      </c>
      <c r="I26" s="25">
        <v>180.68574247656636</v>
      </c>
      <c r="J26" s="25">
        <v>183.61442163244865</v>
      </c>
      <c r="K26" s="25">
        <v>134.34138880391555</v>
      </c>
      <c r="L26" s="25">
        <v>148.68236120871398</v>
      </c>
      <c r="M26" s="25">
        <v>176.64320873711736</v>
      </c>
      <c r="N26" s="25">
        <v>183.68596098496963</v>
      </c>
      <c r="O26" s="25">
        <v>202.94133312028976</v>
      </c>
      <c r="P26" s="25">
        <v>235.21895828190569</v>
      </c>
      <c r="Q26" s="25">
        <v>326.8966279101881</v>
      </c>
      <c r="R26" s="25">
        <v>444.09836065573768</v>
      </c>
      <c r="S26" s="25">
        <v>652.81533895001951</v>
      </c>
      <c r="T26" s="25">
        <v>809.40096670830394</v>
      </c>
      <c r="U26" s="25">
        <v>555.88740300478798</v>
      </c>
      <c r="V26" s="25">
        <v>572.97065666397611</v>
      </c>
      <c r="W26" s="25">
        <v>657.41077115425446</v>
      </c>
      <c r="X26" s="25">
        <v>644.21052631578948</v>
      </c>
      <c r="Y26" s="25">
        <v>557.7684996605567</v>
      </c>
      <c r="Z26" s="25">
        <v>575.1202826473434</v>
      </c>
      <c r="AA26" s="25">
        <v>782.14176452062804</v>
      </c>
      <c r="AB26" s="25">
        <v>818.44423659362189</v>
      </c>
      <c r="AC26" s="25">
        <v>944.9061022587988</v>
      </c>
      <c r="AD26" s="25">
        <v>1024.7700902449506</v>
      </c>
      <c r="AE26" s="25">
        <v>1067.4418898699766</v>
      </c>
      <c r="AF26" s="25">
        <v>1026.0903623173429</v>
      </c>
      <c r="AG26" s="25">
        <v>1141.2362084730266</v>
      </c>
      <c r="AH26" s="25">
        <v>1303.8144099933079</v>
      </c>
    </row>
    <row r="27" spans="1:34" x14ac:dyDescent="0.25">
      <c r="A27" s="9" t="s">
        <v>23</v>
      </c>
      <c r="B27" s="22" t="s">
        <v>1</v>
      </c>
      <c r="C27" s="23">
        <v>174.62</v>
      </c>
      <c r="D27" s="23" t="s">
        <v>1</v>
      </c>
      <c r="E27" s="23">
        <v>294.82</v>
      </c>
      <c r="F27" s="23" t="s">
        <v>1</v>
      </c>
      <c r="G27" s="23">
        <v>388.56</v>
      </c>
      <c r="H27" s="23" t="s">
        <v>1</v>
      </c>
      <c r="I27" s="23">
        <v>492.23</v>
      </c>
      <c r="J27" s="23" t="s">
        <v>1</v>
      </c>
      <c r="K27" s="23">
        <v>760.23</v>
      </c>
      <c r="L27" s="23" t="s">
        <v>1</v>
      </c>
      <c r="M27" s="23">
        <v>851.5</v>
      </c>
      <c r="N27" s="23" t="s">
        <v>1</v>
      </c>
      <c r="O27" s="23">
        <v>977.78</v>
      </c>
      <c r="P27" s="23">
        <v>1021.47</v>
      </c>
      <c r="Q27" s="23">
        <v>1153.5260000000001</v>
      </c>
      <c r="R27" s="23">
        <v>1222.5999999999999</v>
      </c>
      <c r="S27" s="23">
        <v>1341.6</v>
      </c>
      <c r="T27" s="23">
        <v>1601.57</v>
      </c>
      <c r="U27" s="23">
        <v>1485.94</v>
      </c>
      <c r="V27" s="23">
        <v>1352.52</v>
      </c>
      <c r="W27" s="23">
        <v>1391.1559999999999</v>
      </c>
      <c r="X27" s="23">
        <v>1337.6</v>
      </c>
      <c r="Y27" s="23">
        <v>1465.67</v>
      </c>
      <c r="Z27" s="23">
        <v>1488.74</v>
      </c>
      <c r="AA27" s="23">
        <v>1703.82</v>
      </c>
      <c r="AB27" s="23">
        <v>1754.18</v>
      </c>
      <c r="AC27" s="23">
        <v>2038.43</v>
      </c>
      <c r="AD27" s="23">
        <v>2179.31</v>
      </c>
      <c r="AE27" s="23">
        <v>2337.66</v>
      </c>
      <c r="AF27" s="23">
        <v>2494.1999999999998</v>
      </c>
      <c r="AG27" s="23">
        <v>2645.942</v>
      </c>
      <c r="AH27" s="23">
        <v>3084.82</v>
      </c>
    </row>
    <row r="28" spans="1:34" x14ac:dyDescent="0.25">
      <c r="A28" s="12" t="s">
        <v>24</v>
      </c>
      <c r="B28" s="24">
        <v>161.28899999999999</v>
      </c>
      <c r="C28" s="25">
        <v>238.49799999999999</v>
      </c>
      <c r="D28" s="25">
        <v>207.16300000000001</v>
      </c>
      <c r="E28" s="25">
        <v>187.94399999999999</v>
      </c>
      <c r="F28" s="25">
        <v>148.476</v>
      </c>
      <c r="G28" s="25">
        <v>178.38399999999999</v>
      </c>
      <c r="H28" s="25">
        <v>196.01</v>
      </c>
      <c r="I28" s="25">
        <v>257.05399999999997</v>
      </c>
      <c r="J28" s="25">
        <v>204.27500000000001</v>
      </c>
      <c r="K28" s="25">
        <v>184.29300000000001</v>
      </c>
      <c r="L28" s="25">
        <v>202.018</v>
      </c>
      <c r="M28" s="25">
        <v>214.66499999999999</v>
      </c>
      <c r="N28" s="25">
        <v>210.21700000000001</v>
      </c>
      <c r="O28" s="25">
        <v>232.88900000000001</v>
      </c>
      <c r="P28" s="25">
        <v>231.196</v>
      </c>
      <c r="Q28" s="25">
        <v>249.054</v>
      </c>
      <c r="R28" s="25">
        <v>267.649</v>
      </c>
      <c r="S28" s="25">
        <v>282.63</v>
      </c>
      <c r="T28" s="25">
        <v>316.459</v>
      </c>
      <c r="U28" s="25">
        <v>302.99400000000003</v>
      </c>
      <c r="V28" s="25">
        <v>416.36900000000003</v>
      </c>
      <c r="W28" s="25">
        <v>468.43900000000002</v>
      </c>
      <c r="X28" s="25">
        <v>585.22500000000002</v>
      </c>
      <c r="Y28" s="25">
        <v>610.87599999999998</v>
      </c>
      <c r="Z28" s="25">
        <v>669.63199999999995</v>
      </c>
      <c r="AA28" s="25">
        <v>927.27200000000005</v>
      </c>
      <c r="AB28" s="25">
        <v>640.83500000000004</v>
      </c>
      <c r="AC28" s="25">
        <v>748.95500000000004</v>
      </c>
      <c r="AD28" s="25">
        <v>750.947</v>
      </c>
      <c r="AE28" s="25">
        <v>776.59</v>
      </c>
      <c r="AF28" s="25">
        <v>838.92700000000002</v>
      </c>
      <c r="AG28" s="25">
        <v>918.346</v>
      </c>
      <c r="AH28" s="25">
        <v>1074.9960000000001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95.936000000000007</v>
      </c>
      <c r="F29" s="23">
        <v>136.125</v>
      </c>
      <c r="G29" s="23">
        <v>157.12299999999999</v>
      </c>
      <c r="H29" s="23">
        <v>153.63</v>
      </c>
      <c r="I29" s="23">
        <v>172.46299999999999</v>
      </c>
      <c r="J29" s="23">
        <v>200.363</v>
      </c>
      <c r="K29" s="23">
        <v>230.298</v>
      </c>
      <c r="L29" s="23">
        <v>256.36799999999999</v>
      </c>
      <c r="M29" s="23">
        <v>310.37900000000002</v>
      </c>
      <c r="N29" s="23">
        <v>339.86500000000001</v>
      </c>
      <c r="O29" s="23">
        <v>319.63200000000001</v>
      </c>
      <c r="P29" s="23">
        <v>378.57900000000001</v>
      </c>
      <c r="Q29" s="23">
        <v>412.76499999999999</v>
      </c>
      <c r="R29" s="23">
        <v>483.71600000000001</v>
      </c>
      <c r="S29" s="23">
        <v>500.51</v>
      </c>
      <c r="T29" s="23">
        <v>616.94899999999996</v>
      </c>
      <c r="U29" s="23">
        <v>656.88199999999995</v>
      </c>
      <c r="V29" s="23">
        <v>745.94200000000001</v>
      </c>
      <c r="W29" s="23">
        <v>894.21299999999997</v>
      </c>
      <c r="X29" s="23">
        <v>928.30600000000004</v>
      </c>
      <c r="Y29" s="23">
        <v>935.00599999999997</v>
      </c>
      <c r="Z29" s="23">
        <v>890.23199999999997</v>
      </c>
      <c r="AA29" s="23">
        <v>853.06700000000001</v>
      </c>
      <c r="AB29" s="23">
        <v>811.95299999999997</v>
      </c>
      <c r="AC29" s="23">
        <v>802.29100000000005</v>
      </c>
      <c r="AD29" s="23">
        <v>892.72400000000005</v>
      </c>
      <c r="AE29" s="23">
        <v>990.69799999999998</v>
      </c>
      <c r="AF29" s="23">
        <v>1007.4930000000001</v>
      </c>
      <c r="AG29" s="23">
        <v>1112.49</v>
      </c>
      <c r="AH29" s="23">
        <v>1202.046</v>
      </c>
    </row>
    <row r="30" spans="1:34" x14ac:dyDescent="0.25">
      <c r="A30" s="12" t="s">
        <v>26</v>
      </c>
      <c r="B30" s="24">
        <v>2559.2849999999999</v>
      </c>
      <c r="C30" s="25">
        <v>2881.0839999999998</v>
      </c>
      <c r="D30" s="25">
        <v>3244.9789999999998</v>
      </c>
      <c r="E30" s="25">
        <v>3350.0529999999999</v>
      </c>
      <c r="F30" s="25">
        <v>3294.4670000000001</v>
      </c>
      <c r="G30" s="25">
        <v>3550.1080000000002</v>
      </c>
      <c r="H30" s="25">
        <v>3852.634</v>
      </c>
      <c r="I30" s="25">
        <v>4038.9009999999998</v>
      </c>
      <c r="J30" s="25">
        <v>4715.0159999999996</v>
      </c>
      <c r="K30" s="25">
        <v>4995.3580000000002</v>
      </c>
      <c r="L30" s="25">
        <v>5718.99</v>
      </c>
      <c r="M30" s="25">
        <v>6227.1570000000002</v>
      </c>
      <c r="N30" s="25">
        <v>7193.5379999999996</v>
      </c>
      <c r="O30" s="25">
        <v>8213.0360000000001</v>
      </c>
      <c r="P30" s="25">
        <v>8945.7610000000004</v>
      </c>
      <c r="Q30" s="25">
        <v>10196.870999999999</v>
      </c>
      <c r="R30" s="25">
        <v>11815.218000000001</v>
      </c>
      <c r="S30" s="25">
        <v>13342.370999999999</v>
      </c>
      <c r="T30" s="25">
        <v>14701.393</v>
      </c>
      <c r="U30" s="25">
        <v>14581.675999999999</v>
      </c>
      <c r="V30" s="25">
        <v>14588.455</v>
      </c>
      <c r="W30" s="25">
        <v>14184.295</v>
      </c>
      <c r="X30" s="25">
        <v>13391.607</v>
      </c>
      <c r="Y30" s="25">
        <v>13011.798000000001</v>
      </c>
      <c r="Z30" s="25">
        <v>12820.755999999999</v>
      </c>
      <c r="AA30" s="25">
        <v>13172</v>
      </c>
      <c r="AB30" s="25">
        <v>13260</v>
      </c>
      <c r="AC30" s="25">
        <v>14063</v>
      </c>
      <c r="AD30" s="25">
        <v>14946</v>
      </c>
      <c r="AE30" s="25">
        <v>15572</v>
      </c>
      <c r="AF30" s="25">
        <v>15768</v>
      </c>
      <c r="AG30" s="25">
        <v>17249.25</v>
      </c>
      <c r="AH30" s="25">
        <v>19324.755000000001</v>
      </c>
    </row>
    <row r="31" spans="1:34" x14ac:dyDescent="0.25">
      <c r="A31" s="9" t="s">
        <v>27</v>
      </c>
      <c r="B31" s="22" t="s">
        <v>1</v>
      </c>
      <c r="C31" s="23">
        <v>5583.4102121856322</v>
      </c>
      <c r="D31" s="23" t="s">
        <v>1</v>
      </c>
      <c r="E31" s="23">
        <v>5372.9101573206162</v>
      </c>
      <c r="F31" s="23" t="s">
        <v>1</v>
      </c>
      <c r="G31" s="23">
        <v>6324.86417556982</v>
      </c>
      <c r="H31" s="23" t="s">
        <v>1</v>
      </c>
      <c r="I31" s="23">
        <v>7747.6464536711674</v>
      </c>
      <c r="J31" s="23" t="s">
        <v>1</v>
      </c>
      <c r="K31" s="23">
        <v>8693.6958274198132</v>
      </c>
      <c r="L31" s="23" t="s">
        <v>1</v>
      </c>
      <c r="M31" s="23">
        <v>10479.584337284306</v>
      </c>
      <c r="N31" s="23" t="s">
        <v>1</v>
      </c>
      <c r="O31" s="23">
        <v>10606.190131737578</v>
      </c>
      <c r="P31" s="23">
        <v>10426.114880045592</v>
      </c>
      <c r="Q31" s="23">
        <v>10608.69190493633</v>
      </c>
      <c r="R31" s="23">
        <v>11721.757218188104</v>
      </c>
      <c r="S31" s="23">
        <v>11607.658295585994</v>
      </c>
      <c r="T31" s="23">
        <v>12314.356435643565</v>
      </c>
      <c r="U31" s="23">
        <v>10682.82622821143</v>
      </c>
      <c r="V31" s="23">
        <v>11869.92125654011</v>
      </c>
      <c r="W31" s="23">
        <v>13157.434273184346</v>
      </c>
      <c r="X31" s="23">
        <v>13891.269631552947</v>
      </c>
      <c r="Y31" s="23">
        <v>14406.172340056637</v>
      </c>
      <c r="Z31" s="23">
        <v>13611.914051766775</v>
      </c>
      <c r="AA31" s="23">
        <v>14662.532741754423</v>
      </c>
      <c r="AB31" s="23">
        <v>15141.357496646919</v>
      </c>
      <c r="AC31" s="23">
        <v>16142.229971666096</v>
      </c>
      <c r="AD31" s="23">
        <v>15631.342425158164</v>
      </c>
      <c r="AE31" s="23">
        <v>16154.347394962744</v>
      </c>
      <c r="AF31" s="23">
        <v>16769.513963070349</v>
      </c>
      <c r="AG31" s="23">
        <v>18396.619721086088</v>
      </c>
      <c r="AH31" s="23">
        <v>19146.883419884096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>
        <v>160315.53776679336</v>
      </c>
      <c r="P32" s="29">
        <v>164688.59319460217</v>
      </c>
      <c r="Q32" s="29">
        <v>170609.19730974524</v>
      </c>
      <c r="R32" s="29">
        <v>182521.06551470546</v>
      </c>
      <c r="S32" s="29">
        <v>193093.01684486598</v>
      </c>
      <c r="T32" s="29">
        <v>207798.31797782273</v>
      </c>
      <c r="U32" s="29">
        <v>208444.17347621763</v>
      </c>
      <c r="V32" s="29">
        <v>216252.07909430432</v>
      </c>
      <c r="W32" s="29">
        <v>228342.45311768437</v>
      </c>
      <c r="X32" s="29">
        <v>236673.26586960573</v>
      </c>
      <c r="Y32" s="29">
        <v>241493.56239865982</v>
      </c>
      <c r="Z32" s="29">
        <v>248554.93127659109</v>
      </c>
      <c r="AA32" s="29">
        <v>258749.75414016511</v>
      </c>
      <c r="AB32" s="29">
        <v>265704.31561846664</v>
      </c>
      <c r="AC32" s="29">
        <v>281433.41926868819</v>
      </c>
      <c r="AD32" s="29">
        <v>295547.61857384793</v>
      </c>
      <c r="AE32" s="29">
        <v>311647.77411968342</v>
      </c>
      <c r="AF32" s="29">
        <v>309444.1219019788</v>
      </c>
      <c r="AG32" s="29">
        <v>331031.55704999284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1355.6521739130435</v>
      </c>
      <c r="M33" s="23">
        <v>1274.3214564950297</v>
      </c>
      <c r="N33" s="23">
        <v>385.18823678539735</v>
      </c>
      <c r="O33" s="23">
        <v>462.16799568319448</v>
      </c>
      <c r="P33" s="23">
        <v>534.14235069539131</v>
      </c>
      <c r="Q33" s="23">
        <v>673.48116396010221</v>
      </c>
      <c r="R33" s="23">
        <v>837.90639884033965</v>
      </c>
      <c r="S33" s="23">
        <v>966.10090132272035</v>
      </c>
      <c r="T33" s="23">
        <v>1165.9123238070606</v>
      </c>
      <c r="U33" s="23">
        <v>1405.8172505373043</v>
      </c>
      <c r="V33" s="23">
        <v>1807.4936209888924</v>
      </c>
      <c r="W33" s="23">
        <v>2159.8218302576602</v>
      </c>
      <c r="X33" s="23">
        <v>2886.6866782569973</v>
      </c>
      <c r="Y33" s="23">
        <v>2864.5689556383431</v>
      </c>
      <c r="Z33" s="23">
        <v>2519.8054414414414</v>
      </c>
      <c r="AA33" s="23">
        <v>3592.2957628271301</v>
      </c>
      <c r="AB33" s="23">
        <v>2669.8150658555332</v>
      </c>
      <c r="AC33" s="23">
        <v>3164.3047322281327</v>
      </c>
      <c r="AD33" s="23">
        <v>2214.7610150516084</v>
      </c>
      <c r="AE33" s="23">
        <v>1915.2316982534373</v>
      </c>
      <c r="AF33" s="23">
        <v>1823.4447468186738</v>
      </c>
      <c r="AG33" s="23">
        <v>2131.8883641628427</v>
      </c>
      <c r="AH33" s="23" t="s">
        <v>1</v>
      </c>
    </row>
    <row r="34" spans="1:34" x14ac:dyDescent="0.25">
      <c r="A34" s="12" t="s">
        <v>30</v>
      </c>
      <c r="B34" s="24">
        <v>3203.2879401300452</v>
      </c>
      <c r="C34" s="25" t="s">
        <v>1</v>
      </c>
      <c r="D34" s="25">
        <v>3663.6903079966087</v>
      </c>
      <c r="E34" s="25" t="s">
        <v>1</v>
      </c>
      <c r="F34" s="25">
        <v>4595.701975749369</v>
      </c>
      <c r="G34" s="25" t="s">
        <v>1</v>
      </c>
      <c r="H34" s="25">
        <v>5416.059701860293</v>
      </c>
      <c r="I34" s="25" t="s">
        <v>1</v>
      </c>
      <c r="J34" s="25">
        <v>4991.4367269267368</v>
      </c>
      <c r="K34" s="25" t="s">
        <v>1</v>
      </c>
      <c r="L34" s="25">
        <v>6556.1709358675816</v>
      </c>
      <c r="M34" s="25" t="s">
        <v>1</v>
      </c>
      <c r="N34" s="25">
        <v>7603.3609576427252</v>
      </c>
      <c r="O34" s="25" t="s">
        <v>1</v>
      </c>
      <c r="P34" s="25">
        <v>9446.0218870156768</v>
      </c>
      <c r="Q34" s="25" t="s">
        <v>1</v>
      </c>
      <c r="R34" s="25">
        <v>13065.274778017758</v>
      </c>
      <c r="S34" s="25" t="s">
        <v>1</v>
      </c>
      <c r="T34" s="25">
        <v>16248.909049150205</v>
      </c>
      <c r="U34" s="25" t="s">
        <v>1</v>
      </c>
      <c r="V34" s="25">
        <v>21434.514317409696</v>
      </c>
      <c r="W34" s="25">
        <v>23508.602788490061</v>
      </c>
      <c r="X34" s="25" t="s">
        <v>1</v>
      </c>
      <c r="Y34" s="25">
        <v>24295.202148508386</v>
      </c>
      <c r="Z34" s="25" t="s">
        <v>1</v>
      </c>
      <c r="AA34" s="25">
        <v>21099.681938147121</v>
      </c>
      <c r="AB34" s="25" t="s">
        <v>1</v>
      </c>
      <c r="AC34" s="25">
        <v>22442.302470811836</v>
      </c>
      <c r="AD34" s="25" t="s">
        <v>1</v>
      </c>
      <c r="AE34" s="25">
        <v>22100.689055807314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35.574155217989293</v>
      </c>
      <c r="Y35" s="23">
        <v>43.994621209409821</v>
      </c>
      <c r="Z35" s="23">
        <v>36.685192475828678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34.76478017005568</v>
      </c>
      <c r="AF35" s="23">
        <v>36.089026142353887</v>
      </c>
      <c r="AG35" s="23">
        <v>38.097891943573835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10.279</v>
      </c>
      <c r="X36" s="25" t="s">
        <v>1</v>
      </c>
      <c r="Y36" s="25">
        <v>12.586</v>
      </c>
      <c r="Z36" s="25">
        <v>12.558999999999999</v>
      </c>
      <c r="AA36" s="25">
        <v>13.67</v>
      </c>
      <c r="AB36" s="25">
        <v>12.833</v>
      </c>
      <c r="AC36" s="25">
        <v>15.003</v>
      </c>
      <c r="AD36" s="25">
        <v>23.49</v>
      </c>
      <c r="AE36" s="25">
        <v>17.984999999999999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11759.072051255122</v>
      </c>
      <c r="M37" s="23">
        <v>14062.67283592559</v>
      </c>
      <c r="N37" s="23">
        <v>16451.798377307863</v>
      </c>
      <c r="O37" s="23">
        <v>16444.470553051502</v>
      </c>
      <c r="P37" s="23">
        <v>19096.700884749484</v>
      </c>
      <c r="Q37" s="23">
        <v>24029.94556421951</v>
      </c>
      <c r="R37" s="23">
        <v>30002.163922634267</v>
      </c>
      <c r="S37" s="23">
        <v>35614.448348019738</v>
      </c>
      <c r="T37" s="23">
        <v>45150.649477679101</v>
      </c>
      <c r="U37" s="23">
        <v>60897.244875468379</v>
      </c>
      <c r="V37" s="23">
        <v>78724.997770643837</v>
      </c>
      <c r="W37" s="23">
        <v>96565.243441529572</v>
      </c>
      <c r="X37" s="23">
        <v>127059.28292947737</v>
      </c>
      <c r="Y37" s="23">
        <v>145097.10151140287</v>
      </c>
      <c r="Z37" s="23">
        <v>159004.47951916145</v>
      </c>
      <c r="AA37" s="23">
        <v>203201.99346077177</v>
      </c>
      <c r="AB37" s="23">
        <v>213225.27148336553</v>
      </c>
      <c r="AC37" s="23">
        <v>230778.99449469132</v>
      </c>
      <c r="AD37" s="23">
        <v>252019.43328082375</v>
      </c>
      <c r="AE37" s="23">
        <v>286259.16088164953</v>
      </c>
      <c r="AF37" s="23">
        <v>309765.60795966833</v>
      </c>
      <c r="AG37" s="23">
        <v>366486.29126137227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392.69885023069509</v>
      </c>
      <c r="T38" s="25">
        <v>462.21212968946185</v>
      </c>
      <c r="U38" s="25">
        <v>437.64951291771035</v>
      </c>
      <c r="V38" s="25">
        <v>543.0082694342791</v>
      </c>
      <c r="W38" s="25">
        <v>637.70687960212911</v>
      </c>
      <c r="X38" s="25">
        <v>752.43292014234146</v>
      </c>
      <c r="Y38" s="25">
        <v>814.97512758593416</v>
      </c>
      <c r="Z38" s="25">
        <v>736.02109939802801</v>
      </c>
      <c r="AA38" s="25">
        <v>836.66229832450722</v>
      </c>
      <c r="AB38" s="25">
        <v>835.79960811113835</v>
      </c>
      <c r="AC38" s="25">
        <v>873.48911920069577</v>
      </c>
      <c r="AD38" s="25">
        <v>925.35440733049995</v>
      </c>
      <c r="AE38" s="25">
        <v>851.48372770183755</v>
      </c>
      <c r="AF38" s="25">
        <v>747.45644239345324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48.808739700121571</v>
      </c>
      <c r="C39" s="23">
        <v>63.277027397260277</v>
      </c>
      <c r="D39" s="23">
        <v>71.115590677739078</v>
      </c>
      <c r="E39" s="23">
        <v>69.371129337539429</v>
      </c>
      <c r="F39" s="23">
        <v>72.764143905667183</v>
      </c>
      <c r="G39" s="23">
        <v>82.157621915220219</v>
      </c>
      <c r="H39" s="23" t="s">
        <v>1</v>
      </c>
      <c r="I39" s="23">
        <v>119.97386872202885</v>
      </c>
      <c r="J39" s="23">
        <v>147.70954830614804</v>
      </c>
      <c r="K39" s="23">
        <v>188.15294117647056</v>
      </c>
      <c r="L39" s="23">
        <v>251.44667952604024</v>
      </c>
      <c r="M39" s="23">
        <v>260.6245367192862</v>
      </c>
      <c r="N39" s="23">
        <v>279.61279879322348</v>
      </c>
      <c r="O39" s="23">
        <v>273.74495095210614</v>
      </c>
      <c r="P39" s="23" t="s">
        <v>1</v>
      </c>
      <c r="Q39" s="23">
        <v>363.58188674421575</v>
      </c>
      <c r="R39" s="23">
        <v>398.42152461257973</v>
      </c>
      <c r="S39" s="23">
        <v>400.89666780782835</v>
      </c>
      <c r="T39" s="23">
        <v>272.33950497114648</v>
      </c>
      <c r="U39" s="23">
        <v>244.62582961718888</v>
      </c>
      <c r="V39" s="23" t="s">
        <v>1</v>
      </c>
      <c r="W39" s="23">
        <v>262.82307025151783</v>
      </c>
      <c r="X39" s="23" t="s">
        <v>1</v>
      </c>
      <c r="Y39" s="23">
        <v>205.33501662766352</v>
      </c>
      <c r="Z39" s="23">
        <v>260.85022601059023</v>
      </c>
      <c r="AA39" s="23">
        <v>344.55639097744358</v>
      </c>
      <c r="AB39" s="23">
        <v>396.73179130174412</v>
      </c>
      <c r="AC39" s="23">
        <v>456.79027708644429</v>
      </c>
      <c r="AD39" s="23">
        <v>444.91516146688559</v>
      </c>
      <c r="AE39" s="23">
        <v>515.79254079254076</v>
      </c>
      <c r="AF39" s="23">
        <v>470.25680833171612</v>
      </c>
      <c r="AG39" s="23">
        <v>606.2804528804528</v>
      </c>
      <c r="AH39" s="23">
        <v>709.84241422947127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5658.8545832666769</v>
      </c>
      <c r="M40" s="25">
        <v>6109.0995965173079</v>
      </c>
      <c r="N40" s="25">
        <v>5291.1383928571422</v>
      </c>
      <c r="O40" s="25">
        <v>4384.5344760420721</v>
      </c>
      <c r="P40" s="25">
        <v>4222.1484220730263</v>
      </c>
      <c r="Q40" s="25">
        <v>4639.7942910387583</v>
      </c>
      <c r="R40" s="25">
        <v>5082.5107296137348</v>
      </c>
      <c r="S40" s="25">
        <v>5777.090514943673</v>
      </c>
      <c r="T40" s="25">
        <v>6405.7571202983208</v>
      </c>
      <c r="U40" s="25">
        <v>6167.7032267505665</v>
      </c>
      <c r="V40" s="25">
        <v>6961.8254241057875</v>
      </c>
      <c r="W40" s="25">
        <v>7547.1823204419888</v>
      </c>
      <c r="X40" s="25">
        <v>8330.8906653746781</v>
      </c>
      <c r="Y40" s="25">
        <v>9026.653875031283</v>
      </c>
      <c r="Z40" s="25">
        <v>9743.0925836160932</v>
      </c>
      <c r="AA40" s="25">
        <v>11526.367051620982</v>
      </c>
      <c r="AB40" s="25">
        <v>13019.365784804068</v>
      </c>
      <c r="AC40" s="25">
        <v>14679.116212461722</v>
      </c>
      <c r="AD40" s="25">
        <v>15227.289442047946</v>
      </c>
      <c r="AE40" s="25">
        <v>18752.539474624944</v>
      </c>
      <c r="AF40" s="25">
        <v>20675.83311997147</v>
      </c>
      <c r="AG40" s="25">
        <v>22950.079865554071</v>
      </c>
      <c r="AH40" s="25" t="s">
        <v>1</v>
      </c>
    </row>
    <row r="41" spans="1:34" s="5" customFormat="1" x14ac:dyDescent="0.25">
      <c r="A41" s="9" t="s">
        <v>37</v>
      </c>
      <c r="B41" s="22">
        <v>66849.273657846017</v>
      </c>
      <c r="C41" s="23">
        <v>77625.635173283677</v>
      </c>
      <c r="D41" s="23">
        <v>79168.871026671535</v>
      </c>
      <c r="E41" s="23">
        <v>97862.707645024973</v>
      </c>
      <c r="F41" s="23">
        <v>104079.24826904056</v>
      </c>
      <c r="G41" s="23">
        <v>108682.65832046175</v>
      </c>
      <c r="H41" s="23">
        <v>102513.45596755503</v>
      </c>
      <c r="I41" s="23">
        <v>107922.59994163991</v>
      </c>
      <c r="J41" s="23">
        <v>103607.69756164197</v>
      </c>
      <c r="K41" s="23">
        <v>123909.16584240027</v>
      </c>
      <c r="L41" s="23">
        <v>153859.68633758923</v>
      </c>
      <c r="M41" s="23">
        <v>143014.55649613542</v>
      </c>
      <c r="N41" s="23">
        <v>131725.50398102659</v>
      </c>
      <c r="O41" s="23">
        <v>119748.05680690234</v>
      </c>
      <c r="P41" s="23">
        <v>117396.18417137756</v>
      </c>
      <c r="Q41" s="23">
        <v>121831.43587869931</v>
      </c>
      <c r="R41" s="23">
        <v>118295.10341049171</v>
      </c>
      <c r="S41" s="23">
        <v>110116.20465116279</v>
      </c>
      <c r="T41" s="23">
        <v>113986.35618235488</v>
      </c>
      <c r="U41" s="23">
        <v>121357.43440233236</v>
      </c>
      <c r="V41" s="23">
        <v>135035.09119064006</v>
      </c>
      <c r="W41" s="23">
        <v>143700.95529920692</v>
      </c>
      <c r="X41" s="23">
        <v>154976.99287735388</v>
      </c>
      <c r="Y41" s="23">
        <v>128644.67838963443</v>
      </c>
      <c r="Z41" s="23">
        <v>124530.73195068064</v>
      </c>
      <c r="AA41" s="23">
        <v>129819.46243764425</v>
      </c>
      <c r="AB41" s="23">
        <v>140694.99168053243</v>
      </c>
      <c r="AC41" s="23">
        <v>138207.41062268172</v>
      </c>
      <c r="AD41" s="23">
        <v>137415.75153374232</v>
      </c>
      <c r="AE41" s="23">
        <v>147159.20006556838</v>
      </c>
      <c r="AF41" s="23">
        <v>144624.11161263849</v>
      </c>
      <c r="AG41" s="23">
        <v>139409.44718201418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>
        <v>785.00774867507221</v>
      </c>
      <c r="J42" s="25" t="s">
        <v>1</v>
      </c>
      <c r="K42" s="25" t="s">
        <v>1</v>
      </c>
      <c r="L42" s="25" t="s">
        <v>1</v>
      </c>
      <c r="M42" s="25">
        <v>974.08714343137387</v>
      </c>
      <c r="N42" s="25" t="s">
        <v>1</v>
      </c>
      <c r="O42" s="25">
        <v>1181.780841918961</v>
      </c>
      <c r="P42" s="25">
        <v>1499.5231733506469</v>
      </c>
      <c r="Q42" s="25">
        <v>1786.903628304055</v>
      </c>
      <c r="R42" s="25">
        <v>1936.4884189797449</v>
      </c>
      <c r="S42" s="25">
        <v>1928.0362540891965</v>
      </c>
      <c r="T42" s="25">
        <v>1744.8416949995853</v>
      </c>
      <c r="U42" s="25">
        <v>1795.0329372863787</v>
      </c>
      <c r="V42" s="25">
        <v>2088.365606698012</v>
      </c>
      <c r="W42" s="25">
        <v>2199.5832425472913</v>
      </c>
      <c r="X42" s="25">
        <v>2262.4388926273091</v>
      </c>
      <c r="Y42" s="25">
        <v>1999.5771058988546</v>
      </c>
      <c r="Z42" s="25">
        <v>2037.3221463929406</v>
      </c>
      <c r="AA42" s="25">
        <v>2281.6818018246863</v>
      </c>
      <c r="AB42" s="25">
        <v>2194.5324770512461</v>
      </c>
      <c r="AC42" s="25">
        <v>2573.2334347797196</v>
      </c>
      <c r="AD42" s="25">
        <v>2355.1386353450371</v>
      </c>
      <c r="AE42" s="25">
        <v>2131.8930519235641</v>
      </c>
      <c r="AF42" s="25">
        <v>1787.3934454184543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7241.0223491163197</v>
      </c>
      <c r="K43" s="23">
        <v>9407.5028013193823</v>
      </c>
      <c r="L43" s="23">
        <v>13271.203641590801</v>
      </c>
      <c r="M43" s="23">
        <v>13950.556358944608</v>
      </c>
      <c r="N43" s="23">
        <v>14738.478094427903</v>
      </c>
      <c r="O43" s="23">
        <v>14157.458608656914</v>
      </c>
      <c r="P43" s="23">
        <v>15594.707888965431</v>
      </c>
      <c r="Q43" s="23">
        <v>18966.099198341723</v>
      </c>
      <c r="R43" s="23">
        <v>22815.084600110134</v>
      </c>
      <c r="S43" s="23">
        <v>24588.863431763017</v>
      </c>
      <c r="T43" s="23">
        <v>21479.527199596538</v>
      </c>
      <c r="U43" s="23">
        <v>21393.480873145694</v>
      </c>
      <c r="V43" s="23">
        <v>28629.234690107194</v>
      </c>
      <c r="W43" s="23">
        <v>32370.52156394568</v>
      </c>
      <c r="X43" s="23">
        <v>38302.478879456234</v>
      </c>
      <c r="Y43" s="23">
        <v>40787.221581803547</v>
      </c>
      <c r="Z43" s="23">
        <v>45584.939128413462</v>
      </c>
      <c r="AA43" s="23">
        <v>52492.854765467077</v>
      </c>
      <c r="AB43" s="23">
        <v>54046.574378887686</v>
      </c>
      <c r="AC43" s="23">
        <v>61711.223408788785</v>
      </c>
      <c r="AD43" s="23">
        <v>65992.375113239468</v>
      </c>
      <c r="AE43" s="23">
        <v>68218.580208684463</v>
      </c>
      <c r="AF43" s="23">
        <v>69168.452630341562</v>
      </c>
      <c r="AG43" s="23">
        <v>75428.890554487982</v>
      </c>
      <c r="AH43" s="23" t="s">
        <v>1</v>
      </c>
    </row>
    <row r="44" spans="1:34" x14ac:dyDescent="0.25">
      <c r="A44" s="12" t="s">
        <v>40</v>
      </c>
      <c r="B44" s="24">
        <v>6907.2303756563888</v>
      </c>
      <c r="C44" s="25">
        <v>7585.5754331595999</v>
      </c>
      <c r="D44" s="25">
        <v>7228.1014917761058</v>
      </c>
      <c r="E44" s="25">
        <v>8065.1353677103334</v>
      </c>
      <c r="F44" s="25">
        <v>8211.9775958638511</v>
      </c>
      <c r="G44" s="25">
        <v>7663.2493871183424</v>
      </c>
      <c r="H44" s="25">
        <v>7979.2087785157373</v>
      </c>
      <c r="I44" s="25">
        <v>9327.0456283456551</v>
      </c>
      <c r="J44" s="25">
        <v>9661.8821692390848</v>
      </c>
      <c r="K44" s="25">
        <v>11134.469696969696</v>
      </c>
      <c r="L44" s="25">
        <v>14997.811177586458</v>
      </c>
      <c r="M44" s="25">
        <v>16685.660703981535</v>
      </c>
      <c r="N44" s="25">
        <v>15861.976007548186</v>
      </c>
      <c r="O44" s="25">
        <v>15610.419169248276</v>
      </c>
      <c r="P44" s="25">
        <v>16502.133976619039</v>
      </c>
      <c r="Q44" s="25">
        <v>18574.269238417182</v>
      </c>
      <c r="R44" s="25">
        <v>20424.949076350356</v>
      </c>
      <c r="S44" s="25">
        <v>20460.553208884045</v>
      </c>
      <c r="T44" s="25">
        <v>19719.764011799412</v>
      </c>
      <c r="U44" s="25">
        <v>19008.83280757098</v>
      </c>
      <c r="V44" s="25">
        <v>22276.756281591093</v>
      </c>
      <c r="W44" s="25">
        <v>23039.750018167284</v>
      </c>
      <c r="X44" s="25">
        <v>25217.255879146549</v>
      </c>
      <c r="Y44" s="25">
        <v>23707.249342297571</v>
      </c>
      <c r="Z44" s="25">
        <v>23324.466271059275</v>
      </c>
      <c r="AA44" s="25">
        <v>23757.930353870011</v>
      </c>
      <c r="AB44" s="25">
        <v>23891.12490620097</v>
      </c>
      <c r="AC44" s="25">
        <v>24655.560865706291</v>
      </c>
      <c r="AD44" s="25">
        <v>25394.272263632796</v>
      </c>
      <c r="AE44" s="25">
        <v>27344.328508919556</v>
      </c>
      <c r="AF44" s="25">
        <v>27366.013071895424</v>
      </c>
      <c r="AG44" s="25">
        <v>28729.933899905573</v>
      </c>
      <c r="AH44" s="25">
        <v>31558.963125228187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141.99513076100328</v>
      </c>
      <c r="M45" s="23">
        <v>145.75839226503336</v>
      </c>
      <c r="N45" s="23">
        <v>160.32057485453956</v>
      </c>
      <c r="O45" s="23">
        <v>145.67800239804956</v>
      </c>
      <c r="P45" s="23">
        <v>159.90457331696419</v>
      </c>
      <c r="Q45" s="23">
        <v>193.71737317491815</v>
      </c>
      <c r="R45" s="23">
        <v>211.37842764049395</v>
      </c>
      <c r="S45" s="23">
        <v>275.98830705997608</v>
      </c>
      <c r="T45" s="23">
        <v>324.22019289596426</v>
      </c>
      <c r="U45" s="23">
        <v>324.87135044003145</v>
      </c>
      <c r="V45" s="23">
        <v>418.65526698630686</v>
      </c>
      <c r="W45" s="23">
        <v>478.00755220186409</v>
      </c>
      <c r="X45" s="23">
        <v>637.96632163105789</v>
      </c>
      <c r="Y45" s="23">
        <v>740.89365284968653</v>
      </c>
      <c r="Z45" s="23">
        <v>872.46438816304669</v>
      </c>
      <c r="AA45" s="23">
        <v>965.45872108970138</v>
      </c>
      <c r="AB45" s="23">
        <v>691.87324535127652</v>
      </c>
      <c r="AC45" s="23">
        <v>720.22989543195149</v>
      </c>
      <c r="AD45" s="23">
        <v>885.03621028703662</v>
      </c>
      <c r="AE45" s="23">
        <v>929.06243399636492</v>
      </c>
      <c r="AF45" s="23">
        <v>685.29367304960795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218.24942703449167</v>
      </c>
      <c r="AA46" s="25">
        <v>248.10196478988789</v>
      </c>
      <c r="AB46" s="25">
        <v>236.49578168015211</v>
      </c>
      <c r="AC46" s="25">
        <v>229.01256590951192</v>
      </c>
      <c r="AD46" s="25">
        <v>196.19039695569649</v>
      </c>
      <c r="AE46" s="25" t="s">
        <v>1</v>
      </c>
      <c r="AF46" s="25">
        <v>178.43942663379119</v>
      </c>
      <c r="AG46" s="25">
        <v>150.19576456972698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1936.9333200255039</v>
      </c>
      <c r="L47" s="23">
        <v>2345.6347798216593</v>
      </c>
      <c r="M47" s="23">
        <v>2737.7254808266634</v>
      </c>
      <c r="N47" s="23">
        <v>2882.7876849871213</v>
      </c>
      <c r="O47" s="23">
        <v>2532.6974718365209</v>
      </c>
      <c r="P47" s="23">
        <v>2441.0154704172783</v>
      </c>
      <c r="Q47" s="23">
        <v>2808.9381642252092</v>
      </c>
      <c r="R47" s="23">
        <v>2866.3947283402467</v>
      </c>
      <c r="S47" s="23">
        <v>3060.2177106035006</v>
      </c>
      <c r="T47" s="23">
        <v>3365.9492725466666</v>
      </c>
      <c r="U47" s="23">
        <v>3102.5839304427391</v>
      </c>
      <c r="V47" s="23">
        <v>3951.8517396315415</v>
      </c>
      <c r="W47" s="23">
        <v>3998.0799182852543</v>
      </c>
      <c r="X47" s="23">
        <v>3939.3536565368663</v>
      </c>
      <c r="Y47" s="23">
        <v>4078.1787171786309</v>
      </c>
      <c r="Z47" s="23">
        <v>4310.9227267992064</v>
      </c>
      <c r="AA47" s="23">
        <v>4527.4204584501331</v>
      </c>
      <c r="AB47" s="23">
        <v>3776.7706509819855</v>
      </c>
      <c r="AC47" s="23">
        <v>3376.3836196005832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1572.0469003367846</v>
      </c>
      <c r="D48" s="25" t="s">
        <v>1</v>
      </c>
      <c r="E48" s="25">
        <v>1716.4209639569169</v>
      </c>
      <c r="F48" s="25" t="s">
        <v>1</v>
      </c>
      <c r="G48" s="25">
        <v>1919.886068769084</v>
      </c>
      <c r="H48" s="25" t="s">
        <v>1</v>
      </c>
      <c r="I48" s="25">
        <v>2268.1266056418831</v>
      </c>
      <c r="J48" s="25" t="s">
        <v>1</v>
      </c>
      <c r="K48" s="25">
        <v>2444.9725644974974</v>
      </c>
      <c r="L48" s="25" t="s">
        <v>1</v>
      </c>
      <c r="M48" s="25">
        <v>3037.0881168927981</v>
      </c>
      <c r="N48" s="25">
        <v>3388.1149615108006</v>
      </c>
      <c r="O48" s="25">
        <v>3400.5097897117439</v>
      </c>
      <c r="P48" s="25">
        <v>3289.5683238347851</v>
      </c>
      <c r="Q48" s="25">
        <v>3683.1768466263798</v>
      </c>
      <c r="R48" s="25">
        <v>4008.1519037677704</v>
      </c>
      <c r="S48" s="25">
        <v>4586.814694692197</v>
      </c>
      <c r="T48" s="25">
        <v>4928.0372581684642</v>
      </c>
      <c r="U48" s="25">
        <v>4798.9756868855839</v>
      </c>
      <c r="V48" s="25">
        <v>5342.0161663106073</v>
      </c>
      <c r="W48" s="25">
        <v>5830.6259142351219</v>
      </c>
      <c r="X48" s="25">
        <v>6427.1380984869766</v>
      </c>
      <c r="Y48" s="25">
        <v>6500.595642204772</v>
      </c>
      <c r="Z48" s="25">
        <v>6447.7281432538548</v>
      </c>
      <c r="AA48" s="25">
        <v>6727.5855904174487</v>
      </c>
      <c r="AB48" s="25">
        <v>6818.1602910468655</v>
      </c>
      <c r="AC48" s="25">
        <v>7416.7685214967296</v>
      </c>
      <c r="AD48" s="25">
        <v>7582.9226361031524</v>
      </c>
      <c r="AE48" s="25">
        <v>7799.1696358782256</v>
      </c>
      <c r="AF48" s="25">
        <v>7245.3370388331414</v>
      </c>
      <c r="AG48" s="25">
        <v>8030.873141597709</v>
      </c>
      <c r="AH48" s="25">
        <v>8792.5951735196868</v>
      </c>
    </row>
    <row r="49" spans="1:34" s="5" customFormat="1" x14ac:dyDescent="0.25">
      <c r="A49" s="9" t="s">
        <v>44</v>
      </c>
      <c r="B49" s="22">
        <v>339.90055352284452</v>
      </c>
      <c r="C49" s="23">
        <v>333.55118808645722</v>
      </c>
      <c r="D49" s="23">
        <v>313.03879310344826</v>
      </c>
      <c r="E49" s="23">
        <v>380.82925477883458</v>
      </c>
      <c r="F49" s="23" t="s">
        <v>1</v>
      </c>
      <c r="G49" s="23">
        <v>446.1461001304304</v>
      </c>
      <c r="H49" s="23" t="s">
        <v>1</v>
      </c>
      <c r="I49" s="23">
        <v>645.7633292512246</v>
      </c>
      <c r="J49" s="23" t="s">
        <v>1</v>
      </c>
      <c r="K49" s="23">
        <v>541.76222387689256</v>
      </c>
      <c r="L49" s="23" t="s">
        <v>1</v>
      </c>
      <c r="M49" s="23">
        <v>664.8826291079813</v>
      </c>
      <c r="N49" s="23" t="s">
        <v>1</v>
      </c>
      <c r="O49" s="23">
        <v>854.10021607161229</v>
      </c>
      <c r="P49" s="23" t="s">
        <v>1</v>
      </c>
      <c r="Q49" s="23">
        <v>1033.7485843714608</v>
      </c>
      <c r="R49" s="23" t="s">
        <v>1</v>
      </c>
      <c r="S49" s="23">
        <v>1160.1438771675525</v>
      </c>
      <c r="T49" s="23" t="s">
        <v>1</v>
      </c>
      <c r="U49" s="23">
        <v>1099.8598616699064</v>
      </c>
      <c r="V49" s="23" t="s">
        <v>1</v>
      </c>
      <c r="W49" s="23">
        <v>1491.4772727272727</v>
      </c>
      <c r="X49" s="23" t="s">
        <v>1</v>
      </c>
      <c r="Y49" s="23">
        <v>1656.7937800814514</v>
      </c>
      <c r="Z49" s="23" t="s">
        <v>1</v>
      </c>
      <c r="AA49" s="23">
        <v>1968.6126804770872</v>
      </c>
      <c r="AB49" s="23" t="s">
        <v>1</v>
      </c>
      <c r="AC49" s="23">
        <v>2467.1321633012521</v>
      </c>
      <c r="AD49" s="23" t="s">
        <v>1</v>
      </c>
      <c r="AE49" s="23">
        <v>2676.1971996705497</v>
      </c>
      <c r="AF49" s="23" t="s">
        <v>1</v>
      </c>
      <c r="AG49" s="23">
        <v>3142.7888065056204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>
        <v>1811.9487380603123</v>
      </c>
      <c r="L50" s="25">
        <v>2947.8249840496269</v>
      </c>
      <c r="M50" s="25">
        <v>4025.1118504072501</v>
      </c>
      <c r="N50" s="25">
        <v>4545.177559018005</v>
      </c>
      <c r="O50" s="25">
        <v>4899.4199579462302</v>
      </c>
      <c r="P50" s="25">
        <v>5473.0395988743467</v>
      </c>
      <c r="Q50" s="25">
        <v>6558.5590706028124</v>
      </c>
      <c r="R50" s="25">
        <v>8466.4557908283678</v>
      </c>
      <c r="S50" s="25">
        <v>10596.753697352526</v>
      </c>
      <c r="T50" s="25">
        <v>11835.939452014927</v>
      </c>
      <c r="U50" s="25">
        <v>11007.265913869354</v>
      </c>
      <c r="V50" s="25">
        <v>12998.994111204111</v>
      </c>
      <c r="W50" s="25">
        <v>14930.479936210699</v>
      </c>
      <c r="X50" s="25">
        <v>17529.08616397253</v>
      </c>
      <c r="Y50" s="25">
        <v>17710.220374613222</v>
      </c>
      <c r="Z50" s="25">
        <v>16633.897134154242</v>
      </c>
      <c r="AA50" s="25">
        <v>13436.788988130214</v>
      </c>
      <c r="AB50" s="25">
        <v>12729.385552015925</v>
      </c>
      <c r="AC50" s="25">
        <v>15456.152190760151</v>
      </c>
      <c r="AD50" s="25">
        <v>13887.430849684501</v>
      </c>
      <c r="AE50" s="25">
        <v>15661.886708080707</v>
      </c>
      <c r="AF50" s="25">
        <v>14198.091745159856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40.291506386846507</v>
      </c>
      <c r="AB51" s="23">
        <v>42.087490157560211</v>
      </c>
      <c r="AC51" s="23">
        <v>35.574675962692467</v>
      </c>
      <c r="AD51" s="23">
        <v>39.070742869219579</v>
      </c>
      <c r="AE51" s="23">
        <v>41.425226807140767</v>
      </c>
      <c r="AF51" s="23">
        <v>40.437713112747282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>
        <v>1470.4937998228522</v>
      </c>
      <c r="L52" s="25">
        <v>1890.0458456321044</v>
      </c>
      <c r="M52" s="25">
        <v>2015.5121890392168</v>
      </c>
      <c r="N52" s="25">
        <v>1991.6863765373701</v>
      </c>
      <c r="O52" s="25">
        <v>1724.0521747957164</v>
      </c>
      <c r="P52" s="25">
        <v>1923.0443471640654</v>
      </c>
      <c r="Q52" s="25">
        <v>2207.2311853927158</v>
      </c>
      <c r="R52" s="25">
        <v>2506.6195276064391</v>
      </c>
      <c r="S52" s="25">
        <v>3065.613490986625</v>
      </c>
      <c r="T52" s="25">
        <v>3426.2306136210382</v>
      </c>
      <c r="U52" s="25">
        <v>2968.7663652981573</v>
      </c>
      <c r="V52" s="25">
        <v>3493.7911935751868</v>
      </c>
      <c r="W52" s="25">
        <v>4157.8878151981244</v>
      </c>
      <c r="X52" s="25">
        <v>4406.2597321706635</v>
      </c>
      <c r="Y52" s="25">
        <v>4448.8296528070287</v>
      </c>
      <c r="Z52" s="25">
        <v>4938.0134339891811</v>
      </c>
      <c r="AA52" s="25">
        <v>6035.7784333005566</v>
      </c>
      <c r="AB52" s="25">
        <v>5981.3158756137473</v>
      </c>
      <c r="AC52" s="25">
        <v>5775.0384911470355</v>
      </c>
      <c r="AD52" s="25">
        <v>5775.9387165641092</v>
      </c>
      <c r="AE52" s="25">
        <v>6344.8241995678645</v>
      </c>
      <c r="AF52" s="25">
        <v>6604.9993647567017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119673.31553321815</v>
      </c>
      <c r="C53" s="23">
        <v>130238.05681084569</v>
      </c>
      <c r="D53" s="23">
        <v>127754.41029196518</v>
      </c>
      <c r="E53" s="23">
        <v>141889.83774551665</v>
      </c>
      <c r="F53" s="23">
        <v>142598.57082807901</v>
      </c>
      <c r="G53" s="23">
        <v>140738.53211009174</v>
      </c>
      <c r="H53" s="23">
        <v>155786.40623769394</v>
      </c>
      <c r="I53" s="23">
        <v>187370.37037037039</v>
      </c>
      <c r="J53" s="23">
        <v>201790.2060476318</v>
      </c>
      <c r="K53" s="23">
        <v>229855.50759992492</v>
      </c>
      <c r="L53" s="23">
        <v>290773.0619315721</v>
      </c>
      <c r="M53" s="23">
        <v>311591.11210361769</v>
      </c>
      <c r="N53" s="23">
        <v>294431.04906937393</v>
      </c>
      <c r="O53" s="23">
        <v>258271.74681753889</v>
      </c>
      <c r="P53" s="23">
        <v>244251.14559048155</v>
      </c>
      <c r="Q53" s="23">
        <v>262222.49015352462</v>
      </c>
      <c r="R53" s="23">
        <v>280080.43963045557</v>
      </c>
      <c r="S53" s="23">
        <v>276194.08974826703</v>
      </c>
      <c r="T53" s="23">
        <v>275635.70845798205</v>
      </c>
      <c r="U53" s="23">
        <v>289791.3679380556</v>
      </c>
      <c r="V53" s="23">
        <v>308136.07905257598</v>
      </c>
      <c r="W53" s="23">
        <v>306843.3908045977</v>
      </c>
      <c r="X53" s="23">
        <v>338139.78829389787</v>
      </c>
      <c r="Y53" s="23">
        <v>342691.06241999846</v>
      </c>
      <c r="Z53" s="23">
        <v>359053.82009785471</v>
      </c>
      <c r="AA53" s="23">
        <v>457324.01982875174</v>
      </c>
      <c r="AB53" s="23">
        <v>481945.07182220614</v>
      </c>
      <c r="AC53" s="23">
        <v>500739.13428343809</v>
      </c>
      <c r="AD53" s="23">
        <v>523341.23624047416</v>
      </c>
      <c r="AE53" s="23">
        <v>605521.21482804825</v>
      </c>
      <c r="AF53" s="23">
        <v>639405.53318157932</v>
      </c>
      <c r="AG53" s="23">
        <v>681502.49429271999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265.50840485057745</v>
      </c>
      <c r="V54" s="25">
        <v>221.54065628848514</v>
      </c>
      <c r="W54" s="25">
        <v>242.11813218610655</v>
      </c>
      <c r="X54" s="25">
        <v>287.3369121797756</v>
      </c>
      <c r="Y54" s="25">
        <v>249.0374935144944</v>
      </c>
      <c r="Z54" s="25">
        <v>256.46076927011404</v>
      </c>
      <c r="AA54" s="25">
        <v>289.81850830925811</v>
      </c>
      <c r="AB54" s="25">
        <v>308.29229543388897</v>
      </c>
      <c r="AC54" s="25">
        <v>342.27936807247931</v>
      </c>
      <c r="AD54" s="25">
        <v>394.14083347143355</v>
      </c>
      <c r="AE54" s="25">
        <v>407.91787014944117</v>
      </c>
      <c r="AF54" s="25">
        <v>423.95056205385885</v>
      </c>
      <c r="AG54" s="25">
        <v>530.14138414078707</v>
      </c>
      <c r="AH54" s="25">
        <v>583.81562726675224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5000.55011552426</v>
      </c>
      <c r="E55" s="23" t="s">
        <v>1</v>
      </c>
      <c r="F55" s="23" t="s">
        <v>1</v>
      </c>
      <c r="G55" s="23" t="s">
        <v>1</v>
      </c>
      <c r="H55" s="23">
        <v>6371.5798201415901</v>
      </c>
      <c r="I55" s="23" t="s">
        <v>1</v>
      </c>
      <c r="J55" s="23" t="s">
        <v>1</v>
      </c>
      <c r="K55" s="23" t="s">
        <v>1</v>
      </c>
      <c r="L55" s="23">
        <v>6852.1727967135239</v>
      </c>
      <c r="M55" s="23" t="s">
        <v>1</v>
      </c>
      <c r="N55" s="23" t="s">
        <v>1</v>
      </c>
      <c r="O55" s="23" t="s">
        <v>1</v>
      </c>
      <c r="P55" s="23">
        <v>8485.5551237206892</v>
      </c>
      <c r="Q55" s="23" t="s">
        <v>1</v>
      </c>
      <c r="R55" s="23" t="s">
        <v>1</v>
      </c>
      <c r="S55" s="23" t="s">
        <v>1</v>
      </c>
      <c r="T55" s="23">
        <v>10268.363361471589</v>
      </c>
      <c r="U55" s="23" t="s">
        <v>1</v>
      </c>
      <c r="V55" s="23" t="s">
        <v>1</v>
      </c>
      <c r="W55" s="23" t="s">
        <v>1</v>
      </c>
      <c r="X55" s="23">
        <v>15350.546751846012</v>
      </c>
      <c r="Y55" s="23" t="s">
        <v>1</v>
      </c>
      <c r="Z55" s="23" t="s">
        <v>1</v>
      </c>
      <c r="AA55" s="23">
        <v>19255.903174454535</v>
      </c>
      <c r="AB55" s="23" t="s">
        <v>1</v>
      </c>
      <c r="AC55" s="23">
        <v>18947.288836916436</v>
      </c>
      <c r="AD55" s="23" t="s">
        <v>1</v>
      </c>
      <c r="AE55" s="23">
        <v>20601.553398058251</v>
      </c>
      <c r="AF55" s="23" t="s">
        <v>1</v>
      </c>
      <c r="AG55" s="23">
        <v>22734.110628064012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>
        <v>5538.3832691860471</v>
      </c>
      <c r="L56" s="25">
        <v>6878.6593630573252</v>
      </c>
      <c r="M56" s="25">
        <v>6770.4056538398027</v>
      </c>
      <c r="N56" s="25">
        <v>6869.3433641455731</v>
      </c>
      <c r="O56" s="25">
        <v>6243.3650313527969</v>
      </c>
      <c r="P56" s="25">
        <v>6335.0216081139615</v>
      </c>
      <c r="Q56" s="25">
        <v>7024.8620726036306</v>
      </c>
      <c r="R56" s="25">
        <v>7516.3961413988118</v>
      </c>
      <c r="S56" s="25">
        <v>7372.0044743969247</v>
      </c>
      <c r="T56" s="25">
        <v>7572.4572467417847</v>
      </c>
      <c r="U56" s="25">
        <v>7974.0379996350284</v>
      </c>
      <c r="V56" s="25">
        <v>9474.879448460104</v>
      </c>
      <c r="W56" s="25">
        <v>10153.931062163985</v>
      </c>
      <c r="X56" s="25">
        <v>11421.875623888202</v>
      </c>
      <c r="Y56" s="25">
        <v>11627.391910725899</v>
      </c>
      <c r="Z56" s="25">
        <v>12037.690324930687</v>
      </c>
      <c r="AA56" s="25">
        <v>14515.230248750247</v>
      </c>
      <c r="AB56" s="25">
        <v>15181.218848427954</v>
      </c>
      <c r="AC56" s="25">
        <v>16718.611914762969</v>
      </c>
      <c r="AD56" s="25">
        <v>17306.378562041129</v>
      </c>
      <c r="AE56" s="25">
        <v>19086.060409124166</v>
      </c>
      <c r="AF56" s="25">
        <v>21305.097437087261</v>
      </c>
      <c r="AG56" s="25">
        <v>24784.260195023711</v>
      </c>
      <c r="AH56" s="25" t="s">
        <v>1</v>
      </c>
    </row>
    <row r="57" spans="1:34" s="5" customFormat="1" x14ac:dyDescent="0.25">
      <c r="A57" s="9" t="s">
        <v>52</v>
      </c>
      <c r="B57" s="22">
        <v>386.66666666666669</v>
      </c>
      <c r="C57" s="23">
        <v>640.38461538461547</v>
      </c>
      <c r="D57" s="23">
        <v>601.91011235955057</v>
      </c>
      <c r="E57" s="23">
        <v>680.31007751937977</v>
      </c>
      <c r="F57" s="23">
        <v>394.11267605633805</v>
      </c>
      <c r="G57" s="23">
        <v>492.63772954924872</v>
      </c>
      <c r="H57" s="23">
        <v>646.40503875969</v>
      </c>
      <c r="I57" s="23">
        <v>825.27357392316651</v>
      </c>
      <c r="J57" s="23">
        <v>886.69390534559079</v>
      </c>
      <c r="K57" s="23">
        <v>1093.8349731663686</v>
      </c>
      <c r="L57" s="23">
        <v>1389.070981210856</v>
      </c>
      <c r="M57" s="23">
        <v>1171.8895137880986</v>
      </c>
      <c r="N57" s="23">
        <v>1280.3278460790443</v>
      </c>
      <c r="O57" s="23">
        <v>1296.2947666528999</v>
      </c>
      <c r="P57" s="23">
        <v>1630.4743683529348</v>
      </c>
      <c r="Q57" s="23">
        <v>2286.9483036193428</v>
      </c>
      <c r="R57" s="23">
        <v>2432.2172470978444</v>
      </c>
      <c r="S57" s="23">
        <v>3409.5600335852228</v>
      </c>
      <c r="T57" s="23">
        <v>3615.7406630297942</v>
      </c>
      <c r="U57" s="23">
        <v>3738.8252970274143</v>
      </c>
      <c r="V57" s="23">
        <v>4641.9183571249687</v>
      </c>
      <c r="W57" s="23">
        <v>4771.2165283599961</v>
      </c>
      <c r="X57" s="23">
        <v>5646.1046034147403</v>
      </c>
      <c r="Y57" s="23">
        <v>5844.6110124333927</v>
      </c>
      <c r="Z57" s="23">
        <v>6054.7452262170991</v>
      </c>
      <c r="AA57" s="23">
        <v>7516.4769459593454</v>
      </c>
      <c r="AB57" s="23">
        <v>8797.2563036520787</v>
      </c>
      <c r="AC57" s="23">
        <v>8945.8714750279087</v>
      </c>
      <c r="AD57" s="23">
        <v>8374.9781873609336</v>
      </c>
      <c r="AE57" s="23">
        <v>8961.8592909497002</v>
      </c>
      <c r="AF57" s="23">
        <v>8571.1604404881618</v>
      </c>
      <c r="AG57" s="23">
        <v>9677.8935352536064</v>
      </c>
      <c r="AH57" s="23" t="s">
        <v>1</v>
      </c>
    </row>
    <row r="58" spans="1:34" x14ac:dyDescent="0.25">
      <c r="A58" s="12" t="s">
        <v>53</v>
      </c>
      <c r="B58" s="24">
        <v>16797.646564404287</v>
      </c>
      <c r="C58" s="25">
        <v>17306.457825138015</v>
      </c>
      <c r="D58" s="25">
        <v>16764.047990239273</v>
      </c>
      <c r="E58" s="25">
        <v>16909.447557019965</v>
      </c>
      <c r="F58" s="25">
        <v>17636.551101946126</v>
      </c>
      <c r="G58" s="25">
        <v>16932.516077655375</v>
      </c>
      <c r="H58" s="25">
        <v>17616.121897272056</v>
      </c>
      <c r="I58" s="25">
        <v>21170.879676440851</v>
      </c>
      <c r="J58" s="25">
        <v>22847.144567804506</v>
      </c>
      <c r="K58" s="25">
        <v>25698.512311382336</v>
      </c>
      <c r="L58" s="25">
        <v>29070.683205355384</v>
      </c>
      <c r="M58" s="25">
        <v>29404.859536559085</v>
      </c>
      <c r="N58" s="25">
        <v>30577.103509692603</v>
      </c>
      <c r="O58" s="25">
        <v>28754.895301955228</v>
      </c>
      <c r="P58" s="25">
        <v>29835.410956885622</v>
      </c>
      <c r="Q58" s="25">
        <v>31706.931851418547</v>
      </c>
      <c r="R58" s="25">
        <v>34035.615272908632</v>
      </c>
      <c r="S58" s="25">
        <v>36526.926673875561</v>
      </c>
      <c r="T58" s="25">
        <v>32201.249560456119</v>
      </c>
      <c r="U58" s="25">
        <v>29029.564280422925</v>
      </c>
      <c r="V58" s="25">
        <v>30730.672386459013</v>
      </c>
      <c r="W58" s="25">
        <v>31547.79462598516</v>
      </c>
      <c r="X58" s="25">
        <v>33304.968737282179</v>
      </c>
      <c r="Y58" s="25">
        <v>34000.306148882555</v>
      </c>
      <c r="Z58" s="25">
        <v>37959.112787178092</v>
      </c>
      <c r="AA58" s="25">
        <v>43571.586024468197</v>
      </c>
      <c r="AB58" s="25">
        <v>40427.588226680331</v>
      </c>
      <c r="AC58" s="25">
        <v>39705.476405032678</v>
      </c>
      <c r="AD58" s="25">
        <v>41902.883430728718</v>
      </c>
      <c r="AE58" s="25">
        <v>44365.836152978569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429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868.35</v>
      </c>
      <c r="D5" s="23" t="s">
        <v>1</v>
      </c>
      <c r="E5" s="23">
        <v>742.15</v>
      </c>
      <c r="F5" s="23">
        <v>758.27</v>
      </c>
      <c r="G5" s="23">
        <v>800.1</v>
      </c>
      <c r="H5" s="23">
        <v>859.75</v>
      </c>
      <c r="I5" s="23">
        <v>899.93</v>
      </c>
      <c r="J5" s="23">
        <v>1016.54</v>
      </c>
      <c r="K5" s="23">
        <v>1085.22</v>
      </c>
      <c r="L5" s="23">
        <v>1138.17</v>
      </c>
      <c r="M5" s="23">
        <v>1182.249</v>
      </c>
      <c r="N5" s="23">
        <v>1205.6079999999999</v>
      </c>
      <c r="O5" s="23">
        <v>1219.251</v>
      </c>
      <c r="P5" s="23">
        <v>1319.2280000000001</v>
      </c>
      <c r="Q5" s="23">
        <v>1368.623</v>
      </c>
      <c r="R5" s="23">
        <v>1326.6579999999999</v>
      </c>
      <c r="S5" s="23">
        <v>1408.098</v>
      </c>
      <c r="T5" s="23">
        <v>1583.3520000000001</v>
      </c>
      <c r="U5" s="23">
        <v>1752.5650000000001</v>
      </c>
      <c r="V5" s="23">
        <v>1903.5</v>
      </c>
      <c r="W5" s="23">
        <v>1913.4</v>
      </c>
      <c r="X5" s="23">
        <v>2159.1660000000002</v>
      </c>
      <c r="Y5" s="23">
        <v>2222.5509999999999</v>
      </c>
      <c r="Z5" s="23" t="s">
        <v>1</v>
      </c>
      <c r="AA5" s="23">
        <v>2277.16</v>
      </c>
      <c r="AB5" s="23" t="s">
        <v>1</v>
      </c>
      <c r="AC5" s="23">
        <v>2368.29</v>
      </c>
      <c r="AD5" s="23" t="s">
        <v>1</v>
      </c>
      <c r="AE5" s="23">
        <v>2692.2469999999998</v>
      </c>
      <c r="AF5" s="23" t="s">
        <v>1</v>
      </c>
      <c r="AG5" s="23">
        <v>2975.5340000000001</v>
      </c>
      <c r="AH5" s="23" t="s">
        <v>1</v>
      </c>
    </row>
    <row r="6" spans="1:34" x14ac:dyDescent="0.25">
      <c r="A6" s="12" t="s">
        <v>2</v>
      </c>
      <c r="B6" s="24">
        <v>79.555555555555557</v>
      </c>
      <c r="C6" s="25">
        <v>19.023668639053255</v>
      </c>
      <c r="D6" s="25">
        <v>17.573385518591</v>
      </c>
      <c r="E6" s="25">
        <v>35.386996904024763</v>
      </c>
      <c r="F6" s="25">
        <v>25.232919254658384</v>
      </c>
      <c r="G6" s="25">
        <v>24.220705346985209</v>
      </c>
      <c r="H6" s="25">
        <v>14.44943820224719</v>
      </c>
      <c r="I6" s="25">
        <v>31.742464304600741</v>
      </c>
      <c r="J6" s="25">
        <v>45.141943019653645</v>
      </c>
      <c r="K6" s="25">
        <v>47.913897126495549</v>
      </c>
      <c r="L6" s="25">
        <v>49.466550290085742</v>
      </c>
      <c r="M6" s="25">
        <v>47.099373780925987</v>
      </c>
      <c r="N6" s="25">
        <v>56.679663451672482</v>
      </c>
      <c r="O6" s="25">
        <v>59.425346331452019</v>
      </c>
      <c r="P6" s="25">
        <v>65.313059949828485</v>
      </c>
      <c r="Q6" s="25">
        <v>68.050414152776355</v>
      </c>
      <c r="R6" s="25">
        <v>74.96932201656611</v>
      </c>
      <c r="S6" s="25">
        <v>79.146129461090098</v>
      </c>
      <c r="T6" s="25">
        <v>101.92759995909601</v>
      </c>
      <c r="U6" s="25">
        <v>111.64076081398916</v>
      </c>
      <c r="V6" s="25">
        <v>93.046835054709064</v>
      </c>
      <c r="W6" s="25">
        <v>85.137539625728607</v>
      </c>
      <c r="X6" s="25">
        <v>79.941711831475615</v>
      </c>
      <c r="Y6" s="25">
        <v>84.341445955619193</v>
      </c>
      <c r="Z6" s="25">
        <v>89.803660906023111</v>
      </c>
      <c r="AA6" s="25">
        <v>88.486552817261483</v>
      </c>
      <c r="AB6" s="25">
        <v>82.00787401574803</v>
      </c>
      <c r="AC6" s="25">
        <v>94.576643828612333</v>
      </c>
      <c r="AD6" s="25">
        <v>99.192146436240918</v>
      </c>
      <c r="AE6" s="25">
        <v>121.00572655690766</v>
      </c>
      <c r="AF6" s="25">
        <v>132.65364556703139</v>
      </c>
      <c r="AG6" s="25">
        <v>143.14858369976483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81.418829933565519</v>
      </c>
      <c r="F7" s="27">
        <v>106.20479634564141</v>
      </c>
      <c r="G7" s="27">
        <v>130.07263085081854</v>
      </c>
      <c r="H7" s="27">
        <v>164.01311779899584</v>
      </c>
      <c r="I7" s="27">
        <v>166.89952685777902</v>
      </c>
      <c r="J7" s="27">
        <v>233.66251491026102</v>
      </c>
      <c r="K7" s="27">
        <v>273.2160286303004</v>
      </c>
      <c r="L7" s="27">
        <v>331.14975139751118</v>
      </c>
      <c r="M7" s="27">
        <v>362.55430315838913</v>
      </c>
      <c r="N7" s="27">
        <v>403.61641345279838</v>
      </c>
      <c r="O7" s="27">
        <v>423.54396156503174</v>
      </c>
      <c r="P7" s="27">
        <v>460.78859239283815</v>
      </c>
      <c r="Q7" s="27">
        <v>579.15069505070176</v>
      </c>
      <c r="R7" s="27">
        <v>686.08997247900641</v>
      </c>
      <c r="S7" s="27">
        <v>805.37232586616733</v>
      </c>
      <c r="T7" s="27">
        <v>895.62218391726117</v>
      </c>
      <c r="U7" s="27">
        <v>919.26843200302642</v>
      </c>
      <c r="V7" s="27">
        <v>930.97907767758272</v>
      </c>
      <c r="W7" s="27">
        <v>1064.6219194794633</v>
      </c>
      <c r="X7" s="27">
        <v>1058.350709769772</v>
      </c>
      <c r="Y7" s="27">
        <v>1041.0040030792918</v>
      </c>
      <c r="Z7" s="27">
        <v>1018.1028834979662</v>
      </c>
      <c r="AA7" s="27">
        <v>1047.0509182887936</v>
      </c>
      <c r="AB7" s="27">
        <v>1055.5219353406821</v>
      </c>
      <c r="AC7" s="27">
        <v>1186.3709640659424</v>
      </c>
      <c r="AD7" s="27">
        <v>1366.1057823527119</v>
      </c>
      <c r="AE7" s="27">
        <v>1464.0007012076353</v>
      </c>
      <c r="AF7" s="27">
        <v>1457.9075033075035</v>
      </c>
      <c r="AG7" s="27">
        <v>1536.9064742589703</v>
      </c>
      <c r="AH7" s="27">
        <v>1644.6102743629408</v>
      </c>
    </row>
    <row r="8" spans="1:34" x14ac:dyDescent="0.25">
      <c r="A8" s="12" t="s">
        <v>4</v>
      </c>
      <c r="B8" s="24">
        <v>700.05727741360658</v>
      </c>
      <c r="C8" s="25">
        <v>707.33125964140299</v>
      </c>
      <c r="D8" s="25">
        <v>737.13393005775163</v>
      </c>
      <c r="E8" s="25">
        <v>779.47218710493041</v>
      </c>
      <c r="F8" s="25" t="s">
        <v>1</v>
      </c>
      <c r="G8" s="25">
        <v>1001.8149563318777</v>
      </c>
      <c r="H8" s="25">
        <v>953.77957142663013</v>
      </c>
      <c r="I8" s="25">
        <v>1045.6999305147256</v>
      </c>
      <c r="J8" s="25" t="s">
        <v>1</v>
      </c>
      <c r="K8" s="25">
        <v>1108.6006321027503</v>
      </c>
      <c r="L8" s="25" t="s">
        <v>1</v>
      </c>
      <c r="M8" s="25">
        <v>1206.8125763207688</v>
      </c>
      <c r="N8" s="25" t="s">
        <v>1</v>
      </c>
      <c r="O8" s="25">
        <v>1315.4802373935161</v>
      </c>
      <c r="P8" s="25" t="s">
        <v>1</v>
      </c>
      <c r="Q8" s="25">
        <v>1404.9508843500898</v>
      </c>
      <c r="R8" s="25" t="s">
        <v>1</v>
      </c>
      <c r="S8" s="25">
        <v>1520.8734866990578</v>
      </c>
      <c r="T8" s="25" t="s">
        <v>1</v>
      </c>
      <c r="U8" s="25">
        <v>1847.0360720904621</v>
      </c>
      <c r="V8" s="25">
        <v>2001.9872974097993</v>
      </c>
      <c r="W8" s="25">
        <v>2054.8486027970903</v>
      </c>
      <c r="X8" s="25">
        <v>2214.0467778121097</v>
      </c>
      <c r="Y8" s="25">
        <v>2297.4832057281542</v>
      </c>
      <c r="Z8" s="25" t="s">
        <v>1</v>
      </c>
      <c r="AA8" s="25">
        <v>2518.6694732326009</v>
      </c>
      <c r="AB8" s="25" t="s">
        <v>1</v>
      </c>
      <c r="AC8" s="25">
        <v>2449.2512031833949</v>
      </c>
      <c r="AD8" s="25" t="s">
        <v>1</v>
      </c>
      <c r="AE8" s="25">
        <v>2613.5465638017172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18.247</v>
      </c>
      <c r="K9" s="23">
        <v>23.704999999999998</v>
      </c>
      <c r="L9" s="23">
        <v>21.908999999999999</v>
      </c>
      <c r="M9" s="23">
        <v>25.391999999999999</v>
      </c>
      <c r="N9" s="23">
        <v>30.013000000000002</v>
      </c>
      <c r="O9" s="23">
        <v>32.493000000000002</v>
      </c>
      <c r="P9" s="23">
        <v>36.512999999999998</v>
      </c>
      <c r="Q9" s="23">
        <v>45.249000000000002</v>
      </c>
      <c r="R9" s="23">
        <v>67.272999999999996</v>
      </c>
      <c r="S9" s="23">
        <v>79.263000000000005</v>
      </c>
      <c r="T9" s="23">
        <v>104.074</v>
      </c>
      <c r="U9" s="23">
        <v>96.358999999999995</v>
      </c>
      <c r="V9" s="23">
        <v>102.75700000000001</v>
      </c>
      <c r="W9" s="23">
        <v>125.908</v>
      </c>
      <c r="X9" s="23">
        <v>145.83000000000001</v>
      </c>
      <c r="Y9" s="23">
        <v>153.96299999999999</v>
      </c>
      <c r="Z9" s="23">
        <v>141.85</v>
      </c>
      <c r="AA9" s="23">
        <v>140.38999999999999</v>
      </c>
      <c r="AB9" s="23">
        <v>101.64</v>
      </c>
      <c r="AC9" s="23">
        <v>122.32</v>
      </c>
      <c r="AD9" s="23">
        <v>156.44999999999999</v>
      </c>
      <c r="AE9" s="23">
        <v>168.63</v>
      </c>
      <c r="AF9" s="23">
        <v>177.87</v>
      </c>
      <c r="AG9" s="23">
        <v>203.75700000000001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699.66200000000003</v>
      </c>
      <c r="D10" s="25" t="s">
        <v>1</v>
      </c>
      <c r="E10" s="25">
        <v>715.27</v>
      </c>
      <c r="F10" s="25" t="s">
        <v>1</v>
      </c>
      <c r="G10" s="25">
        <v>762.31200000000001</v>
      </c>
      <c r="H10" s="25" t="s">
        <v>1</v>
      </c>
      <c r="I10" s="25">
        <v>896.40800000000002</v>
      </c>
      <c r="J10" s="25">
        <v>1007.883</v>
      </c>
      <c r="K10" s="25">
        <v>1131.8040000000001</v>
      </c>
      <c r="L10" s="25">
        <v>1160.05</v>
      </c>
      <c r="M10" s="25">
        <v>1179</v>
      </c>
      <c r="N10" s="25">
        <v>1262.1790000000001</v>
      </c>
      <c r="O10" s="25">
        <v>1287.3420000000001</v>
      </c>
      <c r="P10" s="25">
        <v>1382.9680000000001</v>
      </c>
      <c r="Q10" s="25">
        <v>1404.229</v>
      </c>
      <c r="R10" s="25">
        <v>1446.7180000000001</v>
      </c>
      <c r="S10" s="25">
        <v>1501.431</v>
      </c>
      <c r="T10" s="25">
        <v>1500.2739999999999</v>
      </c>
      <c r="U10" s="25">
        <v>1628.8920000000001</v>
      </c>
      <c r="V10" s="25">
        <v>1790.8330000000001</v>
      </c>
      <c r="W10" s="25">
        <v>1793.271</v>
      </c>
      <c r="X10" s="25">
        <v>1823.5989999999999</v>
      </c>
      <c r="Y10" s="25">
        <v>1739.8</v>
      </c>
      <c r="Z10" s="25">
        <v>1790.7</v>
      </c>
      <c r="AA10" s="25">
        <v>1753.6</v>
      </c>
      <c r="AB10" s="25">
        <v>1710.9</v>
      </c>
      <c r="AC10" s="25">
        <v>1790.8</v>
      </c>
      <c r="AD10" s="25">
        <v>1820.1</v>
      </c>
      <c r="AE10" s="25">
        <v>1866.1</v>
      </c>
      <c r="AF10" s="25">
        <v>1918.7</v>
      </c>
      <c r="AG10" s="25">
        <v>1915.931</v>
      </c>
      <c r="AH10" s="25" t="s">
        <v>1</v>
      </c>
    </row>
    <row r="11" spans="1:34" x14ac:dyDescent="0.25">
      <c r="A11" s="9" t="s">
        <v>7</v>
      </c>
      <c r="B11" s="22">
        <v>11565.682000000001</v>
      </c>
      <c r="C11" s="23">
        <v>12124.225</v>
      </c>
      <c r="D11" s="23">
        <v>11222.335999999999</v>
      </c>
      <c r="E11" s="23">
        <v>11514.977000000001</v>
      </c>
      <c r="F11" s="23">
        <v>11136.294</v>
      </c>
      <c r="G11" s="23">
        <v>11449.874</v>
      </c>
      <c r="H11" s="23">
        <v>11550.3</v>
      </c>
      <c r="I11" s="23">
        <v>10779.213</v>
      </c>
      <c r="J11" s="23">
        <v>10572.355</v>
      </c>
      <c r="K11" s="23">
        <v>10908.331</v>
      </c>
      <c r="L11" s="23">
        <v>11967.273999999999</v>
      </c>
      <c r="M11" s="23">
        <v>12142.602999999999</v>
      </c>
      <c r="N11" s="23">
        <v>13226.424000000001</v>
      </c>
      <c r="O11" s="23">
        <v>13486.968999999999</v>
      </c>
      <c r="P11" s="23">
        <v>13821.874</v>
      </c>
      <c r="Q11" s="23">
        <v>13996.174000000001</v>
      </c>
      <c r="R11" s="23">
        <v>14597.378000000001</v>
      </c>
      <c r="S11" s="23">
        <v>14993.441000000001</v>
      </c>
      <c r="T11" s="23">
        <v>15982.973</v>
      </c>
      <c r="U11" s="23">
        <v>16581.715</v>
      </c>
      <c r="V11" s="23">
        <v>16142.617</v>
      </c>
      <c r="W11" s="23">
        <v>15856.290999999999</v>
      </c>
      <c r="X11" s="23">
        <v>16446.095000000001</v>
      </c>
      <c r="Y11" s="23">
        <v>16718.039000000001</v>
      </c>
      <c r="Z11" s="23">
        <v>16573.54</v>
      </c>
      <c r="AA11" s="23" t="s">
        <v>1</v>
      </c>
      <c r="AB11" s="23">
        <v>16107.612999999999</v>
      </c>
      <c r="AC11" s="23">
        <v>16407.11</v>
      </c>
      <c r="AD11" s="23">
        <v>16370.367</v>
      </c>
      <c r="AE11" s="23">
        <v>16750.531999999999</v>
      </c>
      <c r="AF11" s="23">
        <v>16746.593000000001</v>
      </c>
      <c r="AG11" s="23">
        <v>18013.349999999999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123.565</v>
      </c>
      <c r="O12" s="25">
        <v>163.78</v>
      </c>
      <c r="P12" s="25">
        <v>160.06399999999999</v>
      </c>
      <c r="Q12" s="25">
        <v>178.40600000000001</v>
      </c>
      <c r="R12" s="25">
        <v>161.37799999999999</v>
      </c>
      <c r="S12" s="25">
        <v>170.721</v>
      </c>
      <c r="T12" s="25">
        <v>201.035</v>
      </c>
      <c r="U12" s="25">
        <v>189.85</v>
      </c>
      <c r="V12" s="25">
        <v>159.37799999999999</v>
      </c>
      <c r="W12" s="25">
        <v>160.11000000000001</v>
      </c>
      <c r="X12" s="25">
        <v>149.81899999999999</v>
      </c>
      <c r="Y12" s="25">
        <v>141.76</v>
      </c>
      <c r="Z12" s="25">
        <v>143.702</v>
      </c>
      <c r="AA12" s="25">
        <v>137.703</v>
      </c>
      <c r="AB12" s="25">
        <v>166.64099999999999</v>
      </c>
      <c r="AC12" s="25">
        <v>180.87</v>
      </c>
      <c r="AD12" s="25">
        <v>209.41300000000001</v>
      </c>
      <c r="AE12" s="25">
        <v>231.38300000000001</v>
      </c>
      <c r="AF12" s="25">
        <v>231.42699999999999</v>
      </c>
      <c r="AG12" s="25">
        <v>260.41000000000003</v>
      </c>
      <c r="AH12" s="25" t="s">
        <v>1</v>
      </c>
    </row>
    <row r="13" spans="1:34" x14ac:dyDescent="0.25">
      <c r="A13" s="9" t="s">
        <v>9</v>
      </c>
      <c r="B13" s="22">
        <v>90.501999999999995</v>
      </c>
      <c r="C13" s="23">
        <v>97.856999999999999</v>
      </c>
      <c r="D13" s="23">
        <v>104.339</v>
      </c>
      <c r="E13" s="23">
        <v>141.233</v>
      </c>
      <c r="F13" s="23">
        <v>134.1</v>
      </c>
      <c r="G13" s="23">
        <v>151.29900000000001</v>
      </c>
      <c r="H13" s="23">
        <v>185.38399999999999</v>
      </c>
      <c r="I13" s="23">
        <v>209.86799999999999</v>
      </c>
      <c r="J13" s="23">
        <v>224.607</v>
      </c>
      <c r="K13" s="23">
        <v>233.7</v>
      </c>
      <c r="L13" s="23">
        <v>275.7</v>
      </c>
      <c r="M13" s="23">
        <v>328.2</v>
      </c>
      <c r="N13" s="23">
        <v>395.4</v>
      </c>
      <c r="O13" s="23">
        <v>488.3</v>
      </c>
      <c r="P13" s="23">
        <v>573.20000000000005</v>
      </c>
      <c r="Q13" s="23">
        <v>649.6</v>
      </c>
      <c r="R13" s="23">
        <v>707</v>
      </c>
      <c r="S13" s="23">
        <v>788.6</v>
      </c>
      <c r="T13" s="23">
        <v>877.2</v>
      </c>
      <c r="U13" s="23">
        <v>815.07100000000003</v>
      </c>
      <c r="V13" s="23">
        <v>785.64499999999998</v>
      </c>
      <c r="W13" s="23">
        <v>784.95</v>
      </c>
      <c r="X13" s="23">
        <v>752.73900000000003</v>
      </c>
      <c r="Y13" s="23">
        <v>772.971</v>
      </c>
      <c r="Z13" s="23">
        <v>814.1</v>
      </c>
      <c r="AA13" s="23">
        <v>811.6</v>
      </c>
      <c r="AB13" s="23">
        <v>819.6</v>
      </c>
      <c r="AC13" s="23">
        <v>887.60199999999998</v>
      </c>
      <c r="AD13" s="23">
        <v>754.19500000000005</v>
      </c>
      <c r="AE13" s="23">
        <v>758.02499999999998</v>
      </c>
      <c r="AF13" s="23" t="s">
        <v>1</v>
      </c>
      <c r="AG13" s="23">
        <v>808.17499999999995</v>
      </c>
      <c r="AH13" s="23" t="s">
        <v>1</v>
      </c>
    </row>
    <row r="14" spans="1:34" x14ac:dyDescent="0.25">
      <c r="A14" s="12" t="s">
        <v>10</v>
      </c>
      <c r="B14" s="24">
        <v>4521.59</v>
      </c>
      <c r="C14" s="25">
        <v>4520.82</v>
      </c>
      <c r="D14" s="25">
        <v>4497.38</v>
      </c>
      <c r="E14" s="25">
        <v>4665.3100000000004</v>
      </c>
      <c r="F14" s="25">
        <v>4505.2</v>
      </c>
      <c r="G14" s="25">
        <v>4889.58</v>
      </c>
      <c r="H14" s="25">
        <v>5026.91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7904.9</v>
      </c>
      <c r="R14" s="25">
        <v>7906.3</v>
      </c>
      <c r="S14" s="25">
        <v>8070.7</v>
      </c>
      <c r="T14" s="25">
        <v>7977.2</v>
      </c>
      <c r="U14" s="25">
        <v>8096.1</v>
      </c>
      <c r="V14" s="25">
        <v>8156.9</v>
      </c>
      <c r="W14" s="25">
        <v>8301.6</v>
      </c>
      <c r="X14" s="25">
        <v>8723</v>
      </c>
      <c r="Y14" s="25">
        <v>8695.7000000000007</v>
      </c>
      <c r="Z14" s="25">
        <v>8650.2219999999998</v>
      </c>
      <c r="AA14" s="25">
        <v>8415.1</v>
      </c>
      <c r="AB14" s="25">
        <v>8163.84</v>
      </c>
      <c r="AC14" s="25">
        <v>7679.7979999999998</v>
      </c>
      <c r="AD14" s="25">
        <v>8265.2839999999997</v>
      </c>
      <c r="AE14" s="25">
        <v>8488.2039999999997</v>
      </c>
      <c r="AF14" s="25">
        <v>8432.8780000000006</v>
      </c>
      <c r="AG14" s="25">
        <v>9135.4140000000007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6.7149999999999999</v>
      </c>
      <c r="D15" s="23">
        <v>7.8769999999999998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13.601000000000001</v>
      </c>
      <c r="K15" s="23">
        <v>14.54</v>
      </c>
      <c r="L15" s="23">
        <v>15.993</v>
      </c>
      <c r="M15" s="23">
        <v>17.722999999999999</v>
      </c>
      <c r="N15" s="23">
        <v>20.478000000000002</v>
      </c>
      <c r="O15" s="23">
        <v>24.562999999999999</v>
      </c>
      <c r="P15" s="23">
        <v>29.8</v>
      </c>
      <c r="Q15" s="23">
        <v>36.466999999999999</v>
      </c>
      <c r="R15" s="23">
        <v>40.829000000000001</v>
      </c>
      <c r="S15" s="23">
        <v>45.222999999999999</v>
      </c>
      <c r="T15" s="23">
        <v>47.005000000000003</v>
      </c>
      <c r="U15" s="23">
        <v>57.259</v>
      </c>
      <c r="V15" s="23">
        <v>58.908000000000001</v>
      </c>
      <c r="W15" s="23">
        <v>62.746000000000002</v>
      </c>
      <c r="X15" s="23">
        <v>55.307000000000002</v>
      </c>
      <c r="Y15" s="23">
        <v>52.04</v>
      </c>
      <c r="Z15" s="23">
        <v>47.473999999999997</v>
      </c>
      <c r="AA15" s="23">
        <v>43.121000000000002</v>
      </c>
      <c r="AB15" s="23">
        <v>40.625999999999998</v>
      </c>
      <c r="AC15" s="23">
        <v>42.414000000000001</v>
      </c>
      <c r="AD15" s="23">
        <v>45.027999999999999</v>
      </c>
      <c r="AE15" s="23">
        <v>58.259</v>
      </c>
      <c r="AF15" s="23">
        <v>65.52</v>
      </c>
      <c r="AG15" s="23">
        <v>73.296000000000006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48.256999999999998</v>
      </c>
      <c r="M16" s="25">
        <v>53.261000000000003</v>
      </c>
      <c r="N16" s="25">
        <v>64.962000000000003</v>
      </c>
      <c r="O16" s="25">
        <v>71.391000000000005</v>
      </c>
      <c r="P16" s="25">
        <v>86.394000000000005</v>
      </c>
      <c r="Q16" s="25">
        <v>98.5</v>
      </c>
      <c r="R16" s="25">
        <v>102.12</v>
      </c>
      <c r="S16" s="25">
        <v>109.1</v>
      </c>
      <c r="T16" s="25">
        <v>140.84200000000001</v>
      </c>
      <c r="U16" s="25">
        <v>117.73099999999999</v>
      </c>
      <c r="V16" s="25">
        <v>101.077</v>
      </c>
      <c r="W16" s="25">
        <v>119.352</v>
      </c>
      <c r="X16" s="25">
        <v>118.455</v>
      </c>
      <c r="Y16" s="25">
        <v>114.834</v>
      </c>
      <c r="Z16" s="25">
        <v>124.675</v>
      </c>
      <c r="AA16" s="25">
        <v>137.72900000000001</v>
      </c>
      <c r="AB16" s="25">
        <v>128.376</v>
      </c>
      <c r="AC16" s="25">
        <v>137.768</v>
      </c>
      <c r="AD16" s="25">
        <v>138.15199999999999</v>
      </c>
      <c r="AE16" s="25">
        <v>156.898</v>
      </c>
      <c r="AF16" s="25">
        <v>164.292</v>
      </c>
      <c r="AG16" s="25">
        <v>185.62700000000001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9.2910000000000004</v>
      </c>
      <c r="H17" s="23">
        <v>10.43</v>
      </c>
      <c r="I17" s="23">
        <v>11.667999999999999</v>
      </c>
      <c r="J17" s="23">
        <v>12.109</v>
      </c>
      <c r="K17" s="23">
        <v>12.407</v>
      </c>
      <c r="L17" s="23">
        <v>12.393000000000001</v>
      </c>
      <c r="M17" s="23">
        <v>15.026</v>
      </c>
      <c r="N17" s="23">
        <v>14.656000000000001</v>
      </c>
      <c r="O17" s="23">
        <v>15.965</v>
      </c>
      <c r="P17" s="23">
        <v>13.802</v>
      </c>
      <c r="Q17" s="23">
        <v>33.131999999999998</v>
      </c>
      <c r="R17" s="23">
        <v>42.543999999999997</v>
      </c>
      <c r="S17" s="23">
        <v>62.463999999999999</v>
      </c>
      <c r="T17" s="23">
        <v>67.016999999999996</v>
      </c>
      <c r="U17" s="23">
        <v>38.133000000000003</v>
      </c>
      <c r="V17" s="23">
        <v>28.884</v>
      </c>
      <c r="W17" s="23">
        <v>31.872</v>
      </c>
      <c r="X17" s="23">
        <v>34.777000000000001</v>
      </c>
      <c r="Y17" s="23">
        <v>33.4</v>
      </c>
      <c r="Z17" s="23">
        <v>41.7</v>
      </c>
      <c r="AA17" s="23">
        <v>49.8</v>
      </c>
      <c r="AB17" s="23">
        <v>52.7</v>
      </c>
      <c r="AC17" s="23">
        <v>60.1</v>
      </c>
      <c r="AD17" s="23">
        <v>63.9</v>
      </c>
      <c r="AE17" s="23">
        <v>69.099999999999994</v>
      </c>
      <c r="AF17" s="23">
        <v>79.319999999999993</v>
      </c>
      <c r="AG17" s="23">
        <v>84.349000000000004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27.9</v>
      </c>
      <c r="M18" s="25" t="s">
        <v>1</v>
      </c>
      <c r="N18" s="25" t="s">
        <v>1</v>
      </c>
      <c r="O18" s="25">
        <v>47.5</v>
      </c>
      <c r="P18" s="25" t="s">
        <v>1</v>
      </c>
      <c r="Q18" s="25">
        <v>78.400000000000006</v>
      </c>
      <c r="R18" s="25" t="s">
        <v>1</v>
      </c>
      <c r="S18" s="25">
        <v>107.9</v>
      </c>
      <c r="T18" s="25" t="s">
        <v>1</v>
      </c>
      <c r="U18" s="25">
        <v>150.47999999999999</v>
      </c>
      <c r="V18" s="25">
        <v>212.15600000000001</v>
      </c>
      <c r="W18" s="25">
        <v>211.791</v>
      </c>
      <c r="X18" s="25">
        <v>253.023</v>
      </c>
      <c r="Y18" s="25">
        <v>293.05399999999997</v>
      </c>
      <c r="Z18" s="25">
        <v>269.7</v>
      </c>
      <c r="AA18" s="25">
        <v>315.8</v>
      </c>
      <c r="AB18" s="25">
        <v>287.10000000000002</v>
      </c>
      <c r="AC18" s="25">
        <v>310.39999999999998</v>
      </c>
      <c r="AD18" s="25" t="s">
        <v>1</v>
      </c>
      <c r="AE18" s="25">
        <v>318.39999999999998</v>
      </c>
      <c r="AF18" s="25" t="s">
        <v>1</v>
      </c>
      <c r="AG18" s="25">
        <v>354.02199999999999</v>
      </c>
      <c r="AH18" s="25" t="s">
        <v>1</v>
      </c>
    </row>
    <row r="19" spans="1:34" x14ac:dyDescent="0.25">
      <c r="A19" s="9" t="s">
        <v>15</v>
      </c>
      <c r="B19" s="22">
        <v>73.804780876494021</v>
      </c>
      <c r="C19" s="23">
        <v>75.260196905766534</v>
      </c>
      <c r="D19" s="23">
        <v>74.528301886792448</v>
      </c>
      <c r="E19" s="23">
        <v>130.42468172102966</v>
      </c>
      <c r="F19" s="23">
        <v>165.80820603055267</v>
      </c>
      <c r="G19" s="23">
        <v>132.96870252202976</v>
      </c>
      <c r="H19" s="23">
        <v>115.90730800990917</v>
      </c>
      <c r="I19" s="23">
        <v>159.94141270966216</v>
      </c>
      <c r="J19" s="23">
        <v>160.38200939435507</v>
      </c>
      <c r="K19" s="23">
        <v>164.67223167306244</v>
      </c>
      <c r="L19" s="23">
        <v>200.76565143824024</v>
      </c>
      <c r="M19" s="23">
        <v>293.7998363147434</v>
      </c>
      <c r="N19" s="23">
        <v>413.20258478761934</v>
      </c>
      <c r="O19" s="23">
        <v>402.20960492074755</v>
      </c>
      <c r="P19" s="23">
        <v>373.71294603830569</v>
      </c>
      <c r="Q19" s="23">
        <v>413.89074783309815</v>
      </c>
      <c r="R19" s="23">
        <v>403.15749640505561</v>
      </c>
      <c r="S19" s="23">
        <v>434.12293614481803</v>
      </c>
      <c r="T19" s="23">
        <v>442.92751779253308</v>
      </c>
      <c r="U19" s="23">
        <v>448.02411443655694</v>
      </c>
      <c r="V19" s="23">
        <v>442.97045157543192</v>
      </c>
      <c r="W19" s="23">
        <v>458.93725167340801</v>
      </c>
      <c r="X19" s="23">
        <v>463.54330164217805</v>
      </c>
      <c r="Y19" s="23">
        <v>507.72627749519995</v>
      </c>
      <c r="Z19" s="23">
        <v>478.45388876291668</v>
      </c>
      <c r="AA19" s="23">
        <v>523.14709677419353</v>
      </c>
      <c r="AB19" s="23">
        <v>360</v>
      </c>
      <c r="AC19" s="23">
        <v>533.57094343284064</v>
      </c>
      <c r="AD19" s="23">
        <v>663.54918623976926</v>
      </c>
      <c r="AE19" s="23">
        <v>718.38856440209031</v>
      </c>
      <c r="AF19" s="23">
        <v>713.30448398576516</v>
      </c>
      <c r="AG19" s="23">
        <v>887.87808211536321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6.7549999999999999</v>
      </c>
      <c r="O20" s="25" t="s">
        <v>1</v>
      </c>
      <c r="P20" s="25" t="s">
        <v>1</v>
      </c>
      <c r="Q20" s="25">
        <v>7.0519999999999996</v>
      </c>
      <c r="R20" s="25">
        <v>8.3879999999999999</v>
      </c>
      <c r="S20" s="25">
        <v>8.1259999999999994</v>
      </c>
      <c r="T20" s="25">
        <v>8.9580000000000002</v>
      </c>
      <c r="U20" s="25">
        <v>9.5310000000000006</v>
      </c>
      <c r="V20" s="25">
        <v>13.769</v>
      </c>
      <c r="W20" s="25">
        <v>13.401</v>
      </c>
      <c r="X20" s="25">
        <v>19.538</v>
      </c>
      <c r="Y20" s="25">
        <v>20.885000000000002</v>
      </c>
      <c r="Z20" s="25">
        <v>18.829000000000001</v>
      </c>
      <c r="AA20" s="25">
        <v>23.459</v>
      </c>
      <c r="AB20" s="25">
        <v>19.582000000000001</v>
      </c>
      <c r="AC20" s="25">
        <v>20.623000000000001</v>
      </c>
      <c r="AD20" s="25">
        <v>22.306999999999999</v>
      </c>
      <c r="AE20" s="25">
        <v>24.956</v>
      </c>
      <c r="AF20" s="25">
        <v>26.132000000000001</v>
      </c>
      <c r="AG20" s="25">
        <v>31.039000000000001</v>
      </c>
      <c r="AH20" s="25" t="s">
        <v>1</v>
      </c>
    </row>
    <row r="21" spans="1:34" x14ac:dyDescent="0.25">
      <c r="A21" s="9" t="s">
        <v>17</v>
      </c>
      <c r="B21" s="22">
        <v>11511.74</v>
      </c>
      <c r="C21" s="23">
        <v>13566.9</v>
      </c>
      <c r="D21" s="23">
        <v>14075.53</v>
      </c>
      <c r="E21" s="23">
        <v>14365.3</v>
      </c>
      <c r="F21" s="23">
        <v>14604.7</v>
      </c>
      <c r="G21" s="23">
        <v>15251.406999999999</v>
      </c>
      <c r="H21" s="23">
        <v>15696.751</v>
      </c>
      <c r="I21" s="23">
        <v>15400.504000000001</v>
      </c>
      <c r="J21" s="23">
        <v>15484.584999999999</v>
      </c>
      <c r="K21" s="23">
        <v>15574.362999999999</v>
      </c>
      <c r="L21" s="23">
        <v>16061.105</v>
      </c>
      <c r="M21" s="23">
        <v>16533.519</v>
      </c>
      <c r="N21" s="23">
        <v>17006.294000000002</v>
      </c>
      <c r="O21" s="23">
        <v>17117.531999999999</v>
      </c>
      <c r="P21" s="23">
        <v>16832.561000000002</v>
      </c>
      <c r="Q21" s="23">
        <v>15902.063</v>
      </c>
      <c r="R21" s="23">
        <v>16371.04</v>
      </c>
      <c r="S21" s="23">
        <v>16972.900000000001</v>
      </c>
      <c r="T21" s="23">
        <v>18967.455000000002</v>
      </c>
      <c r="U21" s="23">
        <v>19996.892</v>
      </c>
      <c r="V21" s="23">
        <v>21260.125</v>
      </c>
      <c r="W21" s="23">
        <v>22585.47</v>
      </c>
      <c r="X21" s="23">
        <v>23110.879000000001</v>
      </c>
      <c r="Y21" s="23">
        <v>23197.976999999999</v>
      </c>
      <c r="Z21" s="23">
        <v>24183.692999999999</v>
      </c>
      <c r="AA21" s="23">
        <v>24767.449000000001</v>
      </c>
      <c r="AB21" s="23">
        <v>26290.159</v>
      </c>
      <c r="AC21" s="23">
        <v>27596.437999999998</v>
      </c>
      <c r="AD21" s="23">
        <v>29148.507000000001</v>
      </c>
      <c r="AE21" s="23">
        <v>30592.5</v>
      </c>
      <c r="AF21" s="23">
        <v>31658.44</v>
      </c>
      <c r="AG21" s="23">
        <v>33914.544999999998</v>
      </c>
      <c r="AH21" s="23" t="s">
        <v>1</v>
      </c>
    </row>
    <row r="22" spans="1:34" x14ac:dyDescent="0.25">
      <c r="A22" s="12" t="s">
        <v>18</v>
      </c>
      <c r="B22" s="24">
        <v>2436.35</v>
      </c>
      <c r="C22" s="25">
        <v>2449.0500000000002</v>
      </c>
      <c r="D22" s="25">
        <v>2484.4499999999998</v>
      </c>
      <c r="E22" s="25">
        <v>2562.0430000000001</v>
      </c>
      <c r="F22" s="25">
        <v>2484.4470000000001</v>
      </c>
      <c r="G22" s="25">
        <v>2532.547</v>
      </c>
      <c r="H22" s="25">
        <v>2631.9250000000002</v>
      </c>
      <c r="I22" s="25">
        <v>2661.875</v>
      </c>
      <c r="J22" s="25">
        <v>2601.0680000000002</v>
      </c>
      <c r="K22" s="25">
        <v>2818</v>
      </c>
      <c r="L22" s="25" t="s">
        <v>1</v>
      </c>
      <c r="M22" s="25">
        <v>3349</v>
      </c>
      <c r="N22" s="25" t="s">
        <v>1</v>
      </c>
      <c r="O22" s="25">
        <v>3690</v>
      </c>
      <c r="P22" s="25" t="s">
        <v>1</v>
      </c>
      <c r="Q22" s="25">
        <v>3796</v>
      </c>
      <c r="R22" s="25" t="s">
        <v>1</v>
      </c>
      <c r="S22" s="25">
        <v>3933</v>
      </c>
      <c r="T22" s="25" t="s">
        <v>1</v>
      </c>
      <c r="U22" s="25">
        <v>4256</v>
      </c>
      <c r="V22" s="25" t="s">
        <v>1</v>
      </c>
      <c r="W22" s="25">
        <v>4152.6980000000003</v>
      </c>
      <c r="X22" s="25">
        <v>4057.3829999999998</v>
      </c>
      <c r="Y22" s="25">
        <v>4445</v>
      </c>
      <c r="Z22" s="25">
        <v>4565</v>
      </c>
      <c r="AA22" s="25">
        <v>4672</v>
      </c>
      <c r="AB22" s="25">
        <v>4604</v>
      </c>
      <c r="AC22" s="25">
        <v>4728</v>
      </c>
      <c r="AD22" s="25">
        <v>4896</v>
      </c>
      <c r="AE22" s="25">
        <v>5221</v>
      </c>
      <c r="AF22" s="25">
        <v>5603</v>
      </c>
      <c r="AG22" s="25">
        <v>6058.8410000000003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365.16749953729413</v>
      </c>
      <c r="G23" s="23">
        <v>405.2673079955843</v>
      </c>
      <c r="H23" s="23">
        <v>466.23615697045847</v>
      </c>
      <c r="I23" s="23">
        <v>557.82532633562107</v>
      </c>
      <c r="J23" s="23">
        <v>603.34482318396522</v>
      </c>
      <c r="K23" s="23">
        <v>635.5443061929318</v>
      </c>
      <c r="L23" s="23">
        <v>796.29260016965213</v>
      </c>
      <c r="M23" s="23">
        <v>857.03003730835212</v>
      </c>
      <c r="N23" s="23">
        <v>725.929382485612</v>
      </c>
      <c r="O23" s="23">
        <v>649.80907355214106</v>
      </c>
      <c r="P23" s="23">
        <v>702.21790227091992</v>
      </c>
      <c r="Q23" s="23">
        <v>799.67685806611985</v>
      </c>
      <c r="R23" s="23">
        <v>869.01614517826431</v>
      </c>
      <c r="S23" s="23">
        <v>1033.6443164098634</v>
      </c>
      <c r="T23" s="23">
        <v>1311.950115315623</v>
      </c>
      <c r="U23" s="23">
        <v>1266.8222571402162</v>
      </c>
      <c r="V23" s="23">
        <v>1588.8802663529177</v>
      </c>
      <c r="W23" s="23">
        <v>1582.6578653594138</v>
      </c>
      <c r="X23" s="23">
        <v>1760.5802088560708</v>
      </c>
      <c r="Y23" s="23">
        <v>1623.4663490172723</v>
      </c>
      <c r="Z23" s="23">
        <v>1747.0544655019953</v>
      </c>
      <c r="AA23" s="23">
        <v>1805.334480533448</v>
      </c>
      <c r="AB23" s="23">
        <v>1598.0702236890356</v>
      </c>
      <c r="AC23" s="23">
        <v>1850.5285412262158</v>
      </c>
      <c r="AD23" s="23">
        <v>2131.5672885134345</v>
      </c>
      <c r="AE23" s="23">
        <v>2735.3225055845123</v>
      </c>
      <c r="AF23" s="23">
        <v>2841.6614899842452</v>
      </c>
      <c r="AG23" s="23">
        <v>3086.0334706036979</v>
      </c>
      <c r="AH23" s="23" t="s">
        <v>1</v>
      </c>
    </row>
    <row r="24" spans="1:34" x14ac:dyDescent="0.25">
      <c r="A24" s="12" t="s">
        <v>20</v>
      </c>
      <c r="B24" s="24">
        <v>160.34</v>
      </c>
      <c r="C24" s="25">
        <v>199.3</v>
      </c>
      <c r="D24" s="25">
        <v>238.25</v>
      </c>
      <c r="E24" s="25">
        <v>249.41</v>
      </c>
      <c r="F24" s="25">
        <v>261.08999999999997</v>
      </c>
      <c r="G24" s="25">
        <v>300.33</v>
      </c>
      <c r="H24" s="25">
        <v>346.92</v>
      </c>
      <c r="I24" s="25">
        <v>393.51</v>
      </c>
      <c r="J24" s="25">
        <v>480.61</v>
      </c>
      <c r="K24" s="25">
        <v>567.71</v>
      </c>
      <c r="L24" s="25">
        <v>600.33000000000004</v>
      </c>
      <c r="M24" s="25">
        <v>632.94500000000005</v>
      </c>
      <c r="N24" s="25">
        <v>622.88199999999995</v>
      </c>
      <c r="O24" s="25">
        <v>612.82000000000005</v>
      </c>
      <c r="P24" s="25">
        <v>637.91</v>
      </c>
      <c r="Q24" s="25">
        <v>663</v>
      </c>
      <c r="R24" s="25">
        <v>771.05499999999995</v>
      </c>
      <c r="S24" s="25">
        <v>879.10900000000004</v>
      </c>
      <c r="T24" s="25">
        <v>1129.9490000000001</v>
      </c>
      <c r="U24" s="25">
        <v>1259.934</v>
      </c>
      <c r="V24" s="25">
        <v>1243.952</v>
      </c>
      <c r="W24" s="25">
        <v>1072.002</v>
      </c>
      <c r="X24" s="25">
        <v>1000.765</v>
      </c>
      <c r="Y24" s="25">
        <v>1047.7439999999999</v>
      </c>
      <c r="Z24" s="25">
        <v>1052.2260000000001</v>
      </c>
      <c r="AA24" s="25">
        <v>989.78599999999994</v>
      </c>
      <c r="AB24" s="25">
        <v>1018.448</v>
      </c>
      <c r="AC24" s="25">
        <v>1060.925</v>
      </c>
      <c r="AD24" s="25">
        <v>1123.8230000000001</v>
      </c>
      <c r="AE24" s="25">
        <v>1203.818</v>
      </c>
      <c r="AF24" s="25">
        <v>1206.9390000000001</v>
      </c>
      <c r="AG24" s="25">
        <v>1284.3119999999999</v>
      </c>
      <c r="AH24" s="25" t="s">
        <v>1</v>
      </c>
    </row>
    <row r="25" spans="1:34" x14ac:dyDescent="0.25">
      <c r="A25" s="9" t="s">
        <v>21</v>
      </c>
      <c r="B25" s="22">
        <v>826.36599999999999</v>
      </c>
      <c r="C25" s="23">
        <v>979.23</v>
      </c>
      <c r="D25" s="23">
        <v>1044.77</v>
      </c>
      <c r="E25" s="23">
        <v>1105.354</v>
      </c>
      <c r="F25" s="23">
        <v>1254.3900000000001</v>
      </c>
      <c r="G25" s="23">
        <v>1267.25</v>
      </c>
      <c r="H25" s="23">
        <v>1246.5999999999999</v>
      </c>
      <c r="I25" s="23">
        <v>1280.94</v>
      </c>
      <c r="J25" s="23">
        <v>1284.576</v>
      </c>
      <c r="K25" s="23">
        <v>1465.03</v>
      </c>
      <c r="L25" s="23">
        <v>1530.92</v>
      </c>
      <c r="M25" s="23">
        <v>1681.32</v>
      </c>
      <c r="N25" s="23">
        <v>1574.231</v>
      </c>
      <c r="O25" s="23">
        <v>1736.77</v>
      </c>
      <c r="P25" s="23">
        <v>1710.5619999999999</v>
      </c>
      <c r="Q25" s="23">
        <v>2165.3000000000002</v>
      </c>
      <c r="R25" s="23">
        <v>2038.0450000000001</v>
      </c>
      <c r="S25" s="23">
        <v>2218.1729999999998</v>
      </c>
      <c r="T25" s="23">
        <v>2793.33</v>
      </c>
      <c r="U25" s="23">
        <v>2611.5</v>
      </c>
      <c r="V25" s="23">
        <v>3085.73</v>
      </c>
      <c r="W25" s="23">
        <v>2959.3910000000001</v>
      </c>
      <c r="X25" s="23">
        <v>3506.21</v>
      </c>
      <c r="Y25" s="23">
        <v>3213.5309999999999</v>
      </c>
      <c r="Z25" s="23">
        <v>3660.26</v>
      </c>
      <c r="AA25" s="23">
        <v>3421.7159999999999</v>
      </c>
      <c r="AB25" s="23">
        <v>3381.37</v>
      </c>
      <c r="AC25" s="23">
        <v>3117.7730000000001</v>
      </c>
      <c r="AD25" s="23">
        <v>3603.51</v>
      </c>
      <c r="AE25" s="23">
        <v>3355.489</v>
      </c>
      <c r="AF25" s="23">
        <v>4066.4</v>
      </c>
      <c r="AG25" s="23">
        <v>3764.5309999999999</v>
      </c>
      <c r="AH25" s="23">
        <v>4742.42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134.50338600451468</v>
      </c>
      <c r="F26" s="25">
        <v>118.06288032454361</v>
      </c>
      <c r="G26" s="25">
        <v>124.48159278737792</v>
      </c>
      <c r="H26" s="25">
        <v>107.49872514023458</v>
      </c>
      <c r="I26" s="25">
        <v>76.604588061174155</v>
      </c>
      <c r="J26" s="25">
        <v>97.144717075613414</v>
      </c>
      <c r="K26" s="25">
        <v>62.688283878862038</v>
      </c>
      <c r="L26" s="25">
        <v>60.666599738982029</v>
      </c>
      <c r="M26" s="25">
        <v>75.885248423319482</v>
      </c>
      <c r="N26" s="25">
        <v>88.91653341861209</v>
      </c>
      <c r="O26" s="25">
        <v>96.659210140875061</v>
      </c>
      <c r="P26" s="25">
        <v>115.34608738583066</v>
      </c>
      <c r="Q26" s="25">
        <v>174.89049683780274</v>
      </c>
      <c r="R26" s="25">
        <v>284.65539735662833</v>
      </c>
      <c r="S26" s="25">
        <v>438.30450034479651</v>
      </c>
      <c r="T26" s="25">
        <v>567.37087927008099</v>
      </c>
      <c r="U26" s="25">
        <v>305.29564376518317</v>
      </c>
      <c r="V26" s="25">
        <v>311.68391814253835</v>
      </c>
      <c r="W26" s="25">
        <v>322.98341629119392</v>
      </c>
      <c r="X26" s="25">
        <v>321.75632946875072</v>
      </c>
      <c r="Y26" s="25">
        <v>291.63453269970586</v>
      </c>
      <c r="Z26" s="25">
        <v>279.21529356167161</v>
      </c>
      <c r="AA26" s="25">
        <v>326.08966572186978</v>
      </c>
      <c r="AB26" s="25">
        <v>323.98939960805274</v>
      </c>
      <c r="AC26" s="25">
        <v>339.50906146033964</v>
      </c>
      <c r="AD26" s="25">
        <v>341.46776966050709</v>
      </c>
      <c r="AE26" s="25">
        <v>367.11630455397972</v>
      </c>
      <c r="AF26" s="25">
        <v>337.22361159911537</v>
      </c>
      <c r="AG26" s="25">
        <v>361.15838667073047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>
        <v>100.73</v>
      </c>
      <c r="D27" s="23" t="s">
        <v>1</v>
      </c>
      <c r="E27" s="23">
        <v>138.33000000000001</v>
      </c>
      <c r="F27" s="23" t="s">
        <v>1</v>
      </c>
      <c r="G27" s="23">
        <v>210.01</v>
      </c>
      <c r="H27" s="23" t="s">
        <v>1</v>
      </c>
      <c r="I27" s="23">
        <v>268.11</v>
      </c>
      <c r="J27" s="23" t="s">
        <v>1</v>
      </c>
      <c r="K27" s="23">
        <v>371.74</v>
      </c>
      <c r="L27" s="23" t="s">
        <v>1</v>
      </c>
      <c r="M27" s="23">
        <v>396.74</v>
      </c>
      <c r="N27" s="23" t="s">
        <v>1</v>
      </c>
      <c r="O27" s="23">
        <v>453.89</v>
      </c>
      <c r="P27" s="23" t="s">
        <v>1</v>
      </c>
      <c r="Q27" s="23">
        <v>540.03099999999995</v>
      </c>
      <c r="R27" s="23" t="s">
        <v>1</v>
      </c>
      <c r="S27" s="23" t="s">
        <v>1</v>
      </c>
      <c r="T27" s="23">
        <v>995.89</v>
      </c>
      <c r="U27" s="23">
        <v>813.5</v>
      </c>
      <c r="V27" s="23">
        <v>652.70000000000005</v>
      </c>
      <c r="W27" s="23">
        <v>684.98400000000004</v>
      </c>
      <c r="X27" s="23">
        <v>673.6</v>
      </c>
      <c r="Y27" s="23">
        <v>766.14</v>
      </c>
      <c r="Z27" s="23">
        <v>793.24</v>
      </c>
      <c r="AA27" s="23">
        <v>903.98</v>
      </c>
      <c r="AB27" s="23">
        <v>746.76</v>
      </c>
      <c r="AC27" s="23">
        <v>766.92</v>
      </c>
      <c r="AD27" s="23">
        <v>885.28</v>
      </c>
      <c r="AE27" s="23">
        <v>961.8</v>
      </c>
      <c r="AF27" s="23">
        <v>1064.25</v>
      </c>
      <c r="AG27" s="23">
        <v>1176.2650000000001</v>
      </c>
      <c r="AH27" s="23" t="s">
        <v>1</v>
      </c>
    </row>
    <row r="28" spans="1:34" x14ac:dyDescent="0.25">
      <c r="A28" s="12" t="s">
        <v>24</v>
      </c>
      <c r="B28" s="24">
        <v>52.878</v>
      </c>
      <c r="C28" s="25">
        <v>75.516000000000005</v>
      </c>
      <c r="D28" s="25">
        <v>74.819000000000003</v>
      </c>
      <c r="E28" s="25">
        <v>59.052</v>
      </c>
      <c r="F28" s="25">
        <v>57.326000000000001</v>
      </c>
      <c r="G28" s="25">
        <v>67.483000000000004</v>
      </c>
      <c r="H28" s="25">
        <v>77.474999999999994</v>
      </c>
      <c r="I28" s="25">
        <v>88.793999999999997</v>
      </c>
      <c r="J28" s="25">
        <v>92.611000000000004</v>
      </c>
      <c r="K28" s="25">
        <v>88.228999999999999</v>
      </c>
      <c r="L28" s="25">
        <v>86.072000000000003</v>
      </c>
      <c r="M28" s="25">
        <v>88.561000000000007</v>
      </c>
      <c r="N28" s="25">
        <v>92.710999999999999</v>
      </c>
      <c r="O28" s="25">
        <v>118.40300000000001</v>
      </c>
      <c r="P28" s="25">
        <v>132.04499999999999</v>
      </c>
      <c r="Q28" s="25">
        <v>142.03700000000001</v>
      </c>
      <c r="R28" s="25">
        <v>148.715</v>
      </c>
      <c r="S28" s="25">
        <v>152.393</v>
      </c>
      <c r="T28" s="25">
        <v>165.614</v>
      </c>
      <c r="U28" s="25">
        <v>153.19900000000001</v>
      </c>
      <c r="V28" s="25">
        <v>206.399</v>
      </c>
      <c r="W28" s="25">
        <v>233.06100000000001</v>
      </c>
      <c r="X28" s="25">
        <v>243.30199999999999</v>
      </c>
      <c r="Y28" s="25">
        <v>237.61600000000001</v>
      </c>
      <c r="Z28" s="25">
        <v>277.11399999999998</v>
      </c>
      <c r="AA28" s="25">
        <v>296.13299999999998</v>
      </c>
      <c r="AB28" s="25">
        <v>262.67099999999999</v>
      </c>
      <c r="AC28" s="25">
        <v>265.90899999999999</v>
      </c>
      <c r="AD28" s="25">
        <v>285.43099999999998</v>
      </c>
      <c r="AE28" s="25">
        <v>314.15800000000002</v>
      </c>
      <c r="AF28" s="25">
        <v>332.30399999999997</v>
      </c>
      <c r="AG28" s="25">
        <v>348.22500000000002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46.356999999999999</v>
      </c>
      <c r="F29" s="23">
        <v>61.651000000000003</v>
      </c>
      <c r="G29" s="23">
        <v>63.820999999999998</v>
      </c>
      <c r="H29" s="23">
        <v>66.674999999999997</v>
      </c>
      <c r="I29" s="23">
        <v>63.9</v>
      </c>
      <c r="J29" s="23">
        <v>79.962000000000003</v>
      </c>
      <c r="K29" s="23">
        <v>84.638999999999996</v>
      </c>
      <c r="L29" s="23">
        <v>102.616</v>
      </c>
      <c r="M29" s="23">
        <v>115.084</v>
      </c>
      <c r="N29" s="23">
        <v>121.038</v>
      </c>
      <c r="O29" s="23">
        <v>119.8</v>
      </c>
      <c r="P29" s="23">
        <v>113.473</v>
      </c>
      <c r="Q29" s="23">
        <v>153.55500000000001</v>
      </c>
      <c r="R29" s="23">
        <v>166.44</v>
      </c>
      <c r="S29" s="23">
        <v>178.21</v>
      </c>
      <c r="T29" s="23">
        <v>193.101</v>
      </c>
      <c r="U29" s="23">
        <v>234.24100000000001</v>
      </c>
      <c r="V29" s="23">
        <v>263.077</v>
      </c>
      <c r="W29" s="23">
        <v>281.76400000000001</v>
      </c>
      <c r="X29" s="23">
        <v>266.19099999999997</v>
      </c>
      <c r="Y29" s="23">
        <v>251.26300000000001</v>
      </c>
      <c r="Z29" s="23">
        <v>193.93</v>
      </c>
      <c r="AA29" s="23">
        <v>169.64400000000001</v>
      </c>
      <c r="AB29" s="23">
        <v>163.94</v>
      </c>
      <c r="AC29" s="23">
        <v>183.339</v>
      </c>
      <c r="AD29" s="23">
        <v>211.63</v>
      </c>
      <c r="AE29" s="23">
        <v>244.90299999999999</v>
      </c>
      <c r="AF29" s="23">
        <v>252.57</v>
      </c>
      <c r="AG29" s="23">
        <v>270.40499999999997</v>
      </c>
      <c r="AH29" s="23" t="s">
        <v>1</v>
      </c>
    </row>
    <row r="30" spans="1:34" x14ac:dyDescent="0.25">
      <c r="A30" s="12" t="s">
        <v>26</v>
      </c>
      <c r="B30" s="24">
        <v>1154.9639999999999</v>
      </c>
      <c r="C30" s="25">
        <v>1317.0450000000001</v>
      </c>
      <c r="D30" s="25">
        <v>1628.808</v>
      </c>
      <c r="E30" s="25">
        <v>1728.14</v>
      </c>
      <c r="F30" s="25">
        <v>1725.654</v>
      </c>
      <c r="G30" s="25">
        <v>1546.5540000000001</v>
      </c>
      <c r="H30" s="25">
        <v>1692.182</v>
      </c>
      <c r="I30" s="25">
        <v>1762.1559999999999</v>
      </c>
      <c r="J30" s="25">
        <v>1825.1369999999999</v>
      </c>
      <c r="K30" s="25">
        <v>2038.828</v>
      </c>
      <c r="L30" s="25">
        <v>2210.0300000000002</v>
      </c>
      <c r="M30" s="25">
        <v>2482.5509999999999</v>
      </c>
      <c r="N30" s="25">
        <v>2812.489</v>
      </c>
      <c r="O30" s="25">
        <v>3290.8090000000002</v>
      </c>
      <c r="P30" s="25">
        <v>3668.6109999999999</v>
      </c>
      <c r="Q30" s="25">
        <v>4383.7569999999996</v>
      </c>
      <c r="R30" s="25">
        <v>5020.049</v>
      </c>
      <c r="S30" s="25">
        <v>5824.6319999999996</v>
      </c>
      <c r="T30" s="25">
        <v>6699.3389999999999</v>
      </c>
      <c r="U30" s="25">
        <v>6868.6279999999997</v>
      </c>
      <c r="V30" s="25">
        <v>6804.2539999999999</v>
      </c>
      <c r="W30" s="25">
        <v>6308.5640000000003</v>
      </c>
      <c r="X30" s="25">
        <v>5776.1469999999999</v>
      </c>
      <c r="Y30" s="25">
        <v>5416.3980000000001</v>
      </c>
      <c r="Z30" s="25">
        <v>5302.3090000000002</v>
      </c>
      <c r="AA30" s="25">
        <v>5391</v>
      </c>
      <c r="AB30" s="25">
        <v>5298</v>
      </c>
      <c r="AC30" s="25">
        <v>5471</v>
      </c>
      <c r="AD30" s="25">
        <v>5621</v>
      </c>
      <c r="AE30" s="25">
        <v>5900</v>
      </c>
      <c r="AF30" s="25">
        <v>6073</v>
      </c>
      <c r="AG30" s="25">
        <v>6461.1840000000002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1896.0597916917359</v>
      </c>
      <c r="D31" s="23" t="s">
        <v>1</v>
      </c>
      <c r="E31" s="23">
        <v>1772.4058543002798</v>
      </c>
      <c r="F31" s="23" t="s">
        <v>1</v>
      </c>
      <c r="G31" s="23">
        <v>1784.7129737781161</v>
      </c>
      <c r="H31" s="23" t="s">
        <v>1</v>
      </c>
      <c r="I31" s="23">
        <v>2000.8784908452008</v>
      </c>
      <c r="J31" s="23" t="s">
        <v>1</v>
      </c>
      <c r="K31" s="23">
        <v>2274.1867726369574</v>
      </c>
      <c r="L31" s="23" t="s">
        <v>1</v>
      </c>
      <c r="M31" s="23">
        <v>2336.2254324642627</v>
      </c>
      <c r="N31" s="23" t="s">
        <v>1</v>
      </c>
      <c r="O31" s="23">
        <v>2578.6370311917758</v>
      </c>
      <c r="P31" s="23" t="s">
        <v>1</v>
      </c>
      <c r="Q31" s="23">
        <v>2589.1491241300555</v>
      </c>
      <c r="R31" s="23" t="s">
        <v>1</v>
      </c>
      <c r="S31" s="23">
        <v>2859.5366536577985</v>
      </c>
      <c r="T31" s="23" t="s">
        <v>1</v>
      </c>
      <c r="U31" s="23">
        <v>2883.1068546298652</v>
      </c>
      <c r="V31" s="23" t="s">
        <v>1</v>
      </c>
      <c r="W31" s="23">
        <v>3613.5905557155197</v>
      </c>
      <c r="X31" s="23" t="s">
        <v>1</v>
      </c>
      <c r="Y31" s="23">
        <v>4073.1665029185688</v>
      </c>
      <c r="Z31" s="23" t="s">
        <v>1</v>
      </c>
      <c r="AA31" s="23" t="s">
        <v>1</v>
      </c>
      <c r="AB31" s="23" t="s">
        <v>1</v>
      </c>
      <c r="AC31" s="23">
        <v>4038.7748959533374</v>
      </c>
      <c r="AD31" s="23" t="s">
        <v>1</v>
      </c>
      <c r="AE31" s="23">
        <v>3916.1024071923016</v>
      </c>
      <c r="AF31" s="23" t="s">
        <v>1</v>
      </c>
      <c r="AG31" s="23">
        <v>4278.110777115262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>
        <v>59576.234220420651</v>
      </c>
      <c r="R32" s="29" t="s">
        <v>1</v>
      </c>
      <c r="S32" s="29" t="s">
        <v>1</v>
      </c>
      <c r="T32" s="29" t="s">
        <v>1</v>
      </c>
      <c r="U32" s="29">
        <v>73508.774134879292</v>
      </c>
      <c r="V32" s="29" t="s">
        <v>1</v>
      </c>
      <c r="W32" s="29">
        <v>76835.403150941813</v>
      </c>
      <c r="X32" s="29" t="s">
        <v>1</v>
      </c>
      <c r="Y32" s="29">
        <v>79453.488316893825</v>
      </c>
      <c r="Z32" s="29" t="s">
        <v>1</v>
      </c>
      <c r="AA32" s="29" t="s">
        <v>1</v>
      </c>
      <c r="AB32" s="29" t="s">
        <v>1</v>
      </c>
      <c r="AC32" s="29">
        <v>83690.981253150676</v>
      </c>
      <c r="AD32" s="29" t="s">
        <v>1</v>
      </c>
      <c r="AE32" s="29">
        <v>91311.884773299142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958.695652173913</v>
      </c>
      <c r="M33" s="23">
        <v>947.28024125991294</v>
      </c>
      <c r="N33" s="23">
        <v>270.56661173786284</v>
      </c>
      <c r="O33" s="23">
        <v>318.27447688710356</v>
      </c>
      <c r="P33" s="23">
        <v>344.64139623670576</v>
      </c>
      <c r="Q33" s="23">
        <v>439.64498667326137</v>
      </c>
      <c r="R33" s="23">
        <v>558.57838061710504</v>
      </c>
      <c r="S33" s="23">
        <v>652.46400561863516</v>
      </c>
      <c r="T33" s="23">
        <v>822.60011207379625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2743.9863125513029</v>
      </c>
      <c r="AB33" s="23">
        <v>1951.0805861602439</v>
      </c>
      <c r="AC33" s="23">
        <v>2236.4059823815342</v>
      </c>
      <c r="AD33" s="23">
        <v>1442.3086155295264</v>
      </c>
      <c r="AE33" s="23">
        <v>1162.700854700855</v>
      </c>
      <c r="AF33" s="23">
        <v>1052.2780005001971</v>
      </c>
      <c r="AG33" s="23">
        <v>1248.2075815053201</v>
      </c>
      <c r="AH33" s="23" t="s">
        <v>1</v>
      </c>
    </row>
    <row r="34" spans="1:34" x14ac:dyDescent="0.25">
      <c r="A34" s="12" t="s">
        <v>30</v>
      </c>
      <c r="B34" s="24">
        <v>1759.4160225739167</v>
      </c>
      <c r="C34" s="25" t="s">
        <v>1</v>
      </c>
      <c r="D34" s="25">
        <v>1840.7459734388244</v>
      </c>
      <c r="E34" s="25" t="s">
        <v>1</v>
      </c>
      <c r="F34" s="25">
        <v>2180.2067458607744</v>
      </c>
      <c r="G34" s="25" t="s">
        <v>1</v>
      </c>
      <c r="H34" s="25">
        <v>2478.3537821855366</v>
      </c>
      <c r="I34" s="25" t="s">
        <v>1</v>
      </c>
      <c r="J34" s="25">
        <v>2338.2772709464375</v>
      </c>
      <c r="K34" s="25" t="s">
        <v>1</v>
      </c>
      <c r="L34" s="25">
        <v>2983.8252879350493</v>
      </c>
      <c r="M34" s="25" t="s">
        <v>1</v>
      </c>
      <c r="N34" s="25">
        <v>3130.9277163904235</v>
      </c>
      <c r="O34" s="25" t="s">
        <v>1</v>
      </c>
      <c r="P34" s="25">
        <v>3804.1407867494822</v>
      </c>
      <c r="Q34" s="25" t="s">
        <v>1</v>
      </c>
      <c r="R34" s="25">
        <v>4911.8070554355654</v>
      </c>
      <c r="S34" s="25" t="s">
        <v>1</v>
      </c>
      <c r="T34" s="25">
        <v>5621.3826366559488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9.5233225791607659</v>
      </c>
      <c r="Y35" s="23">
        <v>11.412546080180794</v>
      </c>
      <c r="Z35" s="23">
        <v>17.128278020073321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15.465556822423217</v>
      </c>
      <c r="AF35" s="23">
        <v>16.251412443821806</v>
      </c>
      <c r="AG35" s="23">
        <v>16.426785559072108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4.7640000000000002</v>
      </c>
      <c r="X36" s="25" t="s">
        <v>1</v>
      </c>
      <c r="Y36" s="25">
        <v>3.9849999999999999</v>
      </c>
      <c r="Z36" s="25">
        <v>5.8479999999999999</v>
      </c>
      <c r="AA36" s="25">
        <v>7.9</v>
      </c>
      <c r="AB36" s="25" t="s">
        <v>1</v>
      </c>
      <c r="AC36" s="25">
        <v>9.6210000000000004</v>
      </c>
      <c r="AD36" s="25">
        <v>11.516</v>
      </c>
      <c r="AE36" s="25">
        <v>13.227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3928.4213843083708</v>
      </c>
      <c r="M37" s="23" t="s">
        <v>1</v>
      </c>
      <c r="N37" s="23" t="s">
        <v>1</v>
      </c>
      <c r="O37" s="23">
        <v>4919.146390959776</v>
      </c>
      <c r="P37" s="23">
        <v>5085.1243602319191</v>
      </c>
      <c r="Q37" s="23">
        <v>6330.527193369624</v>
      </c>
      <c r="R37" s="23">
        <v>7414.1803868286433</v>
      </c>
      <c r="S37" s="23">
        <v>8768.5307838507179</v>
      </c>
      <c r="T37" s="23">
        <v>10650.756093743888</v>
      </c>
      <c r="U37" s="23">
        <v>14256.021915047704</v>
      </c>
      <c r="V37" s="23">
        <v>18908.26199393615</v>
      </c>
      <c r="W37" s="23">
        <v>20931.142730102267</v>
      </c>
      <c r="X37" s="23">
        <v>27407.034989883039</v>
      </c>
      <c r="Y37" s="23">
        <v>30626.941675036131</v>
      </c>
      <c r="Z37" s="23">
        <v>32203.480337662008</v>
      </c>
      <c r="AA37" s="23">
        <v>43210.471942982513</v>
      </c>
      <c r="AB37" s="23">
        <v>42719.289464378009</v>
      </c>
      <c r="AC37" s="23">
        <v>45713.030017040248</v>
      </c>
      <c r="AD37" s="23">
        <v>50955.303338840429</v>
      </c>
      <c r="AE37" s="23">
        <v>58655.680563635193</v>
      </c>
      <c r="AF37" s="23">
        <v>61279.230192896248</v>
      </c>
      <c r="AG37" s="23">
        <v>69474.599119058228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139.72717139408655</v>
      </c>
      <c r="T38" s="25">
        <v>156.05048542924237</v>
      </c>
      <c r="U38" s="25">
        <v>167.72135139618254</v>
      </c>
      <c r="V38" s="25">
        <v>219.14847351711822</v>
      </c>
      <c r="W38" s="25">
        <v>214.61881012048264</v>
      </c>
      <c r="X38" s="25">
        <v>270.57680546985159</v>
      </c>
      <c r="Y38" s="25">
        <v>312.72656027408919</v>
      </c>
      <c r="Z38" s="25">
        <v>325.03155174873012</v>
      </c>
      <c r="AA38" s="25">
        <v>356.38650226222535</v>
      </c>
      <c r="AB38" s="25">
        <v>380.14725197279205</v>
      </c>
      <c r="AC38" s="25">
        <v>411.02953564606918</v>
      </c>
      <c r="AD38" s="25">
        <v>441.1085592373405</v>
      </c>
      <c r="AE38" s="25">
        <v>385.63512951653837</v>
      </c>
      <c r="AF38" s="25">
        <v>293.65718087509504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32.10959070647035</v>
      </c>
      <c r="C39" s="23">
        <v>44.118534246575337</v>
      </c>
      <c r="D39" s="23">
        <v>49.625904098580236</v>
      </c>
      <c r="E39" s="23">
        <v>43.659381703470032</v>
      </c>
      <c r="F39" s="23">
        <v>45.794814101792802</v>
      </c>
      <c r="G39" s="23">
        <v>47.10528988074153</v>
      </c>
      <c r="H39" s="23" t="s">
        <v>1</v>
      </c>
      <c r="I39" s="23">
        <v>61.056054201889609</v>
      </c>
      <c r="J39" s="23">
        <v>82.617415307402766</v>
      </c>
      <c r="K39" s="23">
        <v>77.448963462036801</v>
      </c>
      <c r="L39" s="23" t="s">
        <v>1</v>
      </c>
      <c r="M39" s="23">
        <v>88.606211393273853</v>
      </c>
      <c r="N39" s="23" t="s">
        <v>1</v>
      </c>
      <c r="O39" s="23">
        <v>109.83266012694749</v>
      </c>
      <c r="P39" s="23" t="s">
        <v>1</v>
      </c>
      <c r="Q39" s="23">
        <v>147.23290297839702</v>
      </c>
      <c r="R39" s="23">
        <v>157.60871695533271</v>
      </c>
      <c r="S39" s="23">
        <v>155.54708433184985</v>
      </c>
      <c r="T39" s="23">
        <v>105.66716957519293</v>
      </c>
      <c r="U39" s="23">
        <v>98.434175015926343</v>
      </c>
      <c r="V39" s="23" t="s">
        <v>1</v>
      </c>
      <c r="W39" s="23">
        <v>105.10841283607979</v>
      </c>
      <c r="X39" s="23" t="s">
        <v>1</v>
      </c>
      <c r="Y39" s="23">
        <v>76.405345485897286</v>
      </c>
      <c r="Z39" s="23">
        <v>89.036549141159753</v>
      </c>
      <c r="AA39" s="23">
        <v>106.12440191387559</v>
      </c>
      <c r="AB39" s="23">
        <v>130.51500860842876</v>
      </c>
      <c r="AC39" s="23">
        <v>157.58503401360542</v>
      </c>
      <c r="AD39" s="23">
        <v>160.32293377120965</v>
      </c>
      <c r="AE39" s="23">
        <v>153.67861305361305</v>
      </c>
      <c r="AF39" s="23">
        <v>142.79707613687819</v>
      </c>
      <c r="AG39" s="23">
        <v>151.48846486846486</v>
      </c>
      <c r="AH39" s="23">
        <v>182.99173931383575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1236.2022076467765</v>
      </c>
      <c r="M40" s="25">
        <v>1233.0749628371204</v>
      </c>
      <c r="N40" s="25">
        <v>1018.9955357142857</v>
      </c>
      <c r="O40" s="25">
        <v>888.52746396571865</v>
      </c>
      <c r="P40" s="25">
        <v>737.94564319821927</v>
      </c>
      <c r="Q40" s="25">
        <v>670.91941871091433</v>
      </c>
      <c r="R40" s="25">
        <v>679.86409155937065</v>
      </c>
      <c r="S40" s="25">
        <v>703.72436831443906</v>
      </c>
      <c r="T40" s="25">
        <v>781.7374098666312</v>
      </c>
      <c r="U40" s="25">
        <v>791.92580668764174</v>
      </c>
      <c r="V40" s="25">
        <v>991.46733526093362</v>
      </c>
      <c r="W40" s="25">
        <v>983.7066800602712</v>
      </c>
      <c r="X40" s="25">
        <v>1058.5230943152458</v>
      </c>
      <c r="Y40" s="25">
        <v>1149.161591724368</v>
      </c>
      <c r="Z40" s="25">
        <v>1267.8876267149992</v>
      </c>
      <c r="AA40" s="25">
        <v>1480.4508139696673</v>
      </c>
      <c r="AB40" s="25">
        <v>1449.2966536131939</v>
      </c>
      <c r="AC40" s="25">
        <v>1614.5886945770765</v>
      </c>
      <c r="AD40" s="25">
        <v>1613.1376364010559</v>
      </c>
      <c r="AE40" s="25">
        <v>1785.7884669932582</v>
      </c>
      <c r="AF40" s="25">
        <v>1847.6782622547248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>
        <v>10762.221496243059</v>
      </c>
      <c r="C41" s="23">
        <v>12726.724728211904</v>
      </c>
      <c r="D41" s="23">
        <v>13884.062842528314</v>
      </c>
      <c r="E41" s="23">
        <v>19276.430272762194</v>
      </c>
      <c r="F41" s="23">
        <v>20334.17738212991</v>
      </c>
      <c r="G41" s="23">
        <v>22681.284448418821</v>
      </c>
      <c r="H41" s="23">
        <v>19158.98754345307</v>
      </c>
      <c r="I41" s="23">
        <v>19619.31718704406</v>
      </c>
      <c r="J41" s="23">
        <v>20032.859777337613</v>
      </c>
      <c r="K41" s="23">
        <v>24338.509726343556</v>
      </c>
      <c r="L41" s="23">
        <v>30128.611641701016</v>
      </c>
      <c r="M41" s="23">
        <v>27189.72672064777</v>
      </c>
      <c r="N41" s="23">
        <v>24189.549381670342</v>
      </c>
      <c r="O41" s="23">
        <v>21574.574329999235</v>
      </c>
      <c r="P41" s="23">
        <v>21218.8858673014</v>
      </c>
      <c r="Q41" s="23">
        <v>20418.4567044209</v>
      </c>
      <c r="R41" s="23">
        <v>19145.784960964254</v>
      </c>
      <c r="S41" s="23">
        <v>17211.290989147285</v>
      </c>
      <c r="T41" s="23">
        <v>17804.364762217123</v>
      </c>
      <c r="U41" s="23">
        <v>21439.349884916377</v>
      </c>
      <c r="V41" s="23">
        <v>23189.082725395732</v>
      </c>
      <c r="W41" s="23">
        <v>23578.204686373472</v>
      </c>
      <c r="X41" s="23">
        <v>26098.113611084009</v>
      </c>
      <c r="Y41" s="23">
        <v>22253.648619466298</v>
      </c>
      <c r="Z41" s="23">
        <v>19944.234509300833</v>
      </c>
      <c r="AA41" s="23">
        <v>20009.035753108485</v>
      </c>
      <c r="AB41" s="23">
        <v>21127.516605657234</v>
      </c>
      <c r="AC41" s="23">
        <v>20730.943919185545</v>
      </c>
      <c r="AD41" s="23">
        <v>20010.430552147238</v>
      </c>
      <c r="AE41" s="23">
        <v>21590.078321449058</v>
      </c>
      <c r="AF41" s="23">
        <v>21968.333853098069</v>
      </c>
      <c r="AG41" s="23">
        <v>21547.128672620878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354.39635167093775</v>
      </c>
      <c r="N42" s="25" t="s">
        <v>1</v>
      </c>
      <c r="O42" s="25">
        <v>402.39200752487773</v>
      </c>
      <c r="P42" s="25">
        <v>533.92510700194771</v>
      </c>
      <c r="Q42" s="25">
        <v>682.46403899826976</v>
      </c>
      <c r="R42" s="25">
        <v>782.09396099024741</v>
      </c>
      <c r="S42" s="25">
        <v>880.99931674189418</v>
      </c>
      <c r="T42" s="25">
        <v>787.58686458246939</v>
      </c>
      <c r="U42" s="25">
        <v>797.77859633192566</v>
      </c>
      <c r="V42" s="25">
        <v>929.93421595314715</v>
      </c>
      <c r="W42" s="25">
        <v>947.00574428047935</v>
      </c>
      <c r="X42" s="25">
        <v>1026.6126754556396</v>
      </c>
      <c r="Y42" s="25">
        <v>857.71705758591133</v>
      </c>
      <c r="Z42" s="25">
        <v>893.76049209578093</v>
      </c>
      <c r="AA42" s="25">
        <v>1017.9005524861878</v>
      </c>
      <c r="AB42" s="25">
        <v>1010.0277063543299</v>
      </c>
      <c r="AC42" s="25">
        <v>1201.5536932686557</v>
      </c>
      <c r="AD42" s="25">
        <v>1118.8693839396617</v>
      </c>
      <c r="AE42" s="25">
        <v>1200.3766841620454</v>
      </c>
      <c r="AF42" s="25">
        <v>1005.6509445525032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1877.6329992782366</v>
      </c>
      <c r="K43" s="23">
        <v>2342.6108296639991</v>
      </c>
      <c r="L43" s="23">
        <v>3177.2429324389077</v>
      </c>
      <c r="M43" s="23">
        <v>3481.6527107886013</v>
      </c>
      <c r="N43" s="23">
        <v>3740.6584432156528</v>
      </c>
      <c r="O43" s="23">
        <v>3377.3353626846833</v>
      </c>
      <c r="P43" s="23">
        <v>3608.3480572464887</v>
      </c>
      <c r="Q43" s="23">
        <v>4366.9052535705596</v>
      </c>
      <c r="R43" s="23">
        <v>5263.9254551218955</v>
      </c>
      <c r="S43" s="23">
        <v>6097.028966134847</v>
      </c>
      <c r="T43" s="23">
        <v>5457.7315749428744</v>
      </c>
      <c r="U43" s="23">
        <v>5860.7803705792776</v>
      </c>
      <c r="V43" s="23">
        <v>7657.4028338838771</v>
      </c>
      <c r="W43" s="23">
        <v>8061.2273761865526</v>
      </c>
      <c r="X43" s="23">
        <v>9134.9102273276749</v>
      </c>
      <c r="Y43" s="23">
        <v>9312.7232050126895</v>
      </c>
      <c r="Z43" s="23">
        <v>10467.646520377071</v>
      </c>
      <c r="AA43" s="23">
        <v>12421.480610247187</v>
      </c>
      <c r="AB43" s="23">
        <v>12259.760706385399</v>
      </c>
      <c r="AC43" s="23">
        <v>13319.267680198005</v>
      </c>
      <c r="AD43" s="23">
        <v>13568.4038520226</v>
      </c>
      <c r="AE43" s="23">
        <v>14110.130395400363</v>
      </c>
      <c r="AF43" s="23">
        <v>15495.417878711783</v>
      </c>
      <c r="AG43" s="23">
        <v>17199.473562519386</v>
      </c>
      <c r="AH43" s="23" t="s">
        <v>1</v>
      </c>
    </row>
    <row r="44" spans="1:34" x14ac:dyDescent="0.25">
      <c r="A44" s="12" t="s">
        <v>40</v>
      </c>
      <c r="B44" s="24">
        <v>3170.1898478524304</v>
      </c>
      <c r="C44" s="25">
        <v>3463.8681504437254</v>
      </c>
      <c r="D44" s="25">
        <v>3256.4069871222746</v>
      </c>
      <c r="E44" s="25">
        <v>3411.6634672668301</v>
      </c>
      <c r="F44" s="25">
        <v>3129.8085800455469</v>
      </c>
      <c r="G44" s="25">
        <v>2747.9384889681305</v>
      </c>
      <c r="H44" s="25">
        <v>2686.6878429107705</v>
      </c>
      <c r="I44" s="25">
        <v>2981.7741524343623</v>
      </c>
      <c r="J44" s="25">
        <v>2931.9560386763555</v>
      </c>
      <c r="K44" s="25">
        <v>3476.6414141414139</v>
      </c>
      <c r="L44" s="25">
        <v>4392.9665839778199</v>
      </c>
      <c r="M44" s="25">
        <v>4868.7247547605311</v>
      </c>
      <c r="N44" s="25">
        <v>5010.1091791346553</v>
      </c>
      <c r="O44" s="25">
        <v>4908.0103685907561</v>
      </c>
      <c r="P44" s="25">
        <v>5121.5438856930787</v>
      </c>
      <c r="Q44" s="25">
        <v>5904.4210247232722</v>
      </c>
      <c r="R44" s="25">
        <v>6351.7594998946406</v>
      </c>
      <c r="S44" s="25">
        <v>6541.0818912658387</v>
      </c>
      <c r="T44" s="25">
        <v>6708.3493651404387</v>
      </c>
      <c r="U44" s="25">
        <v>6568.4542586750786</v>
      </c>
      <c r="V44" s="25">
        <v>7774.5220130393382</v>
      </c>
      <c r="W44" s="25">
        <v>7787.9514570162037</v>
      </c>
      <c r="X44" s="25">
        <v>8604.5787260551315</v>
      </c>
      <c r="Y44" s="25">
        <v>8013.7386729026593</v>
      </c>
      <c r="Z44" s="25">
        <v>7485.8468044471729</v>
      </c>
      <c r="AA44" s="25">
        <v>7322.0076131397163</v>
      </c>
      <c r="AB44" s="25">
        <v>7382.4953953202812</v>
      </c>
      <c r="AC44" s="25">
        <v>8000.2730934662404</v>
      </c>
      <c r="AD44" s="25">
        <v>7956.0612004707727</v>
      </c>
      <c r="AE44" s="25">
        <v>8616.6273981824306</v>
      </c>
      <c r="AF44" s="25">
        <v>8663.3986928104587</v>
      </c>
      <c r="AG44" s="25">
        <v>8870.2279778767042</v>
      </c>
      <c r="AH44" s="25">
        <v>9750.2738225629782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47.665010163188363</v>
      </c>
      <c r="M45" s="23">
        <v>48.041594845357778</v>
      </c>
      <c r="N45" s="23">
        <v>62.358750403037781</v>
      </c>
      <c r="O45" s="23">
        <v>59.473870920296633</v>
      </c>
      <c r="P45" s="23">
        <v>68.100387068860002</v>
      </c>
      <c r="Q45" s="23">
        <v>83.311931014203026</v>
      </c>
      <c r="R45" s="23">
        <v>94.497566884936504</v>
      </c>
      <c r="S45" s="23">
        <v>114.45750644649785</v>
      </c>
      <c r="T45" s="23">
        <v>121.58957032248055</v>
      </c>
      <c r="U45" s="23">
        <v>168.60655157815458</v>
      </c>
      <c r="V45" s="23">
        <v>173.81605148498929</v>
      </c>
      <c r="W45" s="23">
        <v>194.10477523273724</v>
      </c>
      <c r="X45" s="23">
        <v>226.9036145407126</v>
      </c>
      <c r="Y45" s="23">
        <v>323.83194829482369</v>
      </c>
      <c r="Z45" s="23">
        <v>285.70618287660602</v>
      </c>
      <c r="AA45" s="23">
        <v>309.72105369646323</v>
      </c>
      <c r="AB45" s="23">
        <v>242.48925598034666</v>
      </c>
      <c r="AC45" s="23">
        <v>265.57325279825903</v>
      </c>
      <c r="AD45" s="23">
        <v>237.30820563542423</v>
      </c>
      <c r="AE45" s="23">
        <v>221.17947264383332</v>
      </c>
      <c r="AF45" s="23">
        <v>171.02017003272789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102.54619142555718</v>
      </c>
      <c r="AA46" s="25">
        <v>117.91354895240048</v>
      </c>
      <c r="AB46" s="25">
        <v>109.07525042752306</v>
      </c>
      <c r="AC46" s="25">
        <v>108.3023938970904</v>
      </c>
      <c r="AD46" s="25">
        <v>92.776615346246984</v>
      </c>
      <c r="AE46" s="25" t="s">
        <v>1</v>
      </c>
      <c r="AF46" s="25">
        <v>77.350200286177937</v>
      </c>
      <c r="AG46" s="25">
        <v>70.333017952752172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1186.6028838098973</v>
      </c>
      <c r="L47" s="23">
        <v>1478.1538672863176</v>
      </c>
      <c r="M47" s="23">
        <v>1616.7244056862978</v>
      </c>
      <c r="N47" s="23">
        <v>1590.4031518749725</v>
      </c>
      <c r="O47" s="23">
        <v>1519.0821489389573</v>
      </c>
      <c r="P47" s="23">
        <v>1228.8618523214566</v>
      </c>
      <c r="Q47" s="23">
        <v>1381.5245392685213</v>
      </c>
      <c r="R47" s="23">
        <v>1426.1927361687212</v>
      </c>
      <c r="S47" s="23">
        <v>1678.3586587613445</v>
      </c>
      <c r="T47" s="23">
        <v>1944.3759822225018</v>
      </c>
      <c r="U47" s="23">
        <v>1772.9515790817547</v>
      </c>
      <c r="V47" s="23">
        <v>2528.185962839586</v>
      </c>
      <c r="W47" s="23">
        <v>2553.9101429883676</v>
      </c>
      <c r="X47" s="23">
        <v>2875.2339185096644</v>
      </c>
      <c r="Y47" s="23">
        <v>3132.5728825042306</v>
      </c>
      <c r="Z47" s="23">
        <v>3504.2636151934298</v>
      </c>
      <c r="AA47" s="23">
        <v>3607.9712010036505</v>
      </c>
      <c r="AB47" s="23">
        <v>2930.7743516153537</v>
      </c>
      <c r="AC47" s="23">
        <v>2592.65234530724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778.43332917550208</v>
      </c>
      <c r="D48" s="25" t="s">
        <v>1</v>
      </c>
      <c r="E48" s="25">
        <v>842.00012034418444</v>
      </c>
      <c r="F48" s="25" t="s">
        <v>1</v>
      </c>
      <c r="G48" s="25">
        <v>844.50318017789687</v>
      </c>
      <c r="H48" s="25" t="s">
        <v>1</v>
      </c>
      <c r="I48" s="25">
        <v>973.23722345546616</v>
      </c>
      <c r="J48" s="25" t="s">
        <v>1</v>
      </c>
      <c r="K48" s="25">
        <v>1040.2146707739701</v>
      </c>
      <c r="L48" s="25" t="s">
        <v>1</v>
      </c>
      <c r="M48" s="25">
        <v>1171.6241737488197</v>
      </c>
      <c r="N48" s="25" t="s">
        <v>1</v>
      </c>
      <c r="O48" s="25">
        <v>1380.3680981595094</v>
      </c>
      <c r="P48" s="25" t="s">
        <v>1</v>
      </c>
      <c r="Q48" s="25">
        <v>1604.6796184387956</v>
      </c>
      <c r="R48" s="25" t="s">
        <v>1</v>
      </c>
      <c r="S48" s="25">
        <v>2061.5730056757934</v>
      </c>
      <c r="T48" s="25" t="s">
        <v>1</v>
      </c>
      <c r="U48" s="25">
        <v>2244.3914846811335</v>
      </c>
      <c r="V48" s="25" t="s">
        <v>1</v>
      </c>
      <c r="W48" s="25">
        <v>2714.0015910898965</v>
      </c>
      <c r="X48" s="25" t="s">
        <v>1</v>
      </c>
      <c r="Y48" s="25">
        <v>2979.6841174888236</v>
      </c>
      <c r="Z48" s="25" t="s">
        <v>1</v>
      </c>
      <c r="AA48" s="25">
        <v>3022.3473674801107</v>
      </c>
      <c r="AB48" s="25">
        <v>3112.7591328870044</v>
      </c>
      <c r="AC48" s="25">
        <v>3461.5632036024444</v>
      </c>
      <c r="AD48" s="25">
        <v>3642.1047147694712</v>
      </c>
      <c r="AE48" s="25">
        <v>3663.0833104932444</v>
      </c>
      <c r="AF48" s="25">
        <v>3342.0748312008059</v>
      </c>
      <c r="AG48" s="25">
        <v>3738.6785788080642</v>
      </c>
      <c r="AH48" s="25" t="s">
        <v>1</v>
      </c>
    </row>
    <row r="49" spans="1:34" s="5" customFormat="1" x14ac:dyDescent="0.25">
      <c r="A49" s="9" t="s">
        <v>44</v>
      </c>
      <c r="B49" s="22">
        <v>204.9441786283891</v>
      </c>
      <c r="C49" s="23">
        <v>206.24620699313758</v>
      </c>
      <c r="D49" s="23">
        <v>184.47446949602127</v>
      </c>
      <c r="E49" s="23">
        <v>208.5603472158094</v>
      </c>
      <c r="F49" s="23" t="s">
        <v>1</v>
      </c>
      <c r="G49" s="23">
        <v>233.28238788000397</v>
      </c>
      <c r="H49" s="23" t="s">
        <v>1</v>
      </c>
      <c r="I49" s="23">
        <v>337.69291761138322</v>
      </c>
      <c r="J49" s="23" t="s">
        <v>1</v>
      </c>
      <c r="K49" s="23">
        <v>274.22685529908165</v>
      </c>
      <c r="L49" s="23" t="s">
        <v>1</v>
      </c>
      <c r="M49" s="23">
        <v>313.14553990610329</v>
      </c>
      <c r="N49" s="23" t="s">
        <v>1</v>
      </c>
      <c r="O49" s="23">
        <v>373.85533491099915</v>
      </c>
      <c r="P49" s="23" t="s">
        <v>1</v>
      </c>
      <c r="Q49" s="23">
        <v>446.60249150622883</v>
      </c>
      <c r="R49" s="23" t="s">
        <v>1</v>
      </c>
      <c r="S49" s="23">
        <v>489.61185376067004</v>
      </c>
      <c r="T49" s="23" t="s">
        <v>1</v>
      </c>
      <c r="U49" s="23">
        <v>491.8403327155192</v>
      </c>
      <c r="V49" s="23" t="s">
        <v>1</v>
      </c>
      <c r="W49" s="23">
        <v>617.61363636363626</v>
      </c>
      <c r="X49" s="23" t="s">
        <v>1</v>
      </c>
      <c r="Y49" s="23">
        <v>659.01517956312478</v>
      </c>
      <c r="Z49" s="23" t="s">
        <v>1</v>
      </c>
      <c r="AA49" s="23">
        <v>730.06905210295042</v>
      </c>
      <c r="AB49" s="23" t="s">
        <v>1</v>
      </c>
      <c r="AC49" s="23">
        <v>894.50839781090792</v>
      </c>
      <c r="AD49" s="23" t="s">
        <v>1</v>
      </c>
      <c r="AE49" s="23">
        <v>833.03918108012704</v>
      </c>
      <c r="AF49" s="23" t="s">
        <v>1</v>
      </c>
      <c r="AG49" s="23">
        <v>993.78139201148042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>
        <v>926.5482847952577</v>
      </c>
      <c r="L50" s="25">
        <v>1615.626753580186</v>
      </c>
      <c r="M50" s="25">
        <v>2303.1203395663647</v>
      </c>
      <c r="N50" s="25">
        <v>2655.7731930996401</v>
      </c>
      <c r="O50" s="25">
        <v>2920.4612646705068</v>
      </c>
      <c r="P50" s="25">
        <v>3318.5358690311336</v>
      </c>
      <c r="Q50" s="25">
        <v>4062.7252162644504</v>
      </c>
      <c r="R50" s="25">
        <v>5172.9289364059841</v>
      </c>
      <c r="S50" s="25">
        <v>6635.5248541476876</v>
      </c>
      <c r="T50" s="25">
        <v>7660.267375421121</v>
      </c>
      <c r="U50" s="25">
        <v>7315.5133038497797</v>
      </c>
      <c r="V50" s="25">
        <v>9144.6915150175464</v>
      </c>
      <c r="W50" s="25">
        <v>10014.758613267588</v>
      </c>
      <c r="X50" s="25">
        <v>11891.685159118573</v>
      </c>
      <c r="Y50" s="25">
        <v>11980.008030800478</v>
      </c>
      <c r="Z50" s="25">
        <v>11514.046608755727</v>
      </c>
      <c r="AA50" s="25">
        <v>9340.9904219062173</v>
      </c>
      <c r="AB50" s="25">
        <v>8677.651507999235</v>
      </c>
      <c r="AC50" s="25">
        <v>10226.898479335989</v>
      </c>
      <c r="AD50" s="25">
        <v>9309.2342683032239</v>
      </c>
      <c r="AE50" s="25">
        <v>10382.415089027305</v>
      </c>
      <c r="AF50" s="25">
        <v>9626.7370848886912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21.296521725016635</v>
      </c>
      <c r="AB51" s="23">
        <v>19.696244043801901</v>
      </c>
      <c r="AC51" s="23">
        <v>16.568493228550039</v>
      </c>
      <c r="AD51" s="23">
        <v>17.677995171634574</v>
      </c>
      <c r="AE51" s="23">
        <v>20.409390953728092</v>
      </c>
      <c r="AF51" s="23">
        <v>19.164946631622811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>
        <v>619.90699734278121</v>
      </c>
      <c r="L52" s="25">
        <v>761.20077874772335</v>
      </c>
      <c r="M52" s="25">
        <v>774.06322089905848</v>
      </c>
      <c r="N52" s="25">
        <v>841.39664143803225</v>
      </c>
      <c r="O52" s="25">
        <v>722.69705121047559</v>
      </c>
      <c r="P52" s="25">
        <v>727.49333840883151</v>
      </c>
      <c r="Q52" s="25">
        <v>787.68234953144633</v>
      </c>
      <c r="R52" s="25">
        <v>902.96374304197377</v>
      </c>
      <c r="S52" s="25">
        <v>1064.784842023648</v>
      </c>
      <c r="T52" s="25">
        <v>1024.0150274540026</v>
      </c>
      <c r="U52" s="25">
        <v>1196.3983992885728</v>
      </c>
      <c r="V52" s="25">
        <v>1440.2769315978953</v>
      </c>
      <c r="W52" s="25">
        <v>1619.2921264795016</v>
      </c>
      <c r="X52" s="25">
        <v>1738.8975397072566</v>
      </c>
      <c r="Y52" s="25">
        <v>1790.69137733919</v>
      </c>
      <c r="Z52" s="25">
        <v>1879.9857338167985</v>
      </c>
      <c r="AA52" s="25">
        <v>2312.5532612258276</v>
      </c>
      <c r="AB52" s="25">
        <v>2350.7823240589196</v>
      </c>
      <c r="AC52" s="25">
        <v>2181.1457531434435</v>
      </c>
      <c r="AD52" s="25">
        <v>2190.4872535476579</v>
      </c>
      <c r="AE52" s="25">
        <v>2311.8575263536959</v>
      </c>
      <c r="AF52" s="25">
        <v>2264.934569940287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49794.25160986335</v>
      </c>
      <c r="C53" s="23">
        <v>50662.524209167204</v>
      </c>
      <c r="D53" s="23">
        <v>48476.234496571909</v>
      </c>
      <c r="E53" s="23">
        <v>53379.163108454311</v>
      </c>
      <c r="F53" s="23">
        <v>52807.061790668347</v>
      </c>
      <c r="G53" s="23">
        <v>49832.568807339441</v>
      </c>
      <c r="H53" s="23">
        <v>51753.170040166966</v>
      </c>
      <c r="I53" s="23">
        <v>58948.853615520289</v>
      </c>
      <c r="J53" s="23">
        <v>60919.632503790919</v>
      </c>
      <c r="K53" s="23">
        <v>65098.517545505718</v>
      </c>
      <c r="L53" s="23">
        <v>75820.701602425295</v>
      </c>
      <c r="M53" s="23">
        <v>85592.89861545332</v>
      </c>
      <c r="N53" s="23">
        <v>86642.343485617588</v>
      </c>
      <c r="O53" s="23">
        <v>78423.797736916531</v>
      </c>
      <c r="P53" s="23">
        <v>76223.169065037378</v>
      </c>
      <c r="Q53" s="23">
        <v>79843.260188087777</v>
      </c>
      <c r="R53" s="23">
        <v>82822.554953806946</v>
      </c>
      <c r="S53" s="23">
        <v>79792.776358993069</v>
      </c>
      <c r="T53" s="23">
        <v>83263.530051672555</v>
      </c>
      <c r="U53" s="23">
        <v>94156.868368224837</v>
      </c>
      <c r="V53" s="23">
        <v>100186.31666289509</v>
      </c>
      <c r="W53" s="23">
        <v>95051.724137931044</v>
      </c>
      <c r="X53" s="23">
        <v>100186.79950186801</v>
      </c>
      <c r="Y53" s="23">
        <v>94294.104359611476</v>
      </c>
      <c r="Z53" s="23">
        <v>93047.798268724131</v>
      </c>
      <c r="AA53" s="23">
        <v>112860.74808472286</v>
      </c>
      <c r="AB53" s="23">
        <v>112140.21140121057</v>
      </c>
      <c r="AC53" s="23">
        <v>113936.44330353192</v>
      </c>
      <c r="AD53" s="23">
        <v>116738.35732430144</v>
      </c>
      <c r="AE53" s="23">
        <v>127687.36042876284</v>
      </c>
      <c r="AF53" s="23">
        <v>135859.74435300296</v>
      </c>
      <c r="AG53" s="23">
        <v>135517.88281051829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166.93322207048939</v>
      </c>
      <c r="V54" s="25">
        <v>131.59995186480222</v>
      </c>
      <c r="W54" s="25">
        <v>153.61647157141428</v>
      </c>
      <c r="X54" s="25">
        <v>147.40102556668259</v>
      </c>
      <c r="Y54" s="25">
        <v>148.20531586069623</v>
      </c>
      <c r="Z54" s="25">
        <v>137.15536289703851</v>
      </c>
      <c r="AA54" s="25">
        <v>146.73228816030112</v>
      </c>
      <c r="AB54" s="25">
        <v>140.4344940906237</v>
      </c>
      <c r="AC54" s="25">
        <v>159.34782304117388</v>
      </c>
      <c r="AD54" s="25">
        <v>170.01324071036495</v>
      </c>
      <c r="AE54" s="25">
        <v>187.19092695609083</v>
      </c>
      <c r="AF54" s="25">
        <v>183.86305396346418</v>
      </c>
      <c r="AG54" s="25">
        <v>198.52997236617497</v>
      </c>
      <c r="AH54" s="25">
        <v>229.27395818789225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1419.2980525910441</v>
      </c>
      <c r="E55" s="23" t="s">
        <v>1</v>
      </c>
      <c r="F55" s="23" t="s">
        <v>1</v>
      </c>
      <c r="G55" s="23" t="s">
        <v>1</v>
      </c>
      <c r="H55" s="23">
        <v>1715.6706422603481</v>
      </c>
      <c r="I55" s="23" t="s">
        <v>1</v>
      </c>
      <c r="J55" s="23" t="s">
        <v>1</v>
      </c>
      <c r="K55" s="23" t="s">
        <v>1</v>
      </c>
      <c r="L55" s="23">
        <v>1588.6770652801847</v>
      </c>
      <c r="M55" s="23" t="s">
        <v>1</v>
      </c>
      <c r="N55" s="23" t="s">
        <v>1</v>
      </c>
      <c r="O55" s="23" t="s">
        <v>1</v>
      </c>
      <c r="P55" s="23">
        <v>1927.0630910739733</v>
      </c>
      <c r="Q55" s="23" t="s">
        <v>1</v>
      </c>
      <c r="R55" s="23" t="s">
        <v>1</v>
      </c>
      <c r="S55" s="23" t="s">
        <v>1</v>
      </c>
      <c r="T55" s="23">
        <v>2345.3445886355048</v>
      </c>
      <c r="U55" s="23" t="s">
        <v>1</v>
      </c>
      <c r="V55" s="23" t="s">
        <v>1</v>
      </c>
      <c r="W55" s="23" t="s">
        <v>1</v>
      </c>
      <c r="X55" s="23">
        <v>3901.0113664647806</v>
      </c>
      <c r="Y55" s="23" t="s">
        <v>1</v>
      </c>
      <c r="Z55" s="23" t="s">
        <v>1</v>
      </c>
      <c r="AA55" s="23">
        <v>5210.1563816836779</v>
      </c>
      <c r="AB55" s="23" t="s">
        <v>1</v>
      </c>
      <c r="AC55" s="23">
        <v>5265.8037240262665</v>
      </c>
      <c r="AD55" s="23" t="s">
        <v>1</v>
      </c>
      <c r="AE55" s="23">
        <v>5617.8317152103555</v>
      </c>
      <c r="AF55" s="23" t="s">
        <v>1</v>
      </c>
      <c r="AG55" s="23">
        <v>6095.6488761446681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>
        <v>1802.0199867732558</v>
      </c>
      <c r="L56" s="25">
        <v>2296.4623382061186</v>
      </c>
      <c r="M56" s="25">
        <v>2257.2702690008259</v>
      </c>
      <c r="N56" s="25">
        <v>2418.1570168038934</v>
      </c>
      <c r="O56" s="25">
        <v>2199.5036912006576</v>
      </c>
      <c r="P56" s="25">
        <v>2129.522616896867</v>
      </c>
      <c r="Q56" s="25">
        <v>2215.9375375268764</v>
      </c>
      <c r="R56" s="25">
        <v>2360.9552413033371</v>
      </c>
      <c r="S56" s="25">
        <v>2203.2530882946171</v>
      </c>
      <c r="T56" s="25">
        <v>2123.157860484584</v>
      </c>
      <c r="U56" s="25">
        <v>2300.1690990150114</v>
      </c>
      <c r="V56" s="25">
        <v>2606.7707405425786</v>
      </c>
      <c r="W56" s="25">
        <v>2676.0706678088786</v>
      </c>
      <c r="X56" s="25">
        <v>2823.5258649240736</v>
      </c>
      <c r="Y56" s="25">
        <v>2729.3908429809521</v>
      </c>
      <c r="Z56" s="25">
        <v>2631.2941668048788</v>
      </c>
      <c r="AA56" s="25">
        <v>3083.7757759954038</v>
      </c>
      <c r="AB56" s="25">
        <v>3242.782735691027</v>
      </c>
      <c r="AC56" s="25">
        <v>3305.0393705436081</v>
      </c>
      <c r="AD56" s="25">
        <v>3252.0158194296632</v>
      </c>
      <c r="AE56" s="25">
        <v>3461.5156884994362</v>
      </c>
      <c r="AF56" s="25">
        <v>3574.7902933164382</v>
      </c>
      <c r="AG56" s="25">
        <v>3753.7484119540341</v>
      </c>
      <c r="AH56" s="25" t="s">
        <v>1</v>
      </c>
    </row>
    <row r="57" spans="1:34" s="5" customFormat="1" x14ac:dyDescent="0.25">
      <c r="A57" s="9" t="s">
        <v>52</v>
      </c>
      <c r="B57" s="22">
        <v>276.06060606060606</v>
      </c>
      <c r="C57" s="23">
        <v>448.65384615384619</v>
      </c>
      <c r="D57" s="23">
        <v>385.0561797752809</v>
      </c>
      <c r="E57" s="23">
        <v>443.25581395348837</v>
      </c>
      <c r="F57" s="23">
        <v>238.22535211267609</v>
      </c>
      <c r="G57" s="23">
        <v>307.17863105175292</v>
      </c>
      <c r="H57" s="23">
        <v>365.89147286821702</v>
      </c>
      <c r="I57" s="23">
        <v>443.45168800931316</v>
      </c>
      <c r="J57" s="23">
        <v>473.05073203949604</v>
      </c>
      <c r="K57" s="23">
        <v>521.8850626118068</v>
      </c>
      <c r="L57" s="23">
        <v>702.91405706332648</v>
      </c>
      <c r="M57" s="23">
        <v>562.53719158200283</v>
      </c>
      <c r="N57" s="23">
        <v>647.42585260818225</v>
      </c>
      <c r="O57" s="23">
        <v>739.12148209333884</v>
      </c>
      <c r="P57" s="23">
        <v>928.75696359236963</v>
      </c>
      <c r="Q57" s="23">
        <v>1146.5833879911752</v>
      </c>
      <c r="R57" s="23">
        <v>1182.8065229408514</v>
      </c>
      <c r="S57" s="23">
        <v>1604.8642597257208</v>
      </c>
      <c r="T57" s="23">
        <v>1143.3922576584137</v>
      </c>
      <c r="U57" s="23">
        <v>1269.5395497203087</v>
      </c>
      <c r="V57" s="23">
        <v>1430.6801903330829</v>
      </c>
      <c r="W57" s="23">
        <v>1395.5543673539225</v>
      </c>
      <c r="X57" s="23">
        <v>1591.8007348173762</v>
      </c>
      <c r="Y57" s="23">
        <v>1551.9585553582001</v>
      </c>
      <c r="Z57" s="23">
        <v>1589.8348529158782</v>
      </c>
      <c r="AA57" s="23">
        <v>2664.3401090728808</v>
      </c>
      <c r="AB57" s="23">
        <v>3000.2246283611998</v>
      </c>
      <c r="AC57" s="23">
        <v>2937.031742950056</v>
      </c>
      <c r="AD57" s="23">
        <v>2699.0383166599504</v>
      </c>
      <c r="AE57" s="23">
        <v>2762.2735852024284</v>
      </c>
      <c r="AF57" s="23">
        <v>2578.9849404695397</v>
      </c>
      <c r="AG57" s="23">
        <v>2656.9625394771888</v>
      </c>
      <c r="AH57" s="23" t="s">
        <v>1</v>
      </c>
    </row>
    <row r="58" spans="1:34" x14ac:dyDescent="0.25">
      <c r="A58" s="12" t="s">
        <v>53</v>
      </c>
      <c r="B58" s="24">
        <v>5970.4419696014575</v>
      </c>
      <c r="C58" s="25">
        <v>6059.8279625112336</v>
      </c>
      <c r="D58" s="25">
        <v>5542.8726360740184</v>
      </c>
      <c r="E58" s="25">
        <v>5430.8388569084218</v>
      </c>
      <c r="F58" s="25">
        <v>5772.3933496584614</v>
      </c>
      <c r="G58" s="25">
        <v>5561.4811954777451</v>
      </c>
      <c r="H58" s="25">
        <v>5556.033423445564</v>
      </c>
      <c r="I58" s="25">
        <v>6498.9166546294955</v>
      </c>
      <c r="J58" s="25">
        <v>7002.1199532841547</v>
      </c>
      <c r="K58" s="25">
        <v>7504.5450405319243</v>
      </c>
      <c r="L58" s="25">
        <v>8787.8191244995724</v>
      </c>
      <c r="M58" s="25">
        <v>8487.3044205380538</v>
      </c>
      <c r="N58" s="25">
        <v>8831.957762829381</v>
      </c>
      <c r="O58" s="25">
        <v>9129.3226780733821</v>
      </c>
      <c r="P58" s="25">
        <v>9820.8233872631354</v>
      </c>
      <c r="Q58" s="25">
        <v>10377.157063468851</v>
      </c>
      <c r="R58" s="25">
        <v>10846.669502589002</v>
      </c>
      <c r="S58" s="25">
        <v>11294.793523687058</v>
      </c>
      <c r="T58" s="25">
        <v>9874.061887778169</v>
      </c>
      <c r="U58" s="25">
        <v>9450.2435629784286</v>
      </c>
      <c r="V58" s="25">
        <v>9919.3719108458445</v>
      </c>
      <c r="W58" s="25">
        <v>9606.973314283081</v>
      </c>
      <c r="X58" s="25">
        <v>9549.9895174318954</v>
      </c>
      <c r="Y58" s="25">
        <v>9902.1501071521088</v>
      </c>
      <c r="Z58" s="25">
        <v>10766.511189401082</v>
      </c>
      <c r="AA58" s="25">
        <v>12055.273889562439</v>
      </c>
      <c r="AB58" s="25">
        <v>10617.586762337092</v>
      </c>
      <c r="AC58" s="25">
        <v>10319.846692598128</v>
      </c>
      <c r="AD58" s="25">
        <v>10871.245944998926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86.644408295073333</v>
      </c>
      <c r="D5" s="11" t="s">
        <v>1</v>
      </c>
      <c r="E5" s="11">
        <v>73.475607613029325</v>
      </c>
      <c r="F5" s="11">
        <v>74.849658074655977</v>
      </c>
      <c r="G5" s="11">
        <v>78.881622060905357</v>
      </c>
      <c r="H5" s="11">
        <v>84.53597786322544</v>
      </c>
      <c r="I5" s="11">
        <v>88.295397371967596</v>
      </c>
      <c r="J5" s="11">
        <v>99.52659904019599</v>
      </c>
      <c r="K5" s="11">
        <v>105.98798623119157</v>
      </c>
      <c r="L5" s="11">
        <v>110.89584810668262</v>
      </c>
      <c r="M5" s="11">
        <v>114.67318478426922</v>
      </c>
      <c r="N5" s="11">
        <v>116.41813067095256</v>
      </c>
      <c r="O5" s="11">
        <v>117.27603181902695</v>
      </c>
      <c r="P5" s="11">
        <v>126.29204396156484</v>
      </c>
      <c r="Q5" s="11">
        <v>130.20390658431023</v>
      </c>
      <c r="R5" s="11">
        <v>125.33929221636021</v>
      </c>
      <c r="S5" s="11">
        <v>132.00672062440833</v>
      </c>
      <c r="T5" s="11">
        <v>147.24637034226473</v>
      </c>
      <c r="U5" s="11">
        <v>161.67715491971563</v>
      </c>
      <c r="V5" s="11">
        <v>173.03541849118204</v>
      </c>
      <c r="W5" s="11">
        <v>172.75362727091252</v>
      </c>
      <c r="X5" s="11">
        <v>193.85626147089229</v>
      </c>
      <c r="Y5" s="11">
        <v>198.78211297183395</v>
      </c>
      <c r="Z5" s="11" t="s">
        <v>1</v>
      </c>
      <c r="AA5" s="11">
        <v>201.32052387045417</v>
      </c>
      <c r="AB5" s="11" t="s">
        <v>1</v>
      </c>
      <c r="AC5" s="11">
        <v>207.77045299203263</v>
      </c>
      <c r="AD5" s="11" t="s">
        <v>1</v>
      </c>
      <c r="AE5" s="11">
        <v>233.6525076285925</v>
      </c>
      <c r="AF5" s="11" t="s">
        <v>1</v>
      </c>
      <c r="AG5" s="11">
        <v>256.12244432445431</v>
      </c>
      <c r="AH5" s="11" t="s">
        <v>1</v>
      </c>
    </row>
    <row r="6" spans="1:34" x14ac:dyDescent="0.25">
      <c r="A6" s="12" t="s">
        <v>2</v>
      </c>
      <c r="B6" s="13">
        <v>9.1767316893218513</v>
      </c>
      <c r="C6" s="14">
        <v>2.2132215812702691</v>
      </c>
      <c r="D6" s="14">
        <v>2.0711454644100913</v>
      </c>
      <c r="E6" s="14">
        <v>4.1829773368384862</v>
      </c>
      <c r="F6" s="14">
        <v>2.9941459240135457</v>
      </c>
      <c r="G6" s="14">
        <v>2.8886736576001937</v>
      </c>
      <c r="H6" s="14">
        <v>1.7323521247791844</v>
      </c>
      <c r="I6" s="14">
        <v>3.8321499305341824</v>
      </c>
      <c r="J6" s="14">
        <v>5.4848005053057323</v>
      </c>
      <c r="K6" s="14">
        <v>5.8496670107685125</v>
      </c>
      <c r="L6" s="14">
        <v>6.069911593012665</v>
      </c>
      <c r="M6" s="14">
        <v>5.985573911818487</v>
      </c>
      <c r="N6" s="14">
        <v>7.261497646875485</v>
      </c>
      <c r="O6" s="14">
        <v>7.6725911504910131</v>
      </c>
      <c r="P6" s="14">
        <v>8.4948221145625453</v>
      </c>
      <c r="Q6" s="14">
        <v>8.9195313942363477</v>
      </c>
      <c r="R6" s="14">
        <v>9.899981422222524</v>
      </c>
      <c r="S6" s="14">
        <v>10.527548338120965</v>
      </c>
      <c r="T6" s="14">
        <v>13.650190918223752</v>
      </c>
      <c r="U6" s="14">
        <v>15.04234447892714</v>
      </c>
      <c r="V6" s="14">
        <v>12.626054176327735</v>
      </c>
      <c r="W6" s="14">
        <v>11.619344464660642</v>
      </c>
      <c r="X6" s="14">
        <v>10.974142518507056</v>
      </c>
      <c r="Y6" s="14">
        <v>11.640243686769255</v>
      </c>
      <c r="Z6" s="14">
        <v>12.468924195922288</v>
      </c>
      <c r="AA6" s="14">
        <v>12.369195493917832</v>
      </c>
      <c r="AB6" s="14">
        <v>11.547381328712387</v>
      </c>
      <c r="AC6" s="14">
        <v>13.415062087447003</v>
      </c>
      <c r="AD6" s="14">
        <v>14.170227685337313</v>
      </c>
      <c r="AE6" s="14">
        <v>17.407184044626405</v>
      </c>
      <c r="AF6" s="14">
        <v>19.179169372789922</v>
      </c>
      <c r="AG6" s="14">
        <v>20.931408448383841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7.8787233897969271</v>
      </c>
      <c r="F7" s="18">
        <v>10.278054928752335</v>
      </c>
      <c r="G7" s="18">
        <v>12.602295868718119</v>
      </c>
      <c r="H7" s="18">
        <v>15.909490561527685</v>
      </c>
      <c r="I7" s="18">
        <v>16.20521421555511</v>
      </c>
      <c r="J7" s="18">
        <v>22.708563795523766</v>
      </c>
      <c r="K7" s="18">
        <v>26.582352944124526</v>
      </c>
      <c r="L7" s="18">
        <v>32.364041982835971</v>
      </c>
      <c r="M7" s="18">
        <v>35.540421017720213</v>
      </c>
      <c r="N7" s="18">
        <v>39.59877490658203</v>
      </c>
      <c r="O7" s="18">
        <v>41.542868679705727</v>
      </c>
      <c r="P7" s="18">
        <v>45.180423919433913</v>
      </c>
      <c r="Q7" s="18">
        <v>56.648538476376892</v>
      </c>
      <c r="R7" s="18">
        <v>66.907975709056572</v>
      </c>
      <c r="S7" s="18">
        <v>77.86323770471391</v>
      </c>
      <c r="T7" s="18">
        <v>85.904548743941945</v>
      </c>
      <c r="U7" s="18">
        <v>87.866631594288492</v>
      </c>
      <c r="V7" s="18">
        <v>88.776862654108584</v>
      </c>
      <c r="W7" s="18">
        <v>101.34001172529705</v>
      </c>
      <c r="X7" s="18">
        <v>100.64075025446844</v>
      </c>
      <c r="Y7" s="18">
        <v>99.026114073201597</v>
      </c>
      <c r="Z7" s="18">
        <v>96.610012881421881</v>
      </c>
      <c r="AA7" s="18">
        <v>99.210393625221968</v>
      </c>
      <c r="AB7" s="18">
        <v>99.776906624810906</v>
      </c>
      <c r="AC7" s="18">
        <v>111.81572235638197</v>
      </c>
      <c r="AD7" s="18">
        <v>128.27525233832674</v>
      </c>
      <c r="AE7" s="18">
        <v>136.90004227699777</v>
      </c>
      <c r="AF7" s="18">
        <v>138.91665418187608</v>
      </c>
      <c r="AG7" s="18">
        <v>146.13951631998214</v>
      </c>
      <c r="AH7" s="18">
        <v>151.89156033319705</v>
      </c>
    </row>
    <row r="8" spans="1:34" x14ac:dyDescent="0.25">
      <c r="A8" s="12" t="s">
        <v>4</v>
      </c>
      <c r="B8" s="13">
        <v>136.02671606758082</v>
      </c>
      <c r="C8" s="14">
        <v>137.0232457792396</v>
      </c>
      <c r="D8" s="14">
        <v>142.28698182450029</v>
      </c>
      <c r="E8" s="14">
        <v>149.99535990836591</v>
      </c>
      <c r="F8" s="14" t="s">
        <v>1</v>
      </c>
      <c r="G8" s="14">
        <v>190.78457534723736</v>
      </c>
      <c r="H8" s="14">
        <v>180.80714573687126</v>
      </c>
      <c r="I8" s="14">
        <v>197.49340502198842</v>
      </c>
      <c r="J8" s="14" t="s">
        <v>1</v>
      </c>
      <c r="K8" s="14">
        <v>207.99183344579387</v>
      </c>
      <c r="L8" s="14" t="s">
        <v>1</v>
      </c>
      <c r="M8" s="14">
        <v>224.8012288907864</v>
      </c>
      <c r="N8" s="14" t="s">
        <v>1</v>
      </c>
      <c r="O8" s="14">
        <v>243.71396339761748</v>
      </c>
      <c r="P8" s="14" t="s">
        <v>1</v>
      </c>
      <c r="Q8" s="14">
        <v>258.85978767413809</v>
      </c>
      <c r="R8" s="14" t="s">
        <v>1</v>
      </c>
      <c r="S8" s="14">
        <v>277.74498455091839</v>
      </c>
      <c r="T8" s="14" t="s">
        <v>1</v>
      </c>
      <c r="U8" s="14">
        <v>333.71698390971028</v>
      </c>
      <c r="V8" s="14">
        <v>360.02899266230355</v>
      </c>
      <c r="W8" s="14">
        <v>368.21838747475869</v>
      </c>
      <c r="X8" s="14">
        <v>395.18004368880281</v>
      </c>
      <c r="Y8" s="14">
        <v>408.27923584640666</v>
      </c>
      <c r="Z8" s="14" t="s">
        <v>1</v>
      </c>
      <c r="AA8" s="14">
        <v>441.31044407063939</v>
      </c>
      <c r="AB8" s="14" t="s">
        <v>1</v>
      </c>
      <c r="AC8" s="14">
        <v>423.65865906212997</v>
      </c>
      <c r="AD8" s="14" t="s">
        <v>1</v>
      </c>
      <c r="AE8" s="14">
        <v>448.84989545370763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13.22977849347139</v>
      </c>
      <c r="K9" s="11">
        <v>16.917038358608384</v>
      </c>
      <c r="L9" s="11">
        <v>15.731087368602447</v>
      </c>
      <c r="M9" s="11">
        <v>18.353318732788342</v>
      </c>
      <c r="N9" s="11">
        <v>21.824620597881019</v>
      </c>
      <c r="O9" s="11">
        <v>23.782616651418117</v>
      </c>
      <c r="P9" s="11">
        <v>26.870515509438128</v>
      </c>
      <c r="Q9" s="11">
        <v>33.500407196268604</v>
      </c>
      <c r="R9" s="11">
        <v>50.094570041402314</v>
      </c>
      <c r="S9" s="11">
        <v>59.220435731149699</v>
      </c>
      <c r="T9" s="11">
        <v>77.914863671073718</v>
      </c>
      <c r="U9" s="11">
        <v>72.271598826961878</v>
      </c>
      <c r="V9" s="11">
        <v>77.280658213377862</v>
      </c>
      <c r="W9" s="11">
        <v>95.009345639242468</v>
      </c>
      <c r="X9" s="11">
        <v>110.46271173345333</v>
      </c>
      <c r="Y9" s="11">
        <v>117.00925431233324</v>
      </c>
      <c r="Z9" s="11">
        <v>107.8813875135945</v>
      </c>
      <c r="AA9" s="11">
        <v>106.68387104618432</v>
      </c>
      <c r="AB9" s="11">
        <v>77.255469792153605</v>
      </c>
      <c r="AC9" s="11">
        <v>92.727571821795067</v>
      </c>
      <c r="AD9" s="11">
        <v>118.09151431892634</v>
      </c>
      <c r="AE9" s="11">
        <v>126.8871672626142</v>
      </c>
      <c r="AF9" s="11">
        <v>133.73000478171042</v>
      </c>
      <c r="AG9" s="11">
        <v>152.99415225755297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139.12541693162979</v>
      </c>
      <c r="D10" s="14" t="s">
        <v>1</v>
      </c>
      <c r="E10" s="14">
        <v>140.85907751059884</v>
      </c>
      <c r="F10" s="14" t="s">
        <v>1</v>
      </c>
      <c r="G10" s="14">
        <v>148.98141934081792</v>
      </c>
      <c r="H10" s="14" t="s">
        <v>1</v>
      </c>
      <c r="I10" s="14">
        <v>174.14945052297793</v>
      </c>
      <c r="J10" s="14">
        <v>195.33956399334375</v>
      </c>
      <c r="K10" s="14">
        <v>218.8624837613429</v>
      </c>
      <c r="L10" s="14">
        <v>223.89968182524416</v>
      </c>
      <c r="M10" s="14">
        <v>226.95331441349893</v>
      </c>
      <c r="N10" s="14">
        <v>242.4332466754189</v>
      </c>
      <c r="O10" s="14">
        <v>246.62990360424638</v>
      </c>
      <c r="P10" s="14">
        <v>264.09599643739051</v>
      </c>
      <c r="Q10" s="14">
        <v>267.18820758127555</v>
      </c>
      <c r="R10" s="14">
        <v>274.15772922073432</v>
      </c>
      <c r="S10" s="14">
        <v>283.26300013357269</v>
      </c>
      <c r="T10" s="14">
        <v>281.67209068034663</v>
      </c>
      <c r="U10" s="14">
        <v>304.38460619943061</v>
      </c>
      <c r="V10" s="14">
        <v>333.16112512176124</v>
      </c>
      <c r="W10" s="14">
        <v>332.0093229977337</v>
      </c>
      <c r="X10" s="14">
        <v>336.04358765608544</v>
      </c>
      <c r="Y10" s="14">
        <v>319.15498590236768</v>
      </c>
      <c r="Z10" s="14">
        <v>327.26257928674778</v>
      </c>
      <c r="AA10" s="14">
        <v>319.57382381306098</v>
      </c>
      <c r="AB10" s="14">
        <v>310.88636502809135</v>
      </c>
      <c r="AC10" s="14">
        <v>324.82455519822673</v>
      </c>
      <c r="AD10" s="14">
        <v>329.85261291439758</v>
      </c>
      <c r="AE10" s="14">
        <v>337.73780643629328</v>
      </c>
      <c r="AF10" s="14">
        <v>346.7242088744556</v>
      </c>
      <c r="AG10" s="14">
        <v>345.32223816521309</v>
      </c>
      <c r="AH10" s="14" t="s">
        <v>1</v>
      </c>
    </row>
    <row r="11" spans="1:34" x14ac:dyDescent="0.25">
      <c r="A11" s="9" t="s">
        <v>7</v>
      </c>
      <c r="B11" s="10">
        <v>198.33647609087163</v>
      </c>
      <c r="C11" s="11">
        <v>206.88091161600258</v>
      </c>
      <c r="D11" s="11">
        <v>190.57754867041325</v>
      </c>
      <c r="E11" s="11">
        <v>194.82462534041505</v>
      </c>
      <c r="F11" s="11">
        <v>187.74792047608619</v>
      </c>
      <c r="G11" s="11">
        <v>192.36277121496167</v>
      </c>
      <c r="H11" s="11">
        <v>193.38688933899331</v>
      </c>
      <c r="I11" s="11">
        <v>179.8487338358743</v>
      </c>
      <c r="J11" s="11">
        <v>175.74156936306937</v>
      </c>
      <c r="K11" s="11">
        <v>180.16891628183737</v>
      </c>
      <c r="L11" s="11">
        <v>196.25136818936059</v>
      </c>
      <c r="M11" s="11">
        <v>197.68487697552143</v>
      </c>
      <c r="N11" s="11">
        <v>213.79809236014279</v>
      </c>
      <c r="O11" s="11">
        <v>216.51121846780239</v>
      </c>
      <c r="P11" s="11">
        <v>220.18865793455038</v>
      </c>
      <c r="Q11" s="11">
        <v>221.35465434839219</v>
      </c>
      <c r="R11" s="11">
        <v>229.35600741392912</v>
      </c>
      <c r="S11" s="11">
        <v>234.24618854946507</v>
      </c>
      <c r="T11" s="11">
        <v>248.37477649262644</v>
      </c>
      <c r="U11" s="11">
        <v>256.4492480349482</v>
      </c>
      <c r="V11" s="11">
        <v>248.42928194908609</v>
      </c>
      <c r="W11" s="11">
        <v>242.90784088474186</v>
      </c>
      <c r="X11" s="11">
        <v>250.70133009961074</v>
      </c>
      <c r="Y11" s="11">
        <v>252.6681989747602</v>
      </c>
      <c r="Z11" s="11">
        <v>249.38309675864747</v>
      </c>
      <c r="AA11" s="11" t="s">
        <v>1</v>
      </c>
      <c r="AB11" s="11">
        <v>241.09650294501628</v>
      </c>
      <c r="AC11" s="11">
        <v>244.7864286670841</v>
      </c>
      <c r="AD11" s="11">
        <v>243.68775048886809</v>
      </c>
      <c r="AE11" s="11">
        <v>248.81875007650004</v>
      </c>
      <c r="AF11" s="11">
        <v>247.52311974152087</v>
      </c>
      <c r="AG11" s="11">
        <v>265.40207898921386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28.70011130249938</v>
      </c>
      <c r="O12" s="14">
        <v>38.037728837768313</v>
      </c>
      <c r="P12" s="14">
        <v>37.130401560152364</v>
      </c>
      <c r="Q12" s="14">
        <v>41.369631954832563</v>
      </c>
      <c r="R12" s="14">
        <v>37.412049991538247</v>
      </c>
      <c r="S12" s="14">
        <v>39.592371648484331</v>
      </c>
      <c r="T12" s="14">
        <v>46.64605934944484</v>
      </c>
      <c r="U12" s="14">
        <v>44.121949955459719</v>
      </c>
      <c r="V12" s="14">
        <v>37.152287360627639</v>
      </c>
      <c r="W12" s="14">
        <v>37.444012886858324</v>
      </c>
      <c r="X12" s="14">
        <v>35.151121267719965</v>
      </c>
      <c r="Y12" s="14">
        <v>33.380356875008978</v>
      </c>
      <c r="Z12" s="14">
        <v>34.009764003449689</v>
      </c>
      <c r="AA12" s="14">
        <v>32.859431274576927</v>
      </c>
      <c r="AB12" s="14">
        <v>40.113735140687304</v>
      </c>
      <c r="AC12" s="14">
        <v>44.055610373711517</v>
      </c>
      <c r="AD12" s="14">
        <v>51.373984788945513</v>
      </c>
      <c r="AE12" s="14">
        <v>57.016656543043474</v>
      </c>
      <c r="AF12" s="14">
        <v>57.33564069562761</v>
      </c>
      <c r="AG12" s="14">
        <v>67.423468628189653</v>
      </c>
      <c r="AH12" s="14" t="s">
        <v>1</v>
      </c>
    </row>
    <row r="13" spans="1:34" x14ac:dyDescent="0.25">
      <c r="A13" s="9" t="s">
        <v>9</v>
      </c>
      <c r="B13" s="10">
        <v>25.703661228119355</v>
      </c>
      <c r="C13" s="11">
        <v>27.584840219512827</v>
      </c>
      <c r="D13" s="11">
        <v>29.231793760630385</v>
      </c>
      <c r="E13" s="11">
        <v>39.415833090065348</v>
      </c>
      <c r="F13" s="11">
        <v>37.274673763216036</v>
      </c>
      <c r="G13" s="11">
        <v>41.794553412714968</v>
      </c>
      <c r="H13" s="11">
        <v>50.721281110164149</v>
      </c>
      <c r="I13" s="11">
        <v>56.822655417007596</v>
      </c>
      <c r="J13" s="11">
        <v>60.18398684246489</v>
      </c>
      <c r="K13" s="11">
        <v>61.865249175063823</v>
      </c>
      <c r="L13" s="11">
        <v>71.932066073137975</v>
      </c>
      <c r="M13" s="11">
        <v>84.160276862180737</v>
      </c>
      <c r="N13" s="11">
        <v>99.742923587687869</v>
      </c>
      <c r="O13" s="11">
        <v>121.20080886585281</v>
      </c>
      <c r="P13" s="11">
        <v>139.40800725349689</v>
      </c>
      <c r="Q13" s="11">
        <v>154.36690084683173</v>
      </c>
      <c r="R13" s="11">
        <v>162.89879676082538</v>
      </c>
      <c r="S13" s="11">
        <v>176.9047942186275</v>
      </c>
      <c r="T13" s="11">
        <v>194.01405164241785</v>
      </c>
      <c r="U13" s="11">
        <v>179.15900636299773</v>
      </c>
      <c r="V13" s="11">
        <v>171.88043180297188</v>
      </c>
      <c r="W13" s="11">
        <v>171.03964079823291</v>
      </c>
      <c r="X13" s="11">
        <v>163.29177602657307</v>
      </c>
      <c r="Y13" s="11">
        <v>166.66573232608545</v>
      </c>
      <c r="Z13" s="11">
        <v>174.04123928650145</v>
      </c>
      <c r="AA13" s="11">
        <v>171.72045872805836</v>
      </c>
      <c r="AB13" s="11">
        <v>171.30735561931394</v>
      </c>
      <c r="AC13" s="11">
        <v>183.75361668369771</v>
      </c>
      <c r="AD13" s="11">
        <v>153.78427646281588</v>
      </c>
      <c r="AE13" s="11">
        <v>152.69093795070543</v>
      </c>
      <c r="AF13" s="11" t="s">
        <v>1</v>
      </c>
      <c r="AG13" s="11">
        <v>159.71825318715162</v>
      </c>
      <c r="AH13" s="11" t="s">
        <v>1</v>
      </c>
    </row>
    <row r="14" spans="1:34" x14ac:dyDescent="0.25">
      <c r="A14" s="12" t="s">
        <v>10</v>
      </c>
      <c r="B14" s="13">
        <v>79.683852347764883</v>
      </c>
      <c r="C14" s="14">
        <v>79.629861580317069</v>
      </c>
      <c r="D14" s="14">
        <v>79.149613920848282</v>
      </c>
      <c r="E14" s="14">
        <v>82.074484127972667</v>
      </c>
      <c r="F14" s="14">
        <v>79.254937442571304</v>
      </c>
      <c r="G14" s="14">
        <v>86.017223534708393</v>
      </c>
      <c r="H14" s="14">
        <v>88.383111128552443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136.14065282964134</v>
      </c>
      <c r="R14" s="14">
        <v>135.79167976556096</v>
      </c>
      <c r="S14" s="14">
        <v>137.60109798539287</v>
      </c>
      <c r="T14" s="14">
        <v>135.20543677311949</v>
      </c>
      <c r="U14" s="14">
        <v>136.78122048125479</v>
      </c>
      <c r="V14" s="14">
        <v>137.40322740672948</v>
      </c>
      <c r="W14" s="14">
        <v>139.77120697983221</v>
      </c>
      <c r="X14" s="14">
        <v>146.15006825725905</v>
      </c>
      <c r="Y14" s="14">
        <v>143.0621637075885</v>
      </c>
      <c r="Z14" s="14">
        <v>142.28365691918685</v>
      </c>
      <c r="AA14" s="14">
        <v>138.71299050757818</v>
      </c>
      <c r="AB14" s="14">
        <v>134.74030006381474</v>
      </c>
      <c r="AC14" s="14">
        <v>126.97244607261497</v>
      </c>
      <c r="AD14" s="14">
        <v>138.17692602194708</v>
      </c>
      <c r="AE14" s="14">
        <v>142.32045987853289</v>
      </c>
      <c r="AF14" s="14">
        <v>142.3601809251378</v>
      </c>
      <c r="AG14" s="14">
        <v>154.75848580588496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11.134712611658037</v>
      </c>
      <c r="D15" s="11">
        <v>12.720616377410046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19.91764075318293</v>
      </c>
      <c r="K15" s="11">
        <v>21.057296411135749</v>
      </c>
      <c r="L15" s="11">
        <v>22.927421586153805</v>
      </c>
      <c r="M15" s="11">
        <v>25.119802023701027</v>
      </c>
      <c r="N15" s="11">
        <v>28.691924003811021</v>
      </c>
      <c r="O15" s="11">
        <v>33.978749275480602</v>
      </c>
      <c r="P15" s="11">
        <v>40.651127386719082</v>
      </c>
      <c r="Q15" s="11">
        <v>49.01392852006618</v>
      </c>
      <c r="R15" s="11">
        <v>53.870085867035392</v>
      </c>
      <c r="S15" s="11">
        <v>58.252064513552824</v>
      </c>
      <c r="T15" s="11">
        <v>58.982595711041128</v>
      </c>
      <c r="U15" s="11">
        <v>69.901359962887909</v>
      </c>
      <c r="V15" s="11">
        <v>70.149365704833926</v>
      </c>
      <c r="W15" s="11">
        <v>72.790254416706986</v>
      </c>
      <c r="X15" s="11">
        <v>63.873894474741242</v>
      </c>
      <c r="Y15" s="11">
        <v>60.652680652680651</v>
      </c>
      <c r="Z15" s="11">
        <v>56.049057387887714</v>
      </c>
      <c r="AA15" s="11">
        <v>50.831114238865339</v>
      </c>
      <c r="AB15" s="11">
        <v>47.526795678999342</v>
      </c>
      <c r="AC15" s="11">
        <v>49.076872520931786</v>
      </c>
      <c r="AD15" s="11">
        <v>51.407753633695208</v>
      </c>
      <c r="AE15" s="11">
        <v>65.606612575379643</v>
      </c>
      <c r="AF15" s="11">
        <v>73.124428715400654</v>
      </c>
      <c r="AG15" s="11">
        <v>81.016463930231396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13.839124656796475</v>
      </c>
      <c r="M16" s="14">
        <v>15.417249337629396</v>
      </c>
      <c r="N16" s="14">
        <v>18.931096253326174</v>
      </c>
      <c r="O16" s="14">
        <v>21.003969191471786</v>
      </c>
      <c r="P16" s="14">
        <v>25.749131204511183</v>
      </c>
      <c r="Q16" s="14">
        <v>29.94071131226946</v>
      </c>
      <c r="R16" s="14">
        <v>31.421702821214755</v>
      </c>
      <c r="S16" s="14">
        <v>33.959979518179175</v>
      </c>
      <c r="T16" s="14">
        <v>44.236297118965183</v>
      </c>
      <c r="U16" s="14">
        <v>37.470368965262622</v>
      </c>
      <c r="V16" s="14">
        <v>33.111903735453325</v>
      </c>
      <c r="W16" s="14">
        <v>39.735774015603063</v>
      </c>
      <c r="X16" s="14">
        <v>39.858272724060832</v>
      </c>
      <c r="Y16" s="14">
        <v>39.013111047089964</v>
      </c>
      <c r="Z16" s="14">
        <v>42.678472523176623</v>
      </c>
      <c r="AA16" s="14">
        <v>47.680884372063851</v>
      </c>
      <c r="AB16" s="14">
        <v>45.077362158274994</v>
      </c>
      <c r="AC16" s="14">
        <v>49.046940422606568</v>
      </c>
      <c r="AD16" s="14">
        <v>49.442699550208573</v>
      </c>
      <c r="AE16" s="14">
        <v>56.153524045395812</v>
      </c>
      <c r="AF16" s="14">
        <v>58.766382418588684</v>
      </c>
      <c r="AG16" s="14">
        <v>66.153646581358927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3.7622528326228748</v>
      </c>
      <c r="H17" s="11">
        <v>4.2660022119405525</v>
      </c>
      <c r="I17" s="11">
        <v>4.8199161513043887</v>
      </c>
      <c r="J17" s="11">
        <v>5.0469980593919423</v>
      </c>
      <c r="K17" s="11">
        <v>5.2092714703480469</v>
      </c>
      <c r="L17" s="11">
        <v>5.2660339324139196</v>
      </c>
      <c r="M17" s="11">
        <v>6.474056380215738</v>
      </c>
      <c r="N17" s="11">
        <v>6.3738643727249409</v>
      </c>
      <c r="O17" s="11">
        <v>7.0128968776905101</v>
      </c>
      <c r="P17" s="11">
        <v>6.1349747791284619</v>
      </c>
      <c r="Q17" s="11">
        <v>14.871577117916004</v>
      </c>
      <c r="R17" s="11">
        <v>19.260788468155226</v>
      </c>
      <c r="S17" s="11">
        <v>28.49882060945064</v>
      </c>
      <c r="T17" s="11">
        <v>30.985734457660644</v>
      </c>
      <c r="U17" s="11">
        <v>17.982988949796841</v>
      </c>
      <c r="V17" s="11">
        <v>13.922650335847065</v>
      </c>
      <c r="W17" s="11">
        <v>15.586755365894094</v>
      </c>
      <c r="X17" s="11">
        <v>17.183798006250541</v>
      </c>
      <c r="Y17" s="11">
        <v>16.687751190626081</v>
      </c>
      <c r="Z17" s="11">
        <v>20.995963941320056</v>
      </c>
      <c r="AA17" s="11">
        <v>25.292578761242623</v>
      </c>
      <c r="AB17" s="11">
        <v>27.02403344211319</v>
      </c>
      <c r="AC17" s="11">
        <v>31.069402635160952</v>
      </c>
      <c r="AD17" s="11">
        <v>33.281804696744942</v>
      </c>
      <c r="AE17" s="11">
        <v>36.222102821497373</v>
      </c>
      <c r="AF17" s="11">
        <v>41.896807718900519</v>
      </c>
      <c r="AG17" s="11">
        <v>44.967978261576526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63.553530751708422</v>
      </c>
      <c r="M18" s="14" t="s">
        <v>1</v>
      </c>
      <c r="N18" s="14" t="s">
        <v>1</v>
      </c>
      <c r="O18" s="14">
        <v>104.4047828380517</v>
      </c>
      <c r="P18" s="14" t="s">
        <v>1</v>
      </c>
      <c r="Q18" s="14">
        <v>167.13353201758315</v>
      </c>
      <c r="R18" s="14" t="s">
        <v>1</v>
      </c>
      <c r="S18" s="14">
        <v>223.02650480881525</v>
      </c>
      <c r="T18" s="14" t="s">
        <v>1</v>
      </c>
      <c r="U18" s="14">
        <v>299.72155055311453</v>
      </c>
      <c r="V18" s="14">
        <v>414.49671772428889</v>
      </c>
      <c r="W18" s="14">
        <v>403.52441540774282</v>
      </c>
      <c r="X18" s="14">
        <v>471.14455374749326</v>
      </c>
      <c r="Y18" s="14">
        <v>533.13564255566871</v>
      </c>
      <c r="Z18" s="14">
        <v>479.07659185942828</v>
      </c>
      <c r="AA18" s="14">
        <v>548.0269813917248</v>
      </c>
      <c r="AB18" s="14">
        <v>486.06067378065814</v>
      </c>
      <c r="AC18" s="14">
        <v>515.61033546233</v>
      </c>
      <c r="AD18" s="14" t="s">
        <v>1</v>
      </c>
      <c r="AE18" s="14">
        <v>508.53846301277093</v>
      </c>
      <c r="AF18" s="14" t="s">
        <v>1</v>
      </c>
      <c r="AG18" s="14">
        <v>548.5336932151838</v>
      </c>
      <c r="AH18" s="14" t="s">
        <v>1</v>
      </c>
    </row>
    <row r="19" spans="1:34" x14ac:dyDescent="0.25">
      <c r="A19" s="9" t="s">
        <v>15</v>
      </c>
      <c r="B19" s="10">
        <v>7.1149804573878379</v>
      </c>
      <c r="C19" s="11">
        <v>7.2549409967166349</v>
      </c>
      <c r="D19" s="11">
        <v>7.1903569922139621</v>
      </c>
      <c r="E19" s="11">
        <v>12.601406348499145</v>
      </c>
      <c r="F19" s="11">
        <v>16.040729249233571</v>
      </c>
      <c r="G19" s="11">
        <v>12.883029968817645</v>
      </c>
      <c r="H19" s="11">
        <v>11.251774470596537</v>
      </c>
      <c r="I19" s="11">
        <v>15.558920911656982</v>
      </c>
      <c r="J19" s="11">
        <v>15.641812386657781</v>
      </c>
      <c r="K19" s="11">
        <v>16.110151329185644</v>
      </c>
      <c r="L19" s="11">
        <v>19.68233197091303</v>
      </c>
      <c r="M19" s="11">
        <v>28.875093951209266</v>
      </c>
      <c r="N19" s="11">
        <v>40.740271821062926</v>
      </c>
      <c r="O19" s="11">
        <v>39.756831292203316</v>
      </c>
      <c r="P19" s="11">
        <v>37.010263187463181</v>
      </c>
      <c r="Q19" s="11">
        <v>41.074521986485109</v>
      </c>
      <c r="R19" s="11">
        <v>40.050781679073147</v>
      </c>
      <c r="S19" s="11">
        <v>43.216088252207953</v>
      </c>
      <c r="T19" s="11">
        <v>44.155978635430067</v>
      </c>
      <c r="U19" s="11">
        <v>44.738328262252843</v>
      </c>
      <c r="V19" s="11">
        <v>44.360382912265329</v>
      </c>
      <c r="W19" s="11">
        <v>46.208288088503288</v>
      </c>
      <c r="X19" s="11">
        <v>46.780982076956057</v>
      </c>
      <c r="Y19" s="11">
        <v>51.403008544809268</v>
      </c>
      <c r="Z19" s="11">
        <v>48.54654172375367</v>
      </c>
      <c r="AA19" s="11">
        <v>53.216814508561221</v>
      </c>
      <c r="AB19" s="11">
        <v>36.743838594115417</v>
      </c>
      <c r="AC19" s="11">
        <v>54.56644500733718</v>
      </c>
      <c r="AD19" s="11">
        <v>67.897856678276767</v>
      </c>
      <c r="AE19" s="11">
        <v>73.533615080413355</v>
      </c>
      <c r="AF19" s="11">
        <v>73.303997255897599</v>
      </c>
      <c r="AG19" s="11">
        <v>91.637647408286625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17.002436470540857</v>
      </c>
      <c r="O20" s="14" t="s">
        <v>1</v>
      </c>
      <c r="P20" s="14" t="s">
        <v>1</v>
      </c>
      <c r="Q20" s="14">
        <v>17.412388672564624</v>
      </c>
      <c r="R20" s="14">
        <v>20.679657607194983</v>
      </c>
      <c r="S20" s="14">
        <v>19.924871025324155</v>
      </c>
      <c r="T20" s="14">
        <v>21.799545416936382</v>
      </c>
      <c r="U20" s="14">
        <v>23.020237810577573</v>
      </c>
      <c r="V20" s="14">
        <v>33.179192701493292</v>
      </c>
      <c r="W20" s="14">
        <v>32.094667413889731</v>
      </c>
      <c r="X20" s="14">
        <v>46.242801928479629</v>
      </c>
      <c r="Y20" s="14">
        <v>48.634915607884054</v>
      </c>
      <c r="Z20" s="14">
        <v>42.82325542255812</v>
      </c>
      <c r="AA20" s="14">
        <v>52.08307893831244</v>
      </c>
      <c r="AB20" s="14">
        <v>42.542097819451357</v>
      </c>
      <c r="AC20" s="14">
        <v>43.352862407268432</v>
      </c>
      <c r="AD20" s="14">
        <v>45.196217676103558</v>
      </c>
      <c r="AE20" s="14">
        <v>48.49931203893005</v>
      </c>
      <c r="AF20" s="14">
        <v>50.633598139895369</v>
      </c>
      <c r="AG20" s="14">
        <v>59.579132043818184</v>
      </c>
      <c r="AH20" s="14" t="s">
        <v>1</v>
      </c>
    </row>
    <row r="21" spans="1:34" x14ac:dyDescent="0.25">
      <c r="A21" s="9" t="s">
        <v>17</v>
      </c>
      <c r="B21" s="10">
        <v>144.34199634329531</v>
      </c>
      <c r="C21" s="11">
        <v>169.00621222931838</v>
      </c>
      <c r="D21" s="11">
        <v>173.82641516666604</v>
      </c>
      <c r="E21" s="11">
        <v>176.6122055504793</v>
      </c>
      <c r="F21" s="11">
        <v>179.11393453723997</v>
      </c>
      <c r="G21" s="11">
        <v>186.40764123088141</v>
      </c>
      <c r="H21" s="11">
        <v>191.39540547656821</v>
      </c>
      <c r="I21" s="11">
        <v>187.67969666688967</v>
      </c>
      <c r="J21" s="11">
        <v>188.75120889033855</v>
      </c>
      <c r="K21" s="11">
        <v>189.55336297545836</v>
      </c>
      <c r="L21" s="11">
        <v>195.24914678589258</v>
      </c>
      <c r="M21" s="11">
        <v>200.55139531318352</v>
      </c>
      <c r="N21" s="11">
        <v>206.04528798589917</v>
      </c>
      <c r="O21" s="11">
        <v>207.40561523345383</v>
      </c>
      <c r="P21" s="11">
        <v>204.02894278094035</v>
      </c>
      <c r="Q21" s="11">
        <v>192.8972556889575</v>
      </c>
      <c r="R21" s="11">
        <v>198.8830552755536</v>
      </c>
      <c r="S21" s="11">
        <v>206.43817229100787</v>
      </c>
      <c r="T21" s="11">
        <v>231.30378107672908</v>
      </c>
      <c r="U21" s="11">
        <v>244.45403749678937</v>
      </c>
      <c r="V21" s="11">
        <v>265.01592797442947</v>
      </c>
      <c r="W21" s="11">
        <v>281.16594607851073</v>
      </c>
      <c r="X21" s="11">
        <v>287.00700287838072</v>
      </c>
      <c r="Y21" s="11">
        <v>287.21933484527051</v>
      </c>
      <c r="Z21" s="11">
        <v>297.83776569478948</v>
      </c>
      <c r="AA21" s="11">
        <v>301.3963230290849</v>
      </c>
      <c r="AB21" s="11">
        <v>318.58497793300381</v>
      </c>
      <c r="AC21" s="11">
        <v>333.32110595579053</v>
      </c>
      <c r="AD21" s="11">
        <v>351.10555673419839</v>
      </c>
      <c r="AE21" s="11">
        <v>367.84549529679009</v>
      </c>
      <c r="AF21" s="11">
        <v>380.71587033621569</v>
      </c>
      <c r="AG21" s="11">
        <v>407.44494007265314</v>
      </c>
      <c r="AH21" s="11" t="s">
        <v>1</v>
      </c>
    </row>
    <row r="22" spans="1:34" x14ac:dyDescent="0.25">
      <c r="A22" s="12" t="s">
        <v>18</v>
      </c>
      <c r="B22" s="13">
        <v>162.31031125326399</v>
      </c>
      <c r="C22" s="14">
        <v>161.87624552602097</v>
      </c>
      <c r="D22" s="14">
        <v>163.03040412536575</v>
      </c>
      <c r="E22" s="14">
        <v>167.00023785075737</v>
      </c>
      <c r="F22" s="14">
        <v>161.07542458494561</v>
      </c>
      <c r="G22" s="14">
        <v>163.45457231557552</v>
      </c>
      <c r="H22" s="14">
        <v>169.06962867281635</v>
      </c>
      <c r="I22" s="14">
        <v>170.04231198901869</v>
      </c>
      <c r="J22" s="14">
        <v>165.04002956810581</v>
      </c>
      <c r="K22" s="14">
        <v>177.6354564909748</v>
      </c>
      <c r="L22" s="14" t="s">
        <v>1</v>
      </c>
      <c r="M22" s="14">
        <v>207.94416242866862</v>
      </c>
      <c r="N22" s="14" t="s">
        <v>1</v>
      </c>
      <c r="O22" s="14">
        <v>226.964739643765</v>
      </c>
      <c r="P22" s="14" t="s">
        <v>1</v>
      </c>
      <c r="Q22" s="14">
        <v>232.39568978236477</v>
      </c>
      <c r="R22" s="14" t="s">
        <v>1</v>
      </c>
      <c r="S22" s="14">
        <v>239.73814961769594</v>
      </c>
      <c r="T22" s="14" t="s">
        <v>1</v>
      </c>
      <c r="U22" s="14">
        <v>256.77241776751703</v>
      </c>
      <c r="V22" s="14" t="s">
        <v>1</v>
      </c>
      <c r="W22" s="14">
        <v>248.21348605540061</v>
      </c>
      <c r="X22" s="14">
        <v>241.80487288861605</v>
      </c>
      <c r="Y22" s="14">
        <v>264.12286341983906</v>
      </c>
      <c r="Z22" s="14">
        <v>270.10673979330829</v>
      </c>
      <c r="AA22" s="14">
        <v>275.16149246839649</v>
      </c>
      <c r="AB22" s="14">
        <v>269.53125388761072</v>
      </c>
      <c r="AC22" s="14">
        <v>275.18636193152889</v>
      </c>
      <c r="AD22" s="14">
        <v>283.29787191568556</v>
      </c>
      <c r="AE22" s="14">
        <v>299.9267273432817</v>
      </c>
      <c r="AF22" s="14">
        <v>320.62185647665586</v>
      </c>
      <c r="AG22" s="14">
        <v>344.4348800318715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9.4650556998196294</v>
      </c>
      <c r="G23" s="11">
        <v>10.496597162664571</v>
      </c>
      <c r="H23" s="11">
        <v>12.066358920833004</v>
      </c>
      <c r="I23" s="11">
        <v>14.429012657653567</v>
      </c>
      <c r="J23" s="11">
        <v>15.603617773436453</v>
      </c>
      <c r="K23" s="11">
        <v>16.609760694024033</v>
      </c>
      <c r="L23" s="11">
        <v>20.815954851456588</v>
      </c>
      <c r="M23" s="11">
        <v>22.410585806781764</v>
      </c>
      <c r="N23" s="11">
        <v>18.994172813330053</v>
      </c>
      <c r="O23" s="11">
        <v>17.01489207901956</v>
      </c>
      <c r="P23" s="11">
        <v>18.395267393776916</v>
      </c>
      <c r="Q23" s="11">
        <v>20.957509903899027</v>
      </c>
      <c r="R23" s="11">
        <v>22.793579725995425</v>
      </c>
      <c r="S23" s="11">
        <v>27.118639206667503</v>
      </c>
      <c r="T23" s="11">
        <v>34.401992373680443</v>
      </c>
      <c r="U23" s="11">
        <v>33.317376895999516</v>
      </c>
      <c r="V23" s="11">
        <v>41.743741641175433</v>
      </c>
      <c r="W23" s="11">
        <v>41.579090842011063</v>
      </c>
      <c r="X23" s="11">
        <v>46.254938323368918</v>
      </c>
      <c r="Y23" s="11">
        <v>42.702732868925388</v>
      </c>
      <c r="Z23" s="11">
        <v>45.968326297846296</v>
      </c>
      <c r="AA23" s="11">
        <v>47.549833871998537</v>
      </c>
      <c r="AB23" s="11">
        <v>42.084421529197343</v>
      </c>
      <c r="AC23" s="11">
        <v>48.728014142629554</v>
      </c>
      <c r="AD23" s="11">
        <v>56.134038440804296</v>
      </c>
      <c r="AE23" s="11">
        <v>72.061556485845344</v>
      </c>
      <c r="AF23" s="11">
        <v>75.09676043571578</v>
      </c>
      <c r="AG23" s="11">
        <v>81.957115504227119</v>
      </c>
      <c r="AH23" s="11" t="s">
        <v>1</v>
      </c>
    </row>
    <row r="24" spans="1:34" x14ac:dyDescent="0.25">
      <c r="A24" s="12" t="s">
        <v>20</v>
      </c>
      <c r="B24" s="13">
        <v>16.081535410519955</v>
      </c>
      <c r="C24" s="14">
        <v>20.03009237460514</v>
      </c>
      <c r="D24" s="14">
        <v>23.932798109243652</v>
      </c>
      <c r="E24" s="14">
        <v>25.005035395143427</v>
      </c>
      <c r="F24" s="14">
        <v>26.086411776043121</v>
      </c>
      <c r="G24" s="14">
        <v>29.902347672315354</v>
      </c>
      <c r="H24" s="14">
        <v>34.40234600755479</v>
      </c>
      <c r="I24" s="14">
        <v>38.831596333758903</v>
      </c>
      <c r="J24" s="14">
        <v>47.180452345691428</v>
      </c>
      <c r="K24" s="14">
        <v>55.391626635204808</v>
      </c>
      <c r="L24" s="14">
        <v>58.110844356870068</v>
      </c>
      <c r="M24" s="14">
        <v>60.891308804542021</v>
      </c>
      <c r="N24" s="14">
        <v>59.636795769523594</v>
      </c>
      <c r="O24" s="14">
        <v>58.513995445452863</v>
      </c>
      <c r="P24" s="14">
        <v>60.784176961414317</v>
      </c>
      <c r="Q24" s="14">
        <v>63.070848254392992</v>
      </c>
      <c r="R24" s="14">
        <v>73.206604112873293</v>
      </c>
      <c r="S24" s="14">
        <v>83.301502965080545</v>
      </c>
      <c r="T24" s="14">
        <v>106.97221455921579</v>
      </c>
      <c r="U24" s="14">
        <v>119.15983376899884</v>
      </c>
      <c r="V24" s="14">
        <v>117.6567508023715</v>
      </c>
      <c r="W24" s="14">
        <v>101.68483489240305</v>
      </c>
      <c r="X24" s="14">
        <v>95.426472942626063</v>
      </c>
      <c r="Y24" s="14">
        <v>100.48084350878524</v>
      </c>
      <c r="Z24" s="14">
        <v>101.42111353814072</v>
      </c>
      <c r="AA24" s="14">
        <v>95.711673450126824</v>
      </c>
      <c r="AB24" s="14">
        <v>98.786632579254245</v>
      </c>
      <c r="AC24" s="14">
        <v>103.09223753858579</v>
      </c>
      <c r="AD24" s="14">
        <v>109.35729141214469</v>
      </c>
      <c r="AE24" s="14">
        <v>116.92197357222175</v>
      </c>
      <c r="AF24" s="14">
        <v>117.19843328751327</v>
      </c>
      <c r="AG24" s="14">
        <v>124.06363884536017</v>
      </c>
      <c r="AH24" s="14" t="s">
        <v>1</v>
      </c>
    </row>
    <row r="25" spans="1:34" x14ac:dyDescent="0.25">
      <c r="A25" s="9" t="s">
        <v>21</v>
      </c>
      <c r="B25" s="10">
        <v>107.16880377627358</v>
      </c>
      <c r="C25" s="11">
        <v>125.56003097360281</v>
      </c>
      <c r="D25" s="11">
        <v>132.54265546331064</v>
      </c>
      <c r="E25" s="11">
        <v>139.4109484652428</v>
      </c>
      <c r="F25" s="11">
        <v>157.91423642683966</v>
      </c>
      <c r="G25" s="11">
        <v>159.341044153155</v>
      </c>
      <c r="H25" s="11">
        <v>156.51039816114718</v>
      </c>
      <c r="I25" s="11">
        <v>160.69769904239257</v>
      </c>
      <c r="J25" s="11">
        <v>160.9248075248974</v>
      </c>
      <c r="K25" s="11">
        <v>183.07872373873838</v>
      </c>
      <c r="L25" s="11">
        <v>190.86526701463893</v>
      </c>
      <c r="M25" s="11">
        <v>208.50633212792238</v>
      </c>
      <c r="N25" s="11">
        <v>194.34295609543037</v>
      </c>
      <c r="O25" s="11">
        <v>213.29498673208087</v>
      </c>
      <c r="P25" s="11">
        <v>208.57055519701063</v>
      </c>
      <c r="Q25" s="11">
        <v>262.32394323539086</v>
      </c>
      <c r="R25" s="11">
        <v>246.05202666092316</v>
      </c>
      <c r="S25" s="11">
        <v>266.99277045263301</v>
      </c>
      <c r="T25" s="11">
        <v>335.13245286174458</v>
      </c>
      <c r="U25" s="11">
        <v>312.69296352825427</v>
      </c>
      <c r="V25" s="11">
        <v>368.43815834531716</v>
      </c>
      <c r="W25" s="11">
        <v>351.96817457788728</v>
      </c>
      <c r="X25" s="11">
        <v>414.84477972895905</v>
      </c>
      <c r="Y25" s="11">
        <v>377.71648229045724</v>
      </c>
      <c r="Z25" s="11">
        <v>426.35894590122274</v>
      </c>
      <c r="AA25" s="11">
        <v>393.27939832222876</v>
      </c>
      <c r="AB25" s="11">
        <v>385.43508876518678</v>
      </c>
      <c r="AC25" s="11">
        <v>353.3981685206308</v>
      </c>
      <c r="AD25" s="11">
        <v>406.77294546932285</v>
      </c>
      <c r="AE25" s="11">
        <v>376.97616824235843</v>
      </c>
      <c r="AF25" s="11">
        <v>455.2281379888463</v>
      </c>
      <c r="AG25" s="11">
        <v>419.26280962907708</v>
      </c>
      <c r="AH25" s="11">
        <v>520.87191200394693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5.912749532278764</v>
      </c>
      <c r="F26" s="14">
        <v>5.1981697889066041</v>
      </c>
      <c r="G26" s="14">
        <v>5.4943854211463563</v>
      </c>
      <c r="H26" s="14">
        <v>4.7604012964136695</v>
      </c>
      <c r="I26" s="14">
        <v>3.4007045989366267</v>
      </c>
      <c r="J26" s="14">
        <v>4.319732605599123</v>
      </c>
      <c r="K26" s="14">
        <v>2.7916691124178366</v>
      </c>
      <c r="L26" s="14">
        <v>2.7046528628008799</v>
      </c>
      <c r="M26" s="14">
        <v>3.475636407774219</v>
      </c>
      <c r="N26" s="14">
        <v>4.1112702077068652</v>
      </c>
      <c r="O26" s="14">
        <v>4.4913606415902585</v>
      </c>
      <c r="P26" s="14">
        <v>5.3944522378513922</v>
      </c>
      <c r="Q26" s="14">
        <v>8.2274246224306715</v>
      </c>
      <c r="R26" s="14">
        <v>13.471302474750757</v>
      </c>
      <c r="S26" s="14">
        <v>21.240355211117006</v>
      </c>
      <c r="T26" s="14">
        <v>27.757476986387228</v>
      </c>
      <c r="U26" s="14">
        <v>15.043134389691289</v>
      </c>
      <c r="V26" s="14">
        <v>15.430615759998439</v>
      </c>
      <c r="W26" s="14">
        <v>16.072028293158194</v>
      </c>
      <c r="X26" s="14">
        <v>16.071685322878963</v>
      </c>
      <c r="Y26" s="14">
        <v>14.620242933982722</v>
      </c>
      <c r="Z26" s="14">
        <v>14.051645805074772</v>
      </c>
      <c r="AA26" s="14">
        <v>16.502024900673224</v>
      </c>
      <c r="AB26" s="14">
        <v>16.493089022377973</v>
      </c>
      <c r="AC26" s="14">
        <v>17.380878577675922</v>
      </c>
      <c r="AD26" s="14">
        <v>17.588323591650465</v>
      </c>
      <c r="AE26" s="14">
        <v>18.993190617769145</v>
      </c>
      <c r="AF26" s="14">
        <v>17.56220954202378</v>
      </c>
      <c r="AG26" s="14">
        <v>18.96595720828698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9.7162550641867984</v>
      </c>
      <c r="D27" s="11" t="s">
        <v>1</v>
      </c>
      <c r="E27" s="11">
        <v>13.187006780159644</v>
      </c>
      <c r="F27" s="11" t="s">
        <v>1</v>
      </c>
      <c r="G27" s="11">
        <v>19.834096626361919</v>
      </c>
      <c r="H27" s="11" t="s">
        <v>1</v>
      </c>
      <c r="I27" s="11">
        <v>25.072826315666426</v>
      </c>
      <c r="J27" s="11" t="s">
        <v>1</v>
      </c>
      <c r="K27" s="11">
        <v>34.498224558069801</v>
      </c>
      <c r="L27" s="11" t="s">
        <v>1</v>
      </c>
      <c r="M27" s="11">
        <v>36.437363718069555</v>
      </c>
      <c r="N27" s="11" t="s">
        <v>1</v>
      </c>
      <c r="O27" s="11">
        <v>41.487631724304727</v>
      </c>
      <c r="P27" s="11" t="s">
        <v>1</v>
      </c>
      <c r="Q27" s="11">
        <v>49.072688472832915</v>
      </c>
      <c r="R27" s="11" t="s">
        <v>1</v>
      </c>
      <c r="S27" s="11" t="s">
        <v>1</v>
      </c>
      <c r="T27" s="11">
        <v>89.762315402472055</v>
      </c>
      <c r="U27" s="11">
        <v>73.161152660030695</v>
      </c>
      <c r="V27" s="11">
        <v>58.678144220755691</v>
      </c>
      <c r="W27" s="11">
        <v>61.785938562957192</v>
      </c>
      <c r="X27" s="11">
        <v>61.216245751964244</v>
      </c>
      <c r="Y27" s="11">
        <v>70.115633963334389</v>
      </c>
      <c r="Z27" s="11">
        <v>73.055690274228695</v>
      </c>
      <c r="AA27" s="11">
        <v>83.827997464332441</v>
      </c>
      <c r="AB27" s="11">
        <v>69.348682736277112</v>
      </c>
      <c r="AC27" s="11">
        <v>71.40007624871231</v>
      </c>
      <c r="AD27" s="11">
        <v>82.54667610416017</v>
      </c>
      <c r="AE27" s="11">
        <v>89.73216097490662</v>
      </c>
      <c r="AF27" s="11">
        <v>99.661642053027009</v>
      </c>
      <c r="AG27" s="11">
        <v>112.45597661595626</v>
      </c>
      <c r="AH27" s="11" t="s">
        <v>1</v>
      </c>
    </row>
    <row r="28" spans="1:34" x14ac:dyDescent="0.25">
      <c r="A28" s="12" t="s">
        <v>24</v>
      </c>
      <c r="B28" s="13">
        <v>9.9568588838669623</v>
      </c>
      <c r="C28" s="14">
        <v>14.259394619625795</v>
      </c>
      <c r="D28" s="14">
        <v>14.079190388688327</v>
      </c>
      <c r="E28" s="14">
        <v>11.065773064703066</v>
      </c>
      <c r="F28" s="14">
        <v>10.702723027694784</v>
      </c>
      <c r="G28" s="14">
        <v>12.571840552629666</v>
      </c>
      <c r="H28" s="14">
        <v>14.403416886474862</v>
      </c>
      <c r="I28" s="14">
        <v>16.481026050318786</v>
      </c>
      <c r="J28" s="14">
        <v>17.171229480871187</v>
      </c>
      <c r="K28" s="14">
        <v>16.342768210686472</v>
      </c>
      <c r="L28" s="14">
        <v>16.002132824469772</v>
      </c>
      <c r="M28" s="14">
        <v>16.464362661046739</v>
      </c>
      <c r="N28" s="14">
        <v>17.248965696491805</v>
      </c>
      <c r="O28" s="14">
        <v>22.041279813845261</v>
      </c>
      <c r="P28" s="14">
        <v>24.577096926397132</v>
      </c>
      <c r="Q28" s="14">
        <v>26.435679018963217</v>
      </c>
      <c r="R28" s="14">
        <v>27.677278632020514</v>
      </c>
      <c r="S28" s="14">
        <v>28.346574743157817</v>
      </c>
      <c r="T28" s="14">
        <v>30.769539467609345</v>
      </c>
      <c r="U28" s="14">
        <v>28.420658168859141</v>
      </c>
      <c r="V28" s="14">
        <v>38.275580321063948</v>
      </c>
      <c r="W28" s="14">
        <v>43.124928529425148</v>
      </c>
      <c r="X28" s="14">
        <v>44.96569476509729</v>
      </c>
      <c r="Y28" s="14">
        <v>43.87338211641211</v>
      </c>
      <c r="Z28" s="14">
        <v>51.115322035161356</v>
      </c>
      <c r="AA28" s="14">
        <v>54.574133306009365</v>
      </c>
      <c r="AB28" s="14">
        <v>48.326480959895264</v>
      </c>
      <c r="AC28" s="14">
        <v>48.852312644218763</v>
      </c>
      <c r="AD28" s="14">
        <v>52.368615195046395</v>
      </c>
      <c r="AE28" s="14">
        <v>57.560518538998629</v>
      </c>
      <c r="AF28" s="14">
        <v>60.86397970907624</v>
      </c>
      <c r="AG28" s="14">
        <v>64.074232452428021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23.301906898936771</v>
      </c>
      <c r="F29" s="11">
        <v>30.988546236020824</v>
      </c>
      <c r="G29" s="11">
        <v>32.066567986389757</v>
      </c>
      <c r="H29" s="11">
        <v>33.555797238937906</v>
      </c>
      <c r="I29" s="11">
        <v>32.19268455249901</v>
      </c>
      <c r="J29" s="11">
        <v>40.418857483114579</v>
      </c>
      <c r="K29" s="11">
        <v>42.580197257710324</v>
      </c>
      <c r="L29" s="11">
        <v>51.563393487945795</v>
      </c>
      <c r="M29" s="11">
        <v>57.714392891567108</v>
      </c>
      <c r="N29" s="11">
        <v>60.669673133226368</v>
      </c>
      <c r="O29" s="11">
        <v>60.007022524672756</v>
      </c>
      <c r="P29" s="11">
        <v>56.804949964707475</v>
      </c>
      <c r="Q29" s="11">
        <v>76.648806653628569</v>
      </c>
      <c r="R29" s="11">
        <v>82.790441792758273</v>
      </c>
      <c r="S29" s="11">
        <v>88.649827460902003</v>
      </c>
      <c r="T29" s="11">
        <v>95.013093139903219</v>
      </c>
      <c r="U29" s="11">
        <v>114.4327046335668</v>
      </c>
      <c r="V29" s="11">
        <v>128.3184135706513</v>
      </c>
      <c r="W29" s="11">
        <v>137.07834994570652</v>
      </c>
      <c r="X29" s="11">
        <v>129.29293027417145</v>
      </c>
      <c r="Y29" s="11">
        <v>121.90812120800453</v>
      </c>
      <c r="Z29" s="11">
        <v>94.009619588981209</v>
      </c>
      <c r="AA29" s="11">
        <v>82.184374679050549</v>
      </c>
      <c r="AB29" s="11">
        <v>79.355436747753402</v>
      </c>
      <c r="AC29" s="11">
        <v>88.703262888992086</v>
      </c>
      <c r="AD29" s="11">
        <v>101.7007959986698</v>
      </c>
      <c r="AE29" s="11">
        <v>116.85078352047202</v>
      </c>
      <c r="AF29" s="11">
        <v>119.75948528599412</v>
      </c>
      <c r="AG29" s="11">
        <v>128.32553460074601</v>
      </c>
      <c r="AH29" s="11" t="s">
        <v>1</v>
      </c>
    </row>
    <row r="30" spans="1:34" x14ac:dyDescent="0.25">
      <c r="A30" s="12" t="s">
        <v>26</v>
      </c>
      <c r="B30" s="13">
        <v>29.70478235669195</v>
      </c>
      <c r="C30" s="14">
        <v>33.725990834218834</v>
      </c>
      <c r="D30" s="14">
        <v>41.483460410613944</v>
      </c>
      <c r="E30" s="14">
        <v>43.796405888730305</v>
      </c>
      <c r="F30" s="14">
        <v>43.533449247353524</v>
      </c>
      <c r="G30" s="14">
        <v>38.849966592456148</v>
      </c>
      <c r="H30" s="14">
        <v>42.334894594072672</v>
      </c>
      <c r="I30" s="14">
        <v>43.896477355495783</v>
      </c>
      <c r="J30" s="14">
        <v>45.284749975486044</v>
      </c>
      <c r="K30" s="14">
        <v>50.378523130931306</v>
      </c>
      <c r="L30" s="14">
        <v>54.346498983353108</v>
      </c>
      <c r="M30" s="14">
        <v>60.49796957632406</v>
      </c>
      <c r="N30" s="14">
        <v>67.239645520287226</v>
      </c>
      <c r="O30" s="14">
        <v>77.344445381698662</v>
      </c>
      <c r="P30" s="14">
        <v>84.732593320017031</v>
      </c>
      <c r="Q30" s="14">
        <v>99.608268317195652</v>
      </c>
      <c r="R30" s="14">
        <v>112.09303202127265</v>
      </c>
      <c r="S30" s="14">
        <v>127.54033983579079</v>
      </c>
      <c r="T30" s="14">
        <v>144.88417670407577</v>
      </c>
      <c r="U30" s="14">
        <v>147.75494857993436</v>
      </c>
      <c r="V30" s="14">
        <v>145.80385776091779</v>
      </c>
      <c r="W30" s="14">
        <v>134.74592017265758</v>
      </c>
      <c r="X30" s="14">
        <v>123.61240792169301</v>
      </c>
      <c r="Y30" s="14">
        <v>116.45112715483522</v>
      </c>
      <c r="Z30" s="14">
        <v>114.15196245648372</v>
      </c>
      <c r="AA30" s="14">
        <v>116.08502384975534</v>
      </c>
      <c r="AB30" s="14">
        <v>113.8668601099415</v>
      </c>
      <c r="AC30" s="14">
        <v>117.25636731972669</v>
      </c>
      <c r="AD30" s="14">
        <v>119.75611595613361</v>
      </c>
      <c r="AE30" s="14">
        <v>124.64978164949859</v>
      </c>
      <c r="AF30" s="14">
        <v>128.12589038580072</v>
      </c>
      <c r="AG30" s="14">
        <v>136.21737135029906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219.34676886620451</v>
      </c>
      <c r="D31" s="11" t="s">
        <v>1</v>
      </c>
      <c r="E31" s="11">
        <v>202.67395801473481</v>
      </c>
      <c r="F31" s="11" t="s">
        <v>1</v>
      </c>
      <c r="G31" s="11">
        <v>201.94781121011155</v>
      </c>
      <c r="H31" s="11" t="s">
        <v>1</v>
      </c>
      <c r="I31" s="11">
        <v>226.14865467797296</v>
      </c>
      <c r="J31" s="11" t="s">
        <v>1</v>
      </c>
      <c r="K31" s="11">
        <v>256.63891710396922</v>
      </c>
      <c r="L31" s="11" t="s">
        <v>1</v>
      </c>
      <c r="M31" s="11">
        <v>262.22829355064408</v>
      </c>
      <c r="N31" s="11" t="s">
        <v>1</v>
      </c>
      <c r="O31" s="11">
        <v>287.29187138027305</v>
      </c>
      <c r="P31" s="11" t="s">
        <v>1</v>
      </c>
      <c r="Q31" s="11">
        <v>286.16490860161235</v>
      </c>
      <c r="R31" s="11" t="s">
        <v>1</v>
      </c>
      <c r="S31" s="11">
        <v>311.39708000050513</v>
      </c>
      <c r="T31" s="11" t="s">
        <v>1</v>
      </c>
      <c r="U31" s="11">
        <v>308.66127919030589</v>
      </c>
      <c r="V31" s="11" t="s">
        <v>1</v>
      </c>
      <c r="W31" s="11">
        <v>381.06567649885187</v>
      </c>
      <c r="X31" s="11" t="s">
        <v>1</v>
      </c>
      <c r="Y31" s="11">
        <v>422.31456067380202</v>
      </c>
      <c r="Z31" s="11" t="s">
        <v>1</v>
      </c>
      <c r="AA31" s="11" t="s">
        <v>1</v>
      </c>
      <c r="AB31" s="11" t="s">
        <v>1</v>
      </c>
      <c r="AC31" s="11">
        <v>399.07888526315247</v>
      </c>
      <c r="AD31" s="11" t="s">
        <v>1</v>
      </c>
      <c r="AE31" s="11">
        <v>379.18844438835646</v>
      </c>
      <c r="AF31" s="11" t="s">
        <v>1</v>
      </c>
      <c r="AG31" s="11">
        <v>409.29748814907441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>
        <v>136.7003551020083</v>
      </c>
      <c r="R32" s="21" t="s">
        <v>1</v>
      </c>
      <c r="S32" s="21" t="s">
        <v>1</v>
      </c>
      <c r="T32" s="21" t="s">
        <v>1</v>
      </c>
      <c r="U32" s="21">
        <v>166.81501362900775</v>
      </c>
      <c r="V32" s="21" t="s">
        <v>1</v>
      </c>
      <c r="W32" s="21">
        <v>174.40685292090839</v>
      </c>
      <c r="X32" s="21" t="s">
        <v>1</v>
      </c>
      <c r="Y32" s="21">
        <v>179.40026826375276</v>
      </c>
      <c r="Z32" s="21" t="s">
        <v>1</v>
      </c>
      <c r="AA32" s="21" t="s">
        <v>1</v>
      </c>
      <c r="AB32" s="21" t="s">
        <v>1</v>
      </c>
      <c r="AC32" s="21">
        <v>187.56023375219735</v>
      </c>
      <c r="AD32" s="21" t="s">
        <v>1</v>
      </c>
      <c r="AE32" s="21">
        <v>204.13105141801719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26.062843958620949</v>
      </c>
      <c r="M33" s="11">
        <v>25.49467760953582</v>
      </c>
      <c r="N33" s="11">
        <v>7.2120325124710218</v>
      </c>
      <c r="O33" s="11">
        <v>8.4043960096937838</v>
      </c>
      <c r="P33" s="11">
        <v>9.0158896101267665</v>
      </c>
      <c r="Q33" s="11">
        <v>11.392127556832023</v>
      </c>
      <c r="R33" s="11">
        <v>14.333180586002543</v>
      </c>
      <c r="S33" s="11">
        <v>16.57851421939819</v>
      </c>
      <c r="T33" s="11">
        <v>20.696425101237764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63.618391810642322</v>
      </c>
      <c r="AB33" s="11">
        <v>44.759442869586323</v>
      </c>
      <c r="AC33" s="11">
        <v>50.77569710496735</v>
      </c>
      <c r="AD33" s="11">
        <v>32.415434507605603</v>
      </c>
      <c r="AE33" s="11">
        <v>25.873034694471325</v>
      </c>
      <c r="AF33" s="11">
        <v>23.189779810392029</v>
      </c>
      <c r="AG33" s="11">
        <v>27.248205181216711</v>
      </c>
      <c r="AH33" s="11" t="s">
        <v>1</v>
      </c>
    </row>
    <row r="34" spans="1:34" x14ac:dyDescent="0.25">
      <c r="A34" s="12" t="s">
        <v>30</v>
      </c>
      <c r="B34" s="13">
        <v>103.1002468531633</v>
      </c>
      <c r="C34" s="14" t="s">
        <v>1</v>
      </c>
      <c r="D34" s="14">
        <v>105.31426850198667</v>
      </c>
      <c r="E34" s="14" t="s">
        <v>1</v>
      </c>
      <c r="F34" s="14">
        <v>122.44569070572433</v>
      </c>
      <c r="G34" s="14" t="s">
        <v>1</v>
      </c>
      <c r="H34" s="14">
        <v>135.98798242974061</v>
      </c>
      <c r="I34" s="14" t="s">
        <v>1</v>
      </c>
      <c r="J34" s="14">
        <v>125.66248580937024</v>
      </c>
      <c r="K34" s="14" t="s">
        <v>1</v>
      </c>
      <c r="L34" s="14">
        <v>156.80575169926897</v>
      </c>
      <c r="M34" s="14" t="s">
        <v>1</v>
      </c>
      <c r="N34" s="14">
        <v>160.59992800229921</v>
      </c>
      <c r="O34" s="14" t="s">
        <v>1</v>
      </c>
      <c r="P34" s="14">
        <v>190.84924705381019</v>
      </c>
      <c r="Q34" s="14" t="s">
        <v>1</v>
      </c>
      <c r="R34" s="14">
        <v>240.17441960958217</v>
      </c>
      <c r="S34" s="14" t="s">
        <v>1</v>
      </c>
      <c r="T34" s="14">
        <v>264.54561285394033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2.5918246064388635</v>
      </c>
      <c r="Y35" s="11">
        <v>3.1547634538696783</v>
      </c>
      <c r="Z35" s="11">
        <v>4.7963994041207032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4.6018718730337387</v>
      </c>
      <c r="AF35" s="11">
        <v>4.8973491653598584</v>
      </c>
      <c r="AG35" s="11">
        <v>5.0220381783438732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7.5405040931451692</v>
      </c>
      <c r="X36" s="14" t="s">
        <v>1</v>
      </c>
      <c r="Y36" s="14">
        <v>6.2860243616964215</v>
      </c>
      <c r="Z36" s="14">
        <v>9.2196993823053663</v>
      </c>
      <c r="AA36" s="14">
        <v>12.461236091525413</v>
      </c>
      <c r="AB36" s="14" t="s">
        <v>1</v>
      </c>
      <c r="AC36" s="14">
        <v>15.212558385169773</v>
      </c>
      <c r="AD36" s="14">
        <v>18.237245726140422</v>
      </c>
      <c r="AE36" s="14">
        <v>20.982049378485907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3.099517436314724</v>
      </c>
      <c r="M37" s="11" t="s">
        <v>1</v>
      </c>
      <c r="N37" s="11" t="s">
        <v>1</v>
      </c>
      <c r="O37" s="11">
        <v>3.8065933519773547</v>
      </c>
      <c r="P37" s="11">
        <v>3.9119952305073689</v>
      </c>
      <c r="Q37" s="11">
        <v>4.8414812271479892</v>
      </c>
      <c r="R37" s="11">
        <v>5.6403904105263249</v>
      </c>
      <c r="S37" s="11">
        <v>6.6363408364936678</v>
      </c>
      <c r="T37" s="11">
        <v>8.0200268774144128</v>
      </c>
      <c r="U37" s="11">
        <v>10.682669100822558</v>
      </c>
      <c r="V37" s="11">
        <v>14.101067181194971</v>
      </c>
      <c r="W37" s="11">
        <v>15.514203452594403</v>
      </c>
      <c r="X37" s="11">
        <v>20.163796140347433</v>
      </c>
      <c r="Y37" s="11">
        <v>22.400232344276972</v>
      </c>
      <c r="Z37" s="11">
        <v>23.395870811837618</v>
      </c>
      <c r="AA37" s="11">
        <v>31.238141739790432</v>
      </c>
      <c r="AB37" s="11">
        <v>30.68209137581735</v>
      </c>
      <c r="AC37" s="11">
        <v>32.649598972252356</v>
      </c>
      <c r="AD37" s="11">
        <v>36.256539613949258</v>
      </c>
      <c r="AE37" s="11">
        <v>41.597413312461136</v>
      </c>
      <c r="AF37" s="11">
        <v>43.395200261235765</v>
      </c>
      <c r="AG37" s="11">
        <v>49.182074981635445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8.4181353364852338</v>
      </c>
      <c r="T38" s="14">
        <v>9.3088912671786428</v>
      </c>
      <c r="U38" s="14">
        <v>9.9080506632251382</v>
      </c>
      <c r="V38" s="14">
        <v>12.842792489508319</v>
      </c>
      <c r="W38" s="14">
        <v>12.438671170252849</v>
      </c>
      <c r="X38" s="14">
        <v>15.5116200919717</v>
      </c>
      <c r="Y38" s="14">
        <v>17.756546694746554</v>
      </c>
      <c r="Z38" s="14">
        <v>18.272911522551492</v>
      </c>
      <c r="AA38" s="14">
        <v>19.830733618713744</v>
      </c>
      <c r="AB38" s="14">
        <v>20.924983541595729</v>
      </c>
      <c r="AC38" s="14">
        <v>22.31528590573425</v>
      </c>
      <c r="AD38" s="14">
        <v>23.524027091525515</v>
      </c>
      <c r="AE38" s="14">
        <v>20.182695873454151</v>
      </c>
      <c r="AF38" s="14">
        <v>15.091607692296764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125.4937768459676</v>
      </c>
      <c r="C39" s="11">
        <v>169.86502845901788</v>
      </c>
      <c r="D39" s="11">
        <v>189.13320108001278</v>
      </c>
      <c r="E39" s="11">
        <v>164.71260413888731</v>
      </c>
      <c r="F39" s="11">
        <v>171.53029126666917</v>
      </c>
      <c r="G39" s="11">
        <v>175.79355675419851</v>
      </c>
      <c r="H39" s="11" t="s">
        <v>1</v>
      </c>
      <c r="I39" s="11">
        <v>224.15680316134242</v>
      </c>
      <c r="J39" s="11">
        <v>299.65114070988119</v>
      </c>
      <c r="K39" s="11">
        <v>277.54610646172108</v>
      </c>
      <c r="L39" s="11" t="s">
        <v>1</v>
      </c>
      <c r="M39" s="11">
        <v>309.19030408540124</v>
      </c>
      <c r="N39" s="11" t="s">
        <v>1</v>
      </c>
      <c r="O39" s="11">
        <v>377.99036420465808</v>
      </c>
      <c r="P39" s="11" t="s">
        <v>1</v>
      </c>
      <c r="Q39" s="11">
        <v>490.95472347752019</v>
      </c>
      <c r="R39" s="11">
        <v>512.26213940603213</v>
      </c>
      <c r="S39" s="11">
        <v>493.08177713062508</v>
      </c>
      <c r="T39" s="11">
        <v>330.86336005859363</v>
      </c>
      <c r="U39" s="11">
        <v>309.90200867653039</v>
      </c>
      <c r="V39" s="11" t="s">
        <v>1</v>
      </c>
      <c r="W39" s="11">
        <v>328.90061123704857</v>
      </c>
      <c r="X39" s="11" t="s">
        <v>1</v>
      </c>
      <c r="Y39" s="11">
        <v>234.60899338871835</v>
      </c>
      <c r="Z39" s="11">
        <v>270.54557624174947</v>
      </c>
      <c r="AA39" s="11">
        <v>319.14329852095784</v>
      </c>
      <c r="AB39" s="11">
        <v>385.74078424475545</v>
      </c>
      <c r="AC39" s="11">
        <v>452.24575696256403</v>
      </c>
      <c r="AD39" s="11">
        <v>449.09516982559683</v>
      </c>
      <c r="AE39" s="11">
        <v>422.0386260377033</v>
      </c>
      <c r="AF39" s="11">
        <v>387.20220649276069</v>
      </c>
      <c r="AG39" s="11">
        <v>402.6292893742023</v>
      </c>
      <c r="AH39" s="11">
        <v>471.92253754619054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196.10428751654186</v>
      </c>
      <c r="M40" s="14">
        <v>190.97529519022729</v>
      </c>
      <c r="N40" s="14">
        <v>154.60701890329975</v>
      </c>
      <c r="O40" s="14">
        <v>132.34148020758704</v>
      </c>
      <c r="P40" s="14">
        <v>107.9408392650149</v>
      </c>
      <c r="Q40" s="14">
        <v>96.380197123461826</v>
      </c>
      <c r="R40" s="14">
        <v>95.91254576110471</v>
      </c>
      <c r="S40" s="14">
        <v>97.488665387241724</v>
      </c>
      <c r="T40" s="14">
        <v>106.34327766573341</v>
      </c>
      <c r="U40" s="14">
        <v>105.84342615829108</v>
      </c>
      <c r="V40" s="14">
        <v>130.09973792351008</v>
      </c>
      <c r="W40" s="14">
        <v>126.71611185777172</v>
      </c>
      <c r="X40" s="14">
        <v>133.86783534239203</v>
      </c>
      <c r="Y40" s="14">
        <v>142.64622958895583</v>
      </c>
      <c r="Z40" s="14">
        <v>154.39355906442353</v>
      </c>
      <c r="AA40" s="14">
        <v>176.72593307584572</v>
      </c>
      <c r="AB40" s="14">
        <v>169.63982660402874</v>
      </c>
      <c r="AC40" s="14">
        <v>185.37768925851003</v>
      </c>
      <c r="AD40" s="14">
        <v>181.6708958776789</v>
      </c>
      <c r="AE40" s="14">
        <v>197.30180111625262</v>
      </c>
      <c r="AF40" s="14">
        <v>200.52236731987691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>
        <v>87.065240927126695</v>
      </c>
      <c r="C41" s="11">
        <v>102.55134711414013</v>
      </c>
      <c r="D41" s="11">
        <v>111.45859531439558</v>
      </c>
      <c r="E41" s="11">
        <v>154.28796901472884</v>
      </c>
      <c r="F41" s="11">
        <v>162.52259808601545</v>
      </c>
      <c r="G41" s="11">
        <v>180.81957690311251</v>
      </c>
      <c r="H41" s="11">
        <v>152.40502059050576</v>
      </c>
      <c r="I41" s="11">
        <v>155.69527411927578</v>
      </c>
      <c r="J41" s="11">
        <v>158.55178732983731</v>
      </c>
      <c r="K41" s="11">
        <v>192.26705527695225</v>
      </c>
      <c r="L41" s="11">
        <v>237.54927140605227</v>
      </c>
      <c r="M41" s="11">
        <v>213.87004625623578</v>
      </c>
      <c r="N41" s="11">
        <v>189.87087426742812</v>
      </c>
      <c r="O41" s="11">
        <v>169.03469553566632</v>
      </c>
      <c r="P41" s="11">
        <v>166.11775930685175</v>
      </c>
      <c r="Q41" s="11">
        <v>159.82510824954718</v>
      </c>
      <c r="R41" s="11">
        <v>149.76599259190738</v>
      </c>
      <c r="S41" s="11">
        <v>134.48422401271515</v>
      </c>
      <c r="T41" s="11">
        <v>139.04771574225566</v>
      </c>
      <c r="U41" s="11">
        <v>167.45044195226563</v>
      </c>
      <c r="V41" s="11">
        <v>181.10386921109105</v>
      </c>
      <c r="W41" s="11">
        <v>184.44825344692188</v>
      </c>
      <c r="X41" s="11">
        <v>204.60763932422861</v>
      </c>
      <c r="Y41" s="11">
        <v>174.76733148096957</v>
      </c>
      <c r="Z41" s="11">
        <v>156.71790879681942</v>
      </c>
      <c r="AA41" s="11">
        <v>157.41511881919979</v>
      </c>
      <c r="AB41" s="11">
        <v>166.4462086743182</v>
      </c>
      <c r="AC41" s="11">
        <v>163.61454011006222</v>
      </c>
      <c r="AD41" s="11">
        <v>158.25653102304784</v>
      </c>
      <c r="AE41" s="11">
        <v>171.12315767011046</v>
      </c>
      <c r="AF41" s="11">
        <v>174.75629196694945</v>
      </c>
      <c r="AG41" s="11">
        <v>171.68753225144522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7.9071422347982168</v>
      </c>
      <c r="N42" s="14" t="s">
        <v>1</v>
      </c>
      <c r="O42" s="14">
        <v>8.6609335242344603</v>
      </c>
      <c r="P42" s="14">
        <v>11.355104508936636</v>
      </c>
      <c r="Q42" s="14">
        <v>14.336904904644907</v>
      </c>
      <c r="R42" s="14">
        <v>16.22437001014702</v>
      </c>
      <c r="S42" s="14">
        <v>18.042021226084117</v>
      </c>
      <c r="T42" s="14">
        <v>15.891053976892941</v>
      </c>
      <c r="U42" s="14">
        <v>15.884539718633411</v>
      </c>
      <c r="V42" s="14">
        <v>18.271165882713557</v>
      </c>
      <c r="W42" s="14">
        <v>18.359897241720859</v>
      </c>
      <c r="X42" s="14">
        <v>19.638576972169854</v>
      </c>
      <c r="Y42" s="14">
        <v>16.188725956972554</v>
      </c>
      <c r="Z42" s="14">
        <v>16.643123554010092</v>
      </c>
      <c r="AA42" s="14">
        <v>18.700155752887881</v>
      </c>
      <c r="AB42" s="14">
        <v>18.306388773464075</v>
      </c>
      <c r="AC42" s="14">
        <v>21.492566931544605</v>
      </c>
      <c r="AD42" s="14">
        <v>19.760041970058762</v>
      </c>
      <c r="AE42" s="14">
        <v>20.933748268945973</v>
      </c>
      <c r="AF42" s="14">
        <v>17.319465707886263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40.565018240072519</v>
      </c>
      <c r="K43" s="11">
        <v>50.252286283201393</v>
      </c>
      <c r="L43" s="11">
        <v>67.589408875912767</v>
      </c>
      <c r="M43" s="11">
        <v>73.499107257517451</v>
      </c>
      <c r="N43" s="11">
        <v>78.511038791387392</v>
      </c>
      <c r="O43" s="11">
        <v>70.519822990993973</v>
      </c>
      <c r="P43" s="11">
        <v>75.044154009660147</v>
      </c>
      <c r="Q43" s="11">
        <v>90.627897760102925</v>
      </c>
      <c r="R43" s="11">
        <v>108.67346825058623</v>
      </c>
      <c r="S43" s="11">
        <v>125.23681222033619</v>
      </c>
      <c r="T43" s="11">
        <v>111.25739628871419</v>
      </c>
      <c r="U43" s="11">
        <v>118.86063865050859</v>
      </c>
      <c r="V43" s="11">
        <v>154.52643245517771</v>
      </c>
      <c r="W43" s="11">
        <v>161.42794673661919</v>
      </c>
      <c r="X43" s="11">
        <v>181.97032325353933</v>
      </c>
      <c r="Y43" s="11">
        <v>184.66999553853316</v>
      </c>
      <c r="Z43" s="11">
        <v>206.2712381101754</v>
      </c>
      <c r="AA43" s="11">
        <v>243.48682956477873</v>
      </c>
      <c r="AB43" s="11">
        <v>239.36429978494667</v>
      </c>
      <c r="AC43" s="11">
        <v>259.32143764257631</v>
      </c>
      <c r="AD43" s="11">
        <v>263.03002524033343</v>
      </c>
      <c r="AE43" s="11">
        <v>272.5805157036678</v>
      </c>
      <c r="AF43" s="11">
        <v>298.93158960397761</v>
      </c>
      <c r="AG43" s="11">
        <v>332.38909194162505</v>
      </c>
      <c r="AH43" s="11" t="s">
        <v>1</v>
      </c>
    </row>
    <row r="44" spans="1:34" x14ac:dyDescent="0.25">
      <c r="A44" s="12" t="s">
        <v>40</v>
      </c>
      <c r="B44" s="13">
        <v>114.48391351241796</v>
      </c>
      <c r="C44" s="14">
        <v>123.544468444091</v>
      </c>
      <c r="D44" s="14">
        <v>114.77835415166115</v>
      </c>
      <c r="E44" s="14">
        <v>118.93643145423231</v>
      </c>
      <c r="F44" s="14">
        <v>107.92196647523359</v>
      </c>
      <c r="G44" s="14">
        <v>93.778899861110958</v>
      </c>
      <c r="H44" s="14">
        <v>90.735159157246684</v>
      </c>
      <c r="I44" s="14">
        <v>99.705053738285187</v>
      </c>
      <c r="J44" s="14">
        <v>97.228957654341954</v>
      </c>
      <c r="K44" s="14">
        <v>114.3583667526898</v>
      </c>
      <c r="L44" s="14">
        <v>143.15991778516658</v>
      </c>
      <c r="M44" s="14">
        <v>156.94981257348775</v>
      </c>
      <c r="N44" s="14">
        <v>159.76073208025576</v>
      </c>
      <c r="O44" s="14">
        <v>155.10068340828028</v>
      </c>
      <c r="P44" s="14">
        <v>160.34561237686199</v>
      </c>
      <c r="Q44" s="14">
        <v>183.11829347915153</v>
      </c>
      <c r="R44" s="14">
        <v>195.01168425475362</v>
      </c>
      <c r="S44" s="14">
        <v>198.88342361215749</v>
      </c>
      <c r="T44" s="14">
        <v>201.77235708491901</v>
      </c>
      <c r="U44" s="14">
        <v>195.32173919705298</v>
      </c>
      <c r="V44" s="14">
        <v>228.62953656573725</v>
      </c>
      <c r="W44" s="14">
        <v>226.79393892088405</v>
      </c>
      <c r="X44" s="14">
        <v>247.86897790925954</v>
      </c>
      <c r="Y44" s="14">
        <v>228.42257447598794</v>
      </c>
      <c r="Z44" s="14">
        <v>211.24121439509301</v>
      </c>
      <c r="AA44" s="14">
        <v>205.08154722690142</v>
      </c>
      <c r="AB44" s="14">
        <v>204.44752913051025</v>
      </c>
      <c r="AC44" s="14">
        <v>218.91425447262787</v>
      </c>
      <c r="AD44" s="14">
        <v>214.65110400048658</v>
      </c>
      <c r="AE44" s="14">
        <v>229.15812589594623</v>
      </c>
      <c r="AF44" s="14">
        <v>227.94119121668948</v>
      </c>
      <c r="AG44" s="14">
        <v>232.0439601314435</v>
      </c>
      <c r="AH44" s="14">
        <v>250.45718898966092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1.2504136552797376</v>
      </c>
      <c r="M45" s="11">
        <v>1.2442979516375205</v>
      </c>
      <c r="N45" s="11">
        <v>1.5945798134203937</v>
      </c>
      <c r="O45" s="11">
        <v>1.5021010472677427</v>
      </c>
      <c r="P45" s="11">
        <v>1.6996666443255366</v>
      </c>
      <c r="Q45" s="11">
        <v>2.0554257552226165</v>
      </c>
      <c r="R45" s="11">
        <v>2.3042007759171645</v>
      </c>
      <c r="S45" s="11">
        <v>2.7604543242571613</v>
      </c>
      <c r="T45" s="11">
        <v>2.9011056399083786</v>
      </c>
      <c r="U45" s="11">
        <v>3.9780140039640082</v>
      </c>
      <c r="V45" s="11">
        <v>4.0534680049163807</v>
      </c>
      <c r="W45" s="11">
        <v>4.4801404479722615</v>
      </c>
      <c r="X45" s="11">
        <v>5.186098477429228</v>
      </c>
      <c r="Y45" s="11">
        <v>7.3323792297911261</v>
      </c>
      <c r="Z45" s="11">
        <v>6.361165876158057</v>
      </c>
      <c r="AA45" s="11">
        <v>6.8298041513320404</v>
      </c>
      <c r="AB45" s="11">
        <v>5.2893777974353089</v>
      </c>
      <c r="AC45" s="11">
        <v>5.7208785057359535</v>
      </c>
      <c r="AD45" s="11">
        <v>5.0233419403720374</v>
      </c>
      <c r="AE45" s="11">
        <v>4.5771238309801081</v>
      </c>
      <c r="AF45" s="11">
        <v>3.4717173797649772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21.495188174368646</v>
      </c>
      <c r="AA46" s="14">
        <v>24.414492001373279</v>
      </c>
      <c r="AB46" s="14">
        <v>22.31501349996871</v>
      </c>
      <c r="AC46" s="14">
        <v>21.902262232656824</v>
      </c>
      <c r="AD46" s="14">
        <v>18.551879840351027</v>
      </c>
      <c r="AE46" s="14" t="s">
        <v>1</v>
      </c>
      <c r="AF46" s="14">
        <v>15.141354560702766</v>
      </c>
      <c r="AG46" s="14">
        <v>13.627656766113905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11.901017830520704</v>
      </c>
      <c r="L47" s="11">
        <v>14.650272233649675</v>
      </c>
      <c r="M47" s="11">
        <v>15.831303790430052</v>
      </c>
      <c r="N47" s="11">
        <v>15.37839787923739</v>
      </c>
      <c r="O47" s="11">
        <v>14.506132056330761</v>
      </c>
      <c r="P47" s="11">
        <v>11.598288397778774</v>
      </c>
      <c r="Q47" s="11">
        <v>12.892673523517137</v>
      </c>
      <c r="R47" s="11">
        <v>13.154750486135129</v>
      </c>
      <c r="S47" s="11">
        <v>15.286204560606695</v>
      </c>
      <c r="T47" s="11">
        <v>17.468994070423346</v>
      </c>
      <c r="U47" s="11">
        <v>15.710800856988264</v>
      </c>
      <c r="V47" s="11">
        <v>22.120480615034896</v>
      </c>
      <c r="W47" s="11">
        <v>22.076443117052136</v>
      </c>
      <c r="X47" s="11">
        <v>24.56309744975222</v>
      </c>
      <c r="Y47" s="11">
        <v>26.458243978606273</v>
      </c>
      <c r="Z47" s="11">
        <v>29.271730691847164</v>
      </c>
      <c r="AA47" s="11">
        <v>29.816172889447419</v>
      </c>
      <c r="AB47" s="11">
        <v>24.338043228658975</v>
      </c>
      <c r="AC47" s="11">
        <v>21.284587287039354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182.14786974633344</v>
      </c>
      <c r="D48" s="14" t="s">
        <v>1</v>
      </c>
      <c r="E48" s="14">
        <v>194.69043654912051</v>
      </c>
      <c r="F48" s="14" t="s">
        <v>1</v>
      </c>
      <c r="G48" s="14">
        <v>193.252057211981</v>
      </c>
      <c r="H48" s="14" t="s">
        <v>1</v>
      </c>
      <c r="I48" s="14">
        <v>220.30909176126357</v>
      </c>
      <c r="J48" s="14" t="s">
        <v>1</v>
      </c>
      <c r="K48" s="14">
        <v>232.26869880095265</v>
      </c>
      <c r="L48" s="14" t="s">
        <v>1</v>
      </c>
      <c r="M48" s="14">
        <v>258.97592425681228</v>
      </c>
      <c r="N48" s="14" t="s">
        <v>1</v>
      </c>
      <c r="O48" s="14">
        <v>301.55785147943698</v>
      </c>
      <c r="P48" s="14" t="s">
        <v>1</v>
      </c>
      <c r="Q48" s="14">
        <v>345.81980256509348</v>
      </c>
      <c r="R48" s="14" t="s">
        <v>1</v>
      </c>
      <c r="S48" s="14">
        <v>435.1907511204036</v>
      </c>
      <c r="T48" s="14" t="s">
        <v>1</v>
      </c>
      <c r="U48" s="14">
        <v>461.98014628077885</v>
      </c>
      <c r="V48" s="14" t="s">
        <v>1</v>
      </c>
      <c r="W48" s="14">
        <v>544.33861915571333</v>
      </c>
      <c r="X48" s="14" t="s">
        <v>1</v>
      </c>
      <c r="Y48" s="14">
        <v>583.2161787791764</v>
      </c>
      <c r="Z48" s="14" t="s">
        <v>1</v>
      </c>
      <c r="AA48" s="14">
        <v>579.66169206089216</v>
      </c>
      <c r="AB48" s="14">
        <v>591.96871030921193</v>
      </c>
      <c r="AC48" s="14">
        <v>653.66545508701529</v>
      </c>
      <c r="AD48" s="14">
        <v>683.55101388035439</v>
      </c>
      <c r="AE48" s="14">
        <v>682.44596456750423</v>
      </c>
      <c r="AF48" s="14">
        <v>619.89354303161326</v>
      </c>
      <c r="AG48" s="14">
        <v>689.12304434766634</v>
      </c>
      <c r="AH48" s="14" t="s">
        <v>1</v>
      </c>
    </row>
    <row r="49" spans="1:34" s="5" customFormat="1" x14ac:dyDescent="0.25">
      <c r="A49" s="9" t="s">
        <v>44</v>
      </c>
      <c r="B49" s="10">
        <v>60.760207123744166</v>
      </c>
      <c r="C49" s="11">
        <v>58.831676125492073</v>
      </c>
      <c r="D49" s="11">
        <v>52.079066539444774</v>
      </c>
      <c r="E49" s="11">
        <v>58.172583737534701</v>
      </c>
      <c r="F49" s="11" t="s">
        <v>1</v>
      </c>
      <c r="G49" s="11">
        <v>63.209881287596588</v>
      </c>
      <c r="H49" s="11" t="s">
        <v>1</v>
      </c>
      <c r="I49" s="11">
        <v>89.051691044904729</v>
      </c>
      <c r="J49" s="11" t="s">
        <v>1</v>
      </c>
      <c r="K49" s="11">
        <v>71.359352389883071</v>
      </c>
      <c r="L49" s="11" t="s">
        <v>1</v>
      </c>
      <c r="M49" s="11">
        <v>80.304023568689132</v>
      </c>
      <c r="N49" s="11" t="s">
        <v>1</v>
      </c>
      <c r="O49" s="11">
        <v>92.426347971766702</v>
      </c>
      <c r="P49" s="11" t="s">
        <v>1</v>
      </c>
      <c r="Q49" s="11">
        <v>107.66694587903299</v>
      </c>
      <c r="R49" s="11" t="s">
        <v>1</v>
      </c>
      <c r="S49" s="11">
        <v>115.60263824538285</v>
      </c>
      <c r="T49" s="11" t="s">
        <v>1</v>
      </c>
      <c r="U49" s="11">
        <v>113.9073004737301</v>
      </c>
      <c r="V49" s="11" t="s">
        <v>1</v>
      </c>
      <c r="W49" s="11">
        <v>140.60640554664457</v>
      </c>
      <c r="X49" s="11" t="s">
        <v>1</v>
      </c>
      <c r="Y49" s="11">
        <v>147.71157224321971</v>
      </c>
      <c r="Z49" s="11" t="s">
        <v>1</v>
      </c>
      <c r="AA49" s="11">
        <v>157.40352983979787</v>
      </c>
      <c r="AB49" s="11" t="s">
        <v>1</v>
      </c>
      <c r="AC49" s="11">
        <v>184.90365210966118</v>
      </c>
      <c r="AD49" s="11" t="s">
        <v>1</v>
      </c>
      <c r="AE49" s="11">
        <v>166.18903983563959</v>
      </c>
      <c r="AF49" s="11" t="s">
        <v>1</v>
      </c>
      <c r="AG49" s="11">
        <v>194.3370537989089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6.2938538078637158</v>
      </c>
      <c r="L50" s="14">
        <v>11.020881417983494</v>
      </c>
      <c r="M50" s="14">
        <v>15.777340131961441</v>
      </c>
      <c r="N50" s="14">
        <v>18.277044689309367</v>
      </c>
      <c r="O50" s="14">
        <v>20.201586385252746</v>
      </c>
      <c r="P50" s="14">
        <v>23.074035355695109</v>
      </c>
      <c r="Q50" s="14">
        <v>28.388057638603343</v>
      </c>
      <c r="R50" s="14">
        <v>36.304501698681598</v>
      </c>
      <c r="S50" s="14">
        <v>46.691266813500114</v>
      </c>
      <c r="T50" s="14">
        <v>53.962108604569494</v>
      </c>
      <c r="U50" s="14">
        <v>51.5506452676698</v>
      </c>
      <c r="V50" s="14">
        <v>64.222863304489834</v>
      </c>
      <c r="W50" s="14">
        <v>70.052425821961833</v>
      </c>
      <c r="X50" s="14">
        <v>83.041496122232871</v>
      </c>
      <c r="Y50" s="14">
        <v>83.480307219870909</v>
      </c>
      <c r="Z50" s="14">
        <v>80.058921352842091</v>
      </c>
      <c r="AA50" s="14">
        <v>63.801962806841019</v>
      </c>
      <c r="AB50" s="14">
        <v>59.162628972103661</v>
      </c>
      <c r="AC50" s="14">
        <v>69.645403512571136</v>
      </c>
      <c r="AD50" s="14">
        <v>63.401198684312313</v>
      </c>
      <c r="AE50" s="14">
        <v>70.741928051925967</v>
      </c>
      <c r="AF50" s="14">
        <v>65.72955096005893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10.102905996801001</v>
      </c>
      <c r="AB51" s="11">
        <v>9.3338280939256482</v>
      </c>
      <c r="AC51" s="11">
        <v>7.8450047957603957</v>
      </c>
      <c r="AD51" s="11">
        <v>8.3643618714233696</v>
      </c>
      <c r="AE51" s="11">
        <v>9.6535729946022073</v>
      </c>
      <c r="AF51" s="11">
        <v>9.0783094031097065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191.94062736932261</v>
      </c>
      <c r="L52" s="14">
        <v>232.54395517628916</v>
      </c>
      <c r="M52" s="14">
        <v>232.73783199236129</v>
      </c>
      <c r="N52" s="14">
        <v>248.71728335971042</v>
      </c>
      <c r="O52" s="14">
        <v>214.64818766347815</v>
      </c>
      <c r="P52" s="14">
        <v>213.13701844767783</v>
      </c>
      <c r="Q52" s="14">
        <v>227.1408874672766</v>
      </c>
      <c r="R52" s="14">
        <v>256.09497705886048</v>
      </c>
      <c r="S52" s="14">
        <v>297.17010161186596</v>
      </c>
      <c r="T52" s="14">
        <v>281.1174549838463</v>
      </c>
      <c r="U52" s="14">
        <v>320.41728201166109</v>
      </c>
      <c r="V52" s="14">
        <v>381.86200188134154</v>
      </c>
      <c r="W52" s="14">
        <v>427.33831210429224</v>
      </c>
      <c r="X52" s="14">
        <v>455.42278104692036</v>
      </c>
      <c r="Y52" s="14">
        <v>465.74963563028922</v>
      </c>
      <c r="Z52" s="14">
        <v>485.69168156695622</v>
      </c>
      <c r="AA52" s="14">
        <v>592.55366458156493</v>
      </c>
      <c r="AB52" s="14">
        <v>597.6222357561993</v>
      </c>
      <c r="AC52" s="14">
        <v>549.98939762495183</v>
      </c>
      <c r="AD52" s="14">
        <v>548.40562212233283</v>
      </c>
      <c r="AE52" s="14">
        <v>574.20206610081493</v>
      </c>
      <c r="AF52" s="14">
        <v>560.04375884048727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199.03290661506409</v>
      </c>
      <c r="C53" s="11">
        <v>199.82851816024615</v>
      </c>
      <c r="D53" s="11">
        <v>188.68074550475205</v>
      </c>
      <c r="E53" s="11">
        <v>205.08203836014135</v>
      </c>
      <c r="F53" s="11">
        <v>200.44053743777249</v>
      </c>
      <c r="G53" s="11">
        <v>186.92727657411226</v>
      </c>
      <c r="H53" s="11">
        <v>191.88165998119106</v>
      </c>
      <c r="I53" s="11">
        <v>215.96309181456593</v>
      </c>
      <c r="J53" s="11">
        <v>220.60021764591829</v>
      </c>
      <c r="K53" s="11">
        <v>233.05403520415328</v>
      </c>
      <c r="L53" s="11">
        <v>268.48880517009786</v>
      </c>
      <c r="M53" s="11">
        <v>300.08904764818413</v>
      </c>
      <c r="N53" s="11">
        <v>300.88848426183813</v>
      </c>
      <c r="O53" s="11">
        <v>269.84439704952945</v>
      </c>
      <c r="P53" s="11">
        <v>259.91491930436734</v>
      </c>
      <c r="Q53" s="11">
        <v>269.74712303361156</v>
      </c>
      <c r="R53" s="11">
        <v>277.16722203417112</v>
      </c>
      <c r="S53" s="11">
        <v>264.48072350642059</v>
      </c>
      <c r="T53" s="11">
        <v>273.40483955195998</v>
      </c>
      <c r="U53" s="11">
        <v>306.46031886546297</v>
      </c>
      <c r="V53" s="11">
        <v>323.34959983376876</v>
      </c>
      <c r="W53" s="11">
        <v>304.3651807999841</v>
      </c>
      <c r="X53" s="11">
        <v>318.33123997733895</v>
      </c>
      <c r="Y53" s="11">
        <v>297.36487456476203</v>
      </c>
      <c r="Z53" s="11">
        <v>291.13738151233611</v>
      </c>
      <c r="AA53" s="11">
        <v>350.37625952607578</v>
      </c>
      <c r="AB53" s="11">
        <v>345.46242217933138</v>
      </c>
      <c r="AC53" s="11">
        <v>348.57872882436493</v>
      </c>
      <c r="AD53" s="11">
        <v>355.05014484540914</v>
      </c>
      <c r="AE53" s="11">
        <v>386.33082640853115</v>
      </c>
      <c r="AF53" s="11">
        <v>409.51089595522967</v>
      </c>
      <c r="AG53" s="11">
        <v>407.92468329209959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22.789736157272408</v>
      </c>
      <c r="V54" s="14">
        <v>18.052391992856162</v>
      </c>
      <c r="W54" s="14">
        <v>21.279260565615001</v>
      </c>
      <c r="X54" s="14">
        <v>20.518160055385088</v>
      </c>
      <c r="Y54" s="14">
        <v>20.730393676015463</v>
      </c>
      <c r="Z54" s="14">
        <v>19.278583672955588</v>
      </c>
      <c r="AA54" s="14">
        <v>20.735530810330879</v>
      </c>
      <c r="AB54" s="14">
        <v>19.947316522040161</v>
      </c>
      <c r="AC54" s="14">
        <v>22.759292808504235</v>
      </c>
      <c r="AD54" s="14">
        <v>24.41400058450678</v>
      </c>
      <c r="AE54" s="14">
        <v>27.02450758817546</v>
      </c>
      <c r="AF54" s="14">
        <v>26.757144161574054</v>
      </c>
      <c r="AG54" s="14">
        <v>29.207997570463768</v>
      </c>
      <c r="AH54" s="14">
        <v>34.522971479234513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205.45837816800073</v>
      </c>
      <c r="E55" s="11" t="s">
        <v>1</v>
      </c>
      <c r="F55" s="11" t="s">
        <v>1</v>
      </c>
      <c r="G55" s="11" t="s">
        <v>1</v>
      </c>
      <c r="H55" s="11">
        <v>242.28030126763304</v>
      </c>
      <c r="I55" s="11" t="s">
        <v>1</v>
      </c>
      <c r="J55" s="11" t="s">
        <v>1</v>
      </c>
      <c r="K55" s="11" t="s">
        <v>1</v>
      </c>
      <c r="L55" s="11">
        <v>220.5253937234217</v>
      </c>
      <c r="M55" s="11" t="s">
        <v>1</v>
      </c>
      <c r="N55" s="11" t="s">
        <v>1</v>
      </c>
      <c r="O55" s="11" t="s">
        <v>1</v>
      </c>
      <c r="P55" s="11">
        <v>259.88355805138934</v>
      </c>
      <c r="Q55" s="11" t="s">
        <v>1</v>
      </c>
      <c r="R55" s="11" t="s">
        <v>1</v>
      </c>
      <c r="S55" s="11" t="s">
        <v>1</v>
      </c>
      <c r="T55" s="11">
        <v>304.51680590178586</v>
      </c>
      <c r="U55" s="11" t="s">
        <v>1</v>
      </c>
      <c r="V55" s="11" t="s">
        <v>1</v>
      </c>
      <c r="W55" s="11" t="s">
        <v>1</v>
      </c>
      <c r="X55" s="11">
        <v>485.25715275974807</v>
      </c>
      <c r="Y55" s="11" t="s">
        <v>1</v>
      </c>
      <c r="Z55" s="11" t="s">
        <v>1</v>
      </c>
      <c r="AA55" s="11">
        <v>625.68482591516909</v>
      </c>
      <c r="AB55" s="11" t="s">
        <v>1</v>
      </c>
      <c r="AC55" s="11">
        <v>620.66513879752756</v>
      </c>
      <c r="AD55" s="11" t="s">
        <v>1</v>
      </c>
      <c r="AE55" s="11">
        <v>652.77831437671171</v>
      </c>
      <c r="AF55" s="11" t="s">
        <v>1</v>
      </c>
      <c r="AG55" s="11">
        <v>697.53915343033941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81.568893118470754</v>
      </c>
      <c r="L56" s="14">
        <v>103.08669651237233</v>
      </c>
      <c r="M56" s="14">
        <v>100.74400914937186</v>
      </c>
      <c r="N56" s="14">
        <v>107.37342998996019</v>
      </c>
      <c r="O56" s="14">
        <v>97.301645264351137</v>
      </c>
      <c r="P56" s="14">
        <v>93.857050416363307</v>
      </c>
      <c r="Q56" s="14">
        <v>97.318293259854045</v>
      </c>
      <c r="R56" s="14">
        <v>103.20213495228121</v>
      </c>
      <c r="S56" s="14">
        <v>95.968860018059814</v>
      </c>
      <c r="T56" s="14">
        <v>92.162949189763609</v>
      </c>
      <c r="U56" s="14">
        <v>99.488282829368998</v>
      </c>
      <c r="V56" s="14">
        <v>112.54514897429318</v>
      </c>
      <c r="W56" s="14">
        <v>115.22371013170628</v>
      </c>
      <c r="X56" s="14">
        <v>121.09821002419257</v>
      </c>
      <c r="Y56" s="14">
        <v>116.77037918118218</v>
      </c>
      <c r="Z56" s="14">
        <v>112.28531905798748</v>
      </c>
      <c r="AA56" s="14">
        <v>131.26918848950297</v>
      </c>
      <c r="AB56" s="14">
        <v>137.75627594269443</v>
      </c>
      <c r="AC56" s="14">
        <v>140.21634086562335</v>
      </c>
      <c r="AD56" s="14">
        <v>137.86153798082427</v>
      </c>
      <c r="AE56" s="14">
        <v>146.6557509002854</v>
      </c>
      <c r="AF56" s="14">
        <v>151.72489679200535</v>
      </c>
      <c r="AG56" s="14">
        <v>160.58816735632232</v>
      </c>
      <c r="AH56" s="14" t="s">
        <v>1</v>
      </c>
    </row>
    <row r="57" spans="1:34" s="5" customFormat="1" x14ac:dyDescent="0.25">
      <c r="A57" s="9" t="s">
        <v>52</v>
      </c>
      <c r="B57" s="10">
        <v>4.8675875059710698</v>
      </c>
      <c r="C57" s="11">
        <v>7.7574696392522453</v>
      </c>
      <c r="D57" s="11">
        <v>6.5309625459045844</v>
      </c>
      <c r="E57" s="11">
        <v>7.37787531884634</v>
      </c>
      <c r="F57" s="11">
        <v>3.8923431691953874</v>
      </c>
      <c r="G57" s="11">
        <v>4.9276607903018315</v>
      </c>
      <c r="H57" s="11">
        <v>5.7634626554628214</v>
      </c>
      <c r="I57" s="11">
        <v>6.8601515664517221</v>
      </c>
      <c r="J57" s="11">
        <v>7.1906892603508714</v>
      </c>
      <c r="K57" s="11">
        <v>7.8022058436263544</v>
      </c>
      <c r="L57" s="11">
        <v>10.859253450189991</v>
      </c>
      <c r="M57" s="11">
        <v>8.5748490100477301</v>
      </c>
      <c r="N57" s="11">
        <v>9.7501175472982275</v>
      </c>
      <c r="O57" s="11">
        <v>11.000918642933296</v>
      </c>
      <c r="P57" s="11">
        <v>13.656138003027069</v>
      </c>
      <c r="Q57" s="11">
        <v>16.650804722733511</v>
      </c>
      <c r="R57" s="11">
        <v>16.962671485859893</v>
      </c>
      <c r="S57" s="11">
        <v>22.736214536236645</v>
      </c>
      <c r="T57" s="11">
        <v>15.987676480987256</v>
      </c>
      <c r="U57" s="11">
        <v>17.496094195765213</v>
      </c>
      <c r="V57" s="11">
        <v>19.406161214370243</v>
      </c>
      <c r="W57" s="11">
        <v>18.676052452971103</v>
      </c>
      <c r="X57" s="11">
        <v>21.047941243311762</v>
      </c>
      <c r="Y57" s="11">
        <v>20.24262154164358</v>
      </c>
      <c r="Z57" s="11">
        <v>20.462273698699459</v>
      </c>
      <c r="AA57" s="11">
        <v>33.836734556659799</v>
      </c>
      <c r="AB57" s="11">
        <v>37.589794868693076</v>
      </c>
      <c r="AC57" s="11">
        <v>36.344668506361714</v>
      </c>
      <c r="AD57" s="11">
        <v>32.913543247378826</v>
      </c>
      <c r="AE57" s="11">
        <v>33.218371533371929</v>
      </c>
      <c r="AF57" s="11">
        <v>30.843803370401123</v>
      </c>
      <c r="AG57" s="11">
        <v>31.376404980144418</v>
      </c>
      <c r="AH57" s="11" t="s">
        <v>1</v>
      </c>
    </row>
    <row r="58" spans="1:34" x14ac:dyDescent="0.25">
      <c r="A58" s="12" t="s">
        <v>53</v>
      </c>
      <c r="B58" s="13">
        <v>104.30905988331978</v>
      </c>
      <c r="C58" s="14">
        <v>105.50023437927599</v>
      </c>
      <c r="D58" s="14">
        <v>96.255494244577903</v>
      </c>
      <c r="E58" s="14">
        <v>94.099158902665238</v>
      </c>
      <c r="F58" s="14">
        <v>99.761386569051552</v>
      </c>
      <c r="G58" s="14">
        <v>95.846293760926244</v>
      </c>
      <c r="H58" s="14">
        <v>95.52357856140506</v>
      </c>
      <c r="I58" s="14">
        <v>111.44693649260033</v>
      </c>
      <c r="J58" s="14">
        <v>119.74553147984874</v>
      </c>
      <c r="K58" s="14">
        <v>127.88059846861026</v>
      </c>
      <c r="L58" s="14">
        <v>149.23443814318466</v>
      </c>
      <c r="M58" s="14">
        <v>143.5776296337194</v>
      </c>
      <c r="N58" s="14">
        <v>148.77131292034804</v>
      </c>
      <c r="O58" s="14">
        <v>153.0815211709741</v>
      </c>
      <c r="P58" s="14">
        <v>163.81690387428083</v>
      </c>
      <c r="Q58" s="14">
        <v>171.77026572871486</v>
      </c>
      <c r="R58" s="14">
        <v>178.31998130088616</v>
      </c>
      <c r="S58" s="14">
        <v>184.19728833945527</v>
      </c>
      <c r="T58" s="14">
        <v>159.71243995500404</v>
      </c>
      <c r="U58" s="14">
        <v>151.7843202482843</v>
      </c>
      <c r="V58" s="14">
        <v>158.05245237166739</v>
      </c>
      <c r="W58" s="14">
        <v>151.80490344130649</v>
      </c>
      <c r="X58" s="14">
        <v>149.90957566018201</v>
      </c>
      <c r="Y58" s="14">
        <v>154.46526233351184</v>
      </c>
      <c r="Z58" s="14">
        <v>166.67200008361198</v>
      </c>
      <c r="AA58" s="14">
        <v>185.15241728709015</v>
      </c>
      <c r="AB58" s="14">
        <v>161.73511397661915</v>
      </c>
      <c r="AC58" s="14">
        <v>156.2666064899777</v>
      </c>
      <c r="AD58" s="14">
        <v>163.63486581068884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15" max="15" width="9.140625" customWidth="1"/>
  </cols>
  <sheetData>
    <row r="1" spans="1:34" x14ac:dyDescent="0.25">
      <c r="A1" s="1" t="s">
        <v>271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4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60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60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868.35</v>
      </c>
      <c r="D5" s="23" t="s">
        <v>1</v>
      </c>
      <c r="E5" s="23">
        <v>742.15</v>
      </c>
      <c r="F5" s="23">
        <v>758.27</v>
      </c>
      <c r="G5" s="23">
        <v>800.1</v>
      </c>
      <c r="H5" s="23">
        <v>859.75</v>
      </c>
      <c r="I5" s="23">
        <v>899.93</v>
      </c>
      <c r="J5" s="23">
        <v>1016.54</v>
      </c>
      <c r="K5" s="23">
        <v>1085.22</v>
      </c>
      <c r="L5" s="23">
        <v>1138.17</v>
      </c>
      <c r="M5" s="23">
        <v>1182.249</v>
      </c>
      <c r="N5" s="23">
        <v>1205.6079999999999</v>
      </c>
      <c r="O5" s="23">
        <v>1219.251</v>
      </c>
      <c r="P5" s="23">
        <v>1319.2280000000001</v>
      </c>
      <c r="Q5" s="23">
        <v>1368.623</v>
      </c>
      <c r="R5" s="23">
        <v>1326.6579999999999</v>
      </c>
      <c r="S5" s="23">
        <v>1408.098</v>
      </c>
      <c r="T5" s="23">
        <v>1583.3520000000001</v>
      </c>
      <c r="U5" s="23">
        <v>1752.5650000000001</v>
      </c>
      <c r="V5" s="23">
        <v>1903.5</v>
      </c>
      <c r="W5" s="23">
        <v>1913.4</v>
      </c>
      <c r="X5" s="23">
        <v>2159.1660000000002</v>
      </c>
      <c r="Y5" s="23">
        <v>2222.5509999999999</v>
      </c>
      <c r="Z5" s="23" t="s">
        <v>1</v>
      </c>
      <c r="AA5" s="23">
        <v>2277.16</v>
      </c>
      <c r="AB5" s="23" t="s">
        <v>1</v>
      </c>
      <c r="AC5" s="23">
        <v>2368.29</v>
      </c>
      <c r="AD5" s="23" t="s">
        <v>1</v>
      </c>
      <c r="AE5" s="23">
        <v>2692.2469999999998</v>
      </c>
      <c r="AF5" s="23" t="s">
        <v>1</v>
      </c>
      <c r="AG5" s="23">
        <v>2975.5340000000001</v>
      </c>
      <c r="AH5" s="23" t="s">
        <v>1</v>
      </c>
    </row>
    <row r="6" spans="1:34" x14ac:dyDescent="0.25">
      <c r="A6" s="12" t="s">
        <v>2</v>
      </c>
      <c r="B6" s="24">
        <v>0.35799999999999998</v>
      </c>
      <c r="C6" s="25">
        <v>0.64300000000000002</v>
      </c>
      <c r="D6" s="25">
        <v>0.89800000000000002</v>
      </c>
      <c r="E6" s="25">
        <v>1.143</v>
      </c>
      <c r="F6" s="25">
        <v>1.625</v>
      </c>
      <c r="G6" s="25">
        <v>2.129</v>
      </c>
      <c r="H6" s="25">
        <v>3.2149999999999999</v>
      </c>
      <c r="I6" s="25">
        <v>60.024999999999999</v>
      </c>
      <c r="J6" s="25">
        <v>88.888999999999996</v>
      </c>
      <c r="K6" s="25">
        <v>93.71</v>
      </c>
      <c r="L6" s="25">
        <v>96.346000000000004</v>
      </c>
      <c r="M6" s="25">
        <v>91.759</v>
      </c>
      <c r="N6" s="25">
        <v>110.48</v>
      </c>
      <c r="O6" s="25">
        <v>115.82</v>
      </c>
      <c r="P6" s="25">
        <v>127.57599999999999</v>
      </c>
      <c r="Q6" s="25">
        <v>133.09299999999999</v>
      </c>
      <c r="R6" s="25">
        <v>146.625</v>
      </c>
      <c r="S6" s="25">
        <v>154.79400000000001</v>
      </c>
      <c r="T6" s="25">
        <v>199.35</v>
      </c>
      <c r="U6" s="25">
        <v>218.34700000000001</v>
      </c>
      <c r="V6" s="25">
        <v>181.98099999999999</v>
      </c>
      <c r="W6" s="25">
        <v>166.512</v>
      </c>
      <c r="X6" s="25">
        <v>156.35</v>
      </c>
      <c r="Y6" s="25">
        <v>164.95500000000001</v>
      </c>
      <c r="Z6" s="25">
        <v>175.63800000000001</v>
      </c>
      <c r="AA6" s="25">
        <v>173.06200000000001</v>
      </c>
      <c r="AB6" s="25">
        <v>160.39099999999999</v>
      </c>
      <c r="AC6" s="25">
        <v>184.97300000000001</v>
      </c>
      <c r="AD6" s="25">
        <v>194</v>
      </c>
      <c r="AE6" s="25">
        <v>236.66300000000001</v>
      </c>
      <c r="AF6" s="25">
        <v>259.44400000000002</v>
      </c>
      <c r="AG6" s="25">
        <v>279.97000000000003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>
        <v>4478</v>
      </c>
      <c r="D7" s="27">
        <v>3150</v>
      </c>
      <c r="E7" s="27">
        <v>2782</v>
      </c>
      <c r="F7" s="27">
        <v>3627</v>
      </c>
      <c r="G7" s="27">
        <v>4513</v>
      </c>
      <c r="H7" s="27">
        <v>5651.4</v>
      </c>
      <c r="I7" s="27">
        <v>5996.7</v>
      </c>
      <c r="J7" s="27">
        <v>8423.2999999999993</v>
      </c>
      <c r="K7" s="27">
        <v>10077.299999999999</v>
      </c>
      <c r="L7" s="27">
        <v>11788.6</v>
      </c>
      <c r="M7" s="27">
        <v>12351.5</v>
      </c>
      <c r="N7" s="27">
        <v>12433</v>
      </c>
      <c r="O7" s="27">
        <v>13488.181</v>
      </c>
      <c r="P7" s="27">
        <v>14695.009</v>
      </c>
      <c r="Q7" s="27">
        <v>17248.266</v>
      </c>
      <c r="R7" s="27">
        <v>19445.162</v>
      </c>
      <c r="S7" s="27">
        <v>22361.968000000001</v>
      </c>
      <c r="T7" s="27">
        <v>22342.190999999999</v>
      </c>
      <c r="U7" s="27">
        <v>24300.861000000001</v>
      </c>
      <c r="V7" s="27">
        <v>23538.875</v>
      </c>
      <c r="W7" s="27">
        <v>26179.053</v>
      </c>
      <c r="X7" s="27">
        <v>26616.462</v>
      </c>
      <c r="Y7" s="27">
        <v>27045.284</v>
      </c>
      <c r="Z7" s="27">
        <v>28034.481</v>
      </c>
      <c r="AA7" s="27">
        <v>28562.502</v>
      </c>
      <c r="AB7" s="27">
        <v>28534.98</v>
      </c>
      <c r="AC7" s="27">
        <v>31232.401999999998</v>
      </c>
      <c r="AD7" s="27">
        <v>35036.514999999999</v>
      </c>
      <c r="AE7" s="27">
        <v>37580.898000000001</v>
      </c>
      <c r="AF7" s="27">
        <v>38568.942999999999</v>
      </c>
      <c r="AG7" s="27">
        <v>39406.281999999999</v>
      </c>
      <c r="AH7" s="27">
        <v>40401.495999999999</v>
      </c>
    </row>
    <row r="8" spans="1:34" x14ac:dyDescent="0.25">
      <c r="A8" s="12" t="s">
        <v>4</v>
      </c>
      <c r="B8" s="24">
        <v>5500</v>
      </c>
      <c r="C8" s="25">
        <v>5594</v>
      </c>
      <c r="D8" s="25">
        <v>5756.5</v>
      </c>
      <c r="E8" s="25">
        <v>5919</v>
      </c>
      <c r="F8" s="25" t="s">
        <v>1</v>
      </c>
      <c r="G8" s="25">
        <v>7341.3</v>
      </c>
      <c r="H8" s="25">
        <v>7019.15</v>
      </c>
      <c r="I8" s="25">
        <v>7825.6</v>
      </c>
      <c r="J8" s="25" t="s">
        <v>1</v>
      </c>
      <c r="K8" s="25">
        <v>8243</v>
      </c>
      <c r="L8" s="25" t="s">
        <v>1</v>
      </c>
      <c r="M8" s="25">
        <v>8993.2880000000005</v>
      </c>
      <c r="N8" s="25" t="s">
        <v>1</v>
      </c>
      <c r="O8" s="25">
        <v>9774.9390000000003</v>
      </c>
      <c r="P8" s="25" t="s">
        <v>1</v>
      </c>
      <c r="Q8" s="25">
        <v>10469.413</v>
      </c>
      <c r="R8" s="25" t="s">
        <v>1</v>
      </c>
      <c r="S8" s="25">
        <v>11331.42</v>
      </c>
      <c r="T8" s="25" t="s">
        <v>1</v>
      </c>
      <c r="U8" s="25">
        <v>13753.4</v>
      </c>
      <c r="V8" s="25">
        <v>14909.4</v>
      </c>
      <c r="W8" s="25">
        <v>15309.855</v>
      </c>
      <c r="X8" s="25">
        <v>16480.7</v>
      </c>
      <c r="Y8" s="25">
        <v>17134.400000000001</v>
      </c>
      <c r="Z8" s="25" t="s">
        <v>1</v>
      </c>
      <c r="AA8" s="25">
        <v>18786</v>
      </c>
      <c r="AB8" s="25" t="s">
        <v>1</v>
      </c>
      <c r="AC8" s="25">
        <v>18219</v>
      </c>
      <c r="AD8" s="25" t="s">
        <v>1</v>
      </c>
      <c r="AE8" s="25">
        <v>19513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18.247</v>
      </c>
      <c r="K9" s="23">
        <v>23.704999999999998</v>
      </c>
      <c r="L9" s="23">
        <v>21.908999999999999</v>
      </c>
      <c r="M9" s="23">
        <v>25.391999999999999</v>
      </c>
      <c r="N9" s="23">
        <v>30.013000000000002</v>
      </c>
      <c r="O9" s="23">
        <v>32.493000000000002</v>
      </c>
      <c r="P9" s="23">
        <v>36.512999999999998</v>
      </c>
      <c r="Q9" s="23">
        <v>45.249000000000002</v>
      </c>
      <c r="R9" s="23">
        <v>67.272999999999996</v>
      </c>
      <c r="S9" s="23">
        <v>79.263000000000005</v>
      </c>
      <c r="T9" s="23">
        <v>104.074</v>
      </c>
      <c r="U9" s="23">
        <v>96.358999999999995</v>
      </c>
      <c r="V9" s="23">
        <v>102.75700000000001</v>
      </c>
      <c r="W9" s="23">
        <v>125.908</v>
      </c>
      <c r="X9" s="23">
        <v>145.83000000000001</v>
      </c>
      <c r="Y9" s="23">
        <v>153.96299999999999</v>
      </c>
      <c r="Z9" s="23">
        <v>141.85</v>
      </c>
      <c r="AA9" s="23">
        <v>140.38999999999999</v>
      </c>
      <c r="AB9" s="23">
        <v>101.64</v>
      </c>
      <c r="AC9" s="23">
        <v>122.32</v>
      </c>
      <c r="AD9" s="23">
        <v>156.44999999999999</v>
      </c>
      <c r="AE9" s="23">
        <v>168.63</v>
      </c>
      <c r="AF9" s="23">
        <v>177.87</v>
      </c>
      <c r="AG9" s="23">
        <v>203.75700000000001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699.66200000000003</v>
      </c>
      <c r="D10" s="25" t="s">
        <v>1</v>
      </c>
      <c r="E10" s="25">
        <v>715.27</v>
      </c>
      <c r="F10" s="25" t="s">
        <v>1</v>
      </c>
      <c r="G10" s="25">
        <v>762.31200000000001</v>
      </c>
      <c r="H10" s="25" t="s">
        <v>1</v>
      </c>
      <c r="I10" s="25">
        <v>896.40800000000002</v>
      </c>
      <c r="J10" s="25">
        <v>1007.883</v>
      </c>
      <c r="K10" s="25">
        <v>1131.8040000000001</v>
      </c>
      <c r="L10" s="25">
        <v>1160.05</v>
      </c>
      <c r="M10" s="25">
        <v>1179</v>
      </c>
      <c r="N10" s="25">
        <v>1262.1790000000001</v>
      </c>
      <c r="O10" s="25">
        <v>1287.3420000000001</v>
      </c>
      <c r="P10" s="25">
        <v>1382.9680000000001</v>
      </c>
      <c r="Q10" s="25">
        <v>1404.229</v>
      </c>
      <c r="R10" s="25">
        <v>1446.7180000000001</v>
      </c>
      <c r="S10" s="25">
        <v>1501.431</v>
      </c>
      <c r="T10" s="25">
        <v>1500.2739999999999</v>
      </c>
      <c r="U10" s="25">
        <v>1628.8920000000001</v>
      </c>
      <c r="V10" s="25">
        <v>1790.8330000000001</v>
      </c>
      <c r="W10" s="25">
        <v>1793.271</v>
      </c>
      <c r="X10" s="25">
        <v>1823.5989999999999</v>
      </c>
      <c r="Y10" s="25">
        <v>1739.8</v>
      </c>
      <c r="Z10" s="25">
        <v>1790.7</v>
      </c>
      <c r="AA10" s="25">
        <v>1753.6</v>
      </c>
      <c r="AB10" s="25">
        <v>1710.9</v>
      </c>
      <c r="AC10" s="25">
        <v>1790.8</v>
      </c>
      <c r="AD10" s="25">
        <v>1820.1</v>
      </c>
      <c r="AE10" s="25">
        <v>1866.1</v>
      </c>
      <c r="AF10" s="25">
        <v>1918.7</v>
      </c>
      <c r="AG10" s="25">
        <v>1915.931</v>
      </c>
      <c r="AH10" s="25" t="s">
        <v>1</v>
      </c>
    </row>
    <row r="11" spans="1:34" x14ac:dyDescent="0.25">
      <c r="A11" s="9" t="s">
        <v>7</v>
      </c>
      <c r="B11" s="22">
        <v>11565.682000000001</v>
      </c>
      <c r="C11" s="23">
        <v>12124.225</v>
      </c>
      <c r="D11" s="23">
        <v>11222.335999999999</v>
      </c>
      <c r="E11" s="23">
        <v>11514.977000000001</v>
      </c>
      <c r="F11" s="23">
        <v>11136.294</v>
      </c>
      <c r="G11" s="23">
        <v>11449.874</v>
      </c>
      <c r="H11" s="23">
        <v>11550.3</v>
      </c>
      <c r="I11" s="23">
        <v>10779.213</v>
      </c>
      <c r="J11" s="23">
        <v>10572.355</v>
      </c>
      <c r="K11" s="23">
        <v>10908.331</v>
      </c>
      <c r="L11" s="23">
        <v>11967.273999999999</v>
      </c>
      <c r="M11" s="23">
        <v>12142.602999999999</v>
      </c>
      <c r="N11" s="23">
        <v>13226.424000000001</v>
      </c>
      <c r="O11" s="23">
        <v>13486.968999999999</v>
      </c>
      <c r="P11" s="23">
        <v>13821.874</v>
      </c>
      <c r="Q11" s="23">
        <v>13996.174000000001</v>
      </c>
      <c r="R11" s="23">
        <v>14597.378000000001</v>
      </c>
      <c r="S11" s="23">
        <v>14993.441000000001</v>
      </c>
      <c r="T11" s="23">
        <v>15982.973</v>
      </c>
      <c r="U11" s="23">
        <v>16581.715</v>
      </c>
      <c r="V11" s="23">
        <v>16142.617</v>
      </c>
      <c r="W11" s="23">
        <v>15856.290999999999</v>
      </c>
      <c r="X11" s="23">
        <v>16446.095000000001</v>
      </c>
      <c r="Y11" s="23">
        <v>16718.039000000001</v>
      </c>
      <c r="Z11" s="23">
        <v>16573.54</v>
      </c>
      <c r="AA11" s="23" t="s">
        <v>1</v>
      </c>
      <c r="AB11" s="23">
        <v>16107.612999999999</v>
      </c>
      <c r="AC11" s="23">
        <v>16407.11</v>
      </c>
      <c r="AD11" s="23">
        <v>16370.367</v>
      </c>
      <c r="AE11" s="23">
        <v>16750.531999999999</v>
      </c>
      <c r="AF11" s="23">
        <v>16746.593000000001</v>
      </c>
      <c r="AG11" s="23">
        <v>18013.349999999999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123.565</v>
      </c>
      <c r="O12" s="25">
        <v>163.78</v>
      </c>
      <c r="P12" s="25">
        <v>160.06399999999999</v>
      </c>
      <c r="Q12" s="25">
        <v>178.40600000000001</v>
      </c>
      <c r="R12" s="25">
        <v>161.37799999999999</v>
      </c>
      <c r="S12" s="25">
        <v>170.721</v>
      </c>
      <c r="T12" s="25">
        <v>201.035</v>
      </c>
      <c r="U12" s="25">
        <v>189.85</v>
      </c>
      <c r="V12" s="25">
        <v>159.37799999999999</v>
      </c>
      <c r="W12" s="25">
        <v>160.11000000000001</v>
      </c>
      <c r="X12" s="25">
        <v>149.81899999999999</v>
      </c>
      <c r="Y12" s="25">
        <v>141.76</v>
      </c>
      <c r="Z12" s="25">
        <v>143.702</v>
      </c>
      <c r="AA12" s="25">
        <v>137.703</v>
      </c>
      <c r="AB12" s="25">
        <v>166.64099999999999</v>
      </c>
      <c r="AC12" s="25">
        <v>180.87</v>
      </c>
      <c r="AD12" s="25">
        <v>209.41300000000001</v>
      </c>
      <c r="AE12" s="25">
        <v>231.38300000000001</v>
      </c>
      <c r="AF12" s="25">
        <v>231.42699999999999</v>
      </c>
      <c r="AG12" s="25">
        <v>260.41000000000003</v>
      </c>
      <c r="AH12" s="25" t="s">
        <v>1</v>
      </c>
    </row>
    <row r="13" spans="1:34" x14ac:dyDescent="0.25">
      <c r="A13" s="9" t="s">
        <v>9</v>
      </c>
      <c r="B13" s="22">
        <v>90.501999999999995</v>
      </c>
      <c r="C13" s="23">
        <v>97.856999999999999</v>
      </c>
      <c r="D13" s="23">
        <v>104.339</v>
      </c>
      <c r="E13" s="23">
        <v>141.233</v>
      </c>
      <c r="F13" s="23">
        <v>134.1</v>
      </c>
      <c r="G13" s="23">
        <v>151.29900000000001</v>
      </c>
      <c r="H13" s="23">
        <v>185.38399999999999</v>
      </c>
      <c r="I13" s="23">
        <v>209.86799999999999</v>
      </c>
      <c r="J13" s="23">
        <v>224.607</v>
      </c>
      <c r="K13" s="23">
        <v>233.7</v>
      </c>
      <c r="L13" s="23">
        <v>275.7</v>
      </c>
      <c r="M13" s="23">
        <v>328.2</v>
      </c>
      <c r="N13" s="23">
        <v>395.4</v>
      </c>
      <c r="O13" s="23">
        <v>488.3</v>
      </c>
      <c r="P13" s="23">
        <v>573.20000000000005</v>
      </c>
      <c r="Q13" s="23">
        <v>649.6</v>
      </c>
      <c r="R13" s="23">
        <v>707</v>
      </c>
      <c r="S13" s="23">
        <v>788.6</v>
      </c>
      <c r="T13" s="23">
        <v>877.2</v>
      </c>
      <c r="U13" s="23">
        <v>815.07100000000003</v>
      </c>
      <c r="V13" s="23">
        <v>785.64499999999998</v>
      </c>
      <c r="W13" s="23">
        <v>784.95</v>
      </c>
      <c r="X13" s="23">
        <v>752.73900000000003</v>
      </c>
      <c r="Y13" s="23">
        <v>772.971</v>
      </c>
      <c r="Z13" s="23">
        <v>814.1</v>
      </c>
      <c r="AA13" s="23">
        <v>811.6</v>
      </c>
      <c r="AB13" s="23">
        <v>819.6</v>
      </c>
      <c r="AC13" s="23">
        <v>887.60199999999998</v>
      </c>
      <c r="AD13" s="23">
        <v>754.19500000000005</v>
      </c>
      <c r="AE13" s="23">
        <v>758.02499999999998</v>
      </c>
      <c r="AF13" s="23" t="s">
        <v>1</v>
      </c>
      <c r="AG13" s="23">
        <v>808.17499999999995</v>
      </c>
      <c r="AH13" s="23" t="s">
        <v>1</v>
      </c>
    </row>
    <row r="14" spans="1:34" x14ac:dyDescent="0.25">
      <c r="A14" s="12" t="s">
        <v>10</v>
      </c>
      <c r="B14" s="24">
        <v>4521.59</v>
      </c>
      <c r="C14" s="25">
        <v>4520.82</v>
      </c>
      <c r="D14" s="25">
        <v>4497.38</v>
      </c>
      <c r="E14" s="25">
        <v>4665.3100000000004</v>
      </c>
      <c r="F14" s="25">
        <v>4505.2</v>
      </c>
      <c r="G14" s="25">
        <v>4889.58</v>
      </c>
      <c r="H14" s="25">
        <v>5026.91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7904.9</v>
      </c>
      <c r="R14" s="25">
        <v>7906.3</v>
      </c>
      <c r="S14" s="25">
        <v>8070.7</v>
      </c>
      <c r="T14" s="25">
        <v>7977.2</v>
      </c>
      <c r="U14" s="25">
        <v>8096.1</v>
      </c>
      <c r="V14" s="25">
        <v>8156.9</v>
      </c>
      <c r="W14" s="25">
        <v>8301.6</v>
      </c>
      <c r="X14" s="25">
        <v>8723</v>
      </c>
      <c r="Y14" s="25">
        <v>8695.7000000000007</v>
      </c>
      <c r="Z14" s="25">
        <v>8650.2219999999998</v>
      </c>
      <c r="AA14" s="25">
        <v>8415.1</v>
      </c>
      <c r="AB14" s="25">
        <v>8163.84</v>
      </c>
      <c r="AC14" s="25">
        <v>7679.7979999999998</v>
      </c>
      <c r="AD14" s="25">
        <v>8265.2839999999997</v>
      </c>
      <c r="AE14" s="25">
        <v>8488.2039999999997</v>
      </c>
      <c r="AF14" s="25">
        <v>8432.8780000000006</v>
      </c>
      <c r="AG14" s="25">
        <v>9135.4140000000007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6.7149999999999999</v>
      </c>
      <c r="D15" s="23">
        <v>7.8769999999999998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13.601000000000001</v>
      </c>
      <c r="K15" s="23">
        <v>14.54</v>
      </c>
      <c r="L15" s="23">
        <v>15.993</v>
      </c>
      <c r="M15" s="23">
        <v>17.722999999999999</v>
      </c>
      <c r="N15" s="23">
        <v>20.478000000000002</v>
      </c>
      <c r="O15" s="23">
        <v>24.562999999999999</v>
      </c>
      <c r="P15" s="23">
        <v>29.8</v>
      </c>
      <c r="Q15" s="23">
        <v>36.466999999999999</v>
      </c>
      <c r="R15" s="23">
        <v>40.829000000000001</v>
      </c>
      <c r="S15" s="23">
        <v>45.222999999999999</v>
      </c>
      <c r="T15" s="23">
        <v>47.005000000000003</v>
      </c>
      <c r="U15" s="23">
        <v>57.259</v>
      </c>
      <c r="V15" s="23">
        <v>58.908000000000001</v>
      </c>
      <c r="W15" s="23">
        <v>62.746000000000002</v>
      </c>
      <c r="X15" s="23">
        <v>55.307000000000002</v>
      </c>
      <c r="Y15" s="23">
        <v>52.04</v>
      </c>
      <c r="Z15" s="23">
        <v>47.473999999999997</v>
      </c>
      <c r="AA15" s="23">
        <v>43.121000000000002</v>
      </c>
      <c r="AB15" s="23">
        <v>40.625999999999998</v>
      </c>
      <c r="AC15" s="23">
        <v>42.414000000000001</v>
      </c>
      <c r="AD15" s="23">
        <v>45.027999999999999</v>
      </c>
      <c r="AE15" s="23">
        <v>58.259</v>
      </c>
      <c r="AF15" s="23">
        <v>65.52</v>
      </c>
      <c r="AG15" s="23">
        <v>73.296000000000006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48.256999999999998</v>
      </c>
      <c r="M16" s="25">
        <v>53.261000000000003</v>
      </c>
      <c r="N16" s="25">
        <v>64.962000000000003</v>
      </c>
      <c r="O16" s="25">
        <v>71.391000000000005</v>
      </c>
      <c r="P16" s="25">
        <v>86.394000000000005</v>
      </c>
      <c r="Q16" s="25">
        <v>98.5</v>
      </c>
      <c r="R16" s="25">
        <v>102.12</v>
      </c>
      <c r="S16" s="25">
        <v>109.1</v>
      </c>
      <c r="T16" s="25">
        <v>140.84200000000001</v>
      </c>
      <c r="U16" s="25">
        <v>117.73099999999999</v>
      </c>
      <c r="V16" s="25">
        <v>101.077</v>
      </c>
      <c r="W16" s="25">
        <v>119.352</v>
      </c>
      <c r="X16" s="25">
        <v>118.455</v>
      </c>
      <c r="Y16" s="25">
        <v>114.834</v>
      </c>
      <c r="Z16" s="25">
        <v>124.675</v>
      </c>
      <c r="AA16" s="25">
        <v>137.72900000000001</v>
      </c>
      <c r="AB16" s="25">
        <v>128.376</v>
      </c>
      <c r="AC16" s="25">
        <v>137.768</v>
      </c>
      <c r="AD16" s="25">
        <v>138.15199999999999</v>
      </c>
      <c r="AE16" s="25">
        <v>156.898</v>
      </c>
      <c r="AF16" s="25">
        <v>164.292</v>
      </c>
      <c r="AG16" s="25">
        <v>185.62700000000001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9.2910000000000004</v>
      </c>
      <c r="H17" s="23">
        <v>10.43</v>
      </c>
      <c r="I17" s="23">
        <v>11.667999999999999</v>
      </c>
      <c r="J17" s="23">
        <v>12.109</v>
      </c>
      <c r="K17" s="23">
        <v>12.407</v>
      </c>
      <c r="L17" s="23">
        <v>12.393000000000001</v>
      </c>
      <c r="M17" s="23">
        <v>15.026</v>
      </c>
      <c r="N17" s="23">
        <v>14.656000000000001</v>
      </c>
      <c r="O17" s="23">
        <v>15.965</v>
      </c>
      <c r="P17" s="23">
        <v>13.802</v>
      </c>
      <c r="Q17" s="23">
        <v>33.131999999999998</v>
      </c>
      <c r="R17" s="23">
        <v>42.543999999999997</v>
      </c>
      <c r="S17" s="23">
        <v>62.463999999999999</v>
      </c>
      <c r="T17" s="23">
        <v>67.016999999999996</v>
      </c>
      <c r="U17" s="23">
        <v>38.133000000000003</v>
      </c>
      <c r="V17" s="23">
        <v>28.884</v>
      </c>
      <c r="W17" s="23">
        <v>31.872</v>
      </c>
      <c r="X17" s="23">
        <v>34.777000000000001</v>
      </c>
      <c r="Y17" s="23">
        <v>33.4</v>
      </c>
      <c r="Z17" s="23">
        <v>41.7</v>
      </c>
      <c r="AA17" s="23">
        <v>49.8</v>
      </c>
      <c r="AB17" s="23">
        <v>52.7</v>
      </c>
      <c r="AC17" s="23">
        <v>60.1</v>
      </c>
      <c r="AD17" s="23">
        <v>63.9</v>
      </c>
      <c r="AE17" s="23">
        <v>69.099999999999994</v>
      </c>
      <c r="AF17" s="23">
        <v>79.319999999999993</v>
      </c>
      <c r="AG17" s="23">
        <v>84.349000000000004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27.9</v>
      </c>
      <c r="M18" s="25" t="s">
        <v>1</v>
      </c>
      <c r="N18" s="25" t="s">
        <v>1</v>
      </c>
      <c r="O18" s="25">
        <v>47.5</v>
      </c>
      <c r="P18" s="25" t="s">
        <v>1</v>
      </c>
      <c r="Q18" s="25">
        <v>78.400000000000006</v>
      </c>
      <c r="R18" s="25" t="s">
        <v>1</v>
      </c>
      <c r="S18" s="25">
        <v>107.9</v>
      </c>
      <c r="T18" s="25" t="s">
        <v>1</v>
      </c>
      <c r="U18" s="25">
        <v>150.47999999999999</v>
      </c>
      <c r="V18" s="25">
        <v>212.15600000000001</v>
      </c>
      <c r="W18" s="25">
        <v>211.791</v>
      </c>
      <c r="X18" s="25">
        <v>253.023</v>
      </c>
      <c r="Y18" s="25">
        <v>293.05399999999997</v>
      </c>
      <c r="Z18" s="25">
        <v>269.7</v>
      </c>
      <c r="AA18" s="25">
        <v>315.8</v>
      </c>
      <c r="AB18" s="25">
        <v>287.10000000000002</v>
      </c>
      <c r="AC18" s="25">
        <v>310.39999999999998</v>
      </c>
      <c r="AD18" s="25" t="s">
        <v>1</v>
      </c>
      <c r="AE18" s="25">
        <v>318.39999999999998</v>
      </c>
      <c r="AF18" s="25" t="s">
        <v>1</v>
      </c>
      <c r="AG18" s="25">
        <v>354.02199999999999</v>
      </c>
      <c r="AH18" s="25" t="s">
        <v>1</v>
      </c>
    </row>
    <row r="19" spans="1:34" x14ac:dyDescent="0.25">
      <c r="A19" s="9" t="s">
        <v>15</v>
      </c>
      <c r="B19" s="22">
        <v>9633</v>
      </c>
      <c r="C19" s="23">
        <v>10702</v>
      </c>
      <c r="D19" s="23">
        <v>12877</v>
      </c>
      <c r="E19" s="23">
        <v>14035</v>
      </c>
      <c r="F19" s="23">
        <v>20731</v>
      </c>
      <c r="G19" s="23">
        <v>21880</v>
      </c>
      <c r="H19" s="23">
        <v>22458.2</v>
      </c>
      <c r="I19" s="23">
        <v>33851.599999999999</v>
      </c>
      <c r="J19" s="23">
        <v>38583.1</v>
      </c>
      <c r="K19" s="23">
        <v>41624.199999999997</v>
      </c>
      <c r="L19" s="23">
        <v>52207.1</v>
      </c>
      <c r="M19" s="23">
        <v>75386.100000000006</v>
      </c>
      <c r="N19" s="23">
        <v>100391.7</v>
      </c>
      <c r="O19" s="23">
        <v>102008.4</v>
      </c>
      <c r="P19" s="23">
        <v>94048.6</v>
      </c>
      <c r="Q19" s="23">
        <v>102665.60000000001</v>
      </c>
      <c r="R19" s="23">
        <v>106538.4</v>
      </c>
      <c r="S19" s="23">
        <v>109116.8</v>
      </c>
      <c r="T19" s="23">
        <v>111400.7</v>
      </c>
      <c r="U19" s="23">
        <v>125594.6</v>
      </c>
      <c r="V19" s="23">
        <v>122029.5</v>
      </c>
      <c r="W19" s="23">
        <v>128213.3</v>
      </c>
      <c r="X19" s="23">
        <v>134079.9</v>
      </c>
      <c r="Y19" s="23">
        <v>150728.70000000001</v>
      </c>
      <c r="Z19" s="23">
        <v>147703.5</v>
      </c>
      <c r="AA19" s="23">
        <v>162175.6</v>
      </c>
      <c r="AB19" s="23">
        <v>112118.39999999999</v>
      </c>
      <c r="AC19" s="23">
        <v>164974.79999999999</v>
      </c>
      <c r="AD19" s="23">
        <v>211599.2</v>
      </c>
      <c r="AE19" s="23">
        <v>233691.8</v>
      </c>
      <c r="AF19" s="23">
        <v>250548.2</v>
      </c>
      <c r="AG19" s="23">
        <v>318322.05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6.7549999999999999</v>
      </c>
      <c r="O20" s="25" t="s">
        <v>1</v>
      </c>
      <c r="P20" s="25" t="s">
        <v>1</v>
      </c>
      <c r="Q20" s="25">
        <v>7.0519999999999996</v>
      </c>
      <c r="R20" s="25">
        <v>8.3879999999999999</v>
      </c>
      <c r="S20" s="25">
        <v>8.1259999999999994</v>
      </c>
      <c r="T20" s="25">
        <v>8.9580000000000002</v>
      </c>
      <c r="U20" s="25">
        <v>9.5310000000000006</v>
      </c>
      <c r="V20" s="25">
        <v>13.769</v>
      </c>
      <c r="W20" s="25">
        <v>13.401</v>
      </c>
      <c r="X20" s="25">
        <v>19.538</v>
      </c>
      <c r="Y20" s="25">
        <v>20.885000000000002</v>
      </c>
      <c r="Z20" s="25">
        <v>18.829000000000001</v>
      </c>
      <c r="AA20" s="25">
        <v>23.459</v>
      </c>
      <c r="AB20" s="25">
        <v>19.582000000000001</v>
      </c>
      <c r="AC20" s="25">
        <v>20.623000000000001</v>
      </c>
      <c r="AD20" s="25">
        <v>22.306999999999999</v>
      </c>
      <c r="AE20" s="25">
        <v>24.956</v>
      </c>
      <c r="AF20" s="25">
        <v>26.132000000000001</v>
      </c>
      <c r="AG20" s="25">
        <v>31.039000000000001</v>
      </c>
      <c r="AH20" s="25" t="s">
        <v>1</v>
      </c>
    </row>
    <row r="21" spans="1:34" x14ac:dyDescent="0.25">
      <c r="A21" s="9" t="s">
        <v>17</v>
      </c>
      <c r="B21" s="22">
        <v>11511.74</v>
      </c>
      <c r="C21" s="23">
        <v>13566.9</v>
      </c>
      <c r="D21" s="23">
        <v>14075.53</v>
      </c>
      <c r="E21" s="23">
        <v>14365.3</v>
      </c>
      <c r="F21" s="23">
        <v>14604.7</v>
      </c>
      <c r="G21" s="23">
        <v>15251.406999999999</v>
      </c>
      <c r="H21" s="23">
        <v>15696.751</v>
      </c>
      <c r="I21" s="23">
        <v>15400.504000000001</v>
      </c>
      <c r="J21" s="23">
        <v>15484.584999999999</v>
      </c>
      <c r="K21" s="23">
        <v>15574.362999999999</v>
      </c>
      <c r="L21" s="23">
        <v>16061.105</v>
      </c>
      <c r="M21" s="23">
        <v>16533.519</v>
      </c>
      <c r="N21" s="23">
        <v>17006.294000000002</v>
      </c>
      <c r="O21" s="23">
        <v>17117.531999999999</v>
      </c>
      <c r="P21" s="23">
        <v>16832.561000000002</v>
      </c>
      <c r="Q21" s="23">
        <v>15902.063</v>
      </c>
      <c r="R21" s="23">
        <v>16371.04</v>
      </c>
      <c r="S21" s="23">
        <v>16972.900000000001</v>
      </c>
      <c r="T21" s="23">
        <v>18967.455000000002</v>
      </c>
      <c r="U21" s="23">
        <v>19996.892</v>
      </c>
      <c r="V21" s="23">
        <v>21260.125</v>
      </c>
      <c r="W21" s="23">
        <v>22585.47</v>
      </c>
      <c r="X21" s="23">
        <v>23110.879000000001</v>
      </c>
      <c r="Y21" s="23">
        <v>23197.976999999999</v>
      </c>
      <c r="Z21" s="23">
        <v>24183.692999999999</v>
      </c>
      <c r="AA21" s="23">
        <v>24767.449000000001</v>
      </c>
      <c r="AB21" s="23">
        <v>26290.159</v>
      </c>
      <c r="AC21" s="23">
        <v>27596.437999999998</v>
      </c>
      <c r="AD21" s="23">
        <v>29148.507000000001</v>
      </c>
      <c r="AE21" s="23">
        <v>30592.5</v>
      </c>
      <c r="AF21" s="23">
        <v>31658.44</v>
      </c>
      <c r="AG21" s="23">
        <v>33914.544999999998</v>
      </c>
      <c r="AH21" s="23" t="s">
        <v>1</v>
      </c>
    </row>
    <row r="22" spans="1:34" x14ac:dyDescent="0.25">
      <c r="A22" s="12" t="s">
        <v>18</v>
      </c>
      <c r="B22" s="24">
        <v>2436.35</v>
      </c>
      <c r="C22" s="25">
        <v>2449.0500000000002</v>
      </c>
      <c r="D22" s="25">
        <v>2484.4499999999998</v>
      </c>
      <c r="E22" s="25">
        <v>2562.0430000000001</v>
      </c>
      <c r="F22" s="25">
        <v>2484.4470000000001</v>
      </c>
      <c r="G22" s="25">
        <v>2532.547</v>
      </c>
      <c r="H22" s="25">
        <v>2631.9250000000002</v>
      </c>
      <c r="I22" s="25">
        <v>2661.875</v>
      </c>
      <c r="J22" s="25">
        <v>2601.0680000000002</v>
      </c>
      <c r="K22" s="25">
        <v>2818</v>
      </c>
      <c r="L22" s="25" t="s">
        <v>1</v>
      </c>
      <c r="M22" s="25">
        <v>3349</v>
      </c>
      <c r="N22" s="25" t="s">
        <v>1</v>
      </c>
      <c r="O22" s="25">
        <v>3690</v>
      </c>
      <c r="P22" s="25" t="s">
        <v>1</v>
      </c>
      <c r="Q22" s="25">
        <v>3796</v>
      </c>
      <c r="R22" s="25" t="s">
        <v>1</v>
      </c>
      <c r="S22" s="25">
        <v>3933</v>
      </c>
      <c r="T22" s="25" t="s">
        <v>1</v>
      </c>
      <c r="U22" s="25">
        <v>4256</v>
      </c>
      <c r="V22" s="25" t="s">
        <v>1</v>
      </c>
      <c r="W22" s="25">
        <v>4152.6980000000003</v>
      </c>
      <c r="X22" s="25">
        <v>4057.3829999999998</v>
      </c>
      <c r="Y22" s="25">
        <v>4445</v>
      </c>
      <c r="Z22" s="25">
        <v>4565</v>
      </c>
      <c r="AA22" s="25">
        <v>4672</v>
      </c>
      <c r="AB22" s="25">
        <v>4604</v>
      </c>
      <c r="AC22" s="25">
        <v>4728</v>
      </c>
      <c r="AD22" s="25">
        <v>4896</v>
      </c>
      <c r="AE22" s="25">
        <v>5221</v>
      </c>
      <c r="AF22" s="25">
        <v>5603</v>
      </c>
      <c r="AG22" s="25">
        <v>6058.8410000000003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986.5</v>
      </c>
      <c r="G23" s="23">
        <v>1284.9000000000001</v>
      </c>
      <c r="H23" s="23">
        <v>1595.6</v>
      </c>
      <c r="I23" s="23">
        <v>2072.6</v>
      </c>
      <c r="J23" s="23">
        <v>2363</v>
      </c>
      <c r="K23" s="23">
        <v>2686.7</v>
      </c>
      <c r="L23" s="23">
        <v>3191.7</v>
      </c>
      <c r="M23" s="23">
        <v>3147.1</v>
      </c>
      <c r="N23" s="23">
        <v>2800.2</v>
      </c>
      <c r="O23" s="23">
        <v>2858.9</v>
      </c>
      <c r="P23" s="23">
        <v>3178.8</v>
      </c>
      <c r="Q23" s="23">
        <v>3217.1</v>
      </c>
      <c r="R23" s="23">
        <v>3385.6</v>
      </c>
      <c r="S23" s="23">
        <v>3911</v>
      </c>
      <c r="T23" s="23">
        <v>4607.7</v>
      </c>
      <c r="U23" s="23">
        <v>5482.3</v>
      </c>
      <c r="V23" s="23">
        <v>6347.1</v>
      </c>
      <c r="W23" s="23">
        <v>6521.5</v>
      </c>
      <c r="X23" s="23">
        <v>7367.5</v>
      </c>
      <c r="Y23" s="23">
        <v>6814.5</v>
      </c>
      <c r="Z23" s="23">
        <v>7310.2</v>
      </c>
      <c r="AA23" s="23">
        <v>7553.7</v>
      </c>
      <c r="AB23" s="23">
        <v>6972.7</v>
      </c>
      <c r="AC23" s="23">
        <v>7877.7</v>
      </c>
      <c r="AD23" s="23">
        <v>9083.6740000000009</v>
      </c>
      <c r="AE23" s="23">
        <v>11755.322</v>
      </c>
      <c r="AF23" s="23">
        <v>12625.502</v>
      </c>
      <c r="AG23" s="23">
        <v>14088.36</v>
      </c>
      <c r="AH23" s="23" t="s">
        <v>1</v>
      </c>
    </row>
    <row r="24" spans="1:34" x14ac:dyDescent="0.25">
      <c r="A24" s="12" t="s">
        <v>20</v>
      </c>
      <c r="B24" s="24">
        <v>160.34</v>
      </c>
      <c r="C24" s="25">
        <v>199.3</v>
      </c>
      <c r="D24" s="25">
        <v>238.25</v>
      </c>
      <c r="E24" s="25">
        <v>249.41</v>
      </c>
      <c r="F24" s="25">
        <v>261.08999999999997</v>
      </c>
      <c r="G24" s="25">
        <v>300.33</v>
      </c>
      <c r="H24" s="25">
        <v>346.92</v>
      </c>
      <c r="I24" s="25">
        <v>393.51</v>
      </c>
      <c r="J24" s="25">
        <v>480.61</v>
      </c>
      <c r="K24" s="25">
        <v>567.71</v>
      </c>
      <c r="L24" s="25">
        <v>600.33000000000004</v>
      </c>
      <c r="M24" s="25">
        <v>632.94500000000005</v>
      </c>
      <c r="N24" s="25">
        <v>622.88199999999995</v>
      </c>
      <c r="O24" s="25">
        <v>612.82000000000005</v>
      </c>
      <c r="P24" s="25">
        <v>637.91</v>
      </c>
      <c r="Q24" s="25">
        <v>663</v>
      </c>
      <c r="R24" s="25">
        <v>771.05499999999995</v>
      </c>
      <c r="S24" s="25">
        <v>879.10900000000004</v>
      </c>
      <c r="T24" s="25">
        <v>1129.9490000000001</v>
      </c>
      <c r="U24" s="25">
        <v>1259.934</v>
      </c>
      <c r="V24" s="25">
        <v>1243.952</v>
      </c>
      <c r="W24" s="25">
        <v>1072.002</v>
      </c>
      <c r="X24" s="25">
        <v>1000.765</v>
      </c>
      <c r="Y24" s="25">
        <v>1047.7439999999999</v>
      </c>
      <c r="Z24" s="25">
        <v>1052.2260000000001</v>
      </c>
      <c r="AA24" s="25">
        <v>989.78599999999994</v>
      </c>
      <c r="AB24" s="25">
        <v>1018.448</v>
      </c>
      <c r="AC24" s="25">
        <v>1060.925</v>
      </c>
      <c r="AD24" s="25">
        <v>1123.8230000000001</v>
      </c>
      <c r="AE24" s="25">
        <v>1203.818</v>
      </c>
      <c r="AF24" s="25">
        <v>1206.9390000000001</v>
      </c>
      <c r="AG24" s="25">
        <v>1284.3119999999999</v>
      </c>
      <c r="AH24" s="25" t="s">
        <v>1</v>
      </c>
    </row>
    <row r="25" spans="1:34" x14ac:dyDescent="0.25">
      <c r="A25" s="9" t="s">
        <v>21</v>
      </c>
      <c r="B25" s="22">
        <v>826.36599999999999</v>
      </c>
      <c r="C25" s="23">
        <v>979.23</v>
      </c>
      <c r="D25" s="23">
        <v>1044.77</v>
      </c>
      <c r="E25" s="23">
        <v>1105.354</v>
      </c>
      <c r="F25" s="23">
        <v>1254.3900000000001</v>
      </c>
      <c r="G25" s="23">
        <v>1267.25</v>
      </c>
      <c r="H25" s="23">
        <v>1246.5999999999999</v>
      </c>
      <c r="I25" s="23">
        <v>1280.94</v>
      </c>
      <c r="J25" s="23">
        <v>1284.576</v>
      </c>
      <c r="K25" s="23">
        <v>1465.03</v>
      </c>
      <c r="L25" s="23">
        <v>1530.92</v>
      </c>
      <c r="M25" s="23">
        <v>1681.32</v>
      </c>
      <c r="N25" s="23">
        <v>1574.231</v>
      </c>
      <c r="O25" s="23">
        <v>1736.77</v>
      </c>
      <c r="P25" s="23">
        <v>1710.5619999999999</v>
      </c>
      <c r="Q25" s="23">
        <v>2165.3000000000002</v>
      </c>
      <c r="R25" s="23">
        <v>2038.0450000000001</v>
      </c>
      <c r="S25" s="23">
        <v>2218.1729999999998</v>
      </c>
      <c r="T25" s="23">
        <v>2793.33</v>
      </c>
      <c r="U25" s="23">
        <v>2611.5</v>
      </c>
      <c r="V25" s="23">
        <v>3085.73</v>
      </c>
      <c r="W25" s="23">
        <v>2959.3910000000001</v>
      </c>
      <c r="X25" s="23">
        <v>3506.21</v>
      </c>
      <c r="Y25" s="23">
        <v>3213.5309999999999</v>
      </c>
      <c r="Z25" s="23">
        <v>3660.26</v>
      </c>
      <c r="AA25" s="23">
        <v>3421.7159999999999</v>
      </c>
      <c r="AB25" s="23">
        <v>3381.37</v>
      </c>
      <c r="AC25" s="23">
        <v>3117.7730000000001</v>
      </c>
      <c r="AD25" s="23">
        <v>3603.51</v>
      </c>
      <c r="AE25" s="23">
        <v>3355.489</v>
      </c>
      <c r="AF25" s="23">
        <v>4066.4</v>
      </c>
      <c r="AG25" s="23">
        <v>3764.5309999999999</v>
      </c>
      <c r="AH25" s="23">
        <v>4742.42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11.917</v>
      </c>
      <c r="F26" s="25">
        <v>23.282</v>
      </c>
      <c r="G26" s="25">
        <v>33.137</v>
      </c>
      <c r="H26" s="25">
        <v>42.161000000000001</v>
      </c>
      <c r="I26" s="25">
        <v>62.110999999999997</v>
      </c>
      <c r="J26" s="25">
        <v>96.998999999999995</v>
      </c>
      <c r="K26" s="25">
        <v>102.464</v>
      </c>
      <c r="L26" s="25">
        <v>120.86</v>
      </c>
      <c r="M26" s="25">
        <v>197.33199999999999</v>
      </c>
      <c r="N26" s="25">
        <v>278.04199999999997</v>
      </c>
      <c r="O26" s="25">
        <v>362.96499999999997</v>
      </c>
      <c r="P26" s="25">
        <v>467.267</v>
      </c>
      <c r="Q26" s="25">
        <v>633.26099999999997</v>
      </c>
      <c r="R26" s="25">
        <v>1003.638</v>
      </c>
      <c r="S26" s="25">
        <v>1461.877</v>
      </c>
      <c r="T26" s="25">
        <v>2089.4</v>
      </c>
      <c r="U26" s="25">
        <v>1294.423</v>
      </c>
      <c r="V26" s="25">
        <v>1312.875</v>
      </c>
      <c r="W26" s="25">
        <v>1369.1590000000001</v>
      </c>
      <c r="X26" s="25">
        <v>1434.808</v>
      </c>
      <c r="Y26" s="25">
        <v>1288.7329999999999</v>
      </c>
      <c r="Z26" s="25">
        <v>1240.749</v>
      </c>
      <c r="AA26" s="25">
        <v>1449.5989999999999</v>
      </c>
      <c r="AB26" s="25">
        <v>1454.8420000000001</v>
      </c>
      <c r="AC26" s="25">
        <v>1551.1489999999999</v>
      </c>
      <c r="AD26" s="25">
        <v>1589.191</v>
      </c>
      <c r="AE26" s="25">
        <v>1742.077</v>
      </c>
      <c r="AF26" s="25">
        <v>1631.5889999999999</v>
      </c>
      <c r="AG26" s="25">
        <v>1777.441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>
        <v>100.73</v>
      </c>
      <c r="D27" s="23" t="s">
        <v>1</v>
      </c>
      <c r="E27" s="23">
        <v>138.33000000000001</v>
      </c>
      <c r="F27" s="23" t="s">
        <v>1</v>
      </c>
      <c r="G27" s="23">
        <v>210.01</v>
      </c>
      <c r="H27" s="23" t="s">
        <v>1</v>
      </c>
      <c r="I27" s="23">
        <v>268.11</v>
      </c>
      <c r="J27" s="23" t="s">
        <v>1</v>
      </c>
      <c r="K27" s="23">
        <v>371.74</v>
      </c>
      <c r="L27" s="23" t="s">
        <v>1</v>
      </c>
      <c r="M27" s="23">
        <v>396.74</v>
      </c>
      <c r="N27" s="23" t="s">
        <v>1</v>
      </c>
      <c r="O27" s="23">
        <v>453.89</v>
      </c>
      <c r="P27" s="23" t="s">
        <v>1</v>
      </c>
      <c r="Q27" s="23">
        <v>540.03099999999995</v>
      </c>
      <c r="R27" s="23" t="s">
        <v>1</v>
      </c>
      <c r="S27" s="23" t="s">
        <v>1</v>
      </c>
      <c r="T27" s="23">
        <v>995.89</v>
      </c>
      <c r="U27" s="23">
        <v>813.5</v>
      </c>
      <c r="V27" s="23">
        <v>652.70000000000005</v>
      </c>
      <c r="W27" s="23">
        <v>684.98400000000004</v>
      </c>
      <c r="X27" s="23">
        <v>673.6</v>
      </c>
      <c r="Y27" s="23">
        <v>766.14</v>
      </c>
      <c r="Z27" s="23">
        <v>793.24</v>
      </c>
      <c r="AA27" s="23">
        <v>903.98</v>
      </c>
      <c r="AB27" s="23">
        <v>746.76</v>
      </c>
      <c r="AC27" s="23">
        <v>766.92</v>
      </c>
      <c r="AD27" s="23">
        <v>885.28</v>
      </c>
      <c r="AE27" s="23">
        <v>961.8</v>
      </c>
      <c r="AF27" s="23">
        <v>1064.25</v>
      </c>
      <c r="AG27" s="23">
        <v>1176.2650000000001</v>
      </c>
      <c r="AH27" s="23" t="s">
        <v>1</v>
      </c>
    </row>
    <row r="28" spans="1:34" x14ac:dyDescent="0.25">
      <c r="A28" s="12" t="s">
        <v>24</v>
      </c>
      <c r="B28" s="24">
        <v>52.878</v>
      </c>
      <c r="C28" s="25">
        <v>75.516000000000005</v>
      </c>
      <c r="D28" s="25">
        <v>74.819000000000003</v>
      </c>
      <c r="E28" s="25">
        <v>59.052</v>
      </c>
      <c r="F28" s="25">
        <v>57.326000000000001</v>
      </c>
      <c r="G28" s="25">
        <v>67.483000000000004</v>
      </c>
      <c r="H28" s="25">
        <v>77.474999999999994</v>
      </c>
      <c r="I28" s="25">
        <v>88.793999999999997</v>
      </c>
      <c r="J28" s="25">
        <v>92.611000000000004</v>
      </c>
      <c r="K28" s="25">
        <v>88.228999999999999</v>
      </c>
      <c r="L28" s="25">
        <v>86.072000000000003</v>
      </c>
      <c r="M28" s="25">
        <v>88.561000000000007</v>
      </c>
      <c r="N28" s="25">
        <v>92.710999999999999</v>
      </c>
      <c r="O28" s="25">
        <v>118.40300000000001</v>
      </c>
      <c r="P28" s="25">
        <v>132.04499999999999</v>
      </c>
      <c r="Q28" s="25">
        <v>142.03700000000001</v>
      </c>
      <c r="R28" s="25">
        <v>148.715</v>
      </c>
      <c r="S28" s="25">
        <v>152.393</v>
      </c>
      <c r="T28" s="25">
        <v>165.614</v>
      </c>
      <c r="U28" s="25">
        <v>153.19900000000001</v>
      </c>
      <c r="V28" s="25">
        <v>206.399</v>
      </c>
      <c r="W28" s="25">
        <v>233.06100000000001</v>
      </c>
      <c r="X28" s="25">
        <v>243.30199999999999</v>
      </c>
      <c r="Y28" s="25">
        <v>237.61600000000001</v>
      </c>
      <c r="Z28" s="25">
        <v>277.11399999999998</v>
      </c>
      <c r="AA28" s="25">
        <v>296.13299999999998</v>
      </c>
      <c r="AB28" s="25">
        <v>262.67099999999999</v>
      </c>
      <c r="AC28" s="25">
        <v>265.90899999999999</v>
      </c>
      <c r="AD28" s="25">
        <v>285.43099999999998</v>
      </c>
      <c r="AE28" s="25">
        <v>314.15800000000002</v>
      </c>
      <c r="AF28" s="25">
        <v>332.30399999999997</v>
      </c>
      <c r="AG28" s="25">
        <v>348.22500000000002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46.356999999999999</v>
      </c>
      <c r="F29" s="23">
        <v>61.651000000000003</v>
      </c>
      <c r="G29" s="23">
        <v>63.820999999999998</v>
      </c>
      <c r="H29" s="23">
        <v>66.674999999999997</v>
      </c>
      <c r="I29" s="23">
        <v>63.9</v>
      </c>
      <c r="J29" s="23">
        <v>79.962000000000003</v>
      </c>
      <c r="K29" s="23">
        <v>84.638999999999996</v>
      </c>
      <c r="L29" s="23">
        <v>102.616</v>
      </c>
      <c r="M29" s="23">
        <v>115.084</v>
      </c>
      <c r="N29" s="23">
        <v>121.038</v>
      </c>
      <c r="O29" s="23">
        <v>119.8</v>
      </c>
      <c r="P29" s="23">
        <v>113.473</v>
      </c>
      <c r="Q29" s="23">
        <v>153.55500000000001</v>
      </c>
      <c r="R29" s="23">
        <v>166.44</v>
      </c>
      <c r="S29" s="23">
        <v>178.21</v>
      </c>
      <c r="T29" s="23">
        <v>193.101</v>
      </c>
      <c r="U29" s="23">
        <v>234.24100000000001</v>
      </c>
      <c r="V29" s="23">
        <v>263.077</v>
      </c>
      <c r="W29" s="23">
        <v>281.76400000000001</v>
      </c>
      <c r="X29" s="23">
        <v>266.19099999999997</v>
      </c>
      <c r="Y29" s="23">
        <v>251.26300000000001</v>
      </c>
      <c r="Z29" s="23">
        <v>193.93</v>
      </c>
      <c r="AA29" s="23">
        <v>169.64400000000001</v>
      </c>
      <c r="AB29" s="23">
        <v>163.94</v>
      </c>
      <c r="AC29" s="23">
        <v>183.339</v>
      </c>
      <c r="AD29" s="23">
        <v>211.63</v>
      </c>
      <c r="AE29" s="23">
        <v>244.90299999999999</v>
      </c>
      <c r="AF29" s="23">
        <v>252.57</v>
      </c>
      <c r="AG29" s="23">
        <v>270.40499999999997</v>
      </c>
      <c r="AH29" s="23" t="s">
        <v>1</v>
      </c>
    </row>
    <row r="30" spans="1:34" x14ac:dyDescent="0.25">
      <c r="A30" s="12" t="s">
        <v>26</v>
      </c>
      <c r="B30" s="24">
        <v>1154.9639999999999</v>
      </c>
      <c r="C30" s="25">
        <v>1317.0450000000001</v>
      </c>
      <c r="D30" s="25">
        <v>1628.808</v>
      </c>
      <c r="E30" s="25">
        <v>1728.14</v>
      </c>
      <c r="F30" s="25">
        <v>1725.654</v>
      </c>
      <c r="G30" s="25">
        <v>1546.5540000000001</v>
      </c>
      <c r="H30" s="25">
        <v>1692.182</v>
      </c>
      <c r="I30" s="25">
        <v>1762.1559999999999</v>
      </c>
      <c r="J30" s="25">
        <v>1825.1369999999999</v>
      </c>
      <c r="K30" s="25">
        <v>2038.828</v>
      </c>
      <c r="L30" s="25">
        <v>2210.0300000000002</v>
      </c>
      <c r="M30" s="25">
        <v>2482.5509999999999</v>
      </c>
      <c r="N30" s="25">
        <v>2812.489</v>
      </c>
      <c r="O30" s="25">
        <v>3290.8090000000002</v>
      </c>
      <c r="P30" s="25">
        <v>3668.6109999999999</v>
      </c>
      <c r="Q30" s="25">
        <v>4383.7569999999996</v>
      </c>
      <c r="R30" s="25">
        <v>5020.049</v>
      </c>
      <c r="S30" s="25">
        <v>5824.6319999999996</v>
      </c>
      <c r="T30" s="25">
        <v>6699.3389999999999</v>
      </c>
      <c r="U30" s="25">
        <v>6868.6279999999997</v>
      </c>
      <c r="V30" s="25">
        <v>6804.2539999999999</v>
      </c>
      <c r="W30" s="25">
        <v>6308.5640000000003</v>
      </c>
      <c r="X30" s="25">
        <v>5776.1469999999999</v>
      </c>
      <c r="Y30" s="25">
        <v>5416.3980000000001</v>
      </c>
      <c r="Z30" s="25">
        <v>5302.3090000000002</v>
      </c>
      <c r="AA30" s="25">
        <v>5391</v>
      </c>
      <c r="AB30" s="25">
        <v>5298</v>
      </c>
      <c r="AC30" s="25">
        <v>5471</v>
      </c>
      <c r="AD30" s="25">
        <v>5621</v>
      </c>
      <c r="AE30" s="25">
        <v>5900</v>
      </c>
      <c r="AF30" s="25">
        <v>6073</v>
      </c>
      <c r="AG30" s="25">
        <v>6461.1840000000002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14181.2</v>
      </c>
      <c r="D31" s="23" t="s">
        <v>1</v>
      </c>
      <c r="E31" s="23">
        <v>16167</v>
      </c>
      <c r="F31" s="23" t="s">
        <v>1</v>
      </c>
      <c r="G31" s="23">
        <v>16654.762999999999</v>
      </c>
      <c r="H31" s="23" t="s">
        <v>1</v>
      </c>
      <c r="I31" s="23">
        <v>17310</v>
      </c>
      <c r="J31" s="23" t="s">
        <v>1</v>
      </c>
      <c r="K31" s="23">
        <v>20029.900000000001</v>
      </c>
      <c r="L31" s="23" t="s">
        <v>1</v>
      </c>
      <c r="M31" s="23">
        <v>21622</v>
      </c>
      <c r="N31" s="23" t="s">
        <v>1</v>
      </c>
      <c r="O31" s="23">
        <v>23528</v>
      </c>
      <c r="P31" s="23" t="s">
        <v>1</v>
      </c>
      <c r="Q31" s="23">
        <v>24033</v>
      </c>
      <c r="R31" s="23" t="s">
        <v>1</v>
      </c>
      <c r="S31" s="23">
        <v>26451</v>
      </c>
      <c r="T31" s="23" t="s">
        <v>1</v>
      </c>
      <c r="U31" s="23">
        <v>30616</v>
      </c>
      <c r="V31" s="23" t="s">
        <v>1</v>
      </c>
      <c r="W31" s="23">
        <v>32630</v>
      </c>
      <c r="X31" s="23" t="s">
        <v>1</v>
      </c>
      <c r="Y31" s="23">
        <v>35239</v>
      </c>
      <c r="Z31" s="23" t="s">
        <v>1</v>
      </c>
      <c r="AA31" s="23" t="s">
        <v>1</v>
      </c>
      <c r="AB31" s="23" t="s">
        <v>1</v>
      </c>
      <c r="AC31" s="23">
        <v>38914</v>
      </c>
      <c r="AD31" s="23" t="s">
        <v>1</v>
      </c>
      <c r="AE31" s="23">
        <v>41468</v>
      </c>
      <c r="AF31" s="23" t="s">
        <v>1</v>
      </c>
      <c r="AG31" s="23">
        <v>43407.851000000002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>
        <v>804.9</v>
      </c>
      <c r="J33" s="23">
        <v>814.6</v>
      </c>
      <c r="K33" s="23">
        <v>867.19999999999982</v>
      </c>
      <c r="L33" s="23">
        <v>882</v>
      </c>
      <c r="M33" s="23">
        <v>848.1</v>
      </c>
      <c r="N33" s="23">
        <v>853.8</v>
      </c>
      <c r="O33" s="23">
        <v>1061.7</v>
      </c>
      <c r="P33" s="23">
        <v>1263.8</v>
      </c>
      <c r="Q33" s="23">
        <v>1600</v>
      </c>
      <c r="R33" s="23">
        <v>2157.9</v>
      </c>
      <c r="S33" s="23">
        <v>2787</v>
      </c>
      <c r="T33" s="23">
        <v>3816.7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28133.542865325999</v>
      </c>
      <c r="AB33" s="23">
        <v>31880.851885917</v>
      </c>
      <c r="AC33" s="23">
        <v>41914.050000000003</v>
      </c>
      <c r="AD33" s="23">
        <v>47468.54</v>
      </c>
      <c r="AE33" s="23">
        <v>62576.560000000012</v>
      </c>
      <c r="AF33" s="23">
        <v>84990.6</v>
      </c>
      <c r="AG33" s="23">
        <v>140268.70000000001</v>
      </c>
      <c r="AH33" s="23" t="s">
        <v>1</v>
      </c>
    </row>
    <row r="34" spans="1:34" x14ac:dyDescent="0.25">
      <c r="A34" s="12" t="s">
        <v>30</v>
      </c>
      <c r="B34" s="24">
        <v>2868.1999999999994</v>
      </c>
      <c r="C34" s="25" t="s">
        <v>1</v>
      </c>
      <c r="D34" s="25">
        <v>3257.2</v>
      </c>
      <c r="E34" s="25" t="s">
        <v>1</v>
      </c>
      <c r="F34" s="25">
        <v>3542.1819</v>
      </c>
      <c r="G34" s="25" t="s">
        <v>1</v>
      </c>
      <c r="H34" s="25">
        <v>4023.3595300000002</v>
      </c>
      <c r="I34" s="25" t="s">
        <v>1</v>
      </c>
      <c r="J34" s="25">
        <v>4177.8</v>
      </c>
      <c r="K34" s="25" t="s">
        <v>1</v>
      </c>
      <c r="L34" s="25">
        <v>4741</v>
      </c>
      <c r="M34" s="25" t="s">
        <v>1</v>
      </c>
      <c r="N34" s="25">
        <v>5440.3</v>
      </c>
      <c r="O34" s="25" t="s">
        <v>1</v>
      </c>
      <c r="P34" s="25">
        <v>6430.9</v>
      </c>
      <c r="Q34" s="25" t="s">
        <v>1</v>
      </c>
      <c r="R34" s="25">
        <v>8187</v>
      </c>
      <c r="S34" s="25" t="s">
        <v>1</v>
      </c>
      <c r="T34" s="25">
        <v>9790.2000000000007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18.626000000000001</v>
      </c>
      <c r="Y35" s="23">
        <v>22.321000000000002</v>
      </c>
      <c r="Z35" s="23">
        <v>33.5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30.248000000000001</v>
      </c>
      <c r="AF35" s="23">
        <v>31.785</v>
      </c>
      <c r="AG35" s="23">
        <v>32.128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4.7640000000000002</v>
      </c>
      <c r="X36" s="25" t="s">
        <v>1</v>
      </c>
      <c r="Y36" s="25">
        <v>3.9849999999999999</v>
      </c>
      <c r="Z36" s="25">
        <v>5.8479999999999999</v>
      </c>
      <c r="AA36" s="25">
        <v>7.9</v>
      </c>
      <c r="AB36" s="25" t="s">
        <v>1</v>
      </c>
      <c r="AC36" s="25">
        <v>9.6210000000000004</v>
      </c>
      <c r="AD36" s="25">
        <v>11.516</v>
      </c>
      <c r="AE36" s="25">
        <v>13.227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29921.999999999996</v>
      </c>
      <c r="M37" s="23" t="s">
        <v>1</v>
      </c>
      <c r="N37" s="23" t="s">
        <v>1</v>
      </c>
      <c r="O37" s="23">
        <v>46056</v>
      </c>
      <c r="P37" s="23">
        <v>52360</v>
      </c>
      <c r="Q37" s="23">
        <v>64542.889999999992</v>
      </c>
      <c r="R37" s="23">
        <v>74212.98</v>
      </c>
      <c r="S37" s="23">
        <v>91348.800000000003</v>
      </c>
      <c r="T37" s="23">
        <v>108889.07</v>
      </c>
      <c r="U37" s="23">
        <v>135827.1</v>
      </c>
      <c r="V37" s="23">
        <v>169629.8</v>
      </c>
      <c r="W37" s="23">
        <v>188296.56</v>
      </c>
      <c r="X37" s="23">
        <v>222139.5</v>
      </c>
      <c r="Y37" s="23">
        <v>250056.728</v>
      </c>
      <c r="Z37" s="23">
        <v>263608.02899999992</v>
      </c>
      <c r="AA37" s="23">
        <v>301319.58399999997</v>
      </c>
      <c r="AB37" s="23">
        <v>314080.76</v>
      </c>
      <c r="AC37" s="23">
        <v>348744.70600000001</v>
      </c>
      <c r="AD37" s="23">
        <v>397864.10399999993</v>
      </c>
      <c r="AE37" s="23">
        <v>453731.01700000005</v>
      </c>
      <c r="AF37" s="23">
        <v>482555.55400000006</v>
      </c>
      <c r="AG37" s="23">
        <v>529966.13699999999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99906.744000000021</v>
      </c>
      <c r="T38" s="25">
        <v>118814.96699999999</v>
      </c>
      <c r="U38" s="25">
        <v>130435.55321</v>
      </c>
      <c r="V38" s="25">
        <v>148273.22739999997</v>
      </c>
      <c r="W38" s="25">
        <v>144305.18093</v>
      </c>
      <c r="X38" s="25">
        <v>169256.07374000002</v>
      </c>
      <c r="Y38" s="25">
        <v>205647.73512999996</v>
      </c>
      <c r="Z38" s="25">
        <v>246106.74028999996</v>
      </c>
      <c r="AA38" s="25">
        <v>258756.20190000001</v>
      </c>
      <c r="AB38" s="25">
        <v>284803.28000000003</v>
      </c>
      <c r="AC38" s="25">
        <v>301053.24</v>
      </c>
      <c r="AD38" s="25">
        <v>333362.05923234997</v>
      </c>
      <c r="AE38" s="25">
        <v>303244.18409532995</v>
      </c>
      <c r="AF38" s="25">
        <v>265078.17037514993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2377.0729999999999</v>
      </c>
      <c r="C39" s="23">
        <v>3220.6529999999998</v>
      </c>
      <c r="D39" s="23">
        <v>3705.07</v>
      </c>
      <c r="E39" s="23">
        <v>3460.0059999999999</v>
      </c>
      <c r="F39" s="23">
        <v>3806.0070000000001</v>
      </c>
      <c r="G39" s="23">
        <v>3989.3470000000002</v>
      </c>
      <c r="H39" s="23" t="s">
        <v>1</v>
      </c>
      <c r="I39" s="23">
        <v>4911.3490000000002</v>
      </c>
      <c r="J39" s="23">
        <v>6584.6080000000002</v>
      </c>
      <c r="K39" s="23">
        <v>5977.5110000000004</v>
      </c>
      <c r="L39" s="23" t="s">
        <v>1</v>
      </c>
      <c r="M39" s="23">
        <v>7745.9549999999999</v>
      </c>
      <c r="N39" s="23" t="s">
        <v>1</v>
      </c>
      <c r="O39" s="23">
        <v>9517</v>
      </c>
      <c r="P39" s="23" t="s">
        <v>1</v>
      </c>
      <c r="Q39" s="23">
        <v>11518.03</v>
      </c>
      <c r="R39" s="23">
        <v>13831.741</v>
      </c>
      <c r="S39" s="23">
        <v>13630.591</v>
      </c>
      <c r="T39" s="23">
        <v>15198.109</v>
      </c>
      <c r="U39" s="23">
        <v>16996.629000000001</v>
      </c>
      <c r="V39" s="23" t="s">
        <v>1</v>
      </c>
      <c r="W39" s="23">
        <v>16966.599999999999</v>
      </c>
      <c r="X39" s="23" t="s">
        <v>1</v>
      </c>
      <c r="Y39" s="23">
        <v>12406.7</v>
      </c>
      <c r="Z39" s="23">
        <v>13788.2</v>
      </c>
      <c r="AA39" s="23">
        <v>15526</v>
      </c>
      <c r="AB39" s="23">
        <v>17435.5</v>
      </c>
      <c r="AC39" s="23">
        <v>18995.3</v>
      </c>
      <c r="AD39" s="23">
        <v>20503.7</v>
      </c>
      <c r="AE39" s="23">
        <v>21097</v>
      </c>
      <c r="AF39" s="23">
        <v>22075</v>
      </c>
      <c r="AG39" s="23">
        <v>22745.992999999999</v>
      </c>
      <c r="AH39" s="23">
        <v>26028.744999999999</v>
      </c>
    </row>
    <row r="40" spans="1:34" x14ac:dyDescent="0.25">
      <c r="A40" s="12" t="s">
        <v>36</v>
      </c>
      <c r="B40" s="24" t="s">
        <v>1</v>
      </c>
      <c r="C40" s="25">
        <v>1259.8999999999999</v>
      </c>
      <c r="D40" s="25">
        <v>1550.2</v>
      </c>
      <c r="E40" s="25">
        <v>1976</v>
      </c>
      <c r="F40" s="25">
        <v>2346.6</v>
      </c>
      <c r="G40" s="25">
        <v>2682.6</v>
      </c>
      <c r="H40" s="25">
        <v>3224.8</v>
      </c>
      <c r="I40" s="25">
        <v>3616.2</v>
      </c>
      <c r="J40" s="25">
        <v>3833.1</v>
      </c>
      <c r="K40" s="25">
        <v>4563.8</v>
      </c>
      <c r="L40" s="25">
        <v>4636.5</v>
      </c>
      <c r="M40" s="25">
        <v>4645.24</v>
      </c>
      <c r="N40" s="25">
        <v>4565.1000000000004</v>
      </c>
      <c r="O40" s="25">
        <v>4561.7</v>
      </c>
      <c r="P40" s="25">
        <v>4110.8</v>
      </c>
      <c r="Q40" s="25">
        <v>3744.2</v>
      </c>
      <c r="R40" s="25">
        <v>3801.8</v>
      </c>
      <c r="S40" s="25">
        <v>3960.42</v>
      </c>
      <c r="T40" s="25">
        <v>4108.8900000000003</v>
      </c>
      <c r="U40" s="25">
        <v>4329.3</v>
      </c>
      <c r="V40" s="25">
        <v>4903.5</v>
      </c>
      <c r="W40" s="25">
        <v>4896.3999999999996</v>
      </c>
      <c r="X40" s="25">
        <v>5243.5000000000009</v>
      </c>
      <c r="Y40" s="25">
        <v>5510</v>
      </c>
      <c r="Z40" s="25">
        <v>6016</v>
      </c>
      <c r="AA40" s="25">
        <v>6383.9999999999991</v>
      </c>
      <c r="AB40" s="25">
        <v>6157.9165515370996</v>
      </c>
      <c r="AC40" s="25">
        <v>6558.782195111</v>
      </c>
      <c r="AD40" s="25">
        <v>6843.4137949041997</v>
      </c>
      <c r="AE40" s="25">
        <v>7125.4745621497996</v>
      </c>
      <c r="AF40" s="25">
        <v>7253.615321959599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>
        <v>1976589.6</v>
      </c>
      <c r="C41" s="23">
        <v>2118872.4</v>
      </c>
      <c r="D41" s="23">
        <v>2280040.7999999998</v>
      </c>
      <c r="E41" s="23">
        <v>2508827.4</v>
      </c>
      <c r="F41" s="23">
        <v>2466942.4000000004</v>
      </c>
      <c r="G41" s="23">
        <v>2790024.7999999993</v>
      </c>
      <c r="H41" s="23">
        <v>2645473</v>
      </c>
      <c r="I41" s="23">
        <v>2689416</v>
      </c>
      <c r="J41" s="23">
        <v>2933011</v>
      </c>
      <c r="K41" s="23">
        <v>2952748</v>
      </c>
      <c r="L41" s="23">
        <v>2996893</v>
      </c>
      <c r="M41" s="23">
        <v>2954979.5</v>
      </c>
      <c r="N41" s="23">
        <v>2855818.2000000007</v>
      </c>
      <c r="O41" s="23">
        <v>2825622</v>
      </c>
      <c r="P41" s="23">
        <v>2852667.0160000003</v>
      </c>
      <c r="Q41" s="23">
        <v>2794265.8</v>
      </c>
      <c r="R41" s="23">
        <v>2795667.5200000005</v>
      </c>
      <c r="S41" s="23">
        <v>2775320.6719999998</v>
      </c>
      <c r="T41" s="23">
        <v>2714275.4080000003</v>
      </c>
      <c r="U41" s="23">
        <v>2794404.8640000005</v>
      </c>
      <c r="V41" s="23">
        <v>2695498.9759999998</v>
      </c>
      <c r="W41" s="23">
        <v>2616237.5920000002</v>
      </c>
      <c r="X41" s="23">
        <v>2674795.6639999999</v>
      </c>
      <c r="Y41" s="23">
        <v>2885408.08</v>
      </c>
      <c r="Z41" s="23">
        <v>2798375.5440000002</v>
      </c>
      <c r="AA41" s="23">
        <v>2687413.5920000006</v>
      </c>
      <c r="AB41" s="23">
        <v>2539527.4959999998</v>
      </c>
      <c r="AC41" s="23">
        <v>2626817.9040000001</v>
      </c>
      <c r="AD41" s="23">
        <v>2609360.1439999999</v>
      </c>
      <c r="AE41" s="23">
        <v>2634205.4559999998</v>
      </c>
      <c r="AF41" s="23">
        <v>2676841.4799999995</v>
      </c>
      <c r="AG41" s="23">
        <v>2798541.0719999997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2724.3510741999994</v>
      </c>
      <c r="N42" s="25" t="s">
        <v>1</v>
      </c>
      <c r="O42" s="25">
        <v>3433.0878905999998</v>
      </c>
      <c r="P42" s="25">
        <v>4276.3129669999998</v>
      </c>
      <c r="Q42" s="25">
        <v>5403.9549999999999</v>
      </c>
      <c r="R42" s="25">
        <v>6672.1999999999989</v>
      </c>
      <c r="S42" s="25">
        <v>8510.1010000000006</v>
      </c>
      <c r="T42" s="25">
        <v>9497.5099999999984</v>
      </c>
      <c r="U42" s="25">
        <v>9313.0280000000002</v>
      </c>
      <c r="V42" s="25">
        <v>9018.8740000000016</v>
      </c>
      <c r="W42" s="25">
        <v>9561.9169999999995</v>
      </c>
      <c r="X42" s="25">
        <v>10831.893</v>
      </c>
      <c r="Y42" s="25">
        <v>11007.083000000001</v>
      </c>
      <c r="Z42" s="25">
        <v>12873.458000000001</v>
      </c>
      <c r="AA42" s="25">
        <v>14425.992</v>
      </c>
      <c r="AB42" s="25">
        <v>16427.59563</v>
      </c>
      <c r="AC42" s="25">
        <v>18082.181529999998</v>
      </c>
      <c r="AD42" s="25">
        <v>17475.173360000001</v>
      </c>
      <c r="AE42" s="25">
        <v>19416.933129999998</v>
      </c>
      <c r="AF42" s="25">
        <v>18871.542799999999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1797495.0000000002</v>
      </c>
      <c r="H43" s="23">
        <v>2202820.0000000005</v>
      </c>
      <c r="I43" s="23">
        <v>2792934</v>
      </c>
      <c r="J43" s="23">
        <v>2939641</v>
      </c>
      <c r="K43" s="23">
        <v>2968696.9999999995</v>
      </c>
      <c r="L43" s="23">
        <v>3315453</v>
      </c>
      <c r="M43" s="23">
        <v>4020717</v>
      </c>
      <c r="N43" s="23">
        <v>4397144</v>
      </c>
      <c r="O43" s="23">
        <v>4548933</v>
      </c>
      <c r="P43" s="23">
        <v>5133308.1131999996</v>
      </c>
      <c r="Q43" s="23">
        <v>5561734.2000000002</v>
      </c>
      <c r="R43" s="23">
        <v>6309235.7720000008</v>
      </c>
      <c r="S43" s="23">
        <v>7761456.9035999989</v>
      </c>
      <c r="T43" s="23">
        <v>8765608.1052000001</v>
      </c>
      <c r="U43" s="23">
        <v>10390577.519000001</v>
      </c>
      <c r="V43" s="23">
        <v>11729762.809</v>
      </c>
      <c r="W43" s="23">
        <v>12424205.469000001</v>
      </c>
      <c r="X43" s="23">
        <v>13224518.187000001</v>
      </c>
      <c r="Y43" s="23">
        <v>13539861.395</v>
      </c>
      <c r="Z43" s="23">
        <v>14635235.306</v>
      </c>
      <c r="AA43" s="23">
        <v>15608087.245999999</v>
      </c>
      <c r="AB43" s="23">
        <v>15743739.503926003</v>
      </c>
      <c r="AC43" s="23">
        <v>17005241.818016</v>
      </c>
      <c r="AD43" s="23">
        <v>17626306.392046999</v>
      </c>
      <c r="AE43" s="23">
        <v>18418235.407724001</v>
      </c>
      <c r="AF43" s="23">
        <v>20850324.389237002</v>
      </c>
      <c r="AG43" s="23">
        <v>23289119.172065001</v>
      </c>
      <c r="AH43" s="23" t="s">
        <v>1</v>
      </c>
    </row>
    <row r="44" spans="1:34" x14ac:dyDescent="0.25">
      <c r="A44" s="12" t="s">
        <v>40</v>
      </c>
      <c r="B44" s="24">
        <v>4709</v>
      </c>
      <c r="C44" s="25">
        <v>4918.0000000000009</v>
      </c>
      <c r="D44" s="25">
        <v>5108</v>
      </c>
      <c r="E44" s="25">
        <v>5154</v>
      </c>
      <c r="F44" s="25">
        <v>5085</v>
      </c>
      <c r="G44" s="25">
        <v>4932.0000000000009</v>
      </c>
      <c r="H44" s="25">
        <v>4651.9999999999991</v>
      </c>
      <c r="I44" s="25">
        <v>4679.0000000000009</v>
      </c>
      <c r="J44" s="25">
        <v>4882</v>
      </c>
      <c r="K44" s="25">
        <v>5507</v>
      </c>
      <c r="L44" s="25">
        <v>6021</v>
      </c>
      <c r="M44" s="25">
        <v>6750.0000000000009</v>
      </c>
      <c r="N44" s="25">
        <v>7434.0000000000009</v>
      </c>
      <c r="O44" s="25">
        <v>7763</v>
      </c>
      <c r="P44" s="25">
        <v>8280</v>
      </c>
      <c r="Q44" s="25">
        <v>8908</v>
      </c>
      <c r="R44" s="25">
        <v>9043</v>
      </c>
      <c r="S44" s="25">
        <v>9600.9999999999982</v>
      </c>
      <c r="T44" s="25">
        <v>10461</v>
      </c>
      <c r="U44" s="25">
        <v>10411</v>
      </c>
      <c r="V44" s="25">
        <v>10613</v>
      </c>
      <c r="W44" s="25">
        <v>10716.999999999998</v>
      </c>
      <c r="X44" s="25">
        <v>11050</v>
      </c>
      <c r="Y44" s="25">
        <v>10966</v>
      </c>
      <c r="Z44" s="25">
        <v>10975</v>
      </c>
      <c r="AA44" s="25">
        <v>10387.000000000002</v>
      </c>
      <c r="AB44" s="25">
        <v>10822</v>
      </c>
      <c r="AC44" s="25">
        <v>11718.000000000002</v>
      </c>
      <c r="AD44" s="25">
        <v>12168</v>
      </c>
      <c r="AE44" s="25">
        <v>12800</v>
      </c>
      <c r="AF44" s="25">
        <v>13255.000000000002</v>
      </c>
      <c r="AG44" s="25">
        <v>13151</v>
      </c>
      <c r="AH44" s="25">
        <v>13352.999999999998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91745.039581983001</v>
      </c>
      <c r="M45" s="23">
        <v>98929.654185303007</v>
      </c>
      <c r="N45" s="23">
        <v>148464.89777581001</v>
      </c>
      <c r="O45" s="23">
        <v>193442.33360052001</v>
      </c>
      <c r="P45" s="23">
        <v>222353.75661389</v>
      </c>
      <c r="Q45" s="23">
        <v>240643.59681693997</v>
      </c>
      <c r="R45" s="23">
        <v>280234.33005105</v>
      </c>
      <c r="S45" s="23">
        <v>325326.46212809999</v>
      </c>
      <c r="T45" s="23">
        <v>349233.81951518997</v>
      </c>
      <c r="U45" s="23">
        <v>503722.02062627993</v>
      </c>
      <c r="V45" s="23">
        <v>437258.78557374998</v>
      </c>
      <c r="W45" s="23">
        <v>498761.92519928003</v>
      </c>
      <c r="X45" s="23">
        <v>524266.47398667998</v>
      </c>
      <c r="Y45" s="23">
        <v>804038.13460589002</v>
      </c>
      <c r="Z45" s="23">
        <v>757412.80492954003</v>
      </c>
      <c r="AA45" s="23">
        <v>943327.63403809012</v>
      </c>
      <c r="AB45" s="23">
        <v>818944.17237781</v>
      </c>
      <c r="AC45" s="23">
        <v>886155.26930012996</v>
      </c>
      <c r="AD45" s="23">
        <v>827240.03057890001</v>
      </c>
      <c r="AE45" s="23">
        <v>812654.07951641013</v>
      </c>
      <c r="AF45" s="23">
        <v>721121.59671795997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73178.990564944004</v>
      </c>
      <c r="AA46" s="25">
        <v>69657.550494586001</v>
      </c>
      <c r="AB46" s="25">
        <v>65660.523701493003</v>
      </c>
      <c r="AC46" s="25">
        <v>69925.873829232005</v>
      </c>
      <c r="AD46" s="25">
        <v>63236.196818759003</v>
      </c>
      <c r="AE46" s="25" t="s">
        <v>1</v>
      </c>
      <c r="AF46" s="25">
        <v>52209.465361199007</v>
      </c>
      <c r="AG46" s="25">
        <v>51713.561881000001</v>
      </c>
      <c r="AH46" s="25" t="s">
        <v>1</v>
      </c>
    </row>
    <row r="47" spans="1:34" s="5" customFormat="1" x14ac:dyDescent="0.25">
      <c r="A47" s="9" t="s">
        <v>42</v>
      </c>
      <c r="B47" s="22">
        <v>1351.7</v>
      </c>
      <c r="C47" s="23">
        <v>1951.8</v>
      </c>
      <c r="D47" s="23">
        <v>2132.2150000000001</v>
      </c>
      <c r="E47" s="23">
        <v>2028.1995000000004</v>
      </c>
      <c r="F47" s="23">
        <v>2652.32</v>
      </c>
      <c r="G47" s="23">
        <v>3764.002</v>
      </c>
      <c r="H47" s="23">
        <v>5229.2</v>
      </c>
      <c r="I47" s="23">
        <v>7777.4</v>
      </c>
      <c r="J47" s="23">
        <v>8824.9945000000025</v>
      </c>
      <c r="K47" s="23">
        <v>12096.823098999997</v>
      </c>
      <c r="L47" s="23">
        <v>12913.3</v>
      </c>
      <c r="M47" s="23">
        <v>13533.6</v>
      </c>
      <c r="N47" s="23">
        <v>14572.546</v>
      </c>
      <c r="O47" s="23">
        <v>18554.677</v>
      </c>
      <c r="P47" s="23">
        <v>17251.5</v>
      </c>
      <c r="Q47" s="23">
        <v>18739.413308000003</v>
      </c>
      <c r="R47" s="23">
        <v>19529.712852000001</v>
      </c>
      <c r="S47" s="23">
        <v>25132.246063890001</v>
      </c>
      <c r="T47" s="23">
        <v>31676.023563985</v>
      </c>
      <c r="U47" s="23">
        <v>33329.53944</v>
      </c>
      <c r="V47" s="23">
        <v>42315.006915835002</v>
      </c>
      <c r="W47" s="23">
        <v>44151.232378940003</v>
      </c>
      <c r="X47" s="23">
        <v>48599.791401177004</v>
      </c>
      <c r="Y47" s="23">
        <v>53141.27963609001</v>
      </c>
      <c r="Z47" s="23">
        <v>61867.774126240009</v>
      </c>
      <c r="AA47" s="23">
        <v>63556.938285520009</v>
      </c>
      <c r="AB47" s="23">
        <v>60571.192757140001</v>
      </c>
      <c r="AC47" s="23">
        <v>55297.644812120001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6240.7</v>
      </c>
      <c r="D48" s="25" t="s">
        <v>1</v>
      </c>
      <c r="E48" s="25">
        <v>6996.6</v>
      </c>
      <c r="F48" s="25" t="s">
        <v>1</v>
      </c>
      <c r="G48" s="25">
        <v>6997.3</v>
      </c>
      <c r="H48" s="25" t="s">
        <v>1</v>
      </c>
      <c r="I48" s="25">
        <v>7804</v>
      </c>
      <c r="J48" s="25" t="s">
        <v>1</v>
      </c>
      <c r="K48" s="25">
        <v>8644.6</v>
      </c>
      <c r="L48" s="25" t="s">
        <v>1</v>
      </c>
      <c r="M48" s="25">
        <v>9429.7000000000007</v>
      </c>
      <c r="N48" s="25" t="s">
        <v>1</v>
      </c>
      <c r="O48" s="25">
        <v>11047.5</v>
      </c>
      <c r="P48" s="25" t="s">
        <v>1</v>
      </c>
      <c r="Q48" s="25">
        <v>12852.2</v>
      </c>
      <c r="R48" s="25" t="s">
        <v>1</v>
      </c>
      <c r="S48" s="25">
        <v>16526.599999999999</v>
      </c>
      <c r="T48" s="25" t="s">
        <v>1</v>
      </c>
      <c r="U48" s="25">
        <v>19588.599999999999</v>
      </c>
      <c r="V48" s="25" t="s">
        <v>1</v>
      </c>
      <c r="W48" s="25">
        <v>21151.3</v>
      </c>
      <c r="X48" s="25" t="s">
        <v>1</v>
      </c>
      <c r="Y48" s="25">
        <v>23261.5</v>
      </c>
      <c r="Z48" s="25" t="s">
        <v>1</v>
      </c>
      <c r="AA48" s="25">
        <v>27048.799999999999</v>
      </c>
      <c r="AB48" s="25">
        <v>28919.4</v>
      </c>
      <c r="AC48" s="25">
        <v>32286</v>
      </c>
      <c r="AD48" s="25">
        <v>34955.1</v>
      </c>
      <c r="AE48" s="25">
        <v>36085.4</v>
      </c>
      <c r="AF48" s="25">
        <v>35836.400000000001</v>
      </c>
      <c r="AG48" s="25">
        <v>37997.311999999998</v>
      </c>
      <c r="AH48" s="25" t="s">
        <v>1</v>
      </c>
    </row>
    <row r="49" spans="1:34" s="5" customFormat="1" x14ac:dyDescent="0.25">
      <c r="A49" s="9" t="s">
        <v>44</v>
      </c>
      <c r="B49" s="22">
        <v>436.89999999999992</v>
      </c>
      <c r="C49" s="23">
        <v>441.8</v>
      </c>
      <c r="D49" s="23">
        <v>445.10000000000008</v>
      </c>
      <c r="E49" s="23">
        <v>451.7</v>
      </c>
      <c r="F49" s="23" t="s">
        <v>1</v>
      </c>
      <c r="G49" s="23">
        <v>465.02511199999992</v>
      </c>
      <c r="H49" s="23" t="s">
        <v>1</v>
      </c>
      <c r="I49" s="23">
        <v>579.07581512000002</v>
      </c>
      <c r="J49" s="23" t="s">
        <v>1</v>
      </c>
      <c r="K49" s="23">
        <v>552.42999999999995</v>
      </c>
      <c r="L49" s="23" t="s">
        <v>1</v>
      </c>
      <c r="M49" s="23">
        <v>667</v>
      </c>
      <c r="N49" s="23" t="s">
        <v>1</v>
      </c>
      <c r="O49" s="23">
        <v>726.70000000000016</v>
      </c>
      <c r="P49" s="23" t="s">
        <v>1</v>
      </c>
      <c r="Q49" s="23">
        <v>788.70000000000016</v>
      </c>
      <c r="R49" s="23" t="s">
        <v>1</v>
      </c>
      <c r="S49" s="23">
        <v>912.00000000000011</v>
      </c>
      <c r="T49" s="23" t="s">
        <v>1</v>
      </c>
      <c r="U49" s="23">
        <v>1088</v>
      </c>
      <c r="V49" s="23" t="s">
        <v>1</v>
      </c>
      <c r="W49" s="23">
        <v>1086.9999999999998</v>
      </c>
      <c r="X49" s="23" t="s">
        <v>1</v>
      </c>
      <c r="Y49" s="23">
        <v>1068</v>
      </c>
      <c r="Z49" s="23" t="s">
        <v>1</v>
      </c>
      <c r="AA49" s="23">
        <v>1163</v>
      </c>
      <c r="AB49" s="23" t="s">
        <v>1</v>
      </c>
      <c r="AC49" s="23">
        <v>1422.0000000000002</v>
      </c>
      <c r="AD49" s="23" t="s">
        <v>1</v>
      </c>
      <c r="AE49" s="23">
        <v>1416</v>
      </c>
      <c r="AF49" s="23" t="s">
        <v>1</v>
      </c>
      <c r="AG49" s="23">
        <v>1662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>
        <v>3205.6129999999998</v>
      </c>
      <c r="G50" s="25">
        <v>7476.768</v>
      </c>
      <c r="H50" s="25">
        <v>12040.308000000001</v>
      </c>
      <c r="I50" s="25">
        <v>14899.938</v>
      </c>
      <c r="J50" s="25">
        <v>13435.867</v>
      </c>
      <c r="K50" s="25">
        <v>24570.856</v>
      </c>
      <c r="L50" s="25">
        <v>42035.7</v>
      </c>
      <c r="M50" s="25">
        <v>60228.9</v>
      </c>
      <c r="N50" s="25">
        <v>78883.899999999994</v>
      </c>
      <c r="O50" s="25">
        <v>101252.1</v>
      </c>
      <c r="P50" s="25">
        <v>118867.29999999999</v>
      </c>
      <c r="Q50" s="25">
        <v>142960.79999999999</v>
      </c>
      <c r="R50" s="25">
        <v>176457.4</v>
      </c>
      <c r="S50" s="25">
        <v>232364.79999999999</v>
      </c>
      <c r="T50" s="25">
        <v>278992.3</v>
      </c>
      <c r="U50" s="25">
        <v>322889.2</v>
      </c>
      <c r="V50" s="25">
        <v>368191.8</v>
      </c>
      <c r="W50" s="25">
        <v>409449.4</v>
      </c>
      <c r="X50" s="25">
        <v>474789.8</v>
      </c>
      <c r="Y50" s="25">
        <v>507197.59999999992</v>
      </c>
      <c r="Z50" s="25">
        <v>586661.4</v>
      </c>
      <c r="AA50" s="25">
        <v>635859.9</v>
      </c>
      <c r="AB50" s="25">
        <v>643401</v>
      </c>
      <c r="AC50" s="25">
        <v>674344.30000000016</v>
      </c>
      <c r="AD50" s="25">
        <v>689270.6</v>
      </c>
      <c r="AE50" s="25">
        <v>752261</v>
      </c>
      <c r="AF50" s="25">
        <v>796369.9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1312.1</v>
      </c>
      <c r="AB51" s="23">
        <v>1213.2</v>
      </c>
      <c r="AC51" s="23">
        <v>1020.2</v>
      </c>
      <c r="AD51" s="23">
        <v>1087.4000000000001</v>
      </c>
      <c r="AE51" s="23">
        <v>1255.3</v>
      </c>
      <c r="AF51" s="23">
        <v>1182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442.13</v>
      </c>
      <c r="G52" s="25">
        <v>444.69</v>
      </c>
      <c r="H52" s="25">
        <v>691.31</v>
      </c>
      <c r="I52" s="25">
        <v>861.06</v>
      </c>
      <c r="J52" s="25">
        <v>1072.49</v>
      </c>
      <c r="K52" s="25">
        <v>1119.8</v>
      </c>
      <c r="L52" s="25">
        <v>1212.06</v>
      </c>
      <c r="M52" s="25">
        <v>1241.52</v>
      </c>
      <c r="N52" s="25">
        <v>1422.9700000000003</v>
      </c>
      <c r="O52" s="25">
        <v>1423.93</v>
      </c>
      <c r="P52" s="25">
        <v>1528.9000000000003</v>
      </c>
      <c r="Q52" s="25">
        <v>1630.66</v>
      </c>
      <c r="R52" s="25">
        <v>1800.6</v>
      </c>
      <c r="S52" s="25">
        <v>2197.29</v>
      </c>
      <c r="T52" s="25">
        <v>2126.0600000000004</v>
      </c>
      <c r="U52" s="25">
        <v>2421.63</v>
      </c>
      <c r="V52" s="25">
        <v>2600.42</v>
      </c>
      <c r="W52" s="25">
        <v>2831.98</v>
      </c>
      <c r="X52" s="25">
        <v>2791.8</v>
      </c>
      <c r="Y52" s="25">
        <v>2975.95</v>
      </c>
      <c r="Z52" s="25">
        <v>3162.7</v>
      </c>
      <c r="AA52" s="25">
        <v>3527.8</v>
      </c>
      <c r="AB52" s="25">
        <v>3590.82</v>
      </c>
      <c r="AC52" s="25">
        <v>3399.97</v>
      </c>
      <c r="AD52" s="25">
        <v>3488.57</v>
      </c>
      <c r="AE52" s="25">
        <v>3530.9</v>
      </c>
      <c r="AF52" s="25">
        <v>3565.46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63407.999999999993</v>
      </c>
      <c r="C53" s="23">
        <v>62781</v>
      </c>
      <c r="D53" s="23">
        <v>62927</v>
      </c>
      <c r="E53" s="23">
        <v>62507</v>
      </c>
      <c r="F53" s="23">
        <v>62814</v>
      </c>
      <c r="G53" s="23">
        <v>65180.999999999993</v>
      </c>
      <c r="H53" s="23">
        <v>65711</v>
      </c>
      <c r="I53" s="23">
        <v>66848</v>
      </c>
      <c r="J53" s="23">
        <v>68297</v>
      </c>
      <c r="K53" s="23">
        <v>69382</v>
      </c>
      <c r="L53" s="23">
        <v>70028</v>
      </c>
      <c r="M53" s="23">
        <v>76656.999999999985</v>
      </c>
      <c r="N53" s="23">
        <v>81928.999999999985</v>
      </c>
      <c r="O53" s="23">
        <v>88712.999999999985</v>
      </c>
      <c r="P53" s="23">
        <v>94814</v>
      </c>
      <c r="Q53" s="23">
        <v>99333</v>
      </c>
      <c r="R53" s="23">
        <v>103992</v>
      </c>
      <c r="S53" s="23">
        <v>109356</v>
      </c>
      <c r="T53" s="23">
        <v>122464</v>
      </c>
      <c r="U53" s="23">
        <v>131330</v>
      </c>
      <c r="V53" s="23">
        <v>132817.00000000003</v>
      </c>
      <c r="W53" s="23">
        <v>132312</v>
      </c>
      <c r="X53" s="23">
        <v>128720.00000000001</v>
      </c>
      <c r="Y53" s="23">
        <v>125232</v>
      </c>
      <c r="Z53" s="23">
        <v>123614</v>
      </c>
      <c r="AA53" s="23">
        <v>125219</v>
      </c>
      <c r="AB53" s="23">
        <v>124127.99999999999</v>
      </c>
      <c r="AC53" s="23">
        <v>128714</v>
      </c>
      <c r="AD53" s="23">
        <v>137868</v>
      </c>
      <c r="AE53" s="23">
        <v>142946</v>
      </c>
      <c r="AF53" s="23">
        <v>155179</v>
      </c>
      <c r="AG53" s="23">
        <v>160277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15683.66</v>
      </c>
      <c r="V54" s="25">
        <v>13560.467000000001</v>
      </c>
      <c r="W54" s="25">
        <v>15661.23</v>
      </c>
      <c r="X54" s="25">
        <v>16675.138999999999</v>
      </c>
      <c r="Y54" s="25">
        <v>16767.490000000002</v>
      </c>
      <c r="Z54" s="25">
        <v>16089.147000000001</v>
      </c>
      <c r="AA54" s="25">
        <v>17715.400000000001</v>
      </c>
      <c r="AB54" s="25">
        <v>17290</v>
      </c>
      <c r="AC54" s="25">
        <v>19334.739000000001</v>
      </c>
      <c r="AD54" s="25">
        <v>20107.738000000001</v>
      </c>
      <c r="AE54" s="25">
        <v>22060.9</v>
      </c>
      <c r="AF54" s="25">
        <v>21618.195</v>
      </c>
      <c r="AG54" s="25">
        <v>23341.824000000001</v>
      </c>
      <c r="AH54" s="25">
        <v>26930.243999999999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2580</v>
      </c>
      <c r="E55" s="23" t="s">
        <v>1</v>
      </c>
      <c r="F55" s="23" t="s">
        <v>1</v>
      </c>
      <c r="G55" s="23" t="s">
        <v>1</v>
      </c>
      <c r="H55" s="23">
        <v>2690</v>
      </c>
      <c r="I55" s="23" t="s">
        <v>1</v>
      </c>
      <c r="J55" s="23" t="s">
        <v>1</v>
      </c>
      <c r="K55" s="23" t="s">
        <v>1</v>
      </c>
      <c r="L55" s="23">
        <v>2475</v>
      </c>
      <c r="M55" s="23" t="s">
        <v>1</v>
      </c>
      <c r="N55" s="23" t="s">
        <v>1</v>
      </c>
      <c r="O55" s="23" t="s">
        <v>1</v>
      </c>
      <c r="P55" s="23">
        <v>2975</v>
      </c>
      <c r="Q55" s="23" t="s">
        <v>1</v>
      </c>
      <c r="R55" s="23" t="s">
        <v>1</v>
      </c>
      <c r="S55" s="23" t="s">
        <v>1</v>
      </c>
      <c r="T55" s="23">
        <v>3723</v>
      </c>
      <c r="U55" s="23" t="s">
        <v>1</v>
      </c>
      <c r="V55" s="23" t="s">
        <v>1</v>
      </c>
      <c r="W55" s="23" t="s">
        <v>1</v>
      </c>
      <c r="X55" s="23">
        <v>4701.8890000000001</v>
      </c>
      <c r="Y55" s="23" t="s">
        <v>1</v>
      </c>
      <c r="Z55" s="23" t="s">
        <v>1</v>
      </c>
      <c r="AA55" s="23">
        <v>5563.9260000000004</v>
      </c>
      <c r="AB55" s="23" t="s">
        <v>1</v>
      </c>
      <c r="AC55" s="23">
        <v>5853.9939999999997</v>
      </c>
      <c r="AD55" s="23" t="s">
        <v>1</v>
      </c>
      <c r="AE55" s="23">
        <v>6249.2759999999998</v>
      </c>
      <c r="AF55" s="23" t="s">
        <v>1</v>
      </c>
      <c r="AG55" s="23">
        <v>6590.0060000000003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>
        <v>57691.357721000008</v>
      </c>
      <c r="K56" s="25">
        <v>61989.487544999996</v>
      </c>
      <c r="L56" s="25">
        <v>65979.659438999995</v>
      </c>
      <c r="M56" s="25">
        <v>68338.857394000006</v>
      </c>
      <c r="N56" s="25">
        <v>79003.607896000001</v>
      </c>
      <c r="O56" s="25">
        <v>85587.087631999995</v>
      </c>
      <c r="P56" s="25">
        <v>88498.700912999993</v>
      </c>
      <c r="Q56" s="25">
        <v>88633.069625999997</v>
      </c>
      <c r="R56" s="25">
        <v>96442.660652000006</v>
      </c>
      <c r="S56" s="25">
        <v>99170.624757229016</v>
      </c>
      <c r="T56" s="25">
        <v>98266.115256808014</v>
      </c>
      <c r="U56" s="25">
        <v>105879.08379675999</v>
      </c>
      <c r="V56" s="25">
        <v>108916.09508135001</v>
      </c>
      <c r="W56" s="25">
        <v>109467.34673738999</v>
      </c>
      <c r="X56" s="25">
        <v>107285.51228952002</v>
      </c>
      <c r="Y56" s="25">
        <v>107611.69276621001</v>
      </c>
      <c r="Z56" s="25">
        <v>105914.85280222999</v>
      </c>
      <c r="AA56" s="25">
        <v>108693.84477651</v>
      </c>
      <c r="AB56" s="25">
        <v>115721.94470586999</v>
      </c>
      <c r="AC56" s="25">
        <v>113571.06788999001</v>
      </c>
      <c r="AD56" s="25">
        <v>115748.99906096002</v>
      </c>
      <c r="AE56" s="25">
        <v>119792.67343189998</v>
      </c>
      <c r="AF56" s="25">
        <v>120606.27491590999</v>
      </c>
      <c r="AG56" s="25">
        <v>124290.36366821</v>
      </c>
      <c r="AH56" s="25" t="s">
        <v>1</v>
      </c>
    </row>
    <row r="57" spans="1:34" s="5" customFormat="1" x14ac:dyDescent="0.25">
      <c r="A57" s="9" t="s">
        <v>52</v>
      </c>
      <c r="B57" s="22">
        <v>0.91100000000000003</v>
      </c>
      <c r="C57" s="23">
        <v>2.3330000000000002</v>
      </c>
      <c r="D57" s="23">
        <v>3.427</v>
      </c>
      <c r="E57" s="23">
        <v>5.718</v>
      </c>
      <c r="F57" s="23">
        <v>8.4570000000000007</v>
      </c>
      <c r="G57" s="23">
        <v>18.399999999999999</v>
      </c>
      <c r="H57" s="23">
        <v>37.76</v>
      </c>
      <c r="I57" s="23">
        <v>76.185000000000002</v>
      </c>
      <c r="J57" s="23">
        <v>138.935</v>
      </c>
      <c r="K57" s="23">
        <v>233.387</v>
      </c>
      <c r="L57" s="23">
        <v>404.03500000000003</v>
      </c>
      <c r="M57" s="23">
        <v>620.14099999999996</v>
      </c>
      <c r="N57" s="23">
        <v>932.09900000000005</v>
      </c>
      <c r="O57" s="23">
        <v>1252.7370000000001</v>
      </c>
      <c r="P57" s="23">
        <v>1650.4939999999999</v>
      </c>
      <c r="Q57" s="23">
        <v>1922.9349999999999</v>
      </c>
      <c r="R57" s="23">
        <v>2139.6970000000001</v>
      </c>
      <c r="S57" s="23">
        <v>2867.09</v>
      </c>
      <c r="T57" s="23">
        <v>2179.7629999999999</v>
      </c>
      <c r="U57" s="23">
        <v>2746.1410000000001</v>
      </c>
      <c r="V57" s="23">
        <v>2856.3530000000001</v>
      </c>
      <c r="W57" s="23">
        <v>3262.527</v>
      </c>
      <c r="X57" s="23">
        <v>3682.6309999999999</v>
      </c>
      <c r="Y57" s="23">
        <v>3931.8870000000002</v>
      </c>
      <c r="Z57" s="23">
        <v>4620.8549999999996</v>
      </c>
      <c r="AA57" s="23">
        <v>8060.9610000000002</v>
      </c>
      <c r="AB57" s="23">
        <v>10030.651</v>
      </c>
      <c r="AC57" s="23">
        <v>12102.333000000001</v>
      </c>
      <c r="AD57" s="23">
        <v>15405.300999999999</v>
      </c>
      <c r="AE57" s="23">
        <v>17561.983</v>
      </c>
      <c r="AF57" s="23">
        <v>20772.95</v>
      </c>
      <c r="AG57" s="23">
        <v>27931.053</v>
      </c>
      <c r="AH57" s="23" t="s">
        <v>1</v>
      </c>
    </row>
    <row r="58" spans="1:34" x14ac:dyDescent="0.25">
      <c r="A58" s="12" t="s">
        <v>53</v>
      </c>
      <c r="B58" s="24">
        <v>4262</v>
      </c>
      <c r="C58" s="25">
        <v>4248</v>
      </c>
      <c r="D58" s="25">
        <v>4088.7</v>
      </c>
      <c r="E58" s="25">
        <v>4236</v>
      </c>
      <c r="F58" s="25">
        <v>4478.8</v>
      </c>
      <c r="G58" s="25">
        <v>4609.3</v>
      </c>
      <c r="H58" s="25">
        <v>4521.5</v>
      </c>
      <c r="I58" s="25">
        <v>4499.2</v>
      </c>
      <c r="J58" s="25">
        <v>4736.4440000000004</v>
      </c>
      <c r="K58" s="25">
        <v>4943.5439999999999</v>
      </c>
      <c r="L58" s="25">
        <v>5356</v>
      </c>
      <c r="M58" s="25">
        <v>5278</v>
      </c>
      <c r="N58" s="25">
        <v>5553.8</v>
      </c>
      <c r="O58" s="25">
        <v>6317.4</v>
      </c>
      <c r="P58" s="25">
        <v>6665</v>
      </c>
      <c r="Q58" s="25">
        <v>7095.9</v>
      </c>
      <c r="R58" s="25">
        <v>7394.5</v>
      </c>
      <c r="S58" s="25">
        <v>7729.4790000000003</v>
      </c>
      <c r="T58" s="25">
        <v>7862.518</v>
      </c>
      <c r="U58" s="25">
        <v>8419.6</v>
      </c>
      <c r="V58" s="25">
        <v>8509.2340000000004</v>
      </c>
      <c r="W58" s="25">
        <v>8337.7000000000007</v>
      </c>
      <c r="X58" s="25">
        <v>7743.8</v>
      </c>
      <c r="Y58" s="25">
        <v>8409.5</v>
      </c>
      <c r="Z58" s="25">
        <v>8679.1</v>
      </c>
      <c r="AA58" s="25">
        <v>8750.2000000000007</v>
      </c>
      <c r="AB58" s="25">
        <v>8700.9</v>
      </c>
      <c r="AC58" s="25">
        <v>9047.1</v>
      </c>
      <c r="AD58" s="25">
        <v>9617.9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955.61799051150081</v>
      </c>
      <c r="D5" s="23" t="s">
        <v>1</v>
      </c>
      <c r="E5" s="23">
        <v>795.08432939835416</v>
      </c>
      <c r="F5" s="23">
        <v>812.68059092351086</v>
      </c>
      <c r="G5" s="23">
        <v>864.93463532967735</v>
      </c>
      <c r="H5" s="23">
        <v>926.84325649437108</v>
      </c>
      <c r="I5" s="23">
        <v>970.29376311346198</v>
      </c>
      <c r="J5" s="23">
        <v>1086.5380401613122</v>
      </c>
      <c r="K5" s="23">
        <v>1165.2142915430109</v>
      </c>
      <c r="L5" s="23">
        <v>1264.7176478431898</v>
      </c>
      <c r="M5" s="23">
        <v>1324.7110788406851</v>
      </c>
      <c r="N5" s="23">
        <v>1380.5198671705027</v>
      </c>
      <c r="O5" s="23">
        <v>1391.7310071820909</v>
      </c>
      <c r="P5" s="23">
        <v>1485.0802806643094</v>
      </c>
      <c r="Q5" s="23">
        <v>1534.695465738494</v>
      </c>
      <c r="R5" s="23">
        <v>1517.3510994195522</v>
      </c>
      <c r="S5" s="23">
        <v>1602.1832779207657</v>
      </c>
      <c r="T5" s="23">
        <v>1826.3686068240017</v>
      </c>
      <c r="U5" s="23">
        <v>2061.5962103326547</v>
      </c>
      <c r="V5" s="23">
        <v>2275.2401044686026</v>
      </c>
      <c r="W5" s="23">
        <v>2300.0056496428106</v>
      </c>
      <c r="X5" s="23">
        <v>2626.2849135849624</v>
      </c>
      <c r="Y5" s="23">
        <v>2756.9396377421026</v>
      </c>
      <c r="Z5" s="23" t="s">
        <v>1</v>
      </c>
      <c r="AA5" s="23">
        <v>2846.4571161427903</v>
      </c>
      <c r="AB5" s="23" t="s">
        <v>1</v>
      </c>
      <c r="AC5" s="23">
        <v>3053.3602188661143</v>
      </c>
      <c r="AD5" s="23" t="s">
        <v>1</v>
      </c>
      <c r="AE5" s="23">
        <v>3606.0050816969169</v>
      </c>
      <c r="AF5" s="23" t="s">
        <v>1</v>
      </c>
      <c r="AG5" s="23">
        <v>4039.0804223237583</v>
      </c>
      <c r="AH5" s="23" t="s">
        <v>1</v>
      </c>
    </row>
    <row r="6" spans="1:34" x14ac:dyDescent="0.25">
      <c r="A6" s="12" t="s">
        <v>2</v>
      </c>
      <c r="B6" s="24">
        <v>519.26350781894723</v>
      </c>
      <c r="C6" s="25">
        <v>295.27463073958984</v>
      </c>
      <c r="D6" s="25">
        <v>264.30343422943344</v>
      </c>
      <c r="E6" s="25">
        <v>227.93346539060212</v>
      </c>
      <c r="F6" s="25">
        <v>191.64027791990202</v>
      </c>
      <c r="G6" s="25">
        <v>108.6330322091197</v>
      </c>
      <c r="H6" s="25">
        <v>84.194635279875996</v>
      </c>
      <c r="I6" s="25">
        <v>150.74925459313059</v>
      </c>
      <c r="J6" s="25">
        <v>171.36113547085054</v>
      </c>
      <c r="K6" s="25">
        <v>178.43822705790132</v>
      </c>
      <c r="L6" s="25">
        <v>179.76321416581555</v>
      </c>
      <c r="M6" s="25">
        <v>165.07220171068386</v>
      </c>
      <c r="N6" s="25">
        <v>197.89103977720211</v>
      </c>
      <c r="O6" s="25">
        <v>206.89439985680377</v>
      </c>
      <c r="P6" s="25">
        <v>219.86719966163298</v>
      </c>
      <c r="Q6" s="25">
        <v>223.12284049975293</v>
      </c>
      <c r="R6" s="25">
        <v>237.13668656248274</v>
      </c>
      <c r="S6" s="25">
        <v>235.83717294303236</v>
      </c>
      <c r="T6" s="25">
        <v>294.16601692467924</v>
      </c>
      <c r="U6" s="25">
        <v>315.00270159557431</v>
      </c>
      <c r="V6" s="25">
        <v>268.82699148851799</v>
      </c>
      <c r="W6" s="25">
        <v>237.51024581750002</v>
      </c>
      <c r="X6" s="25">
        <v>225.67257444613298</v>
      </c>
      <c r="Y6" s="25">
        <v>242.57805063233641</v>
      </c>
      <c r="Z6" s="25">
        <v>265.62420125979929</v>
      </c>
      <c r="AA6" s="25">
        <v>254.99069186796152</v>
      </c>
      <c r="AB6" s="25">
        <v>240.5865835533146</v>
      </c>
      <c r="AC6" s="25">
        <v>273.51559670549057</v>
      </c>
      <c r="AD6" s="25">
        <v>285.25247509804075</v>
      </c>
      <c r="AE6" s="25">
        <v>345.14113227505584</v>
      </c>
      <c r="AF6" s="25">
        <v>377.48706355485939</v>
      </c>
      <c r="AG6" s="25">
        <v>389.41539950183636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>
        <v>611.28115411192368</v>
      </c>
      <c r="D7" s="27">
        <v>391.42848657468636</v>
      </c>
      <c r="E7" s="27">
        <v>292.45308109623022</v>
      </c>
      <c r="F7" s="27">
        <v>346.64185092030209</v>
      </c>
      <c r="G7" s="27">
        <v>404.66731244862638</v>
      </c>
      <c r="H7" s="27">
        <v>468.13956314429345</v>
      </c>
      <c r="I7" s="27">
        <v>464.74582781208545</v>
      </c>
      <c r="J7" s="27">
        <v>602.23167398427518</v>
      </c>
      <c r="K7" s="27">
        <v>708.20522371014829</v>
      </c>
      <c r="L7" s="27">
        <v>822.67147078258756</v>
      </c>
      <c r="M7" s="27">
        <v>862.32108225118202</v>
      </c>
      <c r="N7" s="27">
        <v>859.92004189144791</v>
      </c>
      <c r="O7" s="27">
        <v>951.52702235578795</v>
      </c>
      <c r="P7" s="27">
        <v>1018.6441926884058</v>
      </c>
      <c r="Q7" s="27">
        <v>1184.4308526019549</v>
      </c>
      <c r="R7" s="27">
        <v>1348.9080214025419</v>
      </c>
      <c r="S7" s="27">
        <v>1568.4931761471139</v>
      </c>
      <c r="T7" s="27">
        <v>1605.421553207284</v>
      </c>
      <c r="U7" s="27">
        <v>1781.8109068480267</v>
      </c>
      <c r="V7" s="27">
        <v>1721.5963076211046</v>
      </c>
      <c r="W7" s="27">
        <v>1961.6676426653419</v>
      </c>
      <c r="X7" s="27">
        <v>2001.5840334481927</v>
      </c>
      <c r="Y7" s="27">
        <v>2115.3469488444944</v>
      </c>
      <c r="Z7" s="27">
        <v>2206.8816464499919</v>
      </c>
      <c r="AA7" s="27">
        <v>2207.6477162586434</v>
      </c>
      <c r="AB7" s="27">
        <v>2268.9409791065655</v>
      </c>
      <c r="AC7" s="27">
        <v>2513.6770375435431</v>
      </c>
      <c r="AD7" s="27">
        <v>2832.0281051782772</v>
      </c>
      <c r="AE7" s="27">
        <v>3061.7114835226344</v>
      </c>
      <c r="AF7" s="27">
        <v>3095.1579713375863</v>
      </c>
      <c r="AG7" s="27">
        <v>3092.3899626037414</v>
      </c>
      <c r="AH7" s="27">
        <v>3125.8222194094305</v>
      </c>
    </row>
    <row r="8" spans="1:34" x14ac:dyDescent="0.25">
      <c r="A8" s="12" t="s">
        <v>4</v>
      </c>
      <c r="B8" s="24">
        <v>602.95341932691554</v>
      </c>
      <c r="C8" s="25">
        <v>617.57330564226197</v>
      </c>
      <c r="D8" s="25">
        <v>639.40792148272885</v>
      </c>
      <c r="E8" s="25">
        <v>669.16114506032125</v>
      </c>
      <c r="F8" s="25" t="s">
        <v>1</v>
      </c>
      <c r="G8" s="25">
        <v>841.32565776807178</v>
      </c>
      <c r="H8" s="25">
        <v>806.10476657397635</v>
      </c>
      <c r="I8" s="25">
        <v>899.54253866270756</v>
      </c>
      <c r="J8" s="25" t="s">
        <v>1</v>
      </c>
      <c r="K8" s="25">
        <v>941.77966765906001</v>
      </c>
      <c r="L8" s="25" t="s">
        <v>1</v>
      </c>
      <c r="M8" s="25">
        <v>1034.5751941132451</v>
      </c>
      <c r="N8" s="25" t="s">
        <v>1</v>
      </c>
      <c r="O8" s="25">
        <v>1130.3879076071244</v>
      </c>
      <c r="P8" s="25" t="s">
        <v>1</v>
      </c>
      <c r="Q8" s="25">
        <v>1221.7152396691592</v>
      </c>
      <c r="R8" s="25" t="s">
        <v>1</v>
      </c>
      <c r="S8" s="25">
        <v>1388.4141616671232</v>
      </c>
      <c r="T8" s="25" t="s">
        <v>1</v>
      </c>
      <c r="U8" s="25">
        <v>1778.9812359349708</v>
      </c>
      <c r="V8" s="25">
        <v>1964.0308382375704</v>
      </c>
      <c r="W8" s="25">
        <v>2050.4749753967458</v>
      </c>
      <c r="X8" s="25">
        <v>2178.7947757681777</v>
      </c>
      <c r="Y8" s="25">
        <v>2329.674883743317</v>
      </c>
      <c r="Z8" s="25" t="s">
        <v>1</v>
      </c>
      <c r="AA8" s="25">
        <v>2571.5375716751419</v>
      </c>
      <c r="AB8" s="25" t="s">
        <v>1</v>
      </c>
      <c r="AC8" s="25">
        <v>2651.3170944102599</v>
      </c>
      <c r="AD8" s="25" t="s">
        <v>1</v>
      </c>
      <c r="AE8" s="25">
        <v>2941.3267640235322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41.907627293815025</v>
      </c>
      <c r="K9" s="23">
        <v>51.272678508085093</v>
      </c>
      <c r="L9" s="23">
        <v>46.731324214159102</v>
      </c>
      <c r="M9" s="23">
        <v>52.041424908642625</v>
      </c>
      <c r="N9" s="23">
        <v>61.724028010570805</v>
      </c>
      <c r="O9" s="23">
        <v>66.89270980014328</v>
      </c>
      <c r="P9" s="23">
        <v>73.965959412210367</v>
      </c>
      <c r="Q9" s="23">
        <v>89.899628075529279</v>
      </c>
      <c r="R9" s="23">
        <v>129.16622665962655</v>
      </c>
      <c r="S9" s="23">
        <v>143.82375996167747</v>
      </c>
      <c r="T9" s="23">
        <v>190.94219849372999</v>
      </c>
      <c r="U9" s="23">
        <v>186.33995598649429</v>
      </c>
      <c r="V9" s="23">
        <v>200.64906282279844</v>
      </c>
      <c r="W9" s="23">
        <v>246.10633307271303</v>
      </c>
      <c r="X9" s="23">
        <v>279.87018844170473</v>
      </c>
      <c r="Y9" s="23">
        <v>294.70889545656399</v>
      </c>
      <c r="Z9" s="23">
        <v>269.22127958397391</v>
      </c>
      <c r="AA9" s="23">
        <v>261.15182856505078</v>
      </c>
      <c r="AB9" s="23">
        <v>192.5550678318989</v>
      </c>
      <c r="AC9" s="23">
        <v>228.67483754215675</v>
      </c>
      <c r="AD9" s="23">
        <v>290.39065849724454</v>
      </c>
      <c r="AE9" s="23">
        <v>314.35719239115031</v>
      </c>
      <c r="AF9" s="23">
        <v>339.6066466445061</v>
      </c>
      <c r="AG9" s="23">
        <v>374.95238498328183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>
        <v>708.85586051082544</v>
      </c>
      <c r="D10" s="25" t="s">
        <v>1</v>
      </c>
      <c r="E10" s="25">
        <v>739.02522689325679</v>
      </c>
      <c r="F10" s="25" t="s">
        <v>1</v>
      </c>
      <c r="G10" s="25">
        <v>773.92159788994718</v>
      </c>
      <c r="H10" s="25" t="s">
        <v>1</v>
      </c>
      <c r="I10" s="25">
        <v>906.21964004274287</v>
      </c>
      <c r="J10" s="25">
        <v>1016.5213988474053</v>
      </c>
      <c r="K10" s="25">
        <v>1140.8888982971403</v>
      </c>
      <c r="L10" s="25">
        <v>1178.9928785801471</v>
      </c>
      <c r="M10" s="25">
        <v>1175.7713319225409</v>
      </c>
      <c r="N10" s="25">
        <v>1264.5398959858055</v>
      </c>
      <c r="O10" s="25">
        <v>1284.8352863563189</v>
      </c>
      <c r="P10" s="25">
        <v>1421.044898043064</v>
      </c>
      <c r="Q10" s="25">
        <v>1433.729416473356</v>
      </c>
      <c r="R10" s="25">
        <v>1518.1866358842512</v>
      </c>
      <c r="S10" s="25">
        <v>1606.3273913071387</v>
      </c>
      <c r="T10" s="25">
        <v>1644.8118404823899</v>
      </c>
      <c r="U10" s="25">
        <v>1816.9600878088286</v>
      </c>
      <c r="V10" s="25">
        <v>1988.6610210522342</v>
      </c>
      <c r="W10" s="25">
        <v>1996.8098184101873</v>
      </c>
      <c r="X10" s="25">
        <v>2007.2746685452312</v>
      </c>
      <c r="Y10" s="25">
        <v>1921.6728870489762</v>
      </c>
      <c r="Z10" s="25">
        <v>1973.8539037268108</v>
      </c>
      <c r="AA10" s="25">
        <v>1931.8136751609477</v>
      </c>
      <c r="AB10" s="25">
        <v>1942.2292100647637</v>
      </c>
      <c r="AC10" s="25">
        <v>2073.5083488005075</v>
      </c>
      <c r="AD10" s="25">
        <v>2131.8987146059835</v>
      </c>
      <c r="AE10" s="25">
        <v>2225.7314642643732</v>
      </c>
      <c r="AF10" s="25">
        <v>2331.2864054666825</v>
      </c>
      <c r="AG10" s="25">
        <v>2317.5930518090213</v>
      </c>
      <c r="AH10" s="25" t="s">
        <v>1</v>
      </c>
    </row>
    <row r="11" spans="1:34" x14ac:dyDescent="0.25">
      <c r="A11" s="9" t="s">
        <v>7</v>
      </c>
      <c r="B11" s="22">
        <v>11285.056500014149</v>
      </c>
      <c r="C11" s="23">
        <v>11926.343115035335</v>
      </c>
      <c r="D11" s="23">
        <v>11072.928969415674</v>
      </c>
      <c r="E11" s="23">
        <v>11445.172890540593</v>
      </c>
      <c r="F11" s="23">
        <v>11201.542987904544</v>
      </c>
      <c r="G11" s="23">
        <v>11627.684552171811</v>
      </c>
      <c r="H11" s="23">
        <v>11771.534214018258</v>
      </c>
      <c r="I11" s="23">
        <v>11121.591184618479</v>
      </c>
      <c r="J11" s="23">
        <v>10995.082954345729</v>
      </c>
      <c r="K11" s="23">
        <v>11449.6594490937</v>
      </c>
      <c r="L11" s="23">
        <v>12865.408142422515</v>
      </c>
      <c r="M11" s="23">
        <v>13317.572465953697</v>
      </c>
      <c r="N11" s="23">
        <v>14684.963993791345</v>
      </c>
      <c r="O11" s="23">
        <v>14504.503429058759</v>
      </c>
      <c r="P11" s="23">
        <v>14780.840126571855</v>
      </c>
      <c r="Q11" s="23">
        <v>15272.029923902679</v>
      </c>
      <c r="R11" s="23">
        <v>16314.567837763832</v>
      </c>
      <c r="S11" s="23">
        <v>16871.984642028045</v>
      </c>
      <c r="T11" s="23">
        <v>18123.873705313908</v>
      </c>
      <c r="U11" s="23">
        <v>19214.995648682379</v>
      </c>
      <c r="V11" s="23">
        <v>18887.433234855354</v>
      </c>
      <c r="W11" s="23">
        <v>18846.001894549427</v>
      </c>
      <c r="X11" s="23">
        <v>19478.947673874605</v>
      </c>
      <c r="Y11" s="23">
        <v>20597.77389813009</v>
      </c>
      <c r="Z11" s="23">
        <v>20522.85574535796</v>
      </c>
      <c r="AA11" s="23" t="s">
        <v>1</v>
      </c>
      <c r="AB11" s="23">
        <v>20649.621047017859</v>
      </c>
      <c r="AC11" s="23">
        <v>21304.919173779297</v>
      </c>
      <c r="AD11" s="23">
        <v>21649.170949236013</v>
      </c>
      <c r="AE11" s="23">
        <v>23385.256727061536</v>
      </c>
      <c r="AF11" s="23">
        <v>23574.797285883214</v>
      </c>
      <c r="AG11" s="23">
        <v>25064.946630358707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239.98952007630223</v>
      </c>
      <c r="O12" s="25">
        <v>309.75138068938918</v>
      </c>
      <c r="P12" s="25">
        <v>300.89570872524268</v>
      </c>
      <c r="Q12" s="25">
        <v>328.37395157267332</v>
      </c>
      <c r="R12" s="25">
        <v>310.60374394472592</v>
      </c>
      <c r="S12" s="25">
        <v>332.79747306506175</v>
      </c>
      <c r="T12" s="25">
        <v>391.15227343118517</v>
      </c>
      <c r="U12" s="25">
        <v>372.2777175700715</v>
      </c>
      <c r="V12" s="25">
        <v>310.00821441979679</v>
      </c>
      <c r="W12" s="25">
        <v>321.46789345977555</v>
      </c>
      <c r="X12" s="25">
        <v>308.06933782928184</v>
      </c>
      <c r="Y12" s="25">
        <v>298.75675626252013</v>
      </c>
      <c r="Z12" s="25">
        <v>305.5541536407278</v>
      </c>
      <c r="AA12" s="25">
        <v>295.390764660039</v>
      </c>
      <c r="AB12" s="25">
        <v>371.24449015777634</v>
      </c>
      <c r="AC12" s="25">
        <v>409.89602659563479</v>
      </c>
      <c r="AD12" s="25">
        <v>476.53406637270956</v>
      </c>
      <c r="AE12" s="25">
        <v>542.36037789726743</v>
      </c>
      <c r="AF12" s="25">
        <v>551.26807182767755</v>
      </c>
      <c r="AG12" s="25">
        <v>602.56781734910942</v>
      </c>
      <c r="AH12" s="25" t="s">
        <v>1</v>
      </c>
    </row>
    <row r="13" spans="1:34" x14ac:dyDescent="0.25">
      <c r="A13" s="9" t="s">
        <v>9</v>
      </c>
      <c r="B13" s="22">
        <v>115.46951034354291</v>
      </c>
      <c r="C13" s="23">
        <v>126.79176929565311</v>
      </c>
      <c r="D13" s="23">
        <v>134.48919010539856</v>
      </c>
      <c r="E13" s="23">
        <v>177.18843074328987</v>
      </c>
      <c r="F13" s="23">
        <v>168.9689366801195</v>
      </c>
      <c r="G13" s="23">
        <v>188.90627165475746</v>
      </c>
      <c r="H13" s="23">
        <v>229.62121615612614</v>
      </c>
      <c r="I13" s="23">
        <v>251.50428245636951</v>
      </c>
      <c r="J13" s="23">
        <v>260.16234736498274</v>
      </c>
      <c r="K13" s="23">
        <v>255.72229237472672</v>
      </c>
      <c r="L13" s="23">
        <v>292.12749770599913</v>
      </c>
      <c r="M13" s="23">
        <v>338.54421859930164</v>
      </c>
      <c r="N13" s="23">
        <v>402.64888792939286</v>
      </c>
      <c r="O13" s="23">
        <v>486.41029600003992</v>
      </c>
      <c r="P13" s="23">
        <v>578.320449257728</v>
      </c>
      <c r="Q13" s="23">
        <v>642.08313276472347</v>
      </c>
      <c r="R13" s="23">
        <v>722.68589740313507</v>
      </c>
      <c r="S13" s="23">
        <v>823.45607207485659</v>
      </c>
      <c r="T13" s="23">
        <v>928.7974867832711</v>
      </c>
      <c r="U13" s="23">
        <v>904.35327730160054</v>
      </c>
      <c r="V13" s="23">
        <v>924.78217777495274</v>
      </c>
      <c r="W13" s="23">
        <v>944.00207813948805</v>
      </c>
      <c r="X13" s="23">
        <v>914.54818047509821</v>
      </c>
      <c r="Y13" s="23">
        <v>952.84063173361869</v>
      </c>
      <c r="Z13" s="23">
        <v>993.96733496857917</v>
      </c>
      <c r="AA13" s="23">
        <v>1002.3638793309999</v>
      </c>
      <c r="AB13" s="23">
        <v>1031.8662350857182</v>
      </c>
      <c r="AC13" s="23">
        <v>1117.3167339077675</v>
      </c>
      <c r="AD13" s="23">
        <v>952.00917933790629</v>
      </c>
      <c r="AE13" s="23">
        <v>940.7507886905131</v>
      </c>
      <c r="AF13" s="23" t="s">
        <v>1</v>
      </c>
      <c r="AG13" s="23">
        <v>1016.9151361716905</v>
      </c>
      <c r="AH13" s="23" t="s">
        <v>1</v>
      </c>
    </row>
    <row r="14" spans="1:34" x14ac:dyDescent="0.25">
      <c r="A14" s="12" t="s">
        <v>10</v>
      </c>
      <c r="B14" s="24">
        <v>6539.4950739628712</v>
      </c>
      <c r="C14" s="25">
        <v>6283.1490656900824</v>
      </c>
      <c r="D14" s="25">
        <v>6125.4515044700993</v>
      </c>
      <c r="E14" s="25">
        <v>6261.4718916844058</v>
      </c>
      <c r="F14" s="25">
        <v>5964.4110587584246</v>
      </c>
      <c r="G14" s="25">
        <v>6298.7973287713585</v>
      </c>
      <c r="H14" s="25">
        <v>6301.8972472739761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9243.9942512269936</v>
      </c>
      <c r="R14" s="25">
        <v>9607.908663924316</v>
      </c>
      <c r="S14" s="25">
        <v>9972.7164213039268</v>
      </c>
      <c r="T14" s="25">
        <v>10178.972915449142</v>
      </c>
      <c r="U14" s="25">
        <v>10496.489760992592</v>
      </c>
      <c r="V14" s="25">
        <v>10549.971028288806</v>
      </c>
      <c r="W14" s="25">
        <v>10942.06174614828</v>
      </c>
      <c r="X14" s="25">
        <v>11665.96008457587</v>
      </c>
      <c r="Y14" s="25">
        <v>11793.994024134035</v>
      </c>
      <c r="Z14" s="25">
        <v>11695.115487991521</v>
      </c>
      <c r="AA14" s="25">
        <v>11391.861853487371</v>
      </c>
      <c r="AB14" s="25">
        <v>11653.572081125525</v>
      </c>
      <c r="AC14" s="25">
        <v>11131.836004029597</v>
      </c>
      <c r="AD14" s="25">
        <v>12133.079083231676</v>
      </c>
      <c r="AE14" s="25">
        <v>12924.145554538796</v>
      </c>
      <c r="AF14" s="25">
        <v>13019.547358458816</v>
      </c>
      <c r="AG14" s="25">
        <v>14107.875961330576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>
        <v>11.846095073010082</v>
      </c>
      <c r="D15" s="23">
        <v>13.402961018081051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19.123649209360138</v>
      </c>
      <c r="K15" s="23">
        <v>20.173355792399153</v>
      </c>
      <c r="L15" s="23">
        <v>22.30530187575436</v>
      </c>
      <c r="M15" s="23">
        <v>24.901479370705136</v>
      </c>
      <c r="N15" s="23">
        <v>28.821758545209281</v>
      </c>
      <c r="O15" s="23">
        <v>33.351201479513968</v>
      </c>
      <c r="P15" s="23">
        <v>40.619846794444719</v>
      </c>
      <c r="Q15" s="23">
        <v>50.446040074562518</v>
      </c>
      <c r="R15" s="23">
        <v>57.510900900605286</v>
      </c>
      <c r="S15" s="23">
        <v>65.148118560189829</v>
      </c>
      <c r="T15" s="23">
        <v>67.748566634747718</v>
      </c>
      <c r="U15" s="23">
        <v>83.952113762459305</v>
      </c>
      <c r="V15" s="23">
        <v>84.136730717636354</v>
      </c>
      <c r="W15" s="23">
        <v>89.814094686572915</v>
      </c>
      <c r="X15" s="23">
        <v>78.244015192656121</v>
      </c>
      <c r="Y15" s="23">
        <v>75.714741681833033</v>
      </c>
      <c r="Z15" s="23">
        <v>69.844633421363412</v>
      </c>
      <c r="AA15" s="23">
        <v>65.025611075983335</v>
      </c>
      <c r="AB15" s="23">
        <v>65.280547243987243</v>
      </c>
      <c r="AC15" s="23">
        <v>68.945295727384348</v>
      </c>
      <c r="AD15" s="23">
        <v>73.522315524656022</v>
      </c>
      <c r="AE15" s="23">
        <v>97.634394353927931</v>
      </c>
      <c r="AF15" s="23">
        <v>110.57857721727169</v>
      </c>
      <c r="AG15" s="23">
        <v>122.004050087967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>
        <v>106.84293378027424</v>
      </c>
      <c r="M16" s="25">
        <v>123.05918559730874</v>
      </c>
      <c r="N16" s="25">
        <v>154.40269435815284</v>
      </c>
      <c r="O16" s="25">
        <v>176.72220668212975</v>
      </c>
      <c r="P16" s="25">
        <v>208.66301481030635</v>
      </c>
      <c r="Q16" s="25">
        <v>226.3530049797661</v>
      </c>
      <c r="R16" s="25">
        <v>228.8054705389431</v>
      </c>
      <c r="S16" s="25">
        <v>232.05656139395589</v>
      </c>
      <c r="T16" s="25">
        <v>285.78269541768037</v>
      </c>
      <c r="U16" s="25">
        <v>250.82823961531332</v>
      </c>
      <c r="V16" s="25">
        <v>224.42653853754283</v>
      </c>
      <c r="W16" s="25">
        <v>264.10042507617516</v>
      </c>
      <c r="X16" s="25">
        <v>261.68820983658708</v>
      </c>
      <c r="Y16" s="25">
        <v>259.01607544429083</v>
      </c>
      <c r="Z16" s="25">
        <v>281.6750259816547</v>
      </c>
      <c r="AA16" s="25">
        <v>308.90776884120061</v>
      </c>
      <c r="AB16" s="25">
        <v>292.80175166499407</v>
      </c>
      <c r="AC16" s="25">
        <v>311.18539934947597</v>
      </c>
      <c r="AD16" s="25">
        <v>309.32784022211274</v>
      </c>
      <c r="AE16" s="25">
        <v>358.10505461799357</v>
      </c>
      <c r="AF16" s="25">
        <v>370.22631551668576</v>
      </c>
      <c r="AG16" s="25">
        <v>405.50364922045839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31.384908490240985</v>
      </c>
      <c r="H17" s="23">
        <v>31.796841655996587</v>
      </c>
      <c r="I17" s="23">
        <v>34.12913378456642</v>
      </c>
      <c r="J17" s="23">
        <v>34.296315178293256</v>
      </c>
      <c r="K17" s="23">
        <v>35.016764695921154</v>
      </c>
      <c r="L17" s="23">
        <v>34.34800322610149</v>
      </c>
      <c r="M17" s="23">
        <v>42.521761769466735</v>
      </c>
      <c r="N17" s="23">
        <v>40.603511804828315</v>
      </c>
      <c r="O17" s="23">
        <v>42.21199862510246</v>
      </c>
      <c r="P17" s="23">
        <v>34.562806293525924</v>
      </c>
      <c r="Q17" s="23">
        <v>75.541733547351527</v>
      </c>
      <c r="R17" s="23">
        <v>87.008806410314079</v>
      </c>
      <c r="S17" s="23">
        <v>110.41016712476468</v>
      </c>
      <c r="T17" s="23">
        <v>116.44154553447011</v>
      </c>
      <c r="U17" s="23">
        <v>73.177471632287677</v>
      </c>
      <c r="V17" s="23">
        <v>59.308965542731244</v>
      </c>
      <c r="W17" s="23">
        <v>63.935422655430365</v>
      </c>
      <c r="X17" s="23">
        <v>68.701686872657817</v>
      </c>
      <c r="Y17" s="23">
        <v>66.897536608375006</v>
      </c>
      <c r="Z17" s="23">
        <v>83.809324742040133</v>
      </c>
      <c r="AA17" s="23">
        <v>100.08662115204122</v>
      </c>
      <c r="AB17" s="23">
        <v>108.76407277080088</v>
      </c>
      <c r="AC17" s="23">
        <v>124.03593533620756</v>
      </c>
      <c r="AD17" s="23">
        <v>130.4265294500654</v>
      </c>
      <c r="AE17" s="23">
        <v>141.94041378403693</v>
      </c>
      <c r="AF17" s="23">
        <v>164.30116079640078</v>
      </c>
      <c r="AG17" s="23">
        <v>165.7265234348138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29.194239003503309</v>
      </c>
      <c r="M18" s="25" t="s">
        <v>1</v>
      </c>
      <c r="N18" s="25" t="s">
        <v>1</v>
      </c>
      <c r="O18" s="25">
        <v>49.23978948175899</v>
      </c>
      <c r="P18" s="25" t="s">
        <v>1</v>
      </c>
      <c r="Q18" s="25">
        <v>82.843475495132424</v>
      </c>
      <c r="R18" s="25" t="s">
        <v>1</v>
      </c>
      <c r="S18" s="25">
        <v>117.11698999566917</v>
      </c>
      <c r="T18" s="25" t="s">
        <v>1</v>
      </c>
      <c r="U18" s="25">
        <v>166.64525645739292</v>
      </c>
      <c r="V18" s="25">
        <v>229.18786716013855</v>
      </c>
      <c r="W18" s="25">
        <v>233.99760689162181</v>
      </c>
      <c r="X18" s="25">
        <v>279.03152879939125</v>
      </c>
      <c r="Y18" s="25">
        <v>327.34173765210767</v>
      </c>
      <c r="Z18" s="25">
        <v>305.0428779217724</v>
      </c>
      <c r="AA18" s="25">
        <v>358.35013690609253</v>
      </c>
      <c r="AB18" s="25">
        <v>337.01375992787837</v>
      </c>
      <c r="AC18" s="25">
        <v>365.90397378316885</v>
      </c>
      <c r="AD18" s="25" t="s">
        <v>1</v>
      </c>
      <c r="AE18" s="25">
        <v>378.34183136933837</v>
      </c>
      <c r="AF18" s="25" t="s">
        <v>1</v>
      </c>
      <c r="AG18" s="25">
        <v>412.19941294342158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>
        <v>355.85770985247035</v>
      </c>
      <c r="D19" s="23">
        <v>360.41525928291105</v>
      </c>
      <c r="E19" s="23">
        <v>331.58231411048951</v>
      </c>
      <c r="F19" s="23">
        <v>418.63948327072728</v>
      </c>
      <c r="G19" s="23">
        <v>355.95148524417596</v>
      </c>
      <c r="H19" s="23">
        <v>304.07653355947105</v>
      </c>
      <c r="I19" s="23">
        <v>387.39560568122391</v>
      </c>
      <c r="J19" s="23">
        <v>394.42909677187458</v>
      </c>
      <c r="K19" s="23">
        <v>398.14289004570361</v>
      </c>
      <c r="L19" s="23">
        <v>474.32812404417592</v>
      </c>
      <c r="M19" s="23">
        <v>658.86425224198058</v>
      </c>
      <c r="N19" s="23">
        <v>849.75969703799217</v>
      </c>
      <c r="O19" s="23">
        <v>836.09303277116442</v>
      </c>
      <c r="P19" s="23">
        <v>732.57257129260154</v>
      </c>
      <c r="Q19" s="23">
        <v>784.12619817414577</v>
      </c>
      <c r="R19" s="23">
        <v>810.18389222399992</v>
      </c>
      <c r="S19" s="23">
        <v>814.00162041203532</v>
      </c>
      <c r="T19" s="23">
        <v>850.35226231782656</v>
      </c>
      <c r="U19" s="23">
        <v>983.59783228271806</v>
      </c>
      <c r="V19" s="23">
        <v>965.2927387800753</v>
      </c>
      <c r="W19" s="23">
        <v>1031.7164703352416</v>
      </c>
      <c r="X19" s="23">
        <v>1067.3145130491714</v>
      </c>
      <c r="Y19" s="23">
        <v>1206.0280446785837</v>
      </c>
      <c r="Z19" s="23">
        <v>1141.3169236505817</v>
      </c>
      <c r="AA19" s="23">
        <v>1223.4726941595136</v>
      </c>
      <c r="AB19" s="23">
        <v>849.16439993011784</v>
      </c>
      <c r="AC19" s="23">
        <v>1212.7243300148471</v>
      </c>
      <c r="AD19" s="23">
        <v>1521.2845735244107</v>
      </c>
      <c r="AE19" s="23">
        <v>1659.4077397918734</v>
      </c>
      <c r="AF19" s="23">
        <v>1723.7454211371828</v>
      </c>
      <c r="AG19" s="23">
        <v>2057.0329255298716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11.60983510258715</v>
      </c>
      <c r="O20" s="25" t="s">
        <v>1</v>
      </c>
      <c r="P20" s="25" t="s">
        <v>1</v>
      </c>
      <c r="Q20" s="25">
        <v>12.312932651858512</v>
      </c>
      <c r="R20" s="25">
        <v>14.672115775859595</v>
      </c>
      <c r="S20" s="25">
        <v>14.305151479823982</v>
      </c>
      <c r="T20" s="25">
        <v>15.673110249885893</v>
      </c>
      <c r="U20" s="25">
        <v>16.737985983040737</v>
      </c>
      <c r="V20" s="25">
        <v>24.051375909418052</v>
      </c>
      <c r="W20" s="25">
        <v>23.340671643981626</v>
      </c>
      <c r="X20" s="25">
        <v>33.701875458600838</v>
      </c>
      <c r="Y20" s="25">
        <v>36.165886171906678</v>
      </c>
      <c r="Z20" s="25">
        <v>32.111781471149492</v>
      </c>
      <c r="AA20" s="25">
        <v>39.117923977580716</v>
      </c>
      <c r="AB20" s="25">
        <v>33.587246170749424</v>
      </c>
      <c r="AC20" s="25">
        <v>35.167401587674277</v>
      </c>
      <c r="AD20" s="25">
        <v>38.019973314641959</v>
      </c>
      <c r="AE20" s="25">
        <v>43.645722323740678</v>
      </c>
      <c r="AF20" s="25">
        <v>45.927366968920879</v>
      </c>
      <c r="AG20" s="25">
        <v>53.615532157943456</v>
      </c>
      <c r="AH20" s="25" t="s">
        <v>1</v>
      </c>
    </row>
    <row r="21" spans="1:34" x14ac:dyDescent="0.25">
      <c r="A21" s="9" t="s">
        <v>17</v>
      </c>
      <c r="B21" s="22">
        <v>12160.464288392895</v>
      </c>
      <c r="C21" s="23">
        <v>14372.69052139128</v>
      </c>
      <c r="D21" s="23">
        <v>14482.860450160772</v>
      </c>
      <c r="E21" s="23">
        <v>14565.694829463762</v>
      </c>
      <c r="F21" s="23">
        <v>14820.591557213937</v>
      </c>
      <c r="G21" s="23">
        <v>15494.405765622254</v>
      </c>
      <c r="H21" s="23">
        <v>16113.477761877682</v>
      </c>
      <c r="I21" s="23">
        <v>15829.743319861362</v>
      </c>
      <c r="J21" s="23">
        <v>15985.160294626219</v>
      </c>
      <c r="K21" s="23">
        <v>16323.291958340626</v>
      </c>
      <c r="L21" s="23">
        <v>17031.400943131124</v>
      </c>
      <c r="M21" s="23">
        <v>17782.01183279217</v>
      </c>
      <c r="N21" s="23">
        <v>18621.586256661598</v>
      </c>
      <c r="O21" s="23">
        <v>19106.712758583355</v>
      </c>
      <c r="P21" s="23">
        <v>19235.937503571193</v>
      </c>
      <c r="Q21" s="23">
        <v>18221.244819363808</v>
      </c>
      <c r="R21" s="23">
        <v>19313.921538786428</v>
      </c>
      <c r="S21" s="23">
        <v>20273.484018695723</v>
      </c>
      <c r="T21" s="23">
        <v>23119.736567849137</v>
      </c>
      <c r="U21" s="23">
        <v>24654.100984098099</v>
      </c>
      <c r="V21" s="23">
        <v>26407.436021965492</v>
      </c>
      <c r="W21" s="23">
        <v>28634.909646917426</v>
      </c>
      <c r="X21" s="23">
        <v>29356.616610309866</v>
      </c>
      <c r="Y21" s="23">
        <v>29941.218455724433</v>
      </c>
      <c r="Z21" s="23">
        <v>31450.811965089466</v>
      </c>
      <c r="AA21" s="23">
        <v>31829.776050542205</v>
      </c>
      <c r="AB21" s="23">
        <v>34932.07486500276</v>
      </c>
      <c r="AC21" s="23">
        <v>37052.991273968393</v>
      </c>
      <c r="AD21" s="23">
        <v>39633.674984499245</v>
      </c>
      <c r="AE21" s="23">
        <v>42008.296612834347</v>
      </c>
      <c r="AF21" s="23">
        <v>43666.693333259769</v>
      </c>
      <c r="AG21" s="23">
        <v>46062.208924086997</v>
      </c>
      <c r="AH21" s="23" t="s">
        <v>1</v>
      </c>
    </row>
    <row r="22" spans="1:34" x14ac:dyDescent="0.25">
      <c r="A22" s="12" t="s">
        <v>18</v>
      </c>
      <c r="B22" s="24">
        <v>2655.5844280413844</v>
      </c>
      <c r="C22" s="25">
        <v>2676.2765873744397</v>
      </c>
      <c r="D22" s="25">
        <v>2709.2175225400092</v>
      </c>
      <c r="E22" s="25">
        <v>2815.0853960831196</v>
      </c>
      <c r="F22" s="25">
        <v>2731.7675776418005</v>
      </c>
      <c r="G22" s="25">
        <v>2785.5348457617761</v>
      </c>
      <c r="H22" s="25">
        <v>2907.7256893616413</v>
      </c>
      <c r="I22" s="25">
        <v>2929.4446119679264</v>
      </c>
      <c r="J22" s="25">
        <v>2871.176831610599</v>
      </c>
      <c r="K22" s="25">
        <v>3109.1501472377881</v>
      </c>
      <c r="L22" s="25" t="s">
        <v>1</v>
      </c>
      <c r="M22" s="25">
        <v>3700.9123539084462</v>
      </c>
      <c r="N22" s="25" t="s">
        <v>1</v>
      </c>
      <c r="O22" s="25">
        <v>3987.2235957192997</v>
      </c>
      <c r="P22" s="25" t="s">
        <v>1</v>
      </c>
      <c r="Q22" s="25">
        <v>4231.2283826697976</v>
      </c>
      <c r="R22" s="25" t="s">
        <v>1</v>
      </c>
      <c r="S22" s="25">
        <v>4572.7719508749651</v>
      </c>
      <c r="T22" s="25" t="s">
        <v>1</v>
      </c>
      <c r="U22" s="25">
        <v>5016.8860179056628</v>
      </c>
      <c r="V22" s="25" t="s">
        <v>1</v>
      </c>
      <c r="W22" s="25">
        <v>4966.9559184991604</v>
      </c>
      <c r="X22" s="25">
        <v>4921.5716004696696</v>
      </c>
      <c r="Y22" s="25">
        <v>5569.0169714069498</v>
      </c>
      <c r="Z22" s="25">
        <v>5644.1781507867227</v>
      </c>
      <c r="AA22" s="25">
        <v>5768.0578978688309</v>
      </c>
      <c r="AB22" s="25">
        <v>5787.9333407086315</v>
      </c>
      <c r="AC22" s="25">
        <v>6044.8763024995205</v>
      </c>
      <c r="AD22" s="25">
        <v>6303.2106979492683</v>
      </c>
      <c r="AE22" s="25">
        <v>6705.9786091998167</v>
      </c>
      <c r="AF22" s="25">
        <v>7339.5625081052194</v>
      </c>
      <c r="AG22" s="25">
        <v>7868.9925762762941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>
        <v>1062.9998469883647</v>
      </c>
      <c r="G23" s="23">
        <v>1104.5406601455013</v>
      </c>
      <c r="H23" s="23">
        <v>1181.2311869907624</v>
      </c>
      <c r="I23" s="23">
        <v>1369.8702569085056</v>
      </c>
      <c r="J23" s="23">
        <v>1427.8273458846788</v>
      </c>
      <c r="K23" s="23">
        <v>1546.1633372773435</v>
      </c>
      <c r="L23" s="23">
        <v>1741.4224699532738</v>
      </c>
      <c r="M23" s="23">
        <v>1712.9377391137746</v>
      </c>
      <c r="N23" s="23">
        <v>1555.843859995166</v>
      </c>
      <c r="O23" s="23">
        <v>1584.4276186644233</v>
      </c>
      <c r="P23" s="23">
        <v>1737.0159587111723</v>
      </c>
      <c r="Q23" s="23">
        <v>1722.5897477772216</v>
      </c>
      <c r="R23" s="23">
        <v>1829.4883960202574</v>
      </c>
      <c r="S23" s="23">
        <v>2109.8332471094313</v>
      </c>
      <c r="T23" s="23">
        <v>2501.1358436427768</v>
      </c>
      <c r="U23" s="23">
        <v>2933.0648315238532</v>
      </c>
      <c r="V23" s="23">
        <v>3516.580078641171</v>
      </c>
      <c r="W23" s="23">
        <v>3620.1915817708659</v>
      </c>
      <c r="X23" s="23">
        <v>4101.7878060404146</v>
      </c>
      <c r="Y23" s="23">
        <v>3867.3813665371767</v>
      </c>
      <c r="Z23" s="23">
        <v>4136.7360404540213</v>
      </c>
      <c r="AA23" s="23">
        <v>4279.4354591992824</v>
      </c>
      <c r="AB23" s="23">
        <v>4023.849823671273</v>
      </c>
      <c r="AC23" s="23">
        <v>4519.9351188464598</v>
      </c>
      <c r="AD23" s="23">
        <v>5195.3436977029633</v>
      </c>
      <c r="AE23" s="23">
        <v>6820.9467829861069</v>
      </c>
      <c r="AF23" s="23">
        <v>7228.7243483528327</v>
      </c>
      <c r="AG23" s="23">
        <v>7728.7798626761269</v>
      </c>
      <c r="AH23" s="23" t="s">
        <v>1</v>
      </c>
    </row>
    <row r="24" spans="1:34" x14ac:dyDescent="0.25">
      <c r="A24" s="12" t="s">
        <v>20</v>
      </c>
      <c r="B24" s="24">
        <v>336.88978909194822</v>
      </c>
      <c r="C24" s="25">
        <v>393.24556834146262</v>
      </c>
      <c r="D24" s="25">
        <v>431.43099277115419</v>
      </c>
      <c r="E24" s="25">
        <v>430.58368163635953</v>
      </c>
      <c r="F24" s="25">
        <v>429.14201183431948</v>
      </c>
      <c r="G24" s="25">
        <v>487.28291062018116</v>
      </c>
      <c r="H24" s="25">
        <v>552.16100717019867</v>
      </c>
      <c r="I24" s="25">
        <v>613.76418952431754</v>
      </c>
      <c r="J24" s="25">
        <v>731.78159073156849</v>
      </c>
      <c r="K24" s="25">
        <v>859.33077218826543</v>
      </c>
      <c r="L24" s="25">
        <v>908.23131433550986</v>
      </c>
      <c r="M24" s="25">
        <v>943.3915862428737</v>
      </c>
      <c r="N24" s="25">
        <v>926.79602607423794</v>
      </c>
      <c r="O24" s="25">
        <v>914.9803736545615</v>
      </c>
      <c r="P24" s="25">
        <v>943.45426928918869</v>
      </c>
      <c r="Q24" s="25">
        <v>998.10465496139295</v>
      </c>
      <c r="R24" s="25">
        <v>1204.4027072916617</v>
      </c>
      <c r="S24" s="25">
        <v>1359.3032694998726</v>
      </c>
      <c r="T24" s="25">
        <v>1776.2360331243672</v>
      </c>
      <c r="U24" s="25">
        <v>2008.4294693483262</v>
      </c>
      <c r="V24" s="25">
        <v>1996.2192331269639</v>
      </c>
      <c r="W24" s="25">
        <v>1720.4802570444065</v>
      </c>
      <c r="X24" s="25">
        <v>1653.0695509400427</v>
      </c>
      <c r="Y24" s="25">
        <v>1795.2903237966643</v>
      </c>
      <c r="Z24" s="25">
        <v>1817.7304670494827</v>
      </c>
      <c r="AA24" s="25">
        <v>1692.0951812728331</v>
      </c>
      <c r="AB24" s="25">
        <v>1782.3232111106443</v>
      </c>
      <c r="AC24" s="25">
        <v>1842.8819082558607</v>
      </c>
      <c r="AD24" s="25">
        <v>1967.3842447923505</v>
      </c>
      <c r="AE24" s="25">
        <v>2154.4956840931586</v>
      </c>
      <c r="AF24" s="25">
        <v>2166.5179765458538</v>
      </c>
      <c r="AG24" s="25">
        <v>2262.4749408975122</v>
      </c>
      <c r="AH24" s="25" t="s">
        <v>1</v>
      </c>
    </row>
    <row r="25" spans="1:34" x14ac:dyDescent="0.25">
      <c r="A25" s="9" t="s">
        <v>21</v>
      </c>
      <c r="B25" s="22">
        <v>898.23562916038031</v>
      </c>
      <c r="C25" s="23">
        <v>1061.7226659785342</v>
      </c>
      <c r="D25" s="23">
        <v>1119.6451497439789</v>
      </c>
      <c r="E25" s="23">
        <v>1180.1129769786185</v>
      </c>
      <c r="F25" s="23">
        <v>1334.1409431592292</v>
      </c>
      <c r="G25" s="23">
        <v>1351.5646580640068</v>
      </c>
      <c r="H25" s="23">
        <v>1334.9524959949283</v>
      </c>
      <c r="I25" s="23">
        <v>1375.1280184990758</v>
      </c>
      <c r="J25" s="23">
        <v>1392.1291108457185</v>
      </c>
      <c r="K25" s="23">
        <v>1585.6916179784523</v>
      </c>
      <c r="L25" s="23">
        <v>1687.066433778356</v>
      </c>
      <c r="M25" s="23">
        <v>1821.5995605590954</v>
      </c>
      <c r="N25" s="23">
        <v>1749.5401740614827</v>
      </c>
      <c r="O25" s="23">
        <v>1955.5512018042546</v>
      </c>
      <c r="P25" s="23">
        <v>1948.0863208412056</v>
      </c>
      <c r="Q25" s="23">
        <v>2455.1584633404354</v>
      </c>
      <c r="R25" s="23">
        <v>2369.5993395963169</v>
      </c>
      <c r="S25" s="23">
        <v>2555.2957195798949</v>
      </c>
      <c r="T25" s="23">
        <v>3269.2550771045758</v>
      </c>
      <c r="U25" s="23">
        <v>3095.2101578361617</v>
      </c>
      <c r="V25" s="23">
        <v>3663.7486301296672</v>
      </c>
      <c r="W25" s="23">
        <v>3559.63862232882</v>
      </c>
      <c r="X25" s="23">
        <v>4309.2467504375354</v>
      </c>
      <c r="Y25" s="23">
        <v>4031.6241385756275</v>
      </c>
      <c r="Z25" s="23">
        <v>4582.2155065680017</v>
      </c>
      <c r="AA25" s="23">
        <v>4283.5006440806546</v>
      </c>
      <c r="AB25" s="23">
        <v>4352.2140318767042</v>
      </c>
      <c r="AC25" s="23">
        <v>4022.8861858378423</v>
      </c>
      <c r="AD25" s="23">
        <v>4707.9904311846176</v>
      </c>
      <c r="AE25" s="23">
        <v>4479.1333505976208</v>
      </c>
      <c r="AF25" s="23">
        <v>5448.6668426433489</v>
      </c>
      <c r="AG25" s="23">
        <v>4977.5104851462629</v>
      </c>
      <c r="AH25" s="23">
        <v>6508.0018553435821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636.26605237115814</v>
      </c>
      <c r="F26" s="25">
        <v>531.1640474514013</v>
      </c>
      <c r="G26" s="25">
        <v>536.2562018726627</v>
      </c>
      <c r="H26" s="25">
        <v>481.15971144014958</v>
      </c>
      <c r="I26" s="25">
        <v>305.66781350488134</v>
      </c>
      <c r="J26" s="25">
        <v>327.08911321758228</v>
      </c>
      <c r="K26" s="25">
        <v>233.75804865604277</v>
      </c>
      <c r="L26" s="25">
        <v>196.16946464540212</v>
      </c>
      <c r="M26" s="25">
        <v>242.55453566301188</v>
      </c>
      <c r="N26" s="25">
        <v>284.19596893641716</v>
      </c>
      <c r="O26" s="25">
        <v>308.47922612354307</v>
      </c>
      <c r="P26" s="25">
        <v>368.29308506177478</v>
      </c>
      <c r="Q26" s="25">
        <v>451.91535233017447</v>
      </c>
      <c r="R26" s="25">
        <v>717.06831935211926</v>
      </c>
      <c r="S26" s="25">
        <v>982.61057897651881</v>
      </c>
      <c r="T26" s="25">
        <v>1334.028449882107</v>
      </c>
      <c r="U26" s="25">
        <v>825.98172230745899</v>
      </c>
      <c r="V26" s="25">
        <v>853.81360947817723</v>
      </c>
      <c r="W26" s="25">
        <v>883.31012913339282</v>
      </c>
      <c r="X26" s="25">
        <v>917.63371805002203</v>
      </c>
      <c r="Y26" s="25">
        <v>802.3351984650418</v>
      </c>
      <c r="Z26" s="25">
        <v>761.9615139594091</v>
      </c>
      <c r="AA26" s="25">
        <v>871.74719516057542</v>
      </c>
      <c r="AB26" s="25">
        <v>911.02509396936591</v>
      </c>
      <c r="AC26" s="25">
        <v>961.31412127558531</v>
      </c>
      <c r="AD26" s="25">
        <v>954.13569365656735</v>
      </c>
      <c r="AE26" s="25">
        <v>1048.976602040495</v>
      </c>
      <c r="AF26" s="25">
        <v>982.2594054899813</v>
      </c>
      <c r="AG26" s="25">
        <v>1038.2876297130842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>
        <v>259.12920445044699</v>
      </c>
      <c r="D27" s="23" t="s">
        <v>1</v>
      </c>
      <c r="E27" s="23">
        <v>283.63631889965598</v>
      </c>
      <c r="F27" s="23" t="s">
        <v>1</v>
      </c>
      <c r="G27" s="23">
        <v>367.84939211403486</v>
      </c>
      <c r="H27" s="23" t="s">
        <v>1</v>
      </c>
      <c r="I27" s="23">
        <v>427.48902218523091</v>
      </c>
      <c r="J27" s="23" t="s">
        <v>1</v>
      </c>
      <c r="K27" s="23">
        <v>552.13284220532319</v>
      </c>
      <c r="L27" s="23" t="s">
        <v>1</v>
      </c>
      <c r="M27" s="23">
        <v>593.45840525816664</v>
      </c>
      <c r="N27" s="23" t="s">
        <v>1</v>
      </c>
      <c r="O27" s="23">
        <v>662.56767783816292</v>
      </c>
      <c r="P27" s="23" t="s">
        <v>1</v>
      </c>
      <c r="Q27" s="23">
        <v>761.70561485861288</v>
      </c>
      <c r="R27" s="23" t="s">
        <v>1</v>
      </c>
      <c r="S27" s="23" t="s">
        <v>1</v>
      </c>
      <c r="T27" s="23">
        <v>1406.721651639732</v>
      </c>
      <c r="U27" s="23">
        <v>1154.8426021222983</v>
      </c>
      <c r="V27" s="23">
        <v>904.00034348412009</v>
      </c>
      <c r="W27" s="23">
        <v>960.48729392859707</v>
      </c>
      <c r="X27" s="23">
        <v>983.84168561759577</v>
      </c>
      <c r="Y27" s="23">
        <v>1213.6179164435771</v>
      </c>
      <c r="Z27" s="23">
        <v>1297.9783517553406</v>
      </c>
      <c r="AA27" s="23">
        <v>1484.1972187104932</v>
      </c>
      <c r="AB27" s="23">
        <v>1268.7485133711646</v>
      </c>
      <c r="AC27" s="23">
        <v>1333.6788159452976</v>
      </c>
      <c r="AD27" s="23">
        <v>1567.263926976208</v>
      </c>
      <c r="AE27" s="23">
        <v>1752.2668517678437</v>
      </c>
      <c r="AF27" s="23">
        <v>1956.0973995897573</v>
      </c>
      <c r="AG27" s="23">
        <v>2156.128275394331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237.83397174054707</v>
      </c>
      <c r="E28" s="25">
        <v>166.56794218694466</v>
      </c>
      <c r="F28" s="25">
        <v>145.57468301713345</v>
      </c>
      <c r="G28" s="25">
        <v>159.21321779013007</v>
      </c>
      <c r="H28" s="25">
        <v>177.75039920709213</v>
      </c>
      <c r="I28" s="25">
        <v>197.13688174096063</v>
      </c>
      <c r="J28" s="25">
        <v>198.71473017916531</v>
      </c>
      <c r="K28" s="25">
        <v>178.45454949980379</v>
      </c>
      <c r="L28" s="25">
        <v>166.69281167268002</v>
      </c>
      <c r="M28" s="25">
        <v>171.72136312957488</v>
      </c>
      <c r="N28" s="25">
        <v>177.77142879056905</v>
      </c>
      <c r="O28" s="25">
        <v>217.52461787184009</v>
      </c>
      <c r="P28" s="25">
        <v>233.92118479676162</v>
      </c>
      <c r="Q28" s="25">
        <v>251.51979317000612</v>
      </c>
      <c r="R28" s="25">
        <v>268.13274387341517</v>
      </c>
      <c r="S28" s="25">
        <v>275.23063363747355</v>
      </c>
      <c r="T28" s="25">
        <v>308.15920212864933</v>
      </c>
      <c r="U28" s="25">
        <v>297.15182384911111</v>
      </c>
      <c r="V28" s="25">
        <v>411.0624941497</v>
      </c>
      <c r="W28" s="25">
        <v>460.22468093845458</v>
      </c>
      <c r="X28" s="25">
        <v>482.2234818905066</v>
      </c>
      <c r="Y28" s="25">
        <v>483.82078660379051</v>
      </c>
      <c r="Z28" s="25">
        <v>570.88411493741398</v>
      </c>
      <c r="AA28" s="25">
        <v>602.44981161554927</v>
      </c>
      <c r="AB28" s="25">
        <v>522.00741662261464</v>
      </c>
      <c r="AC28" s="25">
        <v>514.89544626311636</v>
      </c>
      <c r="AD28" s="25">
        <v>542.6434550504656</v>
      </c>
      <c r="AE28" s="25">
        <v>607.03223575012908</v>
      </c>
      <c r="AF28" s="25">
        <v>639.1174400221563</v>
      </c>
      <c r="AG28" s="25">
        <v>652.85128545476027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175.49232644593684</v>
      </c>
      <c r="F29" s="23">
        <v>194.4495259482612</v>
      </c>
      <c r="G29" s="23">
        <v>163.88184873906422</v>
      </c>
      <c r="H29" s="23">
        <v>156.18009374319237</v>
      </c>
      <c r="I29" s="23">
        <v>140.16662060251903</v>
      </c>
      <c r="J29" s="23">
        <v>165.72813058950567</v>
      </c>
      <c r="K29" s="23">
        <v>166.44641361163877</v>
      </c>
      <c r="L29" s="23">
        <v>194.91069885294135</v>
      </c>
      <c r="M29" s="23">
        <v>205.44954361009502</v>
      </c>
      <c r="N29" s="23">
        <v>207.51055228481397</v>
      </c>
      <c r="O29" s="23">
        <v>197.0848550653111</v>
      </c>
      <c r="P29" s="23">
        <v>186.68665045588705</v>
      </c>
      <c r="Q29" s="23">
        <v>251.67380989453156</v>
      </c>
      <c r="R29" s="23">
        <v>272.97641715992341</v>
      </c>
      <c r="S29" s="23">
        <v>282.74510737206185</v>
      </c>
      <c r="T29" s="23">
        <v>304.67710862763471</v>
      </c>
      <c r="U29" s="23">
        <v>362.90102685183462</v>
      </c>
      <c r="V29" s="23">
        <v>412.39034881460714</v>
      </c>
      <c r="W29" s="23">
        <v>451.56658172668557</v>
      </c>
      <c r="X29" s="23">
        <v>438.68502108626825</v>
      </c>
      <c r="Y29" s="23">
        <v>425.57591627470543</v>
      </c>
      <c r="Z29" s="23">
        <v>328.00665721756718</v>
      </c>
      <c r="AA29" s="23">
        <v>284.97324029309692</v>
      </c>
      <c r="AB29" s="23">
        <v>284.07259671533478</v>
      </c>
      <c r="AC29" s="23">
        <v>321.56331064335814</v>
      </c>
      <c r="AD29" s="23">
        <v>372.84271650352707</v>
      </c>
      <c r="AE29" s="23">
        <v>443.53950695093414</v>
      </c>
      <c r="AF29" s="23">
        <v>461.56882596642174</v>
      </c>
      <c r="AG29" s="23">
        <v>480.13359683373369</v>
      </c>
      <c r="AH29" s="23" t="s">
        <v>1</v>
      </c>
    </row>
    <row r="30" spans="1:34" x14ac:dyDescent="0.25">
      <c r="A30" s="12" t="s">
        <v>26</v>
      </c>
      <c r="B30" s="24">
        <v>1869.1187679938632</v>
      </c>
      <c r="C30" s="25">
        <v>2060.5970051176787</v>
      </c>
      <c r="D30" s="25">
        <v>2442.5293130570003</v>
      </c>
      <c r="E30" s="25">
        <v>2537.7697630431976</v>
      </c>
      <c r="F30" s="25">
        <v>2491.5629390166605</v>
      </c>
      <c r="G30" s="25">
        <v>2172.6176846168869</v>
      </c>
      <c r="H30" s="25">
        <v>2342.8954353066274</v>
      </c>
      <c r="I30" s="25">
        <v>2434.986637777366</v>
      </c>
      <c r="J30" s="25">
        <v>2521.579647613245</v>
      </c>
      <c r="K30" s="25">
        <v>2758.117449709825</v>
      </c>
      <c r="L30" s="25">
        <v>2987.625181147665</v>
      </c>
      <c r="M30" s="25">
        <v>3320.7119888281904</v>
      </c>
      <c r="N30" s="25">
        <v>3788.8232980202397</v>
      </c>
      <c r="O30" s="25">
        <v>4334.431821923672</v>
      </c>
      <c r="P30" s="25">
        <v>4789.9910039418137</v>
      </c>
      <c r="Q30" s="25">
        <v>5696.8309621212511</v>
      </c>
      <c r="R30" s="25">
        <v>6820.301747855091</v>
      </c>
      <c r="S30" s="25">
        <v>7953.7031094457725</v>
      </c>
      <c r="T30" s="25">
        <v>9229.4940360564397</v>
      </c>
      <c r="U30" s="25">
        <v>9557.3758858340298</v>
      </c>
      <c r="V30" s="25">
        <v>9359.8611204727622</v>
      </c>
      <c r="W30" s="25">
        <v>8833.9277637513678</v>
      </c>
      <c r="X30" s="25">
        <v>8311.2898862694528</v>
      </c>
      <c r="Y30" s="25">
        <v>8026.6716064018974</v>
      </c>
      <c r="Z30" s="25">
        <v>8005.1890289103039</v>
      </c>
      <c r="AA30" s="25">
        <v>8109.9377200108311</v>
      </c>
      <c r="AB30" s="25">
        <v>8244.0666994479052</v>
      </c>
      <c r="AC30" s="25">
        <v>8672.5773137044471</v>
      </c>
      <c r="AD30" s="25">
        <v>8896.8309491324762</v>
      </c>
      <c r="AE30" s="25">
        <v>9625.2357367057557</v>
      </c>
      <c r="AF30" s="25">
        <v>9774.083951221317</v>
      </c>
      <c r="AG30" s="25">
        <v>10322.221139421903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>
        <v>1527.7565457697278</v>
      </c>
      <c r="D31" s="23" t="s">
        <v>1</v>
      </c>
      <c r="E31" s="23">
        <v>1766.2023143400947</v>
      </c>
      <c r="F31" s="23" t="s">
        <v>1</v>
      </c>
      <c r="G31" s="23">
        <v>1781.5444557558289</v>
      </c>
      <c r="H31" s="23" t="s">
        <v>1</v>
      </c>
      <c r="I31" s="23">
        <v>1855.3454367023342</v>
      </c>
      <c r="J31" s="23" t="s">
        <v>1</v>
      </c>
      <c r="K31" s="23">
        <v>2152.3871952202371</v>
      </c>
      <c r="L31" s="23" t="s">
        <v>1</v>
      </c>
      <c r="M31" s="23">
        <v>2299.6209805157587</v>
      </c>
      <c r="N31" s="23" t="s">
        <v>1</v>
      </c>
      <c r="O31" s="23">
        <v>2480.4164333281606</v>
      </c>
      <c r="P31" s="23" t="s">
        <v>1</v>
      </c>
      <c r="Q31" s="23">
        <v>2535.3453494193909</v>
      </c>
      <c r="R31" s="23" t="s">
        <v>1</v>
      </c>
      <c r="S31" s="23">
        <v>2981.4744158024573</v>
      </c>
      <c r="T31" s="23" t="s">
        <v>1</v>
      </c>
      <c r="U31" s="23">
        <v>3432.037287869975</v>
      </c>
      <c r="V31" s="23" t="s">
        <v>1</v>
      </c>
      <c r="W31" s="23">
        <v>3689.4894890820283</v>
      </c>
      <c r="X31" s="23" t="s">
        <v>1</v>
      </c>
      <c r="Y31" s="23">
        <v>4098.6633488727948</v>
      </c>
      <c r="Z31" s="23" t="s">
        <v>1</v>
      </c>
      <c r="AA31" s="23" t="s">
        <v>1</v>
      </c>
      <c r="AB31" s="23" t="s">
        <v>1</v>
      </c>
      <c r="AC31" s="23">
        <v>4395.9460236480072</v>
      </c>
      <c r="AD31" s="23" t="s">
        <v>1</v>
      </c>
      <c r="AE31" s="23">
        <v>4761.160102791825</v>
      </c>
      <c r="AF31" s="23" t="s">
        <v>1</v>
      </c>
      <c r="AG31" s="23">
        <v>4977.0810181862216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>
        <v>69983.015037354751</v>
      </c>
      <c r="R32" s="29" t="s">
        <v>1</v>
      </c>
      <c r="S32" s="29" t="s">
        <v>1</v>
      </c>
      <c r="T32" s="29" t="s">
        <v>1</v>
      </c>
      <c r="U32" s="29">
        <v>93841.728212333212</v>
      </c>
      <c r="V32" s="29" t="s">
        <v>1</v>
      </c>
      <c r="W32" s="29">
        <v>99334.194933712482</v>
      </c>
      <c r="X32" s="29" t="s">
        <v>1</v>
      </c>
      <c r="Y32" s="29">
        <v>105530.66666506781</v>
      </c>
      <c r="Z32" s="29" t="s">
        <v>1</v>
      </c>
      <c r="AA32" s="29" t="s">
        <v>1</v>
      </c>
      <c r="AB32" s="29" t="s">
        <v>1</v>
      </c>
      <c r="AC32" s="29">
        <v>116559.52922886703</v>
      </c>
      <c r="AD32" s="29" t="s">
        <v>1</v>
      </c>
      <c r="AE32" s="29">
        <v>133372.92379832073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>
        <v>1126.5641353549263</v>
      </c>
      <c r="J33" s="23">
        <v>1172.9757457690628</v>
      </c>
      <c r="K33" s="23">
        <v>1290.0056609305623</v>
      </c>
      <c r="L33" s="23">
        <v>1327.9710390751868</v>
      </c>
      <c r="M33" s="23">
        <v>1320.1645361436856</v>
      </c>
      <c r="N33" s="23">
        <v>1033.8543833695196</v>
      </c>
      <c r="O33" s="23">
        <v>1186.4444239210356</v>
      </c>
      <c r="P33" s="23">
        <v>1225.2118063969831</v>
      </c>
      <c r="Q33" s="23">
        <v>1450.1665799235479</v>
      </c>
      <c r="R33" s="23">
        <v>1772.5966049607962</v>
      </c>
      <c r="S33" s="23">
        <v>2045.6238810343787</v>
      </c>
      <c r="T33" s="23">
        <v>2318.0265141460195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>
        <v>4097.1886621572612</v>
      </c>
      <c r="AB33" s="23">
        <v>3429.9052588221134</v>
      </c>
      <c r="AC33" s="23">
        <v>4086.4559708470911</v>
      </c>
      <c r="AD33" s="23">
        <v>3336.7136256714953</v>
      </c>
      <c r="AE33" s="23">
        <v>3001.1705432043095</v>
      </c>
      <c r="AF33" s="23">
        <v>2947.9079601714452</v>
      </c>
      <c r="AG33" s="23">
        <v>3297.9176486009469</v>
      </c>
      <c r="AH33" s="23" t="s">
        <v>1</v>
      </c>
    </row>
    <row r="34" spans="1:34" x14ac:dyDescent="0.25">
      <c r="A34" s="12" t="s">
        <v>30</v>
      </c>
      <c r="B34" s="24">
        <v>2102.1463411058949</v>
      </c>
      <c r="C34" s="25" t="s">
        <v>1</v>
      </c>
      <c r="D34" s="25">
        <v>2455.1697106288675</v>
      </c>
      <c r="E34" s="25" t="s">
        <v>1</v>
      </c>
      <c r="F34" s="25">
        <v>2726.3806500028863</v>
      </c>
      <c r="G34" s="25" t="s">
        <v>1</v>
      </c>
      <c r="H34" s="25">
        <v>3067.9272257832317</v>
      </c>
      <c r="I34" s="25" t="s">
        <v>1</v>
      </c>
      <c r="J34" s="25">
        <v>3216.2356078498997</v>
      </c>
      <c r="K34" s="25" t="s">
        <v>1</v>
      </c>
      <c r="L34" s="25">
        <v>3613.3467471495642</v>
      </c>
      <c r="M34" s="25" t="s">
        <v>1</v>
      </c>
      <c r="N34" s="25">
        <v>4070.5878831865562</v>
      </c>
      <c r="O34" s="25" t="s">
        <v>1</v>
      </c>
      <c r="P34" s="25">
        <v>4712.0725748129171</v>
      </c>
      <c r="Q34" s="25" t="s">
        <v>1</v>
      </c>
      <c r="R34" s="25">
        <v>5836.8796399343237</v>
      </c>
      <c r="S34" s="25" t="s">
        <v>1</v>
      </c>
      <c r="T34" s="25">
        <v>6619.145910986138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26.38461730913599</v>
      </c>
      <c r="Y35" s="23">
        <v>32.530492216737258</v>
      </c>
      <c r="Z35" s="23">
        <v>48.748289835214884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45.788603331904497</v>
      </c>
      <c r="AF35" s="23">
        <v>48.170861867180754</v>
      </c>
      <c r="AG35" s="23">
        <v>47.579200062971786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13.09506783088705</v>
      </c>
      <c r="X36" s="25" t="s">
        <v>1</v>
      </c>
      <c r="Y36" s="25">
        <v>10.947628568112348</v>
      </c>
      <c r="Z36" s="25">
        <v>16.164332140193139</v>
      </c>
      <c r="AA36" s="25">
        <v>21.966499162287729</v>
      </c>
      <c r="AB36" s="25" t="s">
        <v>1</v>
      </c>
      <c r="AC36" s="25">
        <v>27.4138503957221</v>
      </c>
      <c r="AD36" s="25">
        <v>33.058456261641197</v>
      </c>
      <c r="AE36" s="25">
        <v>39.540489278699283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10990.804678621273</v>
      </c>
      <c r="M37" s="23" t="s">
        <v>1</v>
      </c>
      <c r="N37" s="23" t="s">
        <v>1</v>
      </c>
      <c r="O37" s="23">
        <v>17007.355846913102</v>
      </c>
      <c r="P37" s="23">
        <v>18563.755650043451</v>
      </c>
      <c r="Q37" s="23">
        <v>22713.965301943459</v>
      </c>
      <c r="R37" s="23">
        <v>25905.730574547164</v>
      </c>
      <c r="S37" s="23">
        <v>30393.725210985031</v>
      </c>
      <c r="T37" s="23">
        <v>34254.368916054184</v>
      </c>
      <c r="U37" s="23">
        <v>43092.709832794877</v>
      </c>
      <c r="V37" s="23">
        <v>50957.213836164869</v>
      </c>
      <c r="W37" s="23">
        <v>53425.531362381036</v>
      </c>
      <c r="X37" s="23">
        <v>62381.775082871311</v>
      </c>
      <c r="Y37" s="23">
        <v>68253.540474661539</v>
      </c>
      <c r="Z37" s="23">
        <v>70129.970303230963</v>
      </c>
      <c r="AA37" s="23">
        <v>77846.332008870304</v>
      </c>
      <c r="AB37" s="23">
        <v>78739.928690258166</v>
      </c>
      <c r="AC37" s="23">
        <v>83355.746794997758</v>
      </c>
      <c r="AD37" s="23">
        <v>94089.369815254962</v>
      </c>
      <c r="AE37" s="23">
        <v>107838.4732532402</v>
      </c>
      <c r="AF37" s="23">
        <v>115616.40499691028</v>
      </c>
      <c r="AG37" s="23">
        <v>126902.13188778187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308.46938431277306</v>
      </c>
      <c r="T38" s="25">
        <v>349.04428979467275</v>
      </c>
      <c r="U38" s="25">
        <v>368.12312826086639</v>
      </c>
      <c r="V38" s="25">
        <v>412.05662330129337</v>
      </c>
      <c r="W38" s="25">
        <v>414.64998655654165</v>
      </c>
      <c r="X38" s="25">
        <v>487.44866947229087</v>
      </c>
      <c r="Y38" s="25">
        <v>588.10174990694918</v>
      </c>
      <c r="Z38" s="25">
        <v>670.1999450418416</v>
      </c>
      <c r="AA38" s="25">
        <v>661.47797771720604</v>
      </c>
      <c r="AB38" s="25">
        <v>716.93587411977478</v>
      </c>
      <c r="AC38" s="25">
        <v>757.00594293685992</v>
      </c>
      <c r="AD38" s="25">
        <v>841.335974299187</v>
      </c>
      <c r="AE38" s="25">
        <v>755.06475177377126</v>
      </c>
      <c r="AF38" s="25">
        <v>633.48239328984369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35.323801351402253</v>
      </c>
      <c r="C39" s="23">
        <v>45.658577422869904</v>
      </c>
      <c r="D39" s="23">
        <v>51.931807830375334</v>
      </c>
      <c r="E39" s="23">
        <v>48.75334187022596</v>
      </c>
      <c r="F39" s="23">
        <v>53.384093667676296</v>
      </c>
      <c r="G39" s="23">
        <v>55.466360749972331</v>
      </c>
      <c r="H39" s="23" t="s">
        <v>1</v>
      </c>
      <c r="I39" s="23">
        <v>66.671751876097474</v>
      </c>
      <c r="J39" s="23">
        <v>85.892563412215239</v>
      </c>
      <c r="K39" s="23">
        <v>75.429246197527533</v>
      </c>
      <c r="L39" s="23" t="s">
        <v>1</v>
      </c>
      <c r="M39" s="23">
        <v>87.719159172661506</v>
      </c>
      <c r="N39" s="23" t="s">
        <v>1</v>
      </c>
      <c r="O39" s="23">
        <v>102.77146133383319</v>
      </c>
      <c r="P39" s="23" t="s">
        <v>1</v>
      </c>
      <c r="Q39" s="23">
        <v>120.17894491863136</v>
      </c>
      <c r="R39" s="23">
        <v>136.08650045043586</v>
      </c>
      <c r="S39" s="23">
        <v>126.97660134166807</v>
      </c>
      <c r="T39" s="23">
        <v>132.70328046565578</v>
      </c>
      <c r="U39" s="23">
        <v>139.3455567723382</v>
      </c>
      <c r="V39" s="23" t="s">
        <v>1</v>
      </c>
      <c r="W39" s="23">
        <v>125.53716924537795</v>
      </c>
      <c r="X39" s="23" t="s">
        <v>1</v>
      </c>
      <c r="Y39" s="23">
        <v>90.544906174139129</v>
      </c>
      <c r="Z39" s="23">
        <v>99.519394267984026</v>
      </c>
      <c r="AA39" s="23">
        <v>109.35733821055133</v>
      </c>
      <c r="AB39" s="23">
        <v>124.51264890118148</v>
      </c>
      <c r="AC39" s="23">
        <v>137.37118942442959</v>
      </c>
      <c r="AD39" s="23">
        <v>145.44697145308885</v>
      </c>
      <c r="AE39" s="23">
        <v>149.94606362549013</v>
      </c>
      <c r="AF39" s="23">
        <v>150.509616698608</v>
      </c>
      <c r="AG39" s="23">
        <v>151.96426635272732</v>
      </c>
      <c r="AH39" s="23">
        <v>182.32025882515677</v>
      </c>
    </row>
    <row r="40" spans="1:34" x14ac:dyDescent="0.25">
      <c r="A40" s="12" t="s">
        <v>36</v>
      </c>
      <c r="B40" s="24" t="s">
        <v>1</v>
      </c>
      <c r="C40" s="25">
        <v>634.56167698750664</v>
      </c>
      <c r="D40" s="25">
        <v>712.63668217102736</v>
      </c>
      <c r="E40" s="25">
        <v>837.07744745602167</v>
      </c>
      <c r="F40" s="25">
        <v>902.18418075055911</v>
      </c>
      <c r="G40" s="25">
        <v>965.43320153067179</v>
      </c>
      <c r="H40" s="25">
        <v>1081.9733734163626</v>
      </c>
      <c r="I40" s="25">
        <v>1141.8723144118039</v>
      </c>
      <c r="J40" s="25">
        <v>1145.2201675389792</v>
      </c>
      <c r="K40" s="25">
        <v>1302.2161185696339</v>
      </c>
      <c r="L40" s="25">
        <v>1350.4476443404694</v>
      </c>
      <c r="M40" s="25">
        <v>1359.7204008992132</v>
      </c>
      <c r="N40" s="25">
        <v>1318.3734198637123</v>
      </c>
      <c r="O40" s="25">
        <v>1257.9193880407072</v>
      </c>
      <c r="P40" s="25">
        <v>1162.5365060161575</v>
      </c>
      <c r="Q40" s="25">
        <v>1007.3348028228619</v>
      </c>
      <c r="R40" s="25">
        <v>998.94451046910569</v>
      </c>
      <c r="S40" s="25">
        <v>1059.6367757709245</v>
      </c>
      <c r="T40" s="25">
        <v>1062.4960404219587</v>
      </c>
      <c r="U40" s="25">
        <v>1084.8654837465635</v>
      </c>
      <c r="V40" s="25">
        <v>1228.9242683408206</v>
      </c>
      <c r="W40" s="25">
        <v>1241.2406017801322</v>
      </c>
      <c r="X40" s="25">
        <v>1325.6701416155001</v>
      </c>
      <c r="Y40" s="25">
        <v>1435.0580247871765</v>
      </c>
      <c r="Z40" s="25">
        <v>1526.7535904468268</v>
      </c>
      <c r="AA40" s="25">
        <v>1626.9424109788029</v>
      </c>
      <c r="AB40" s="25">
        <v>1625.4186807263063</v>
      </c>
      <c r="AC40" s="25">
        <v>1748.2472819465549</v>
      </c>
      <c r="AD40" s="25">
        <v>1808.1958649180483</v>
      </c>
      <c r="AE40" s="25">
        <v>1840.9177267019409</v>
      </c>
      <c r="AF40" s="25">
        <v>1889.7103337674284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>
        <v>10535.457560538051</v>
      </c>
      <c r="C41" s="23">
        <v>11346.213748230293</v>
      </c>
      <c r="D41" s="23">
        <v>12281.488224288883</v>
      </c>
      <c r="E41" s="23">
        <v>13761.459239370964</v>
      </c>
      <c r="F41" s="23">
        <v>13794.900261381161</v>
      </c>
      <c r="G41" s="23">
        <v>16012.513202960223</v>
      </c>
      <c r="H41" s="23">
        <v>15530.124948776629</v>
      </c>
      <c r="I41" s="23">
        <v>15979.728883236845</v>
      </c>
      <c r="J41" s="23">
        <v>17627.953384076845</v>
      </c>
      <c r="K41" s="23">
        <v>18222.819237286785</v>
      </c>
      <c r="L41" s="23">
        <v>19373.367172321847</v>
      </c>
      <c r="M41" s="23">
        <v>19747.007602577163</v>
      </c>
      <c r="N41" s="23">
        <v>19863.216771047359</v>
      </c>
      <c r="O41" s="23">
        <v>20243.878808744987</v>
      </c>
      <c r="P41" s="23">
        <v>21224.990657086644</v>
      </c>
      <c r="Q41" s="23">
        <v>21568.688793619516</v>
      </c>
      <c r="R41" s="23">
        <v>22464.388163424017</v>
      </c>
      <c r="S41" s="23">
        <v>23066.261804551319</v>
      </c>
      <c r="T41" s="23">
        <v>23229.547684095898</v>
      </c>
      <c r="U41" s="23">
        <v>24252.970821020743</v>
      </c>
      <c r="V41" s="23">
        <v>24129.527532034117</v>
      </c>
      <c r="W41" s="23">
        <v>24347.448679127083</v>
      </c>
      <c r="X41" s="23">
        <v>25651.613846646218</v>
      </c>
      <c r="Y41" s="23">
        <v>28483.039929262282</v>
      </c>
      <c r="Z41" s="23">
        <v>27154.965262417423</v>
      </c>
      <c r="AA41" s="23">
        <v>25973.018409291246</v>
      </c>
      <c r="AB41" s="23">
        <v>24066.901832042382</v>
      </c>
      <c r="AC41" s="23">
        <v>24993.057965716529</v>
      </c>
      <c r="AD41" s="23">
        <v>25051.788735021451</v>
      </c>
      <c r="AE41" s="23">
        <v>25273.995962558984</v>
      </c>
      <c r="AF41" s="23">
        <v>26133.960637600958</v>
      </c>
      <c r="AG41" s="23">
        <v>27423.204048779444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>
        <v>936.66279980995569</v>
      </c>
      <c r="N42" s="25" t="s">
        <v>1</v>
      </c>
      <c r="O42" s="25">
        <v>1020.9063769366428</v>
      </c>
      <c r="P42" s="25">
        <v>1231.3921129244384</v>
      </c>
      <c r="Q42" s="25">
        <v>1519.8353168177787</v>
      </c>
      <c r="R42" s="25">
        <v>1823.8166879282978</v>
      </c>
      <c r="S42" s="25">
        <v>2207.0748320030634</v>
      </c>
      <c r="T42" s="25">
        <v>2327.6690138685221</v>
      </c>
      <c r="U42" s="25">
        <v>2113.9526934051896</v>
      </c>
      <c r="V42" s="25">
        <v>1952.1497379000566</v>
      </c>
      <c r="W42" s="25">
        <v>2001.8129966377612</v>
      </c>
      <c r="X42" s="25">
        <v>2120.6502982102847</v>
      </c>
      <c r="Y42" s="25">
        <v>2078.4794380535495</v>
      </c>
      <c r="Z42" s="25">
        <v>2310.4287734361683</v>
      </c>
      <c r="AA42" s="25">
        <v>2476.4563686056308</v>
      </c>
      <c r="AB42" s="25">
        <v>2667.2100285643014</v>
      </c>
      <c r="AC42" s="25">
        <v>2813.6023966484195</v>
      </c>
      <c r="AD42" s="25">
        <v>2683.9859038508494</v>
      </c>
      <c r="AE42" s="25">
        <v>2901.1587124694283</v>
      </c>
      <c r="AF42" s="25">
        <v>2702.6146039882351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2504.512911436726</v>
      </c>
      <c r="H43" s="23">
        <v>3002.0589129115151</v>
      </c>
      <c r="I43" s="23">
        <v>3722.8792981019019</v>
      </c>
      <c r="J43" s="23">
        <v>3792.7765026915808</v>
      </c>
      <c r="K43" s="23">
        <v>3932.6064991703388</v>
      </c>
      <c r="L43" s="23">
        <v>4433.9840256677271</v>
      </c>
      <c r="M43" s="23">
        <v>5313.4949140829867</v>
      </c>
      <c r="N43" s="23">
        <v>5712.2696065544305</v>
      </c>
      <c r="O43" s="23">
        <v>5748.7288468463685</v>
      </c>
      <c r="P43" s="23">
        <v>6459.3349628318974</v>
      </c>
      <c r="Q43" s="23">
        <v>7049.8063786900311</v>
      </c>
      <c r="R43" s="23">
        <v>8170.2975030070629</v>
      </c>
      <c r="S43" s="23">
        <v>10078.694692412644</v>
      </c>
      <c r="T43" s="23">
        <v>11156.177377894131</v>
      </c>
      <c r="U43" s="23">
        <v>12542.631615422602</v>
      </c>
      <c r="V43" s="23">
        <v>13947.536915173985</v>
      </c>
      <c r="W43" s="23">
        <v>14538.278764341117</v>
      </c>
      <c r="X43" s="23">
        <v>15469.312366692075</v>
      </c>
      <c r="Y43" s="23">
        <v>15579.508492818755</v>
      </c>
      <c r="Z43" s="23">
        <v>16785.873168834911</v>
      </c>
      <c r="AA43" s="23">
        <v>18202.203660885618</v>
      </c>
      <c r="AB43" s="23">
        <v>18332.04695084675</v>
      </c>
      <c r="AC43" s="23">
        <v>19487.461716825364</v>
      </c>
      <c r="AD43" s="23">
        <v>20618.664344020624</v>
      </c>
      <c r="AE43" s="23">
        <v>21505.922034070387</v>
      </c>
      <c r="AF43" s="23">
        <v>24890.773035665858</v>
      </c>
      <c r="AG43" s="23">
        <v>27267.56323729036</v>
      </c>
      <c r="AH43" s="23" t="s">
        <v>1</v>
      </c>
    </row>
    <row r="44" spans="1:34" x14ac:dyDescent="0.25">
      <c r="A44" s="12" t="s">
        <v>40</v>
      </c>
      <c r="B44" s="24">
        <v>3792.8212662175524</v>
      </c>
      <c r="C44" s="25">
        <v>3973.8524066936557</v>
      </c>
      <c r="D44" s="25">
        <v>4160.6458938465121</v>
      </c>
      <c r="E44" s="25">
        <v>4243.0613926692349</v>
      </c>
      <c r="F44" s="25">
        <v>4214.3247259445761</v>
      </c>
      <c r="G44" s="25">
        <v>4081.3320435044184</v>
      </c>
      <c r="H44" s="25">
        <v>3852.8751625379937</v>
      </c>
      <c r="I44" s="25">
        <v>3897.331673003961</v>
      </c>
      <c r="J44" s="25">
        <v>4119.6782566723259</v>
      </c>
      <c r="K44" s="25">
        <v>4624.5832668519752</v>
      </c>
      <c r="L44" s="25">
        <v>4904.6960774650352</v>
      </c>
      <c r="M44" s="25">
        <v>5530.6834122104392</v>
      </c>
      <c r="N44" s="25">
        <v>6047.1816830752941</v>
      </c>
      <c r="O44" s="25">
        <v>6333.4513597788718</v>
      </c>
      <c r="P44" s="25">
        <v>6717.1698324439303</v>
      </c>
      <c r="Q44" s="25">
        <v>7339.8789101252096</v>
      </c>
      <c r="R44" s="25">
        <v>7502.29183691247</v>
      </c>
      <c r="S44" s="25">
        <v>7920.9701517780295</v>
      </c>
      <c r="T44" s="25">
        <v>8474.6311943551063</v>
      </c>
      <c r="U44" s="25">
        <v>8659.63980689444</v>
      </c>
      <c r="V44" s="25">
        <v>8686.2221931217373</v>
      </c>
      <c r="W44" s="25">
        <v>8643.4111027950548</v>
      </c>
      <c r="X44" s="25">
        <v>8878.3045571815037</v>
      </c>
      <c r="Y44" s="25">
        <v>8959.1503267973858</v>
      </c>
      <c r="Z44" s="25">
        <v>8920.1679511166658</v>
      </c>
      <c r="AA44" s="25">
        <v>8322.6365779356784</v>
      </c>
      <c r="AB44" s="25">
        <v>8965.6972192420344</v>
      </c>
      <c r="AC44" s="25">
        <v>9665.8923834285797</v>
      </c>
      <c r="AD44" s="25">
        <v>10085.170290852067</v>
      </c>
      <c r="AE44" s="25">
        <v>10366.748007843093</v>
      </c>
      <c r="AF44" s="25">
        <v>10767.135016055257</v>
      </c>
      <c r="AG44" s="25">
        <v>10621.440270854398</v>
      </c>
      <c r="AH44" s="25">
        <v>10900.034447798524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116.51781210694666</v>
      </c>
      <c r="M45" s="23">
        <v>120.61109068524625</v>
      </c>
      <c r="N45" s="23">
        <v>173.47042028822304</v>
      </c>
      <c r="O45" s="23">
        <v>215.75044246524536</v>
      </c>
      <c r="P45" s="23">
        <v>237.36577669260743</v>
      </c>
      <c r="Q45" s="23">
        <v>252.92409357371034</v>
      </c>
      <c r="R45" s="23">
        <v>286.95780861729634</v>
      </c>
      <c r="S45" s="23">
        <v>325.21688966337433</v>
      </c>
      <c r="T45" s="23">
        <v>330.44266111710544</v>
      </c>
      <c r="U45" s="23">
        <v>460.9396267937982</v>
      </c>
      <c r="V45" s="23">
        <v>390.08761870760912</v>
      </c>
      <c r="W45" s="23">
        <v>426.93335827227634</v>
      </c>
      <c r="X45" s="23">
        <v>435.58733670469246</v>
      </c>
      <c r="Y45" s="23">
        <v>666.32309274660417</v>
      </c>
      <c r="Z45" s="23">
        <v>620.52128072119865</v>
      </c>
      <c r="AA45" s="23">
        <v>739.00734797162397</v>
      </c>
      <c r="AB45" s="23">
        <v>630.85840432593307</v>
      </c>
      <c r="AC45" s="23">
        <v>667.27723982037912</v>
      </c>
      <c r="AD45" s="23">
        <v>625.67290709030033</v>
      </c>
      <c r="AE45" s="23">
        <v>610.67037724883392</v>
      </c>
      <c r="AF45" s="23">
        <v>555.94895014537281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201.36104630341194</v>
      </c>
      <c r="AA46" s="25">
        <v>191.28138801860877</v>
      </c>
      <c r="AB46" s="25">
        <v>191.42249883768608</v>
      </c>
      <c r="AC46" s="25">
        <v>205.06609547153974</v>
      </c>
      <c r="AD46" s="25">
        <v>187.14363571672169</v>
      </c>
      <c r="AE46" s="25" t="s">
        <v>1</v>
      </c>
      <c r="AF46" s="25">
        <v>158.99347167277097</v>
      </c>
      <c r="AG46" s="25">
        <v>150.45422023677321</v>
      </c>
      <c r="AH46" s="25" t="s">
        <v>1</v>
      </c>
    </row>
    <row r="47" spans="1:34" s="5" customFormat="1" x14ac:dyDescent="0.25">
      <c r="A47" s="9" t="s">
        <v>42</v>
      </c>
      <c r="B47" s="22">
        <v>1003.8745383343124</v>
      </c>
      <c r="C47" s="23">
        <v>1215.8755294303799</v>
      </c>
      <c r="D47" s="23">
        <v>1187.4163267761</v>
      </c>
      <c r="E47" s="23">
        <v>986.09466161026864</v>
      </c>
      <c r="F47" s="23">
        <v>1210.4290617614001</v>
      </c>
      <c r="G47" s="23">
        <v>1266.5927260466378</v>
      </c>
      <c r="H47" s="23">
        <v>1415.9746374496208</v>
      </c>
      <c r="I47" s="23">
        <v>1804.1181512509527</v>
      </c>
      <c r="J47" s="23">
        <v>1793.4461846923539</v>
      </c>
      <c r="K47" s="23">
        <v>2147.2367211782012</v>
      </c>
      <c r="L47" s="23">
        <v>2115.8227521441604</v>
      </c>
      <c r="M47" s="23">
        <v>2138.2337736533505</v>
      </c>
      <c r="N47" s="23">
        <v>2223.5611441908286</v>
      </c>
      <c r="O47" s="23">
        <v>2792.4067187483538</v>
      </c>
      <c r="P47" s="23">
        <v>2469.3731314912029</v>
      </c>
      <c r="Q47" s="23">
        <v>2629.4059444395025</v>
      </c>
      <c r="R47" s="23">
        <v>2729.3582576459839</v>
      </c>
      <c r="S47" s="23">
        <v>3409.8598777159591</v>
      </c>
      <c r="T47" s="23">
        <v>4240.6972169052897</v>
      </c>
      <c r="U47" s="23">
        <v>4483.3520386620139</v>
      </c>
      <c r="V47" s="23">
        <v>5510.0090232923012</v>
      </c>
      <c r="W47" s="23">
        <v>5754.0932589244931</v>
      </c>
      <c r="X47" s="23">
        <v>6184.1961046493907</v>
      </c>
      <c r="Y47" s="23">
        <v>6740.0887803421956</v>
      </c>
      <c r="Z47" s="23">
        <v>7689.9103461466666</v>
      </c>
      <c r="AA47" s="23">
        <v>7632.0880500936955</v>
      </c>
      <c r="AB47" s="23">
        <v>7171.5468127666418</v>
      </c>
      <c r="AC47" s="23">
        <v>6203.7720554185362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659.14975205969108</v>
      </c>
      <c r="D48" s="25" t="s">
        <v>1</v>
      </c>
      <c r="E48" s="25">
        <v>761.2720291338934</v>
      </c>
      <c r="F48" s="25" t="s">
        <v>1</v>
      </c>
      <c r="G48" s="25">
        <v>771.53243456286248</v>
      </c>
      <c r="H48" s="25" t="s">
        <v>1</v>
      </c>
      <c r="I48" s="25">
        <v>861.70782009784432</v>
      </c>
      <c r="J48" s="25" t="s">
        <v>1</v>
      </c>
      <c r="K48" s="25">
        <v>931.15500123387778</v>
      </c>
      <c r="L48" s="25" t="s">
        <v>1</v>
      </c>
      <c r="M48" s="25">
        <v>1027.7291900833077</v>
      </c>
      <c r="N48" s="25" t="s">
        <v>1</v>
      </c>
      <c r="O48" s="25">
        <v>1201.2041725249949</v>
      </c>
      <c r="P48" s="25" t="s">
        <v>1</v>
      </c>
      <c r="Q48" s="25">
        <v>1427.1969852098853</v>
      </c>
      <c r="R48" s="25" t="s">
        <v>1</v>
      </c>
      <c r="S48" s="25">
        <v>1852.381556571692</v>
      </c>
      <c r="T48" s="25" t="s">
        <v>1</v>
      </c>
      <c r="U48" s="25">
        <v>2156.4278196208002</v>
      </c>
      <c r="V48" s="25" t="s">
        <v>1</v>
      </c>
      <c r="W48" s="25">
        <v>2328.7366273774774</v>
      </c>
      <c r="X48" s="25" t="s">
        <v>1</v>
      </c>
      <c r="Y48" s="25">
        <v>2576.2100900075966</v>
      </c>
      <c r="Z48" s="25" t="s">
        <v>1</v>
      </c>
      <c r="AA48" s="25">
        <v>2723.2576318024558</v>
      </c>
      <c r="AB48" s="25">
        <v>2879.8733307441821</v>
      </c>
      <c r="AC48" s="25">
        <v>3311.4423533538534</v>
      </c>
      <c r="AD48" s="25">
        <v>3647.2353555128707</v>
      </c>
      <c r="AE48" s="25">
        <v>3751.1165646161521</v>
      </c>
      <c r="AF48" s="25">
        <v>3627.2104142166113</v>
      </c>
      <c r="AG48" s="25">
        <v>3994.6052194050199</v>
      </c>
      <c r="AH48" s="25" t="s">
        <v>1</v>
      </c>
    </row>
    <row r="49" spans="1:34" s="5" customFormat="1" x14ac:dyDescent="0.25">
      <c r="A49" s="9" t="s">
        <v>44</v>
      </c>
      <c r="B49" s="22">
        <v>283.52290020110718</v>
      </c>
      <c r="C49" s="23">
        <v>295.26144806425981</v>
      </c>
      <c r="D49" s="23">
        <v>299.04073161850175</v>
      </c>
      <c r="E49" s="23">
        <v>303.85383802982705</v>
      </c>
      <c r="F49" s="23" t="s">
        <v>1</v>
      </c>
      <c r="G49" s="23">
        <v>317.34183718035501</v>
      </c>
      <c r="H49" s="23" t="s">
        <v>1</v>
      </c>
      <c r="I49" s="23">
        <v>399.53622271745655</v>
      </c>
      <c r="J49" s="23" t="s">
        <v>1</v>
      </c>
      <c r="K49" s="23">
        <v>385.05987481354464</v>
      </c>
      <c r="L49" s="23" t="s">
        <v>1</v>
      </c>
      <c r="M49" s="23">
        <v>452.98805727887969</v>
      </c>
      <c r="N49" s="23" t="s">
        <v>1</v>
      </c>
      <c r="O49" s="23">
        <v>485.86563578731034</v>
      </c>
      <c r="P49" s="23" t="s">
        <v>1</v>
      </c>
      <c r="Q49" s="23">
        <v>513.81107491856687</v>
      </c>
      <c r="R49" s="23" t="s">
        <v>1</v>
      </c>
      <c r="S49" s="23">
        <v>605.29312912654621</v>
      </c>
      <c r="T49" s="23" t="s">
        <v>1</v>
      </c>
      <c r="U49" s="23">
        <v>739.11687761161988</v>
      </c>
      <c r="V49" s="23" t="s">
        <v>1</v>
      </c>
      <c r="W49" s="23">
        <v>731.53578771329433</v>
      </c>
      <c r="X49" s="23" t="s">
        <v>1</v>
      </c>
      <c r="Y49" s="23">
        <v>738.59993817337602</v>
      </c>
      <c r="Z49" s="23" t="s">
        <v>1</v>
      </c>
      <c r="AA49" s="23">
        <v>786.86670085669016</v>
      </c>
      <c r="AB49" s="23" t="s">
        <v>1</v>
      </c>
      <c r="AC49" s="23">
        <v>993.73916373564873</v>
      </c>
      <c r="AD49" s="23" t="s">
        <v>1</v>
      </c>
      <c r="AE49" s="23">
        <v>999.4981333525327</v>
      </c>
      <c r="AF49" s="23" t="s">
        <v>1</v>
      </c>
      <c r="AG49" s="23">
        <v>1139.050517096038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>
        <v>4466.7681323007</v>
      </c>
      <c r="G50" s="25">
        <v>4359.1993796533288</v>
      </c>
      <c r="H50" s="25">
        <v>4902.4554403037491</v>
      </c>
      <c r="I50" s="25">
        <v>5362.7358848784979</v>
      </c>
      <c r="J50" s="25">
        <v>4123.4566423571823</v>
      </c>
      <c r="K50" s="25">
        <v>4435.4599873890747</v>
      </c>
      <c r="L50" s="25">
        <v>5757.2077918164778</v>
      </c>
      <c r="M50" s="25">
        <v>7236.6003001147328</v>
      </c>
      <c r="N50" s="25">
        <v>8506.3747209253361</v>
      </c>
      <c r="O50" s="25">
        <v>10261.912008438005</v>
      </c>
      <c r="P50" s="25">
        <v>10285.447331940044</v>
      </c>
      <c r="Q50" s="25">
        <v>11224.821729613175</v>
      </c>
      <c r="R50" s="25">
        <v>13984.258403358681</v>
      </c>
      <c r="S50" s="25">
        <v>16615.878304720587</v>
      </c>
      <c r="T50" s="25">
        <v>19453.907470478753</v>
      </c>
      <c r="U50" s="25">
        <v>23035.685532185296</v>
      </c>
      <c r="V50" s="25">
        <v>23272.138003691514</v>
      </c>
      <c r="W50" s="25">
        <v>22199.924971788514</v>
      </c>
      <c r="X50" s="25">
        <v>24263.261015542517</v>
      </c>
      <c r="Y50" s="25">
        <v>26002.676565776619</v>
      </c>
      <c r="Z50" s="25">
        <v>27937.753808239726</v>
      </c>
      <c r="AA50" s="25">
        <v>26985.945373165443</v>
      </c>
      <c r="AB50" s="25">
        <v>26595.239641379005</v>
      </c>
      <c r="AC50" s="25">
        <v>27953.044291949234</v>
      </c>
      <c r="AD50" s="25">
        <v>28084.313086992475</v>
      </c>
      <c r="AE50" s="25">
        <v>30286.379549679426</v>
      </c>
      <c r="AF50" s="25">
        <v>32514.370821307552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67.492847350083096</v>
      </c>
      <c r="AB51" s="23">
        <v>63.991775258020546</v>
      </c>
      <c r="AC51" s="23">
        <v>53.779301606750643</v>
      </c>
      <c r="AD51" s="23">
        <v>57.379488558583574</v>
      </c>
      <c r="AE51" s="23">
        <v>67.769039204700405</v>
      </c>
      <c r="AF51" s="23">
        <v>63.413275839259391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443.93621493682548</v>
      </c>
      <c r="G52" s="25">
        <v>441.83554821598483</v>
      </c>
      <c r="H52" s="25">
        <v>689.06998727180041</v>
      </c>
      <c r="I52" s="25">
        <v>863.69916310780559</v>
      </c>
      <c r="J52" s="25">
        <v>1102.5364679707568</v>
      </c>
      <c r="K52" s="25">
        <v>1210.7117847546392</v>
      </c>
      <c r="L52" s="25">
        <v>1290.3006460568388</v>
      </c>
      <c r="M52" s="25">
        <v>1376.4128360243335</v>
      </c>
      <c r="N52" s="25">
        <v>1616.6647868972989</v>
      </c>
      <c r="O52" s="25">
        <v>1679.9057992109924</v>
      </c>
      <c r="P52" s="25">
        <v>1781.622028550968</v>
      </c>
      <c r="Q52" s="25">
        <v>1923.2381259729793</v>
      </c>
      <c r="R52" s="25">
        <v>2149.5551396606843</v>
      </c>
      <c r="S52" s="25">
        <v>2543.5184927770297</v>
      </c>
      <c r="T52" s="25">
        <v>2543.4048528227786</v>
      </c>
      <c r="U52" s="25">
        <v>2831.9110520174513</v>
      </c>
      <c r="V52" s="25">
        <v>3043.818979892731</v>
      </c>
      <c r="W52" s="25">
        <v>3344.5774979937974</v>
      </c>
      <c r="X52" s="25">
        <v>3300.4996576104891</v>
      </c>
      <c r="Y52" s="25">
        <v>3465.1739209732295</v>
      </c>
      <c r="Z52" s="25">
        <v>3660.7409129987172</v>
      </c>
      <c r="AA52" s="25">
        <v>4010.6875436952869</v>
      </c>
      <c r="AB52" s="25">
        <v>4088.3494155902195</v>
      </c>
      <c r="AC52" s="25">
        <v>3837.5250219880604</v>
      </c>
      <c r="AD52" s="25">
        <v>3894.529730340822</v>
      </c>
      <c r="AE52" s="25">
        <v>4020.6059826820165</v>
      </c>
      <c r="AF52" s="25">
        <v>4226.9149118375553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63407.999999999993</v>
      </c>
      <c r="C53" s="23">
        <v>62781</v>
      </c>
      <c r="D53" s="23">
        <v>62927</v>
      </c>
      <c r="E53" s="23">
        <v>62507</v>
      </c>
      <c r="F53" s="23">
        <v>62814</v>
      </c>
      <c r="G53" s="23">
        <v>65180.999999999993</v>
      </c>
      <c r="H53" s="23">
        <v>65711</v>
      </c>
      <c r="I53" s="23">
        <v>66848</v>
      </c>
      <c r="J53" s="23">
        <v>68297</v>
      </c>
      <c r="K53" s="23">
        <v>69382</v>
      </c>
      <c r="L53" s="23">
        <v>70028</v>
      </c>
      <c r="M53" s="23">
        <v>76656.999999999985</v>
      </c>
      <c r="N53" s="23">
        <v>81928.999999999985</v>
      </c>
      <c r="O53" s="23">
        <v>88712.999999999985</v>
      </c>
      <c r="P53" s="23">
        <v>94814</v>
      </c>
      <c r="Q53" s="23">
        <v>99333</v>
      </c>
      <c r="R53" s="23">
        <v>103992</v>
      </c>
      <c r="S53" s="23">
        <v>109356</v>
      </c>
      <c r="T53" s="23">
        <v>122464</v>
      </c>
      <c r="U53" s="23">
        <v>131330</v>
      </c>
      <c r="V53" s="23">
        <v>132817.00000000003</v>
      </c>
      <c r="W53" s="23">
        <v>132312</v>
      </c>
      <c r="X53" s="23">
        <v>128720.00000000001</v>
      </c>
      <c r="Y53" s="23">
        <v>125232</v>
      </c>
      <c r="Z53" s="23">
        <v>123614</v>
      </c>
      <c r="AA53" s="23">
        <v>125219</v>
      </c>
      <c r="AB53" s="23">
        <v>124127.99999999999</v>
      </c>
      <c r="AC53" s="23">
        <v>128714</v>
      </c>
      <c r="AD53" s="23">
        <v>137868</v>
      </c>
      <c r="AE53" s="23">
        <v>142946</v>
      </c>
      <c r="AF53" s="23">
        <v>155179</v>
      </c>
      <c r="AG53" s="23">
        <v>160277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471.53650457743038</v>
      </c>
      <c r="V54" s="25">
        <v>389.29072760283924</v>
      </c>
      <c r="W54" s="25">
        <v>431.15726146059956</v>
      </c>
      <c r="X54" s="25">
        <v>439.02093751805552</v>
      </c>
      <c r="Y54" s="25">
        <v>426.40607483282281</v>
      </c>
      <c r="Z54" s="25">
        <v>404.23104488012922</v>
      </c>
      <c r="AA54" s="25">
        <v>434.86883691267343</v>
      </c>
      <c r="AB54" s="25">
        <v>427.38605389381814</v>
      </c>
      <c r="AC54" s="25">
        <v>473.64827549863787</v>
      </c>
      <c r="AD54" s="25">
        <v>490.38373005475398</v>
      </c>
      <c r="AE54" s="25">
        <v>548.37117028217824</v>
      </c>
      <c r="AF54" s="25">
        <v>529.92711371251778</v>
      </c>
      <c r="AG54" s="25">
        <v>550.75766811295978</v>
      </c>
      <c r="AH54" s="25">
        <v>613.9064095508719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1312.0042797783019</v>
      </c>
      <c r="E55" s="23" t="s">
        <v>1</v>
      </c>
      <c r="F55" s="23" t="s">
        <v>1</v>
      </c>
      <c r="G55" s="23" t="s">
        <v>1</v>
      </c>
      <c r="H55" s="23">
        <v>1425.8915400105695</v>
      </c>
      <c r="I55" s="23" t="s">
        <v>1</v>
      </c>
      <c r="J55" s="23" t="s">
        <v>1</v>
      </c>
      <c r="K55" s="23" t="s">
        <v>1</v>
      </c>
      <c r="L55" s="23">
        <v>1383.8087112295937</v>
      </c>
      <c r="M55" s="23" t="s">
        <v>1</v>
      </c>
      <c r="N55" s="23" t="s">
        <v>1</v>
      </c>
      <c r="O55" s="23" t="s">
        <v>1</v>
      </c>
      <c r="P55" s="23">
        <v>1758.4852083317326</v>
      </c>
      <c r="Q55" s="23" t="s">
        <v>1</v>
      </c>
      <c r="R55" s="23" t="s">
        <v>1</v>
      </c>
      <c r="S55" s="23" t="s">
        <v>1</v>
      </c>
      <c r="T55" s="23">
        <v>2493.5551344932414</v>
      </c>
      <c r="U55" s="23" t="s">
        <v>1</v>
      </c>
      <c r="V55" s="23" t="s">
        <v>1</v>
      </c>
      <c r="W55" s="23" t="s">
        <v>1</v>
      </c>
      <c r="X55" s="23">
        <v>3472.4069325707942</v>
      </c>
      <c r="Y55" s="23" t="s">
        <v>1</v>
      </c>
      <c r="Z55" s="23" t="s">
        <v>1</v>
      </c>
      <c r="AA55" s="23">
        <v>4502.3304968166058</v>
      </c>
      <c r="AB55" s="23" t="s">
        <v>1</v>
      </c>
      <c r="AC55" s="23">
        <v>4928.741140633445</v>
      </c>
      <c r="AD55" s="23" t="s">
        <v>1</v>
      </c>
      <c r="AE55" s="23">
        <v>5432.254116387141</v>
      </c>
      <c r="AF55" s="23" t="s">
        <v>1</v>
      </c>
      <c r="AG55" s="23">
        <v>5956.1092090944921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768.77637130801691</v>
      </c>
      <c r="C57" s="23">
        <v>1281.868131868132</v>
      </c>
      <c r="D57" s="23">
        <v>1176.0466712422788</v>
      </c>
      <c r="E57" s="23">
        <v>1197.4869109947645</v>
      </c>
      <c r="F57" s="23">
        <v>876.19146290924164</v>
      </c>
      <c r="G57" s="23">
        <v>1039.6654989264323</v>
      </c>
      <c r="H57" s="23">
        <v>1219.4413046988534</v>
      </c>
      <c r="I57" s="23">
        <v>1376.0249972907561</v>
      </c>
      <c r="J57" s="23">
        <v>1078.1103290938859</v>
      </c>
      <c r="K57" s="23">
        <v>1187.9316926679053</v>
      </c>
      <c r="L57" s="23">
        <v>1434.9056737790154</v>
      </c>
      <c r="M57" s="23">
        <v>1494.3444692909741</v>
      </c>
      <c r="N57" s="23">
        <v>1576.4861285646875</v>
      </c>
      <c r="O57" s="23">
        <v>1700.9120051486134</v>
      </c>
      <c r="P57" s="23">
        <v>2083.5151129558376</v>
      </c>
      <c r="Q57" s="23">
        <v>2304.0502570726426</v>
      </c>
      <c r="R57" s="23">
        <v>2541.6304373648827</v>
      </c>
      <c r="S57" s="23">
        <v>3368.2839091073565</v>
      </c>
      <c r="T57" s="23">
        <v>2477.116005272967</v>
      </c>
      <c r="U57" s="23">
        <v>3035.6879526076727</v>
      </c>
      <c r="V57" s="23">
        <v>3103.530590336783</v>
      </c>
      <c r="W57" s="23">
        <v>3376.7419186566422</v>
      </c>
      <c r="X57" s="23">
        <v>3610.9323277011654</v>
      </c>
      <c r="Y57" s="23">
        <v>3673.6513518715419</v>
      </c>
      <c r="Z57" s="23">
        <v>4183.6471393494276</v>
      </c>
      <c r="AA57" s="23">
        <v>6934.4463255256987</v>
      </c>
      <c r="AB57" s="23">
        <v>8082.377692473804</v>
      </c>
      <c r="AC57" s="23">
        <v>8744.5866269743783</v>
      </c>
      <c r="AD57" s="23">
        <v>9435.9957368875603</v>
      </c>
      <c r="AE57" s="23">
        <v>9421.6040454675185</v>
      </c>
      <c r="AF57" s="23">
        <v>9598.4428426208306</v>
      </c>
      <c r="AG57" s="23">
        <v>9947.3848410134487</v>
      </c>
      <c r="AH57" s="23" t="s">
        <v>1</v>
      </c>
    </row>
    <row r="58" spans="1:34" x14ac:dyDescent="0.25">
      <c r="A58" s="12" t="s">
        <v>53</v>
      </c>
      <c r="B58" s="24">
        <v>6773.2287418830911</v>
      </c>
      <c r="C58" s="25">
        <v>6558.298300678216</v>
      </c>
      <c r="D58" s="25">
        <v>6248.691407533518</v>
      </c>
      <c r="E58" s="25">
        <v>6450.9546224988462</v>
      </c>
      <c r="F58" s="25">
        <v>6870.6107584548035</v>
      </c>
      <c r="G58" s="25">
        <v>6465.7899351218657</v>
      </c>
      <c r="H58" s="25">
        <v>6342.7601492579188</v>
      </c>
      <c r="I58" s="25">
        <v>6348.7583853788901</v>
      </c>
      <c r="J58" s="25">
        <v>6572.0323520147858</v>
      </c>
      <c r="K58" s="25">
        <v>6810.987312263801</v>
      </c>
      <c r="L58" s="25">
        <v>7602.8140064388281</v>
      </c>
      <c r="M58" s="25">
        <v>7599.1758680813018</v>
      </c>
      <c r="N58" s="25">
        <v>8050.42058221973</v>
      </c>
      <c r="O58" s="25">
        <v>9078.7720793339868</v>
      </c>
      <c r="P58" s="25">
        <v>9689.8238676426754</v>
      </c>
      <c r="Q58" s="25">
        <v>10027.853972264735</v>
      </c>
      <c r="R58" s="25">
        <v>10616.166952846386</v>
      </c>
      <c r="S58" s="25">
        <v>10899.654374468553</v>
      </c>
      <c r="T58" s="25">
        <v>11205.100250680143</v>
      </c>
      <c r="U58" s="25">
        <v>11857.489303811197</v>
      </c>
      <c r="V58" s="25">
        <v>12116.600382469076</v>
      </c>
      <c r="W58" s="25">
        <v>11808.90359350303</v>
      </c>
      <c r="X58" s="25">
        <v>11036.808364474926</v>
      </c>
      <c r="Y58" s="25">
        <v>12095.683842312385</v>
      </c>
      <c r="Z58" s="25">
        <v>12426.336256020528</v>
      </c>
      <c r="AA58" s="25">
        <v>12634.737369522245</v>
      </c>
      <c r="AB58" s="25">
        <v>12635.582476405127</v>
      </c>
      <c r="AC58" s="25">
        <v>13215.142835023613</v>
      </c>
      <c r="AD58" s="25">
        <v>13985.319478736799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95.352053139858342</v>
      </c>
      <c r="D5" s="11" t="s">
        <v>1</v>
      </c>
      <c r="E5" s="11">
        <v>78.716302912001652</v>
      </c>
      <c r="F5" s="11">
        <v>80.220586802239509</v>
      </c>
      <c r="G5" s="11">
        <v>85.273649558133499</v>
      </c>
      <c r="H5" s="11">
        <v>91.133004959218312</v>
      </c>
      <c r="I5" s="11">
        <v>95.199041460607972</v>
      </c>
      <c r="J5" s="11">
        <v>106.37991211861342</v>
      </c>
      <c r="K5" s="11">
        <v>113.8006268668549</v>
      </c>
      <c r="L5" s="11">
        <v>123.22582406236265</v>
      </c>
      <c r="M5" s="11">
        <v>128.49140775730535</v>
      </c>
      <c r="N5" s="11">
        <v>133.30829116105869</v>
      </c>
      <c r="O5" s="11">
        <v>133.86635719947191</v>
      </c>
      <c r="P5" s="11">
        <v>142.16937791807786</v>
      </c>
      <c r="Q5" s="11">
        <v>146.00320545276483</v>
      </c>
      <c r="R5" s="11">
        <v>143.35549391400247</v>
      </c>
      <c r="S5" s="11">
        <v>150.20187540752511</v>
      </c>
      <c r="T5" s="11">
        <v>169.84609124306726</v>
      </c>
      <c r="U5" s="11">
        <v>190.18581900234869</v>
      </c>
      <c r="V5" s="11">
        <v>206.82801347236429</v>
      </c>
      <c r="W5" s="11">
        <v>207.65878473888736</v>
      </c>
      <c r="X5" s="11">
        <v>235.79556870800403</v>
      </c>
      <c r="Y5" s="11">
        <v>246.57714784775587</v>
      </c>
      <c r="Z5" s="11" t="s">
        <v>1</v>
      </c>
      <c r="AA5" s="11">
        <v>251.65128396627765</v>
      </c>
      <c r="AB5" s="11" t="s">
        <v>1</v>
      </c>
      <c r="AC5" s="11">
        <v>267.87177069601461</v>
      </c>
      <c r="AD5" s="11" t="s">
        <v>1</v>
      </c>
      <c r="AE5" s="11">
        <v>312.95498884758058</v>
      </c>
      <c r="AF5" s="11" t="s">
        <v>1</v>
      </c>
      <c r="AG5" s="11">
        <v>347.66840190319124</v>
      </c>
      <c r="AH5" s="11" t="s">
        <v>1</v>
      </c>
    </row>
    <row r="6" spans="1:34" x14ac:dyDescent="0.25">
      <c r="A6" s="12" t="s">
        <v>2</v>
      </c>
      <c r="B6" s="13">
        <v>59.89703489636176</v>
      </c>
      <c r="C6" s="14">
        <v>34.352374274060779</v>
      </c>
      <c r="D6" s="14">
        <v>31.149994316871524</v>
      </c>
      <c r="E6" s="14">
        <v>26.943244791916996</v>
      </c>
      <c r="F6" s="14">
        <v>22.740094050147036</v>
      </c>
      <c r="G6" s="14">
        <v>12.956079271522015</v>
      </c>
      <c r="H6" s="14">
        <v>10.094147141265202</v>
      </c>
      <c r="I6" s="14">
        <v>18.199398130327719</v>
      </c>
      <c r="J6" s="14">
        <v>20.820584572779349</v>
      </c>
      <c r="K6" s="14">
        <v>21.78499919396916</v>
      </c>
      <c r="L6" s="14">
        <v>22.058275971611341</v>
      </c>
      <c r="M6" s="14">
        <v>20.978025498208289</v>
      </c>
      <c r="N6" s="14">
        <v>25.352749684287232</v>
      </c>
      <c r="O6" s="14">
        <v>26.712778964273213</v>
      </c>
      <c r="P6" s="14">
        <v>28.596619900940393</v>
      </c>
      <c r="Q6" s="14">
        <v>29.245247150748458</v>
      </c>
      <c r="R6" s="14">
        <v>31.314792882576963</v>
      </c>
      <c r="S6" s="14">
        <v>31.369660841142682</v>
      </c>
      <c r="T6" s="14">
        <v>39.394847855602578</v>
      </c>
      <c r="U6" s="14">
        <v>42.443092600275236</v>
      </c>
      <c r="V6" s="14">
        <v>36.478663208668081</v>
      </c>
      <c r="W6" s="14">
        <v>32.414765239536834</v>
      </c>
      <c r="X6" s="14">
        <v>30.979609239680489</v>
      </c>
      <c r="Y6" s="14">
        <v>33.47900418861294</v>
      </c>
      <c r="Z6" s="14">
        <v>36.880991227927822</v>
      </c>
      <c r="AA6" s="14">
        <v>35.644169836265888</v>
      </c>
      <c r="AB6" s="14">
        <v>33.87656436903557</v>
      </c>
      <c r="AC6" s="14">
        <v>38.796351436814433</v>
      </c>
      <c r="AD6" s="14">
        <v>40.75012654901505</v>
      </c>
      <c r="AE6" s="14">
        <v>49.650007332976742</v>
      </c>
      <c r="AF6" s="14">
        <v>54.577379287306243</v>
      </c>
      <c r="AG6" s="14">
        <v>56.940925103102479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>
        <v>59.275472377139344</v>
      </c>
      <c r="D7" s="18">
        <v>37.908190272742495</v>
      </c>
      <c r="E7" s="18">
        <v>28.300049660884905</v>
      </c>
      <c r="F7" s="18">
        <v>33.546545042732042</v>
      </c>
      <c r="G7" s="18">
        <v>39.206842873236894</v>
      </c>
      <c r="H7" s="18">
        <v>45.410160243703565</v>
      </c>
      <c r="I7" s="18">
        <v>45.12478757293318</v>
      </c>
      <c r="J7" s="18">
        <v>58.528071537744225</v>
      </c>
      <c r="K7" s="18">
        <v>68.904307364081205</v>
      </c>
      <c r="L7" s="18">
        <v>80.401612582002329</v>
      </c>
      <c r="M7" s="18">
        <v>84.531486866049633</v>
      </c>
      <c r="N7" s="18">
        <v>84.366688374283072</v>
      </c>
      <c r="O7" s="18">
        <v>93.329537715174183</v>
      </c>
      <c r="P7" s="18">
        <v>99.878289542150156</v>
      </c>
      <c r="Q7" s="18">
        <v>115.85288129604297</v>
      </c>
      <c r="R7" s="18">
        <v>131.54645709752663</v>
      </c>
      <c r="S7" s="18">
        <v>151.64161107872363</v>
      </c>
      <c r="T7" s="18">
        <v>153.98570574577315</v>
      </c>
      <c r="U7" s="18">
        <v>170.31121386553303</v>
      </c>
      <c r="V7" s="18">
        <v>164.16901583735722</v>
      </c>
      <c r="W7" s="18">
        <v>186.72865763090871</v>
      </c>
      <c r="X7" s="18">
        <v>190.33475100839831</v>
      </c>
      <c r="Y7" s="18">
        <v>201.22361455003787</v>
      </c>
      <c r="Z7" s="18">
        <v>209.41583384851808</v>
      </c>
      <c r="AA7" s="18">
        <v>209.17951084345705</v>
      </c>
      <c r="AB7" s="18">
        <v>214.47959026683179</v>
      </c>
      <c r="AC7" s="18">
        <v>236.91460954194326</v>
      </c>
      <c r="AD7" s="18">
        <v>265.92312580313973</v>
      </c>
      <c r="AE7" s="18">
        <v>286.30343632244717</v>
      </c>
      <c r="AF7" s="18">
        <v>294.92199509716841</v>
      </c>
      <c r="AG7" s="18">
        <v>294.0454614361455</v>
      </c>
      <c r="AH7" s="18">
        <v>288.69211243021658</v>
      </c>
    </row>
    <row r="8" spans="1:34" x14ac:dyDescent="0.25">
      <c r="A8" s="12" t="s">
        <v>4</v>
      </c>
      <c r="B8" s="13">
        <v>117.15866146806977</v>
      </c>
      <c r="C8" s="14">
        <v>119.63545749217705</v>
      </c>
      <c r="D8" s="14">
        <v>123.42319298112713</v>
      </c>
      <c r="E8" s="14">
        <v>128.76798999436969</v>
      </c>
      <c r="F8" s="14" t="s">
        <v>1</v>
      </c>
      <c r="G8" s="14">
        <v>160.22116393004109</v>
      </c>
      <c r="H8" s="14">
        <v>152.812564218712</v>
      </c>
      <c r="I8" s="14">
        <v>169.88976831544321</v>
      </c>
      <c r="J8" s="14" t="s">
        <v>1</v>
      </c>
      <c r="K8" s="14">
        <v>176.6934584971651</v>
      </c>
      <c r="L8" s="14" t="s">
        <v>1</v>
      </c>
      <c r="M8" s="14">
        <v>192.71739421678322</v>
      </c>
      <c r="N8" s="14" t="s">
        <v>1</v>
      </c>
      <c r="O8" s="14">
        <v>209.42261944240897</v>
      </c>
      <c r="P8" s="14" t="s">
        <v>1</v>
      </c>
      <c r="Q8" s="14">
        <v>225.09893481814589</v>
      </c>
      <c r="R8" s="14" t="s">
        <v>1</v>
      </c>
      <c r="S8" s="14">
        <v>253.55499537274579</v>
      </c>
      <c r="T8" s="14" t="s">
        <v>1</v>
      </c>
      <c r="U8" s="14">
        <v>321.42103852702166</v>
      </c>
      <c r="V8" s="14">
        <v>353.20306235870669</v>
      </c>
      <c r="W8" s="14">
        <v>367.43465575526454</v>
      </c>
      <c r="X8" s="14">
        <v>388.88799609186583</v>
      </c>
      <c r="Y8" s="14">
        <v>413.99992780527509</v>
      </c>
      <c r="Z8" s="14" t="s">
        <v>1</v>
      </c>
      <c r="AA8" s="14">
        <v>450.57376514107085</v>
      </c>
      <c r="AB8" s="14" t="s">
        <v>1</v>
      </c>
      <c r="AC8" s="14">
        <v>458.6109597522759</v>
      </c>
      <c r="AD8" s="14" t="s">
        <v>1</v>
      </c>
      <c r="AE8" s="14">
        <v>505.14279286715464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30.384645491539906</v>
      </c>
      <c r="K9" s="11">
        <v>36.590671549034852</v>
      </c>
      <c r="L9" s="11">
        <v>33.553998085874476</v>
      </c>
      <c r="M9" s="11">
        <v>37.615503255229541</v>
      </c>
      <c r="N9" s="11">
        <v>44.884000036773685</v>
      </c>
      <c r="O9" s="11">
        <v>48.960812296536709</v>
      </c>
      <c r="P9" s="11">
        <v>54.432762565559386</v>
      </c>
      <c r="Q9" s="11">
        <v>66.557805638209288</v>
      </c>
      <c r="R9" s="11">
        <v>96.183113409306983</v>
      </c>
      <c r="S9" s="11">
        <v>107.45626248593696</v>
      </c>
      <c r="T9" s="11">
        <v>142.9486265992858</v>
      </c>
      <c r="U9" s="11">
        <v>139.75950917391887</v>
      </c>
      <c r="V9" s="11">
        <v>150.90253359715899</v>
      </c>
      <c r="W9" s="11">
        <v>185.71021430657245</v>
      </c>
      <c r="X9" s="11">
        <v>211.9949252459939</v>
      </c>
      <c r="Y9" s="11">
        <v>223.97373457638477</v>
      </c>
      <c r="Z9" s="11">
        <v>204.75125265917842</v>
      </c>
      <c r="AA9" s="11">
        <v>198.45208349675272</v>
      </c>
      <c r="AB9" s="11">
        <v>146.35903410284683</v>
      </c>
      <c r="AC9" s="11">
        <v>173.35237428080166</v>
      </c>
      <c r="AD9" s="11">
        <v>219.19253822952896</v>
      </c>
      <c r="AE9" s="11">
        <v>236.54090998720088</v>
      </c>
      <c r="AF9" s="11">
        <v>255.33028886079967</v>
      </c>
      <c r="AG9" s="11">
        <v>281.53890309272731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140.95358492814785</v>
      </c>
      <c r="D10" s="14" t="s">
        <v>1</v>
      </c>
      <c r="E10" s="14">
        <v>145.53722610656834</v>
      </c>
      <c r="F10" s="14" t="s">
        <v>1</v>
      </c>
      <c r="G10" s="14">
        <v>151.25032547324204</v>
      </c>
      <c r="H10" s="14" t="s">
        <v>1</v>
      </c>
      <c r="I10" s="14">
        <v>176.05560455347847</v>
      </c>
      <c r="J10" s="14">
        <v>197.01378715660056</v>
      </c>
      <c r="K10" s="14">
        <v>220.61927504855456</v>
      </c>
      <c r="L10" s="14">
        <v>227.55582120453747</v>
      </c>
      <c r="M10" s="14">
        <v>226.33180727073355</v>
      </c>
      <c r="N10" s="14">
        <v>242.88671617451672</v>
      </c>
      <c r="O10" s="14">
        <v>246.1496656066478</v>
      </c>
      <c r="P10" s="14">
        <v>271.36728277946634</v>
      </c>
      <c r="Q10" s="14">
        <v>272.80136854036203</v>
      </c>
      <c r="R10" s="14">
        <v>287.7012663333781</v>
      </c>
      <c r="S10" s="14">
        <v>303.05296484380267</v>
      </c>
      <c r="T10" s="14">
        <v>308.80865087608237</v>
      </c>
      <c r="U10" s="14">
        <v>339.52814600831306</v>
      </c>
      <c r="V10" s="14">
        <v>369.96444853291894</v>
      </c>
      <c r="W10" s="14">
        <v>369.69285510421673</v>
      </c>
      <c r="X10" s="14">
        <v>369.89040958517705</v>
      </c>
      <c r="Y10" s="14">
        <v>352.51838324811945</v>
      </c>
      <c r="Z10" s="14">
        <v>360.73519834078968</v>
      </c>
      <c r="AA10" s="14">
        <v>352.05125631018848</v>
      </c>
      <c r="AB10" s="14">
        <v>352.92102353639348</v>
      </c>
      <c r="AC10" s="14">
        <v>376.10365596322004</v>
      </c>
      <c r="AD10" s="14">
        <v>386.3591898695837</v>
      </c>
      <c r="AE10" s="14">
        <v>402.82603421943548</v>
      </c>
      <c r="AF10" s="14">
        <v>421.28182341961161</v>
      </c>
      <c r="AG10" s="14">
        <v>417.71672351814232</v>
      </c>
      <c r="AH10" s="14" t="s">
        <v>1</v>
      </c>
    </row>
    <row r="11" spans="1:34" x14ac:dyDescent="0.25">
      <c r="A11" s="9" t="s">
        <v>7</v>
      </c>
      <c r="B11" s="10">
        <v>193.52411199782179</v>
      </c>
      <c r="C11" s="11">
        <v>203.50436715614779</v>
      </c>
      <c r="D11" s="11">
        <v>188.04032062423053</v>
      </c>
      <c r="E11" s="11">
        <v>193.64359306630365</v>
      </c>
      <c r="F11" s="11">
        <v>188.84795984216683</v>
      </c>
      <c r="G11" s="11">
        <v>195.35006439976286</v>
      </c>
      <c r="H11" s="11">
        <v>197.09101792996915</v>
      </c>
      <c r="I11" s="11">
        <v>185.56123650157528</v>
      </c>
      <c r="J11" s="11">
        <v>182.76846867834573</v>
      </c>
      <c r="K11" s="11">
        <v>189.10984042740461</v>
      </c>
      <c r="L11" s="11">
        <v>210.97987313275846</v>
      </c>
      <c r="M11" s="11">
        <v>216.81369921627581</v>
      </c>
      <c r="N11" s="11">
        <v>237.37461374669169</v>
      </c>
      <c r="O11" s="11">
        <v>232.84606872722333</v>
      </c>
      <c r="P11" s="11">
        <v>235.46541884371152</v>
      </c>
      <c r="Q11" s="11">
        <v>241.5327863888931</v>
      </c>
      <c r="R11" s="11">
        <v>256.33672992185382</v>
      </c>
      <c r="S11" s="11">
        <v>263.59513440978492</v>
      </c>
      <c r="T11" s="11">
        <v>281.64428987885617</v>
      </c>
      <c r="U11" s="11">
        <v>297.1750018076778</v>
      </c>
      <c r="V11" s="11">
        <v>290.67105267977428</v>
      </c>
      <c r="W11" s="11">
        <v>288.70822498872883</v>
      </c>
      <c r="X11" s="11">
        <v>296.9335937060489</v>
      </c>
      <c r="Y11" s="11">
        <v>311.30459940486173</v>
      </c>
      <c r="Z11" s="11">
        <v>308.80869869130964</v>
      </c>
      <c r="AA11" s="11" t="s">
        <v>1</v>
      </c>
      <c r="AB11" s="11">
        <v>309.08064538028145</v>
      </c>
      <c r="AC11" s="11">
        <v>317.85945712500973</v>
      </c>
      <c r="AD11" s="11">
        <v>322.26753184997483</v>
      </c>
      <c r="AE11" s="11">
        <v>347.37346545444143</v>
      </c>
      <c r="AF11" s="11">
        <v>348.44743473945726</v>
      </c>
      <c r="AG11" s="11">
        <v>369.29771227733272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55.741722474999264</v>
      </c>
      <c r="O12" s="14">
        <v>71.939424995648608</v>
      </c>
      <c r="P12" s="14">
        <v>69.799445801022742</v>
      </c>
      <c r="Q12" s="14">
        <v>76.144913960940244</v>
      </c>
      <c r="R12" s="14">
        <v>72.006858407087904</v>
      </c>
      <c r="S12" s="14">
        <v>77.179967533392954</v>
      </c>
      <c r="T12" s="14">
        <v>90.758883583163822</v>
      </c>
      <c r="U12" s="14">
        <v>86.518929808582897</v>
      </c>
      <c r="V12" s="14">
        <v>72.265395890771373</v>
      </c>
      <c r="W12" s="14">
        <v>75.179863502710845</v>
      </c>
      <c r="X12" s="14">
        <v>72.280436078890375</v>
      </c>
      <c r="Y12" s="14">
        <v>70.348526684981621</v>
      </c>
      <c r="Z12" s="14">
        <v>72.315101081369505</v>
      </c>
      <c r="AA12" s="14">
        <v>70.487734693443699</v>
      </c>
      <c r="AB12" s="14">
        <v>89.365781234081254</v>
      </c>
      <c r="AC12" s="14">
        <v>99.840878207717026</v>
      </c>
      <c r="AD12" s="14">
        <v>116.90512946782641</v>
      </c>
      <c r="AE12" s="14">
        <v>133.6467043349069</v>
      </c>
      <c r="AF12" s="14">
        <v>136.57571542336527</v>
      </c>
      <c r="AG12" s="14">
        <v>156.01248926459962</v>
      </c>
      <c r="AH12" s="14" t="s">
        <v>1</v>
      </c>
    </row>
    <row r="13" spans="1:34" x14ac:dyDescent="0.25">
      <c r="A13" s="9" t="s">
        <v>9</v>
      </c>
      <c r="B13" s="10">
        <v>32.794735763267674</v>
      </c>
      <c r="C13" s="11">
        <v>35.741241783111313</v>
      </c>
      <c r="D13" s="11">
        <v>37.678722895515804</v>
      </c>
      <c r="E13" s="11">
        <v>49.450408981386197</v>
      </c>
      <c r="F13" s="11">
        <v>46.966905226465045</v>
      </c>
      <c r="G13" s="11">
        <v>52.183115953652063</v>
      </c>
      <c r="H13" s="11">
        <v>62.824635640144997</v>
      </c>
      <c r="I13" s="11">
        <v>68.095856337888733</v>
      </c>
      <c r="J13" s="11">
        <v>69.711127839821998</v>
      </c>
      <c r="K13" s="11">
        <v>67.695007862135185</v>
      </c>
      <c r="L13" s="11">
        <v>76.218115584941572</v>
      </c>
      <c r="M13" s="11">
        <v>86.81284328887223</v>
      </c>
      <c r="N13" s="11">
        <v>101.57151558272365</v>
      </c>
      <c r="O13" s="11">
        <v>120.7317659551172</v>
      </c>
      <c r="P13" s="11">
        <v>140.65335203239169</v>
      </c>
      <c r="Q13" s="11">
        <v>152.5806393025172</v>
      </c>
      <c r="R13" s="11">
        <v>166.51296056999718</v>
      </c>
      <c r="S13" s="11">
        <v>184.72397537215545</v>
      </c>
      <c r="T13" s="11">
        <v>205.42608705667746</v>
      </c>
      <c r="U13" s="11">
        <v>198.78395202684834</v>
      </c>
      <c r="V13" s="11">
        <v>202.32033557096602</v>
      </c>
      <c r="W13" s="11">
        <v>205.6968932514981</v>
      </c>
      <c r="X13" s="11">
        <v>198.39306406556543</v>
      </c>
      <c r="Y13" s="11">
        <v>205.44869300133311</v>
      </c>
      <c r="Z13" s="11">
        <v>212.49392800421649</v>
      </c>
      <c r="AA13" s="11">
        <v>212.08278113745124</v>
      </c>
      <c r="AB13" s="11">
        <v>215.67383612175661</v>
      </c>
      <c r="AC13" s="11">
        <v>231.30974337233241</v>
      </c>
      <c r="AD13" s="11">
        <v>194.11961472886856</v>
      </c>
      <c r="AE13" s="11">
        <v>189.49786656511372</v>
      </c>
      <c r="AF13" s="11" t="s">
        <v>1</v>
      </c>
      <c r="AG13" s="11">
        <v>200.97121191439581</v>
      </c>
      <c r="AH13" s="11" t="s">
        <v>1</v>
      </c>
    </row>
    <row r="14" spans="1:34" x14ac:dyDescent="0.25">
      <c r="A14" s="12" t="s">
        <v>10</v>
      </c>
      <c r="B14" s="13">
        <v>115.24533624291306</v>
      </c>
      <c r="C14" s="14">
        <v>110.67157957835079</v>
      </c>
      <c r="D14" s="14">
        <v>107.80212516391489</v>
      </c>
      <c r="E14" s="14">
        <v>110.15496834975569</v>
      </c>
      <c r="F14" s="14">
        <v>104.92520317492662</v>
      </c>
      <c r="G14" s="14">
        <v>110.80809759299368</v>
      </c>
      <c r="H14" s="14">
        <v>110.79993171282848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159.20295160160083</v>
      </c>
      <c r="R14" s="14">
        <v>165.01701889738175</v>
      </c>
      <c r="S14" s="14">
        <v>170.02945586731983</v>
      </c>
      <c r="T14" s="14">
        <v>172.52325113260977</v>
      </c>
      <c r="U14" s="14">
        <v>177.33509717982253</v>
      </c>
      <c r="V14" s="14">
        <v>177.71458131574184</v>
      </c>
      <c r="W14" s="14">
        <v>184.22776056507126</v>
      </c>
      <c r="X14" s="14">
        <v>195.45808353172336</v>
      </c>
      <c r="Y14" s="14">
        <v>194.03547774727551</v>
      </c>
      <c r="Z14" s="14">
        <v>192.36775654123724</v>
      </c>
      <c r="AA14" s="14">
        <v>187.78139596040876</v>
      </c>
      <c r="AB14" s="14">
        <v>192.33666987914356</v>
      </c>
      <c r="AC14" s="14">
        <v>184.04604479321486</v>
      </c>
      <c r="AD14" s="14">
        <v>202.83774530943364</v>
      </c>
      <c r="AE14" s="14">
        <v>216.69723522891979</v>
      </c>
      <c r="AF14" s="14">
        <v>219.79033937329544</v>
      </c>
      <c r="AG14" s="14">
        <v>238.99448035007097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19.643017752545866</v>
      </c>
      <c r="D15" s="11">
        <v>21.644525254841977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28.005144830668772</v>
      </c>
      <c r="K15" s="11">
        <v>29.215703750196099</v>
      </c>
      <c r="L15" s="11">
        <v>31.976681029941066</v>
      </c>
      <c r="M15" s="11">
        <v>35.294263493166412</v>
      </c>
      <c r="N15" s="11">
        <v>40.382444859621813</v>
      </c>
      <c r="O15" s="11">
        <v>46.135737210782189</v>
      </c>
      <c r="P15" s="11">
        <v>55.410824378187421</v>
      </c>
      <c r="Q15" s="11">
        <v>67.802632581100752</v>
      </c>
      <c r="R15" s="11">
        <v>75.880309824050798</v>
      </c>
      <c r="S15" s="11">
        <v>83.9177499348731</v>
      </c>
      <c r="T15" s="11">
        <v>85.011941619399096</v>
      </c>
      <c r="U15" s="11">
        <v>102.4881140738571</v>
      </c>
      <c r="V15" s="11">
        <v>100.19247457595924</v>
      </c>
      <c r="W15" s="11">
        <v>104.19135566317938</v>
      </c>
      <c r="X15" s="11">
        <v>90.363787037730631</v>
      </c>
      <c r="Y15" s="11">
        <v>88.245619675796078</v>
      </c>
      <c r="Z15" s="11">
        <v>82.460417636389991</v>
      </c>
      <c r="AA15" s="11">
        <v>76.652310128599424</v>
      </c>
      <c r="AB15" s="11">
        <v>76.369202744012341</v>
      </c>
      <c r="AC15" s="11">
        <v>79.776005312651108</v>
      </c>
      <c r="AD15" s="11">
        <v>83.939261860849285</v>
      </c>
      <c r="AE15" s="11">
        <v>109.94802321375209</v>
      </c>
      <c r="AF15" s="11">
        <v>123.41262648313203</v>
      </c>
      <c r="AG15" s="11">
        <v>134.85506334989526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30.640377132500284</v>
      </c>
      <c r="M16" s="14">
        <v>35.62145186232555</v>
      </c>
      <c r="N16" s="14">
        <v>44.995724710863172</v>
      </c>
      <c r="O16" s="14">
        <v>51.993497564123807</v>
      </c>
      <c r="P16" s="14">
        <v>62.190561218133645</v>
      </c>
      <c r="Q16" s="14">
        <v>68.803756109277856</v>
      </c>
      <c r="R16" s="14">
        <v>70.402051499636485</v>
      </c>
      <c r="S16" s="14">
        <v>72.233144564599726</v>
      </c>
      <c r="T16" s="14">
        <v>89.759931170781712</v>
      </c>
      <c r="U16" s="14">
        <v>79.831367144533672</v>
      </c>
      <c r="V16" s="14">
        <v>73.520088049072726</v>
      </c>
      <c r="W16" s="14">
        <v>87.926761246159302</v>
      </c>
      <c r="X16" s="14">
        <v>88.054029262909509</v>
      </c>
      <c r="Y16" s="14">
        <v>87.996785919584354</v>
      </c>
      <c r="Z16" s="14">
        <v>96.422377034875581</v>
      </c>
      <c r="AA16" s="14">
        <v>106.94186124744616</v>
      </c>
      <c r="AB16" s="14">
        <v>102.81306942403748</v>
      </c>
      <c r="AC16" s="14">
        <v>110.7854635494366</v>
      </c>
      <c r="AD16" s="14">
        <v>110.70417704135187</v>
      </c>
      <c r="AE16" s="14">
        <v>128.16518244508714</v>
      </c>
      <c r="AF16" s="14">
        <v>132.42800160128689</v>
      </c>
      <c r="AG16" s="14">
        <v>144.51316402237578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12.708853822948967</v>
      </c>
      <c r="H17" s="11">
        <v>13.00531129791035</v>
      </c>
      <c r="I17" s="11">
        <v>14.098351316271852</v>
      </c>
      <c r="J17" s="11">
        <v>14.294610302183541</v>
      </c>
      <c r="K17" s="11">
        <v>14.702332015342369</v>
      </c>
      <c r="L17" s="11">
        <v>14.595154563004375</v>
      </c>
      <c r="M17" s="11">
        <v>18.32079615876679</v>
      </c>
      <c r="N17" s="11">
        <v>17.658384095272364</v>
      </c>
      <c r="O17" s="11">
        <v>18.542335944820366</v>
      </c>
      <c r="P17" s="11">
        <v>15.363131785732794</v>
      </c>
      <c r="Q17" s="11">
        <v>33.907543042089245</v>
      </c>
      <c r="R17" s="11">
        <v>39.391176549824372</v>
      </c>
      <c r="S17" s="11">
        <v>50.373968147222932</v>
      </c>
      <c r="T17" s="11">
        <v>53.837486156806357</v>
      </c>
      <c r="U17" s="11">
        <v>34.509471159822233</v>
      </c>
      <c r="V17" s="11">
        <v>28.588076063988684</v>
      </c>
      <c r="W17" s="11">
        <v>31.267124502548821</v>
      </c>
      <c r="X17" s="11">
        <v>33.946456275941749</v>
      </c>
      <c r="Y17" s="11">
        <v>33.424234915759335</v>
      </c>
      <c r="Z17" s="11">
        <v>42.198023027104497</v>
      </c>
      <c r="AA17" s="11">
        <v>50.832304185434836</v>
      </c>
      <c r="AB17" s="11">
        <v>55.77312978858739</v>
      </c>
      <c r="AC17" s="11">
        <v>64.121837207810657</v>
      </c>
      <c r="AD17" s="11">
        <v>67.931616282180428</v>
      </c>
      <c r="AE17" s="11">
        <v>74.404924205662354</v>
      </c>
      <c r="AF17" s="11">
        <v>86.783839408458903</v>
      </c>
      <c r="AG17" s="11">
        <v>88.35180859504392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66.501683379278603</v>
      </c>
      <c r="M18" s="14" t="s">
        <v>1</v>
      </c>
      <c r="N18" s="14" t="s">
        <v>1</v>
      </c>
      <c r="O18" s="14">
        <v>108.22883216493537</v>
      </c>
      <c r="P18" s="14" t="s">
        <v>1</v>
      </c>
      <c r="Q18" s="14">
        <v>176.60615643002012</v>
      </c>
      <c r="R18" s="14" t="s">
        <v>1</v>
      </c>
      <c r="S18" s="14">
        <v>242.07778436017679</v>
      </c>
      <c r="T18" s="14" t="s">
        <v>1</v>
      </c>
      <c r="U18" s="14">
        <v>331.91902350964398</v>
      </c>
      <c r="V18" s="14">
        <v>447.77248194775433</v>
      </c>
      <c r="W18" s="14">
        <v>445.83456108971819</v>
      </c>
      <c r="X18" s="14">
        <v>519.57405104543852</v>
      </c>
      <c r="Y18" s="14">
        <v>595.51327618270216</v>
      </c>
      <c r="Z18" s="14">
        <v>541.85725741844408</v>
      </c>
      <c r="AA18" s="14">
        <v>621.86682650398097</v>
      </c>
      <c r="AB18" s="14">
        <v>570.56473432217877</v>
      </c>
      <c r="AC18" s="14">
        <v>607.80886169245912</v>
      </c>
      <c r="AD18" s="14" t="s">
        <v>1</v>
      </c>
      <c r="AE18" s="14">
        <v>604.27567028266424</v>
      </c>
      <c r="AF18" s="14" t="s">
        <v>1</v>
      </c>
      <c r="AG18" s="14">
        <v>638.67574987708588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>
        <v>34.304011872822578</v>
      </c>
      <c r="D19" s="11">
        <v>34.772218259071103</v>
      </c>
      <c r="E19" s="11">
        <v>32.036907607866027</v>
      </c>
      <c r="F19" s="11">
        <v>40.500303120989024</v>
      </c>
      <c r="G19" s="11">
        <v>34.487315923731174</v>
      </c>
      <c r="H19" s="11">
        <v>29.518419814559447</v>
      </c>
      <c r="I19" s="11">
        <v>37.685409227059395</v>
      </c>
      <c r="J19" s="11">
        <v>38.468067302826164</v>
      </c>
      <c r="K19" s="11">
        <v>38.950964252492419</v>
      </c>
      <c r="L19" s="11">
        <v>46.501398688957508</v>
      </c>
      <c r="M19" s="11">
        <v>64.754178978505209</v>
      </c>
      <c r="N19" s="11">
        <v>83.783215097034827</v>
      </c>
      <c r="O19" s="11">
        <v>82.644494914584598</v>
      </c>
      <c r="P19" s="11">
        <v>72.549543586527932</v>
      </c>
      <c r="Q19" s="11">
        <v>77.816691809865446</v>
      </c>
      <c r="R19" s="11">
        <v>80.485910535479363</v>
      </c>
      <c r="S19" s="11">
        <v>81.032267443782018</v>
      </c>
      <c r="T19" s="11">
        <v>84.772642970182517</v>
      </c>
      <c r="U19" s="11">
        <v>98.219094197742962</v>
      </c>
      <c r="V19" s="11">
        <v>96.667295442440249</v>
      </c>
      <c r="W19" s="11">
        <v>103.87880197798933</v>
      </c>
      <c r="X19" s="11">
        <v>107.71382291264504</v>
      </c>
      <c r="Y19" s="11">
        <v>122.10018002560236</v>
      </c>
      <c r="Z19" s="11">
        <v>115.80424144380693</v>
      </c>
      <c r="AA19" s="11">
        <v>124.45700229027494</v>
      </c>
      <c r="AB19" s="11">
        <v>86.670999030280882</v>
      </c>
      <c r="AC19" s="11">
        <v>124.02110024408432</v>
      </c>
      <c r="AD19" s="11">
        <v>155.665870868403</v>
      </c>
      <c r="AE19" s="11">
        <v>169.85550166833821</v>
      </c>
      <c r="AF19" s="11">
        <v>177.14374780718146</v>
      </c>
      <c r="AG19" s="11">
        <v>212.3057903263462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29.222129350879822</v>
      </c>
      <c r="O20" s="14" t="s">
        <v>1</v>
      </c>
      <c r="P20" s="14" t="s">
        <v>1</v>
      </c>
      <c r="Q20" s="14">
        <v>30.402377911694874</v>
      </c>
      <c r="R20" s="14">
        <v>36.17242854290658</v>
      </c>
      <c r="S20" s="14">
        <v>35.0760888793032</v>
      </c>
      <c r="T20" s="14">
        <v>38.140955427220213</v>
      </c>
      <c r="U20" s="14">
        <v>40.427281271609672</v>
      </c>
      <c r="V20" s="14">
        <v>57.956658873893169</v>
      </c>
      <c r="W20" s="14">
        <v>55.899641342466765</v>
      </c>
      <c r="X20" s="14">
        <v>79.766053406201607</v>
      </c>
      <c r="Y20" s="14">
        <v>84.21952702202644</v>
      </c>
      <c r="Z20" s="14">
        <v>73.032610335780106</v>
      </c>
      <c r="AA20" s="14">
        <v>86.848626217112468</v>
      </c>
      <c r="AB20" s="14">
        <v>72.968640183945197</v>
      </c>
      <c r="AC20" s="14">
        <v>73.927533445744857</v>
      </c>
      <c r="AD20" s="14">
        <v>77.032276414049704</v>
      </c>
      <c r="AE20" s="14">
        <v>84.820784827039375</v>
      </c>
      <c r="AF20" s="14">
        <v>88.989279149236353</v>
      </c>
      <c r="AG20" s="14">
        <v>102.91461935106457</v>
      </c>
      <c r="AH20" s="14" t="s">
        <v>1</v>
      </c>
    </row>
    <row r="21" spans="1:34" x14ac:dyDescent="0.25">
      <c r="A21" s="9" t="s">
        <v>17</v>
      </c>
      <c r="B21" s="10">
        <v>152.47614103931991</v>
      </c>
      <c r="C21" s="11">
        <v>179.04414306618071</v>
      </c>
      <c r="D21" s="11">
        <v>178.85676158628016</v>
      </c>
      <c r="E21" s="11">
        <v>179.07593222604524</v>
      </c>
      <c r="F21" s="11">
        <v>181.76165658876857</v>
      </c>
      <c r="G21" s="11">
        <v>189.37765093042327</v>
      </c>
      <c r="H21" s="11">
        <v>196.47668551741975</v>
      </c>
      <c r="I21" s="11">
        <v>192.91066218263396</v>
      </c>
      <c r="J21" s="11">
        <v>194.85303157408089</v>
      </c>
      <c r="K21" s="11">
        <v>198.66847109790115</v>
      </c>
      <c r="L21" s="11">
        <v>207.0446898090012</v>
      </c>
      <c r="M21" s="11">
        <v>215.69559901567291</v>
      </c>
      <c r="N21" s="11">
        <v>225.61588685977677</v>
      </c>
      <c r="O21" s="11">
        <v>231.50764460570966</v>
      </c>
      <c r="P21" s="11">
        <v>233.1604793978689</v>
      </c>
      <c r="Q21" s="11">
        <v>221.02969412785706</v>
      </c>
      <c r="R21" s="11">
        <v>234.6345574249508</v>
      </c>
      <c r="S21" s="11">
        <v>246.58255140786204</v>
      </c>
      <c r="T21" s="11">
        <v>281.93990631012036</v>
      </c>
      <c r="U21" s="11">
        <v>301.38656179251996</v>
      </c>
      <c r="V21" s="11">
        <v>329.17921050730234</v>
      </c>
      <c r="W21" s="11">
        <v>356.4752675834601</v>
      </c>
      <c r="X21" s="11">
        <v>364.57092557901944</v>
      </c>
      <c r="Y21" s="11">
        <v>370.70891351043713</v>
      </c>
      <c r="Z21" s="11">
        <v>387.33701941093938</v>
      </c>
      <c r="AA21" s="11">
        <v>387.33813338921777</v>
      </c>
      <c r="AB21" s="11">
        <v>423.30798760178448</v>
      </c>
      <c r="AC21" s="11">
        <v>447.5412381267974</v>
      </c>
      <c r="AD21" s="11">
        <v>477.40364612344905</v>
      </c>
      <c r="AE21" s="11">
        <v>505.10950965506322</v>
      </c>
      <c r="AF21" s="11">
        <v>525.12388977715329</v>
      </c>
      <c r="AG21" s="11">
        <v>553.38539717070239</v>
      </c>
      <c r="AH21" s="11" t="s">
        <v>1</v>
      </c>
    </row>
    <row r="22" spans="1:34" x14ac:dyDescent="0.25">
      <c r="A22" s="12" t="s">
        <v>18</v>
      </c>
      <c r="B22" s="13">
        <v>176.91576952191522</v>
      </c>
      <c r="C22" s="14">
        <v>176.89537002240309</v>
      </c>
      <c r="D22" s="14">
        <v>177.77972088921891</v>
      </c>
      <c r="E22" s="14">
        <v>183.49416099420441</v>
      </c>
      <c r="F22" s="14">
        <v>177.11008624295118</v>
      </c>
      <c r="G22" s="14">
        <v>179.78280635428433</v>
      </c>
      <c r="H22" s="14">
        <v>186.7865165545301</v>
      </c>
      <c r="I22" s="14">
        <v>187.13483340231977</v>
      </c>
      <c r="J22" s="14">
        <v>182.17867014021684</v>
      </c>
      <c r="K22" s="14">
        <v>195.98839804952664</v>
      </c>
      <c r="L22" s="14" t="s">
        <v>1</v>
      </c>
      <c r="M22" s="14">
        <v>229.79489986724522</v>
      </c>
      <c r="N22" s="14" t="s">
        <v>1</v>
      </c>
      <c r="O22" s="14">
        <v>245.24638626122152</v>
      </c>
      <c r="P22" s="14" t="s">
        <v>1</v>
      </c>
      <c r="Q22" s="14">
        <v>259.04089531540234</v>
      </c>
      <c r="R22" s="14" t="s">
        <v>1</v>
      </c>
      <c r="S22" s="14">
        <v>278.73579611656896</v>
      </c>
      <c r="T22" s="14" t="s">
        <v>1</v>
      </c>
      <c r="U22" s="14">
        <v>302.67809033874244</v>
      </c>
      <c r="V22" s="14" t="s">
        <v>1</v>
      </c>
      <c r="W22" s="14">
        <v>296.88300078989147</v>
      </c>
      <c r="X22" s="14">
        <v>293.30728582038995</v>
      </c>
      <c r="Y22" s="14">
        <v>330.91219548294345</v>
      </c>
      <c r="Z22" s="14">
        <v>333.96069203102417</v>
      </c>
      <c r="AA22" s="14">
        <v>339.71477307827683</v>
      </c>
      <c r="AB22" s="14">
        <v>338.84207878781604</v>
      </c>
      <c r="AC22" s="14">
        <v>351.83323138979597</v>
      </c>
      <c r="AD22" s="14">
        <v>364.72348385727344</v>
      </c>
      <c r="AE22" s="14">
        <v>385.23313884147728</v>
      </c>
      <c r="AF22" s="14">
        <v>419.9936029047218</v>
      </c>
      <c r="AG22" s="14">
        <v>447.33894056328802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27.552706014071386</v>
      </c>
      <c r="G23" s="11">
        <v>28.60807701631153</v>
      </c>
      <c r="H23" s="11">
        <v>30.570686673739139</v>
      </c>
      <c r="I23" s="11">
        <v>35.43380757937053</v>
      </c>
      <c r="J23" s="11">
        <v>36.926267195055757</v>
      </c>
      <c r="K23" s="11">
        <v>40.408517196681728</v>
      </c>
      <c r="L23" s="11">
        <v>45.522677849996782</v>
      </c>
      <c r="M23" s="11">
        <v>44.791823521901073</v>
      </c>
      <c r="N23" s="11">
        <v>40.709148658674657</v>
      </c>
      <c r="O23" s="11">
        <v>41.487363036074825</v>
      </c>
      <c r="P23" s="11">
        <v>45.502788983898853</v>
      </c>
      <c r="Q23" s="11">
        <v>45.144724816347114</v>
      </c>
      <c r="R23" s="11">
        <v>47.985977986539069</v>
      </c>
      <c r="S23" s="11">
        <v>55.353476729131515</v>
      </c>
      <c r="T23" s="11">
        <v>65.584853580989645</v>
      </c>
      <c r="U23" s="11">
        <v>77.139492854257085</v>
      </c>
      <c r="V23" s="11">
        <v>92.389095246460613</v>
      </c>
      <c r="W23" s="11">
        <v>95.108537314697017</v>
      </c>
      <c r="X23" s="11">
        <v>107.76444096643627</v>
      </c>
      <c r="Y23" s="11">
        <v>101.72539362917195</v>
      </c>
      <c r="Z23" s="11">
        <v>108.8453942739623</v>
      </c>
      <c r="AA23" s="11">
        <v>112.71398588185089</v>
      </c>
      <c r="AB23" s="11">
        <v>105.96617697979208</v>
      </c>
      <c r="AC23" s="11">
        <v>119.01867898183062</v>
      </c>
      <c r="AD23" s="11">
        <v>136.81746028455737</v>
      </c>
      <c r="AE23" s="11">
        <v>179.69655895624035</v>
      </c>
      <c r="AF23" s="11">
        <v>191.0339365041992</v>
      </c>
      <c r="AG23" s="11">
        <v>205.25652425544789</v>
      </c>
      <c r="AH23" s="11" t="s">
        <v>1</v>
      </c>
    </row>
    <row r="24" spans="1:34" x14ac:dyDescent="0.25">
      <c r="A24" s="12" t="s">
        <v>20</v>
      </c>
      <c r="B24" s="13">
        <v>33.788855386832758</v>
      </c>
      <c r="C24" s="14">
        <v>39.522052482607094</v>
      </c>
      <c r="D24" s="14">
        <v>43.338303664480968</v>
      </c>
      <c r="E24" s="14">
        <v>43.168919449454066</v>
      </c>
      <c r="F24" s="14">
        <v>42.877073925120186</v>
      </c>
      <c r="G24" s="14">
        <v>48.516308754178489</v>
      </c>
      <c r="H24" s="14">
        <v>54.755084804995725</v>
      </c>
      <c r="I24" s="14">
        <v>60.566296286561958</v>
      </c>
      <c r="J24" s="14">
        <v>71.837428411737235</v>
      </c>
      <c r="K24" s="14">
        <v>83.84514856034707</v>
      </c>
      <c r="L24" s="14">
        <v>87.915127592134908</v>
      </c>
      <c r="M24" s="14">
        <v>90.757251264361926</v>
      </c>
      <c r="N24" s="14">
        <v>88.734536119193351</v>
      </c>
      <c r="O24" s="14">
        <v>87.36522537890697</v>
      </c>
      <c r="P24" s="14">
        <v>89.898404570356135</v>
      </c>
      <c r="Q24" s="14">
        <v>94.949181350035133</v>
      </c>
      <c r="R24" s="14">
        <v>114.35012052988893</v>
      </c>
      <c r="S24" s="14">
        <v>128.80314652072417</v>
      </c>
      <c r="T24" s="14">
        <v>168.15617522843075</v>
      </c>
      <c r="U24" s="14">
        <v>189.94972887810403</v>
      </c>
      <c r="V24" s="14">
        <v>188.80846596888011</v>
      </c>
      <c r="W24" s="14">
        <v>163.19629149311254</v>
      </c>
      <c r="X24" s="14">
        <v>157.62601287520948</v>
      </c>
      <c r="Y24" s="14">
        <v>172.17210127497657</v>
      </c>
      <c r="Z24" s="14">
        <v>175.20594252600023</v>
      </c>
      <c r="AA24" s="14">
        <v>163.62452230736599</v>
      </c>
      <c r="AB24" s="14">
        <v>172.88041038272334</v>
      </c>
      <c r="AC24" s="14">
        <v>179.07657887360131</v>
      </c>
      <c r="AD24" s="14">
        <v>191.44279141592514</v>
      </c>
      <c r="AE24" s="14">
        <v>209.25745207083304</v>
      </c>
      <c r="AF24" s="14">
        <v>210.3772539792048</v>
      </c>
      <c r="AG24" s="14">
        <v>218.5534932042888</v>
      </c>
      <c r="AH24" s="14" t="s">
        <v>1</v>
      </c>
    </row>
    <row r="25" spans="1:34" x14ac:dyDescent="0.25">
      <c r="A25" s="9" t="s">
        <v>21</v>
      </c>
      <c r="B25" s="10">
        <v>116.48934961790108</v>
      </c>
      <c r="C25" s="11">
        <v>136.13750684276513</v>
      </c>
      <c r="D25" s="11">
        <v>142.04154151026833</v>
      </c>
      <c r="E25" s="11">
        <v>148.83980102006274</v>
      </c>
      <c r="F25" s="11">
        <v>167.95402412708438</v>
      </c>
      <c r="G25" s="11">
        <v>169.94257159709667</v>
      </c>
      <c r="H25" s="11">
        <v>167.60303760178365</v>
      </c>
      <c r="I25" s="11">
        <v>172.51386361697354</v>
      </c>
      <c r="J25" s="11">
        <v>174.39848573588003</v>
      </c>
      <c r="K25" s="11">
        <v>198.15730576350666</v>
      </c>
      <c r="L25" s="11">
        <v>210.33260089001422</v>
      </c>
      <c r="M25" s="11">
        <v>225.9028875990366</v>
      </c>
      <c r="N25" s="11">
        <v>215.98533457594365</v>
      </c>
      <c r="O25" s="11">
        <v>240.16379120018382</v>
      </c>
      <c r="P25" s="11">
        <v>237.53213593517924</v>
      </c>
      <c r="Q25" s="11">
        <v>297.44000802253993</v>
      </c>
      <c r="R25" s="11">
        <v>286.08039561543478</v>
      </c>
      <c r="S25" s="11">
        <v>307.57090790321161</v>
      </c>
      <c r="T25" s="11">
        <v>392.23202164469234</v>
      </c>
      <c r="U25" s="11">
        <v>370.61092743501632</v>
      </c>
      <c r="V25" s="11">
        <v>437.45395673800147</v>
      </c>
      <c r="W25" s="11">
        <v>423.35720695846555</v>
      </c>
      <c r="X25" s="11">
        <v>509.8578005832486</v>
      </c>
      <c r="Y25" s="11">
        <v>473.87465300321702</v>
      </c>
      <c r="Z25" s="11">
        <v>533.75131091030983</v>
      </c>
      <c r="AA25" s="11">
        <v>492.32974215771242</v>
      </c>
      <c r="AB25" s="11">
        <v>496.09951046513362</v>
      </c>
      <c r="AC25" s="11">
        <v>455.99234140588152</v>
      </c>
      <c r="AD25" s="11">
        <v>531.44937434178178</v>
      </c>
      <c r="AE25" s="11">
        <v>503.2132507526764</v>
      </c>
      <c r="AF25" s="11">
        <v>609.97109514511556</v>
      </c>
      <c r="AG25" s="11">
        <v>554.35458785187654</v>
      </c>
      <c r="AH25" s="11">
        <v>714.79020620654546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27.970164285947007</v>
      </c>
      <c r="F26" s="14">
        <v>23.386528406094104</v>
      </c>
      <c r="G26" s="14">
        <v>23.669348950258865</v>
      </c>
      <c r="H26" s="14">
        <v>21.307353283805806</v>
      </c>
      <c r="I26" s="14">
        <v>13.569499757675747</v>
      </c>
      <c r="J26" s="14">
        <v>14.544666450597838</v>
      </c>
      <c r="K26" s="14">
        <v>10.40984190081144</v>
      </c>
      <c r="L26" s="14">
        <v>8.7456740023354023</v>
      </c>
      <c r="M26" s="14">
        <v>11.109291891862231</v>
      </c>
      <c r="N26" s="14">
        <v>13.140485524080335</v>
      </c>
      <c r="O26" s="14">
        <v>14.333775880645323</v>
      </c>
      <c r="P26" s="14">
        <v>17.224159934017312</v>
      </c>
      <c r="Q26" s="14">
        <v>21.259585650694081</v>
      </c>
      <c r="R26" s="14">
        <v>33.935222429495369</v>
      </c>
      <c r="S26" s="14">
        <v>47.617575715613746</v>
      </c>
      <c r="T26" s="14">
        <v>65.264653773606284</v>
      </c>
      <c r="U26" s="14">
        <v>40.699414832321303</v>
      </c>
      <c r="V26" s="14">
        <v>42.269969580175847</v>
      </c>
      <c r="W26" s="14">
        <v>43.954533486839509</v>
      </c>
      <c r="X26" s="14">
        <v>45.835680629852916</v>
      </c>
      <c r="Y26" s="14">
        <v>40.222724680286063</v>
      </c>
      <c r="Z26" s="14">
        <v>38.346084753023341</v>
      </c>
      <c r="AA26" s="14">
        <v>44.115454839043252</v>
      </c>
      <c r="AB26" s="14">
        <v>46.376881449313778</v>
      </c>
      <c r="AC26" s="14">
        <v>49.213661470558442</v>
      </c>
      <c r="AD26" s="14">
        <v>49.145626092501132</v>
      </c>
      <c r="AE26" s="14">
        <v>54.270029167842111</v>
      </c>
      <c r="AF26" s="14">
        <v>51.154915938525598</v>
      </c>
      <c r="AG26" s="14">
        <v>54.524882937262248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24.995189566369024</v>
      </c>
      <c r="D27" s="11" t="s">
        <v>1</v>
      </c>
      <c r="E27" s="11">
        <v>27.039066438439139</v>
      </c>
      <c r="F27" s="11" t="s">
        <v>1</v>
      </c>
      <c r="G27" s="11">
        <v>34.741014176173813</v>
      </c>
      <c r="H27" s="11" t="s">
        <v>1</v>
      </c>
      <c r="I27" s="11">
        <v>39.977464492575308</v>
      </c>
      <c r="J27" s="11" t="s">
        <v>1</v>
      </c>
      <c r="K27" s="11">
        <v>51.239045505688267</v>
      </c>
      <c r="L27" s="11" t="s">
        <v>1</v>
      </c>
      <c r="M27" s="11">
        <v>54.504359943381907</v>
      </c>
      <c r="N27" s="11" t="s">
        <v>1</v>
      </c>
      <c r="O27" s="11">
        <v>60.561730398505105</v>
      </c>
      <c r="P27" s="11" t="s">
        <v>1</v>
      </c>
      <c r="Q27" s="11">
        <v>69.216290075874099</v>
      </c>
      <c r="R27" s="11" t="s">
        <v>1</v>
      </c>
      <c r="S27" s="11" t="s">
        <v>1</v>
      </c>
      <c r="T27" s="11">
        <v>126.79170649165275</v>
      </c>
      <c r="U27" s="11">
        <v>103.8593926394303</v>
      </c>
      <c r="V27" s="11">
        <v>81.270204581850592</v>
      </c>
      <c r="W27" s="11">
        <v>86.636489221899055</v>
      </c>
      <c r="X27" s="11">
        <v>89.410769607769424</v>
      </c>
      <c r="Y27" s="11">
        <v>111.06793745360169</v>
      </c>
      <c r="Z27" s="11">
        <v>119.5410020277495</v>
      </c>
      <c r="AA27" s="11">
        <v>137.63278024583784</v>
      </c>
      <c r="AB27" s="11">
        <v>117.82371595412198</v>
      </c>
      <c r="AC27" s="11">
        <v>124.16519213188677</v>
      </c>
      <c r="AD27" s="11">
        <v>146.13729865109252</v>
      </c>
      <c r="AE27" s="11">
        <v>163.47961240780307</v>
      </c>
      <c r="AF27" s="11">
        <v>183.17865056027375</v>
      </c>
      <c r="AG27" s="11">
        <v>206.13510639077671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44.754805183617542</v>
      </c>
      <c r="E28" s="14">
        <v>31.213219672412617</v>
      </c>
      <c r="F28" s="14">
        <v>27.178688765601002</v>
      </c>
      <c r="G28" s="14">
        <v>29.660850702082246</v>
      </c>
      <c r="H28" s="14">
        <v>33.045667654302406</v>
      </c>
      <c r="I28" s="14">
        <v>36.590513812322747</v>
      </c>
      <c r="J28" s="14">
        <v>36.844178695142553</v>
      </c>
      <c r="K28" s="14">
        <v>33.055359786666166</v>
      </c>
      <c r="L28" s="14">
        <v>30.990804364608131</v>
      </c>
      <c r="M28" s="14">
        <v>31.924693705069053</v>
      </c>
      <c r="N28" s="14">
        <v>33.074535675646487</v>
      </c>
      <c r="O28" s="14">
        <v>40.493238929022006</v>
      </c>
      <c r="P28" s="14">
        <v>43.538972561533313</v>
      </c>
      <c r="Q28" s="14">
        <v>46.812425770456279</v>
      </c>
      <c r="R28" s="14">
        <v>49.902058720053141</v>
      </c>
      <c r="S28" s="14">
        <v>51.195564940721226</v>
      </c>
      <c r="T28" s="14">
        <v>57.253111042571767</v>
      </c>
      <c r="U28" s="14">
        <v>55.126015247283803</v>
      </c>
      <c r="V28" s="14">
        <v>76.229320451183014</v>
      </c>
      <c r="W28" s="14">
        <v>85.158634318690588</v>
      </c>
      <c r="X28" s="14">
        <v>89.121807035087841</v>
      </c>
      <c r="Y28" s="14">
        <v>89.332596485637239</v>
      </c>
      <c r="Z28" s="14">
        <v>105.30296332839187</v>
      </c>
      <c r="AA28" s="14">
        <v>111.02503378308806</v>
      </c>
      <c r="AB28" s="14">
        <v>96.039461837572105</v>
      </c>
      <c r="AC28" s="14">
        <v>94.595644825599365</v>
      </c>
      <c r="AD28" s="14">
        <v>99.559915656142081</v>
      </c>
      <c r="AE28" s="14">
        <v>111.2213926102951</v>
      </c>
      <c r="AF28" s="14">
        <v>117.05917142503634</v>
      </c>
      <c r="AG28" s="14">
        <v>120.12619720322995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88.213341077313885</v>
      </c>
      <c r="F29" s="11">
        <v>97.739016811082095</v>
      </c>
      <c r="G29" s="11">
        <v>82.341681332577764</v>
      </c>
      <c r="H29" s="11">
        <v>78.601388202547852</v>
      </c>
      <c r="I29" s="11">
        <v>70.615646351278627</v>
      </c>
      <c r="J29" s="11">
        <v>83.771562632753444</v>
      </c>
      <c r="K29" s="11">
        <v>83.735879729463022</v>
      </c>
      <c r="L29" s="11">
        <v>97.940448467731343</v>
      </c>
      <c r="M29" s="11">
        <v>103.03252997207409</v>
      </c>
      <c r="N29" s="11">
        <v>104.01359390286476</v>
      </c>
      <c r="O29" s="11">
        <v>98.718491963071699</v>
      </c>
      <c r="P29" s="11">
        <v>93.455939635203947</v>
      </c>
      <c r="Q29" s="11">
        <v>125.62597892864459</v>
      </c>
      <c r="R29" s="11">
        <v>135.78369487908159</v>
      </c>
      <c r="S29" s="11">
        <v>140.65038428790467</v>
      </c>
      <c r="T29" s="11">
        <v>149.91281505343767</v>
      </c>
      <c r="U29" s="11">
        <v>177.28641022260868</v>
      </c>
      <c r="V29" s="11">
        <v>201.1474789956473</v>
      </c>
      <c r="W29" s="11">
        <v>219.6874047561686</v>
      </c>
      <c r="X29" s="11">
        <v>213.07584344936652</v>
      </c>
      <c r="Y29" s="11">
        <v>206.48149701477885</v>
      </c>
      <c r="Z29" s="11">
        <v>159.00469792026425</v>
      </c>
      <c r="AA29" s="11">
        <v>138.05585551950546</v>
      </c>
      <c r="AB29" s="11">
        <v>137.50582518246804</v>
      </c>
      <c r="AC29" s="11">
        <v>155.57909053421491</v>
      </c>
      <c r="AD29" s="11">
        <v>179.17309006622449</v>
      </c>
      <c r="AE29" s="11">
        <v>211.62639457050548</v>
      </c>
      <c r="AF29" s="11">
        <v>218.85910845230734</v>
      </c>
      <c r="AG29" s="11">
        <v>227.85599561201875</v>
      </c>
      <c r="AH29" s="11" t="s">
        <v>1</v>
      </c>
    </row>
    <row r="30" spans="1:34" x14ac:dyDescent="0.25">
      <c r="A30" s="12" t="s">
        <v>26</v>
      </c>
      <c r="B30" s="13">
        <v>48.072291605682864</v>
      </c>
      <c r="C30" s="14">
        <v>52.766363873381394</v>
      </c>
      <c r="D30" s="14">
        <v>62.207803534832927</v>
      </c>
      <c r="E30" s="14">
        <v>64.314925060693469</v>
      </c>
      <c r="F30" s="14">
        <v>62.855200841112278</v>
      </c>
      <c r="G30" s="14">
        <v>54.576900945938831</v>
      </c>
      <c r="H30" s="14">
        <v>58.614399218665646</v>
      </c>
      <c r="I30" s="14">
        <v>60.657135807572629</v>
      </c>
      <c r="J30" s="14">
        <v>62.564675356118471</v>
      </c>
      <c r="K30" s="14">
        <v>68.151842008267337</v>
      </c>
      <c r="L30" s="14">
        <v>73.468219377059</v>
      </c>
      <c r="M30" s="14">
        <v>80.923345732620376</v>
      </c>
      <c r="N30" s="14">
        <v>90.581380228646765</v>
      </c>
      <c r="O30" s="14">
        <v>101.87289062096039</v>
      </c>
      <c r="P30" s="14">
        <v>110.6327053327654</v>
      </c>
      <c r="Q30" s="14">
        <v>129.44409715973799</v>
      </c>
      <c r="R30" s="14">
        <v>152.29100397567086</v>
      </c>
      <c r="S30" s="14">
        <v>174.16001517893315</v>
      </c>
      <c r="T30" s="14">
        <v>199.60292273748419</v>
      </c>
      <c r="U30" s="14">
        <v>205.59412776037831</v>
      </c>
      <c r="V30" s="14">
        <v>200.5662721396578</v>
      </c>
      <c r="W30" s="14">
        <v>188.68568588120294</v>
      </c>
      <c r="X30" s="14">
        <v>177.86572186909044</v>
      </c>
      <c r="Y30" s="14">
        <v>172.57132062068055</v>
      </c>
      <c r="Z30" s="14">
        <v>172.34152847094055</v>
      </c>
      <c r="AA30" s="14">
        <v>174.6322228988106</v>
      </c>
      <c r="AB30" s="14">
        <v>177.18497350001164</v>
      </c>
      <c r="AC30" s="14">
        <v>185.87368143016948</v>
      </c>
      <c r="AD30" s="14">
        <v>189.54810866152411</v>
      </c>
      <c r="AE30" s="14">
        <v>203.35314117039374</v>
      </c>
      <c r="AF30" s="14">
        <v>206.20998006846639</v>
      </c>
      <c r="AG30" s="14">
        <v>217.61736395504917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176.7393957707352</v>
      </c>
      <c r="D31" s="11" t="s">
        <v>1</v>
      </c>
      <c r="E31" s="11">
        <v>201.96458550031733</v>
      </c>
      <c r="F31" s="11" t="s">
        <v>1</v>
      </c>
      <c r="G31" s="11">
        <v>201.58928001278065</v>
      </c>
      <c r="H31" s="11" t="s">
        <v>1</v>
      </c>
      <c r="I31" s="11">
        <v>209.69982754720436</v>
      </c>
      <c r="J31" s="11" t="s">
        <v>1</v>
      </c>
      <c r="K31" s="11">
        <v>242.893998688274</v>
      </c>
      <c r="L31" s="11" t="s">
        <v>1</v>
      </c>
      <c r="M31" s="11">
        <v>258.1196476822152</v>
      </c>
      <c r="N31" s="11" t="s">
        <v>1</v>
      </c>
      <c r="O31" s="11">
        <v>276.34888908885466</v>
      </c>
      <c r="P31" s="11" t="s">
        <v>1</v>
      </c>
      <c r="Q31" s="11">
        <v>280.21826299166804</v>
      </c>
      <c r="R31" s="11" t="s">
        <v>1</v>
      </c>
      <c r="S31" s="11">
        <v>324.67582676007959</v>
      </c>
      <c r="T31" s="11" t="s">
        <v>1</v>
      </c>
      <c r="U31" s="11">
        <v>367.42898300894672</v>
      </c>
      <c r="V31" s="11" t="s">
        <v>1</v>
      </c>
      <c r="W31" s="11">
        <v>389.06948266972643</v>
      </c>
      <c r="X31" s="11" t="s">
        <v>1</v>
      </c>
      <c r="Y31" s="11">
        <v>424.95812785673235</v>
      </c>
      <c r="Z31" s="11" t="s">
        <v>1</v>
      </c>
      <c r="AA31" s="11" t="s">
        <v>1</v>
      </c>
      <c r="AB31" s="11" t="s">
        <v>1</v>
      </c>
      <c r="AC31" s="11">
        <v>434.37163099933844</v>
      </c>
      <c r="AD31" s="11" t="s">
        <v>1</v>
      </c>
      <c r="AE31" s="11">
        <v>461.01370831002521</v>
      </c>
      <c r="AF31" s="11" t="s">
        <v>1</v>
      </c>
      <c r="AG31" s="11">
        <v>476.1697078895379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>
        <v>160.57918282180464</v>
      </c>
      <c r="R32" s="21" t="s">
        <v>1</v>
      </c>
      <c r="S32" s="21" t="s">
        <v>1</v>
      </c>
      <c r="T32" s="21" t="s">
        <v>1</v>
      </c>
      <c r="U32" s="21">
        <v>212.95701574327052</v>
      </c>
      <c r="V32" s="21" t="s">
        <v>1</v>
      </c>
      <c r="W32" s="21">
        <v>225.4763249147926</v>
      </c>
      <c r="X32" s="21" t="s">
        <v>1</v>
      </c>
      <c r="Y32" s="21">
        <v>238.28066345251156</v>
      </c>
      <c r="Z32" s="21" t="s">
        <v>1</v>
      </c>
      <c r="AA32" s="21" t="s">
        <v>1</v>
      </c>
      <c r="AB32" s="21" t="s">
        <v>1</v>
      </c>
      <c r="AC32" s="21">
        <v>261.22208415843318</v>
      </c>
      <c r="AD32" s="21" t="s">
        <v>1</v>
      </c>
      <c r="AE32" s="21">
        <v>298.1600394432711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>
        <v>31.6415047566264</v>
      </c>
      <c r="J33" s="11">
        <v>32.578134863742889</v>
      </c>
      <c r="K33" s="11">
        <v>35.440689604949647</v>
      </c>
      <c r="L33" s="11">
        <v>36.101866003566414</v>
      </c>
      <c r="M33" s="11">
        <v>35.530319090959352</v>
      </c>
      <c r="N33" s="11">
        <v>27.557692274483411</v>
      </c>
      <c r="O33" s="11">
        <v>31.329401212596665</v>
      </c>
      <c r="P33" s="11">
        <v>32.051792141395467</v>
      </c>
      <c r="Q33" s="11">
        <v>37.576870333839864</v>
      </c>
      <c r="R33" s="11">
        <v>45.485017191265207</v>
      </c>
      <c r="S33" s="11">
        <v>51.977433708567396</v>
      </c>
      <c r="T33" s="11">
        <v>58.321001211342512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94.991929237755159</v>
      </c>
      <c r="AB33" s="11">
        <v>78.68493468149002</v>
      </c>
      <c r="AC33" s="11">
        <v>92.779509732646844</v>
      </c>
      <c r="AD33" s="11">
        <v>74.99159392033414</v>
      </c>
      <c r="AE33" s="11">
        <v>66.78363508069188</v>
      </c>
      <c r="AF33" s="11">
        <v>64.965091416129937</v>
      </c>
      <c r="AG33" s="11">
        <v>71.993102823059033</v>
      </c>
      <c r="AH33" s="11" t="s">
        <v>1</v>
      </c>
    </row>
    <row r="34" spans="1:34" x14ac:dyDescent="0.25">
      <c r="A34" s="12" t="s">
        <v>30</v>
      </c>
      <c r="B34" s="13">
        <v>123.18394507538164</v>
      </c>
      <c r="C34" s="14" t="s">
        <v>1</v>
      </c>
      <c r="D34" s="14">
        <v>140.46718333441279</v>
      </c>
      <c r="E34" s="14" t="s">
        <v>1</v>
      </c>
      <c r="F34" s="14">
        <v>153.12013984459222</v>
      </c>
      <c r="G34" s="14" t="s">
        <v>1</v>
      </c>
      <c r="H34" s="14">
        <v>168.33804627667968</v>
      </c>
      <c r="I34" s="14" t="s">
        <v>1</v>
      </c>
      <c r="J34" s="14">
        <v>172.84526794696254</v>
      </c>
      <c r="K34" s="14" t="s">
        <v>1</v>
      </c>
      <c r="L34" s="14">
        <v>189.88831387946502</v>
      </c>
      <c r="M34" s="14" t="s">
        <v>1</v>
      </c>
      <c r="N34" s="14">
        <v>208.79949337203803</v>
      </c>
      <c r="O34" s="14" t="s">
        <v>1</v>
      </c>
      <c r="P34" s="14">
        <v>236.3991117516903</v>
      </c>
      <c r="Q34" s="14" t="s">
        <v>1</v>
      </c>
      <c r="R34" s="14">
        <v>285.40803089992289</v>
      </c>
      <c r="S34" s="14" t="s">
        <v>1</v>
      </c>
      <c r="T34" s="14">
        <v>311.50094643497812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7.1807186835120014</v>
      </c>
      <c r="Y35" s="11">
        <v>8.9923849823464597</v>
      </c>
      <c r="Z35" s="11">
        <v>13.650891703387186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13.624681490489955</v>
      </c>
      <c r="AF35" s="11">
        <v>14.516247801561819</v>
      </c>
      <c r="AG35" s="11">
        <v>14.546032658187489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20.726996762975951</v>
      </c>
      <c r="X36" s="14" t="s">
        <v>1</v>
      </c>
      <c r="Y36" s="14">
        <v>17.269023809776144</v>
      </c>
      <c r="Z36" s="14">
        <v>25.48397452946605</v>
      </c>
      <c r="AA36" s="14">
        <v>34.649333185514251</v>
      </c>
      <c r="AB36" s="14" t="s">
        <v>1</v>
      </c>
      <c r="AC36" s="14">
        <v>43.346304927474478</v>
      </c>
      <c r="AD36" s="14">
        <v>52.352829990484196</v>
      </c>
      <c r="AE36" s="14">
        <v>62.723255348541691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8.6717252066159638</v>
      </c>
      <c r="M37" s="11" t="s">
        <v>1</v>
      </c>
      <c r="N37" s="11" t="s">
        <v>1</v>
      </c>
      <c r="O37" s="11">
        <v>13.160837786927734</v>
      </c>
      <c r="P37" s="11">
        <v>14.281130296676192</v>
      </c>
      <c r="Q37" s="11">
        <v>17.371260440777831</v>
      </c>
      <c r="R37" s="11">
        <v>19.707968607013544</v>
      </c>
      <c r="S37" s="11">
        <v>23.003069130156916</v>
      </c>
      <c r="T37" s="11">
        <v>25.793564039739</v>
      </c>
      <c r="U37" s="11">
        <v>32.291277506777725</v>
      </c>
      <c r="V37" s="11">
        <v>38.001964215469243</v>
      </c>
      <c r="W37" s="11">
        <v>39.599107120268194</v>
      </c>
      <c r="X37" s="11">
        <v>45.895274556636387</v>
      </c>
      <c r="Y37" s="11">
        <v>49.919942421091484</v>
      </c>
      <c r="Z37" s="11">
        <v>50.949515643920606</v>
      </c>
      <c r="AA37" s="11">
        <v>56.277440256257179</v>
      </c>
      <c r="AB37" s="11">
        <v>56.553040026903417</v>
      </c>
      <c r="AC37" s="11">
        <v>59.53514137817583</v>
      </c>
      <c r="AD37" s="11">
        <v>66.94798657705222</v>
      </c>
      <c r="AE37" s="11">
        <v>76.476847592505536</v>
      </c>
      <c r="AF37" s="11">
        <v>81.874348495106858</v>
      </c>
      <c r="AG37" s="11">
        <v>89.835857204999201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18.58433831014414</v>
      </c>
      <c r="T38" s="14">
        <v>20.821565099209419</v>
      </c>
      <c r="U38" s="14">
        <v>21.746680281021195</v>
      </c>
      <c r="V38" s="14">
        <v>24.14781915682676</v>
      </c>
      <c r="W38" s="14">
        <v>24.031886257458801</v>
      </c>
      <c r="X38" s="14">
        <v>27.944444691264344</v>
      </c>
      <c r="Y38" s="14">
        <v>33.392290614306752</v>
      </c>
      <c r="Z38" s="14">
        <v>37.677893829937361</v>
      </c>
      <c r="AA38" s="14">
        <v>36.807212078709966</v>
      </c>
      <c r="AB38" s="14">
        <v>39.46331661871266</v>
      </c>
      <c r="AC38" s="14">
        <v>41.098759539076269</v>
      </c>
      <c r="AD38" s="14">
        <v>44.867889860736348</v>
      </c>
      <c r="AE38" s="14">
        <v>39.517256295919545</v>
      </c>
      <c r="AF38" s="14">
        <v>32.555879379547541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138.05586264451802</v>
      </c>
      <c r="C39" s="11">
        <v>175.79449738714075</v>
      </c>
      <c r="D39" s="11">
        <v>197.92141284357905</v>
      </c>
      <c r="E39" s="11">
        <v>183.93045404214061</v>
      </c>
      <c r="F39" s="11">
        <v>199.95690157120174</v>
      </c>
      <c r="G39" s="11">
        <v>206.99647239482428</v>
      </c>
      <c r="H39" s="11" t="s">
        <v>1</v>
      </c>
      <c r="I39" s="11">
        <v>244.77387143779293</v>
      </c>
      <c r="J39" s="11">
        <v>311.53001469727553</v>
      </c>
      <c r="K39" s="11">
        <v>270.30824764656938</v>
      </c>
      <c r="L39" s="11" t="s">
        <v>1</v>
      </c>
      <c r="M39" s="11">
        <v>306.09494607925154</v>
      </c>
      <c r="N39" s="11" t="s">
        <v>1</v>
      </c>
      <c r="O39" s="11">
        <v>353.68916727065147</v>
      </c>
      <c r="P39" s="11" t="s">
        <v>1</v>
      </c>
      <c r="Q39" s="11">
        <v>400.74208602002511</v>
      </c>
      <c r="R39" s="11">
        <v>442.31031894496692</v>
      </c>
      <c r="S39" s="11">
        <v>402.51380160866569</v>
      </c>
      <c r="T39" s="11">
        <v>415.51840029575845</v>
      </c>
      <c r="U39" s="11">
        <v>438.70401653602687</v>
      </c>
      <c r="V39" s="11" t="s">
        <v>1</v>
      </c>
      <c r="W39" s="11">
        <v>392.82537509310163</v>
      </c>
      <c r="X39" s="11" t="s">
        <v>1</v>
      </c>
      <c r="Y39" s="11">
        <v>278.02569517746173</v>
      </c>
      <c r="Z39" s="11">
        <v>302.39864560311162</v>
      </c>
      <c r="AA39" s="11">
        <v>328.8655672454172</v>
      </c>
      <c r="AB39" s="11">
        <v>368.00064105755143</v>
      </c>
      <c r="AC39" s="11">
        <v>394.23501054506988</v>
      </c>
      <c r="AD39" s="11">
        <v>407.42475707535721</v>
      </c>
      <c r="AE39" s="11">
        <v>411.78814289654389</v>
      </c>
      <c r="AF39" s="11">
        <v>408.115188774724</v>
      </c>
      <c r="AG39" s="11">
        <v>403.89388475879559</v>
      </c>
      <c r="AH39" s="11">
        <v>470.19083764914399</v>
      </c>
    </row>
    <row r="40" spans="1:34" x14ac:dyDescent="0.25">
      <c r="A40" s="12" t="s">
        <v>36</v>
      </c>
      <c r="B40" s="13" t="s">
        <v>1</v>
      </c>
      <c r="C40" s="14">
        <v>128.21759046847035</v>
      </c>
      <c r="D40" s="14">
        <v>139.09176972207032</v>
      </c>
      <c r="E40" s="14">
        <v>159.09785369977985</v>
      </c>
      <c r="F40" s="14">
        <v>167.09280476183193</v>
      </c>
      <c r="G40" s="14">
        <v>174.0844519531845</v>
      </c>
      <c r="H40" s="14">
        <v>190.20447016403563</v>
      </c>
      <c r="I40" s="14">
        <v>195.69781947544786</v>
      </c>
      <c r="J40" s="14">
        <v>191.52840682161249</v>
      </c>
      <c r="K40" s="14">
        <v>212.19531415739019</v>
      </c>
      <c r="L40" s="14">
        <v>214.22755232406953</v>
      </c>
      <c r="M40" s="14">
        <v>210.58979604973314</v>
      </c>
      <c r="N40" s="14">
        <v>200.03010523848693</v>
      </c>
      <c r="O40" s="14">
        <v>187.36045935159999</v>
      </c>
      <c r="P40" s="14">
        <v>170.04662510338255</v>
      </c>
      <c r="Q40" s="14">
        <v>144.70758209969753</v>
      </c>
      <c r="R40" s="14">
        <v>140.92715332768168</v>
      </c>
      <c r="S40" s="14">
        <v>146.79408546357109</v>
      </c>
      <c r="T40" s="14">
        <v>144.53614477092924</v>
      </c>
      <c r="U40" s="14">
        <v>144.99575433825802</v>
      </c>
      <c r="V40" s="14">
        <v>161.2586915905851</v>
      </c>
      <c r="W40" s="14">
        <v>159.89032719381589</v>
      </c>
      <c r="X40" s="14">
        <v>167.6530188043846</v>
      </c>
      <c r="Y40" s="14">
        <v>178.13475315520699</v>
      </c>
      <c r="Z40" s="14">
        <v>185.91625604408483</v>
      </c>
      <c r="AA40" s="14">
        <v>194.21308220969104</v>
      </c>
      <c r="AB40" s="14">
        <v>190.25486774562822</v>
      </c>
      <c r="AC40" s="14">
        <v>200.72359138165152</v>
      </c>
      <c r="AD40" s="14">
        <v>203.63827319462897</v>
      </c>
      <c r="AE40" s="14">
        <v>203.39272534147318</v>
      </c>
      <c r="AF40" s="14">
        <v>205.08396803536107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>
        <v>85.230744517381538</v>
      </c>
      <c r="C41" s="11">
        <v>91.427254802381071</v>
      </c>
      <c r="D41" s="11">
        <v>98.59343344777416</v>
      </c>
      <c r="E41" s="11">
        <v>110.14630648298328</v>
      </c>
      <c r="F41" s="11">
        <v>110.25688370297293</v>
      </c>
      <c r="G41" s="11">
        <v>127.6548455224993</v>
      </c>
      <c r="H41" s="11">
        <v>123.53831366210299</v>
      </c>
      <c r="I41" s="11">
        <v>126.81217420095741</v>
      </c>
      <c r="J41" s="11">
        <v>139.51794936308832</v>
      </c>
      <c r="K41" s="11">
        <v>143.95490245670396</v>
      </c>
      <c r="L41" s="11">
        <v>152.74946324102029</v>
      </c>
      <c r="M41" s="11">
        <v>155.32680680377217</v>
      </c>
      <c r="N41" s="11">
        <v>155.912219552962</v>
      </c>
      <c r="O41" s="11">
        <v>158.60882530317147</v>
      </c>
      <c r="P41" s="11">
        <v>166.16555229685633</v>
      </c>
      <c r="Q41" s="11">
        <v>168.82852955750866</v>
      </c>
      <c r="R41" s="11">
        <v>175.72543503046057</v>
      </c>
      <c r="S41" s="11">
        <v>180.23333180615188</v>
      </c>
      <c r="T41" s="11">
        <v>181.41706184619392</v>
      </c>
      <c r="U41" s="11">
        <v>189.42601825312607</v>
      </c>
      <c r="V41" s="11">
        <v>188.44862688342289</v>
      </c>
      <c r="W41" s="11">
        <v>190.46591733716457</v>
      </c>
      <c r="X41" s="11">
        <v>201.10710805511647</v>
      </c>
      <c r="Y41" s="11">
        <v>223.68938083028189</v>
      </c>
      <c r="Z41" s="11">
        <v>213.37842610062253</v>
      </c>
      <c r="AA41" s="11">
        <v>204.33497293125046</v>
      </c>
      <c r="AB41" s="11">
        <v>189.60319091207472</v>
      </c>
      <c r="AC41" s="11">
        <v>197.25236346910586</v>
      </c>
      <c r="AD41" s="11">
        <v>198.1271302881255</v>
      </c>
      <c r="AE41" s="11">
        <v>200.32192248964651</v>
      </c>
      <c r="AF41" s="11">
        <v>207.89351099529512</v>
      </c>
      <c r="AG41" s="11">
        <v>218.50810384519326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20.898426152587856</v>
      </c>
      <c r="N42" s="14" t="s">
        <v>1</v>
      </c>
      <c r="O42" s="14">
        <v>21.973603102861478</v>
      </c>
      <c r="P42" s="14">
        <v>26.188291111184427</v>
      </c>
      <c r="Q42" s="14">
        <v>31.928033072512704</v>
      </c>
      <c r="R42" s="14">
        <v>37.834682597681542</v>
      </c>
      <c r="S42" s="14">
        <v>45.198776219052817</v>
      </c>
      <c r="T42" s="14">
        <v>46.965122963719338</v>
      </c>
      <c r="U42" s="14">
        <v>42.090832815143344</v>
      </c>
      <c r="V42" s="14">
        <v>38.355456845417109</v>
      </c>
      <c r="W42" s="14">
        <v>38.809776115281153</v>
      </c>
      <c r="X42" s="14">
        <v>40.566958803595249</v>
      </c>
      <c r="Y42" s="14">
        <v>39.229643076651712</v>
      </c>
      <c r="Z42" s="14">
        <v>43.023552595024867</v>
      </c>
      <c r="AA42" s="14">
        <v>45.495721261812371</v>
      </c>
      <c r="AB42" s="14">
        <v>48.342222115490387</v>
      </c>
      <c r="AC42" s="14">
        <v>50.327786571248645</v>
      </c>
      <c r="AD42" s="14">
        <v>47.401130881242331</v>
      </c>
      <c r="AE42" s="14">
        <v>50.594223443693501</v>
      </c>
      <c r="AF42" s="14">
        <v>46.544818765357505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55.541057623948859</v>
      </c>
      <c r="H43" s="11">
        <v>65.943084303383088</v>
      </c>
      <c r="I43" s="11">
        <v>81.013171826215384</v>
      </c>
      <c r="J43" s="11">
        <v>81.940426095698157</v>
      </c>
      <c r="K43" s="11">
        <v>84.359922328127908</v>
      </c>
      <c r="L43" s="11">
        <v>94.324030498377439</v>
      </c>
      <c r="M43" s="11">
        <v>112.17004251811245</v>
      </c>
      <c r="N43" s="11">
        <v>119.89232042301249</v>
      </c>
      <c r="O43" s="11">
        <v>120.0352636525175</v>
      </c>
      <c r="P43" s="11">
        <v>134.33718700646585</v>
      </c>
      <c r="Q43" s="11">
        <v>146.30707437356088</v>
      </c>
      <c r="R43" s="11">
        <v>168.6753685744057</v>
      </c>
      <c r="S43" s="11">
        <v>207.02273215866907</v>
      </c>
      <c r="T43" s="11">
        <v>227.42181995503276</v>
      </c>
      <c r="U43" s="11">
        <v>254.3731567985439</v>
      </c>
      <c r="V43" s="11">
        <v>281.46137375739568</v>
      </c>
      <c r="W43" s="11">
        <v>291.13240211348534</v>
      </c>
      <c r="X43" s="11">
        <v>308.15363280263097</v>
      </c>
      <c r="Y43" s="11">
        <v>308.93946921054857</v>
      </c>
      <c r="Z43" s="11">
        <v>330.77567479525709</v>
      </c>
      <c r="AA43" s="11">
        <v>356.80101266070017</v>
      </c>
      <c r="AB43" s="11">
        <v>357.9219600696386</v>
      </c>
      <c r="AC43" s="11">
        <v>379.41399705668323</v>
      </c>
      <c r="AD43" s="11">
        <v>399.7027109435034</v>
      </c>
      <c r="AE43" s="11">
        <v>415.45295149368081</v>
      </c>
      <c r="AF43" s="11">
        <v>480.18313596083527</v>
      </c>
      <c r="AG43" s="11">
        <v>526.96034858035296</v>
      </c>
      <c r="AH43" s="11" t="s">
        <v>1</v>
      </c>
    </row>
    <row r="44" spans="1:34" x14ac:dyDescent="0.25">
      <c r="A44" s="12" t="s">
        <v>40</v>
      </c>
      <c r="B44" s="13">
        <v>136.96877557786007</v>
      </c>
      <c r="C44" s="14">
        <v>141.73388302824068</v>
      </c>
      <c r="D44" s="14">
        <v>146.65000099560288</v>
      </c>
      <c r="E44" s="14">
        <v>147.92038702738623</v>
      </c>
      <c r="F44" s="14">
        <v>145.31821999878335</v>
      </c>
      <c r="G44" s="14">
        <v>139.28362317581087</v>
      </c>
      <c r="H44" s="14">
        <v>130.1197837360736</v>
      </c>
      <c r="I44" s="14">
        <v>130.31961645235126</v>
      </c>
      <c r="J44" s="14">
        <v>136.61597155063001</v>
      </c>
      <c r="K44" s="14">
        <v>152.11801457517208</v>
      </c>
      <c r="L44" s="14">
        <v>159.83638249652316</v>
      </c>
      <c r="M44" s="14">
        <v>178.28892958078521</v>
      </c>
      <c r="N44" s="14">
        <v>192.83056280168469</v>
      </c>
      <c r="O44" s="14">
        <v>200.14681316104486</v>
      </c>
      <c r="P44" s="14">
        <v>210.30156809382683</v>
      </c>
      <c r="Q44" s="14">
        <v>227.6372390684549</v>
      </c>
      <c r="R44" s="14">
        <v>230.33532156109786</v>
      </c>
      <c r="S44" s="14">
        <v>240.83931195217946</v>
      </c>
      <c r="T44" s="14">
        <v>254.89821988044517</v>
      </c>
      <c r="U44" s="14">
        <v>257.50592777117538</v>
      </c>
      <c r="V44" s="14">
        <v>255.44039250125874</v>
      </c>
      <c r="W44" s="14">
        <v>251.70588960841209</v>
      </c>
      <c r="X44" s="14">
        <v>255.75409862797744</v>
      </c>
      <c r="Y44" s="14">
        <v>255.37046643214211</v>
      </c>
      <c r="Z44" s="14">
        <v>251.71595943997261</v>
      </c>
      <c r="AA44" s="14">
        <v>233.10808682406704</v>
      </c>
      <c r="AB44" s="14">
        <v>248.29201310010396</v>
      </c>
      <c r="AC44" s="14">
        <v>264.4911742649187</v>
      </c>
      <c r="AD44" s="14">
        <v>272.09355011449765</v>
      </c>
      <c r="AE44" s="14">
        <v>275.70236420040226</v>
      </c>
      <c r="AF44" s="14">
        <v>283.29223536570072</v>
      </c>
      <c r="AG44" s="14">
        <v>277.85543606046252</v>
      </c>
      <c r="AH44" s="14">
        <v>279.99131484580988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3.0566544063042134</v>
      </c>
      <c r="M45" s="11">
        <v>3.1238790795247899</v>
      </c>
      <c r="N45" s="11">
        <v>4.4358238199025379</v>
      </c>
      <c r="O45" s="11">
        <v>5.4490982436612443</v>
      </c>
      <c r="P45" s="11">
        <v>5.9242349495151307</v>
      </c>
      <c r="Q45" s="11">
        <v>6.2400029589892991</v>
      </c>
      <c r="R45" s="11">
        <v>6.9970944974337135</v>
      </c>
      <c r="S45" s="11">
        <v>7.8434905430372046</v>
      </c>
      <c r="T45" s="11">
        <v>7.8843034422330236</v>
      </c>
      <c r="U45" s="11">
        <v>10.875166315928885</v>
      </c>
      <c r="V45" s="11">
        <v>9.0970176116436914</v>
      </c>
      <c r="W45" s="11">
        <v>9.8540667260290213</v>
      </c>
      <c r="X45" s="11">
        <v>9.9557639407561442</v>
      </c>
      <c r="Y45" s="11">
        <v>15.087250134867199</v>
      </c>
      <c r="Z45" s="11">
        <v>13.815727600331144</v>
      </c>
      <c r="AA45" s="11">
        <v>16.296197474479648</v>
      </c>
      <c r="AB45" s="11">
        <v>13.760809416799495</v>
      </c>
      <c r="AC45" s="11">
        <v>14.374233769524576</v>
      </c>
      <c r="AD45" s="11">
        <v>13.244248957702435</v>
      </c>
      <c r="AE45" s="11">
        <v>12.637311696100477</v>
      </c>
      <c r="AF45" s="11">
        <v>11.285789460462023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42.208233393257686</v>
      </c>
      <c r="AA46" s="14">
        <v>39.605609018494647</v>
      </c>
      <c r="AB46" s="14">
        <v>39.161914632495346</v>
      </c>
      <c r="AC46" s="14">
        <v>41.471026045024175</v>
      </c>
      <c r="AD46" s="14">
        <v>37.421781660668117</v>
      </c>
      <c r="AE46" s="14" t="s">
        <v>1</v>
      </c>
      <c r="AF46" s="14">
        <v>31.123080722838953</v>
      </c>
      <c r="AG46" s="14">
        <v>29.151862554474999</v>
      </c>
      <c r="AH46" s="14" t="s">
        <v>1</v>
      </c>
    </row>
    <row r="47" spans="1:34" s="5" customFormat="1" x14ac:dyDescent="0.25">
      <c r="A47" s="9" t="s">
        <v>42</v>
      </c>
      <c r="B47" s="10">
        <v>11.530173299653276</v>
      </c>
      <c r="C47" s="11">
        <v>13.718400214714714</v>
      </c>
      <c r="D47" s="11">
        <v>13.174046428900626</v>
      </c>
      <c r="E47" s="11">
        <v>10.765108040417338</v>
      </c>
      <c r="F47" s="11">
        <v>13.007673545337704</v>
      </c>
      <c r="G47" s="11">
        <v>13.404516097435049</v>
      </c>
      <c r="H47" s="11">
        <v>14.768658150021599</v>
      </c>
      <c r="I47" s="11">
        <v>18.559931600750502</v>
      </c>
      <c r="J47" s="11">
        <v>18.210348628647548</v>
      </c>
      <c r="K47" s="11">
        <v>21.535682117206598</v>
      </c>
      <c r="L47" s="11">
        <v>20.970333334762135</v>
      </c>
      <c r="M47" s="11">
        <v>20.938032683000241</v>
      </c>
      <c r="N47" s="11">
        <v>21.50071693700157</v>
      </c>
      <c r="O47" s="11">
        <v>26.665457589269995</v>
      </c>
      <c r="P47" s="11">
        <v>23.306526837541558</v>
      </c>
      <c r="Q47" s="11">
        <v>24.538161602545902</v>
      </c>
      <c r="R47" s="11">
        <v>25.174736875365717</v>
      </c>
      <c r="S47" s="11">
        <v>31.056422500444388</v>
      </c>
      <c r="T47" s="11">
        <v>38.099994658390088</v>
      </c>
      <c r="U47" s="11">
        <v>39.72869416302499</v>
      </c>
      <c r="V47" s="11">
        <v>48.210080104830602</v>
      </c>
      <c r="W47" s="11">
        <v>49.739382127289794</v>
      </c>
      <c r="X47" s="11">
        <v>52.831531580434955</v>
      </c>
      <c r="Y47" s="11">
        <v>56.927937537785205</v>
      </c>
      <c r="Z47" s="11">
        <v>64.235174466013859</v>
      </c>
      <c r="AA47" s="11">
        <v>63.071361751939051</v>
      </c>
      <c r="AB47" s="11">
        <v>59.554709917965567</v>
      </c>
      <c r="AC47" s="11">
        <v>50.930364058048646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154.23635998302404</v>
      </c>
      <c r="D48" s="14" t="s">
        <v>1</v>
      </c>
      <c r="E48" s="14">
        <v>176.02418349314215</v>
      </c>
      <c r="F48" s="14" t="s">
        <v>1</v>
      </c>
      <c r="G48" s="14">
        <v>176.5537817792858</v>
      </c>
      <c r="H48" s="14" t="s">
        <v>1</v>
      </c>
      <c r="I48" s="14">
        <v>195.0624807950754</v>
      </c>
      <c r="J48" s="14" t="s">
        <v>1</v>
      </c>
      <c r="K48" s="14">
        <v>207.91685273739779</v>
      </c>
      <c r="L48" s="14" t="s">
        <v>1</v>
      </c>
      <c r="M48" s="14">
        <v>227.16936271117791</v>
      </c>
      <c r="N48" s="14" t="s">
        <v>1</v>
      </c>
      <c r="O48" s="14">
        <v>262.41735804945728</v>
      </c>
      <c r="P48" s="14" t="s">
        <v>1</v>
      </c>
      <c r="Q48" s="14">
        <v>307.57104033449394</v>
      </c>
      <c r="R48" s="14" t="s">
        <v>1</v>
      </c>
      <c r="S48" s="14">
        <v>391.03117801145282</v>
      </c>
      <c r="T48" s="14" t="s">
        <v>1</v>
      </c>
      <c r="U48" s="14">
        <v>443.8739169846275</v>
      </c>
      <c r="V48" s="14" t="s">
        <v>1</v>
      </c>
      <c r="W48" s="14">
        <v>467.06725754531851</v>
      </c>
      <c r="X48" s="14" t="s">
        <v>1</v>
      </c>
      <c r="Y48" s="14">
        <v>504.24385444348167</v>
      </c>
      <c r="Z48" s="14" t="s">
        <v>1</v>
      </c>
      <c r="AA48" s="14">
        <v>522.29870853146986</v>
      </c>
      <c r="AB48" s="14">
        <v>547.67967217346961</v>
      </c>
      <c r="AC48" s="14">
        <v>625.31733369675078</v>
      </c>
      <c r="AD48" s="14">
        <v>684.51393366346349</v>
      </c>
      <c r="AE48" s="14">
        <v>698.8468853032748</v>
      </c>
      <c r="AF48" s="14">
        <v>672.7809604975306</v>
      </c>
      <c r="AG48" s="14">
        <v>736.2961141851041</v>
      </c>
      <c r="AH48" s="14" t="s">
        <v>1</v>
      </c>
    </row>
    <row r="49" spans="1:34" s="5" customFormat="1" x14ac:dyDescent="0.25">
      <c r="A49" s="9" t="s">
        <v>44</v>
      </c>
      <c r="B49" s="10">
        <v>84.05659656125323</v>
      </c>
      <c r="C49" s="11">
        <v>84.223250153823713</v>
      </c>
      <c r="D49" s="11">
        <v>84.422317096296581</v>
      </c>
      <c r="E49" s="11">
        <v>84.752269895634015</v>
      </c>
      <c r="F49" s="11" t="s">
        <v>1</v>
      </c>
      <c r="G49" s="11">
        <v>85.986516333483721</v>
      </c>
      <c r="H49" s="11" t="s">
        <v>1</v>
      </c>
      <c r="I49" s="11">
        <v>105.36014944686494</v>
      </c>
      <c r="J49" s="11" t="s">
        <v>1</v>
      </c>
      <c r="K49" s="11">
        <v>100.20033693656994</v>
      </c>
      <c r="L49" s="11" t="s">
        <v>1</v>
      </c>
      <c r="M49" s="11">
        <v>116.16567695316827</v>
      </c>
      <c r="N49" s="11" t="s">
        <v>1</v>
      </c>
      <c r="O49" s="11">
        <v>120.11808345998921</v>
      </c>
      <c r="P49" s="11" t="s">
        <v>1</v>
      </c>
      <c r="Q49" s="11">
        <v>123.86959376050311</v>
      </c>
      <c r="R49" s="11" t="s">
        <v>1</v>
      </c>
      <c r="S49" s="11">
        <v>142.91623477121954</v>
      </c>
      <c r="T49" s="11" t="s">
        <v>1</v>
      </c>
      <c r="U49" s="11">
        <v>171.17507992580187</v>
      </c>
      <c r="V49" s="11" t="s">
        <v>1</v>
      </c>
      <c r="W49" s="11">
        <v>166.54201200074999</v>
      </c>
      <c r="X49" s="11" t="s">
        <v>1</v>
      </c>
      <c r="Y49" s="11">
        <v>165.5496891568701</v>
      </c>
      <c r="Z49" s="11" t="s">
        <v>1</v>
      </c>
      <c r="AA49" s="11">
        <v>169.64915287324615</v>
      </c>
      <c r="AB49" s="11" t="s">
        <v>1</v>
      </c>
      <c r="AC49" s="11">
        <v>205.41562389888765</v>
      </c>
      <c r="AD49" s="11" t="s">
        <v>1</v>
      </c>
      <c r="AE49" s="11">
        <v>199.39714586293195</v>
      </c>
      <c r="AF49" s="11" t="s">
        <v>1</v>
      </c>
      <c r="AG49" s="11">
        <v>222.74488474021513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>
        <v>30.097912252064926</v>
      </c>
      <c r="G50" s="14">
        <v>29.379450673028426</v>
      </c>
      <c r="H50" s="14">
        <v>33.08890008468439</v>
      </c>
      <c r="I50" s="14">
        <v>36.255433418603253</v>
      </c>
      <c r="J50" s="14">
        <v>27.923306471964441</v>
      </c>
      <c r="K50" s="14">
        <v>30.129176416774214</v>
      </c>
      <c r="L50" s="14">
        <v>39.272377875457671</v>
      </c>
      <c r="M50" s="14">
        <v>49.573746700296745</v>
      </c>
      <c r="N50" s="14">
        <v>58.540914307862302</v>
      </c>
      <c r="O50" s="14">
        <v>70.984301152753588</v>
      </c>
      <c r="P50" s="14">
        <v>71.515507064750665</v>
      </c>
      <c r="Q50" s="14">
        <v>78.432793083726111</v>
      </c>
      <c r="R50" s="14">
        <v>98.14392178993829</v>
      </c>
      <c r="S50" s="14">
        <v>116.91861975039019</v>
      </c>
      <c r="T50" s="14">
        <v>137.04141334198655</v>
      </c>
      <c r="U50" s="14">
        <v>162.32688043125489</v>
      </c>
      <c r="V50" s="14">
        <v>163.43944848875915</v>
      </c>
      <c r="W50" s="14">
        <v>155.28667813111875</v>
      </c>
      <c r="X50" s="14">
        <v>169.43414399008876</v>
      </c>
      <c r="Y50" s="14">
        <v>181.1944885737216</v>
      </c>
      <c r="Z50" s="14">
        <v>194.25546125617393</v>
      </c>
      <c r="AA50" s="14">
        <v>184.32266871490765</v>
      </c>
      <c r="AB50" s="14">
        <v>181.3214432357253</v>
      </c>
      <c r="AC50" s="14">
        <v>190.36084625766026</v>
      </c>
      <c r="AD50" s="14">
        <v>191.27020146044569</v>
      </c>
      <c r="AE50" s="14">
        <v>206.36016424743713</v>
      </c>
      <c r="AF50" s="14">
        <v>222.0020111682627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32.01808732143072</v>
      </c>
      <c r="AB51" s="11">
        <v>30.324981166723795</v>
      </c>
      <c r="AC51" s="11">
        <v>25.463925608552469</v>
      </c>
      <c r="AD51" s="11">
        <v>27.14916491612621</v>
      </c>
      <c r="AE51" s="11">
        <v>32.054526674502839</v>
      </c>
      <c r="AF51" s="11">
        <v>30.038452462144498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>
        <v>150.01139268313159</v>
      </c>
      <c r="G52" s="14">
        <v>146.61800197310609</v>
      </c>
      <c r="H52" s="14">
        <v>224.58942029606303</v>
      </c>
      <c r="I52" s="14">
        <v>276.52504755480015</v>
      </c>
      <c r="J52" s="14">
        <v>346.70761862692501</v>
      </c>
      <c r="K52" s="14">
        <v>374.8703926965664</v>
      </c>
      <c r="L52" s="14">
        <v>394.18196089368604</v>
      </c>
      <c r="M52" s="14">
        <v>413.84648015014676</v>
      </c>
      <c r="N52" s="14">
        <v>477.88694902939534</v>
      </c>
      <c r="O52" s="14">
        <v>498.94867377975481</v>
      </c>
      <c r="P52" s="14">
        <v>521.9698753484106</v>
      </c>
      <c r="Q52" s="14">
        <v>554.59667847611763</v>
      </c>
      <c r="R52" s="14">
        <v>609.64825932392864</v>
      </c>
      <c r="S52" s="14">
        <v>709.86890413812182</v>
      </c>
      <c r="T52" s="14">
        <v>698.22754554373012</v>
      </c>
      <c r="U52" s="14">
        <v>758.43735893142991</v>
      </c>
      <c r="V52" s="14">
        <v>807.01064047227544</v>
      </c>
      <c r="W52" s="14">
        <v>882.64870761894565</v>
      </c>
      <c r="X52" s="14">
        <v>864.4113287815843</v>
      </c>
      <c r="Y52" s="14">
        <v>901.27395011360409</v>
      </c>
      <c r="Z52" s="14">
        <v>945.74728830818026</v>
      </c>
      <c r="AA52" s="14">
        <v>1027.6725908784163</v>
      </c>
      <c r="AB52" s="14">
        <v>1039.3512377951417</v>
      </c>
      <c r="AC52" s="14">
        <v>967.65567920993931</v>
      </c>
      <c r="AD52" s="14">
        <v>975.02598847923946</v>
      </c>
      <c r="AE52" s="14">
        <v>998.6083640173714</v>
      </c>
      <c r="AF52" s="14">
        <v>1045.1769101598472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253.44850328362261</v>
      </c>
      <c r="C53" s="11">
        <v>247.62749970417701</v>
      </c>
      <c r="D53" s="11">
        <v>244.92647573971865</v>
      </c>
      <c r="E53" s="11">
        <v>240.15106691972554</v>
      </c>
      <c r="F53" s="11">
        <v>238.42401928223038</v>
      </c>
      <c r="G53" s="11">
        <v>244.50087775893883</v>
      </c>
      <c r="H53" s="11">
        <v>243.6321436781183</v>
      </c>
      <c r="I53" s="11">
        <v>244.90214611771771</v>
      </c>
      <c r="J53" s="11">
        <v>247.314904002839</v>
      </c>
      <c r="K53" s="11">
        <v>248.38899072058658</v>
      </c>
      <c r="L53" s="11">
        <v>247.97626045510236</v>
      </c>
      <c r="M53" s="11">
        <v>268.75975107371369</v>
      </c>
      <c r="N53" s="11">
        <v>284.52015071799411</v>
      </c>
      <c r="O53" s="11">
        <v>305.24798194242771</v>
      </c>
      <c r="P53" s="11">
        <v>323.30816812270257</v>
      </c>
      <c r="Q53" s="11">
        <v>335.59239576611611</v>
      </c>
      <c r="R53" s="11">
        <v>348.01116398610526</v>
      </c>
      <c r="S53" s="11">
        <v>362.47083156554942</v>
      </c>
      <c r="T53" s="11">
        <v>402.12383801302281</v>
      </c>
      <c r="U53" s="11">
        <v>427.45085275354768</v>
      </c>
      <c r="V53" s="11">
        <v>428.66456449962732</v>
      </c>
      <c r="W53" s="11">
        <v>423.67633167357786</v>
      </c>
      <c r="X53" s="11">
        <v>408.99197712288509</v>
      </c>
      <c r="Y53" s="11">
        <v>394.93028990946044</v>
      </c>
      <c r="Z53" s="11">
        <v>386.77601133913851</v>
      </c>
      <c r="AA53" s="11">
        <v>388.74245994418106</v>
      </c>
      <c r="AB53" s="11">
        <v>382.39235511030193</v>
      </c>
      <c r="AC53" s="11">
        <v>393.78938995288502</v>
      </c>
      <c r="AD53" s="11">
        <v>419.31422106242815</v>
      </c>
      <c r="AE53" s="11">
        <v>432.4973601643506</v>
      </c>
      <c r="AF53" s="11">
        <v>467.74334536006336</v>
      </c>
      <c r="AG53" s="11">
        <v>482.45252292956621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64.37419942271535</v>
      </c>
      <c r="V54" s="14">
        <v>53.401454288451433</v>
      </c>
      <c r="W54" s="14">
        <v>59.724765303647089</v>
      </c>
      <c r="X54" s="14">
        <v>61.111527745684533</v>
      </c>
      <c r="Y54" s="14">
        <v>59.64405356038354</v>
      </c>
      <c r="Z54" s="14">
        <v>56.818791896442171</v>
      </c>
      <c r="AA54" s="14">
        <v>61.453660126968124</v>
      </c>
      <c r="AB54" s="14">
        <v>60.705918081809095</v>
      </c>
      <c r="AC54" s="14">
        <v>67.650122760266157</v>
      </c>
      <c r="AD54" s="14">
        <v>70.419389820262893</v>
      </c>
      <c r="AE54" s="14">
        <v>79.16762363115798</v>
      </c>
      <c r="AF54" s="14">
        <v>77.119007169054697</v>
      </c>
      <c r="AG54" s="14">
        <v>81.028211712471887</v>
      </c>
      <c r="AH54" s="14">
        <v>92.439078713315652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189.92647173764377</v>
      </c>
      <c r="E55" s="11" t="s">
        <v>1</v>
      </c>
      <c r="F55" s="11" t="s">
        <v>1</v>
      </c>
      <c r="G55" s="11" t="s">
        <v>1</v>
      </c>
      <c r="H55" s="11">
        <v>201.35882924101853</v>
      </c>
      <c r="I55" s="11" t="s">
        <v>1</v>
      </c>
      <c r="J55" s="11" t="s">
        <v>1</v>
      </c>
      <c r="K55" s="11" t="s">
        <v>1</v>
      </c>
      <c r="L55" s="11">
        <v>192.08747174051192</v>
      </c>
      <c r="M55" s="11" t="s">
        <v>1</v>
      </c>
      <c r="N55" s="11" t="s">
        <v>1</v>
      </c>
      <c r="O55" s="11" t="s">
        <v>1</v>
      </c>
      <c r="P55" s="11">
        <v>237.14915969217046</v>
      </c>
      <c r="Q55" s="11" t="s">
        <v>1</v>
      </c>
      <c r="R55" s="11" t="s">
        <v>1</v>
      </c>
      <c r="S55" s="11" t="s">
        <v>1</v>
      </c>
      <c r="T55" s="11">
        <v>323.76029031096419</v>
      </c>
      <c r="U55" s="11" t="s">
        <v>1</v>
      </c>
      <c r="V55" s="11" t="s">
        <v>1</v>
      </c>
      <c r="W55" s="11" t="s">
        <v>1</v>
      </c>
      <c r="X55" s="11">
        <v>431.94191019482298</v>
      </c>
      <c r="Y55" s="11" t="s">
        <v>1</v>
      </c>
      <c r="Z55" s="11" t="s">
        <v>1</v>
      </c>
      <c r="AA55" s="11">
        <v>540.68240312643354</v>
      </c>
      <c r="AB55" s="11" t="s">
        <v>1</v>
      </c>
      <c r="AC55" s="11">
        <v>580.93654159394612</v>
      </c>
      <c r="AD55" s="11" t="s">
        <v>1</v>
      </c>
      <c r="AE55" s="11">
        <v>631.21465097648831</v>
      </c>
      <c r="AF55" s="11" t="s">
        <v>1</v>
      </c>
      <c r="AG55" s="11">
        <v>681.57130764364229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13.555306978653613</v>
      </c>
      <c r="C57" s="11">
        <v>22.16419896929213</v>
      </c>
      <c r="D57" s="11">
        <v>19.947002971362664</v>
      </c>
      <c r="E57" s="11">
        <v>19.931851646726237</v>
      </c>
      <c r="F57" s="11">
        <v>14.316015593290119</v>
      </c>
      <c r="G57" s="11">
        <v>16.677979508367031</v>
      </c>
      <c r="H57" s="11">
        <v>19.208440046625647</v>
      </c>
      <c r="I57" s="11">
        <v>21.286963824665062</v>
      </c>
      <c r="J57" s="11">
        <v>16.388002046768818</v>
      </c>
      <c r="K57" s="11">
        <v>17.759633793651318</v>
      </c>
      <c r="L57" s="11">
        <v>22.167723396771056</v>
      </c>
      <c r="M57" s="11">
        <v>22.778544041033602</v>
      </c>
      <c r="N57" s="11">
        <v>23.741599139528319</v>
      </c>
      <c r="O57" s="11">
        <v>25.315993433763399</v>
      </c>
      <c r="P57" s="11">
        <v>30.635323372288962</v>
      </c>
      <c r="Q57" s="11">
        <v>33.45966050414799</v>
      </c>
      <c r="R57" s="11">
        <v>36.449614802841978</v>
      </c>
      <c r="S57" s="11">
        <v>47.718693411184141</v>
      </c>
      <c r="T57" s="11">
        <v>34.636695353600288</v>
      </c>
      <c r="U57" s="11">
        <v>41.836177832722662</v>
      </c>
      <c r="V57" s="11">
        <v>42.097189418540431</v>
      </c>
      <c r="W57" s="11">
        <v>45.189360349000431</v>
      </c>
      <c r="X57" s="11">
        <v>47.746360335578515</v>
      </c>
      <c r="Y57" s="11">
        <v>47.916443216306931</v>
      </c>
      <c r="Z57" s="11">
        <v>53.846431072472335</v>
      </c>
      <c r="AA57" s="11">
        <v>88.066466745443435</v>
      </c>
      <c r="AB57" s="11">
        <v>101.26405757736305</v>
      </c>
      <c r="AC57" s="11">
        <v>108.21098646462671</v>
      </c>
      <c r="AD57" s="11">
        <v>115.06767127058156</v>
      </c>
      <c r="AE57" s="11">
        <v>113.30171830163758</v>
      </c>
      <c r="AF57" s="11">
        <v>114.79418861822842</v>
      </c>
      <c r="AG57" s="11">
        <v>117.46991936378676</v>
      </c>
      <c r="AH57" s="11" t="s">
        <v>1</v>
      </c>
    </row>
    <row r="58" spans="1:34" x14ac:dyDescent="0.25">
      <c r="A58" s="12" t="s">
        <v>53</v>
      </c>
      <c r="B58" s="13">
        <v>118.33447608028042</v>
      </c>
      <c r="C58" s="14">
        <v>114.17849023621957</v>
      </c>
      <c r="D58" s="14">
        <v>108.51248428468382</v>
      </c>
      <c r="E58" s="14">
        <v>111.77451957062145</v>
      </c>
      <c r="F58" s="14">
        <v>118.74132865187521</v>
      </c>
      <c r="G58" s="14">
        <v>111.43110616323767</v>
      </c>
      <c r="H58" s="14">
        <v>109.04958650123648</v>
      </c>
      <c r="I58" s="14">
        <v>108.87194130704273</v>
      </c>
      <c r="J58" s="14">
        <v>112.39046348037256</v>
      </c>
      <c r="K58" s="14">
        <v>116.06208357071435</v>
      </c>
      <c r="L58" s="14">
        <v>129.11072252214154</v>
      </c>
      <c r="M58" s="14">
        <v>128.55337858138316</v>
      </c>
      <c r="N58" s="14">
        <v>135.60658596199391</v>
      </c>
      <c r="O58" s="14">
        <v>152.23388298093442</v>
      </c>
      <c r="P58" s="14">
        <v>161.63175759203796</v>
      </c>
      <c r="Q58" s="14">
        <v>165.9883464198887</v>
      </c>
      <c r="R58" s="14">
        <v>174.53050377047012</v>
      </c>
      <c r="S58" s="14">
        <v>177.75329627796526</v>
      </c>
      <c r="T58" s="14">
        <v>181.24191658061827</v>
      </c>
      <c r="U58" s="14">
        <v>190.44810240457423</v>
      </c>
      <c r="V58" s="14">
        <v>193.06246625986418</v>
      </c>
      <c r="W58" s="14">
        <v>186.59877685870316</v>
      </c>
      <c r="X58" s="14">
        <v>173.24869891648891</v>
      </c>
      <c r="Y58" s="14">
        <v>188.68255455514907</v>
      </c>
      <c r="Z58" s="14">
        <v>192.3670798337466</v>
      </c>
      <c r="AA58" s="14">
        <v>194.05217892063038</v>
      </c>
      <c r="AB58" s="14">
        <v>192.47475134665379</v>
      </c>
      <c r="AC58" s="14">
        <v>200.10815922204137</v>
      </c>
      <c r="AD58" s="14">
        <v>210.50815038137151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0.3801146947751689</v>
      </c>
      <c r="H5" s="32">
        <v>0.40121407214900007</v>
      </c>
      <c r="I5" s="32">
        <v>0.40157250174586068</v>
      </c>
      <c r="J5" s="32">
        <v>0.43698882057639843</v>
      </c>
      <c r="K5" s="32">
        <v>0.44786874204523502</v>
      </c>
      <c r="L5" s="32">
        <v>0.44394491848703704</v>
      </c>
      <c r="M5" s="32">
        <v>0.44725422182239272</v>
      </c>
      <c r="N5" s="32">
        <v>0.44120108660050883</v>
      </c>
      <c r="O5" s="32">
        <v>0.43358824069115165</v>
      </c>
      <c r="P5" s="32">
        <v>0.44445432698705645</v>
      </c>
      <c r="Q5" s="32">
        <v>0.44143774819570281</v>
      </c>
      <c r="R5" s="32">
        <v>0.40801226505182964</v>
      </c>
      <c r="S5" s="32">
        <v>0.40978479356054048</v>
      </c>
      <c r="T5" s="32">
        <v>0.45014443780133856</v>
      </c>
      <c r="U5" s="32">
        <v>0.50583047211786902</v>
      </c>
      <c r="V5" s="32">
        <v>0.52417785862811628</v>
      </c>
      <c r="W5" s="32">
        <v>0.50892656232794409</v>
      </c>
      <c r="X5" s="32">
        <v>0.55911637919314761</v>
      </c>
      <c r="Y5" s="32">
        <v>0.56570734066381589</v>
      </c>
      <c r="Z5" s="32" t="s">
        <v>1</v>
      </c>
      <c r="AA5" s="32">
        <v>0.54647284602355539</v>
      </c>
      <c r="AB5" s="32" t="s">
        <v>1</v>
      </c>
      <c r="AC5" s="32">
        <v>0.5321400893966769</v>
      </c>
      <c r="AD5" s="32" t="s">
        <v>1</v>
      </c>
      <c r="AE5" s="32">
        <v>0.56243594312815215</v>
      </c>
      <c r="AF5" s="32" t="s">
        <v>1</v>
      </c>
      <c r="AG5" s="32">
        <v>0.58581622335063754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0.16688876695147761</v>
      </c>
      <c r="H6" s="34">
        <v>0.14699830826208221</v>
      </c>
      <c r="I6" s="34">
        <v>0.31538324120972655</v>
      </c>
      <c r="J6" s="34">
        <v>0.33593726379440664</v>
      </c>
      <c r="K6" s="34">
        <v>0.37419787644402197</v>
      </c>
      <c r="L6" s="34">
        <v>0.34256477356363929</v>
      </c>
      <c r="M6" s="34">
        <v>0.29612382086508082</v>
      </c>
      <c r="N6" s="34">
        <v>0.3242859281393185</v>
      </c>
      <c r="O6" s="34">
        <v>0.316120738361096</v>
      </c>
      <c r="P6" s="34">
        <v>0.30964071522015074</v>
      </c>
      <c r="Q6" s="34">
        <v>0.28307300307121652</v>
      </c>
      <c r="R6" s="34">
        <v>0.27351124077569933</v>
      </c>
      <c r="S6" s="34">
        <v>0.24379119451291062</v>
      </c>
      <c r="T6" s="34">
        <v>0.27365574423105959</v>
      </c>
      <c r="U6" s="34">
        <v>0.29836365748174065</v>
      </c>
      <c r="V6" s="34">
        <v>0.24300551760238007</v>
      </c>
      <c r="W6" s="34">
        <v>0.20525033188990496</v>
      </c>
      <c r="X6" s="34">
        <v>0.18918768483158849</v>
      </c>
      <c r="Y6" s="34">
        <v>0.20054490148735499</v>
      </c>
      <c r="Z6" s="34">
        <v>0.20872584752762105</v>
      </c>
      <c r="AA6" s="34">
        <v>0.19321122590469728</v>
      </c>
      <c r="AB6" s="34">
        <v>0.16821395834688002</v>
      </c>
      <c r="AC6" s="34">
        <v>0.18013984788134355</v>
      </c>
      <c r="AD6" s="34">
        <v>0.1764990592782098</v>
      </c>
      <c r="AE6" s="34">
        <v>0.19665868940187134</v>
      </c>
      <c r="AF6" s="34">
        <v>0.21531980440260134</v>
      </c>
      <c r="AG6" s="34">
        <v>0.20144712094022571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0.28271521876131517</v>
      </c>
      <c r="H7" s="36">
        <v>0.30894544500356697</v>
      </c>
      <c r="I7" s="36">
        <v>0.30424287071085893</v>
      </c>
      <c r="J7" s="36">
        <v>0.39057805162142306</v>
      </c>
      <c r="K7" s="36">
        <v>0.44728699683930151</v>
      </c>
      <c r="L7" s="36">
        <v>0.49401392706415687</v>
      </c>
      <c r="M7" s="36">
        <v>0.47890254295447382</v>
      </c>
      <c r="N7" s="36">
        <v>0.4620246437917459</v>
      </c>
      <c r="O7" s="36">
        <v>0.4777195078931748</v>
      </c>
      <c r="P7" s="36">
        <v>0.47723355396373157</v>
      </c>
      <c r="Q7" s="36">
        <v>0.52496532597841306</v>
      </c>
      <c r="R7" s="36">
        <v>0.55071700235720211</v>
      </c>
      <c r="S7" s="36">
        <v>0.57939569372771271</v>
      </c>
      <c r="T7" s="36">
        <v>0.55263330909306774</v>
      </c>
      <c r="U7" s="36">
        <v>0.61453956685346667</v>
      </c>
      <c r="V7" s="36">
        <v>0.58952269921134426</v>
      </c>
      <c r="W7" s="36">
        <v>0.64443553602212333</v>
      </c>
      <c r="X7" s="36">
        <v>0.65094240228207401</v>
      </c>
      <c r="Y7" s="36">
        <v>0.65282447111393693</v>
      </c>
      <c r="Z7" s="36">
        <v>0.64509872367725274</v>
      </c>
      <c r="AA7" s="36">
        <v>0.61751714130174862</v>
      </c>
      <c r="AB7" s="36">
        <v>0.59486628059571311</v>
      </c>
      <c r="AC7" s="36">
        <v>0.61111274818553774</v>
      </c>
      <c r="AD7" s="36">
        <v>0.64753396056488166</v>
      </c>
      <c r="AE7" s="36">
        <v>0.64889771178372169</v>
      </c>
      <c r="AF7" s="36">
        <v>0.67556591362153018</v>
      </c>
      <c r="AG7" s="36">
        <v>0.64508278907011074</v>
      </c>
      <c r="AH7" s="36">
        <v>0.59537838432078971</v>
      </c>
    </row>
    <row r="8" spans="1:34" x14ac:dyDescent="0.25">
      <c r="A8" s="12" t="s">
        <v>4</v>
      </c>
      <c r="B8" s="33">
        <v>0.64285590723799657</v>
      </c>
      <c r="C8" s="34">
        <v>0.62815064880640703</v>
      </c>
      <c r="D8" s="34">
        <v>0.62366321124853774</v>
      </c>
      <c r="E8" s="34">
        <v>0.63750308169571301</v>
      </c>
      <c r="F8" s="34" t="s">
        <v>1</v>
      </c>
      <c r="G8" s="34">
        <v>0.70828974842414139</v>
      </c>
      <c r="H8" s="34">
        <v>0.64512841034620838</v>
      </c>
      <c r="I8" s="34">
        <v>0.68278503282439151</v>
      </c>
      <c r="J8" s="34" t="s">
        <v>1</v>
      </c>
      <c r="K8" s="34">
        <v>0.66394382308728328</v>
      </c>
      <c r="L8" s="34" t="s">
        <v>1</v>
      </c>
      <c r="M8" s="34">
        <v>0.65571390469974256</v>
      </c>
      <c r="N8" s="34" t="s">
        <v>1</v>
      </c>
      <c r="O8" s="34">
        <v>0.6803501538749368</v>
      </c>
      <c r="P8" s="34" t="s">
        <v>1</v>
      </c>
      <c r="Q8" s="34">
        <v>0.66012088897228616</v>
      </c>
      <c r="R8" s="34" t="s">
        <v>1</v>
      </c>
      <c r="S8" s="34">
        <v>0.65166349185864891</v>
      </c>
      <c r="T8" s="34" t="s">
        <v>1</v>
      </c>
      <c r="U8" s="34">
        <v>0.7986214845751729</v>
      </c>
      <c r="V8" s="34">
        <v>0.82330273535257315</v>
      </c>
      <c r="W8" s="34">
        <v>0.82896960538723796</v>
      </c>
      <c r="X8" s="34">
        <v>0.86969287583450428</v>
      </c>
      <c r="Y8" s="34">
        <v>0.88794134976993566</v>
      </c>
      <c r="Z8" s="34" t="s">
        <v>1</v>
      </c>
      <c r="AA8" s="34">
        <v>0.92253015459672527</v>
      </c>
      <c r="AB8" s="34" t="s">
        <v>1</v>
      </c>
      <c r="AC8" s="34">
        <v>0.83079490733985129</v>
      </c>
      <c r="AD8" s="34" t="s">
        <v>1</v>
      </c>
      <c r="AE8" s="34">
        <v>0.84436960861372112</v>
      </c>
      <c r="AF8" s="34" t="s">
        <v>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0.35775625441141873</v>
      </c>
      <c r="K9" s="32">
        <v>0.43842127651704305</v>
      </c>
      <c r="L9" s="32">
        <v>0.35499708341434955</v>
      </c>
      <c r="M9" s="32">
        <v>0.36341257460176613</v>
      </c>
      <c r="N9" s="32">
        <v>0.38367039091862043</v>
      </c>
      <c r="O9" s="32">
        <v>0.37158638671606975</v>
      </c>
      <c r="P9" s="32">
        <v>0.37343901815392483</v>
      </c>
      <c r="Q9" s="32">
        <v>0.39890508053212032</v>
      </c>
      <c r="R9" s="32">
        <v>0.49578816263661757</v>
      </c>
      <c r="S9" s="32">
        <v>0.48327266741051023</v>
      </c>
      <c r="T9" s="32">
        <v>0.62626894771363761</v>
      </c>
      <c r="U9" s="32">
        <v>0.68185452769974308</v>
      </c>
      <c r="V9" s="32">
        <v>0.69707823703794158</v>
      </c>
      <c r="W9" s="32">
        <v>0.75496633148051551</v>
      </c>
      <c r="X9" s="32">
        <v>0.81393336942628935</v>
      </c>
      <c r="Y9" s="32">
        <v>0.81415381686655242</v>
      </c>
      <c r="Z9" s="32">
        <v>0.70754481699105154</v>
      </c>
      <c r="AA9" s="32">
        <v>0.68046763670909383</v>
      </c>
      <c r="AB9" s="32">
        <v>0.46735546880388446</v>
      </c>
      <c r="AC9" s="32">
        <v>0.51322502685284643</v>
      </c>
      <c r="AD9" s="32">
        <v>0.60330400043189536</v>
      </c>
      <c r="AE9" s="32">
        <v>0.60330578512396693</v>
      </c>
      <c r="AF9" s="32">
        <v>0.64845060153117029</v>
      </c>
      <c r="AG9" s="32">
        <v>0.65371683403381564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>
        <v>0.8051439026916305</v>
      </c>
      <c r="D10" s="34" t="s">
        <v>1</v>
      </c>
      <c r="E10" s="34">
        <v>0.83454286647687492</v>
      </c>
      <c r="F10" s="34" t="s">
        <v>1</v>
      </c>
      <c r="G10" s="34">
        <v>0.77353600746836604</v>
      </c>
      <c r="H10" s="34" t="s">
        <v>1</v>
      </c>
      <c r="I10" s="34">
        <v>0.8089813820426508</v>
      </c>
      <c r="J10" s="34">
        <v>0.83659793814432992</v>
      </c>
      <c r="K10" s="34">
        <v>0.89177408679756687</v>
      </c>
      <c r="L10" s="34">
        <v>0.85021474326087265</v>
      </c>
      <c r="M10" s="34">
        <v>0.81519484470503634</v>
      </c>
      <c r="N10" s="34">
        <v>0.85003232627991876</v>
      </c>
      <c r="O10" s="34">
        <v>0.8483363976039382</v>
      </c>
      <c r="P10" s="34">
        <v>0.87111704607011931</v>
      </c>
      <c r="Q10" s="34">
        <v>0.8526653591358152</v>
      </c>
      <c r="R10" s="34">
        <v>0.83675136063667965</v>
      </c>
      <c r="S10" s="34">
        <v>0.80259525744098525</v>
      </c>
      <c r="T10" s="34">
        <v>0.77228219185133695</v>
      </c>
      <c r="U10" s="34">
        <v>0.89624147853884806</v>
      </c>
      <c r="V10" s="34">
        <v>0.95184673360156902</v>
      </c>
      <c r="W10" s="34">
        <v>0.9057015727431591</v>
      </c>
      <c r="X10" s="34">
        <v>0.90709620617100328</v>
      </c>
      <c r="Y10" s="34">
        <v>0.85150327181249108</v>
      </c>
      <c r="Z10" s="34">
        <v>0.86550312474322977</v>
      </c>
      <c r="AA10" s="34">
        <v>0.82957636539962631</v>
      </c>
      <c r="AB10" s="34">
        <v>0.78655559539900155</v>
      </c>
      <c r="AC10" s="34">
        <v>0.79133543378067261</v>
      </c>
      <c r="AD10" s="34">
        <v>0.77961295628410621</v>
      </c>
      <c r="AE10" s="34">
        <v>0.77800198450750024</v>
      </c>
      <c r="AF10" s="34">
        <v>0.80604777388484194</v>
      </c>
      <c r="AG10" s="34">
        <v>0.7635533609912204</v>
      </c>
      <c r="AH10" s="34" t="s">
        <v>1</v>
      </c>
    </row>
    <row r="11" spans="1:34" x14ac:dyDescent="0.25">
      <c r="A11" s="9" t="s">
        <v>7</v>
      </c>
      <c r="B11" s="31">
        <v>1.0977861431774218</v>
      </c>
      <c r="C11" s="32">
        <v>1.110577033172881</v>
      </c>
      <c r="D11" s="32">
        <v>0.9922638978658388</v>
      </c>
      <c r="E11" s="32">
        <v>1.0082116662099134</v>
      </c>
      <c r="F11" s="32">
        <v>0.94386011304663997</v>
      </c>
      <c r="G11" s="32">
        <v>0.93984468177493863</v>
      </c>
      <c r="H11" s="32">
        <v>0.922351960366248</v>
      </c>
      <c r="I11" s="32">
        <v>0.83380296833870038</v>
      </c>
      <c r="J11" s="32">
        <v>0.78203907697041786</v>
      </c>
      <c r="K11" s="32">
        <v>0.77861090550385836</v>
      </c>
      <c r="L11" s="32">
        <v>0.80937342121014333</v>
      </c>
      <c r="M11" s="32">
        <v>0.78940339357690803</v>
      </c>
      <c r="N11" s="32">
        <v>0.83298793509880475</v>
      </c>
      <c r="O11" s="32">
        <v>0.82708347386895897</v>
      </c>
      <c r="P11" s="32">
        <v>0.81113379604335401</v>
      </c>
      <c r="Q11" s="32">
        <v>0.79257796993609519</v>
      </c>
      <c r="R11" s="32">
        <v>0.78983686939000119</v>
      </c>
      <c r="S11" s="32">
        <v>0.772316365846623</v>
      </c>
      <c r="T11" s="32">
        <v>0.80220505124524444</v>
      </c>
      <c r="U11" s="32">
        <v>0.8563068897172208</v>
      </c>
      <c r="V11" s="32">
        <v>0.80903653555951038</v>
      </c>
      <c r="W11" s="32">
        <v>0.77033277318109628</v>
      </c>
      <c r="X11" s="32">
        <v>0.7873450548735067</v>
      </c>
      <c r="Y11" s="32">
        <v>0.78963375494582688</v>
      </c>
      <c r="Z11" s="32">
        <v>0.77094659183678227</v>
      </c>
      <c r="AA11" s="32" t="s">
        <v>1</v>
      </c>
      <c r="AB11" s="32">
        <v>0.72097954057263469</v>
      </c>
      <c r="AC11" s="32">
        <v>0.71420903849050299</v>
      </c>
      <c r="AD11" s="32">
        <v>0.6926892666459612</v>
      </c>
      <c r="AE11" s="32">
        <v>0.68716325454795324</v>
      </c>
      <c r="AF11" s="32">
        <v>0.72251107931894987</v>
      </c>
      <c r="AG11" s="32">
        <v>0.71992408031915356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0.43666555938001372</v>
      </c>
      <c r="O12" s="34">
        <v>0.5254917059710591</v>
      </c>
      <c r="P12" s="34">
        <v>0.47569572401659516</v>
      </c>
      <c r="Q12" s="34">
        <v>0.4929513641362312</v>
      </c>
      <c r="R12" s="34">
        <v>0.40850742830527309</v>
      </c>
      <c r="S12" s="34">
        <v>0.39442421610032441</v>
      </c>
      <c r="T12" s="34">
        <v>0.43151947831723825</v>
      </c>
      <c r="U12" s="34">
        <v>0.4265055747884321</v>
      </c>
      <c r="V12" s="34">
        <v>0.3592183555715831</v>
      </c>
      <c r="W12" s="34">
        <v>0.35524266373201158</v>
      </c>
      <c r="X12" s="34">
        <v>0.33560701773249824</v>
      </c>
      <c r="Y12" s="34">
        <v>0.31647448848605264</v>
      </c>
      <c r="Z12" s="34">
        <v>0.3217062506856031</v>
      </c>
      <c r="AA12" s="34">
        <v>0.30041494319074297</v>
      </c>
      <c r="AB12" s="34">
        <v>0.35125649748953441</v>
      </c>
      <c r="AC12" s="34">
        <v>0.36446547280564062</v>
      </c>
      <c r="AD12" s="34">
        <v>0.40224776078692759</v>
      </c>
      <c r="AE12" s="34">
        <v>0.42138590420688399</v>
      </c>
      <c r="AF12" s="34">
        <v>0.45764327368581326</v>
      </c>
      <c r="AG12" s="34">
        <v>0.44584798605665682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0.27630130006738657</v>
      </c>
      <c r="H13" s="32">
        <v>0.30821512412797847</v>
      </c>
      <c r="I13" s="32">
        <v>0.30240040806504837</v>
      </c>
      <c r="J13" s="32">
        <v>0.27925496202947125</v>
      </c>
      <c r="K13" s="32">
        <v>0.25185767939605885</v>
      </c>
      <c r="L13" s="32">
        <v>0.2541123901219684</v>
      </c>
      <c r="M13" s="32">
        <v>0.26881984647290669</v>
      </c>
      <c r="N13" s="32">
        <v>0.29074042483102641</v>
      </c>
      <c r="O13" s="32">
        <v>0.33542524749890784</v>
      </c>
      <c r="P13" s="32">
        <v>0.3668238189738533</v>
      </c>
      <c r="Q13" s="32">
        <v>0.38142927939459847</v>
      </c>
      <c r="R13" s="32">
        <v>0.38233534974220751</v>
      </c>
      <c r="S13" s="32">
        <v>0.40016359718961952</v>
      </c>
      <c r="T13" s="32">
        <v>0.46838207418719269</v>
      </c>
      <c r="U13" s="32">
        <v>0.48081196462712</v>
      </c>
      <c r="V13" s="32">
        <v>0.46934609543859479</v>
      </c>
      <c r="W13" s="32">
        <v>0.45683506621620446</v>
      </c>
      <c r="X13" s="32">
        <v>0.42960018491198132</v>
      </c>
      <c r="Y13" s="32">
        <v>0.4311394780171971</v>
      </c>
      <c r="Z13" s="32">
        <v>0.41648356089607658</v>
      </c>
      <c r="AA13" s="32">
        <v>0.30799964175497563</v>
      </c>
      <c r="AB13" s="32">
        <v>0.30386527304867783</v>
      </c>
      <c r="AC13" s="32">
        <v>0.29732591516449197</v>
      </c>
      <c r="AD13" s="32">
        <v>0.23032976282168349</v>
      </c>
      <c r="AE13" s="32">
        <v>0.21271481944811582</v>
      </c>
      <c r="AF13" s="32" t="s">
        <v>1</v>
      </c>
      <c r="AG13" s="32">
        <v>0.18618553656244605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0.49477497037166568</v>
      </c>
      <c r="H14" s="34">
        <v>0.4806426250536992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0.52923896482628652</v>
      </c>
      <c r="R14" s="34">
        <v>0.50920121173181865</v>
      </c>
      <c r="S14" s="34">
        <v>0.49978332215988236</v>
      </c>
      <c r="T14" s="34">
        <v>0.48709793750916686</v>
      </c>
      <c r="U14" s="34">
        <v>0.51330288255697765</v>
      </c>
      <c r="V14" s="34">
        <v>0.50623746570582351</v>
      </c>
      <c r="W14" s="34">
        <v>0.50350694748124614</v>
      </c>
      <c r="X14" s="34">
        <v>0.53701192969262268</v>
      </c>
      <c r="Y14" s="34">
        <v>0.53918418791539657</v>
      </c>
      <c r="Z14" s="34">
        <v>0.53153448654717672</v>
      </c>
      <c r="AA14" s="34">
        <v>0.50835621362185157</v>
      </c>
      <c r="AB14" s="34">
        <v>0.48141900856876585</v>
      </c>
      <c r="AC14" s="34">
        <v>0.4422336658311608</v>
      </c>
      <c r="AD14" s="34">
        <v>0.46659845662550425</v>
      </c>
      <c r="AE14" s="34">
        <v>0.47244655813310171</v>
      </c>
      <c r="AF14" s="34">
        <v>0.50762556977024031</v>
      </c>
      <c r="AG14" s="34">
        <v>0.50130005605416539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0.15012472681516151</v>
      </c>
      <c r="K15" s="32">
        <v>0.14941016893419376</v>
      </c>
      <c r="L15" s="32">
        <v>0.15094856064181217</v>
      </c>
      <c r="M15" s="32">
        <v>0.1552347835226725</v>
      </c>
      <c r="N15" s="32">
        <v>0.17241727709017429</v>
      </c>
      <c r="O15" s="32">
        <v>0.19122169198072447</v>
      </c>
      <c r="P15" s="32">
        <v>0.21506307554631796</v>
      </c>
      <c r="Q15" s="32">
        <v>0.24602794438110145</v>
      </c>
      <c r="R15" s="32">
        <v>0.25518124999999997</v>
      </c>
      <c r="S15" s="32">
        <v>0.25824596267616895</v>
      </c>
      <c r="T15" s="32">
        <v>0.24726980052184161</v>
      </c>
      <c r="U15" s="32">
        <v>0.30659955556745472</v>
      </c>
      <c r="V15" s="32">
        <v>0.30269614769977032</v>
      </c>
      <c r="W15" s="32">
        <v>0.31597182006334945</v>
      </c>
      <c r="X15" s="32">
        <v>0.28369256337392407</v>
      </c>
      <c r="Y15" s="32">
        <v>0.28846526942456613</v>
      </c>
      <c r="Z15" s="32">
        <v>0.27154689180222846</v>
      </c>
      <c r="AA15" s="32">
        <v>0.24030605989679116</v>
      </c>
      <c r="AB15" s="32">
        <v>0.21366586374107227</v>
      </c>
      <c r="AC15" s="32">
        <v>0.20880841259526198</v>
      </c>
      <c r="AD15" s="32">
        <v>0.20774067939709623</v>
      </c>
      <c r="AE15" s="32">
        <v>0.25135581739501855</v>
      </c>
      <c r="AF15" s="32">
        <v>0.29665045774360926</v>
      </c>
      <c r="AG15" s="32">
        <v>0.29403552688586149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>
        <v>0.36143504475152605</v>
      </c>
      <c r="M16" s="34">
        <v>0.37568597023347677</v>
      </c>
      <c r="N16" s="34">
        <v>0.42787701549162188</v>
      </c>
      <c r="O16" s="34">
        <v>0.42877477477477483</v>
      </c>
      <c r="P16" s="34">
        <v>0.47417904795358867</v>
      </c>
      <c r="Q16" s="34">
        <v>0.46949699474258688</v>
      </c>
      <c r="R16" s="34">
        <v>0.42455712937517931</v>
      </c>
      <c r="S16" s="34">
        <v>0.37606165894551069</v>
      </c>
      <c r="T16" s="34">
        <v>0.43123566676158376</v>
      </c>
      <c r="U16" s="34">
        <v>0.43771052533739824</v>
      </c>
      <c r="V16" s="34">
        <v>0.3605540454736782</v>
      </c>
      <c r="W16" s="34">
        <v>0.38110686779150116</v>
      </c>
      <c r="X16" s="34">
        <v>0.35454741366409065</v>
      </c>
      <c r="Y16" s="34">
        <v>0.32772727921345907</v>
      </c>
      <c r="Z16" s="34">
        <v>0.34081620937473517</v>
      </c>
      <c r="AA16" s="34">
        <v>0.36879480100788048</v>
      </c>
      <c r="AB16" s="34">
        <v>0.33010113165629124</v>
      </c>
      <c r="AC16" s="34">
        <v>0.3258752539839106</v>
      </c>
      <c r="AD16" s="34">
        <v>0.30352937040812739</v>
      </c>
      <c r="AE16" s="34">
        <v>0.32046683769342638</v>
      </c>
      <c r="AF16" s="34">
        <v>0.32941940761771854</v>
      </c>
      <c r="AG16" s="34">
        <v>0.32867075910839783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0.22888182691597073</v>
      </c>
      <c r="H17" s="32">
        <v>0.22275853231386952</v>
      </c>
      <c r="I17" s="32">
        <v>0.216234247590808</v>
      </c>
      <c r="J17" s="32">
        <v>0.20132342427718755</v>
      </c>
      <c r="K17" s="32">
        <v>0.19779676689092243</v>
      </c>
      <c r="L17" s="32">
        <v>0.18043240882288711</v>
      </c>
      <c r="M17" s="32">
        <v>0.20112434747691071</v>
      </c>
      <c r="N17" s="32">
        <v>0.17434335744194901</v>
      </c>
      <c r="O17" s="32">
        <v>0.16679203493595771</v>
      </c>
      <c r="P17" s="32">
        <v>0.12437931997801148</v>
      </c>
      <c r="Q17" s="32">
        <v>0.24250675215739662</v>
      </c>
      <c r="R17" s="32">
        <v>0.24734883720930229</v>
      </c>
      <c r="S17" s="32">
        <v>0.27512574987447036</v>
      </c>
      <c r="T17" s="32">
        <v>0.27322763057579325</v>
      </c>
      <c r="U17" s="32">
        <v>0.20070000000000002</v>
      </c>
      <c r="V17" s="32">
        <v>0.15968597965501991</v>
      </c>
      <c r="W17" s="32">
        <v>0.16126453414829134</v>
      </c>
      <c r="X17" s="32">
        <v>0.15862163333257315</v>
      </c>
      <c r="Y17" s="32">
        <v>0.14681964042375487</v>
      </c>
      <c r="Z17" s="32">
        <v>0.17650195972199886</v>
      </c>
      <c r="AA17" s="32">
        <v>0.20266888055965912</v>
      </c>
      <c r="AB17" s="32">
        <v>0.20771501657384528</v>
      </c>
      <c r="AC17" s="32">
        <v>0.22272127599650168</v>
      </c>
      <c r="AD17" s="32">
        <v>0.21918390867680151</v>
      </c>
      <c r="AE17" s="32">
        <v>0.22601715898720762</v>
      </c>
      <c r="AF17" s="32">
        <v>0.26343844965874558</v>
      </c>
      <c r="AG17" s="32">
        <v>0.25292888221200699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0.12137823022709475</v>
      </c>
      <c r="M18" s="34" t="s">
        <v>1</v>
      </c>
      <c r="N18" s="34" t="s">
        <v>1</v>
      </c>
      <c r="O18" s="34">
        <v>0.18110899711369449</v>
      </c>
      <c r="P18" s="34" t="s">
        <v>1</v>
      </c>
      <c r="Q18" s="34">
        <v>0.25890822628050592</v>
      </c>
      <c r="R18" s="34" t="s">
        <v>1</v>
      </c>
      <c r="S18" s="34">
        <v>0.28664865482348129</v>
      </c>
      <c r="T18" s="34" t="s">
        <v>1</v>
      </c>
      <c r="U18" s="34">
        <v>0.38534520507955045</v>
      </c>
      <c r="V18" s="34">
        <v>0.50033606350539006</v>
      </c>
      <c r="W18" s="34">
        <v>0.47783004500998344</v>
      </c>
      <c r="X18" s="34">
        <v>0.54382906835288514</v>
      </c>
      <c r="Y18" s="34">
        <v>0.59691818839177502</v>
      </c>
      <c r="Z18" s="34">
        <v>0.52074383149293413</v>
      </c>
      <c r="AA18" s="34">
        <v>0.5832777698767877</v>
      </c>
      <c r="AB18" s="34">
        <v>0.51078047470026566</v>
      </c>
      <c r="AC18" s="34">
        <v>0.53361939734015484</v>
      </c>
      <c r="AD18" s="34" t="s">
        <v>1</v>
      </c>
      <c r="AE18" s="34">
        <v>0.50999895885890933</v>
      </c>
      <c r="AF18" s="34" t="s">
        <v>1</v>
      </c>
      <c r="AG18" s="34">
        <v>0.48924488224994445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0.37488329872630483</v>
      </c>
      <c r="H19" s="32">
        <v>0.31532207620987873</v>
      </c>
      <c r="I19" s="32">
        <v>0.38317245001448852</v>
      </c>
      <c r="J19" s="32">
        <v>0.36947019473096249</v>
      </c>
      <c r="K19" s="32">
        <v>0.35767162595963092</v>
      </c>
      <c r="L19" s="32">
        <v>0.3918260000786547</v>
      </c>
      <c r="M19" s="32">
        <v>0.48956145648658655</v>
      </c>
      <c r="N19" s="32">
        <v>0.57584324847413293</v>
      </c>
      <c r="O19" s="32">
        <v>0.53323753969613508</v>
      </c>
      <c r="P19" s="32">
        <v>0.44551557151024546</v>
      </c>
      <c r="Q19" s="32">
        <v>0.45437377511433297</v>
      </c>
      <c r="R19" s="32">
        <v>0.43761187170854265</v>
      </c>
      <c r="S19" s="32">
        <v>0.42388793553606652</v>
      </c>
      <c r="T19" s="32">
        <v>0.40881074838172143</v>
      </c>
      <c r="U19" s="32">
        <v>0.47357060743622281</v>
      </c>
      <c r="V19" s="32">
        <v>0.4439843081484206</v>
      </c>
      <c r="W19" s="32">
        <v>0.44926901841959066</v>
      </c>
      <c r="X19" s="32">
        <v>0.46239820067372656</v>
      </c>
      <c r="Y19" s="32">
        <v>0.49660378790746668</v>
      </c>
      <c r="Z19" s="32">
        <v>0.45025093502587898</v>
      </c>
      <c r="AA19" s="32">
        <v>0.46381985432206574</v>
      </c>
      <c r="AB19" s="32">
        <v>0.30966231466879607</v>
      </c>
      <c r="AC19" s="32">
        <v>0.42005301267681933</v>
      </c>
      <c r="AD19" s="32">
        <v>0.48770510601057332</v>
      </c>
      <c r="AE19" s="32">
        <v>0.49018518134352235</v>
      </c>
      <c r="AF19" s="32">
        <v>0.51738982300226166</v>
      </c>
      <c r="AG19" s="32">
        <v>0.57668159020554877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0.14959252369563292</v>
      </c>
      <c r="O20" s="34" t="s">
        <v>1</v>
      </c>
      <c r="P20" s="34" t="s">
        <v>1</v>
      </c>
      <c r="Q20" s="34">
        <v>0.13668520923381078</v>
      </c>
      <c r="R20" s="34">
        <v>0.15524708495280398</v>
      </c>
      <c r="S20" s="34">
        <v>0.14033815173652486</v>
      </c>
      <c r="T20" s="34">
        <v>0.14434418304866259</v>
      </c>
      <c r="U20" s="34">
        <v>0.15226212537542336</v>
      </c>
      <c r="V20" s="34">
        <v>0.20201590422254173</v>
      </c>
      <c r="W20" s="34">
        <v>0.19352742396672731</v>
      </c>
      <c r="X20" s="34">
        <v>0.26529974879489443</v>
      </c>
      <c r="Y20" s="34">
        <v>0.26289289175887115</v>
      </c>
      <c r="Z20" s="34">
        <v>0.21516152255145068</v>
      </c>
      <c r="AA20" s="34">
        <v>0.23466744025528422</v>
      </c>
      <c r="AB20" s="34">
        <v>0.18576808871939363</v>
      </c>
      <c r="AC20" s="34">
        <v>0.17277114086088166</v>
      </c>
      <c r="AD20" s="34">
        <v>0.17101349279362157</v>
      </c>
      <c r="AE20" s="34">
        <v>0.17458829455303548</v>
      </c>
      <c r="AF20" s="34">
        <v>0.19571013450765409</v>
      </c>
      <c r="AG20" s="34">
        <v>0.20250794334292407</v>
      </c>
      <c r="AH20" s="34" t="s">
        <v>1</v>
      </c>
    </row>
    <row r="21" spans="1:34" x14ac:dyDescent="0.25">
      <c r="A21" s="9" t="s">
        <v>17</v>
      </c>
      <c r="B21" s="31">
        <v>0.88099152049468876</v>
      </c>
      <c r="C21" s="32">
        <v>0.85552402572833897</v>
      </c>
      <c r="D21" s="32">
        <v>0.82697025956781789</v>
      </c>
      <c r="E21" s="32">
        <v>0.82045702471314585</v>
      </c>
      <c r="F21" s="32">
        <v>0.79826733349730816</v>
      </c>
      <c r="G21" s="32">
        <v>0.80498925900317209</v>
      </c>
      <c r="H21" s="32">
        <v>0.81695193038337033</v>
      </c>
      <c r="I21" s="32">
        <v>0.78527924941998328</v>
      </c>
      <c r="J21" s="32">
        <v>0.76868701661024008</v>
      </c>
      <c r="K21" s="32">
        <v>0.75622793132246968</v>
      </c>
      <c r="L21" s="32">
        <v>0.76151823772337834</v>
      </c>
      <c r="M21" s="32">
        <v>0.76102253583363255</v>
      </c>
      <c r="N21" s="32">
        <v>0.77367450366676993</v>
      </c>
      <c r="O21" s="32">
        <v>0.77399910470841971</v>
      </c>
      <c r="P21" s="32">
        <v>0.74397402011915925</v>
      </c>
      <c r="Q21" s="32">
        <v>0.69492608081946938</v>
      </c>
      <c r="R21" s="32">
        <v>0.68639374779881601</v>
      </c>
      <c r="S21" s="32">
        <v>0.67903822688083859</v>
      </c>
      <c r="T21" s="32">
        <v>0.74484702472815534</v>
      </c>
      <c r="U21" s="32">
        <v>0.81762467647696191</v>
      </c>
      <c r="V21" s="32">
        <v>0.82904870535017938</v>
      </c>
      <c r="W21" s="32">
        <v>0.8384988639569938</v>
      </c>
      <c r="X21" s="32">
        <v>0.84183130502566206</v>
      </c>
      <c r="Y21" s="32">
        <v>0.82515435644796975</v>
      </c>
      <c r="Z21" s="32">
        <v>0.82610661911642624</v>
      </c>
      <c r="AA21" s="32">
        <v>0.81843938562808549</v>
      </c>
      <c r="AB21" s="32">
        <v>0.83867111785985438</v>
      </c>
      <c r="AC21" s="32">
        <v>0.84466135726441305</v>
      </c>
      <c r="AD21" s="32">
        <v>0.86611023785823582</v>
      </c>
      <c r="AE21" s="32">
        <v>0.88058524341486022</v>
      </c>
      <c r="AF21" s="32">
        <v>0.93011020263064348</v>
      </c>
      <c r="AG21" s="32">
        <v>0.93752629614783889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0.76849341672052851</v>
      </c>
      <c r="H22" s="34">
        <v>0.76370692782009442</v>
      </c>
      <c r="I22" s="34">
        <v>0.72128542241346605</v>
      </c>
      <c r="J22" s="34">
        <v>0.65967562358132881</v>
      </c>
      <c r="K22" s="34">
        <v>0.67181774619211898</v>
      </c>
      <c r="L22" s="34" t="s">
        <v>1</v>
      </c>
      <c r="M22" s="34">
        <v>0.69498486140769189</v>
      </c>
      <c r="N22" s="34" t="s">
        <v>1</v>
      </c>
      <c r="O22" s="34">
        <v>0.71956475107739715</v>
      </c>
      <c r="P22" s="34" t="s">
        <v>1</v>
      </c>
      <c r="Q22" s="34">
        <v>0.68907553872600891</v>
      </c>
      <c r="R22" s="34" t="s">
        <v>1</v>
      </c>
      <c r="S22" s="34">
        <v>0.63520519405009934</v>
      </c>
      <c r="T22" s="34" t="s">
        <v>1</v>
      </c>
      <c r="U22" s="34">
        <v>0.68113219021768701</v>
      </c>
      <c r="V22" s="34" t="s">
        <v>1</v>
      </c>
      <c r="W22" s="34">
        <v>0.63852395369326787</v>
      </c>
      <c r="X22" s="34">
        <v>0.62137737646370561</v>
      </c>
      <c r="Y22" s="34">
        <v>0.67301271986470101</v>
      </c>
      <c r="Z22" s="34">
        <v>0.6797605575078921</v>
      </c>
      <c r="AA22" s="34">
        <v>0.67709359891479515</v>
      </c>
      <c r="AB22" s="34">
        <v>0.64997310602156877</v>
      </c>
      <c r="AC22" s="34">
        <v>0.6405236904352255</v>
      </c>
      <c r="AD22" s="34">
        <v>0.63256876407484885</v>
      </c>
      <c r="AE22" s="34">
        <v>0.64214598028423664</v>
      </c>
      <c r="AF22" s="34">
        <v>0.70342611075540151</v>
      </c>
      <c r="AG22" s="34">
        <v>0.69594894019782061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0.37237002260476443</v>
      </c>
      <c r="H23" s="32">
        <v>0.36943993591064533</v>
      </c>
      <c r="I23" s="32">
        <v>0.39660761373334719</v>
      </c>
      <c r="J23" s="32">
        <v>0.38922555151267574</v>
      </c>
      <c r="K23" s="32">
        <v>0.39830696929714021</v>
      </c>
      <c r="L23" s="32">
        <v>0.4264225105981031</v>
      </c>
      <c r="M23" s="32">
        <v>0.40267520357035008</v>
      </c>
      <c r="N23" s="32">
        <v>0.34476135599731106</v>
      </c>
      <c r="O23" s="32">
        <v>0.3374719058681323</v>
      </c>
      <c r="P23" s="32">
        <v>0.34067416790002264</v>
      </c>
      <c r="Q23" s="32">
        <v>0.3247857207757463</v>
      </c>
      <c r="R23" s="32">
        <v>0.31657956427296391</v>
      </c>
      <c r="S23" s="32">
        <v>0.32934514967478118</v>
      </c>
      <c r="T23" s="32">
        <v>0.35841661020667076</v>
      </c>
      <c r="U23" s="32">
        <v>0.39957726717807618</v>
      </c>
      <c r="V23" s="32">
        <v>0.442501505889702</v>
      </c>
      <c r="W23" s="32">
        <v>0.41975591529832179</v>
      </c>
      <c r="X23" s="32">
        <v>0.45683151458481502</v>
      </c>
      <c r="Y23" s="32">
        <v>0.41803517028745013</v>
      </c>
      <c r="Z23" s="32">
        <v>0.42987218267950639</v>
      </c>
      <c r="AA23" s="32">
        <v>0.42000677241946072</v>
      </c>
      <c r="AB23" s="32">
        <v>0.37625087348674324</v>
      </c>
      <c r="AC23" s="32">
        <v>0.39730299768911947</v>
      </c>
      <c r="AD23" s="32">
        <v>0.42716427792820721</v>
      </c>
      <c r="AE23" s="32">
        <v>0.51367109869730809</v>
      </c>
      <c r="AF23" s="32">
        <v>0.5400886865223179</v>
      </c>
      <c r="AG23" s="32">
        <v>0.53541402697219853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0.33734103422944983</v>
      </c>
      <c r="H24" s="34">
        <v>0.36768851826572096</v>
      </c>
      <c r="I24" s="34">
        <v>0.38454622743841066</v>
      </c>
      <c r="J24" s="34">
        <v>0.43160783595292113</v>
      </c>
      <c r="K24" s="34">
        <v>0.47466081621493722</v>
      </c>
      <c r="L24" s="34">
        <v>0.46749429970470607</v>
      </c>
      <c r="M24" s="34">
        <v>0.46617197569508378</v>
      </c>
      <c r="N24" s="34">
        <v>0.43694367690066171</v>
      </c>
      <c r="O24" s="34">
        <v>0.41954460904825774</v>
      </c>
      <c r="P24" s="34">
        <v>0.41899290895667862</v>
      </c>
      <c r="Q24" s="34">
        <v>0.41815749589883994</v>
      </c>
      <c r="R24" s="34">
        <v>0.46376319089621404</v>
      </c>
      <c r="S24" s="34">
        <v>0.50096419376419654</v>
      </c>
      <c r="T24" s="34">
        <v>0.63089410104141319</v>
      </c>
      <c r="U24" s="34">
        <v>0.71825325340162038</v>
      </c>
      <c r="V24" s="34">
        <v>0.69258196055025645</v>
      </c>
      <c r="W24" s="34">
        <v>0.60875930315361704</v>
      </c>
      <c r="X24" s="34">
        <v>0.59464715655073574</v>
      </c>
      <c r="Y24" s="34">
        <v>0.61454036340644114</v>
      </c>
      <c r="Z24" s="34">
        <v>0.60803438470255189</v>
      </c>
      <c r="AA24" s="34">
        <v>0.55075865323192719</v>
      </c>
      <c r="AB24" s="34">
        <v>0.54611458642778321</v>
      </c>
      <c r="AC24" s="34">
        <v>0.54143412102852195</v>
      </c>
      <c r="AD24" s="34">
        <v>0.54771446715413141</v>
      </c>
      <c r="AE24" s="34">
        <v>0.56154880288989462</v>
      </c>
      <c r="AF24" s="34">
        <v>0.60190785008295977</v>
      </c>
      <c r="AG24" s="34">
        <v>0.59444247990772636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>
        <v>0.71754635103120579</v>
      </c>
      <c r="H25" s="32">
        <v>0.68291544525089998</v>
      </c>
      <c r="I25" s="32">
        <v>0.67873792282690371</v>
      </c>
      <c r="J25" s="32">
        <v>0.6542389835118102</v>
      </c>
      <c r="K25" s="32">
        <v>0.71867828694151503</v>
      </c>
      <c r="L25" s="32">
        <v>0.71670103671938823</v>
      </c>
      <c r="M25" s="32">
        <v>0.76241661380042447</v>
      </c>
      <c r="N25" s="32">
        <v>0.69430375168919511</v>
      </c>
      <c r="O25" s="32">
        <v>0.74905170090031803</v>
      </c>
      <c r="P25" s="32">
        <v>0.70582793442330727</v>
      </c>
      <c r="Q25" s="32">
        <v>0.85222867263603286</v>
      </c>
      <c r="R25" s="32">
        <v>0.76096286934167712</v>
      </c>
      <c r="S25" s="32">
        <v>0.78110733930093168</v>
      </c>
      <c r="T25" s="32">
        <v>0.95088233021368651</v>
      </c>
      <c r="U25" s="32">
        <v>0.90663232006221273</v>
      </c>
      <c r="V25" s="32">
        <v>1.0428406409536306</v>
      </c>
      <c r="W25" s="32">
        <v>0.95424609202566546</v>
      </c>
      <c r="X25" s="32">
        <v>1.100322294156967</v>
      </c>
      <c r="Y25" s="32">
        <v>0.99210552801362839</v>
      </c>
      <c r="Z25" s="32">
        <v>1.0986951370584859</v>
      </c>
      <c r="AA25" s="32">
        <v>0.99390709363486474</v>
      </c>
      <c r="AB25" s="32">
        <v>0.94555211292812247</v>
      </c>
      <c r="AC25" s="32">
        <v>0.84409707660698086</v>
      </c>
      <c r="AD25" s="32">
        <v>0.93531073072391846</v>
      </c>
      <c r="AE25" s="32">
        <v>0.84489806298521042</v>
      </c>
      <c r="AF25" s="32">
        <v>1.0676090246883274</v>
      </c>
      <c r="AG25" s="32">
        <v>0.9289601210537719</v>
      </c>
      <c r="AH25" s="32">
        <v>1.0604278543599359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0.43540588127085905</v>
      </c>
      <c r="H26" s="34">
        <v>0.37023279503323764</v>
      </c>
      <c r="I26" s="34">
        <v>0.24357159383688692</v>
      </c>
      <c r="J26" s="34">
        <v>0.26210491330182639</v>
      </c>
      <c r="K26" s="34">
        <v>0.18587101642770068</v>
      </c>
      <c r="L26" s="34">
        <v>0.14944400548513656</v>
      </c>
      <c r="M26" s="34">
        <v>0.16809749266130228</v>
      </c>
      <c r="N26" s="34">
        <v>0.18259621793966696</v>
      </c>
      <c r="O26" s="34">
        <v>0.18912543716678407</v>
      </c>
      <c r="P26" s="34">
        <v>0.19096417769055568</v>
      </c>
      <c r="Q26" s="34">
        <v>0.22075465581173373</v>
      </c>
      <c r="R26" s="34">
        <v>0.29280849194165293</v>
      </c>
      <c r="S26" s="34">
        <v>0.34341262948649853</v>
      </c>
      <c r="T26" s="34">
        <v>0.38704447621549271</v>
      </c>
      <c r="U26" s="34">
        <v>0.24381929815044195</v>
      </c>
      <c r="V26" s="34">
        <v>0.24297368139064504</v>
      </c>
      <c r="W26" s="34">
        <v>0.23316609426411603</v>
      </c>
      <c r="X26" s="34">
        <v>0.23094805838439958</v>
      </c>
      <c r="Y26" s="34">
        <v>0.20404165338696198</v>
      </c>
      <c r="Z26" s="34">
        <v>0.18549749998654463</v>
      </c>
      <c r="AA26" s="34">
        <v>0.20344004212514152</v>
      </c>
      <c r="AB26" s="34">
        <v>0.19343309094177444</v>
      </c>
      <c r="AC26" s="34">
        <v>0.18214104253342192</v>
      </c>
      <c r="AD26" s="34">
        <v>0.16570322188863121</v>
      </c>
      <c r="AE26" s="34">
        <v>0.16376065454740979</v>
      </c>
      <c r="AF26" s="34">
        <v>0.15294514663513253</v>
      </c>
      <c r="AG26" s="34">
        <v>0.14947912260285134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0.22566288000894011</v>
      </c>
      <c r="H27" s="32" t="s">
        <v>1</v>
      </c>
      <c r="I27" s="32">
        <v>0.23372405027538484</v>
      </c>
      <c r="J27" s="32" t="s">
        <v>1</v>
      </c>
      <c r="K27" s="32">
        <v>0.27785605211800402</v>
      </c>
      <c r="L27" s="32" t="s">
        <v>1</v>
      </c>
      <c r="M27" s="32">
        <v>0.26068078988763016</v>
      </c>
      <c r="N27" s="32" t="s">
        <v>1</v>
      </c>
      <c r="O27" s="32">
        <v>0.25370462184098924</v>
      </c>
      <c r="P27" s="32" t="s">
        <v>1</v>
      </c>
      <c r="Q27" s="32">
        <v>0.2710423439199407</v>
      </c>
      <c r="R27" s="32" t="s">
        <v>1</v>
      </c>
      <c r="S27" s="32" t="s">
        <v>1</v>
      </c>
      <c r="T27" s="32">
        <v>0.41154111898653833</v>
      </c>
      <c r="U27" s="32">
        <v>0.34247699910160301</v>
      </c>
      <c r="V27" s="32">
        <v>0.29122271599650196</v>
      </c>
      <c r="W27" s="32">
        <v>0.33691902244966015</v>
      </c>
      <c r="X27" s="32">
        <v>0.35757397523948858</v>
      </c>
      <c r="Y27" s="32">
        <v>0.42590686018354013</v>
      </c>
      <c r="Z27" s="32">
        <v>0.4475614434990634</v>
      </c>
      <c r="AA27" s="32">
        <v>0.51255068212139443</v>
      </c>
      <c r="AB27" s="32">
        <v>0.42795691776574801</v>
      </c>
      <c r="AC27" s="32">
        <v>0.43352473722947105</v>
      </c>
      <c r="AD27" s="32">
        <v>0.49303371562455961</v>
      </c>
      <c r="AE27" s="32">
        <v>0.524577932384097</v>
      </c>
      <c r="AF27" s="32">
        <v>0.6449386331118796</v>
      </c>
      <c r="AG27" s="32">
        <v>0.64807846153507098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0.3413801302124172</v>
      </c>
      <c r="H28" s="34">
        <v>0.35163323938292274</v>
      </c>
      <c r="I28" s="34">
        <v>0.36307506102771908</v>
      </c>
      <c r="J28" s="34">
        <v>0.34700973834976379</v>
      </c>
      <c r="K28" s="34">
        <v>0.30867108646596814</v>
      </c>
      <c r="L28" s="34">
        <v>0.27185410487948936</v>
      </c>
      <c r="M28" s="34">
        <v>0.25770321979892624</v>
      </c>
      <c r="N28" s="34">
        <v>0.24835853681404785</v>
      </c>
      <c r="O28" s="34">
        <v>0.28544943887944652</v>
      </c>
      <c r="P28" s="34">
        <v>0.2859651934371697</v>
      </c>
      <c r="Q28" s="34">
        <v>0.28134105301105067</v>
      </c>
      <c r="R28" s="34">
        <v>0.26385966281887957</v>
      </c>
      <c r="S28" s="34">
        <v>0.24126788614925732</v>
      </c>
      <c r="T28" s="34">
        <v>0.24145326247803997</v>
      </c>
      <c r="U28" s="34">
        <v>0.23901677964911738</v>
      </c>
      <c r="V28" s="34">
        <v>0.30015167621853589</v>
      </c>
      <c r="W28" s="34">
        <v>0.32466170189647536</v>
      </c>
      <c r="X28" s="34">
        <v>0.33035208752832679</v>
      </c>
      <c r="Y28" s="34">
        <v>0.31897847845697841</v>
      </c>
      <c r="Z28" s="34">
        <v>0.36293080303060066</v>
      </c>
      <c r="AA28" s="34">
        <v>0.36958415495594438</v>
      </c>
      <c r="AB28" s="34">
        <v>0.3232269163184241</v>
      </c>
      <c r="AC28" s="34">
        <v>0.31405375464007873</v>
      </c>
      <c r="AD28" s="34">
        <v>0.31758770822044469</v>
      </c>
      <c r="AE28" s="34">
        <v>0.33268982110501255</v>
      </c>
      <c r="AF28" s="34">
        <v>0.35561795768807231</v>
      </c>
      <c r="AG28" s="34">
        <v>0.34733685964987526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0.60431974850390124</v>
      </c>
      <c r="H29" s="32">
        <v>0.54888740707811612</v>
      </c>
      <c r="I29" s="32">
        <v>0.46182199255592088</v>
      </c>
      <c r="J29" s="32">
        <v>0.52086400291822466</v>
      </c>
      <c r="K29" s="32">
        <v>0.4913273658179792</v>
      </c>
      <c r="L29" s="32">
        <v>0.54429245057841946</v>
      </c>
      <c r="M29" s="32">
        <v>0.54419156693162851</v>
      </c>
      <c r="N29" s="32">
        <v>0.51399233924734378</v>
      </c>
      <c r="O29" s="32">
        <v>0.46772575185548132</v>
      </c>
      <c r="P29" s="32">
        <v>0.41071441498179395</v>
      </c>
      <c r="Q29" s="32">
        <v>0.52743391404704332</v>
      </c>
      <c r="R29" s="32">
        <v>0.52887961029923447</v>
      </c>
      <c r="S29" s="32">
        <v>0.50810440931187362</v>
      </c>
      <c r="T29" s="32">
        <v>0.50915606040231298</v>
      </c>
      <c r="U29" s="32">
        <v>0.64609473478067803</v>
      </c>
      <c r="V29" s="32">
        <v>0.72345650494033908</v>
      </c>
      <c r="W29" s="32">
        <v>0.76032014161355266</v>
      </c>
      <c r="X29" s="32">
        <v>0.7342531576435799</v>
      </c>
      <c r="Y29" s="32">
        <v>0.68925476555577803</v>
      </c>
      <c r="Z29" s="32">
        <v>0.51530120129775225</v>
      </c>
      <c r="AA29" s="32">
        <v>0.43663487128274558</v>
      </c>
      <c r="AB29" s="32">
        <v>0.40535862641927445</v>
      </c>
      <c r="AC29" s="32">
        <v>0.42625775087012019</v>
      </c>
      <c r="AD29" s="32">
        <v>0.46130572866599961</v>
      </c>
      <c r="AE29" s="32">
        <v>0.50409922955479669</v>
      </c>
      <c r="AF29" s="32">
        <v>0.53687009643978412</v>
      </c>
      <c r="AG29" s="32">
        <v>0.51723643235881456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0.33577817919702646</v>
      </c>
      <c r="H30" s="34">
        <v>0.34590589182813675</v>
      </c>
      <c r="I30" s="34">
        <v>0.33935385966398851</v>
      </c>
      <c r="J30" s="34">
        <v>0.32826618320734252</v>
      </c>
      <c r="K30" s="34">
        <v>0.34224429810499174</v>
      </c>
      <c r="L30" s="34">
        <v>0.34113245175202328</v>
      </c>
      <c r="M30" s="34">
        <v>0.35414775896478279</v>
      </c>
      <c r="N30" s="34">
        <v>0.37522266633936002</v>
      </c>
      <c r="O30" s="34">
        <v>0.41018926390997501</v>
      </c>
      <c r="P30" s="34">
        <v>0.42686212020194614</v>
      </c>
      <c r="Q30" s="34">
        <v>0.47271514637836343</v>
      </c>
      <c r="R30" s="34">
        <v>0.50009304429167289</v>
      </c>
      <c r="S30" s="34">
        <v>0.54155469955064384</v>
      </c>
      <c r="T30" s="34">
        <v>0.60379373092116473</v>
      </c>
      <c r="U30" s="34">
        <v>0.64233426195826704</v>
      </c>
      <c r="V30" s="34">
        <v>0.63430566910504149</v>
      </c>
      <c r="W30" s="34">
        <v>0.59304224719227872</v>
      </c>
      <c r="X30" s="34">
        <v>0.56019053364161131</v>
      </c>
      <c r="Y30" s="34">
        <v>0.53066719442095789</v>
      </c>
      <c r="Z30" s="34">
        <v>0.51348711224394938</v>
      </c>
      <c r="AA30" s="34">
        <v>0.50005008848966503</v>
      </c>
      <c r="AB30" s="34">
        <v>0.47540424615495053</v>
      </c>
      <c r="AC30" s="34">
        <v>0.47062689463669427</v>
      </c>
      <c r="AD30" s="34">
        <v>0.46691514537832091</v>
      </c>
      <c r="AE30" s="34">
        <v>0.47370039493766825</v>
      </c>
      <c r="AF30" s="34">
        <v>0.54271186137746763</v>
      </c>
      <c r="AG30" s="34">
        <v>0.52861301327835453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0.97538402691763082</v>
      </c>
      <c r="F31" s="32" t="s">
        <v>1</v>
      </c>
      <c r="G31" s="32">
        <v>0.87345284415082447</v>
      </c>
      <c r="H31" s="32" t="s">
        <v>1</v>
      </c>
      <c r="I31" s="32">
        <v>0.84551663704183466</v>
      </c>
      <c r="J31" s="32" t="s">
        <v>1</v>
      </c>
      <c r="K31" s="32">
        <v>0.88451989716024859</v>
      </c>
      <c r="L31" s="32" t="s">
        <v>1</v>
      </c>
      <c r="M31" s="32">
        <v>0.86359117652814921</v>
      </c>
      <c r="N31" s="32" t="s">
        <v>1</v>
      </c>
      <c r="O31" s="32">
        <v>0.87026285059908248</v>
      </c>
      <c r="P31" s="32" t="s">
        <v>1</v>
      </c>
      <c r="Q31" s="32">
        <v>0.81993527993899862</v>
      </c>
      <c r="R31" s="32" t="s">
        <v>1</v>
      </c>
      <c r="S31" s="32">
        <v>0.79665016001672151</v>
      </c>
      <c r="T31" s="32" t="s">
        <v>1</v>
      </c>
      <c r="U31" s="32">
        <v>0.91632654099600519</v>
      </c>
      <c r="V31" s="32" t="s">
        <v>1</v>
      </c>
      <c r="W31" s="32">
        <v>0.87529054522580363</v>
      </c>
      <c r="X31" s="32" t="s">
        <v>1</v>
      </c>
      <c r="Y31" s="32">
        <v>0.92184234531300224</v>
      </c>
      <c r="Z31" s="32" t="s">
        <v>1</v>
      </c>
      <c r="AA31" s="32" t="s">
        <v>1</v>
      </c>
      <c r="AB31" s="32" t="s">
        <v>1</v>
      </c>
      <c r="AC31" s="32">
        <v>0.84136668357443112</v>
      </c>
      <c r="AD31" s="32" t="s">
        <v>1</v>
      </c>
      <c r="AE31" s="32">
        <v>0.82121047152270299</v>
      </c>
      <c r="AF31" s="32" t="s">
        <v>1</v>
      </c>
      <c r="AG31" s="32">
        <v>0.7911672673468505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>
        <v>0.62223662461325802</v>
      </c>
      <c r="R32" s="38" t="s">
        <v>1</v>
      </c>
      <c r="S32" s="38" t="s">
        <v>1</v>
      </c>
      <c r="T32" s="38" t="s">
        <v>1</v>
      </c>
      <c r="U32" s="38">
        <v>0.69407061014938032</v>
      </c>
      <c r="V32" s="38" t="s">
        <v>1</v>
      </c>
      <c r="W32" s="38">
        <v>0.67827680374279586</v>
      </c>
      <c r="X32" s="38" t="s">
        <v>1</v>
      </c>
      <c r="Y32" s="38">
        <v>0.6899184827957916</v>
      </c>
      <c r="Z32" s="38" t="s">
        <v>1</v>
      </c>
      <c r="AA32" s="38" t="s">
        <v>1</v>
      </c>
      <c r="AB32" s="38" t="s">
        <v>1</v>
      </c>
      <c r="AC32" s="38">
        <v>0.64007376696261609</v>
      </c>
      <c r="AD32" s="38" t="s">
        <v>1</v>
      </c>
      <c r="AE32" s="38">
        <v>0.65135265849120016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0.27756884934809084</v>
      </c>
      <c r="M33" s="32">
        <v>0.28230383362015304</v>
      </c>
      <c r="N33" s="32">
        <v>0.24430163153888856</v>
      </c>
      <c r="O33" s="32">
        <v>0.25261009012781588</v>
      </c>
      <c r="P33" s="32">
        <v>0.26051544330239879</v>
      </c>
      <c r="Q33" s="32">
        <v>0.27466011232102727</v>
      </c>
      <c r="R33" s="32">
        <v>0.30142298143798041</v>
      </c>
      <c r="S33" s="32">
        <v>0.3107092085726848</v>
      </c>
      <c r="T33" s="32">
        <v>0.33198912516460682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>
        <v>0.47247445435400881</v>
      </c>
      <c r="AB33" s="32">
        <v>0.38746030221053235</v>
      </c>
      <c r="AC33" s="32">
        <v>0.39318153470780748</v>
      </c>
      <c r="AD33" s="32">
        <v>0.32193387246432936</v>
      </c>
      <c r="AE33" s="32">
        <v>0.29026473138555625</v>
      </c>
      <c r="AF33" s="32">
        <v>0.31251485743893942</v>
      </c>
      <c r="AG33" s="32">
        <v>0.30307354904374684</v>
      </c>
      <c r="AH33" s="32" t="s">
        <v>1</v>
      </c>
    </row>
    <row r="34" spans="1:34" x14ac:dyDescent="0.25">
      <c r="A34" s="12" t="s">
        <v>30</v>
      </c>
      <c r="B34" s="33">
        <v>0.69056676457841748</v>
      </c>
      <c r="C34" s="34" t="s">
        <v>1</v>
      </c>
      <c r="D34" s="34">
        <v>0.733215527817484</v>
      </c>
      <c r="E34" s="34" t="s">
        <v>1</v>
      </c>
      <c r="F34" s="34">
        <v>0.71442036497704775</v>
      </c>
      <c r="G34" s="34" t="s">
        <v>1</v>
      </c>
      <c r="H34" s="34">
        <v>0.72280940412627459</v>
      </c>
      <c r="I34" s="34" t="s">
        <v>1</v>
      </c>
      <c r="J34" s="34">
        <v>0.6723335500524632</v>
      </c>
      <c r="K34" s="34" t="s">
        <v>1</v>
      </c>
      <c r="L34" s="34">
        <v>0.67067857223693439</v>
      </c>
      <c r="M34" s="34" t="s">
        <v>1</v>
      </c>
      <c r="N34" s="34">
        <v>0.67775515950038245</v>
      </c>
      <c r="O34" s="34" t="s">
        <v>1</v>
      </c>
      <c r="P34" s="34">
        <v>0.69528805547687045</v>
      </c>
      <c r="Q34" s="34" t="s">
        <v>1</v>
      </c>
      <c r="R34" s="34">
        <v>0.75228524907101468</v>
      </c>
      <c r="S34" s="34" t="s">
        <v>1</v>
      </c>
      <c r="T34" s="34">
        <v>0.77622316078908338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7.1030061740400496E-2</v>
      </c>
      <c r="Y35" s="32">
        <v>8.3353249585493019E-2</v>
      </c>
      <c r="Z35" s="32">
        <v>0.12244733850658109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8.4527272676464094E-2</v>
      </c>
      <c r="AF35" s="32">
        <v>9.152688791303723E-2</v>
      </c>
      <c r="AG35" s="32">
        <v>8.2073709998390615E-2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0.14592011761823082</v>
      </c>
      <c r="X36" s="34" t="s">
        <v>1</v>
      </c>
      <c r="Y36" s="34">
        <v>0.11851301115241636</v>
      </c>
      <c r="Z36" s="34">
        <v>0.16911998611874257</v>
      </c>
      <c r="AA36" s="34">
        <v>0.21617184293336983</v>
      </c>
      <c r="AB36" s="34" t="s">
        <v>1</v>
      </c>
      <c r="AC36" s="34">
        <v>0.22379102602870368</v>
      </c>
      <c r="AD36" s="34">
        <v>0.24696017670648279</v>
      </c>
      <c r="AE36" s="34">
        <v>0.26717433898236614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0.29838422578358015</v>
      </c>
      <c r="M37" s="32" t="s">
        <v>1</v>
      </c>
      <c r="N37" s="32" t="s">
        <v>1</v>
      </c>
      <c r="O37" s="32">
        <v>0.33514284466824817</v>
      </c>
      <c r="P37" s="32">
        <v>0.32352901195129519</v>
      </c>
      <c r="Q37" s="32">
        <v>0.34456154717970261</v>
      </c>
      <c r="R37" s="32">
        <v>0.33819489287431326</v>
      </c>
      <c r="S37" s="32">
        <v>0.33821327005619933</v>
      </c>
      <c r="T37" s="32">
        <v>0.34108351402028414</v>
      </c>
      <c r="U37" s="32">
        <v>0.38972798225169064</v>
      </c>
      <c r="V37" s="32">
        <v>0.41160363030802</v>
      </c>
      <c r="W37" s="32">
        <v>0.38590089523265353</v>
      </c>
      <c r="X37" s="32">
        <v>0.41245404582420442</v>
      </c>
      <c r="Y37" s="32">
        <v>0.42170699294661113</v>
      </c>
      <c r="Z37" s="32">
        <v>0.40960712166374974</v>
      </c>
      <c r="AA37" s="32">
        <v>0.43741888243473026</v>
      </c>
      <c r="AB37" s="32">
        <v>0.42079692109447131</v>
      </c>
      <c r="AC37" s="32">
        <v>0.41914617396362658</v>
      </c>
      <c r="AD37" s="32">
        <v>0.43279917753122515</v>
      </c>
      <c r="AE37" s="32">
        <v>0.45993312317945029</v>
      </c>
      <c r="AF37" s="32">
        <v>0.47609635475503842</v>
      </c>
      <c r="AG37" s="32">
        <v>0.4611460795292876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0.11081113697621198</v>
      </c>
      <c r="T38" s="34">
        <v>0.12657783189365959</v>
      </c>
      <c r="U38" s="34">
        <v>0.13567466107683521</v>
      </c>
      <c r="V38" s="34">
        <v>0.1338473393443794</v>
      </c>
      <c r="W38" s="34">
        <v>0.11876060737308389</v>
      </c>
      <c r="X38" s="34">
        <v>0.13022363152569816</v>
      </c>
      <c r="Y38" s="34">
        <v>0.14976982394013907</v>
      </c>
      <c r="Z38" s="34">
        <v>0.16634308509923532</v>
      </c>
      <c r="AA38" s="34">
        <v>0.16312663382628134</v>
      </c>
      <c r="AB38" s="34">
        <v>0.16875762549335491</v>
      </c>
      <c r="AC38" s="34">
        <v>0.16789080161936099</v>
      </c>
      <c r="AD38" s="34">
        <v>0.1759771386282567</v>
      </c>
      <c r="AE38" s="34">
        <v>0.15491225128704955</v>
      </c>
      <c r="AF38" s="34">
        <v>0.13159888078569323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0.86566856175679197</v>
      </c>
      <c r="H39" s="32" t="s">
        <v>1</v>
      </c>
      <c r="I39" s="32">
        <v>0.91506316859516212</v>
      </c>
      <c r="J39" s="32">
        <v>1.0912371670492715</v>
      </c>
      <c r="K39" s="32">
        <v>0.92001466479898797</v>
      </c>
      <c r="L39" s="32" t="s">
        <v>1</v>
      </c>
      <c r="M39" s="32">
        <v>0.96549669210136602</v>
      </c>
      <c r="N39" s="32" t="s">
        <v>1</v>
      </c>
      <c r="O39" s="32">
        <v>1.0855075897134898</v>
      </c>
      <c r="P39" s="32" t="s">
        <v>1</v>
      </c>
      <c r="Q39" s="32">
        <v>1.0851444228498524</v>
      </c>
      <c r="R39" s="32">
        <v>1.1284620476144516</v>
      </c>
      <c r="S39" s="32">
        <v>0.98277365490581081</v>
      </c>
      <c r="T39" s="32">
        <v>0.95608134270149614</v>
      </c>
      <c r="U39" s="32">
        <v>1.0450520283963749</v>
      </c>
      <c r="V39" s="32" t="s">
        <v>1</v>
      </c>
      <c r="W39" s="32">
        <v>0.96127571495823216</v>
      </c>
      <c r="X39" s="32" t="s">
        <v>1</v>
      </c>
      <c r="Y39" s="32">
        <v>0.62973515106014755</v>
      </c>
      <c r="Z39" s="32">
        <v>0.66087360970754994</v>
      </c>
      <c r="AA39" s="32">
        <v>0.67187462540804299</v>
      </c>
      <c r="AB39" s="32">
        <v>0.69407323438963187</v>
      </c>
      <c r="AC39" s="32">
        <v>0.71898531067509974</v>
      </c>
      <c r="AD39" s="32">
        <v>0.72093198488763244</v>
      </c>
      <c r="AE39" s="32">
        <v>0.69716799501563054</v>
      </c>
      <c r="AF39" s="32">
        <v>0.75587065822072941</v>
      </c>
      <c r="AG39" s="32">
        <v>0.69979073032657857</v>
      </c>
      <c r="AH39" s="32">
        <v>0.6855863829394494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0.83592120131976921</v>
      </c>
      <c r="M40" s="34">
        <v>0.82037074622485617</v>
      </c>
      <c r="N40" s="34">
        <v>0.77046647210287877</v>
      </c>
      <c r="O40" s="34">
        <v>0.76288738202348505</v>
      </c>
      <c r="P40" s="34">
        <v>0.6552553147054353</v>
      </c>
      <c r="Q40" s="34">
        <v>0.56724363826113022</v>
      </c>
      <c r="R40" s="34">
        <v>0.53773400396238369</v>
      </c>
      <c r="S40" s="34">
        <v>0.52379251872002774</v>
      </c>
      <c r="T40" s="34">
        <v>0.51928116596548879</v>
      </c>
      <c r="U40" s="34">
        <v>0.51939370854356592</v>
      </c>
      <c r="V40" s="34">
        <v>0.55018992868263894</v>
      </c>
      <c r="W40" s="34">
        <v>0.51291856653155254</v>
      </c>
      <c r="X40" s="34">
        <v>0.51847025248281242</v>
      </c>
      <c r="Y40" s="34">
        <v>0.51253861267194512</v>
      </c>
      <c r="Z40" s="34">
        <v>0.5349220362740188</v>
      </c>
      <c r="AA40" s="34">
        <v>0.54132860340659916</v>
      </c>
      <c r="AB40" s="34">
        <v>0.49778718529009841</v>
      </c>
      <c r="AC40" s="34">
        <v>0.50861996231169038</v>
      </c>
      <c r="AD40" s="34">
        <v>0.50597019115463904</v>
      </c>
      <c r="AE40" s="34">
        <v>0.49668125269653379</v>
      </c>
      <c r="AF40" s="34">
        <v>0.50987168424684448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>
        <v>0.42848701406106426</v>
      </c>
      <c r="C41" s="32">
        <v>0.43117438096092764</v>
      </c>
      <c r="D41" s="32">
        <v>0.45224440119549064</v>
      </c>
      <c r="E41" s="32">
        <v>0.49729203972742791</v>
      </c>
      <c r="F41" s="32">
        <v>0.48284687055271913</v>
      </c>
      <c r="G41" s="32">
        <v>0.5348835488345296</v>
      </c>
      <c r="H41" s="32">
        <v>0.49396195137781407</v>
      </c>
      <c r="I41" s="32">
        <v>0.49479141944720717</v>
      </c>
      <c r="J41" s="32">
        <v>0.54669621884467656</v>
      </c>
      <c r="K41" s="32">
        <v>0.55915855079034049</v>
      </c>
      <c r="L41" s="32">
        <v>0.55972990806990519</v>
      </c>
      <c r="M41" s="32">
        <v>0.55580886362349646</v>
      </c>
      <c r="N41" s="32">
        <v>0.54450603999742997</v>
      </c>
      <c r="O41" s="32">
        <v>0.53927315491806194</v>
      </c>
      <c r="P41" s="32">
        <v>0.53884816138393432</v>
      </c>
      <c r="Q41" s="32">
        <v>0.52472937882007586</v>
      </c>
      <c r="R41" s="32">
        <v>0.52238848874619714</v>
      </c>
      <c r="S41" s="32">
        <v>0.51463282955828105</v>
      </c>
      <c r="T41" s="32">
        <v>0.51423891988197579</v>
      </c>
      <c r="U41" s="32">
        <v>0.56459649604880136</v>
      </c>
      <c r="V41" s="32">
        <v>0.53320194188047165</v>
      </c>
      <c r="W41" s="32">
        <v>0.52593092315612733</v>
      </c>
      <c r="X41" s="32">
        <v>0.53445172433291832</v>
      </c>
      <c r="Y41" s="32">
        <v>0.56721145601165013</v>
      </c>
      <c r="Z41" s="32">
        <v>0.53938246182135696</v>
      </c>
      <c r="AA41" s="32">
        <v>0.49948926709418751</v>
      </c>
      <c r="AB41" s="32">
        <v>0.46651224124419544</v>
      </c>
      <c r="AC41" s="32">
        <v>0.47494958242402008</v>
      </c>
      <c r="AD41" s="32">
        <v>0.46877812464687052</v>
      </c>
      <c r="AE41" s="32">
        <v>0.47215530798113231</v>
      </c>
      <c r="AF41" s="32">
        <v>0.49655516114048603</v>
      </c>
      <c r="AG41" s="32">
        <v>0.50940053110847083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>
        <v>0.23366121059775782</v>
      </c>
      <c r="N42" s="34" t="s">
        <v>1</v>
      </c>
      <c r="O42" s="34">
        <v>0.23034697114951863</v>
      </c>
      <c r="P42" s="34">
        <v>0.25878858162516127</v>
      </c>
      <c r="Q42" s="34">
        <v>0.29417261473800055</v>
      </c>
      <c r="R42" s="34">
        <v>0.32427195521718083</v>
      </c>
      <c r="S42" s="34">
        <v>0.36264894605612064</v>
      </c>
      <c r="T42" s="34">
        <v>0.3636620425145512</v>
      </c>
      <c r="U42" s="34">
        <v>0.33329515819920813</v>
      </c>
      <c r="V42" s="34">
        <v>0.29515757793875474</v>
      </c>
      <c r="W42" s="34">
        <v>0.28739958268098725</v>
      </c>
      <c r="X42" s="34">
        <v>0.30372191449757874</v>
      </c>
      <c r="Y42" s="34">
        <v>0.28452150896446138</v>
      </c>
      <c r="Z42" s="34">
        <v>0.31141394619618173</v>
      </c>
      <c r="AA42" s="34">
        <v>0.32632141726138658</v>
      </c>
      <c r="AB42" s="34">
        <v>0.34514990820794439</v>
      </c>
      <c r="AC42" s="34">
        <v>0.35607530549765853</v>
      </c>
      <c r="AD42" s="34">
        <v>0.3258354068494797</v>
      </c>
      <c r="AE42" s="34">
        <v>0.34517724743609041</v>
      </c>
      <c r="AF42" s="34">
        <v>0.3389301769247634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0.54719979121964679</v>
      </c>
      <c r="K43" s="32">
        <v>0.50193286702409134</v>
      </c>
      <c r="L43" s="32">
        <v>0.50879035852005361</v>
      </c>
      <c r="M43" s="32">
        <v>0.56868399862917851</v>
      </c>
      <c r="N43" s="32">
        <v>0.56033039168449528</v>
      </c>
      <c r="O43" s="32">
        <v>0.54324374675320797</v>
      </c>
      <c r="P43" s="32">
        <v>0.56506897910173826</v>
      </c>
      <c r="Q43" s="32">
        <v>0.58089163712110459</v>
      </c>
      <c r="R43" s="32">
        <v>0.62740914487498289</v>
      </c>
      <c r="S43" s="32">
        <v>0.71228231549615184</v>
      </c>
      <c r="T43" s="32">
        <v>0.75944228012682202</v>
      </c>
      <c r="U43" s="32">
        <v>0.86203985115664161</v>
      </c>
      <c r="V43" s="32">
        <v>0.88686401634887113</v>
      </c>
      <c r="W43" s="32">
        <v>0.89451167907375517</v>
      </c>
      <c r="X43" s="32">
        <v>0.91829827796655183</v>
      </c>
      <c r="Y43" s="32">
        <v>0.90216478421683199</v>
      </c>
      <c r="Z43" s="32">
        <v>0.93639802207253309</v>
      </c>
      <c r="AA43" s="32">
        <v>0.9413688303231974</v>
      </c>
      <c r="AB43" s="32">
        <v>0.90440739907142775</v>
      </c>
      <c r="AC43" s="32">
        <v>0.92636370281432989</v>
      </c>
      <c r="AD43" s="32">
        <v>0.92858366385197155</v>
      </c>
      <c r="AE43" s="32">
        <v>0.95704097643557051</v>
      </c>
      <c r="AF43" s="32">
        <v>1.0743568252562883</v>
      </c>
      <c r="AG43" s="32">
        <v>1.1241777924766057</v>
      </c>
      <c r="AH43" s="32" t="s">
        <v>1</v>
      </c>
    </row>
    <row r="44" spans="1:34" x14ac:dyDescent="0.25">
      <c r="A44" s="12" t="s">
        <v>40</v>
      </c>
      <c r="B44" s="33">
        <v>0.67706588488010799</v>
      </c>
      <c r="C44" s="34">
        <v>0.70079641137518844</v>
      </c>
      <c r="D44" s="34">
        <v>0.71098887026819368</v>
      </c>
      <c r="E44" s="34">
        <v>0.68992566633245744</v>
      </c>
      <c r="F44" s="34">
        <v>0.64206815392463368</v>
      </c>
      <c r="G44" s="34">
        <v>0.59305861684589511</v>
      </c>
      <c r="H44" s="34">
        <v>0.54103466483065321</v>
      </c>
      <c r="I44" s="34">
        <v>0.51591860857445937</v>
      </c>
      <c r="J44" s="34">
        <v>0.51905910171517022</v>
      </c>
      <c r="K44" s="34">
        <v>0.5463689334644275</v>
      </c>
      <c r="L44" s="34">
        <v>0.54435926807591917</v>
      </c>
      <c r="M44" s="34">
        <v>0.58975503760016013</v>
      </c>
      <c r="N44" s="34">
        <v>0.6227726703828621</v>
      </c>
      <c r="O44" s="34">
        <v>0.618690461104908</v>
      </c>
      <c r="P44" s="34">
        <v>0.61988529127496483</v>
      </c>
      <c r="Q44" s="34">
        <v>0.62662230319571754</v>
      </c>
      <c r="R44" s="34">
        <v>0.60423465392314868</v>
      </c>
      <c r="S44" s="34">
        <v>0.60855912645365506</v>
      </c>
      <c r="T44" s="34">
        <v>0.63130604493189979</v>
      </c>
      <c r="U44" s="34">
        <v>0.66255805576662885</v>
      </c>
      <c r="V44" s="34">
        <v>0.63701646051014138</v>
      </c>
      <c r="W44" s="34">
        <v>0.60409354121020498</v>
      </c>
      <c r="X44" s="34">
        <v>0.60475010685742836</v>
      </c>
      <c r="Y44" s="34">
        <v>0.57647613585407143</v>
      </c>
      <c r="Z44" s="34">
        <v>0.55015344142908562</v>
      </c>
      <c r="AA44" s="34">
        <v>0.52184415413468688</v>
      </c>
      <c r="AB44" s="34">
        <v>0.53427859800003452</v>
      </c>
      <c r="AC44" s="34">
        <v>0.5474061274169747</v>
      </c>
      <c r="AD44" s="34">
        <v>0.54426515481901439</v>
      </c>
      <c r="AE44" s="34">
        <v>0.55325919371981658</v>
      </c>
      <c r="AF44" s="34">
        <v>0.59986034183214687</v>
      </c>
      <c r="AG44" s="34">
        <v>0.52402397496352038</v>
      </c>
      <c r="AH44" s="34">
        <v>0.4798671767329285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4.702255648718176E-2</v>
      </c>
      <c r="M45" s="32">
        <v>4.6485130338988254E-2</v>
      </c>
      <c r="N45" s="32">
        <v>6.3753219125164434E-2</v>
      </c>
      <c r="O45" s="32">
        <v>7.3107083986607674E-2</v>
      </c>
      <c r="P45" s="32">
        <v>7.3984827102697326E-2</v>
      </c>
      <c r="Q45" s="32">
        <v>7.1205178399960933E-2</v>
      </c>
      <c r="R45" s="32">
        <v>7.3435899532250715E-2</v>
      </c>
      <c r="S45" s="32">
        <v>7.5921098450920182E-2</v>
      </c>
      <c r="T45" s="32">
        <v>7.3283157735574547E-2</v>
      </c>
      <c r="U45" s="32">
        <v>0.10042825597544529</v>
      </c>
      <c r="V45" s="32">
        <v>8.0369588937571207E-2</v>
      </c>
      <c r="W45" s="32">
        <v>8.0572438374548278E-2</v>
      </c>
      <c r="X45" s="32">
        <v>7.8658809882968972E-2</v>
      </c>
      <c r="Y45" s="32">
        <v>0.11259571716931688</v>
      </c>
      <c r="Z45" s="32">
        <v>9.928035476719059E-2</v>
      </c>
      <c r="AA45" s="32">
        <v>0.11722840963226801</v>
      </c>
      <c r="AB45" s="32">
        <v>9.4809126883612996E-2</v>
      </c>
      <c r="AC45" s="32">
        <v>9.6271937877470334E-2</v>
      </c>
      <c r="AD45" s="32">
        <v>8.3746463632377713E-2</v>
      </c>
      <c r="AE45" s="32">
        <v>7.6660561352329293E-2</v>
      </c>
      <c r="AF45" s="32">
        <v>7.2275357428870382E-2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>
        <v>0.26134114623709787</v>
      </c>
      <c r="AA46" s="34">
        <v>0.23086881152378355</v>
      </c>
      <c r="AB46" s="34">
        <v>0.2048288412780592</v>
      </c>
      <c r="AC46" s="34">
        <v>0.20360642775089152</v>
      </c>
      <c r="AD46" s="34">
        <v>0.17558431410073805</v>
      </c>
      <c r="AE46" s="34" t="s">
        <v>1</v>
      </c>
      <c r="AF46" s="34">
        <v>0.14305826365504157</v>
      </c>
      <c r="AG46" s="34">
        <v>0.12891994824772235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0.2108023698517906</v>
      </c>
      <c r="L47" s="32">
        <v>0.19291771022009138</v>
      </c>
      <c r="M47" s="32">
        <v>0.19143977580038257</v>
      </c>
      <c r="N47" s="32">
        <v>0.19546141449976773</v>
      </c>
      <c r="O47" s="32">
        <v>0.23580030594241522</v>
      </c>
      <c r="P47" s="32">
        <v>0.19540985498134855</v>
      </c>
      <c r="Q47" s="32">
        <v>0.19596468558248623</v>
      </c>
      <c r="R47" s="32">
        <v>0.18370636939418866</v>
      </c>
      <c r="S47" s="32">
        <v>0.21846384820470222</v>
      </c>
      <c r="T47" s="32">
        <v>0.25640618644222596</v>
      </c>
      <c r="U47" s="32">
        <v>0.27402934565119114</v>
      </c>
      <c r="V47" s="32">
        <v>0.31657798051399161</v>
      </c>
      <c r="W47" s="32">
        <v>0.30105350760152516</v>
      </c>
      <c r="X47" s="32">
        <v>0.30724835907074155</v>
      </c>
      <c r="Y47" s="32">
        <v>0.32647704656485127</v>
      </c>
      <c r="Z47" s="32">
        <v>0.35384747622731255</v>
      </c>
      <c r="AA47" s="32">
        <v>0.34221712173517266</v>
      </c>
      <c r="AB47" s="32">
        <v>0.30091420398257257</v>
      </c>
      <c r="AC47" s="32">
        <v>0.25210733268359842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>
        <v>0.78987503907797485</v>
      </c>
      <c r="D48" s="34" t="s">
        <v>1</v>
      </c>
      <c r="E48" s="34">
        <v>0.81793217450061428</v>
      </c>
      <c r="F48" s="34" t="s">
        <v>1</v>
      </c>
      <c r="G48" s="34">
        <v>0.72651063502841762</v>
      </c>
      <c r="H48" s="34" t="s">
        <v>1</v>
      </c>
      <c r="I48" s="34">
        <v>0.68375768833125983</v>
      </c>
      <c r="J48" s="34" t="s">
        <v>1</v>
      </c>
      <c r="K48" s="34">
        <v>0.68257817243772623</v>
      </c>
      <c r="L48" s="34" t="s">
        <v>1</v>
      </c>
      <c r="M48" s="34">
        <v>0.60187986529717097</v>
      </c>
      <c r="N48" s="34" t="s">
        <v>1</v>
      </c>
      <c r="O48" s="34">
        <v>0.68022498683882404</v>
      </c>
      <c r="P48" s="34" t="s">
        <v>1</v>
      </c>
      <c r="Q48" s="34">
        <v>0.64356343923522707</v>
      </c>
      <c r="R48" s="34" t="s">
        <v>1</v>
      </c>
      <c r="S48" s="34">
        <v>0.70022803403477873</v>
      </c>
      <c r="T48" s="34" t="s">
        <v>1</v>
      </c>
      <c r="U48" s="34">
        <v>0.80290624467150207</v>
      </c>
      <c r="V48" s="34" t="s">
        <v>1</v>
      </c>
      <c r="W48" s="34">
        <v>0.75273432175688415</v>
      </c>
      <c r="X48" s="34" t="s">
        <v>1</v>
      </c>
      <c r="Y48" s="34">
        <v>0.75271774742867681</v>
      </c>
      <c r="Z48" s="34" t="s">
        <v>1</v>
      </c>
      <c r="AA48" s="34">
        <v>0.8641283912154657</v>
      </c>
      <c r="AB48" s="34">
        <v>0.92808328532895179</v>
      </c>
      <c r="AC48" s="34">
        <v>0.97156182038293726</v>
      </c>
      <c r="AD48" s="34">
        <v>0.97733282148509992</v>
      </c>
      <c r="AE48" s="34">
        <v>1.0032258001738701</v>
      </c>
      <c r="AF48" s="34">
        <v>1.0352628500032499</v>
      </c>
      <c r="AG48" s="34">
        <v>0.90220181307905256</v>
      </c>
      <c r="AH48" s="34" t="s">
        <v>1</v>
      </c>
    </row>
    <row r="49" spans="1:34" s="5" customFormat="1" x14ac:dyDescent="0.25">
      <c r="A49" s="9" t="s">
        <v>44</v>
      </c>
      <c r="B49" s="31">
        <v>0.5736079929628316</v>
      </c>
      <c r="C49" s="32">
        <v>0.58142289369094313</v>
      </c>
      <c r="D49" s="32">
        <v>0.56838932945127651</v>
      </c>
      <c r="E49" s="32">
        <v>0.53480937721998578</v>
      </c>
      <c r="F49" s="32" t="s">
        <v>1</v>
      </c>
      <c r="G49" s="32">
        <v>0.48321325907144924</v>
      </c>
      <c r="H49" s="32" t="s">
        <v>1</v>
      </c>
      <c r="I49" s="32">
        <v>0.55247418319896957</v>
      </c>
      <c r="J49" s="32" t="s">
        <v>1</v>
      </c>
      <c r="K49" s="32">
        <v>0.48788737867507442</v>
      </c>
      <c r="L49" s="32" t="s">
        <v>1</v>
      </c>
      <c r="M49" s="32">
        <v>0.51821120019889366</v>
      </c>
      <c r="N49" s="32" t="s">
        <v>1</v>
      </c>
      <c r="O49" s="32">
        <v>0.50289961384617521</v>
      </c>
      <c r="P49" s="32" t="s">
        <v>1</v>
      </c>
      <c r="Q49" s="32">
        <v>0.4840521183033934</v>
      </c>
      <c r="R49" s="32" t="s">
        <v>1</v>
      </c>
      <c r="S49" s="32">
        <v>0.48855485260321529</v>
      </c>
      <c r="T49" s="32" t="s">
        <v>1</v>
      </c>
      <c r="U49" s="32">
        <v>0.55994153551614467</v>
      </c>
      <c r="V49" s="32" t="s">
        <v>1</v>
      </c>
      <c r="W49" s="32">
        <v>0.510268747799554</v>
      </c>
      <c r="X49" s="32" t="s">
        <v>1</v>
      </c>
      <c r="Y49" s="32">
        <v>0.45877865218736041</v>
      </c>
      <c r="Z49" s="32" t="s">
        <v>1</v>
      </c>
      <c r="AA49" s="32">
        <v>0.45547113652385057</v>
      </c>
      <c r="AB49" s="32" t="s">
        <v>1</v>
      </c>
      <c r="AC49" s="32">
        <v>0.48914894275719023</v>
      </c>
      <c r="AD49" s="32" t="s">
        <v>1</v>
      </c>
      <c r="AE49" s="32">
        <v>0.43805917511229908</v>
      </c>
      <c r="AF49" s="32" t="s">
        <v>1</v>
      </c>
      <c r="AG49" s="32">
        <v>0.46422895257993424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>
        <v>0.47478219722416448</v>
      </c>
      <c r="L50" s="34">
        <v>0.53625588128954593</v>
      </c>
      <c r="M50" s="34">
        <v>0.62763310879621126</v>
      </c>
      <c r="N50" s="34">
        <v>0.67881414931440265</v>
      </c>
      <c r="O50" s="34">
        <v>0.71370287590240145</v>
      </c>
      <c r="P50" s="34">
        <v>0.64994640831416051</v>
      </c>
      <c r="Q50" s="34">
        <v>0.61592108384327682</v>
      </c>
      <c r="R50" s="34">
        <v>0.61033479132917956</v>
      </c>
      <c r="S50" s="34">
        <v>0.65068280063946904</v>
      </c>
      <c r="T50" s="34">
        <v>0.62927986176503148</v>
      </c>
      <c r="U50" s="34">
        <v>0.77463864141895078</v>
      </c>
      <c r="V50" s="34">
        <v>0.74023764436966899</v>
      </c>
      <c r="W50" s="34">
        <v>0.68112152668434611</v>
      </c>
      <c r="X50" s="34">
        <v>0.69715969277421164</v>
      </c>
      <c r="Y50" s="34">
        <v>0.69492735200977584</v>
      </c>
      <c r="Z50" s="34">
        <v>0.74232709392235274</v>
      </c>
      <c r="AA50" s="34">
        <v>0.76529077254916911</v>
      </c>
      <c r="AB50" s="34">
        <v>0.75149548010510636</v>
      </c>
      <c r="AC50" s="34">
        <v>0.73423469160426558</v>
      </c>
      <c r="AD50" s="34">
        <v>0.66364302194306246</v>
      </c>
      <c r="AE50" s="34">
        <v>0.68862176859680269</v>
      </c>
      <c r="AF50" s="34">
        <v>0.74449734944345136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0.23474220400405327</v>
      </c>
      <c r="AB51" s="32">
        <v>0.20396946913969838</v>
      </c>
      <c r="AC51" s="32">
        <v>0.16505272967155285</v>
      </c>
      <c r="AD51" s="32">
        <v>0.16453863964645835</v>
      </c>
      <c r="AE51" s="32">
        <v>0.18122289434314026</v>
      </c>
      <c r="AF51" s="32">
        <v>0.17660764504911397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>
        <v>0.76566212543375323</v>
      </c>
      <c r="L52" s="34">
        <v>0.73177711607149321</v>
      </c>
      <c r="M52" s="34">
        <v>0.77167875807405995</v>
      </c>
      <c r="N52" s="34">
        <v>0.85877267150317371</v>
      </c>
      <c r="O52" s="34">
        <v>0.83702538063307863</v>
      </c>
      <c r="P52" s="34">
        <v>0.78633771016236964</v>
      </c>
      <c r="Q52" s="34">
        <v>0.76656496946733543</v>
      </c>
      <c r="R52" s="34">
        <v>0.76245306124522993</v>
      </c>
      <c r="S52" s="34">
        <v>0.80576066676054359</v>
      </c>
      <c r="T52" s="34">
        <v>0.77609972344470524</v>
      </c>
      <c r="U52" s="34">
        <v>0.85753440665452052</v>
      </c>
      <c r="V52" s="34">
        <v>0.79528387201545303</v>
      </c>
      <c r="W52" s="34">
        <v>0.80598711492996378</v>
      </c>
      <c r="X52" s="34">
        <v>0.75705621789161559</v>
      </c>
      <c r="Y52" s="34">
        <v>0.77323451562773216</v>
      </c>
      <c r="Z52" s="34">
        <v>0.79276015740401184</v>
      </c>
      <c r="AA52" s="34">
        <v>0.83312059372181602</v>
      </c>
      <c r="AB52" s="34">
        <v>0.81540569545489017</v>
      </c>
      <c r="AC52" s="34">
        <v>0.71711911305925502</v>
      </c>
      <c r="AD52" s="34">
        <v>0.68791275662614204</v>
      </c>
      <c r="AE52" s="34">
        <v>0.69133320463063441</v>
      </c>
      <c r="AF52" s="34">
        <v>0.76007059537292898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>
        <v>1.0633316921409242</v>
      </c>
      <c r="C53" s="32">
        <v>1.0194817289472178</v>
      </c>
      <c r="D53" s="32">
        <v>0.96508963430821804</v>
      </c>
      <c r="E53" s="32">
        <v>0.91137219932058611</v>
      </c>
      <c r="F53" s="32">
        <v>0.8619729071488833</v>
      </c>
      <c r="G53" s="32">
        <v>0.8531824802097554</v>
      </c>
      <c r="H53" s="32">
        <v>0.81394781349767786</v>
      </c>
      <c r="I53" s="32">
        <v>0.77933657528395051</v>
      </c>
      <c r="J53" s="32">
        <v>0.75359570870734782</v>
      </c>
      <c r="K53" s="32">
        <v>0.72039000030318223</v>
      </c>
      <c r="L53" s="32">
        <v>0.68313655161003572</v>
      </c>
      <c r="M53" s="32">
        <v>0.72441423487154366</v>
      </c>
      <c r="N53" s="32">
        <v>0.74964031831326028</v>
      </c>
      <c r="O53" s="32">
        <v>0.77434982040684486</v>
      </c>
      <c r="P53" s="32">
        <v>0.77607005731920808</v>
      </c>
      <c r="Q53" s="32">
        <v>0.76180304661399012</v>
      </c>
      <c r="R53" s="32">
        <v>0.75271524915018073</v>
      </c>
      <c r="S53" s="32">
        <v>0.75552215980016346</v>
      </c>
      <c r="T53" s="32">
        <v>0.82914789589774096</v>
      </c>
      <c r="U53" s="32">
        <v>0.9070962304567316</v>
      </c>
      <c r="V53" s="32">
        <v>0.88256538487351643</v>
      </c>
      <c r="W53" s="32">
        <v>0.84816847162300435</v>
      </c>
      <c r="X53" s="32">
        <v>0.79192960242943733</v>
      </c>
      <c r="Y53" s="32">
        <v>0.74351684799013207</v>
      </c>
      <c r="Z53" s="32">
        <v>0.70432570531284622</v>
      </c>
      <c r="AA53" s="32">
        <v>0.68778887074898243</v>
      </c>
      <c r="AB53" s="32">
        <v>0.66395986200880586</v>
      </c>
      <c r="AC53" s="32">
        <v>0.6608398263068509</v>
      </c>
      <c r="AD53" s="32">
        <v>0.67144406838961834</v>
      </c>
      <c r="AE53" s="32">
        <v>0.66856629931206135</v>
      </c>
      <c r="AF53" s="32">
        <v>0.73682577134778626</v>
      </c>
      <c r="AG53" s="32">
        <v>0.6874391729541921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0.51385857541383728</v>
      </c>
      <c r="V54" s="34">
        <v>0.41717052270004762</v>
      </c>
      <c r="W54" s="34">
        <v>0.43355686980578889</v>
      </c>
      <c r="X54" s="34">
        <v>0.43766103921937771</v>
      </c>
      <c r="Y54" s="34">
        <v>0.40685939013591244</v>
      </c>
      <c r="Z54" s="34">
        <v>0.3867073536097464</v>
      </c>
      <c r="AA54" s="34">
        <v>0.41055194084366325</v>
      </c>
      <c r="AB54" s="34">
        <v>0.38183010750935709</v>
      </c>
      <c r="AC54" s="34">
        <v>0.40613343920602385</v>
      </c>
      <c r="AD54" s="34">
        <v>0.39637308773809354</v>
      </c>
      <c r="AE54" s="34">
        <v>0.40688869501087205</v>
      </c>
      <c r="AF54" s="34">
        <v>0.3927417410070892</v>
      </c>
      <c r="AG54" s="34">
        <v>0.37215991944882038</v>
      </c>
      <c r="AH54" s="34">
        <v>0.37942590745653487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>
        <v>0.65544534081252359</v>
      </c>
      <c r="E55" s="32" t="s">
        <v>1</v>
      </c>
      <c r="F55" s="32" t="s">
        <v>1</v>
      </c>
      <c r="G55" s="32" t="s">
        <v>1</v>
      </c>
      <c r="H55" s="32">
        <v>0.63991474147087624</v>
      </c>
      <c r="I55" s="32" t="s">
        <v>1</v>
      </c>
      <c r="J55" s="32" t="s">
        <v>1</v>
      </c>
      <c r="K55" s="32" t="s">
        <v>1</v>
      </c>
      <c r="L55" s="32">
        <v>0.5248759384145566</v>
      </c>
      <c r="M55" s="32" t="s">
        <v>1</v>
      </c>
      <c r="N55" s="32" t="s">
        <v>1</v>
      </c>
      <c r="O55" s="32" t="s">
        <v>1</v>
      </c>
      <c r="P55" s="32">
        <v>0.59231597937107783</v>
      </c>
      <c r="Q55" s="32" t="s">
        <v>1</v>
      </c>
      <c r="R55" s="32" t="s">
        <v>1</v>
      </c>
      <c r="S55" s="32" t="s">
        <v>1</v>
      </c>
      <c r="T55" s="32">
        <v>0.60594943715711902</v>
      </c>
      <c r="U55" s="32" t="s">
        <v>1</v>
      </c>
      <c r="V55" s="32" t="s">
        <v>1</v>
      </c>
      <c r="W55" s="32" t="s">
        <v>1</v>
      </c>
      <c r="X55" s="32">
        <v>0.73050899439070205</v>
      </c>
      <c r="Y55" s="32" t="s">
        <v>1</v>
      </c>
      <c r="Z55" s="32" t="s">
        <v>1</v>
      </c>
      <c r="AA55" s="32">
        <v>0.8329150738675557</v>
      </c>
      <c r="AB55" s="32" t="s">
        <v>1</v>
      </c>
      <c r="AC55" s="32">
        <v>0.85514882950105797</v>
      </c>
      <c r="AD55" s="32" t="s">
        <v>1</v>
      </c>
      <c r="AE55" s="32">
        <v>0.87173420994851836</v>
      </c>
      <c r="AF55" s="32" t="s">
        <v>1</v>
      </c>
      <c r="AG55" s="32">
        <v>0.88655162941045584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>
        <v>0.63225527642757617</v>
      </c>
      <c r="L56" s="34">
        <v>0.63880860166321518</v>
      </c>
      <c r="M56" s="34">
        <v>0.67532325582797215</v>
      </c>
      <c r="N56" s="34">
        <v>0.74314993226826942</v>
      </c>
      <c r="O56" s="34">
        <v>0.78347547074435608</v>
      </c>
      <c r="P56" s="34">
        <v>0.76316714108477046</v>
      </c>
      <c r="Q56" s="34">
        <v>0.73635841813457614</v>
      </c>
      <c r="R56" s="34">
        <v>0.76708684260446958</v>
      </c>
      <c r="S56" s="34">
        <v>0.74207752680018157</v>
      </c>
      <c r="T56" s="34">
        <v>0.74925959563550282</v>
      </c>
      <c r="U56" s="34">
        <v>0.81953275699350858</v>
      </c>
      <c r="V56" s="34">
        <v>0.77463316214040268</v>
      </c>
      <c r="W56" s="34">
        <v>0.76753473560911101</v>
      </c>
      <c r="X56" s="34">
        <v>0.73093902436454061</v>
      </c>
      <c r="Y56" s="34">
        <v>0.70469261692179963</v>
      </c>
      <c r="Z56" s="34">
        <v>0.65146110601248719</v>
      </c>
      <c r="AA56" s="34">
        <v>0.63731067093505278</v>
      </c>
      <c r="AB56" s="34">
        <v>0.65918643170739388</v>
      </c>
      <c r="AC56" s="34">
        <v>0.63153465197546377</v>
      </c>
      <c r="AD56" s="34">
        <v>0.6299257713049814</v>
      </c>
      <c r="AE56" s="34">
        <v>0.63353432142473332</v>
      </c>
      <c r="AF56" s="34">
        <v>0.60561109616588771</v>
      </c>
      <c r="AG56" s="34">
        <v>0.57173957671159581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0.1931135997509198</v>
      </c>
      <c r="K57" s="32">
        <v>0.21735834366324158</v>
      </c>
      <c r="L57" s="32">
        <v>0.23559688899099798</v>
      </c>
      <c r="M57" s="32">
        <v>0.25079893653075103</v>
      </c>
      <c r="N57" s="32">
        <v>0.257407978137006</v>
      </c>
      <c r="O57" s="32">
        <v>0.2653138116253449</v>
      </c>
      <c r="P57" s="32">
        <v>0.28317510012819702</v>
      </c>
      <c r="Q57" s="32">
        <v>0.28266991123306162</v>
      </c>
      <c r="R57" s="32">
        <v>0.2688882072180066</v>
      </c>
      <c r="S57" s="32">
        <v>0.32297437103645049</v>
      </c>
      <c r="T57" s="32">
        <v>0.21737710002378441</v>
      </c>
      <c r="U57" s="32">
        <v>0.27287520277034599</v>
      </c>
      <c r="V57" s="32">
        <v>0.2446210362651258</v>
      </c>
      <c r="W57" s="32">
        <v>0.23222029377172174</v>
      </c>
      <c r="X57" s="32">
        <v>0.23285989263343498</v>
      </c>
      <c r="Y57" s="32">
        <v>0.21563168435615723</v>
      </c>
      <c r="Z57" s="32">
        <v>0.22487030741869496</v>
      </c>
      <c r="AA57" s="32">
        <v>0.3428822744319478</v>
      </c>
      <c r="AB57" s="32">
        <v>0.38189312810974751</v>
      </c>
      <c r="AC57" s="32">
        <v>0.38619894672257371</v>
      </c>
      <c r="AD57" s="32">
        <v>0.40958847969895285</v>
      </c>
      <c r="AE57" s="32">
        <v>0.40673359442558127</v>
      </c>
      <c r="AF57" s="32">
        <v>0.4114622287243081</v>
      </c>
      <c r="AG57" s="32">
        <v>0.38492981745381294</v>
      </c>
      <c r="AH57" s="32" t="s">
        <v>1</v>
      </c>
    </row>
    <row r="58" spans="1:34" x14ac:dyDescent="0.25">
      <c r="A58" s="12" t="s">
        <v>53</v>
      </c>
      <c r="B58" s="33">
        <v>0.69225059406535616</v>
      </c>
      <c r="C58" s="34">
        <v>0.65558995379387186</v>
      </c>
      <c r="D58" s="34">
        <v>0.60828361872740522</v>
      </c>
      <c r="E58" s="34">
        <v>0.5985299561699734</v>
      </c>
      <c r="F58" s="34">
        <v>0.60102308654367453</v>
      </c>
      <c r="G58" s="34">
        <v>0.54215514108172269</v>
      </c>
      <c r="H58" s="34">
        <v>0.49836596804682204</v>
      </c>
      <c r="I58" s="34">
        <v>0.47272918308379297</v>
      </c>
      <c r="J58" s="34">
        <v>0.47495194269824836</v>
      </c>
      <c r="K58" s="34">
        <v>0.47545414675807313</v>
      </c>
      <c r="L58" s="34">
        <v>0.48873072360616837</v>
      </c>
      <c r="M58" s="34">
        <v>0.46364335126825523</v>
      </c>
      <c r="N58" s="34">
        <v>0.46762108361659072</v>
      </c>
      <c r="O58" s="34">
        <v>0.50290243180160932</v>
      </c>
      <c r="P58" s="34">
        <v>0.50589809625954207</v>
      </c>
      <c r="Q58" s="34">
        <v>0.50938308933424636</v>
      </c>
      <c r="R58" s="34">
        <v>0.5027812926874542</v>
      </c>
      <c r="S58" s="34">
        <v>0.49993881319591099</v>
      </c>
      <c r="T58" s="34">
        <v>0.49472854959449658</v>
      </c>
      <c r="U58" s="34">
        <v>0.54372162196894691</v>
      </c>
      <c r="V58" s="34">
        <v>0.52983131665905991</v>
      </c>
      <c r="W58" s="34">
        <v>0.5022284251759338</v>
      </c>
      <c r="X58" s="34">
        <v>0.4523855424502124</v>
      </c>
      <c r="Y58" s="34">
        <v>0.47235465664908199</v>
      </c>
      <c r="Z58" s="34">
        <v>0.46586488088081207</v>
      </c>
      <c r="AA58" s="34">
        <v>0.45582481307702855</v>
      </c>
      <c r="AB58" s="34">
        <v>0.43619830832721718</v>
      </c>
      <c r="AC58" s="34">
        <v>0.43732057462524598</v>
      </c>
      <c r="AD58" s="34">
        <v>0.44905854536761741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31.257874313359874</v>
      </c>
      <c r="D5" s="11" t="s">
        <v>1</v>
      </c>
      <c r="E5" s="11">
        <v>23.527006207084572</v>
      </c>
      <c r="F5" s="11">
        <v>22.94304707096196</v>
      </c>
      <c r="G5" s="11">
        <v>23.075192653776938</v>
      </c>
      <c r="H5" s="11">
        <v>23.018803263194815</v>
      </c>
      <c r="I5" s="11">
        <v>22.189811618502812</v>
      </c>
      <c r="J5" s="11">
        <v>23.771985005413672</v>
      </c>
      <c r="K5" s="11">
        <v>23.502200854353799</v>
      </c>
      <c r="L5" s="11">
        <v>22.928716042667634</v>
      </c>
      <c r="M5" s="11">
        <v>22.00196971067362</v>
      </c>
      <c r="N5" s="11">
        <v>23.18148370125234</v>
      </c>
      <c r="O5" s="11">
        <v>23.549284164155129</v>
      </c>
      <c r="P5" s="11">
        <v>24.413795426285763</v>
      </c>
      <c r="Q5" s="11">
        <v>24.652975482716279</v>
      </c>
      <c r="R5" s="11">
        <v>22.385136082549721</v>
      </c>
      <c r="S5" s="11">
        <v>22.150594366998792</v>
      </c>
      <c r="T5" s="11">
        <v>23.241185321705835</v>
      </c>
      <c r="U5" s="11">
        <v>25.309292635478396</v>
      </c>
      <c r="V5" s="11">
        <v>25.42237061769616</v>
      </c>
      <c r="W5" s="11">
        <v>23.416962428099378</v>
      </c>
      <c r="X5" s="11">
        <v>24.510386201316173</v>
      </c>
      <c r="Y5" s="11">
        <v>24.271731000475814</v>
      </c>
      <c r="Z5" s="11" t="s">
        <v>1</v>
      </c>
      <c r="AA5" s="11">
        <v>22.505583997153643</v>
      </c>
      <c r="AB5" s="11" t="s">
        <v>1</v>
      </c>
      <c r="AC5" s="11">
        <v>19.955289783493924</v>
      </c>
      <c r="AD5" s="11" t="s">
        <v>1</v>
      </c>
      <c r="AE5" s="11">
        <v>17.817770841338572</v>
      </c>
      <c r="AF5" s="11" t="s">
        <v>1</v>
      </c>
      <c r="AG5" s="11">
        <v>17.264059342894068</v>
      </c>
      <c r="AH5" s="11" t="s">
        <v>1</v>
      </c>
    </row>
    <row r="6" spans="1:34" x14ac:dyDescent="0.25">
      <c r="A6" s="12" t="s">
        <v>2</v>
      </c>
      <c r="B6" s="13">
        <v>33.117483811285844</v>
      </c>
      <c r="C6" s="14">
        <v>31.017848528702363</v>
      </c>
      <c r="D6" s="14">
        <v>27.187405389040268</v>
      </c>
      <c r="E6" s="14">
        <v>32.29725911274371</v>
      </c>
      <c r="F6" s="14">
        <v>35.318409041512716</v>
      </c>
      <c r="G6" s="14">
        <v>39.085735267119517</v>
      </c>
      <c r="H6" s="14">
        <v>35.144293834717971</v>
      </c>
      <c r="I6" s="14">
        <v>67.755189579076898</v>
      </c>
      <c r="J6" s="14">
        <v>69.663317606859039</v>
      </c>
      <c r="K6" s="14">
        <v>69.698772777984388</v>
      </c>
      <c r="L6" s="14">
        <v>69.18177575126559</v>
      </c>
      <c r="M6" s="14">
        <v>66.233335017576294</v>
      </c>
      <c r="N6" s="14">
        <v>69.779633290594788</v>
      </c>
      <c r="O6" s="14">
        <v>66.944107277035997</v>
      </c>
      <c r="P6" s="14">
        <v>65.760824742268028</v>
      </c>
      <c r="Q6" s="14">
        <v>63.943365586955061</v>
      </c>
      <c r="R6" s="14">
        <v>61.857692502404696</v>
      </c>
      <c r="S6" s="14">
        <v>56.691338853750452</v>
      </c>
      <c r="T6" s="14">
        <v>61.177517607524813</v>
      </c>
      <c r="U6" s="14">
        <v>60.473882457209328</v>
      </c>
      <c r="V6" s="14">
        <v>43.163145261520064</v>
      </c>
      <c r="W6" s="14">
        <v>38.762844359190446</v>
      </c>
      <c r="X6" s="14">
        <v>31.510996098158721</v>
      </c>
      <c r="Y6" s="14">
        <v>31.619837372192254</v>
      </c>
      <c r="Z6" s="14">
        <v>26.418522657705967</v>
      </c>
      <c r="AA6" s="14">
        <v>20.349294555750618</v>
      </c>
      <c r="AB6" s="14">
        <v>21.843480771483126</v>
      </c>
      <c r="AC6" s="14">
        <v>24.331061225885712</v>
      </c>
      <c r="AD6" s="14">
        <v>23.404399061893777</v>
      </c>
      <c r="AE6" s="14">
        <v>23.615950792909519</v>
      </c>
      <c r="AF6" s="14">
        <v>25.341525117455728</v>
      </c>
      <c r="AG6" s="14">
        <v>26.067873117791002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22.581168831168831</v>
      </c>
      <c r="F7" s="18">
        <v>27.936532388508052</v>
      </c>
      <c r="G7" s="18">
        <v>32.275828529744103</v>
      </c>
      <c r="H7" s="18">
        <v>34.74726855751554</v>
      </c>
      <c r="I7" s="18">
        <v>30.787990183494717</v>
      </c>
      <c r="J7" s="18">
        <v>36.83927399956265</v>
      </c>
      <c r="K7" s="18">
        <v>42.616094423323339</v>
      </c>
      <c r="L7" s="18">
        <v>44.506780633664562</v>
      </c>
      <c r="M7" s="18">
        <v>43.587888626177786</v>
      </c>
      <c r="N7" s="18">
        <v>42.07131787142751</v>
      </c>
      <c r="O7" s="18">
        <v>41.828232040367922</v>
      </c>
      <c r="P7" s="18">
        <v>41.88636280910557</v>
      </c>
      <c r="Q7" s="18">
        <v>45.216749600774605</v>
      </c>
      <c r="R7" s="18">
        <v>44.940944462422721</v>
      </c>
      <c r="S7" s="18">
        <v>44.715987286100031</v>
      </c>
      <c r="T7" s="18">
        <v>44.799088273560919</v>
      </c>
      <c r="U7" s="18">
        <v>47.766177865626872</v>
      </c>
      <c r="V7" s="18">
        <v>44.435132253126689</v>
      </c>
      <c r="W7" s="18">
        <v>41.71734399806175</v>
      </c>
      <c r="X7" s="18">
        <v>36.78323531711937</v>
      </c>
      <c r="Y7" s="18">
        <v>34.738738274016754</v>
      </c>
      <c r="Z7" s="18">
        <v>32.941256773278418</v>
      </c>
      <c r="AA7" s="18">
        <v>32.21453860494168</v>
      </c>
      <c r="AB7" s="18">
        <v>35.620122678359969</v>
      </c>
      <c r="AC7" s="18">
        <v>34.554459054925807</v>
      </c>
      <c r="AD7" s="18">
        <v>34.097560254017054</v>
      </c>
      <c r="AE7" s="18">
        <v>33.667988547101274</v>
      </c>
      <c r="AF7" s="18">
        <v>34.01666126518672</v>
      </c>
      <c r="AG7" s="18">
        <v>32.318677695103446</v>
      </c>
      <c r="AH7" s="18">
        <v>30.307550989253595</v>
      </c>
    </row>
    <row r="8" spans="1:34" x14ac:dyDescent="0.25">
      <c r="A8" s="12" t="s">
        <v>4</v>
      </c>
      <c r="B8" s="13">
        <v>42.320714065866419</v>
      </c>
      <c r="C8" s="14">
        <v>39.673758865248224</v>
      </c>
      <c r="D8" s="14">
        <v>38.642008458078806</v>
      </c>
      <c r="E8" s="14">
        <v>37.712647339917176</v>
      </c>
      <c r="F8" s="14" t="s">
        <v>1</v>
      </c>
      <c r="G8" s="14">
        <v>39.590681119559946</v>
      </c>
      <c r="H8" s="14">
        <v>35.708144681284018</v>
      </c>
      <c r="I8" s="14">
        <v>36.142619619434697</v>
      </c>
      <c r="J8" s="14" t="s">
        <v>1</v>
      </c>
      <c r="K8" s="14">
        <v>31.205624356665556</v>
      </c>
      <c r="L8" s="14" t="s">
        <v>1</v>
      </c>
      <c r="M8" s="14">
        <v>28.206821234135148</v>
      </c>
      <c r="N8" s="14" t="s">
        <v>1</v>
      </c>
      <c r="O8" s="14">
        <v>27.096460703358648</v>
      </c>
      <c r="P8" s="14" t="s">
        <v>1</v>
      </c>
      <c r="Q8" s="14">
        <v>27.581197525772545</v>
      </c>
      <c r="R8" s="14" t="s">
        <v>1</v>
      </c>
      <c r="S8" s="14">
        <v>25.906825307224906</v>
      </c>
      <c r="T8" s="14" t="s">
        <v>1</v>
      </c>
      <c r="U8" s="14">
        <v>26.140240506786228</v>
      </c>
      <c r="V8" s="14">
        <v>28.223655441743535</v>
      </c>
      <c r="W8" s="14">
        <v>28.151706219177175</v>
      </c>
      <c r="X8" s="14">
        <v>29.172117030447104</v>
      </c>
      <c r="Y8" s="14">
        <v>29.892168099831306</v>
      </c>
      <c r="Z8" s="14" t="s">
        <v>1</v>
      </c>
      <c r="AA8" s="14">
        <v>30.197717408776725</v>
      </c>
      <c r="AB8" s="14" t="s">
        <v>1</v>
      </c>
      <c r="AC8" s="14">
        <v>28.342745134643209</v>
      </c>
      <c r="AD8" s="14" t="s">
        <v>1</v>
      </c>
      <c r="AE8" s="14">
        <v>28.696010235444636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63.318065098202517</v>
      </c>
      <c r="K9" s="11">
        <v>64.751836979977597</v>
      </c>
      <c r="L9" s="11">
        <v>59.165541452876049</v>
      </c>
      <c r="M9" s="11">
        <v>52.035985818800334</v>
      </c>
      <c r="N9" s="11">
        <v>53.884270812761457</v>
      </c>
      <c r="O9" s="11">
        <v>48.595656855707112</v>
      </c>
      <c r="P9" s="11">
        <v>44.150081013760243</v>
      </c>
      <c r="Q9" s="11">
        <v>43.499033867510072</v>
      </c>
      <c r="R9" s="11">
        <v>44.554311184110304</v>
      </c>
      <c r="S9" s="11">
        <v>45.645789182714466</v>
      </c>
      <c r="T9" s="11">
        <v>50.026197011137342</v>
      </c>
      <c r="U9" s="11">
        <v>48.815814137279432</v>
      </c>
      <c r="V9" s="11">
        <v>44.14719023887266</v>
      </c>
      <c r="W9" s="11">
        <v>32.750418133058652</v>
      </c>
      <c r="X9" s="11">
        <v>38.306255663982981</v>
      </c>
      <c r="Y9" s="11">
        <v>47.22139581959545</v>
      </c>
      <c r="Z9" s="11">
        <v>49.470593158863899</v>
      </c>
      <c r="AA9" s="11">
        <v>46.360874446866127</v>
      </c>
      <c r="AB9" s="11">
        <v>37.597099948213362</v>
      </c>
      <c r="AC9" s="11">
        <v>40.19453207150368</v>
      </c>
      <c r="AD9" s="11">
        <v>42.787988185100097</v>
      </c>
      <c r="AE9" s="11">
        <v>37.227630968938335</v>
      </c>
      <c r="AF9" s="11">
        <v>36.987668697623164</v>
      </c>
      <c r="AG9" s="11">
        <v>36.982042318708011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>
        <v>40.900622515913646</v>
      </c>
      <c r="D10" s="14" t="s">
        <v>1</v>
      </c>
      <c r="E10" s="14">
        <v>39.831068645625614</v>
      </c>
      <c r="F10" s="14" t="s">
        <v>1</v>
      </c>
      <c r="G10" s="14">
        <v>35.091049782658033</v>
      </c>
      <c r="H10" s="14" t="s">
        <v>1</v>
      </c>
      <c r="I10" s="14">
        <v>30.858576104920978</v>
      </c>
      <c r="J10" s="14">
        <v>30.045628151728959</v>
      </c>
      <c r="K10" s="14">
        <v>29.179230689904095</v>
      </c>
      <c r="L10" s="14">
        <v>26.229986365517195</v>
      </c>
      <c r="M10" s="14">
        <v>25.524905943211309</v>
      </c>
      <c r="N10" s="14">
        <v>26.130095758809119</v>
      </c>
      <c r="O10" s="14">
        <v>25.721026377927114</v>
      </c>
      <c r="P10" s="14">
        <v>26.325113730739442</v>
      </c>
      <c r="Q10" s="14">
        <v>25.654109651606777</v>
      </c>
      <c r="R10" s="14">
        <v>25.111417837546234</v>
      </c>
      <c r="S10" s="14">
        <v>24.051103133755269</v>
      </c>
      <c r="T10" s="14">
        <v>21.834578841325367</v>
      </c>
      <c r="U10" s="14">
        <v>24.002044066489926</v>
      </c>
      <c r="V10" s="14">
        <v>25.688648359897243</v>
      </c>
      <c r="W10" s="14">
        <v>25.032776395188399</v>
      </c>
      <c r="X10" s="14">
        <v>26.692460415041928</v>
      </c>
      <c r="Y10" s="14">
        <v>26.028934336709504</v>
      </c>
      <c r="Z10" s="14">
        <v>27.498042106233012</v>
      </c>
      <c r="AA10" s="14">
        <v>28.885338252977316</v>
      </c>
      <c r="AB10" s="14">
        <v>28.8705894264356</v>
      </c>
      <c r="AC10" s="14">
        <v>29.009265858873839</v>
      </c>
      <c r="AD10" s="14">
        <v>28.272519688708698</v>
      </c>
      <c r="AE10" s="14">
        <v>27.789608494288988</v>
      </c>
      <c r="AF10" s="14">
        <v>27.6760857962987</v>
      </c>
      <c r="AG10" s="14">
        <v>25.576096968402506</v>
      </c>
      <c r="AH10" s="14" t="s">
        <v>1</v>
      </c>
    </row>
    <row r="11" spans="1:34" x14ac:dyDescent="0.25">
      <c r="A11" s="9" t="s">
        <v>7</v>
      </c>
      <c r="B11" s="10">
        <v>48.272328193409159</v>
      </c>
      <c r="C11" s="11">
        <v>48.763615520908544</v>
      </c>
      <c r="D11" s="11">
        <v>43.461472937329397</v>
      </c>
      <c r="E11" s="11">
        <v>43.47965812497668</v>
      </c>
      <c r="F11" s="11">
        <v>41.608596073135487</v>
      </c>
      <c r="G11" s="11">
        <v>41.937148378779902</v>
      </c>
      <c r="H11" s="11">
        <v>41.495060904724745</v>
      </c>
      <c r="I11" s="11">
        <v>38.835917545543566</v>
      </c>
      <c r="J11" s="11">
        <v>37.333152771051317</v>
      </c>
      <c r="K11" s="11">
        <v>36.941830134441084</v>
      </c>
      <c r="L11" s="11">
        <v>38.661977928253904</v>
      </c>
      <c r="M11" s="11">
        <v>36.921781826883688</v>
      </c>
      <c r="N11" s="11">
        <v>38.307198183000651</v>
      </c>
      <c r="O11" s="11">
        <v>39.014527282244437</v>
      </c>
      <c r="P11" s="11">
        <v>38.72475978985112</v>
      </c>
      <c r="Q11" s="11">
        <v>38.633961402513506</v>
      </c>
      <c r="R11" s="11">
        <v>38.511006800233993</v>
      </c>
      <c r="S11" s="11">
        <v>38.148253803785281</v>
      </c>
      <c r="T11" s="11">
        <v>38.91990281184902</v>
      </c>
      <c r="U11" s="11">
        <v>38.710743854131898</v>
      </c>
      <c r="V11" s="11">
        <v>37.13607257724339</v>
      </c>
      <c r="W11" s="11">
        <v>35.149099628977204</v>
      </c>
      <c r="X11" s="11">
        <v>35.353472600905306</v>
      </c>
      <c r="Y11" s="11">
        <v>35.298389248183859</v>
      </c>
      <c r="Z11" s="11">
        <v>34.586763002539072</v>
      </c>
      <c r="AA11" s="11" t="s">
        <v>1</v>
      </c>
      <c r="AB11" s="11">
        <v>32.441721120172595</v>
      </c>
      <c r="AC11" s="11">
        <v>32.480580773517659</v>
      </c>
      <c r="AD11" s="11">
        <v>31.533748251909895</v>
      </c>
      <c r="AE11" s="11">
        <v>31.351709905384478</v>
      </c>
      <c r="AF11" s="11">
        <v>31.763792349464758</v>
      </c>
      <c r="AG11" s="11">
        <v>32.457153758782681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46.410784173796763</v>
      </c>
      <c r="O12" s="14">
        <v>55.862339478486277</v>
      </c>
      <c r="P12" s="14">
        <v>46.635841047022183</v>
      </c>
      <c r="Q12" s="14">
        <v>58.147743754379675</v>
      </c>
      <c r="R12" s="14">
        <v>55.798434388138965</v>
      </c>
      <c r="S12" s="14">
        <v>50.373847769896251</v>
      </c>
      <c r="T12" s="14">
        <v>49.274492021863281</v>
      </c>
      <c r="U12" s="14">
        <v>51.193204799784276</v>
      </c>
      <c r="V12" s="14">
        <v>49.155997767010348</v>
      </c>
      <c r="W12" s="14">
        <v>48.210075607707111</v>
      </c>
      <c r="X12" s="14">
        <v>45.477007883098231</v>
      </c>
      <c r="Y12" s="14">
        <v>39.735507723701431</v>
      </c>
      <c r="Z12" s="14">
        <v>41.729802562993115</v>
      </c>
      <c r="AA12" s="14">
        <v>36.357419709146981</v>
      </c>
      <c r="AB12" s="14">
        <v>41.422793834344617</v>
      </c>
      <c r="AC12" s="14">
        <v>43.111811353944944</v>
      </c>
      <c r="AD12" s="14">
        <v>42.390351631846258</v>
      </c>
      <c r="AE12" s="14">
        <v>39.120319883678661</v>
      </c>
      <c r="AF12" s="14">
        <v>36.915447328249144</v>
      </c>
      <c r="AG12" s="14">
        <v>35.938944782566693</v>
      </c>
      <c r="AH12" s="14" t="s">
        <v>1</v>
      </c>
    </row>
    <row r="13" spans="1:34" x14ac:dyDescent="0.25">
      <c r="A13" s="9" t="s">
        <v>9</v>
      </c>
      <c r="B13" s="10">
        <v>30.142114430926124</v>
      </c>
      <c r="C13" s="11">
        <v>27.848623605178307</v>
      </c>
      <c r="D13" s="11">
        <v>25.160237088194304</v>
      </c>
      <c r="E13" s="11">
        <v>27.859245056731208</v>
      </c>
      <c r="F13" s="11">
        <v>22.728813559322035</v>
      </c>
      <c r="G13" s="11">
        <v>22.54828614008942</v>
      </c>
      <c r="H13" s="11">
        <v>24.239064348894825</v>
      </c>
      <c r="I13" s="11">
        <v>24.333988831790439</v>
      </c>
      <c r="J13" s="11">
        <v>23.116967592997607</v>
      </c>
      <c r="K13" s="11">
        <v>21.873830026207411</v>
      </c>
      <c r="L13" s="11">
        <v>23.445871247555061</v>
      </c>
      <c r="M13" s="11">
        <v>25.554776921280077</v>
      </c>
      <c r="N13" s="11">
        <v>27.538654408692022</v>
      </c>
      <c r="O13" s="11">
        <v>29.832600195503424</v>
      </c>
      <c r="P13" s="11">
        <v>31.145403173223212</v>
      </c>
      <c r="Q13" s="11">
        <v>32</v>
      </c>
      <c r="R13" s="11">
        <v>31.891379854752127</v>
      </c>
      <c r="S13" s="11">
        <v>32.425986842105267</v>
      </c>
      <c r="T13" s="11">
        <v>33.665950260976359</v>
      </c>
      <c r="U13" s="11">
        <v>29.79544195037499</v>
      </c>
      <c r="V13" s="11">
        <v>29.430362557852487</v>
      </c>
      <c r="W13" s="11">
        <v>29.444090175925581</v>
      </c>
      <c r="X13" s="11">
        <v>27.533604107258082</v>
      </c>
      <c r="Y13" s="11">
        <v>27.477160752753154</v>
      </c>
      <c r="Z13" s="11">
        <v>27.436640603936375</v>
      </c>
      <c r="AA13" s="11">
        <v>26.107376073599898</v>
      </c>
      <c r="AB13" s="11">
        <v>25.813360209127271</v>
      </c>
      <c r="AC13" s="11">
        <v>23.811602254853856</v>
      </c>
      <c r="AD13" s="11">
        <v>20.806952028925775</v>
      </c>
      <c r="AE13" s="11">
        <v>18.326728192154487</v>
      </c>
      <c r="AF13" s="11" t="s">
        <v>1</v>
      </c>
      <c r="AG13" s="11">
        <v>16.763725180072495</v>
      </c>
      <c r="AH13" s="11" t="s">
        <v>1</v>
      </c>
    </row>
    <row r="14" spans="1:34" x14ac:dyDescent="0.25">
      <c r="A14" s="12" t="s">
        <v>10</v>
      </c>
      <c r="B14" s="13">
        <v>51.496401075121867</v>
      </c>
      <c r="C14" s="14">
        <v>49.574634672702274</v>
      </c>
      <c r="D14" s="14">
        <v>48.491834069940083</v>
      </c>
      <c r="E14" s="14">
        <v>51.286981337836181</v>
      </c>
      <c r="F14" s="14">
        <v>50.165913190655409</v>
      </c>
      <c r="G14" s="14">
        <v>52.998176879537475</v>
      </c>
      <c r="H14" s="14">
        <v>50.813053740289796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50.676334076980275</v>
      </c>
      <c r="R14" s="14">
        <v>46.973792873990725</v>
      </c>
      <c r="S14" s="14">
        <v>44.268130807288522</v>
      </c>
      <c r="T14" s="14">
        <v>42.001179394296791</v>
      </c>
      <c r="U14" s="14">
        <v>42.147430891769481</v>
      </c>
      <c r="V14" s="14">
        <v>41.564033447304183</v>
      </c>
      <c r="W14" s="14">
        <v>41.904838823660064</v>
      </c>
      <c r="X14" s="14">
        <v>42.546030971832707</v>
      </c>
      <c r="Y14" s="14">
        <v>41.441445734900952</v>
      </c>
      <c r="Z14" s="14">
        <v>39.7140295965227</v>
      </c>
      <c r="AA14" s="14">
        <v>37.979419596515775</v>
      </c>
      <c r="AB14" s="14">
        <v>35.232076214637118</v>
      </c>
      <c r="AC14" s="14">
        <v>32.276670456193138</v>
      </c>
      <c r="AD14" s="14">
        <v>32.756834182359448</v>
      </c>
      <c r="AE14" s="14">
        <v>32.324118731007232</v>
      </c>
      <c r="AF14" s="14">
        <v>33.693428991079962</v>
      </c>
      <c r="AG14" s="14">
        <v>35.14793087909937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>
        <v>81.197097944377276</v>
      </c>
      <c r="D15" s="11">
        <v>82.620096496748474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73.842228133992066</v>
      </c>
      <c r="K15" s="11">
        <v>68.517035012487625</v>
      </c>
      <c r="L15" s="11">
        <v>66.526622296173045</v>
      </c>
      <c r="M15" s="11">
        <v>65.516986433033892</v>
      </c>
      <c r="N15" s="11">
        <v>61.649155552879556</v>
      </c>
      <c r="O15" s="11">
        <v>60.067983957742342</v>
      </c>
      <c r="P15" s="11">
        <v>64.074997849832286</v>
      </c>
      <c r="Q15" s="11">
        <v>66.988133289246477</v>
      </c>
      <c r="R15" s="11">
        <v>66.547683079881992</v>
      </c>
      <c r="S15" s="11">
        <v>64.550800765080353</v>
      </c>
      <c r="T15" s="11">
        <v>64.07006065562598</v>
      </c>
      <c r="U15" s="11">
        <v>68.996722417698948</v>
      </c>
      <c r="V15" s="11">
        <v>68.340332722336953</v>
      </c>
      <c r="W15" s="11">
        <v>69.808528865302677</v>
      </c>
      <c r="X15" s="11">
        <v>64.821499730432947</v>
      </c>
      <c r="Y15" s="11">
        <v>59.495364071842594</v>
      </c>
      <c r="Z15" s="11">
        <v>53.031132360004904</v>
      </c>
      <c r="AA15" s="11">
        <v>50.560467134113452</v>
      </c>
      <c r="AB15" s="11">
        <v>41.113191317107727</v>
      </c>
      <c r="AC15" s="11">
        <v>38.483314279492625</v>
      </c>
      <c r="AD15" s="11">
        <v>33.830965386146943</v>
      </c>
      <c r="AE15" s="11">
        <v>35.42980509015721</v>
      </c>
      <c r="AF15" s="11">
        <v>35.461453529908418</v>
      </c>
      <c r="AG15" s="11">
        <v>36.740402111309947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>
        <v>61.727873927114111</v>
      </c>
      <c r="M16" s="14">
        <v>56.272715746766977</v>
      </c>
      <c r="N16" s="14">
        <v>65.071319817293059</v>
      </c>
      <c r="O16" s="14">
        <v>64.562250739303835</v>
      </c>
      <c r="P16" s="14">
        <v>63.105994755410777</v>
      </c>
      <c r="Q16" s="14">
        <v>62.749245097914311</v>
      </c>
      <c r="R16" s="14">
        <v>53.602922650541693</v>
      </c>
      <c r="S16" s="14">
        <v>46.905767130708441</v>
      </c>
      <c r="T16" s="14">
        <v>54.634180401953522</v>
      </c>
      <c r="U16" s="14">
        <v>52.682898452148152</v>
      </c>
      <c r="V16" s="14">
        <v>46.02987385582221</v>
      </c>
      <c r="W16" s="14">
        <v>42.218904979872519</v>
      </c>
      <c r="X16" s="14">
        <v>39.70110635559562</v>
      </c>
      <c r="Y16" s="14">
        <v>34.544229392406137</v>
      </c>
      <c r="Z16" s="14">
        <v>33.085474236187956</v>
      </c>
      <c r="AA16" s="14">
        <v>35.345035542895268</v>
      </c>
      <c r="AB16" s="14">
        <v>39.185377824988095</v>
      </c>
      <c r="AC16" s="14">
        <v>36.359413680437889</v>
      </c>
      <c r="AD16" s="14">
        <v>32.406768846790804</v>
      </c>
      <c r="AE16" s="14">
        <v>32.28367194926728</v>
      </c>
      <c r="AF16" s="14">
        <v>29.085025174022956</v>
      </c>
      <c r="AG16" s="14">
        <v>29.761127936600062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53.042932176295963</v>
      </c>
      <c r="H17" s="11">
        <v>56.126567292686872</v>
      </c>
      <c r="I17" s="11">
        <v>59.036632260675972</v>
      </c>
      <c r="J17" s="11">
        <v>53.088693059757105</v>
      </c>
      <c r="K17" s="11">
        <v>56.219130907607962</v>
      </c>
      <c r="L17" s="11">
        <v>41.495345878256209</v>
      </c>
      <c r="M17" s="11">
        <v>49.953457446808514</v>
      </c>
      <c r="N17" s="11">
        <v>42.686549775732509</v>
      </c>
      <c r="O17" s="11">
        <v>46.422029019220147</v>
      </c>
      <c r="P17" s="11">
        <v>31.21988735325386</v>
      </c>
      <c r="Q17" s="11">
        <v>46.010276350506871</v>
      </c>
      <c r="R17" s="11">
        <v>38.235267684620148</v>
      </c>
      <c r="S17" s="11">
        <v>49.926066835580635</v>
      </c>
      <c r="T17" s="11">
        <v>47.336412951347683</v>
      </c>
      <c r="U17" s="11">
        <v>44.74128827877508</v>
      </c>
      <c r="V17" s="11">
        <v>26.363395733883404</v>
      </c>
      <c r="W17" s="11">
        <v>22.534892600082017</v>
      </c>
      <c r="X17" s="11">
        <v>23.922434548131029</v>
      </c>
      <c r="Y17" s="11">
        <v>23.942652329749102</v>
      </c>
      <c r="Z17" s="11">
        <v>25.614250614250615</v>
      </c>
      <c r="AA17" s="11">
        <v>32.72010512483574</v>
      </c>
      <c r="AB17" s="11">
        <v>47.735507246376812</v>
      </c>
      <c r="AC17" s="11">
        <v>43.58230601885424</v>
      </c>
      <c r="AD17" s="11">
        <v>34.317937701396353</v>
      </c>
      <c r="AE17" s="11">
        <v>35.399590163934427</v>
      </c>
      <c r="AF17" s="11">
        <v>35.871924746743844</v>
      </c>
      <c r="AG17" s="11">
        <v>33.894429755121394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7.6669414674361089</v>
      </c>
      <c r="M18" s="14" t="s">
        <v>1</v>
      </c>
      <c r="N18" s="14" t="s">
        <v>1</v>
      </c>
      <c r="O18" s="14">
        <v>11.155472052606857</v>
      </c>
      <c r="P18" s="14" t="s">
        <v>1</v>
      </c>
      <c r="Q18" s="14">
        <v>16.610169491525426</v>
      </c>
      <c r="R18" s="14" t="s">
        <v>1</v>
      </c>
      <c r="S18" s="14">
        <v>18.238674780256929</v>
      </c>
      <c r="T18" s="14" t="s">
        <v>1</v>
      </c>
      <c r="U18" s="14">
        <v>24.260011607661056</v>
      </c>
      <c r="V18" s="14">
        <v>35.142620506874273</v>
      </c>
      <c r="W18" s="14">
        <v>33.543078872347166</v>
      </c>
      <c r="X18" s="14">
        <v>45.069762719472465</v>
      </c>
      <c r="Y18" s="14">
        <v>48.380221583508188</v>
      </c>
      <c r="Z18" s="14">
        <v>42.789148024750119</v>
      </c>
      <c r="AA18" s="14">
        <v>46.578171091445434</v>
      </c>
      <c r="AB18" s="14">
        <v>40.317371155736552</v>
      </c>
      <c r="AC18" s="14">
        <v>43.069238240599411</v>
      </c>
      <c r="AD18" s="14" t="s">
        <v>1</v>
      </c>
      <c r="AE18" s="14">
        <v>43.155326646787742</v>
      </c>
      <c r="AF18" s="14" t="s">
        <v>1</v>
      </c>
      <c r="AG18" s="14">
        <v>46.98854028685119</v>
      </c>
      <c r="AH18" s="14" t="s">
        <v>1</v>
      </c>
    </row>
    <row r="19" spans="1:34" x14ac:dyDescent="0.25">
      <c r="A19" s="9" t="s">
        <v>15</v>
      </c>
      <c r="B19" s="10">
        <v>28.893221355728855</v>
      </c>
      <c r="C19" s="11">
        <v>40.035913359021364</v>
      </c>
      <c r="D19" s="11">
        <v>41.554795404672781</v>
      </c>
      <c r="E19" s="11">
        <v>40.46301101308886</v>
      </c>
      <c r="F19" s="11">
        <v>53.358900442705661</v>
      </c>
      <c r="G19" s="11">
        <v>53.105507147884758</v>
      </c>
      <c r="H19" s="11">
        <v>50.030073914999974</v>
      </c>
      <c r="I19" s="11">
        <v>54.821026311229438</v>
      </c>
      <c r="J19" s="11">
        <v>56.226865480236199</v>
      </c>
      <c r="K19" s="11">
        <v>53.236114539461987</v>
      </c>
      <c r="L19" s="11">
        <v>49.538180962466164</v>
      </c>
      <c r="M19" s="11">
        <v>53.615442387621506</v>
      </c>
      <c r="N19" s="11">
        <v>58.547607689266123</v>
      </c>
      <c r="O19" s="11">
        <v>58.034202086897345</v>
      </c>
      <c r="P19" s="11">
        <v>51.810159900487761</v>
      </c>
      <c r="Q19" s="11">
        <v>49.414528022179013</v>
      </c>
      <c r="R19" s="11">
        <v>44.772837684048788</v>
      </c>
      <c r="S19" s="11">
        <v>44.411883457716307</v>
      </c>
      <c r="T19" s="11">
        <v>41.818963316665908</v>
      </c>
      <c r="U19" s="11">
        <v>41.982599870904643</v>
      </c>
      <c r="V19" s="11">
        <v>39.337643309945989</v>
      </c>
      <c r="W19" s="11">
        <v>38.097797777542041</v>
      </c>
      <c r="X19" s="11">
        <v>36.867203727197889</v>
      </c>
      <c r="Y19" s="11">
        <v>35.879217415460076</v>
      </c>
      <c r="Z19" s="11">
        <v>33.485863836600117</v>
      </c>
      <c r="AA19" s="11">
        <v>34.624074782173899</v>
      </c>
      <c r="AB19" s="11">
        <v>26.245447595201966</v>
      </c>
      <c r="AC19" s="11">
        <v>31.894103136152559</v>
      </c>
      <c r="AD19" s="11">
        <v>32.346550883105458</v>
      </c>
      <c r="AE19" s="11">
        <v>33.279981908270202</v>
      </c>
      <c r="AF19" s="11">
        <v>32.475901165744816</v>
      </c>
      <c r="AG19" s="11">
        <v>35.078614175728795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59.789343246592317</v>
      </c>
      <c r="O20" s="14" t="s">
        <v>1</v>
      </c>
      <c r="P20" s="14" t="s">
        <v>1</v>
      </c>
      <c r="Q20" s="14">
        <v>25.877949433048325</v>
      </c>
      <c r="R20" s="14">
        <v>26.839023453748439</v>
      </c>
      <c r="S20" s="14">
        <v>25.731475617479415</v>
      </c>
      <c r="T20" s="14">
        <v>27.407067462138595</v>
      </c>
      <c r="U20" s="14">
        <v>30.008500991782377</v>
      </c>
      <c r="V20" s="14">
        <v>34.390688613032943</v>
      </c>
      <c r="W20" s="14">
        <v>29.099081493062339</v>
      </c>
      <c r="X20" s="14">
        <v>32.984434615254756</v>
      </c>
      <c r="Y20" s="14">
        <v>35.365337397341463</v>
      </c>
      <c r="Z20" s="14">
        <v>31.102264655841687</v>
      </c>
      <c r="AA20" s="14">
        <v>32.813920633366436</v>
      </c>
      <c r="AB20" s="14">
        <v>33.358318285578008</v>
      </c>
      <c r="AC20" s="14">
        <v>31.281094527363184</v>
      </c>
      <c r="AD20" s="14">
        <v>29.89172674403023</v>
      </c>
      <c r="AE20" s="14">
        <v>31.175515302935665</v>
      </c>
      <c r="AF20" s="14">
        <v>30.313786903311872</v>
      </c>
      <c r="AG20" s="14">
        <v>31.064783770529541</v>
      </c>
      <c r="AH20" s="14" t="s">
        <v>1</v>
      </c>
    </row>
    <row r="21" spans="1:34" x14ac:dyDescent="0.25">
      <c r="A21" s="9" t="s">
        <v>17</v>
      </c>
      <c r="B21" s="10">
        <v>33.807834302628656</v>
      </c>
      <c r="C21" s="11">
        <v>35.846130269818957</v>
      </c>
      <c r="D21" s="11">
        <v>36.381699053129239</v>
      </c>
      <c r="E21" s="11">
        <v>37.192601092375533</v>
      </c>
      <c r="F21" s="11">
        <v>37.542555958965309</v>
      </c>
      <c r="G21" s="11">
        <v>37.700916532259839</v>
      </c>
      <c r="H21" s="11">
        <v>38.093236890738794</v>
      </c>
      <c r="I21" s="11">
        <v>35.885007042668185</v>
      </c>
      <c r="J21" s="11">
        <v>34.686018272595817</v>
      </c>
      <c r="K21" s="11">
        <v>32.210170954796496</v>
      </c>
      <c r="L21" s="11">
        <v>31.600661931261403</v>
      </c>
      <c r="M21" s="11">
        <v>31.65160784948252</v>
      </c>
      <c r="N21" s="11">
        <v>31.757156034686222</v>
      </c>
      <c r="O21" s="11">
        <v>31.277570759353129</v>
      </c>
      <c r="P21" s="11">
        <v>30.550984948750852</v>
      </c>
      <c r="Q21" s="11">
        <v>28.458087275142496</v>
      </c>
      <c r="R21" s="11">
        <v>27.763194217645072</v>
      </c>
      <c r="S21" s="11">
        <v>27.597788664765492</v>
      </c>
      <c r="T21" s="11">
        <v>28.482184931064698</v>
      </c>
      <c r="U21" s="11">
        <v>29.811347876008632</v>
      </c>
      <c r="V21" s="11">
        <v>30.365443825344705</v>
      </c>
      <c r="W21" s="11">
        <v>29.887186786054659</v>
      </c>
      <c r="X21" s="11">
        <v>29.213460464061995</v>
      </c>
      <c r="Y21" s="11">
        <v>29.095848678760188</v>
      </c>
      <c r="Z21" s="11">
        <v>28.705782011857877</v>
      </c>
      <c r="AA21" s="11">
        <v>27.896983052352191</v>
      </c>
      <c r="AB21" s="11">
        <v>28.522452795463376</v>
      </c>
      <c r="AC21" s="11">
        <v>27.72017643236585</v>
      </c>
      <c r="AD21" s="11">
        <v>27.848259244172908</v>
      </c>
      <c r="AE21" s="11">
        <v>27.804940695063074</v>
      </c>
      <c r="AF21" s="11">
        <v>29.703093939837721</v>
      </c>
      <c r="AG21" s="11">
        <v>29.964192331859309</v>
      </c>
      <c r="AH21" s="11" t="s">
        <v>1</v>
      </c>
    </row>
    <row r="22" spans="1:34" x14ac:dyDescent="0.25">
      <c r="A22" s="12" t="s">
        <v>18</v>
      </c>
      <c r="B22" s="13">
        <v>48.334619558424706</v>
      </c>
      <c r="C22" s="14">
        <v>48.555941289947796</v>
      </c>
      <c r="D22" s="14">
        <v>48.945131885602613</v>
      </c>
      <c r="E22" s="14">
        <v>48.476002132756932</v>
      </c>
      <c r="F22" s="14">
        <v>43.849114880248507</v>
      </c>
      <c r="G22" s="14">
        <v>42.162112937759886</v>
      </c>
      <c r="H22" s="14">
        <v>41.484869649154419</v>
      </c>
      <c r="I22" s="14">
        <v>39.098848204298875</v>
      </c>
      <c r="J22" s="14">
        <v>37.867474873236084</v>
      </c>
      <c r="K22" s="14">
        <v>36.855872351556371</v>
      </c>
      <c r="L22" s="14" t="s">
        <v>1</v>
      </c>
      <c r="M22" s="14">
        <v>38.694396302715198</v>
      </c>
      <c r="N22" s="14" t="s">
        <v>1</v>
      </c>
      <c r="O22" s="14">
        <v>40.336685614341931</v>
      </c>
      <c r="P22" s="14" t="s">
        <v>1</v>
      </c>
      <c r="Q22" s="14">
        <v>38.845681539091281</v>
      </c>
      <c r="R22" s="14" t="s">
        <v>1</v>
      </c>
      <c r="S22" s="14">
        <v>38.029394701218337</v>
      </c>
      <c r="T22" s="14" t="s">
        <v>1</v>
      </c>
      <c r="U22" s="14">
        <v>40.89162182936203</v>
      </c>
      <c r="V22" s="14" t="s">
        <v>1</v>
      </c>
      <c r="W22" s="14">
        <v>33.94030387485391</v>
      </c>
      <c r="X22" s="14">
        <v>32.426336746848136</v>
      </c>
      <c r="Y22" s="14">
        <v>31.21488764044944</v>
      </c>
      <c r="Z22" s="14">
        <v>31.277834874957179</v>
      </c>
      <c r="AA22" s="14">
        <v>31.550513236088602</v>
      </c>
      <c r="AB22" s="14">
        <v>30.219888414834262</v>
      </c>
      <c r="AC22" s="14">
        <v>29.40115664448728</v>
      </c>
      <c r="AD22" s="14">
        <v>29.57593330916999</v>
      </c>
      <c r="AE22" s="14">
        <v>29.397522522522522</v>
      </c>
      <c r="AF22" s="14">
        <v>30.296312317508384</v>
      </c>
      <c r="AG22" s="14">
        <v>30.67522037856109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>
        <v>57.321324811156302</v>
      </c>
      <c r="G23" s="11">
        <v>60.2447486871718</v>
      </c>
      <c r="H23" s="11">
        <v>57.782284348518864</v>
      </c>
      <c r="I23" s="11">
        <v>61.666170782505212</v>
      </c>
      <c r="J23" s="11">
        <v>58.999775286509696</v>
      </c>
      <c r="K23" s="11">
        <v>58.527393530116548</v>
      </c>
      <c r="L23" s="11">
        <v>66.547820103834354</v>
      </c>
      <c r="M23" s="11">
        <v>64.781803211198024</v>
      </c>
      <c r="N23" s="11">
        <v>61.923927465723125</v>
      </c>
      <c r="O23" s="11">
        <v>62.71993330700716</v>
      </c>
      <c r="P23" s="11">
        <v>61.660815083506293</v>
      </c>
      <c r="Q23" s="11">
        <v>57.711005471342716</v>
      </c>
      <c r="R23" s="11">
        <v>57.453163182188426</v>
      </c>
      <c r="S23" s="11">
        <v>58.609321144912343</v>
      </c>
      <c r="T23" s="11">
        <v>59.792115439516223</v>
      </c>
      <c r="U23" s="11">
        <v>60.444988368118722</v>
      </c>
      <c r="V23" s="11">
        <v>60.934889883066759</v>
      </c>
      <c r="W23" s="11">
        <v>55.802750134768587</v>
      </c>
      <c r="X23" s="11">
        <v>51.331089884274263</v>
      </c>
      <c r="Y23" s="11">
        <v>47.244831459116185</v>
      </c>
      <c r="Z23" s="11">
        <v>45.213443673383551</v>
      </c>
      <c r="AA23" s="11">
        <v>41.823960311615828</v>
      </c>
      <c r="AB23" s="11">
        <v>38.86027977484256</v>
      </c>
      <c r="AC23" s="11">
        <v>38.281215832057732</v>
      </c>
      <c r="AD23" s="11">
        <v>35.416982483326443</v>
      </c>
      <c r="AE23" s="11">
        <v>38.815886056718448</v>
      </c>
      <c r="AF23" s="11">
        <v>38.965086479455081</v>
      </c>
      <c r="AG23" s="11">
        <v>37.393609895824774</v>
      </c>
      <c r="AH23" s="11" t="s">
        <v>1</v>
      </c>
    </row>
    <row r="24" spans="1:34" x14ac:dyDescent="0.25">
      <c r="A24" s="12" t="s">
        <v>20</v>
      </c>
      <c r="B24" s="13">
        <v>61.778531247591893</v>
      </c>
      <c r="C24" s="14">
        <v>60.342739493762878</v>
      </c>
      <c r="D24" s="14">
        <v>59.411001945040155</v>
      </c>
      <c r="E24" s="14">
        <v>59.411624583134824</v>
      </c>
      <c r="F24" s="14">
        <v>59.411550539298233</v>
      </c>
      <c r="G24" s="14">
        <v>65.283453612729332</v>
      </c>
      <c r="H24" s="14">
        <v>66.913551672260155</v>
      </c>
      <c r="I24" s="14">
        <v>68.213493274164477</v>
      </c>
      <c r="J24" s="14">
        <v>69.073009485484334</v>
      </c>
      <c r="K24" s="14">
        <v>69.679042651119985</v>
      </c>
      <c r="L24" s="14">
        <v>64.789173204977388</v>
      </c>
      <c r="M24" s="14">
        <v>60.951993004838066</v>
      </c>
      <c r="N24" s="14">
        <v>60.532397284369566</v>
      </c>
      <c r="O24" s="14">
        <v>60.105082381880401</v>
      </c>
      <c r="P24" s="14">
        <v>57.451461076096997</v>
      </c>
      <c r="Q24" s="14">
        <v>55.198849066531672</v>
      </c>
      <c r="R24" s="14">
        <v>48.58808435449253</v>
      </c>
      <c r="S24" s="14">
        <v>44.562999655807459</v>
      </c>
      <c r="T24" s="14">
        <v>43.710491958647239</v>
      </c>
      <c r="U24" s="14">
        <v>45.458724202626641</v>
      </c>
      <c r="V24" s="14">
        <v>45.110686822203007</v>
      </c>
      <c r="W24" s="14">
        <v>41.769837713573224</v>
      </c>
      <c r="X24" s="14">
        <v>43.133949648576184</v>
      </c>
      <c r="Y24" s="14">
        <v>46.391740252586814</v>
      </c>
      <c r="Z24" s="14">
        <v>47.137483318393251</v>
      </c>
      <c r="AA24" s="14">
        <v>44.298213814184763</v>
      </c>
      <c r="AB24" s="14">
        <v>42.640237441002945</v>
      </c>
      <c r="AC24" s="14">
        <v>41.039998452671078</v>
      </c>
      <c r="AD24" s="14">
        <v>40.584824085469791</v>
      </c>
      <c r="AE24" s="14">
        <v>40.236387750245335</v>
      </c>
      <c r="AF24" s="14">
        <v>37.294806397108722</v>
      </c>
      <c r="AG24" s="14">
        <v>35.584484168335784</v>
      </c>
      <c r="AH24" s="14" t="s">
        <v>1</v>
      </c>
    </row>
    <row r="25" spans="1:34" x14ac:dyDescent="0.25">
      <c r="A25" s="9" t="s">
        <v>21</v>
      </c>
      <c r="B25" s="10">
        <v>44.486039669786308</v>
      </c>
      <c r="C25" s="11">
        <v>46.524102281473596</v>
      </c>
      <c r="D25" s="11">
        <v>47.413038052233894</v>
      </c>
      <c r="E25" s="11">
        <v>47.989868480406656</v>
      </c>
      <c r="F25" s="11">
        <v>49.17768638781839</v>
      </c>
      <c r="G25" s="11">
        <v>46.905999230108677</v>
      </c>
      <c r="H25" s="11">
        <v>43.201469390584116</v>
      </c>
      <c r="I25" s="11">
        <v>41.013572574370599</v>
      </c>
      <c r="J25" s="11">
        <v>37.783480668914812</v>
      </c>
      <c r="K25" s="11">
        <v>38.944919985113508</v>
      </c>
      <c r="L25" s="11">
        <v>38.000630481027237</v>
      </c>
      <c r="M25" s="11">
        <v>38.27192249646604</v>
      </c>
      <c r="N25" s="11">
        <v>33.606443463534568</v>
      </c>
      <c r="O25" s="11">
        <v>34.446189790518808</v>
      </c>
      <c r="P25" s="11">
        <v>32.584951155776132</v>
      </c>
      <c r="Q25" s="11">
        <v>35.909920876445526</v>
      </c>
      <c r="R25" s="11">
        <v>32.254758856687424</v>
      </c>
      <c r="S25" s="11">
        <v>32.298088984633395</v>
      </c>
      <c r="T25" s="11">
        <v>37.007257493978585</v>
      </c>
      <c r="U25" s="11">
        <v>34.914291864227991</v>
      </c>
      <c r="V25" s="11">
        <v>38.253926143379232</v>
      </c>
      <c r="W25" s="11">
        <v>35.757264537986927</v>
      </c>
      <c r="X25" s="11">
        <v>37.75054264500681</v>
      </c>
      <c r="Y25" s="11">
        <v>33.57471862181054</v>
      </c>
      <c r="Z25" s="11">
        <v>35.622344328761152</v>
      </c>
      <c r="AA25" s="11">
        <v>32.59042211623688</v>
      </c>
      <c r="AB25" s="11">
        <v>30.339739183958393</v>
      </c>
      <c r="AC25" s="11">
        <v>27.615885551721508</v>
      </c>
      <c r="AD25" s="11">
        <v>30.251091336467429</v>
      </c>
      <c r="AE25" s="11">
        <v>26.970713189819147</v>
      </c>
      <c r="AF25" s="11">
        <v>33.333825176120705</v>
      </c>
      <c r="AG25" s="11">
        <v>28.464210283642444</v>
      </c>
      <c r="AH25" s="11">
        <v>33.133446376708314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65.070437916348141</v>
      </c>
      <c r="F26" s="14">
        <v>60.39742658503684</v>
      </c>
      <c r="G26" s="14">
        <v>57.414883479164857</v>
      </c>
      <c r="H26" s="14">
        <v>54.872128587232396</v>
      </c>
      <c r="I26" s="14">
        <v>42.396587030716724</v>
      </c>
      <c r="J26" s="14">
        <v>52.90691015004991</v>
      </c>
      <c r="K26" s="14">
        <v>46.663418055296226</v>
      </c>
      <c r="L26" s="14">
        <v>40.802822369642641</v>
      </c>
      <c r="M26" s="14">
        <v>42.95961841151383</v>
      </c>
      <c r="N26" s="14">
        <v>48.406820500499663</v>
      </c>
      <c r="O26" s="14">
        <v>47.629139246652173</v>
      </c>
      <c r="P26" s="14">
        <v>49.037751135514526</v>
      </c>
      <c r="Q26" s="14">
        <v>53.500245002787949</v>
      </c>
      <c r="R26" s="14">
        <v>64.097376296619885</v>
      </c>
      <c r="S26" s="14">
        <v>67.140655893557948</v>
      </c>
      <c r="T26" s="14">
        <v>70.09762807394236</v>
      </c>
      <c r="U26" s="14">
        <v>54.920410521076981</v>
      </c>
      <c r="V26" s="14">
        <v>54.397884868531456</v>
      </c>
      <c r="W26" s="14">
        <v>49.129620393063092</v>
      </c>
      <c r="X26" s="14">
        <v>49.945835456750522</v>
      </c>
      <c r="Y26" s="14">
        <v>52.285945311932636</v>
      </c>
      <c r="Z26" s="14">
        <v>48.549025653627133</v>
      </c>
      <c r="AA26" s="14">
        <v>41.691887649258696</v>
      </c>
      <c r="AB26" s="14">
        <v>39.586007833166718</v>
      </c>
      <c r="AC26" s="14">
        <v>35.93045495724315</v>
      </c>
      <c r="AD26" s="14">
        <v>33.321402811325818</v>
      </c>
      <c r="AE26" s="14">
        <v>34.392158302752904</v>
      </c>
      <c r="AF26" s="14">
        <v>32.864903909390875</v>
      </c>
      <c r="AG26" s="14">
        <v>31.646243257034417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>
        <v>57.68525942045585</v>
      </c>
      <c r="D27" s="11" t="s">
        <v>1</v>
      </c>
      <c r="E27" s="11">
        <v>46.920154670646504</v>
      </c>
      <c r="F27" s="11" t="s">
        <v>1</v>
      </c>
      <c r="G27" s="11">
        <v>54.048280831789164</v>
      </c>
      <c r="H27" s="11" t="s">
        <v>1</v>
      </c>
      <c r="I27" s="11">
        <v>54.468439550616587</v>
      </c>
      <c r="J27" s="11" t="s">
        <v>1</v>
      </c>
      <c r="K27" s="11">
        <v>48.898359706930798</v>
      </c>
      <c r="L27" s="11" t="s">
        <v>1</v>
      </c>
      <c r="M27" s="11">
        <v>46.593071051086319</v>
      </c>
      <c r="N27" s="11" t="s">
        <v>1</v>
      </c>
      <c r="O27" s="11">
        <v>46.420462680766633</v>
      </c>
      <c r="P27" s="11" t="s">
        <v>1</v>
      </c>
      <c r="Q27" s="11">
        <v>46.815676456360748</v>
      </c>
      <c r="R27" s="11" t="s">
        <v>1</v>
      </c>
      <c r="S27" s="11" t="s">
        <v>1</v>
      </c>
      <c r="T27" s="11">
        <v>62.182108805734373</v>
      </c>
      <c r="U27" s="11">
        <v>54.746490437029763</v>
      </c>
      <c r="V27" s="11">
        <v>48.258066424156389</v>
      </c>
      <c r="W27" s="11">
        <v>49.238475052402471</v>
      </c>
      <c r="X27" s="11">
        <v>50.358851674641159</v>
      </c>
      <c r="Y27" s="11">
        <v>52.272339612600383</v>
      </c>
      <c r="Z27" s="11">
        <v>53.282641697005516</v>
      </c>
      <c r="AA27" s="11">
        <v>53.056073998427067</v>
      </c>
      <c r="AB27" s="11">
        <v>42.570317755304472</v>
      </c>
      <c r="AC27" s="11">
        <v>37.623072658860004</v>
      </c>
      <c r="AD27" s="11">
        <v>40.622031743992366</v>
      </c>
      <c r="AE27" s="11">
        <v>41.14370781037448</v>
      </c>
      <c r="AF27" s="11">
        <v>42.668992061582877</v>
      </c>
      <c r="AG27" s="11">
        <v>44.455434019339805</v>
      </c>
      <c r="AH27" s="11" t="s">
        <v>1</v>
      </c>
    </row>
    <row r="28" spans="1:34" x14ac:dyDescent="0.25">
      <c r="A28" s="12" t="s">
        <v>24</v>
      </c>
      <c r="B28" s="13">
        <v>32.78462883395644</v>
      </c>
      <c r="C28" s="14">
        <v>31.663158600910702</v>
      </c>
      <c r="D28" s="14">
        <v>36.116005271211563</v>
      </c>
      <c r="E28" s="14">
        <v>31.419997446047759</v>
      </c>
      <c r="F28" s="14">
        <v>38.609606939842131</v>
      </c>
      <c r="G28" s="14">
        <v>37.830186563817385</v>
      </c>
      <c r="H28" s="14">
        <v>39.526044589561756</v>
      </c>
      <c r="I28" s="14">
        <v>34.54293650361403</v>
      </c>
      <c r="J28" s="14">
        <v>45.336433729041737</v>
      </c>
      <c r="K28" s="14">
        <v>47.874308845154182</v>
      </c>
      <c r="L28" s="14">
        <v>42.60610440653803</v>
      </c>
      <c r="M28" s="14">
        <v>41.255444529848837</v>
      </c>
      <c r="N28" s="14">
        <v>44.102522631376146</v>
      </c>
      <c r="O28" s="14">
        <v>50.840958568244957</v>
      </c>
      <c r="P28" s="14">
        <v>57.113877402723226</v>
      </c>
      <c r="Q28" s="14">
        <v>57.030603804797352</v>
      </c>
      <c r="R28" s="14">
        <v>55.563443166236382</v>
      </c>
      <c r="S28" s="14">
        <v>53.919612213848502</v>
      </c>
      <c r="T28" s="14">
        <v>52.333477638493456</v>
      </c>
      <c r="U28" s="14">
        <v>50.561727294929938</v>
      </c>
      <c r="V28" s="14">
        <v>49.571173646453019</v>
      </c>
      <c r="W28" s="14">
        <v>49.752689250894996</v>
      </c>
      <c r="X28" s="14">
        <v>41.574095433380322</v>
      </c>
      <c r="Y28" s="14">
        <v>38.897583142896437</v>
      </c>
      <c r="Z28" s="14">
        <v>41.383028290165349</v>
      </c>
      <c r="AA28" s="14">
        <v>31.935936812499456</v>
      </c>
      <c r="AB28" s="14">
        <v>40.988866088774799</v>
      </c>
      <c r="AC28" s="14">
        <v>35.50400224312542</v>
      </c>
      <c r="AD28" s="14">
        <v>38.009473371622761</v>
      </c>
      <c r="AE28" s="14">
        <v>40.453521163033265</v>
      </c>
      <c r="AF28" s="14">
        <v>39.610597823171737</v>
      </c>
      <c r="AG28" s="14">
        <v>37.918714732791351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48.320755503669112</v>
      </c>
      <c r="F29" s="11">
        <v>45.289990817263551</v>
      </c>
      <c r="G29" s="11">
        <v>40.618496337264439</v>
      </c>
      <c r="H29" s="11">
        <v>43.399726615895332</v>
      </c>
      <c r="I29" s="11">
        <v>37.051425523155693</v>
      </c>
      <c r="J29" s="11">
        <v>39.908565952795676</v>
      </c>
      <c r="K29" s="11">
        <v>36.751947476747517</v>
      </c>
      <c r="L29" s="11">
        <v>40.026836422642454</v>
      </c>
      <c r="M29" s="11">
        <v>37.078539463043569</v>
      </c>
      <c r="N29" s="11">
        <v>35.613552439939383</v>
      </c>
      <c r="O29" s="11">
        <v>37.480602693097062</v>
      </c>
      <c r="P29" s="11">
        <v>29.973400531989359</v>
      </c>
      <c r="Q29" s="11">
        <v>37.201555364432551</v>
      </c>
      <c r="R29" s="11">
        <v>34.408619934010865</v>
      </c>
      <c r="S29" s="11">
        <v>35.605682204151769</v>
      </c>
      <c r="T29" s="11">
        <v>31.299345650937116</v>
      </c>
      <c r="U29" s="11">
        <v>35.659524846167201</v>
      </c>
      <c r="V29" s="11">
        <v>35.267755401894519</v>
      </c>
      <c r="W29" s="11">
        <v>31.509718601720177</v>
      </c>
      <c r="X29" s="11">
        <v>28.674919692429</v>
      </c>
      <c r="Y29" s="11">
        <v>26.872875682081187</v>
      </c>
      <c r="Z29" s="11">
        <v>21.784209060110175</v>
      </c>
      <c r="AA29" s="11">
        <v>19.886362970317688</v>
      </c>
      <c r="AB29" s="11">
        <v>20.190823853104796</v>
      </c>
      <c r="AC29" s="11">
        <v>22.851932777508406</v>
      </c>
      <c r="AD29" s="11">
        <v>23.706095052894284</v>
      </c>
      <c r="AE29" s="11">
        <v>24.720247744519519</v>
      </c>
      <c r="AF29" s="11">
        <v>25.069156808037373</v>
      </c>
      <c r="AG29" s="11">
        <v>24.306285899199093</v>
      </c>
      <c r="AH29" s="11" t="s">
        <v>1</v>
      </c>
    </row>
    <row r="30" spans="1:34" x14ac:dyDescent="0.25">
      <c r="A30" s="12" t="s">
        <v>26</v>
      </c>
      <c r="B30" s="13">
        <v>45.12838546703474</v>
      </c>
      <c r="C30" s="14">
        <v>45.713523104498172</v>
      </c>
      <c r="D30" s="14">
        <v>50.194716206175762</v>
      </c>
      <c r="E30" s="14">
        <v>51.585452528661492</v>
      </c>
      <c r="F30" s="14">
        <v>52.380369874702041</v>
      </c>
      <c r="G30" s="14">
        <v>43.563576094023055</v>
      </c>
      <c r="H30" s="14">
        <v>43.922729228886006</v>
      </c>
      <c r="I30" s="14">
        <v>43.629591317043918</v>
      </c>
      <c r="J30" s="14">
        <v>38.709030891941829</v>
      </c>
      <c r="K30" s="14">
        <v>40.814452137364327</v>
      </c>
      <c r="L30" s="14">
        <v>38.64371156445457</v>
      </c>
      <c r="M30" s="14">
        <v>39.86652335889395</v>
      </c>
      <c r="N30" s="14">
        <v>39.09743717208417</v>
      </c>
      <c r="O30" s="14">
        <v>40.06811853740809</v>
      </c>
      <c r="P30" s="14">
        <v>41.009490416745983</v>
      </c>
      <c r="Q30" s="14">
        <v>42.991197986127311</v>
      </c>
      <c r="R30" s="14">
        <v>42.487993027297506</v>
      </c>
      <c r="S30" s="14">
        <v>43.65514944832519</v>
      </c>
      <c r="T30" s="14">
        <v>45.569416449175939</v>
      </c>
      <c r="U30" s="14">
        <v>47.104516655012766</v>
      </c>
      <c r="V30" s="14">
        <v>46.641361268208321</v>
      </c>
      <c r="W30" s="14">
        <v>44.475696536204303</v>
      </c>
      <c r="X30" s="14">
        <v>43.132590435188249</v>
      </c>
      <c r="Y30" s="14">
        <v>41.62682205795079</v>
      </c>
      <c r="Z30" s="14">
        <v>41.35722573614224</v>
      </c>
      <c r="AA30" s="14">
        <v>40.927725478287272</v>
      </c>
      <c r="AB30" s="14">
        <v>39.95475113122172</v>
      </c>
      <c r="AC30" s="14">
        <v>38.903505653132328</v>
      </c>
      <c r="AD30" s="14">
        <v>37.608724742405997</v>
      </c>
      <c r="AE30" s="14">
        <v>37.888517852555871</v>
      </c>
      <c r="AF30" s="14">
        <v>38.514713343480466</v>
      </c>
      <c r="AG30" s="14">
        <v>37.457767729031701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>
        <v>33.958812260536398</v>
      </c>
      <c r="D31" s="11" t="s">
        <v>1</v>
      </c>
      <c r="E31" s="11">
        <v>32.987818563937239</v>
      </c>
      <c r="F31" s="11" t="s">
        <v>1</v>
      </c>
      <c r="G31" s="11">
        <v>28.217411856394964</v>
      </c>
      <c r="H31" s="11" t="s">
        <v>1</v>
      </c>
      <c r="I31" s="11">
        <v>25.825629793640086</v>
      </c>
      <c r="J31" s="11" t="s">
        <v>1</v>
      </c>
      <c r="K31" s="11">
        <v>26.159033140591365</v>
      </c>
      <c r="L31" s="11" t="s">
        <v>1</v>
      </c>
      <c r="M31" s="11">
        <v>22.293111608944553</v>
      </c>
      <c r="N31" s="11" t="s">
        <v>1</v>
      </c>
      <c r="O31" s="11">
        <v>24.312566521653768</v>
      </c>
      <c r="P31" s="11" t="s">
        <v>1</v>
      </c>
      <c r="Q31" s="11">
        <v>24.405922495734831</v>
      </c>
      <c r="R31" s="11" t="s">
        <v>1</v>
      </c>
      <c r="S31" s="11">
        <v>24.634914130313305</v>
      </c>
      <c r="T31" s="11" t="s">
        <v>1</v>
      </c>
      <c r="U31" s="11">
        <v>26.988240686870824</v>
      </c>
      <c r="V31" s="11" t="s">
        <v>1</v>
      </c>
      <c r="W31" s="11">
        <v>27.464249341379858</v>
      </c>
      <c r="X31" s="11" t="s">
        <v>1</v>
      </c>
      <c r="Y31" s="11">
        <v>28.273759377381953</v>
      </c>
      <c r="Z31" s="11" t="s">
        <v>1</v>
      </c>
      <c r="AA31" s="11" t="s">
        <v>1</v>
      </c>
      <c r="AB31" s="11" t="s">
        <v>1</v>
      </c>
      <c r="AC31" s="11">
        <v>25.019931589640716</v>
      </c>
      <c r="AD31" s="11" t="s">
        <v>1</v>
      </c>
      <c r="AE31" s="11">
        <v>24.241786507658134</v>
      </c>
      <c r="AF31" s="11" t="s">
        <v>1</v>
      </c>
      <c r="AG31" s="11">
        <v>23.254874221331644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>
        <v>34.919708409540497</v>
      </c>
      <c r="R32" s="21" t="s">
        <v>1</v>
      </c>
      <c r="S32" s="21" t="s">
        <v>1</v>
      </c>
      <c r="T32" s="21" t="s">
        <v>1</v>
      </c>
      <c r="U32" s="21">
        <v>35.265449213079705</v>
      </c>
      <c r="V32" s="21" t="s">
        <v>1</v>
      </c>
      <c r="W32" s="21">
        <v>33.649197554754288</v>
      </c>
      <c r="X32" s="21" t="s">
        <v>1</v>
      </c>
      <c r="Y32" s="21">
        <v>32.900872192084059</v>
      </c>
      <c r="Z32" s="21" t="s">
        <v>1</v>
      </c>
      <c r="AA32" s="21" t="s">
        <v>1</v>
      </c>
      <c r="AB32" s="21" t="s">
        <v>1</v>
      </c>
      <c r="AC32" s="21">
        <v>29.737399869078729</v>
      </c>
      <c r="AD32" s="21" t="s">
        <v>1</v>
      </c>
      <c r="AE32" s="21">
        <v>29.299707027020911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70.718409236690178</v>
      </c>
      <c r="M33" s="11">
        <v>74.336050486458063</v>
      </c>
      <c r="N33" s="11">
        <v>70.242698477992604</v>
      </c>
      <c r="O33" s="11">
        <v>68.86553804242071</v>
      </c>
      <c r="P33" s="11">
        <v>64.522387297697463</v>
      </c>
      <c r="Q33" s="11">
        <v>65.279477764177898</v>
      </c>
      <c r="R33" s="11">
        <v>66.663577386468958</v>
      </c>
      <c r="S33" s="11">
        <v>67.535803426466671</v>
      </c>
      <c r="T33" s="11">
        <v>70.554199940845905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>
        <v>76.385311614536732</v>
      </c>
      <c r="AB33" s="11">
        <v>73.079240997354503</v>
      </c>
      <c r="AC33" s="11">
        <v>70.676062251652283</v>
      </c>
      <c r="AD33" s="11">
        <v>65.122539440036036</v>
      </c>
      <c r="AE33" s="11">
        <v>60.708104181920127</v>
      </c>
      <c r="AF33" s="11">
        <v>57.708247115032393</v>
      </c>
      <c r="AG33" s="11">
        <v>58.549387598701522</v>
      </c>
      <c r="AH33" s="11" t="s">
        <v>1</v>
      </c>
    </row>
    <row r="34" spans="1:34" x14ac:dyDescent="0.25">
      <c r="A34" s="12" t="s">
        <v>30</v>
      </c>
      <c r="B34" s="13">
        <v>54.925315970892363</v>
      </c>
      <c r="C34" s="14" t="s">
        <v>1</v>
      </c>
      <c r="D34" s="14">
        <v>50.242946829351062</v>
      </c>
      <c r="E34" s="14" t="s">
        <v>1</v>
      </c>
      <c r="F34" s="14">
        <v>47.440124650495271</v>
      </c>
      <c r="G34" s="14" t="s">
        <v>1</v>
      </c>
      <c r="H34" s="14">
        <v>45.759351237104688</v>
      </c>
      <c r="I34" s="14" t="s">
        <v>1</v>
      </c>
      <c r="J34" s="14">
        <v>46.845776053463702</v>
      </c>
      <c r="K34" s="14" t="s">
        <v>1</v>
      </c>
      <c r="L34" s="14">
        <v>45.511706713000741</v>
      </c>
      <c r="M34" s="14" t="s">
        <v>1</v>
      </c>
      <c r="N34" s="14">
        <v>41.17820703018559</v>
      </c>
      <c r="O34" s="14" t="s">
        <v>1</v>
      </c>
      <c r="P34" s="14">
        <v>40.272411309766099</v>
      </c>
      <c r="Q34" s="14" t="s">
        <v>1</v>
      </c>
      <c r="R34" s="14">
        <v>37.594364748452513</v>
      </c>
      <c r="S34" s="14" t="s">
        <v>1</v>
      </c>
      <c r="T34" s="14">
        <v>34.595446498298536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26.770340773531487</v>
      </c>
      <c r="Y35" s="11">
        <v>25.940775864072705</v>
      </c>
      <c r="Z35" s="11">
        <v>46.689895470383277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44.48627820101774</v>
      </c>
      <c r="AF35" s="11">
        <v>45.031451887113228</v>
      </c>
      <c r="AG35" s="11">
        <v>43.117308389140149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46.346920906702991</v>
      </c>
      <c r="X36" s="14" t="s">
        <v>1</v>
      </c>
      <c r="Y36" s="14">
        <v>31.662164309550295</v>
      </c>
      <c r="Z36" s="14">
        <v>46.564216896249704</v>
      </c>
      <c r="AA36" s="14">
        <v>57.790782735918064</v>
      </c>
      <c r="AB36" s="14" t="s">
        <v>1</v>
      </c>
      <c r="AC36" s="14">
        <v>64.127174565086989</v>
      </c>
      <c r="AD36" s="14">
        <v>49.025117071094087</v>
      </c>
      <c r="AE36" s="14">
        <v>73.544620517097584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33.40757984291001</v>
      </c>
      <c r="M37" s="11" t="s">
        <v>1</v>
      </c>
      <c r="N37" s="11" t="s">
        <v>1</v>
      </c>
      <c r="O37" s="11">
        <v>29.913680559614974</v>
      </c>
      <c r="P37" s="11">
        <v>26.628287215269054</v>
      </c>
      <c r="Q37" s="11">
        <v>26.344325984640406</v>
      </c>
      <c r="R37" s="11">
        <v>24.712152116585258</v>
      </c>
      <c r="S37" s="11">
        <v>24.62071207215055</v>
      </c>
      <c r="T37" s="11">
        <v>23.589375162829604</v>
      </c>
      <c r="U37" s="11">
        <v>23.40996205033661</v>
      </c>
      <c r="V37" s="11">
        <v>24.018116899822825</v>
      </c>
      <c r="W37" s="11">
        <v>21.67564848813964</v>
      </c>
      <c r="X37" s="11">
        <v>21.570273621876936</v>
      </c>
      <c r="Y37" s="11">
        <v>21.10789351131816</v>
      </c>
      <c r="Z37" s="11">
        <v>20.253190623966795</v>
      </c>
      <c r="AA37" s="11">
        <v>21.264787420170812</v>
      </c>
      <c r="AB37" s="11">
        <v>20.034815370236586</v>
      </c>
      <c r="AC37" s="11">
        <v>19.80814160193934</v>
      </c>
      <c r="AD37" s="11">
        <v>20.218799270951951</v>
      </c>
      <c r="AE37" s="11">
        <v>20.490411689526923</v>
      </c>
      <c r="AF37" s="11">
        <v>19.782451188343298</v>
      </c>
      <c r="AG37" s="11">
        <v>18.956943486191694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35.581252991192194</v>
      </c>
      <c r="T38" s="14">
        <v>33.761659507742735</v>
      </c>
      <c r="U38" s="14">
        <v>38.323212169944441</v>
      </c>
      <c r="V38" s="14">
        <v>40.358220280039767</v>
      </c>
      <c r="W38" s="14">
        <v>33.654774158056</v>
      </c>
      <c r="X38" s="14">
        <v>35.960256153952599</v>
      </c>
      <c r="Y38" s="14">
        <v>38.372528153150789</v>
      </c>
      <c r="Z38" s="14">
        <v>44.160629636102108</v>
      </c>
      <c r="AA38" s="14">
        <v>42.596218686550344</v>
      </c>
      <c r="AB38" s="14">
        <v>45.483061763082674</v>
      </c>
      <c r="AC38" s="14">
        <v>47.05605675113506</v>
      </c>
      <c r="AD38" s="14">
        <v>47.669147706322427</v>
      </c>
      <c r="AE38" s="14">
        <v>45.289782642983809</v>
      </c>
      <c r="AF38" s="14">
        <v>39.287530914144824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65.786559750876691</v>
      </c>
      <c r="C39" s="11">
        <v>69.722830008423486</v>
      </c>
      <c r="D39" s="11">
        <v>69.782031795897552</v>
      </c>
      <c r="E39" s="11">
        <v>62.935953501688537</v>
      </c>
      <c r="F39" s="11">
        <v>62.935962197482965</v>
      </c>
      <c r="G39" s="11">
        <v>57.335264559325047</v>
      </c>
      <c r="H39" s="11" t="s">
        <v>1</v>
      </c>
      <c r="I39" s="11">
        <v>50.891127253178993</v>
      </c>
      <c r="J39" s="11">
        <v>55.9323457791415</v>
      </c>
      <c r="K39" s="11">
        <v>41.162770551323256</v>
      </c>
      <c r="L39" s="11" t="s">
        <v>1</v>
      </c>
      <c r="M39" s="11">
        <v>33.997647538731144</v>
      </c>
      <c r="N39" s="11" t="s">
        <v>1</v>
      </c>
      <c r="O39" s="11">
        <v>40.122259696458691</v>
      </c>
      <c r="P39" s="11" t="s">
        <v>1</v>
      </c>
      <c r="Q39" s="11">
        <v>40.495114951085874</v>
      </c>
      <c r="R39" s="11">
        <v>39.558283681733691</v>
      </c>
      <c r="S39" s="11">
        <v>38.799794765670654</v>
      </c>
      <c r="T39" s="11">
        <v>38.799794978840119</v>
      </c>
      <c r="U39" s="11">
        <v>40.238667834040434</v>
      </c>
      <c r="V39" s="11" t="s">
        <v>1</v>
      </c>
      <c r="W39" s="11">
        <v>39.99208012275809</v>
      </c>
      <c r="X39" s="11" t="s">
        <v>1</v>
      </c>
      <c r="Y39" s="11">
        <v>37.210090485659357</v>
      </c>
      <c r="Z39" s="11">
        <v>34.133207589225925</v>
      </c>
      <c r="AA39" s="11">
        <v>30.800299948818257</v>
      </c>
      <c r="AB39" s="11">
        <v>32.897542236327197</v>
      </c>
      <c r="AC39" s="11">
        <v>34.498333681428946</v>
      </c>
      <c r="AD39" s="11">
        <v>36.034495485077386</v>
      </c>
      <c r="AE39" s="11">
        <v>29.794655971076718</v>
      </c>
      <c r="AF39" s="11">
        <v>30.365764749577011</v>
      </c>
      <c r="AG39" s="11">
        <v>24.986532907128968</v>
      </c>
      <c r="AH39" s="11">
        <v>25.779206151335988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21.845449277001148</v>
      </c>
      <c r="M40" s="14">
        <v>20.18423408156703</v>
      </c>
      <c r="N40" s="14">
        <v>19.258531152575696</v>
      </c>
      <c r="O40" s="14">
        <v>20.265035406171425</v>
      </c>
      <c r="P40" s="14">
        <v>17.477965467540255</v>
      </c>
      <c r="Q40" s="14">
        <v>14.460111302923922</v>
      </c>
      <c r="R40" s="14">
        <v>13.376540212656659</v>
      </c>
      <c r="S40" s="14">
        <v>12.181293793027931</v>
      </c>
      <c r="T40" s="14">
        <v>12.203669217952259</v>
      </c>
      <c r="U40" s="14">
        <v>12.839881842123996</v>
      </c>
      <c r="V40" s="14">
        <v>14.241485168931579</v>
      </c>
      <c r="W40" s="14">
        <v>13.034091907331344</v>
      </c>
      <c r="X40" s="14">
        <v>12.706001516917508</v>
      </c>
      <c r="Y40" s="14">
        <v>12.730759455650286</v>
      </c>
      <c r="Z40" s="14">
        <v>13.01319489508977</v>
      </c>
      <c r="AA40" s="14">
        <v>12.844036697247704</v>
      </c>
      <c r="AB40" s="14">
        <v>11.131852945592655</v>
      </c>
      <c r="AC40" s="14">
        <v>10.999222781589426</v>
      </c>
      <c r="AD40" s="14">
        <v>10.593728073143541</v>
      </c>
      <c r="AE40" s="14">
        <v>9.5229153865251348</v>
      </c>
      <c r="AF40" s="14">
        <v>8.9364150481075004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>
        <v>16.099234752089053</v>
      </c>
      <c r="C41" s="11">
        <v>16.395002372350373</v>
      </c>
      <c r="D41" s="11">
        <v>17.537275273068946</v>
      </c>
      <c r="E41" s="11">
        <v>19.697421762213164</v>
      </c>
      <c r="F41" s="11">
        <v>19.537206234970974</v>
      </c>
      <c r="G41" s="11">
        <v>20.869276477891045</v>
      </c>
      <c r="H41" s="11">
        <v>18.68924168307894</v>
      </c>
      <c r="I41" s="11">
        <v>18.179062770590569</v>
      </c>
      <c r="J41" s="11">
        <v>19.335300608739956</v>
      </c>
      <c r="K41" s="11">
        <v>19.642219008478872</v>
      </c>
      <c r="L41" s="11">
        <v>19.581875121982712</v>
      </c>
      <c r="M41" s="11">
        <v>19.01185962240319</v>
      </c>
      <c r="N41" s="11">
        <v>18.363603592782262</v>
      </c>
      <c r="O41" s="11">
        <v>18.016638353296155</v>
      </c>
      <c r="P41" s="11">
        <v>18.074595879816329</v>
      </c>
      <c r="Q41" s="11">
        <v>16.75959620532619</v>
      </c>
      <c r="R41" s="11">
        <v>16.18476539517205</v>
      </c>
      <c r="S41" s="11">
        <v>15.630116424436302</v>
      </c>
      <c r="T41" s="11">
        <v>15.619733236961956</v>
      </c>
      <c r="U41" s="11">
        <v>17.666284715478735</v>
      </c>
      <c r="V41" s="11">
        <v>17.172634550716754</v>
      </c>
      <c r="W41" s="11">
        <v>16.407827378238451</v>
      </c>
      <c r="X41" s="11">
        <v>16.839992263714656</v>
      </c>
      <c r="Y41" s="11">
        <v>17.29853803362564</v>
      </c>
      <c r="Z41" s="11">
        <v>16.015512152614331</v>
      </c>
      <c r="AA41" s="11">
        <v>15.412970734430024</v>
      </c>
      <c r="AB41" s="11">
        <v>15.016537798040602</v>
      </c>
      <c r="AC41" s="11">
        <v>14.999878679286475</v>
      </c>
      <c r="AD41" s="11">
        <v>14.561962750852251</v>
      </c>
      <c r="AE41" s="11">
        <v>14.67123925098082</v>
      </c>
      <c r="AF41" s="11">
        <v>15.189952496951614</v>
      </c>
      <c r="AG41" s="11">
        <v>15.456003239499802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>
        <v>36.382407268257474</v>
      </c>
      <c r="N42" s="14" t="s">
        <v>1</v>
      </c>
      <c r="O42" s="14">
        <v>34.049630291135756</v>
      </c>
      <c r="P42" s="14">
        <v>35.606325830157424</v>
      </c>
      <c r="Q42" s="14">
        <v>38.192548730005903</v>
      </c>
      <c r="R42" s="14">
        <v>40.387226348727673</v>
      </c>
      <c r="S42" s="14">
        <v>45.694126076383242</v>
      </c>
      <c r="T42" s="14">
        <v>45.13801262541795</v>
      </c>
      <c r="U42" s="14">
        <v>44.44367452877821</v>
      </c>
      <c r="V42" s="14">
        <v>44.529282275602057</v>
      </c>
      <c r="W42" s="14">
        <v>43.053871568132692</v>
      </c>
      <c r="X42" s="14">
        <v>45.37637143708497</v>
      </c>
      <c r="Y42" s="14">
        <v>42.89492288422398</v>
      </c>
      <c r="Z42" s="14">
        <v>43.869374987071893</v>
      </c>
      <c r="AA42" s="14">
        <v>44.611853926001487</v>
      </c>
      <c r="AB42" s="14">
        <v>46.024732689829492</v>
      </c>
      <c r="AC42" s="14">
        <v>46.694313738835518</v>
      </c>
      <c r="AD42" s="14">
        <v>47.507580536792595</v>
      </c>
      <c r="AE42" s="14">
        <v>56.305670825230649</v>
      </c>
      <c r="AF42" s="14">
        <v>56.263546625967734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25.930495843689521</v>
      </c>
      <c r="K43" s="11">
        <v>24.901516152994958</v>
      </c>
      <c r="L43" s="11">
        <v>23.940879955166267</v>
      </c>
      <c r="M43" s="11">
        <v>24.957088600672815</v>
      </c>
      <c r="N43" s="11">
        <v>25.380221887562893</v>
      </c>
      <c r="O43" s="11">
        <v>23.855519949177399</v>
      </c>
      <c r="P43" s="11">
        <v>23.138285647528537</v>
      </c>
      <c r="Q43" s="11">
        <v>23.024793912036348</v>
      </c>
      <c r="R43" s="11">
        <v>23.072127705792006</v>
      </c>
      <c r="S43" s="11">
        <v>24.795895845510788</v>
      </c>
      <c r="T43" s="11">
        <v>25.408993057563155</v>
      </c>
      <c r="U43" s="11">
        <v>27.395169609523712</v>
      </c>
      <c r="V43" s="11">
        <v>26.746795423525189</v>
      </c>
      <c r="W43" s="11">
        <v>24.90298885132934</v>
      </c>
      <c r="X43" s="11">
        <v>23.849396943933147</v>
      </c>
      <c r="Y43" s="11">
        <v>22.832453017999605</v>
      </c>
      <c r="Z43" s="11">
        <v>22.962949431367129</v>
      </c>
      <c r="AA43" s="11">
        <v>23.663183619456674</v>
      </c>
      <c r="AB43" s="11">
        <v>22.683696140368987</v>
      </c>
      <c r="AC43" s="11">
        <v>21.583217678198068</v>
      </c>
      <c r="AD43" s="11">
        <v>20.560562987375327</v>
      </c>
      <c r="AE43" s="11">
        <v>20.683705747373637</v>
      </c>
      <c r="AF43" s="11">
        <v>22.402435343644704</v>
      </c>
      <c r="AG43" s="11">
        <v>22.802235902031342</v>
      </c>
      <c r="AH43" s="11" t="s">
        <v>1</v>
      </c>
    </row>
    <row r="44" spans="1:34" x14ac:dyDescent="0.25">
      <c r="A44" s="12" t="s">
        <v>40</v>
      </c>
      <c r="B44" s="13">
        <v>45.896686159844059</v>
      </c>
      <c r="C44" s="14">
        <v>45.663881151346345</v>
      </c>
      <c r="D44" s="14">
        <v>45.052037396366202</v>
      </c>
      <c r="E44" s="14">
        <v>42.30137885751806</v>
      </c>
      <c r="F44" s="14">
        <v>38.112726727627042</v>
      </c>
      <c r="G44" s="14">
        <v>35.858659299112986</v>
      </c>
      <c r="H44" s="14">
        <v>33.671105964099588</v>
      </c>
      <c r="I44" s="14">
        <v>31.969117245148954</v>
      </c>
      <c r="J44" s="14">
        <v>30.34559920437593</v>
      </c>
      <c r="K44" s="14">
        <v>31.224131088053525</v>
      </c>
      <c r="L44" s="14">
        <v>29.290718038528894</v>
      </c>
      <c r="M44" s="14">
        <v>29.179094799636886</v>
      </c>
      <c r="N44" s="14">
        <v>31.58565601631544</v>
      </c>
      <c r="O44" s="14">
        <v>31.440605888785385</v>
      </c>
      <c r="P44" s="14">
        <v>31.035646013718655</v>
      </c>
      <c r="Q44" s="14">
        <v>31.788173999928631</v>
      </c>
      <c r="R44" s="14">
        <v>31.098043261460155</v>
      </c>
      <c r="S44" s="14">
        <v>31.969232818327107</v>
      </c>
      <c r="T44" s="14">
        <v>34.018405905499009</v>
      </c>
      <c r="U44" s="14">
        <v>34.554747917288985</v>
      </c>
      <c r="V44" s="14">
        <v>34.899704044722128</v>
      </c>
      <c r="W44" s="14">
        <v>33.802239394417278</v>
      </c>
      <c r="X44" s="14">
        <v>34.121788537549406</v>
      </c>
      <c r="Y44" s="14">
        <v>33.802903732930552</v>
      </c>
      <c r="Z44" s="14">
        <v>32.094397005497719</v>
      </c>
      <c r="AA44" s="14">
        <v>30.819214906684874</v>
      </c>
      <c r="AB44" s="14">
        <v>30.900576780309517</v>
      </c>
      <c r="AC44" s="14">
        <v>32.44814886605932</v>
      </c>
      <c r="AD44" s="14">
        <v>31.330140583964162</v>
      </c>
      <c r="AE44" s="14">
        <v>31.51157065484983</v>
      </c>
      <c r="AF44" s="14">
        <v>31.657511344638174</v>
      </c>
      <c r="AG44" s="14">
        <v>30.87451578823806</v>
      </c>
      <c r="AH44" s="14">
        <v>30.895418787598327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33.568059628336783</v>
      </c>
      <c r="M45" s="11">
        <v>32.95974530097962</v>
      </c>
      <c r="N45" s="11">
        <v>38.896286680369315</v>
      </c>
      <c r="O45" s="11">
        <v>40.82556730685436</v>
      </c>
      <c r="P45" s="11">
        <v>42.588142200205141</v>
      </c>
      <c r="Q45" s="11">
        <v>43.006948550234611</v>
      </c>
      <c r="R45" s="11">
        <v>44.705397773918122</v>
      </c>
      <c r="S45" s="11">
        <v>41.471868017084013</v>
      </c>
      <c r="T45" s="11">
        <v>37.502158405505668</v>
      </c>
      <c r="U45" s="11">
        <v>51.899483087622386</v>
      </c>
      <c r="V45" s="11">
        <v>41.517703273197895</v>
      </c>
      <c r="W45" s="11">
        <v>40.607051988744772</v>
      </c>
      <c r="X45" s="11">
        <v>35.566707339754082</v>
      </c>
      <c r="Y45" s="11">
        <v>43.708290258564695</v>
      </c>
      <c r="Z45" s="11">
        <v>32.747030910700396</v>
      </c>
      <c r="AA45" s="11">
        <v>32.080196380315968</v>
      </c>
      <c r="AB45" s="11">
        <v>35.048219830675848</v>
      </c>
      <c r="AC45" s="11">
        <v>36.873400352117272</v>
      </c>
      <c r="AD45" s="11">
        <v>26.813389427135416</v>
      </c>
      <c r="AE45" s="11">
        <v>23.806739412810948</v>
      </c>
      <c r="AF45" s="11">
        <v>24.955749156660879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46.985778070038648</v>
      </c>
      <c r="AA46" s="14">
        <v>47.526245530646591</v>
      </c>
      <c r="AB46" s="14">
        <v>46.12143593116663</v>
      </c>
      <c r="AC46" s="14">
        <v>47.291026790155762</v>
      </c>
      <c r="AD46" s="14">
        <v>47.289070609912528</v>
      </c>
      <c r="AE46" s="14" t="s">
        <v>1</v>
      </c>
      <c r="AF46" s="14">
        <v>43.348155587230565</v>
      </c>
      <c r="AG46" s="14">
        <v>46.827564115565139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61.261937700275247</v>
      </c>
      <c r="L47" s="11">
        <v>63.017221606796902</v>
      </c>
      <c r="M47" s="11">
        <v>59.053561688665866</v>
      </c>
      <c r="N47" s="11">
        <v>55.168931106422349</v>
      </c>
      <c r="O47" s="11">
        <v>59.978823599386857</v>
      </c>
      <c r="P47" s="11">
        <v>50.342239416917309</v>
      </c>
      <c r="Q47" s="11">
        <v>49.183159560566111</v>
      </c>
      <c r="R47" s="11">
        <v>49.755629330037941</v>
      </c>
      <c r="S47" s="11">
        <v>54.84442015174006</v>
      </c>
      <c r="T47" s="11">
        <v>57.766051261711169</v>
      </c>
      <c r="U47" s="11">
        <v>57.144355119145942</v>
      </c>
      <c r="V47" s="11">
        <v>63.974716902595794</v>
      </c>
      <c r="W47" s="11">
        <v>63.878416519590729</v>
      </c>
      <c r="X47" s="11">
        <v>72.987453506200751</v>
      </c>
      <c r="Y47" s="11">
        <v>76.813035910093959</v>
      </c>
      <c r="Z47" s="11">
        <v>81.288017375233522</v>
      </c>
      <c r="AA47" s="11">
        <v>79.691542548684851</v>
      </c>
      <c r="AB47" s="11">
        <v>77.600008643716095</v>
      </c>
      <c r="AC47" s="11">
        <v>76.787848698719358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49.517182280550017</v>
      </c>
      <c r="D48" s="14" t="s">
        <v>1</v>
      </c>
      <c r="E48" s="14">
        <v>49.055571915359053</v>
      </c>
      <c r="F48" s="14" t="s">
        <v>1</v>
      </c>
      <c r="G48" s="14">
        <v>43.987150795846013</v>
      </c>
      <c r="H48" s="14" t="s">
        <v>1</v>
      </c>
      <c r="I48" s="14">
        <v>42.909298847541123</v>
      </c>
      <c r="J48" s="14" t="s">
        <v>1</v>
      </c>
      <c r="K48" s="14">
        <v>42.545044712506211</v>
      </c>
      <c r="L48" s="14" t="s">
        <v>1</v>
      </c>
      <c r="M48" s="14">
        <v>38.577220306254787</v>
      </c>
      <c r="N48" s="14" t="s">
        <v>1</v>
      </c>
      <c r="O48" s="14">
        <v>40.592975274937267</v>
      </c>
      <c r="P48" s="14" t="s">
        <v>1</v>
      </c>
      <c r="Q48" s="14">
        <v>43.567813473540056</v>
      </c>
      <c r="R48" s="14" t="s">
        <v>1</v>
      </c>
      <c r="S48" s="14">
        <v>44.94563532425714</v>
      </c>
      <c r="T48" s="14" t="s">
        <v>1</v>
      </c>
      <c r="U48" s="14">
        <v>46.768136184029885</v>
      </c>
      <c r="V48" s="14" t="s">
        <v>1</v>
      </c>
      <c r="W48" s="14">
        <v>46.547345533930155</v>
      </c>
      <c r="X48" s="14" t="s">
        <v>1</v>
      </c>
      <c r="Y48" s="14">
        <v>45.837093729432773</v>
      </c>
      <c r="Z48" s="14" t="s">
        <v>1</v>
      </c>
      <c r="AA48" s="14">
        <v>44.924695893650799</v>
      </c>
      <c r="AB48" s="14">
        <v>45.653944759475124</v>
      </c>
      <c r="AC48" s="14">
        <v>46.672121336529038</v>
      </c>
      <c r="AD48" s="14">
        <v>48.030355702549286</v>
      </c>
      <c r="AE48" s="14">
        <v>46.967606572398438</v>
      </c>
      <c r="AF48" s="14">
        <v>46.127251407189831</v>
      </c>
      <c r="AG48" s="14">
        <v>46.553824383587134</v>
      </c>
      <c r="AH48" s="14" t="s">
        <v>1</v>
      </c>
    </row>
    <row r="49" spans="1:34" s="5" customFormat="1" x14ac:dyDescent="0.25">
      <c r="A49" s="9" t="s">
        <v>44</v>
      </c>
      <c r="B49" s="10">
        <v>60.295335357438574</v>
      </c>
      <c r="C49" s="11">
        <v>61.833449965010502</v>
      </c>
      <c r="D49" s="11">
        <v>58.930226400105937</v>
      </c>
      <c r="E49" s="11">
        <v>54.764791464597486</v>
      </c>
      <c r="F49" s="11" t="s">
        <v>1</v>
      </c>
      <c r="G49" s="11">
        <v>52.288339584679569</v>
      </c>
      <c r="H49" s="11" t="s">
        <v>1</v>
      </c>
      <c r="I49" s="11">
        <v>52.293603912588985</v>
      </c>
      <c r="J49" s="11" t="s">
        <v>1</v>
      </c>
      <c r="K49" s="11">
        <v>50.617566750352758</v>
      </c>
      <c r="L49" s="11" t="s">
        <v>1</v>
      </c>
      <c r="M49" s="11">
        <v>47.097867532834343</v>
      </c>
      <c r="N49" s="11" t="s">
        <v>1</v>
      </c>
      <c r="O49" s="11">
        <v>43.771834718708597</v>
      </c>
      <c r="P49" s="11" t="s">
        <v>1</v>
      </c>
      <c r="Q49" s="11">
        <v>43.202234881682749</v>
      </c>
      <c r="R49" s="11" t="s">
        <v>1</v>
      </c>
      <c r="S49" s="11">
        <v>42.20268394261916</v>
      </c>
      <c r="T49" s="11" t="s">
        <v>1</v>
      </c>
      <c r="U49" s="11">
        <v>44.718454582819568</v>
      </c>
      <c r="V49" s="11" t="s">
        <v>1</v>
      </c>
      <c r="W49" s="11">
        <v>41.409523809523805</v>
      </c>
      <c r="X49" s="11" t="s">
        <v>1</v>
      </c>
      <c r="Y49" s="11">
        <v>39.77653631284916</v>
      </c>
      <c r="Z49" s="11" t="s">
        <v>1</v>
      </c>
      <c r="AA49" s="11">
        <v>37.085459183673471</v>
      </c>
      <c r="AB49" s="11" t="s">
        <v>1</v>
      </c>
      <c r="AC49" s="11">
        <v>36.257011728709841</v>
      </c>
      <c r="AD49" s="11" t="s">
        <v>1</v>
      </c>
      <c r="AE49" s="11">
        <v>31.127720378105074</v>
      </c>
      <c r="AF49" s="11" t="s">
        <v>1</v>
      </c>
      <c r="AG49" s="11">
        <v>31.621004566210047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51.135457937244176</v>
      </c>
      <c r="L50" s="14">
        <v>54.807417751127488</v>
      </c>
      <c r="M50" s="14">
        <v>57.218791058771224</v>
      </c>
      <c r="N50" s="14">
        <v>58.430570832824081</v>
      </c>
      <c r="O50" s="14">
        <v>59.608306488075058</v>
      </c>
      <c r="P50" s="14">
        <v>60.634238234155383</v>
      </c>
      <c r="Q50" s="14">
        <v>61.945393378778178</v>
      </c>
      <c r="R50" s="14">
        <v>61.099107633796066</v>
      </c>
      <c r="S50" s="14">
        <v>62.618468293789789</v>
      </c>
      <c r="T50" s="14">
        <v>64.720400154776485</v>
      </c>
      <c r="U50" s="14">
        <v>66.460766561768082</v>
      </c>
      <c r="V50" s="14">
        <v>70.349224230631364</v>
      </c>
      <c r="W50" s="14">
        <v>67.075932294573619</v>
      </c>
      <c r="X50" s="14">
        <v>67.839732475954804</v>
      </c>
      <c r="Y50" s="14">
        <v>67.644601689842673</v>
      </c>
      <c r="Z50" s="14">
        <v>69.220378819789801</v>
      </c>
      <c r="AA50" s="14">
        <v>69.518025699129893</v>
      </c>
      <c r="AB50" s="14">
        <v>68.170230782466746</v>
      </c>
      <c r="AC50" s="14">
        <v>66.167169895297334</v>
      </c>
      <c r="AD50" s="14">
        <v>67.033523832197616</v>
      </c>
      <c r="AE50" s="14">
        <v>66.29096023067595</v>
      </c>
      <c r="AF50" s="14">
        <v>67.803034785787005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52.856106993232352</v>
      </c>
      <c r="AB51" s="11">
        <v>46.798333590495297</v>
      </c>
      <c r="AC51" s="11">
        <v>46.573841588678391</v>
      </c>
      <c r="AD51" s="11">
        <v>45.246119918445473</v>
      </c>
      <c r="AE51" s="11">
        <v>49.268024647749122</v>
      </c>
      <c r="AF51" s="11">
        <v>47.393744987971139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42.156382938674092</v>
      </c>
      <c r="L52" s="14">
        <v>40.274196549615887</v>
      </c>
      <c r="M52" s="14">
        <v>38.40528601655592</v>
      </c>
      <c r="N52" s="14">
        <v>42.245438405861641</v>
      </c>
      <c r="O52" s="14">
        <v>41.918513939179839</v>
      </c>
      <c r="P52" s="14">
        <v>37.830294422573971</v>
      </c>
      <c r="Q52" s="14">
        <v>35.686445296001018</v>
      </c>
      <c r="R52" s="14">
        <v>36.023167181826366</v>
      </c>
      <c r="S52" s="14">
        <v>34.733173152919612</v>
      </c>
      <c r="T52" s="14">
        <v>29.887510297264097</v>
      </c>
      <c r="U52" s="14">
        <v>40.299513403050049</v>
      </c>
      <c r="V52" s="14">
        <v>41.223898389991184</v>
      </c>
      <c r="W52" s="14">
        <v>38.945065342085037</v>
      </c>
      <c r="X52" s="14">
        <v>39.464254161218513</v>
      </c>
      <c r="Y52" s="14">
        <v>40.250841616498789</v>
      </c>
      <c r="Z52" s="14">
        <v>38.071701483769544</v>
      </c>
      <c r="AA52" s="14">
        <v>38.314084699779968</v>
      </c>
      <c r="AB52" s="14">
        <v>39.302092933149162</v>
      </c>
      <c r="AC52" s="14">
        <v>37.768505898048573</v>
      </c>
      <c r="AD52" s="14">
        <v>37.924350673351626</v>
      </c>
      <c r="AE52" s="14">
        <v>36.436904374925824</v>
      </c>
      <c r="AF52" s="14">
        <v>34.291215560528933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41.608483384954589</v>
      </c>
      <c r="C53" s="11">
        <v>38.8999386582895</v>
      </c>
      <c r="D53" s="11">
        <v>37.94486185313378</v>
      </c>
      <c r="E53" s="11">
        <v>37.620145287776928</v>
      </c>
      <c r="F53" s="11">
        <v>37.031971277141395</v>
      </c>
      <c r="G53" s="11">
        <v>35.407907173820931</v>
      </c>
      <c r="H53" s="11">
        <v>33.220594331705442</v>
      </c>
      <c r="I53" s="11">
        <v>31.461139506207701</v>
      </c>
      <c r="J53" s="11">
        <v>30.189588333841673</v>
      </c>
      <c r="K53" s="11">
        <v>28.321495632296511</v>
      </c>
      <c r="L53" s="11">
        <v>26.075559097103795</v>
      </c>
      <c r="M53" s="11">
        <v>27.469621337270343</v>
      </c>
      <c r="N53" s="11">
        <v>29.427040306881118</v>
      </c>
      <c r="O53" s="11">
        <v>30.36483808363311</v>
      </c>
      <c r="P53" s="11">
        <v>31.206882932223916</v>
      </c>
      <c r="Q53" s="11">
        <v>30.448669807590328</v>
      </c>
      <c r="R53" s="11">
        <v>29.570988628511468</v>
      </c>
      <c r="S53" s="11">
        <v>28.89011000623475</v>
      </c>
      <c r="T53" s="11">
        <v>30.207816874483541</v>
      </c>
      <c r="U53" s="11">
        <v>32.49126053621837</v>
      </c>
      <c r="V53" s="11">
        <v>32.513659864478484</v>
      </c>
      <c r="W53" s="11">
        <v>30.977276026277963</v>
      </c>
      <c r="X53" s="11">
        <v>29.628811210702473</v>
      </c>
      <c r="Y53" s="11">
        <v>27.515775781758101</v>
      </c>
      <c r="Z53" s="11">
        <v>25.914721710345638</v>
      </c>
      <c r="AA53" s="11">
        <v>24.678508714015145</v>
      </c>
      <c r="AB53" s="11">
        <v>23.268255649386553</v>
      </c>
      <c r="AC53" s="11">
        <v>22.753652651210484</v>
      </c>
      <c r="AD53" s="11">
        <v>22.306355631922806</v>
      </c>
      <c r="AE53" s="11">
        <v>21.087181968516596</v>
      </c>
      <c r="AF53" s="11">
        <v>21.247821187437445</v>
      </c>
      <c r="AG53" s="11">
        <v>19.885163142529958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62.873046209002645</v>
      </c>
      <c r="V54" s="14">
        <v>59.402167561260534</v>
      </c>
      <c r="W54" s="14">
        <v>63.446909235750852</v>
      </c>
      <c r="X54" s="14">
        <v>51.299021921158349</v>
      </c>
      <c r="Y54" s="14">
        <v>59.511246185936429</v>
      </c>
      <c r="Z54" s="14">
        <v>53.48005595061651</v>
      </c>
      <c r="AA54" s="14">
        <v>50.629026081290419</v>
      </c>
      <c r="AB54" s="14">
        <v>45.552385243029484</v>
      </c>
      <c r="AC54" s="14">
        <v>46.554901611081398</v>
      </c>
      <c r="AD54" s="14">
        <v>43.135150248949557</v>
      </c>
      <c r="AE54" s="14">
        <v>45.889366623608133</v>
      </c>
      <c r="AF54" s="14">
        <v>43.368984598752846</v>
      </c>
      <c r="AG54" s="14">
        <v>37.448495496713072</v>
      </c>
      <c r="AH54" s="14">
        <v>39.271637736263315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28.382838283828381</v>
      </c>
      <c r="E55" s="11" t="s">
        <v>1</v>
      </c>
      <c r="F55" s="11" t="s">
        <v>1</v>
      </c>
      <c r="G55" s="11" t="s">
        <v>1</v>
      </c>
      <c r="H55" s="11">
        <v>26.926926926926924</v>
      </c>
      <c r="I55" s="11" t="s">
        <v>1</v>
      </c>
      <c r="J55" s="11" t="s">
        <v>1</v>
      </c>
      <c r="K55" s="11" t="s">
        <v>1</v>
      </c>
      <c r="L55" s="11">
        <v>23.185011709601874</v>
      </c>
      <c r="M55" s="11" t="s">
        <v>1</v>
      </c>
      <c r="N55" s="11" t="s">
        <v>1</v>
      </c>
      <c r="O55" s="11" t="s">
        <v>1</v>
      </c>
      <c r="P55" s="11">
        <v>22.709923664122137</v>
      </c>
      <c r="Q55" s="11" t="s">
        <v>1</v>
      </c>
      <c r="R55" s="11" t="s">
        <v>1</v>
      </c>
      <c r="S55" s="11" t="s">
        <v>1</v>
      </c>
      <c r="T55" s="11">
        <v>22.840490797546014</v>
      </c>
      <c r="U55" s="11" t="s">
        <v>1</v>
      </c>
      <c r="V55" s="11" t="s">
        <v>1</v>
      </c>
      <c r="W55" s="11" t="s">
        <v>1</v>
      </c>
      <c r="X55" s="11">
        <v>25.412849649773268</v>
      </c>
      <c r="Y55" s="11" t="s">
        <v>1</v>
      </c>
      <c r="Z55" s="11" t="s">
        <v>1</v>
      </c>
      <c r="AA55" s="11">
        <v>27.057450042621888</v>
      </c>
      <c r="AB55" s="11" t="s">
        <v>1</v>
      </c>
      <c r="AC55" s="11">
        <v>27.791858610222391</v>
      </c>
      <c r="AD55" s="11" t="s">
        <v>1</v>
      </c>
      <c r="AE55" s="11">
        <v>27.268971454064477</v>
      </c>
      <c r="AF55" s="11" t="s">
        <v>1</v>
      </c>
      <c r="AG55" s="11">
        <v>26.812787954941697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32.536931793781243</v>
      </c>
      <c r="L56" s="14">
        <v>33.385318519180466</v>
      </c>
      <c r="M56" s="14">
        <v>33.340251447424372</v>
      </c>
      <c r="N56" s="14">
        <v>35.202156721782536</v>
      </c>
      <c r="O56" s="14">
        <v>35.229458475601497</v>
      </c>
      <c r="P56" s="14">
        <v>33.615080557410451</v>
      </c>
      <c r="Q56" s="14">
        <v>31.544214172814094</v>
      </c>
      <c r="R56" s="14">
        <v>31.410734571314919</v>
      </c>
      <c r="S56" s="14">
        <v>29.886757339154446</v>
      </c>
      <c r="T56" s="14">
        <v>28.037898284577562</v>
      </c>
      <c r="U56" s="14">
        <v>28.84572532912798</v>
      </c>
      <c r="V56" s="14">
        <v>27.512442292511086</v>
      </c>
      <c r="W56" s="14">
        <v>26.355021039886395</v>
      </c>
      <c r="X56" s="14">
        <v>24.720334539616509</v>
      </c>
      <c r="Y56" s="14">
        <v>23.473801037558353</v>
      </c>
      <c r="Z56" s="14">
        <v>21.858795963170202</v>
      </c>
      <c r="AA56" s="14">
        <v>21.245104095134248</v>
      </c>
      <c r="AB56" s="14">
        <v>21.360490011161545</v>
      </c>
      <c r="AC56" s="14">
        <v>19.768623061494552</v>
      </c>
      <c r="AD56" s="14">
        <v>18.790851059750064</v>
      </c>
      <c r="AE56" s="14">
        <v>18.136355090045953</v>
      </c>
      <c r="AF56" s="14">
        <v>16.779037523168295</v>
      </c>
      <c r="AG56" s="14">
        <v>15.145694817663863</v>
      </c>
      <c r="AH56" s="14" t="s">
        <v>1</v>
      </c>
    </row>
    <row r="57" spans="1:34" s="5" customFormat="1" x14ac:dyDescent="0.25">
      <c r="A57" s="9" t="s">
        <v>52</v>
      </c>
      <c r="B57" s="10">
        <v>71.3949843260188</v>
      </c>
      <c r="C57" s="11">
        <v>70.060060060060053</v>
      </c>
      <c r="D57" s="11">
        <v>63.972372596602575</v>
      </c>
      <c r="E57" s="11">
        <v>65.154968094804019</v>
      </c>
      <c r="F57" s="11">
        <v>60.446001000643278</v>
      </c>
      <c r="G57" s="11">
        <v>62.353858144972719</v>
      </c>
      <c r="H57" s="11">
        <v>56.604056424170636</v>
      </c>
      <c r="I57" s="11">
        <v>53.733901341496093</v>
      </c>
      <c r="J57" s="11">
        <v>53.349947393077379</v>
      </c>
      <c r="K57" s="11">
        <v>47.711499029975691</v>
      </c>
      <c r="L57" s="11">
        <v>50.603177704467981</v>
      </c>
      <c r="M57" s="11">
        <v>48.002579164960508</v>
      </c>
      <c r="N57" s="11">
        <v>50.567192972557727</v>
      </c>
      <c r="O57" s="11">
        <v>57.01801018620084</v>
      </c>
      <c r="P57" s="11">
        <v>56.962377429494772</v>
      </c>
      <c r="Q57" s="11">
        <v>50.135955682801537</v>
      </c>
      <c r="R57" s="11">
        <v>48.630792514615734</v>
      </c>
      <c r="S57" s="11">
        <v>47.06954105272559</v>
      </c>
      <c r="T57" s="11">
        <v>31.622629060467876</v>
      </c>
      <c r="U57" s="11">
        <v>33.955572910284609</v>
      </c>
      <c r="V57" s="11">
        <v>30.820882235834773</v>
      </c>
      <c r="W57" s="11">
        <v>29.249445273732199</v>
      </c>
      <c r="X57" s="11">
        <v>28.19290194968513</v>
      </c>
      <c r="Y57" s="11">
        <v>26.553667165473943</v>
      </c>
      <c r="Z57" s="11">
        <v>26.257667226556116</v>
      </c>
      <c r="AA57" s="11">
        <v>35.446661091738704</v>
      </c>
      <c r="AB57" s="11">
        <v>34.104094785958338</v>
      </c>
      <c r="AC57" s="11">
        <v>32.83114173000002</v>
      </c>
      <c r="AD57" s="11">
        <v>32.227407120094874</v>
      </c>
      <c r="AE57" s="11">
        <v>30.822550271370158</v>
      </c>
      <c r="AF57" s="11">
        <v>30.089098884288955</v>
      </c>
      <c r="AG57" s="11">
        <v>27.453934369072019</v>
      </c>
      <c r="AH57" s="11" t="s">
        <v>1</v>
      </c>
    </row>
    <row r="58" spans="1:34" x14ac:dyDescent="0.25">
      <c r="A58" s="12" t="s">
        <v>53</v>
      </c>
      <c r="B58" s="13">
        <v>35.543324159786508</v>
      </c>
      <c r="C58" s="14">
        <v>35.014836795252222</v>
      </c>
      <c r="D58" s="14">
        <v>33.064046579330423</v>
      </c>
      <c r="E58" s="14">
        <v>32.117186789191152</v>
      </c>
      <c r="F58" s="14">
        <v>32.729717484398066</v>
      </c>
      <c r="G58" s="14">
        <v>32.844978088146227</v>
      </c>
      <c r="H58" s="14">
        <v>31.539481026785715</v>
      </c>
      <c r="I58" s="14">
        <v>30.697433238268079</v>
      </c>
      <c r="J58" s="14">
        <v>30.647680862278637</v>
      </c>
      <c r="K58" s="14">
        <v>29.202254782694268</v>
      </c>
      <c r="L58" s="14">
        <v>30.229145501749631</v>
      </c>
      <c r="M58" s="14">
        <v>28.863611506070221</v>
      </c>
      <c r="N58" s="14">
        <v>28.884219723525312</v>
      </c>
      <c r="O58" s="14">
        <v>31.748759931852792</v>
      </c>
      <c r="P58" s="14">
        <v>32.91666872447292</v>
      </c>
      <c r="Q58" s="14">
        <v>32.728354519122554</v>
      </c>
      <c r="R58" s="14">
        <v>31.868586525076392</v>
      </c>
      <c r="S58" s="14">
        <v>30.921828229707625</v>
      </c>
      <c r="T58" s="14">
        <v>30.663598532846208</v>
      </c>
      <c r="U58" s="14">
        <v>32.553859478185558</v>
      </c>
      <c r="V58" s="14">
        <v>32.278408314998856</v>
      </c>
      <c r="W58" s="14">
        <v>30.452123288421713</v>
      </c>
      <c r="X58" s="14">
        <v>28.674368658816562</v>
      </c>
      <c r="Y58" s="14">
        <v>29.123708662480823</v>
      </c>
      <c r="Z58" s="14">
        <v>28.363442659381167</v>
      </c>
      <c r="AA58" s="14">
        <v>27.667741731486757</v>
      </c>
      <c r="AB58" s="14">
        <v>26.263220805563609</v>
      </c>
      <c r="AC58" s="14">
        <v>25.990990732175391</v>
      </c>
      <c r="AD58" s="14">
        <v>25.943908998459747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430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141.93</v>
      </c>
      <c r="M5" s="23" t="s">
        <v>1</v>
      </c>
      <c r="N5" s="23" t="s">
        <v>1</v>
      </c>
      <c r="O5" s="23" t="s">
        <v>1</v>
      </c>
      <c r="P5" s="23">
        <v>151.07900000000001</v>
      </c>
      <c r="Q5" s="23">
        <v>160.30500000000001</v>
      </c>
      <c r="R5" s="23">
        <v>163.648</v>
      </c>
      <c r="S5" s="23">
        <v>160.72499999999999</v>
      </c>
      <c r="T5" s="23">
        <v>191.47</v>
      </c>
      <c r="U5" s="23">
        <v>209.10300000000001</v>
      </c>
      <c r="V5" s="23">
        <v>227.69200000000001</v>
      </c>
      <c r="W5" s="23">
        <v>235.363</v>
      </c>
      <c r="X5" s="23">
        <v>223.76499999999999</v>
      </c>
      <c r="Y5" s="23">
        <v>249.833</v>
      </c>
      <c r="Z5" s="23" t="s">
        <v>1</v>
      </c>
      <c r="AA5" s="23">
        <v>290.74799999999999</v>
      </c>
      <c r="AB5" s="23" t="s">
        <v>1</v>
      </c>
      <c r="AC5" s="23">
        <v>357.483</v>
      </c>
      <c r="AD5" s="23" t="s">
        <v>1</v>
      </c>
      <c r="AE5" s="23">
        <v>449.16899999999998</v>
      </c>
      <c r="AF5" s="23" t="s">
        <v>1</v>
      </c>
      <c r="AG5" s="23">
        <v>510.21899999999999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7.2594334799059208</v>
      </c>
      <c r="V6" s="25">
        <v>6.3922691481746607</v>
      </c>
      <c r="W6" s="25">
        <v>7.2609673790776155</v>
      </c>
      <c r="X6" s="25">
        <v>8.1434707025258213</v>
      </c>
      <c r="Y6" s="25">
        <v>13.305552715001534</v>
      </c>
      <c r="Z6" s="25">
        <v>26.506288986603948</v>
      </c>
      <c r="AA6" s="25">
        <v>21.811534921771141</v>
      </c>
      <c r="AB6" s="25">
        <v>13.212496165252071</v>
      </c>
      <c r="AC6" s="25">
        <v>16.484814398200225</v>
      </c>
      <c r="AD6" s="25">
        <v>17.162286532365275</v>
      </c>
      <c r="AE6" s="25">
        <v>33.042233357193986</v>
      </c>
      <c r="AF6" s="25">
        <v>22.22108600061356</v>
      </c>
      <c r="AG6" s="25">
        <v>24.370590039881378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28.618202117697908</v>
      </c>
      <c r="T7" s="27">
        <v>34.597410406477991</v>
      </c>
      <c r="U7" s="27">
        <v>43.599281255910725</v>
      </c>
      <c r="V7" s="27">
        <v>79.054303116595477</v>
      </c>
      <c r="W7" s="27">
        <v>241.68527856852378</v>
      </c>
      <c r="X7" s="27">
        <v>457.37715217304861</v>
      </c>
      <c r="Y7" s="27">
        <v>477.57147806004622</v>
      </c>
      <c r="Z7" s="27">
        <v>476.9065223707147</v>
      </c>
      <c r="AA7" s="27">
        <v>495.76329777484511</v>
      </c>
      <c r="AB7" s="27">
        <v>85.7061848043205</v>
      </c>
      <c r="AC7" s="27">
        <v>151.7334574185216</v>
      </c>
      <c r="AD7" s="27">
        <v>245.99153897141966</v>
      </c>
      <c r="AE7" s="27">
        <v>299.85122711336186</v>
      </c>
      <c r="AF7" s="27">
        <v>258.1733131733132</v>
      </c>
      <c r="AG7" s="27">
        <v>304.538767550702</v>
      </c>
      <c r="AH7" s="27">
        <v>359.388138077017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71.437581352907245</v>
      </c>
      <c r="N8" s="25" t="s">
        <v>1</v>
      </c>
      <c r="O8" s="25">
        <v>81.569569488742658</v>
      </c>
      <c r="P8" s="25" t="s">
        <v>1</v>
      </c>
      <c r="Q8" s="25">
        <v>75.376955903271678</v>
      </c>
      <c r="R8" s="25" t="s">
        <v>1</v>
      </c>
      <c r="S8" s="25">
        <v>82.208144310525327</v>
      </c>
      <c r="T8" s="25" t="s">
        <v>1</v>
      </c>
      <c r="U8" s="25">
        <v>99.894308506352232</v>
      </c>
      <c r="V8" s="25">
        <v>108.40331395270769</v>
      </c>
      <c r="W8" s="25">
        <v>108.76976350897914</v>
      </c>
      <c r="X8" s="25">
        <v>134.0328062657012</v>
      </c>
      <c r="Y8" s="25">
        <v>235.05276284208691</v>
      </c>
      <c r="Z8" s="25" t="s">
        <v>1</v>
      </c>
      <c r="AA8" s="25">
        <v>162.62887634574389</v>
      </c>
      <c r="AB8" s="25" t="s">
        <v>1</v>
      </c>
      <c r="AC8" s="25">
        <v>201.65084827790176</v>
      </c>
      <c r="AD8" s="25" t="s">
        <v>1</v>
      </c>
      <c r="AE8" s="25">
        <v>205.59596040770953</v>
      </c>
      <c r="AF8" s="25">
        <v>181.7767164819833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4.0839999999999996</v>
      </c>
      <c r="P9" s="23">
        <v>6.4930000000000003</v>
      </c>
      <c r="Q9" s="23">
        <v>6.5129999999999999</v>
      </c>
      <c r="R9" s="23">
        <v>14.086</v>
      </c>
      <c r="S9" s="23">
        <v>10.385999999999999</v>
      </c>
      <c r="T9" s="23">
        <v>11.452999999999999</v>
      </c>
      <c r="U9" s="23">
        <v>12.257999999999999</v>
      </c>
      <c r="V9" s="23">
        <v>13.888</v>
      </c>
      <c r="W9" s="23">
        <v>20.271999999999998</v>
      </c>
      <c r="X9" s="23">
        <v>18.986000000000001</v>
      </c>
      <c r="Y9" s="23">
        <v>16.968</v>
      </c>
      <c r="Z9" s="23">
        <v>16.7</v>
      </c>
      <c r="AA9" s="23">
        <v>20.63</v>
      </c>
      <c r="AB9" s="23">
        <v>22.16</v>
      </c>
      <c r="AC9" s="23">
        <v>33.01</v>
      </c>
      <c r="AD9" s="23">
        <v>41.56</v>
      </c>
      <c r="AE9" s="23">
        <v>32.49</v>
      </c>
      <c r="AF9" s="23">
        <v>36.33</v>
      </c>
      <c r="AG9" s="23">
        <v>39.517000000000003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64.88</v>
      </c>
      <c r="M10" s="25">
        <v>69.8</v>
      </c>
      <c r="N10" s="25">
        <v>96</v>
      </c>
      <c r="O10" s="25">
        <v>103.121</v>
      </c>
      <c r="P10" s="25">
        <v>106.629</v>
      </c>
      <c r="Q10" s="25">
        <v>113.68</v>
      </c>
      <c r="R10" s="25">
        <v>122.214</v>
      </c>
      <c r="S10" s="25">
        <v>124.227</v>
      </c>
      <c r="T10" s="25">
        <v>114.768</v>
      </c>
      <c r="U10" s="25">
        <v>140.68299999999999</v>
      </c>
      <c r="V10" s="25">
        <v>162.69300000000001</v>
      </c>
      <c r="W10" s="25">
        <v>181.809</v>
      </c>
      <c r="X10" s="25">
        <v>183.41399999999999</v>
      </c>
      <c r="Y10" s="25">
        <v>185.1</v>
      </c>
      <c r="Z10" s="25">
        <v>178</v>
      </c>
      <c r="AA10" s="25">
        <v>156.30000000000001</v>
      </c>
      <c r="AB10" s="25">
        <v>187.5</v>
      </c>
      <c r="AC10" s="25">
        <v>217.1</v>
      </c>
      <c r="AD10" s="25">
        <v>239.8</v>
      </c>
      <c r="AE10" s="25">
        <v>254.8</v>
      </c>
      <c r="AF10" s="25">
        <v>268.3</v>
      </c>
      <c r="AG10" s="25">
        <v>280.44900000000001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381</v>
      </c>
      <c r="N11" s="23">
        <v>432.4</v>
      </c>
      <c r="O11" s="23">
        <v>405.94600000000003</v>
      </c>
      <c r="P11" s="23">
        <v>422.44900000000001</v>
      </c>
      <c r="Q11" s="23">
        <v>405.96600000000001</v>
      </c>
      <c r="R11" s="23">
        <v>509.50599999999997</v>
      </c>
      <c r="S11" s="23">
        <v>413.88600000000002</v>
      </c>
      <c r="T11" s="23">
        <v>511.38499999999999</v>
      </c>
      <c r="U11" s="23">
        <v>478.13299999999998</v>
      </c>
      <c r="V11" s="23">
        <v>546.81399999999996</v>
      </c>
      <c r="W11" s="23">
        <v>600.029</v>
      </c>
      <c r="X11" s="23">
        <v>637.697</v>
      </c>
      <c r="Y11" s="23">
        <v>719.60400000000004</v>
      </c>
      <c r="Z11" s="23">
        <v>756.25300000000004</v>
      </c>
      <c r="AA11" s="23" t="s">
        <v>1</v>
      </c>
      <c r="AB11" s="23">
        <v>744.94399999999996</v>
      </c>
      <c r="AC11" s="23">
        <v>749.62900000000002</v>
      </c>
      <c r="AD11" s="23">
        <v>869.82500000000005</v>
      </c>
      <c r="AE11" s="23">
        <v>1023.803</v>
      </c>
      <c r="AF11" s="23">
        <v>998.077</v>
      </c>
      <c r="AG11" s="23">
        <v>822.08600000000001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0.39800000000000002</v>
      </c>
      <c r="R12" s="25">
        <v>1.141</v>
      </c>
      <c r="S12" s="25">
        <v>1.593</v>
      </c>
      <c r="T12" s="25">
        <v>0.96899999999999997</v>
      </c>
      <c r="U12" s="25">
        <v>1.452</v>
      </c>
      <c r="V12" s="25">
        <v>1.77</v>
      </c>
      <c r="W12" s="25">
        <v>2.3079999999999998</v>
      </c>
      <c r="X12" s="25">
        <v>3.0680000000000001</v>
      </c>
      <c r="Y12" s="25">
        <v>4.2469999999999999</v>
      </c>
      <c r="Z12" s="25">
        <v>5.9580000000000002</v>
      </c>
      <c r="AA12" s="25">
        <v>11.54</v>
      </c>
      <c r="AB12" s="25">
        <v>16.641999999999999</v>
      </c>
      <c r="AC12" s="25">
        <v>15.327</v>
      </c>
      <c r="AD12" s="25">
        <v>24.324000000000002</v>
      </c>
      <c r="AE12" s="25">
        <v>52.72</v>
      </c>
      <c r="AF12" s="25">
        <v>64.27</v>
      </c>
      <c r="AG12" s="25">
        <v>99.567999999999998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37.4</v>
      </c>
      <c r="M13" s="23">
        <v>34.1</v>
      </c>
      <c r="N13" s="23">
        <v>30.86</v>
      </c>
      <c r="O13" s="23">
        <v>32.700000000000003</v>
      </c>
      <c r="P13" s="23">
        <v>38.700000000000003</v>
      </c>
      <c r="Q13" s="23">
        <v>40.299999999999997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112</v>
      </c>
      <c r="AB13" s="23" t="s">
        <v>1</v>
      </c>
      <c r="AC13" s="23">
        <v>112.417</v>
      </c>
      <c r="AD13" s="23" t="s">
        <v>1</v>
      </c>
      <c r="AE13" s="23">
        <v>135.94900000000001</v>
      </c>
      <c r="AF13" s="23" t="s">
        <v>1</v>
      </c>
      <c r="AG13" s="23">
        <v>154.536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339.7</v>
      </c>
      <c r="T14" s="25">
        <v>408.7</v>
      </c>
      <c r="U14" s="25">
        <v>499.9</v>
      </c>
      <c r="V14" s="25">
        <v>512.79999999999995</v>
      </c>
      <c r="W14" s="25">
        <v>413.5</v>
      </c>
      <c r="X14" s="25">
        <v>533.4</v>
      </c>
      <c r="Y14" s="25">
        <v>604</v>
      </c>
      <c r="Z14" s="25">
        <v>578.63300000000004</v>
      </c>
      <c r="AA14" s="25">
        <v>548</v>
      </c>
      <c r="AB14" s="25">
        <v>541.04100000000005</v>
      </c>
      <c r="AC14" s="25">
        <v>772.63</v>
      </c>
      <c r="AD14" s="25">
        <v>733.923</v>
      </c>
      <c r="AE14" s="25">
        <v>759.29899999999998</v>
      </c>
      <c r="AF14" s="25">
        <v>794.29700000000003</v>
      </c>
      <c r="AG14" s="25">
        <v>669.26199999999994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1.601</v>
      </c>
      <c r="N15" s="23">
        <v>3.0960000000000001</v>
      </c>
      <c r="O15" s="23">
        <v>3.6989999999999998</v>
      </c>
      <c r="P15" s="23">
        <v>3.8290000000000002</v>
      </c>
      <c r="Q15" s="23">
        <v>4.6539999999999999</v>
      </c>
      <c r="R15" s="23">
        <v>5.9119999999999999</v>
      </c>
      <c r="S15" s="23">
        <v>7.5259999999999998</v>
      </c>
      <c r="T15" s="23">
        <v>8.0459999999999994</v>
      </c>
      <c r="U15" s="23">
        <v>8.2989999999999995</v>
      </c>
      <c r="V15" s="23">
        <v>11.679</v>
      </c>
      <c r="W15" s="23">
        <v>10.933</v>
      </c>
      <c r="X15" s="23">
        <v>12.788</v>
      </c>
      <c r="Y15" s="23">
        <v>14.308</v>
      </c>
      <c r="Z15" s="23">
        <v>17.443000000000001</v>
      </c>
      <c r="AA15" s="23">
        <v>17.422999999999998</v>
      </c>
      <c r="AB15" s="23">
        <v>16.72</v>
      </c>
      <c r="AC15" s="23">
        <v>21.908000000000001</v>
      </c>
      <c r="AD15" s="23">
        <v>30.974</v>
      </c>
      <c r="AE15" s="23">
        <v>32.677999999999997</v>
      </c>
      <c r="AF15" s="23">
        <v>35.191000000000003</v>
      </c>
      <c r="AG15" s="23">
        <v>39.595999999999997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4.3150000000000004</v>
      </c>
      <c r="Q16" s="25">
        <v>9.9629999999999992</v>
      </c>
      <c r="R16" s="25">
        <v>18.97</v>
      </c>
      <c r="S16" s="25">
        <v>42.198</v>
      </c>
      <c r="T16" s="25">
        <v>35.131</v>
      </c>
      <c r="U16" s="25">
        <v>24.763000000000002</v>
      </c>
      <c r="V16" s="25">
        <v>38.548000000000002</v>
      </c>
      <c r="W16" s="25">
        <v>76.227999999999994</v>
      </c>
      <c r="X16" s="25">
        <v>83.352999999999994</v>
      </c>
      <c r="Y16" s="25">
        <v>106.08799999999999</v>
      </c>
      <c r="Z16" s="25">
        <v>116.801</v>
      </c>
      <c r="AA16" s="25">
        <v>118.91500000000001</v>
      </c>
      <c r="AB16" s="25">
        <v>50.445999999999998</v>
      </c>
      <c r="AC16" s="25">
        <v>76.784999999999997</v>
      </c>
      <c r="AD16" s="25">
        <v>80.186999999999998</v>
      </c>
      <c r="AE16" s="25">
        <v>116.96299999999999</v>
      </c>
      <c r="AF16" s="25">
        <v>160.327</v>
      </c>
      <c r="AG16" s="25">
        <v>172.86099999999999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61.03</v>
      </c>
      <c r="Y17" s="23">
        <v>55</v>
      </c>
      <c r="Z17" s="23">
        <v>58.4</v>
      </c>
      <c r="AA17" s="23">
        <v>57.4</v>
      </c>
      <c r="AB17" s="23">
        <v>17.5</v>
      </c>
      <c r="AC17" s="23">
        <v>30.6</v>
      </c>
      <c r="AD17" s="23">
        <v>65.5</v>
      </c>
      <c r="AE17" s="23">
        <v>62.8</v>
      </c>
      <c r="AF17" s="23">
        <v>54.523000000000003</v>
      </c>
      <c r="AG17" s="23">
        <v>59.860999999999997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7.5640000000000001</v>
      </c>
      <c r="Z18" s="25">
        <v>7.1</v>
      </c>
      <c r="AA18" s="25">
        <v>9.8000000000000007</v>
      </c>
      <c r="AB18" s="25" t="s">
        <v>1</v>
      </c>
      <c r="AC18" s="25">
        <v>11.5</v>
      </c>
      <c r="AD18" s="25" t="s">
        <v>1</v>
      </c>
      <c r="AE18" s="25">
        <v>14.6</v>
      </c>
      <c r="AF18" s="25" t="s">
        <v>1</v>
      </c>
      <c r="AG18" s="25">
        <v>18.588000000000001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32.884457603538685</v>
      </c>
      <c r="V19" s="23">
        <v>33.418759982575871</v>
      </c>
      <c r="W19" s="23">
        <v>39.559365715717512</v>
      </c>
      <c r="X19" s="23">
        <v>51.096629213483148</v>
      </c>
      <c r="Y19" s="23">
        <v>65.286825883383301</v>
      </c>
      <c r="Z19" s="23">
        <v>49.926144277801178</v>
      </c>
      <c r="AA19" s="23">
        <v>57.775806451612901</v>
      </c>
      <c r="AB19" s="23">
        <v>40.885563832519907</v>
      </c>
      <c r="AC19" s="23">
        <v>49.717649341828654</v>
      </c>
      <c r="AD19" s="23">
        <v>54.76622032675845</v>
      </c>
      <c r="AE19" s="23">
        <v>54.458653550568705</v>
      </c>
      <c r="AF19" s="23">
        <v>43.366832740213525</v>
      </c>
      <c r="AG19" s="23">
        <v>38.429203391721529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0.23300000000000001</v>
      </c>
      <c r="O20" s="25" t="s">
        <v>1</v>
      </c>
      <c r="P20" s="25" t="s">
        <v>1</v>
      </c>
      <c r="Q20" s="25">
        <v>0.88400000000000001</v>
      </c>
      <c r="R20" s="25">
        <v>1.56</v>
      </c>
      <c r="S20" s="25">
        <v>2.0179999999999998</v>
      </c>
      <c r="T20" s="25">
        <v>1.6850000000000001</v>
      </c>
      <c r="U20" s="25">
        <v>1.228</v>
      </c>
      <c r="V20" s="25">
        <v>1.1950000000000001</v>
      </c>
      <c r="W20" s="25">
        <v>2.4700000000000002</v>
      </c>
      <c r="X20" s="25">
        <v>5.7619999999999996</v>
      </c>
      <c r="Y20" s="25">
        <v>7.2089999999999996</v>
      </c>
      <c r="Z20" s="25">
        <v>8.07</v>
      </c>
      <c r="AA20" s="25">
        <v>12.04</v>
      </c>
      <c r="AB20" s="25">
        <v>2.2719999999999998</v>
      </c>
      <c r="AC20" s="25">
        <v>2.2789999999999999</v>
      </c>
      <c r="AD20" s="25">
        <v>3.722</v>
      </c>
      <c r="AE20" s="25">
        <v>3.6749999999999998</v>
      </c>
      <c r="AF20" s="25">
        <v>3.4969999999999999</v>
      </c>
      <c r="AG20" s="25">
        <v>3.319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1490.057</v>
      </c>
      <c r="Z21" s="23" t="s">
        <v>1</v>
      </c>
      <c r="AA21" s="23">
        <v>1535.8420000000001</v>
      </c>
      <c r="AB21" s="23" t="s">
        <v>1</v>
      </c>
      <c r="AC21" s="23">
        <v>1545.154</v>
      </c>
      <c r="AD21" s="23" t="s">
        <v>1</v>
      </c>
      <c r="AE21" s="23">
        <v>1739.83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131.596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143.90100000000001</v>
      </c>
      <c r="X22" s="25">
        <v>153.56899999999999</v>
      </c>
      <c r="Y22" s="25">
        <v>201</v>
      </c>
      <c r="Z22" s="25">
        <v>234</v>
      </c>
      <c r="AA22" s="25">
        <v>218</v>
      </c>
      <c r="AB22" s="25">
        <v>236</v>
      </c>
      <c r="AC22" s="25">
        <v>212</v>
      </c>
      <c r="AD22" s="25">
        <v>216</v>
      </c>
      <c r="AE22" s="25">
        <v>207</v>
      </c>
      <c r="AF22" s="25">
        <v>238</v>
      </c>
      <c r="AG22" s="25">
        <v>256.834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14.880489448851558</v>
      </c>
      <c r="O23" s="23">
        <v>27.366124193108462</v>
      </c>
      <c r="P23" s="23">
        <v>31.125740037112312</v>
      </c>
      <c r="Q23" s="23">
        <v>58.960974397216013</v>
      </c>
      <c r="R23" s="23">
        <v>84.627428835442387</v>
      </c>
      <c r="S23" s="23">
        <v>85.65689668842667</v>
      </c>
      <c r="T23" s="23">
        <v>78.129893795734731</v>
      </c>
      <c r="U23" s="23">
        <v>74.406137350956641</v>
      </c>
      <c r="V23" s="23">
        <v>223.94672941647684</v>
      </c>
      <c r="W23" s="23">
        <v>297.79643741202739</v>
      </c>
      <c r="X23" s="23">
        <v>373.28840777116636</v>
      </c>
      <c r="Y23" s="23">
        <v>352.85288862418105</v>
      </c>
      <c r="Z23" s="23">
        <v>426.76194345529717</v>
      </c>
      <c r="AA23" s="23">
        <v>628.52226285222639</v>
      </c>
      <c r="AB23" s="23">
        <v>116.93252658599194</v>
      </c>
      <c r="AC23" s="23">
        <v>146.44115574348132</v>
      </c>
      <c r="AD23" s="23">
        <v>243.03954006805117</v>
      </c>
      <c r="AE23" s="23">
        <v>331.46430565897242</v>
      </c>
      <c r="AF23" s="23">
        <v>385.4024307900068</v>
      </c>
      <c r="AG23" s="23">
        <v>523.91373871900464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35.46</v>
      </c>
      <c r="M24" s="25">
        <v>39.299999999999997</v>
      </c>
      <c r="N24" s="25">
        <v>36.82</v>
      </c>
      <c r="O24" s="25">
        <v>34.22</v>
      </c>
      <c r="P24" s="25">
        <v>36.04</v>
      </c>
      <c r="Q24" s="25">
        <v>37.840000000000003</v>
      </c>
      <c r="R24" s="25">
        <v>33.709000000000003</v>
      </c>
      <c r="S24" s="25">
        <v>29.577000000000002</v>
      </c>
      <c r="T24" s="25">
        <v>43.238999999999997</v>
      </c>
      <c r="U24" s="25">
        <v>70.900000000000006</v>
      </c>
      <c r="V24" s="25">
        <v>55.082000000000001</v>
      </c>
      <c r="W24" s="25">
        <v>116.92400000000001</v>
      </c>
      <c r="X24" s="25">
        <v>82.409000000000006</v>
      </c>
      <c r="Y24" s="25">
        <v>90.790999999999997</v>
      </c>
      <c r="Z24" s="25">
        <v>90.016999999999996</v>
      </c>
      <c r="AA24" s="25">
        <v>105.218</v>
      </c>
      <c r="AB24" s="25">
        <v>103.827</v>
      </c>
      <c r="AC24" s="25">
        <v>114.194</v>
      </c>
      <c r="AD24" s="25">
        <v>122.813</v>
      </c>
      <c r="AE24" s="25">
        <v>134.30199999999999</v>
      </c>
      <c r="AF24" s="25">
        <v>133.637</v>
      </c>
      <c r="AG24" s="25">
        <v>142.53399999999999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78.281000000000006</v>
      </c>
      <c r="O25" s="23" t="s">
        <v>1</v>
      </c>
      <c r="P25" s="23">
        <v>86.974000000000004</v>
      </c>
      <c r="Q25" s="23" t="s">
        <v>1</v>
      </c>
      <c r="R25" s="23">
        <v>103.86199999999999</v>
      </c>
      <c r="S25" s="23">
        <v>101.09399999999999</v>
      </c>
      <c r="T25" s="23" t="s">
        <v>1</v>
      </c>
      <c r="U25" s="23">
        <v>111.47</v>
      </c>
      <c r="V25" s="23" t="s">
        <v>1</v>
      </c>
      <c r="W25" s="23">
        <v>150.25899999999999</v>
      </c>
      <c r="X25" s="23" t="s">
        <v>1</v>
      </c>
      <c r="Y25" s="23">
        <v>180.66</v>
      </c>
      <c r="Z25" s="23" t="s">
        <v>1</v>
      </c>
      <c r="AA25" s="23">
        <v>198.351</v>
      </c>
      <c r="AB25" s="23" t="s">
        <v>1</v>
      </c>
      <c r="AC25" s="23">
        <v>206.7</v>
      </c>
      <c r="AD25" s="23" t="s">
        <v>1</v>
      </c>
      <c r="AE25" s="23">
        <v>247.96700000000001</v>
      </c>
      <c r="AF25" s="23" t="s">
        <v>1</v>
      </c>
      <c r="AG25" s="23">
        <v>274.94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2.6654940837863772</v>
      </c>
      <c r="O26" s="25">
        <v>3.8675401454022529</v>
      </c>
      <c r="P26" s="25">
        <v>4.3613922488274497</v>
      </c>
      <c r="Q26" s="25">
        <v>8.2957275815405023</v>
      </c>
      <c r="R26" s="25">
        <v>8.6096772363718888</v>
      </c>
      <c r="S26" s="25">
        <v>13.045303271070068</v>
      </c>
      <c r="T26" s="25">
        <v>25.994949220659318</v>
      </c>
      <c r="U26" s="25">
        <v>29.82428830868653</v>
      </c>
      <c r="V26" s="25">
        <v>44.102844119462517</v>
      </c>
      <c r="W26" s="25">
        <v>64.476421882003265</v>
      </c>
      <c r="X26" s="25">
        <v>70.435942860987154</v>
      </c>
      <c r="Y26" s="25">
        <v>69.64675265897263</v>
      </c>
      <c r="Z26" s="25">
        <v>59.230146049463293</v>
      </c>
      <c r="AA26" s="25">
        <v>102.64790570027444</v>
      </c>
      <c r="AB26" s="25">
        <v>72.385756280064129</v>
      </c>
      <c r="AC26" s="25">
        <v>60.409954473822438</v>
      </c>
      <c r="AD26" s="25">
        <v>64.207348517404384</v>
      </c>
      <c r="AE26" s="25">
        <v>64.991254504457046</v>
      </c>
      <c r="AF26" s="25">
        <v>62.665605687948243</v>
      </c>
      <c r="AG26" s="25">
        <v>71.959158793050904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147.19999999999999</v>
      </c>
      <c r="N27" s="23" t="s">
        <v>1</v>
      </c>
      <c r="O27" s="23">
        <v>199.68</v>
      </c>
      <c r="P27" s="23" t="s">
        <v>1</v>
      </c>
      <c r="Q27" s="23">
        <v>202.8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165.255</v>
      </c>
      <c r="X27" s="23" t="s">
        <v>1</v>
      </c>
      <c r="Y27" s="23">
        <v>167.44</v>
      </c>
      <c r="Z27" s="23" t="s">
        <v>1</v>
      </c>
      <c r="AA27" s="23">
        <v>170.97</v>
      </c>
      <c r="AB27" s="23" t="s">
        <v>1</v>
      </c>
      <c r="AC27" s="23">
        <v>225.07</v>
      </c>
      <c r="AD27" s="23" t="s">
        <v>1</v>
      </c>
      <c r="AE27" s="23">
        <v>261.07</v>
      </c>
      <c r="AF27" s="23">
        <v>277.58</v>
      </c>
      <c r="AG27" s="23">
        <v>263.863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9.4499999999999993</v>
      </c>
      <c r="S28" s="25">
        <v>8</v>
      </c>
      <c r="T28" s="25">
        <v>7.5750000000000002</v>
      </c>
      <c r="U28" s="25">
        <v>8.5589999999999993</v>
      </c>
      <c r="V28" s="25">
        <v>27.143999999999998</v>
      </c>
      <c r="W28" s="25">
        <v>44.393000000000001</v>
      </c>
      <c r="X28" s="25">
        <v>76.945999999999998</v>
      </c>
      <c r="Y28" s="25">
        <v>75.227999999999994</v>
      </c>
      <c r="Z28" s="25">
        <v>107.35599999999999</v>
      </c>
      <c r="AA28" s="25">
        <v>326.46300000000002</v>
      </c>
      <c r="AB28" s="25">
        <v>27.411999999999999</v>
      </c>
      <c r="AC28" s="25">
        <v>44.962000000000003</v>
      </c>
      <c r="AD28" s="25">
        <v>34.667000000000002</v>
      </c>
      <c r="AE28" s="25">
        <v>15.778</v>
      </c>
      <c r="AF28" s="25">
        <v>33.548999999999999</v>
      </c>
      <c r="AG28" s="25">
        <v>45.316000000000003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6.742</v>
      </c>
      <c r="P29" s="23">
        <v>6.4710000000000001</v>
      </c>
      <c r="Q29" s="23">
        <v>11.335000000000001</v>
      </c>
      <c r="R29" s="23">
        <v>15.018000000000001</v>
      </c>
      <c r="S29" s="23">
        <v>19.713000000000001</v>
      </c>
      <c r="T29" s="23">
        <v>17.324999999999999</v>
      </c>
      <c r="U29" s="23">
        <v>20.963000000000001</v>
      </c>
      <c r="V29" s="23">
        <v>24.893999999999998</v>
      </c>
      <c r="W29" s="23">
        <v>30.16</v>
      </c>
      <c r="X29" s="23">
        <v>36.244999999999997</v>
      </c>
      <c r="Y29" s="23">
        <v>38.737000000000002</v>
      </c>
      <c r="Z29" s="23">
        <v>38.192</v>
      </c>
      <c r="AA29" s="23">
        <v>41.976999999999997</v>
      </c>
      <c r="AB29" s="23">
        <v>33.899000000000001</v>
      </c>
      <c r="AC29" s="23">
        <v>40.070999999999998</v>
      </c>
      <c r="AD29" s="23">
        <v>44.546999999999997</v>
      </c>
      <c r="AE29" s="23">
        <v>52.476999999999997</v>
      </c>
      <c r="AF29" s="23">
        <v>48.334000000000003</v>
      </c>
      <c r="AG29" s="23">
        <v>53.363999999999997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225.33</v>
      </c>
      <c r="M30" s="25">
        <v>251.5</v>
      </c>
      <c r="N30" s="25">
        <v>363.8</v>
      </c>
      <c r="O30" s="25">
        <v>291.5</v>
      </c>
      <c r="P30" s="25" t="s">
        <v>1</v>
      </c>
      <c r="Q30" s="25">
        <v>345.04899999999998</v>
      </c>
      <c r="R30" s="25">
        <v>362.90499999999997</v>
      </c>
      <c r="S30" s="25">
        <v>358.87400000000002</v>
      </c>
      <c r="T30" s="25">
        <v>388.11700000000002</v>
      </c>
      <c r="U30" s="25">
        <v>368.447</v>
      </c>
      <c r="V30" s="25">
        <v>400.34300000000002</v>
      </c>
      <c r="W30" s="25">
        <v>505.22699999999998</v>
      </c>
      <c r="X30" s="25">
        <v>567.11</v>
      </c>
      <c r="Y30" s="25">
        <v>575.75699999999995</v>
      </c>
      <c r="Z30" s="25">
        <v>537.86699999999996</v>
      </c>
      <c r="AA30" s="25">
        <v>686</v>
      </c>
      <c r="AB30" s="25">
        <v>643</v>
      </c>
      <c r="AC30" s="25">
        <v>674</v>
      </c>
      <c r="AD30" s="25">
        <v>717</v>
      </c>
      <c r="AE30" s="25">
        <v>813</v>
      </c>
      <c r="AF30" s="25">
        <v>802</v>
      </c>
      <c r="AG30" s="25">
        <v>832.66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4.845694238886149</v>
      </c>
      <c r="F31" s="23" t="s">
        <v>1</v>
      </c>
      <c r="G31" s="23">
        <v>21.249691916972967</v>
      </c>
      <c r="H31" s="23" t="s">
        <v>1</v>
      </c>
      <c r="I31" s="23">
        <v>66.164231551692254</v>
      </c>
      <c r="J31" s="23" t="s">
        <v>1</v>
      </c>
      <c r="K31" s="23">
        <v>80.386034629577068</v>
      </c>
      <c r="L31" s="23" t="s">
        <v>1</v>
      </c>
      <c r="M31" s="23">
        <v>80.172013268360146</v>
      </c>
      <c r="N31" s="23" t="s">
        <v>1</v>
      </c>
      <c r="O31" s="23">
        <v>104.99550645536047</v>
      </c>
      <c r="P31" s="23" t="s">
        <v>1</v>
      </c>
      <c r="Q31" s="23">
        <v>126.15543728857384</v>
      </c>
      <c r="R31" s="23" t="s">
        <v>1</v>
      </c>
      <c r="S31" s="23">
        <v>172.97110301510256</v>
      </c>
      <c r="T31" s="23" t="s">
        <v>1</v>
      </c>
      <c r="U31" s="23">
        <v>159.42970684897966</v>
      </c>
      <c r="V31" s="23" t="s">
        <v>1</v>
      </c>
      <c r="W31" s="23">
        <v>212.29706084298655</v>
      </c>
      <c r="X31" s="23" t="s">
        <v>1</v>
      </c>
      <c r="Y31" s="23">
        <v>249.08975322198461</v>
      </c>
      <c r="Z31" s="23" t="s">
        <v>1</v>
      </c>
      <c r="AA31" s="23">
        <v>238.94798738440156</v>
      </c>
      <c r="AB31" s="23" t="s">
        <v>1</v>
      </c>
      <c r="AC31" s="23" t="s">
        <v>1</v>
      </c>
      <c r="AD31" s="23" t="s">
        <v>1</v>
      </c>
      <c r="AE31" s="23">
        <v>256.39572768223928</v>
      </c>
      <c r="AF31" s="23" t="s">
        <v>1</v>
      </c>
      <c r="AG31" s="23">
        <v>266.33814615877395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7656.1693622745015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1.9132542194362496</v>
      </c>
      <c r="AF35" s="23">
        <v>1.0527499833830141</v>
      </c>
      <c r="AG35" s="23">
        <v>1.2005133370487209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0.48</v>
      </c>
      <c r="AD36" s="25">
        <v>0.76</v>
      </c>
      <c r="AE36" s="25">
        <v>0.74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6.6504495627540345</v>
      </c>
      <c r="Z39" s="23">
        <v>9.1760299625468154</v>
      </c>
      <c r="AA39" s="23">
        <v>12.743677375256322</v>
      </c>
      <c r="AB39" s="23">
        <v>12.537615090949922</v>
      </c>
      <c r="AC39" s="23">
        <v>9.7345279575244739</v>
      </c>
      <c r="AD39" s="23">
        <v>10.914848698099931</v>
      </c>
      <c r="AE39" s="23">
        <v>17.28583916083916</v>
      </c>
      <c r="AF39" s="23">
        <v>13.092696810919206</v>
      </c>
      <c r="AG39" s="23">
        <v>12.662524142524143</v>
      </c>
      <c r="AH39" s="23">
        <v>23.255926602924632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52.717077396996537</v>
      </c>
      <c r="L48" s="25" t="s">
        <v>1</v>
      </c>
      <c r="M48" s="25">
        <v>45.437602504845678</v>
      </c>
      <c r="N48" s="25" t="s">
        <v>1</v>
      </c>
      <c r="O48" s="25">
        <v>57.713693101595595</v>
      </c>
      <c r="P48" s="25" t="s">
        <v>1</v>
      </c>
      <c r="Q48" s="25">
        <v>55.361334465364827</v>
      </c>
      <c r="R48" s="25" t="s">
        <v>1</v>
      </c>
      <c r="S48" s="25">
        <v>60.06361878625335</v>
      </c>
      <c r="T48" s="25" t="s">
        <v>1</v>
      </c>
      <c r="U48" s="25">
        <v>67.405302596301468</v>
      </c>
      <c r="V48" s="25" t="s">
        <v>1</v>
      </c>
      <c r="W48" s="25">
        <v>86.188313188082233</v>
      </c>
      <c r="X48" s="25" t="s">
        <v>1</v>
      </c>
      <c r="Y48" s="25">
        <v>110.80225959752519</v>
      </c>
      <c r="Z48" s="25" t="s">
        <v>1</v>
      </c>
      <c r="AA48" s="25">
        <v>107.24501653705192</v>
      </c>
      <c r="AB48" s="25" t="s">
        <v>1</v>
      </c>
      <c r="AC48" s="25">
        <v>122.05425109896002</v>
      </c>
      <c r="AD48" s="25">
        <v>130.12763740557438</v>
      </c>
      <c r="AE48" s="25">
        <v>152.56164286221843</v>
      </c>
      <c r="AF48" s="25">
        <v>136.5688066549782</v>
      </c>
      <c r="AG48" s="25">
        <v>170.23092893056389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0.44147960591452828</v>
      </c>
      <c r="AB51" s="23">
        <v>0.83041780649560437</v>
      </c>
      <c r="AC51" s="23">
        <v>0.24685463347771081</v>
      </c>
      <c r="AD51" s="23">
        <v>9.4291311380798715E-2</v>
      </c>
      <c r="AE51" s="23">
        <v>0.35931453841901606</v>
      </c>
      <c r="AF51" s="23">
        <v>0.40859277082647616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3.8942030852022902</v>
      </c>
      <c r="V54" s="25">
        <v>2.6304623987438265</v>
      </c>
      <c r="W54" s="25">
        <v>4.4909965846069948</v>
      </c>
      <c r="X54" s="25" t="s">
        <v>1</v>
      </c>
      <c r="Y54" s="25" t="s">
        <v>1</v>
      </c>
      <c r="Z54" s="25" t="s">
        <v>1</v>
      </c>
      <c r="AA54" s="25">
        <v>3.897035436931803</v>
      </c>
      <c r="AB54" s="25">
        <v>4.511935307538546</v>
      </c>
      <c r="AC54" s="25">
        <v>6.8156872570294071</v>
      </c>
      <c r="AD54" s="25">
        <v>5.9479198725645039</v>
      </c>
      <c r="AE54" s="25">
        <v>7.2684137107093276</v>
      </c>
      <c r="AF54" s="25">
        <v>5.8969855678415213</v>
      </c>
      <c r="AG54" s="25">
        <v>7.2218097135999413</v>
      </c>
      <c r="AH54" s="25">
        <v>10.532024846158823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0.36462328160953444</v>
      </c>
      <c r="P57" s="23">
        <v>1.0624050419222328</v>
      </c>
      <c r="Q57" s="23">
        <v>2.7803947289964821</v>
      </c>
      <c r="R57" s="23">
        <v>3.7330016583747927</v>
      </c>
      <c r="S57" s="23" t="s">
        <v>1</v>
      </c>
      <c r="T57" s="23">
        <v>5.8261644985312628</v>
      </c>
      <c r="U57" s="23">
        <v>6.1434977578475332</v>
      </c>
      <c r="V57" s="23">
        <v>4.788379664412723</v>
      </c>
      <c r="W57" s="23">
        <v>22.403541791427838</v>
      </c>
      <c r="X57" s="23">
        <v>11.00237735033499</v>
      </c>
      <c r="Y57" s="23">
        <v>16.693901716992301</v>
      </c>
      <c r="Z57" s="23">
        <v>13.479786685016345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474.89168743125242</v>
      </c>
      <c r="V58" s="25">
        <v>648.48922876060794</v>
      </c>
      <c r="W58" s="25">
        <v>692.60727289487033</v>
      </c>
      <c r="X58" s="25">
        <v>832.68588059738317</v>
      </c>
      <c r="Y58" s="25">
        <v>904.5521983844759</v>
      </c>
      <c r="Z58" s="25">
        <v>1048.2310326006054</v>
      </c>
      <c r="AA58" s="25">
        <v>1097.073735258459</v>
      </c>
      <c r="AB58" s="25">
        <v>1015.155952555279</v>
      </c>
      <c r="AC58" s="25">
        <v>1125.3949604754355</v>
      </c>
      <c r="AD58" s="25">
        <v>1141.9561212148612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277.19226018527047</v>
      </c>
      <c r="D5" s="11" t="s">
        <v>1</v>
      </c>
      <c r="E5" s="11">
        <v>312.30326105369062</v>
      </c>
      <c r="F5" s="11">
        <v>326.24113895224497</v>
      </c>
      <c r="G5" s="11">
        <v>341.84599558692764</v>
      </c>
      <c r="H5" s="11">
        <v>367.24749282857618</v>
      </c>
      <c r="I5" s="11">
        <v>397.9096302843019</v>
      </c>
      <c r="J5" s="11">
        <v>418.67180640375835</v>
      </c>
      <c r="K5" s="11">
        <v>450.97047245920902</v>
      </c>
      <c r="L5" s="11">
        <v>483.65485402810401</v>
      </c>
      <c r="M5" s="11">
        <v>521.19508522293268</v>
      </c>
      <c r="N5" s="11">
        <v>502.20310387062614</v>
      </c>
      <c r="O5" s="11">
        <v>498.00253375656877</v>
      </c>
      <c r="P5" s="11">
        <v>517.29787096351743</v>
      </c>
      <c r="Q5" s="11">
        <v>528.14682217809229</v>
      </c>
      <c r="R5" s="11">
        <v>559.92195783016996</v>
      </c>
      <c r="S5" s="11">
        <v>595.9511444129887</v>
      </c>
      <c r="T5" s="11">
        <v>633.5579201493897</v>
      </c>
      <c r="U5" s="11">
        <v>638.80550613681578</v>
      </c>
      <c r="V5" s="11">
        <v>680.64234092604443</v>
      </c>
      <c r="W5" s="11">
        <v>737.72859226017886</v>
      </c>
      <c r="X5" s="11">
        <v>790.91475702852244</v>
      </c>
      <c r="Y5" s="11">
        <v>818.9861405762</v>
      </c>
      <c r="Z5" s="11">
        <v>849.96094248480563</v>
      </c>
      <c r="AA5" s="11">
        <v>894.53588005499375</v>
      </c>
      <c r="AB5" s="11">
        <v>956.03726199546554</v>
      </c>
      <c r="AC5" s="11">
        <v>1041.1798337495984</v>
      </c>
      <c r="AD5" s="11">
        <v>1148.6392716034952</v>
      </c>
      <c r="AE5" s="11">
        <v>1311.3453400495032</v>
      </c>
      <c r="AF5" s="11">
        <v>1351.8410193818706</v>
      </c>
      <c r="AG5" s="11">
        <v>1483.5586419011875</v>
      </c>
      <c r="AH5" s="11">
        <v>1607.2351933900582</v>
      </c>
    </row>
    <row r="6" spans="1:34" x14ac:dyDescent="0.25">
      <c r="A6" s="12" t="s">
        <v>2</v>
      </c>
      <c r="B6" s="13">
        <v>27.70962836915341</v>
      </c>
      <c r="C6" s="14">
        <v>7.1353162332399194</v>
      </c>
      <c r="D6" s="14">
        <v>7.6180328161988093</v>
      </c>
      <c r="E6" s="14">
        <v>12.9514932590301</v>
      </c>
      <c r="F6" s="14">
        <v>8.4775787054685061</v>
      </c>
      <c r="G6" s="14">
        <v>7.3906084607554048</v>
      </c>
      <c r="H6" s="14">
        <v>4.9292557503825751</v>
      </c>
      <c r="I6" s="14">
        <v>5.6558766263382543</v>
      </c>
      <c r="J6" s="14">
        <v>7.8732978757326659</v>
      </c>
      <c r="K6" s="14">
        <v>8.3927833699479937</v>
      </c>
      <c r="L6" s="14">
        <v>8.7738591949941735</v>
      </c>
      <c r="M6" s="14">
        <v>9.0371018011249173</v>
      </c>
      <c r="N6" s="14">
        <v>10.406328185525478</v>
      </c>
      <c r="O6" s="14">
        <v>11.461189733607755</v>
      </c>
      <c r="P6" s="14">
        <v>12.917754830259092</v>
      </c>
      <c r="Q6" s="14">
        <v>13.949111549511558</v>
      </c>
      <c r="R6" s="14">
        <v>16.004446693251072</v>
      </c>
      <c r="S6" s="14">
        <v>18.569941283763683</v>
      </c>
      <c r="T6" s="14">
        <v>22.31243020646</v>
      </c>
      <c r="U6" s="14">
        <v>24.874117334158168</v>
      </c>
      <c r="V6" s="14">
        <v>29.251932637967091</v>
      </c>
      <c r="W6" s="14">
        <v>29.975469181238665</v>
      </c>
      <c r="X6" s="14">
        <v>34.826390395028831</v>
      </c>
      <c r="Y6" s="14">
        <v>36.813104222370697</v>
      </c>
      <c r="Z6" s="14">
        <v>47.197658845186226</v>
      </c>
      <c r="AA6" s="14">
        <v>60.784394564785316</v>
      </c>
      <c r="AB6" s="14">
        <v>52.864199847615886</v>
      </c>
      <c r="AC6" s="14">
        <v>55.135540381505329</v>
      </c>
      <c r="AD6" s="14">
        <v>60.54514643962289</v>
      </c>
      <c r="AE6" s="14">
        <v>73.709435615240011</v>
      </c>
      <c r="AF6" s="14">
        <v>75.682774749728637</v>
      </c>
      <c r="AG6" s="14">
        <v>80.295804547623078</v>
      </c>
      <c r="AH6" s="14">
        <v>100.36413332110686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34.890680144607529</v>
      </c>
      <c r="F7" s="18">
        <v>36.79073259994253</v>
      </c>
      <c r="G7" s="18">
        <v>39.045615380885884</v>
      </c>
      <c r="H7" s="18">
        <v>45.786305577353353</v>
      </c>
      <c r="I7" s="18">
        <v>52.634855730994225</v>
      </c>
      <c r="J7" s="18">
        <v>61.642267423058776</v>
      </c>
      <c r="K7" s="18">
        <v>62.376323555300473</v>
      </c>
      <c r="L7" s="18">
        <v>72.71710405033447</v>
      </c>
      <c r="M7" s="18">
        <v>81.537376867517111</v>
      </c>
      <c r="N7" s="18">
        <v>94.122972395583801</v>
      </c>
      <c r="O7" s="18">
        <v>99.317773315432518</v>
      </c>
      <c r="P7" s="18">
        <v>107.86428061405287</v>
      </c>
      <c r="Q7" s="18">
        <v>125.28219957545653</v>
      </c>
      <c r="R7" s="18">
        <v>148.87977213073825</v>
      </c>
      <c r="S7" s="18">
        <v>174.12841006178053</v>
      </c>
      <c r="T7" s="18">
        <v>191.75512729048157</v>
      </c>
      <c r="U7" s="18">
        <v>183.95156472738924</v>
      </c>
      <c r="V7" s="18">
        <v>199.78980179104065</v>
      </c>
      <c r="W7" s="18">
        <v>242.92057454569846</v>
      </c>
      <c r="X7" s="18">
        <v>273.60494362938488</v>
      </c>
      <c r="Y7" s="18">
        <v>285.05961642040796</v>
      </c>
      <c r="Z7" s="18">
        <v>293.27968130162793</v>
      </c>
      <c r="AA7" s="18">
        <v>307.96776213955519</v>
      </c>
      <c r="AB7" s="18">
        <v>280.11387699522896</v>
      </c>
      <c r="AC7" s="18">
        <v>323.59274436519479</v>
      </c>
      <c r="AD7" s="18">
        <v>376.20067647864784</v>
      </c>
      <c r="AE7" s="18">
        <v>406.61782359072504</v>
      </c>
      <c r="AF7" s="18">
        <v>408.37827410195001</v>
      </c>
      <c r="AG7" s="18">
        <v>452.18284516053541</v>
      </c>
      <c r="AH7" s="18">
        <v>501.16738362348883</v>
      </c>
    </row>
    <row r="8" spans="1:34" x14ac:dyDescent="0.25">
      <c r="A8" s="12" t="s">
        <v>4</v>
      </c>
      <c r="B8" s="13">
        <v>321.41876400259645</v>
      </c>
      <c r="C8" s="14">
        <v>345.37500276855178</v>
      </c>
      <c r="D8" s="14">
        <v>368.2183910778391</v>
      </c>
      <c r="E8" s="14">
        <v>397.73224763672965</v>
      </c>
      <c r="F8" s="14" t="s">
        <v>1</v>
      </c>
      <c r="G8" s="14">
        <v>481.89263218555601</v>
      </c>
      <c r="H8" s="14">
        <v>506.34707389779084</v>
      </c>
      <c r="I8" s="14">
        <v>546.42803178492295</v>
      </c>
      <c r="J8" s="14">
        <v>597.09585213753871</v>
      </c>
      <c r="K8" s="14">
        <v>666.52033963027111</v>
      </c>
      <c r="L8" s="14">
        <v>727.55396562195517</v>
      </c>
      <c r="M8" s="14">
        <v>796.97469993087304</v>
      </c>
      <c r="N8" s="14">
        <v>860.72876243629685</v>
      </c>
      <c r="O8" s="14">
        <v>899.43098497512904</v>
      </c>
      <c r="P8" s="14">
        <v>904.92639366920162</v>
      </c>
      <c r="Q8" s="14">
        <v>938.53715899120482</v>
      </c>
      <c r="R8" s="14">
        <v>994.94005605608072</v>
      </c>
      <c r="S8" s="14">
        <v>1072.0919342960201</v>
      </c>
      <c r="T8" s="14">
        <v>1215.8406447483712</v>
      </c>
      <c r="U8" s="14">
        <v>1276.6408320653152</v>
      </c>
      <c r="V8" s="14">
        <v>1275.6285003742325</v>
      </c>
      <c r="W8" s="14">
        <v>1307.9789360117907</v>
      </c>
      <c r="X8" s="14">
        <v>1354.6498640340403</v>
      </c>
      <c r="Y8" s="14">
        <v>1365.8401574715847</v>
      </c>
      <c r="Z8" s="14">
        <v>1368.3148615795571</v>
      </c>
      <c r="AA8" s="14">
        <v>1461.4033176639241</v>
      </c>
      <c r="AB8" s="14">
        <v>1523.1280505522363</v>
      </c>
      <c r="AC8" s="14">
        <v>1494.7693212126228</v>
      </c>
      <c r="AD8" s="14">
        <v>1544.441947588464</v>
      </c>
      <c r="AE8" s="14">
        <v>1564.1543607316491</v>
      </c>
      <c r="AF8" s="14">
        <v>1584.8027110983171</v>
      </c>
      <c r="AG8" s="14">
        <v>1612.4540512350466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20.894161047013675</v>
      </c>
      <c r="K9" s="11">
        <v>26.125958965209634</v>
      </c>
      <c r="L9" s="11">
        <v>26.588258946521915</v>
      </c>
      <c r="M9" s="11">
        <v>35.270435341992467</v>
      </c>
      <c r="N9" s="11">
        <v>40.502766890393325</v>
      </c>
      <c r="O9" s="11">
        <v>48.93979871912169</v>
      </c>
      <c r="P9" s="11">
        <v>60.86175810427936</v>
      </c>
      <c r="Q9" s="11">
        <v>77.014140815873247</v>
      </c>
      <c r="R9" s="11">
        <v>112.4348434754118</v>
      </c>
      <c r="S9" s="11">
        <v>129.73909924987296</v>
      </c>
      <c r="T9" s="11">
        <v>155.74812463503378</v>
      </c>
      <c r="U9" s="11">
        <v>148.04956161075236</v>
      </c>
      <c r="V9" s="11">
        <v>175.05226900109801</v>
      </c>
      <c r="W9" s="11">
        <v>290.10116833695912</v>
      </c>
      <c r="X9" s="11">
        <v>288.36729097831045</v>
      </c>
      <c r="Y9" s="11">
        <v>247.78863962292689</v>
      </c>
      <c r="Z9" s="11">
        <v>218.07174853787828</v>
      </c>
      <c r="AA9" s="11">
        <v>230.11617515638963</v>
      </c>
      <c r="AB9" s="11">
        <v>205.4825236482763</v>
      </c>
      <c r="AC9" s="11">
        <v>230.69698051674848</v>
      </c>
      <c r="AD9" s="11">
        <v>275.99221026252627</v>
      </c>
      <c r="AE9" s="11">
        <v>340.84136959583918</v>
      </c>
      <c r="AF9" s="11">
        <v>361.55294315779344</v>
      </c>
      <c r="AG9" s="11">
        <v>413.6984943640017</v>
      </c>
      <c r="AH9" s="11">
        <v>469.83272371592312</v>
      </c>
    </row>
    <row r="10" spans="1:34" x14ac:dyDescent="0.25">
      <c r="A10" s="12" t="s">
        <v>6</v>
      </c>
      <c r="B10" s="13">
        <v>331.19561594549378</v>
      </c>
      <c r="C10" s="14">
        <v>340.15476629359063</v>
      </c>
      <c r="D10" s="14">
        <v>345.62655218159034</v>
      </c>
      <c r="E10" s="14">
        <v>353.64122103730824</v>
      </c>
      <c r="F10" s="14">
        <v>393.88682019175673</v>
      </c>
      <c r="G10" s="14">
        <v>424.55674670195936</v>
      </c>
      <c r="H10" s="14">
        <v>487.81934875455931</v>
      </c>
      <c r="I10" s="14">
        <v>564.34700658533154</v>
      </c>
      <c r="J10" s="14">
        <v>650.1430524497224</v>
      </c>
      <c r="K10" s="14">
        <v>750.06255677970466</v>
      </c>
      <c r="L10" s="14">
        <v>853.60197563651832</v>
      </c>
      <c r="M10" s="14">
        <v>889.14456695132401</v>
      </c>
      <c r="N10" s="14">
        <v>927.79318113937063</v>
      </c>
      <c r="O10" s="14">
        <v>958.86493789336316</v>
      </c>
      <c r="P10" s="14">
        <v>1003.2093275593701</v>
      </c>
      <c r="Q10" s="14">
        <v>1041.502555379235</v>
      </c>
      <c r="R10" s="14">
        <v>1091.7652320324885</v>
      </c>
      <c r="S10" s="14">
        <v>1177.7547107018906</v>
      </c>
      <c r="T10" s="14">
        <v>1290.0275875586756</v>
      </c>
      <c r="U10" s="14">
        <v>1268.1611839234658</v>
      </c>
      <c r="V10" s="14">
        <v>1296.9196372428135</v>
      </c>
      <c r="W10" s="14">
        <v>1326.2984407177057</v>
      </c>
      <c r="X10" s="14">
        <v>1258.9457188694216</v>
      </c>
      <c r="Y10" s="14">
        <v>1226.1546391941695</v>
      </c>
      <c r="Z10" s="14">
        <v>1190.1304755532644</v>
      </c>
      <c r="AA10" s="14">
        <v>1106.3530605535539</v>
      </c>
      <c r="AB10" s="14">
        <v>1076.827218302047</v>
      </c>
      <c r="AC10" s="14">
        <v>1119.7269064941329</v>
      </c>
      <c r="AD10" s="14">
        <v>1166.689833612998</v>
      </c>
      <c r="AE10" s="14">
        <v>1215.338483468385</v>
      </c>
      <c r="AF10" s="14">
        <v>1252.7935179360704</v>
      </c>
      <c r="AG10" s="14">
        <v>1350.175668288382</v>
      </c>
      <c r="AH10" s="14">
        <v>1426.3376689665831</v>
      </c>
    </row>
    <row r="11" spans="1:34" x14ac:dyDescent="0.25">
      <c r="A11" s="9" t="s">
        <v>7</v>
      </c>
      <c r="B11" s="10">
        <v>410.86991971096069</v>
      </c>
      <c r="C11" s="11">
        <v>424.25261007830215</v>
      </c>
      <c r="D11" s="11">
        <v>438.49767573506404</v>
      </c>
      <c r="E11" s="11">
        <v>448.08223832031229</v>
      </c>
      <c r="F11" s="11">
        <v>451.22387726344192</v>
      </c>
      <c r="G11" s="11">
        <v>458.69301717304353</v>
      </c>
      <c r="H11" s="11">
        <v>466.04797082482105</v>
      </c>
      <c r="I11" s="11">
        <v>463.09896920798246</v>
      </c>
      <c r="J11" s="11">
        <v>470.73862323072268</v>
      </c>
      <c r="K11" s="11">
        <v>487.70977405871622</v>
      </c>
      <c r="L11" s="11">
        <v>507.60819468044201</v>
      </c>
      <c r="M11" s="11">
        <v>535.41532178054865</v>
      </c>
      <c r="N11" s="11">
        <v>558.11466904676581</v>
      </c>
      <c r="O11" s="11">
        <v>554.95025455899076</v>
      </c>
      <c r="P11" s="11">
        <v>568.59915756599946</v>
      </c>
      <c r="Q11" s="11">
        <v>572.95355255490563</v>
      </c>
      <c r="R11" s="11">
        <v>595.55962430080001</v>
      </c>
      <c r="S11" s="11">
        <v>614.04170621886203</v>
      </c>
      <c r="T11" s="11">
        <v>638.16905631380371</v>
      </c>
      <c r="U11" s="11">
        <v>662.47563984119984</v>
      </c>
      <c r="V11" s="11">
        <v>668.97026181848059</v>
      </c>
      <c r="W11" s="11">
        <v>691.07841580239699</v>
      </c>
      <c r="X11" s="11">
        <v>709.12787812869885</v>
      </c>
      <c r="Y11" s="11">
        <v>715.80659728760918</v>
      </c>
      <c r="Z11" s="11">
        <v>721.0362436644906</v>
      </c>
      <c r="AA11" s="11">
        <v>734.70337841740513</v>
      </c>
      <c r="AB11" s="11">
        <v>743.16803985809497</v>
      </c>
      <c r="AC11" s="11">
        <v>753.63932182722988</v>
      </c>
      <c r="AD11" s="11">
        <v>772.78396637833475</v>
      </c>
      <c r="AE11" s="11">
        <v>793.63693663727986</v>
      </c>
      <c r="AF11" s="11">
        <v>779.26186211732931</v>
      </c>
      <c r="AG11" s="11">
        <v>817.69979266095652</v>
      </c>
      <c r="AH11" s="11">
        <v>814.08884344305511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61.839315610407809</v>
      </c>
      <c r="O12" s="14">
        <v>68.091900899383944</v>
      </c>
      <c r="P12" s="14">
        <v>79.61773761668492</v>
      </c>
      <c r="Q12" s="14">
        <v>71.145721714639379</v>
      </c>
      <c r="R12" s="14">
        <v>67.048565791822469</v>
      </c>
      <c r="S12" s="14">
        <v>78.597076461856062</v>
      </c>
      <c r="T12" s="14">
        <v>94.665733598527623</v>
      </c>
      <c r="U12" s="14">
        <v>86.187122154238821</v>
      </c>
      <c r="V12" s="14">
        <v>75.580374823682931</v>
      </c>
      <c r="W12" s="14">
        <v>77.668438422594647</v>
      </c>
      <c r="X12" s="14">
        <v>77.294270014593607</v>
      </c>
      <c r="Y12" s="14">
        <v>84.006368075418521</v>
      </c>
      <c r="Z12" s="14">
        <v>81.499939886152902</v>
      </c>
      <c r="AA12" s="14">
        <v>90.378886998710712</v>
      </c>
      <c r="AB12" s="14">
        <v>96.839762429129195</v>
      </c>
      <c r="AC12" s="14">
        <v>102.18918897194563</v>
      </c>
      <c r="AD12" s="14">
        <v>121.19263655824501</v>
      </c>
      <c r="AE12" s="14">
        <v>145.74690777728358</v>
      </c>
      <c r="AF12" s="14">
        <v>155.31612060881659</v>
      </c>
      <c r="AG12" s="14">
        <v>187.60558785492086</v>
      </c>
      <c r="AH12" s="14">
        <v>249.14552309152108</v>
      </c>
    </row>
    <row r="13" spans="1:34" x14ac:dyDescent="0.25">
      <c r="A13" s="9" t="s">
        <v>9</v>
      </c>
      <c r="B13" s="10">
        <v>85.274910912510933</v>
      </c>
      <c r="C13" s="11">
        <v>99.052795608841407</v>
      </c>
      <c r="D13" s="11">
        <v>116.18250518929545</v>
      </c>
      <c r="E13" s="11">
        <v>141.48205742761823</v>
      </c>
      <c r="F13" s="11">
        <v>163.99744608722941</v>
      </c>
      <c r="G13" s="11">
        <v>185.35578781043986</v>
      </c>
      <c r="H13" s="11">
        <v>209.25428630448258</v>
      </c>
      <c r="I13" s="11">
        <v>233.51147158731854</v>
      </c>
      <c r="J13" s="11">
        <v>260.34550855491659</v>
      </c>
      <c r="K13" s="11">
        <v>282.82769455985539</v>
      </c>
      <c r="L13" s="11">
        <v>306.80056762931792</v>
      </c>
      <c r="M13" s="11">
        <v>329.33285671571821</v>
      </c>
      <c r="N13" s="11">
        <v>362.1924372463385</v>
      </c>
      <c r="O13" s="11">
        <v>406.26967837728421</v>
      </c>
      <c r="P13" s="11">
        <v>447.60379719004828</v>
      </c>
      <c r="Q13" s="11">
        <v>482.39656514634919</v>
      </c>
      <c r="R13" s="11">
        <v>510.79256370448911</v>
      </c>
      <c r="S13" s="11">
        <v>545.56487387738025</v>
      </c>
      <c r="T13" s="11">
        <v>576.29162444081612</v>
      </c>
      <c r="U13" s="11">
        <v>601.29669048504559</v>
      </c>
      <c r="V13" s="11">
        <v>584.02417389557945</v>
      </c>
      <c r="W13" s="11">
        <v>580.89633531308891</v>
      </c>
      <c r="X13" s="11">
        <v>593.06357202807328</v>
      </c>
      <c r="Y13" s="11">
        <v>606.56096831032994</v>
      </c>
      <c r="Z13" s="11">
        <v>634.33873628658284</v>
      </c>
      <c r="AA13" s="11">
        <v>657.74690740255664</v>
      </c>
      <c r="AB13" s="11">
        <v>663.63834166286438</v>
      </c>
      <c r="AC13" s="11">
        <v>771.69782493843149</v>
      </c>
      <c r="AD13" s="11">
        <v>739.10045185390607</v>
      </c>
      <c r="AE13" s="11">
        <v>833.15983273037841</v>
      </c>
      <c r="AF13" s="11">
        <v>858.6176204336756</v>
      </c>
      <c r="AG13" s="11">
        <v>952.76110453667627</v>
      </c>
      <c r="AH13" s="11">
        <v>924.55355745490522</v>
      </c>
    </row>
    <row r="14" spans="1:34" x14ac:dyDescent="0.25">
      <c r="A14" s="12" t="s">
        <v>10</v>
      </c>
      <c r="B14" s="13">
        <v>154.73674020738608</v>
      </c>
      <c r="C14" s="14">
        <v>160.62621965051895</v>
      </c>
      <c r="D14" s="14">
        <v>163.222561981653</v>
      </c>
      <c r="E14" s="14">
        <v>160.02985940493144</v>
      </c>
      <c r="F14" s="14">
        <v>157.98563686334811</v>
      </c>
      <c r="G14" s="14">
        <v>162.3022311318779</v>
      </c>
      <c r="H14" s="14">
        <v>173.93780657286743</v>
      </c>
      <c r="I14" s="14">
        <v>189.60052265924912</v>
      </c>
      <c r="J14" s="14">
        <v>201.09258783158953</v>
      </c>
      <c r="K14" s="14">
        <v>202.44881536146639</v>
      </c>
      <c r="L14" s="14">
        <v>218.75260925551956</v>
      </c>
      <c r="M14" s="14">
        <v>238.16097096509242</v>
      </c>
      <c r="N14" s="14">
        <v>255.54648509502084</v>
      </c>
      <c r="O14" s="14">
        <v>256.87048989580126</v>
      </c>
      <c r="P14" s="14">
        <v>263.55188073113681</v>
      </c>
      <c r="Q14" s="14">
        <v>268.6473978619602</v>
      </c>
      <c r="R14" s="14">
        <v>289.07965794848235</v>
      </c>
      <c r="S14" s="14">
        <v>310.83557285128819</v>
      </c>
      <c r="T14" s="14">
        <v>321.90866714442461</v>
      </c>
      <c r="U14" s="14">
        <v>324.53038675713287</v>
      </c>
      <c r="V14" s="14">
        <v>330.582034539387</v>
      </c>
      <c r="W14" s="14">
        <v>333.54431350518746</v>
      </c>
      <c r="X14" s="14">
        <v>343.5104636529237</v>
      </c>
      <c r="Y14" s="14">
        <v>345.21518535514099</v>
      </c>
      <c r="Z14" s="14">
        <v>358.27051136519526</v>
      </c>
      <c r="AA14" s="14">
        <v>365.23199138173163</v>
      </c>
      <c r="AB14" s="14">
        <v>382.43644581989491</v>
      </c>
      <c r="AC14" s="14">
        <v>393.38768304787123</v>
      </c>
      <c r="AD14" s="14">
        <v>421.82625235609476</v>
      </c>
      <c r="AE14" s="14">
        <v>440.29184851994307</v>
      </c>
      <c r="AF14" s="14">
        <v>422.51615578463799</v>
      </c>
      <c r="AG14" s="14">
        <v>440.30610603570892</v>
      </c>
      <c r="AH14" s="14">
        <v>439.2592285861154</v>
      </c>
    </row>
    <row r="15" spans="1:34" x14ac:dyDescent="0.25">
      <c r="A15" s="9" t="s">
        <v>11</v>
      </c>
      <c r="B15" s="10" t="s">
        <v>1</v>
      </c>
      <c r="C15" s="11">
        <v>13.713190364618312</v>
      </c>
      <c r="D15" s="11">
        <v>15.396516001298385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26.973239102483372</v>
      </c>
      <c r="K15" s="11">
        <v>30.732935841864631</v>
      </c>
      <c r="L15" s="11">
        <v>34.463528727014157</v>
      </c>
      <c r="M15" s="11">
        <v>38.340899652606019</v>
      </c>
      <c r="N15" s="11">
        <v>46.54066020288068</v>
      </c>
      <c r="O15" s="11">
        <v>56.567154475143624</v>
      </c>
      <c r="P15" s="11">
        <v>63.443041359111788</v>
      </c>
      <c r="Q15" s="11">
        <v>73.168076364257075</v>
      </c>
      <c r="R15" s="11">
        <v>80.949603913890186</v>
      </c>
      <c r="S15" s="11">
        <v>90.242202766081064</v>
      </c>
      <c r="T15" s="11">
        <v>92.059528440389997</v>
      </c>
      <c r="U15" s="11">
        <v>101.3111311863662</v>
      </c>
      <c r="V15" s="11">
        <v>102.64709419816111</v>
      </c>
      <c r="W15" s="11">
        <v>104.2712912016204</v>
      </c>
      <c r="X15" s="11">
        <v>98.53813123788801</v>
      </c>
      <c r="Y15" s="11">
        <v>101.94522144522143</v>
      </c>
      <c r="Z15" s="11">
        <v>105.69085534020931</v>
      </c>
      <c r="AA15" s="11">
        <v>100.53529391655734</v>
      </c>
      <c r="AB15" s="11">
        <v>115.59986991139468</v>
      </c>
      <c r="AC15" s="11">
        <v>127.52766605417965</v>
      </c>
      <c r="AD15" s="11">
        <v>151.95473450706075</v>
      </c>
      <c r="AE15" s="11">
        <v>185.17350690592957</v>
      </c>
      <c r="AF15" s="11">
        <v>206.20821042692748</v>
      </c>
      <c r="AG15" s="11">
        <v>220.51055316373845</v>
      </c>
      <c r="AH15" s="11">
        <v>230.80239947605139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>
        <v>6.9388038565014298</v>
      </c>
      <c r="G16" s="14">
        <v>9.2063757256835839</v>
      </c>
      <c r="H16" s="14">
        <v>13.30820150317181</v>
      </c>
      <c r="I16" s="14">
        <v>17.660412866996552</v>
      </c>
      <c r="J16" s="14">
        <v>20.022898986851324</v>
      </c>
      <c r="K16" s="14">
        <v>18.170175229792992</v>
      </c>
      <c r="L16" s="14">
        <v>22.419571218566801</v>
      </c>
      <c r="M16" s="14">
        <v>27.39737923260823</v>
      </c>
      <c r="N16" s="14">
        <v>29.092841987039474</v>
      </c>
      <c r="O16" s="14">
        <v>32.532894920723557</v>
      </c>
      <c r="P16" s="14">
        <v>40.802987583526566</v>
      </c>
      <c r="Q16" s="14">
        <v>47.714855000326757</v>
      </c>
      <c r="R16" s="14">
        <v>58.619383547544707</v>
      </c>
      <c r="S16" s="14">
        <v>72.400435160874125</v>
      </c>
      <c r="T16" s="14">
        <v>80.968171927373604</v>
      </c>
      <c r="U16" s="14">
        <v>71.124349772245239</v>
      </c>
      <c r="V16" s="14">
        <v>71.935682116289527</v>
      </c>
      <c r="W16" s="14">
        <v>94.118438255437312</v>
      </c>
      <c r="X16" s="14">
        <v>100.39587402692887</v>
      </c>
      <c r="Y16" s="14">
        <v>112.93669516815514</v>
      </c>
      <c r="Z16" s="14">
        <v>128.9945920632932</v>
      </c>
      <c r="AA16" s="14">
        <v>134.90122060903744</v>
      </c>
      <c r="AB16" s="14">
        <v>115.03618099486499</v>
      </c>
      <c r="AC16" s="14">
        <v>134.89475065158939</v>
      </c>
      <c r="AD16" s="14">
        <v>152.56905057075696</v>
      </c>
      <c r="AE16" s="14">
        <v>173.93784738501623</v>
      </c>
      <c r="AF16" s="14">
        <v>202.05030618668806</v>
      </c>
      <c r="AG16" s="14">
        <v>222.28205437067308</v>
      </c>
      <c r="AH16" s="14">
        <v>241.727181699792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>
        <v>3.2467344117106749</v>
      </c>
      <c r="E17" s="11">
        <v>3.9981833237304523</v>
      </c>
      <c r="F17" s="11">
        <v>4.9276567836261984</v>
      </c>
      <c r="G17" s="11">
        <v>7.0928447547327806</v>
      </c>
      <c r="H17" s="11">
        <v>7.6006825603539099</v>
      </c>
      <c r="I17" s="11">
        <v>8.1642803234813108</v>
      </c>
      <c r="J17" s="11">
        <v>9.5067287750161729</v>
      </c>
      <c r="K17" s="11">
        <v>9.2660120963255448</v>
      </c>
      <c r="L17" s="11">
        <v>12.690661617483588</v>
      </c>
      <c r="M17" s="11">
        <v>12.960176754751057</v>
      </c>
      <c r="N17" s="11">
        <v>14.931786256354949</v>
      </c>
      <c r="O17" s="11">
        <v>15.106829722558992</v>
      </c>
      <c r="P17" s="11">
        <v>19.65085494931823</v>
      </c>
      <c r="Q17" s="11">
        <v>32.322294707869482</v>
      </c>
      <c r="R17" s="11">
        <v>50.374404664891976</v>
      </c>
      <c r="S17" s="11">
        <v>57.082046345258036</v>
      </c>
      <c r="T17" s="11">
        <v>65.458560388823187</v>
      </c>
      <c r="U17" s="11">
        <v>40.193274806366794</v>
      </c>
      <c r="V17" s="11">
        <v>52.810535017509359</v>
      </c>
      <c r="W17" s="11">
        <v>69.167205020703605</v>
      </c>
      <c r="X17" s="11">
        <v>71.831309525280105</v>
      </c>
      <c r="Y17" s="11">
        <v>69.698841050668804</v>
      </c>
      <c r="Z17" s="11">
        <v>81.969854427983336</v>
      </c>
      <c r="AA17" s="11">
        <v>77.299808985163196</v>
      </c>
      <c r="AB17" s="11">
        <v>56.612016926172601</v>
      </c>
      <c r="AC17" s="11">
        <v>71.289028675352668</v>
      </c>
      <c r="AD17" s="11">
        <v>96.9807830130502</v>
      </c>
      <c r="AE17" s="11">
        <v>102.32350898344843</v>
      </c>
      <c r="AF17" s="11">
        <v>116.79553861325371</v>
      </c>
      <c r="AG17" s="11">
        <v>132.67070308147589</v>
      </c>
      <c r="AH17" s="11">
        <v>154.2930247773775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828.92938496583133</v>
      </c>
      <c r="M18" s="14" t="s">
        <v>1</v>
      </c>
      <c r="N18" s="14" t="s">
        <v>1</v>
      </c>
      <c r="O18" s="14">
        <v>935.90645331457722</v>
      </c>
      <c r="P18" s="14">
        <v>970.66539470546138</v>
      </c>
      <c r="Q18" s="14">
        <v>1006.2120805140208</v>
      </c>
      <c r="R18" s="14">
        <v>1183.3586385180611</v>
      </c>
      <c r="S18" s="14">
        <v>1222.8218743734485</v>
      </c>
      <c r="T18" s="14">
        <v>1253.9007092198581</v>
      </c>
      <c r="U18" s="14">
        <v>1235.455099528747</v>
      </c>
      <c r="V18" s="14">
        <v>1179.4701469209131</v>
      </c>
      <c r="W18" s="14">
        <v>1203.0035076488084</v>
      </c>
      <c r="X18" s="14">
        <v>1045.367282450623</v>
      </c>
      <c r="Y18" s="14">
        <v>1101.9702372289332</v>
      </c>
      <c r="Z18" s="14">
        <v>1119.6217124545703</v>
      </c>
      <c r="AA18" s="14">
        <v>1176.5747098910367</v>
      </c>
      <c r="AB18" s="14">
        <v>1205.5862270958085</v>
      </c>
      <c r="AC18" s="14">
        <v>1197.166136493883</v>
      </c>
      <c r="AD18" s="14">
        <v>1147.5922553404985</v>
      </c>
      <c r="AE18" s="14">
        <v>1178.3909485264523</v>
      </c>
      <c r="AF18" s="14">
        <v>1113.991776030753</v>
      </c>
      <c r="AG18" s="14">
        <v>1167.3775985943537</v>
      </c>
      <c r="AH18" s="14">
        <v>1145.7032213544308</v>
      </c>
    </row>
    <row r="19" spans="1:34" x14ac:dyDescent="0.25">
      <c r="A19" s="9" t="s">
        <v>15</v>
      </c>
      <c r="B19" s="10">
        <v>24.625085482125037</v>
      </c>
      <c r="C19" s="11">
        <v>18.121082768009007</v>
      </c>
      <c r="D19" s="11">
        <v>17.303314628774267</v>
      </c>
      <c r="E19" s="11">
        <v>31.143026761955205</v>
      </c>
      <c r="F19" s="11">
        <v>30.061956142550898</v>
      </c>
      <c r="G19" s="11">
        <v>24.259310683055567</v>
      </c>
      <c r="H19" s="11">
        <v>22.490021681185326</v>
      </c>
      <c r="I19" s="11">
        <v>28.381301771561184</v>
      </c>
      <c r="J19" s="11">
        <v>27.819107917648182</v>
      </c>
      <c r="K19" s="11">
        <v>30.261696347587083</v>
      </c>
      <c r="L19" s="11">
        <v>39.731640501345495</v>
      </c>
      <c r="M19" s="11">
        <v>53.855927817310743</v>
      </c>
      <c r="N19" s="11">
        <v>69.584861668962915</v>
      </c>
      <c r="O19" s="11">
        <v>68.505863546936567</v>
      </c>
      <c r="P19" s="11">
        <v>71.434373602685497</v>
      </c>
      <c r="Q19" s="11">
        <v>83.122360225821424</v>
      </c>
      <c r="R19" s="11">
        <v>89.453301936548982</v>
      </c>
      <c r="S19" s="11">
        <v>97.307488193679404</v>
      </c>
      <c r="T19" s="11">
        <v>105.58841045644189</v>
      </c>
      <c r="U19" s="11">
        <v>106.56397745690354</v>
      </c>
      <c r="V19" s="11">
        <v>112.76827786236349</v>
      </c>
      <c r="W19" s="11">
        <v>121.28860664944321</v>
      </c>
      <c r="X19" s="11">
        <v>126.89050795150087</v>
      </c>
      <c r="Y19" s="11">
        <v>143.26680526387432</v>
      </c>
      <c r="Z19" s="11">
        <v>144.97622626862685</v>
      </c>
      <c r="AA19" s="11">
        <v>153.69887814579161</v>
      </c>
      <c r="AB19" s="11">
        <v>140.0008076098984</v>
      </c>
      <c r="AC19" s="11">
        <v>171.08631264656913</v>
      </c>
      <c r="AD19" s="11">
        <v>209.90756301544252</v>
      </c>
      <c r="AE19" s="11">
        <v>220.95449235247324</v>
      </c>
      <c r="AF19" s="11">
        <v>225.71813136695266</v>
      </c>
      <c r="AG19" s="11">
        <v>261.2350845709621</v>
      </c>
      <c r="AH19" s="11">
        <v>244.88302180795844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28.437235713422741</v>
      </c>
      <c r="O20" s="14">
        <v>28.426951961527209</v>
      </c>
      <c r="P20" s="14">
        <v>59.537882324892962</v>
      </c>
      <c r="Q20" s="14">
        <v>67.28658589280468</v>
      </c>
      <c r="R20" s="14">
        <v>77.050708058853701</v>
      </c>
      <c r="S20" s="14">
        <v>77.433845308852668</v>
      </c>
      <c r="T20" s="14">
        <v>79.539868492137273</v>
      </c>
      <c r="U20" s="14">
        <v>76.712388322500715</v>
      </c>
      <c r="V20" s="14">
        <v>96.477256023653638</v>
      </c>
      <c r="W20" s="14">
        <v>110.29443462516704</v>
      </c>
      <c r="X20" s="14">
        <v>140.19583014799684</v>
      </c>
      <c r="Y20" s="14">
        <v>137.52142404709565</v>
      </c>
      <c r="Z20" s="14">
        <v>137.68532901514928</v>
      </c>
      <c r="AA20" s="14">
        <v>158.72251146165203</v>
      </c>
      <c r="AB20" s="14">
        <v>127.53070300262655</v>
      </c>
      <c r="AC20" s="14">
        <v>138.59125795405095</v>
      </c>
      <c r="AD20" s="14">
        <v>151.19975524709307</v>
      </c>
      <c r="AE20" s="14">
        <v>155.56859788092444</v>
      </c>
      <c r="AF20" s="14">
        <v>167.03158302654523</v>
      </c>
      <c r="AG20" s="14">
        <v>191.78994608145177</v>
      </c>
      <c r="AH20" s="14">
        <v>206.29608653060316</v>
      </c>
    </row>
    <row r="21" spans="1:34" x14ac:dyDescent="0.25">
      <c r="A21" s="9" t="s">
        <v>17</v>
      </c>
      <c r="B21" s="10">
        <v>426.94836661593649</v>
      </c>
      <c r="C21" s="11">
        <v>471.47686781581274</v>
      </c>
      <c r="D21" s="11">
        <v>477.78531429448174</v>
      </c>
      <c r="E21" s="11">
        <v>474.85844055871837</v>
      </c>
      <c r="F21" s="11">
        <v>477.09573832163886</v>
      </c>
      <c r="G21" s="11">
        <v>494.4379563594336</v>
      </c>
      <c r="H21" s="11">
        <v>502.4393333271716</v>
      </c>
      <c r="I21" s="11">
        <v>523.00309275050085</v>
      </c>
      <c r="J21" s="11">
        <v>544.17087428989828</v>
      </c>
      <c r="K21" s="11">
        <v>588.48915530897386</v>
      </c>
      <c r="L21" s="11">
        <v>617.86410427289047</v>
      </c>
      <c r="M21" s="11">
        <v>633.62150910909372</v>
      </c>
      <c r="N21" s="11">
        <v>648.81530248127262</v>
      </c>
      <c r="O21" s="11">
        <v>663.11292788437538</v>
      </c>
      <c r="P21" s="11">
        <v>667.83098195753109</v>
      </c>
      <c r="Q21" s="11">
        <v>677.82930674138788</v>
      </c>
      <c r="R21" s="11">
        <v>716.35509126378633</v>
      </c>
      <c r="S21" s="11">
        <v>748.02432469732821</v>
      </c>
      <c r="T21" s="11">
        <v>812.09984991162924</v>
      </c>
      <c r="U21" s="11">
        <v>820.00330382082245</v>
      </c>
      <c r="V21" s="11">
        <v>872.75499577329504</v>
      </c>
      <c r="W21" s="11">
        <v>940.75748276750676</v>
      </c>
      <c r="X21" s="11">
        <v>982.44781110903602</v>
      </c>
      <c r="Y21" s="11">
        <v>987.14884730253311</v>
      </c>
      <c r="Z21" s="11">
        <v>1037.5532203643074</v>
      </c>
      <c r="AA21" s="11">
        <v>1080.3903865284531</v>
      </c>
      <c r="AB21" s="11">
        <v>1116.9620657017135</v>
      </c>
      <c r="AC21" s="11">
        <v>1202.4494388376529</v>
      </c>
      <c r="AD21" s="11">
        <v>1260.7809833128626</v>
      </c>
      <c r="AE21" s="11">
        <v>1322.950116423385</v>
      </c>
      <c r="AF21" s="11">
        <v>1281.7380947161212</v>
      </c>
      <c r="AG21" s="11">
        <v>1359.7728100264492</v>
      </c>
      <c r="AH21" s="11">
        <v>1436.2992760273091</v>
      </c>
    </row>
    <row r="22" spans="1:34" x14ac:dyDescent="0.25">
      <c r="A22" s="12" t="s">
        <v>18</v>
      </c>
      <c r="B22" s="13">
        <v>335.80550076963078</v>
      </c>
      <c r="C22" s="14">
        <v>333.38092358129842</v>
      </c>
      <c r="D22" s="14">
        <v>333.08808832390082</v>
      </c>
      <c r="E22" s="14">
        <v>344.50084681778958</v>
      </c>
      <c r="F22" s="14">
        <v>367.34019609025398</v>
      </c>
      <c r="G22" s="14">
        <v>387.68116900798765</v>
      </c>
      <c r="H22" s="14">
        <v>407.54528121377984</v>
      </c>
      <c r="I22" s="14">
        <v>434.90363475802519</v>
      </c>
      <c r="J22" s="14">
        <v>435.83584625219498</v>
      </c>
      <c r="K22" s="14">
        <v>481.97327903832269</v>
      </c>
      <c r="L22" s="14">
        <v>506.03378041324004</v>
      </c>
      <c r="M22" s="14">
        <v>537.40123195584556</v>
      </c>
      <c r="N22" s="14">
        <v>540.18595686960668</v>
      </c>
      <c r="O22" s="14">
        <v>562.6757285260602</v>
      </c>
      <c r="P22" s="14">
        <v>580.7233694883563</v>
      </c>
      <c r="Q22" s="14">
        <v>598.25360393921721</v>
      </c>
      <c r="R22" s="14">
        <v>622.02011102585209</v>
      </c>
      <c r="S22" s="14">
        <v>630.40222307302599</v>
      </c>
      <c r="T22" s="14">
        <v>637.03358535446318</v>
      </c>
      <c r="U22" s="14">
        <v>627.93405172093924</v>
      </c>
      <c r="V22" s="14">
        <v>653.94641229760282</v>
      </c>
      <c r="W22" s="14">
        <v>731.32369990152006</v>
      </c>
      <c r="X22" s="14">
        <v>745.70518025635329</v>
      </c>
      <c r="Y22" s="14">
        <v>846.14388641136304</v>
      </c>
      <c r="Z22" s="14">
        <v>863.5723696129977</v>
      </c>
      <c r="AA22" s="14">
        <v>872.13000438185259</v>
      </c>
      <c r="AB22" s="14">
        <v>891.90022870932864</v>
      </c>
      <c r="AC22" s="14">
        <v>935.97121112963544</v>
      </c>
      <c r="AD22" s="14">
        <v>957.86621153845147</v>
      </c>
      <c r="AE22" s="14">
        <v>1020.2449104801155</v>
      </c>
      <c r="AF22" s="14">
        <v>1058.2867416882516</v>
      </c>
      <c r="AG22" s="14">
        <v>1122.8440277892739</v>
      </c>
      <c r="AH22" s="14">
        <v>1235.7566893943847</v>
      </c>
    </row>
    <row r="23" spans="1:34" x14ac:dyDescent="0.25">
      <c r="A23" s="9" t="s">
        <v>19</v>
      </c>
      <c r="B23" s="10">
        <v>7.1968546945060101</v>
      </c>
      <c r="C23" s="11">
        <v>8.4668681391600771</v>
      </c>
      <c r="D23" s="11">
        <v>8.3649653507576325</v>
      </c>
      <c r="E23" s="11">
        <v>15.847823846008094</v>
      </c>
      <c r="F23" s="11">
        <v>16.51227659340049</v>
      </c>
      <c r="G23" s="11">
        <v>17.423256618048875</v>
      </c>
      <c r="H23" s="11">
        <v>20.882453950857521</v>
      </c>
      <c r="I23" s="11">
        <v>23.398587060876981</v>
      </c>
      <c r="J23" s="11">
        <v>26.446910513918894</v>
      </c>
      <c r="K23" s="11">
        <v>28.379464199917113</v>
      </c>
      <c r="L23" s="11">
        <v>31.279694539922598</v>
      </c>
      <c r="M23" s="11">
        <v>34.593951844347437</v>
      </c>
      <c r="N23" s="11">
        <v>30.673398136518287</v>
      </c>
      <c r="O23" s="11">
        <v>27.128364431979769</v>
      </c>
      <c r="P23" s="11">
        <v>29.832994210122731</v>
      </c>
      <c r="Q23" s="11">
        <v>36.314581131853259</v>
      </c>
      <c r="R23" s="11">
        <v>39.673324258431549</v>
      </c>
      <c r="S23" s="11">
        <v>46.270181392506323</v>
      </c>
      <c r="T23" s="11">
        <v>57.536001395502367</v>
      </c>
      <c r="U23" s="11">
        <v>55.120164294005441</v>
      </c>
      <c r="V23" s="11">
        <v>68.505484659578642</v>
      </c>
      <c r="W23" s="11">
        <v>74.510827408315677</v>
      </c>
      <c r="X23" s="11">
        <v>90.110960877024993</v>
      </c>
      <c r="Y23" s="11">
        <v>90.386041287666885</v>
      </c>
      <c r="Z23" s="11">
        <v>101.66959771946574</v>
      </c>
      <c r="AA23" s="11">
        <v>113.69041457987529</v>
      </c>
      <c r="AB23" s="11">
        <v>108.2967538397447</v>
      </c>
      <c r="AC23" s="11">
        <v>127.28961994415911</v>
      </c>
      <c r="AD23" s="11">
        <v>158.4946952136055</v>
      </c>
      <c r="AE23" s="11">
        <v>185.64964968350264</v>
      </c>
      <c r="AF23" s="11">
        <v>192.72832995074108</v>
      </c>
      <c r="AG23" s="11">
        <v>219.17412021078536</v>
      </c>
      <c r="AH23" s="11">
        <v>259.54800191770681</v>
      </c>
    </row>
    <row r="24" spans="1:34" x14ac:dyDescent="0.25">
      <c r="A24" s="12" t="s">
        <v>20</v>
      </c>
      <c r="B24" s="13">
        <v>26.030944869941059</v>
      </c>
      <c r="C24" s="14">
        <v>33.193873103284417</v>
      </c>
      <c r="D24" s="14">
        <v>40.28344469157981</v>
      </c>
      <c r="E24" s="14">
        <v>42.08778260246666</v>
      </c>
      <c r="F24" s="14">
        <v>43.907980080048688</v>
      </c>
      <c r="G24" s="14">
        <v>45.803869154503232</v>
      </c>
      <c r="H24" s="14">
        <v>51.413122077357485</v>
      </c>
      <c r="I24" s="14">
        <v>56.926561696065761</v>
      </c>
      <c r="J24" s="14">
        <v>68.305192863511138</v>
      </c>
      <c r="K24" s="14">
        <v>79.49538990159256</v>
      </c>
      <c r="L24" s="14">
        <v>89.692214736282111</v>
      </c>
      <c r="M24" s="14">
        <v>99.900439350209226</v>
      </c>
      <c r="N24" s="14">
        <v>98.520459200321099</v>
      </c>
      <c r="O24" s="14">
        <v>97.352824630838214</v>
      </c>
      <c r="P24" s="14">
        <v>105.80092450721661</v>
      </c>
      <c r="Q24" s="14">
        <v>114.26116544273074</v>
      </c>
      <c r="R24" s="14">
        <v>150.66781307689999</v>
      </c>
      <c r="S24" s="14">
        <v>186.92974801624396</v>
      </c>
      <c r="T24" s="14">
        <v>244.72891922703124</v>
      </c>
      <c r="U24" s="14">
        <v>262.12753626313537</v>
      </c>
      <c r="V24" s="14">
        <v>260.81791054544993</v>
      </c>
      <c r="W24" s="14">
        <v>243.44081868280824</v>
      </c>
      <c r="X24" s="14">
        <v>221.23286580545266</v>
      </c>
      <c r="Y24" s="14">
        <v>216.59209799352681</v>
      </c>
      <c r="Z24" s="14">
        <v>215.16022154404189</v>
      </c>
      <c r="AA24" s="14">
        <v>216.0621506131223</v>
      </c>
      <c r="AB24" s="14">
        <v>231.6746775060422</v>
      </c>
      <c r="AC24" s="14">
        <v>251.19941867803865</v>
      </c>
      <c r="AD24" s="14">
        <v>269.45365386293952</v>
      </c>
      <c r="AE24" s="14">
        <v>290.58764991027022</v>
      </c>
      <c r="AF24" s="14">
        <v>314.24867055107995</v>
      </c>
      <c r="AG24" s="14">
        <v>348.64532041118071</v>
      </c>
      <c r="AH24" s="14">
        <v>394.93173354213468</v>
      </c>
    </row>
    <row r="25" spans="1:34" x14ac:dyDescent="0.25">
      <c r="A25" s="9" t="s">
        <v>21</v>
      </c>
      <c r="B25" s="10">
        <v>240.90434790728222</v>
      </c>
      <c r="C25" s="11">
        <v>269.88168458137488</v>
      </c>
      <c r="D25" s="11">
        <v>279.54896144240189</v>
      </c>
      <c r="E25" s="11">
        <v>290.50079293749599</v>
      </c>
      <c r="F25" s="11">
        <v>321.10952756402133</v>
      </c>
      <c r="G25" s="11">
        <v>339.70290958192606</v>
      </c>
      <c r="H25" s="11">
        <v>362.2802658542422</v>
      </c>
      <c r="I25" s="11">
        <v>391.81590131168582</v>
      </c>
      <c r="J25" s="11">
        <v>425.91313631222255</v>
      </c>
      <c r="K25" s="11">
        <v>470.09654611877306</v>
      </c>
      <c r="L25" s="11">
        <v>502.26868501545829</v>
      </c>
      <c r="M25" s="11">
        <v>544.80234732701365</v>
      </c>
      <c r="N25" s="11">
        <v>578.29075637327287</v>
      </c>
      <c r="O25" s="11">
        <v>619.21213356023941</v>
      </c>
      <c r="P25" s="11">
        <v>640.0824546273368</v>
      </c>
      <c r="Q25" s="11">
        <v>730.50548938262227</v>
      </c>
      <c r="R25" s="11">
        <v>762.83945495971011</v>
      </c>
      <c r="S25" s="11">
        <v>826.65191299603316</v>
      </c>
      <c r="T25" s="11">
        <v>905.58575683775996</v>
      </c>
      <c r="U25" s="11">
        <v>895.6016199447223</v>
      </c>
      <c r="V25" s="11">
        <v>963.13815466777726</v>
      </c>
      <c r="W25" s="11">
        <v>984.32634354334334</v>
      </c>
      <c r="X25" s="11">
        <v>1098.9107723033746</v>
      </c>
      <c r="Y25" s="11">
        <v>1125.0026740211849</v>
      </c>
      <c r="Z25" s="11">
        <v>1196.886263201337</v>
      </c>
      <c r="AA25" s="11">
        <v>1206.7330607733766</v>
      </c>
      <c r="AB25" s="11">
        <v>1270.3968429925687</v>
      </c>
      <c r="AC25" s="11">
        <v>1279.6916030766242</v>
      </c>
      <c r="AD25" s="11">
        <v>1344.6554405095512</v>
      </c>
      <c r="AE25" s="11">
        <v>1397.7241372492099</v>
      </c>
      <c r="AF25" s="11">
        <v>1365.6642632030041</v>
      </c>
      <c r="AG25" s="11">
        <v>1472.9472746693953</v>
      </c>
      <c r="AH25" s="11">
        <v>1572.0426607058364</v>
      </c>
    </row>
    <row r="26" spans="1:34" x14ac:dyDescent="0.25">
      <c r="A26" s="12" t="s">
        <v>22</v>
      </c>
      <c r="B26" s="13" t="s">
        <v>1</v>
      </c>
      <c r="C26" s="14">
        <v>5.2366546505548524</v>
      </c>
      <c r="D26" s="14">
        <v>3.3316547520919602</v>
      </c>
      <c r="E26" s="14">
        <v>9.0866908562686319</v>
      </c>
      <c r="F26" s="14">
        <v>8.6066080672954115</v>
      </c>
      <c r="G26" s="14">
        <v>9.5696186915370109</v>
      </c>
      <c r="H26" s="14">
        <v>8.6754449280127179</v>
      </c>
      <c r="I26" s="14">
        <v>8.0211753754442174</v>
      </c>
      <c r="J26" s="14">
        <v>8.1647795975003614</v>
      </c>
      <c r="K26" s="14">
        <v>5.9825645629081512</v>
      </c>
      <c r="L26" s="14">
        <v>6.6285925966071044</v>
      </c>
      <c r="M26" s="14">
        <v>8.0904731845632387</v>
      </c>
      <c r="N26" s="14">
        <v>8.493163081562912</v>
      </c>
      <c r="O26" s="14">
        <v>9.4298589322206858</v>
      </c>
      <c r="P26" s="14">
        <v>11.000610984267947</v>
      </c>
      <c r="Q26" s="14">
        <v>15.378293355482636</v>
      </c>
      <c r="R26" s="14">
        <v>21.016932756202618</v>
      </c>
      <c r="S26" s="14">
        <v>31.635608750666066</v>
      </c>
      <c r="T26" s="14">
        <v>39.598311311057913</v>
      </c>
      <c r="U26" s="14">
        <v>27.390790139702503</v>
      </c>
      <c r="V26" s="14">
        <v>28.366205409072574</v>
      </c>
      <c r="W26" s="14">
        <v>32.713520203440254</v>
      </c>
      <c r="X26" s="14">
        <v>32.178229027314757</v>
      </c>
      <c r="Y26" s="14">
        <v>27.96208971026504</v>
      </c>
      <c r="Z26" s="14">
        <v>28.943208675960243</v>
      </c>
      <c r="AA26" s="14">
        <v>39.580901300271634</v>
      </c>
      <c r="AB26" s="14">
        <v>41.663936135937938</v>
      </c>
      <c r="AC26" s="14">
        <v>48.373666847132824</v>
      </c>
      <c r="AD26" s="14">
        <v>52.783862946107</v>
      </c>
      <c r="AE26" s="14">
        <v>55.22535239159108</v>
      </c>
      <c r="AF26" s="14">
        <v>53.437580680117321</v>
      </c>
      <c r="AG26" s="14">
        <v>59.931149028474877</v>
      </c>
      <c r="AH26" s="14">
        <v>68.425365429466382</v>
      </c>
    </row>
    <row r="27" spans="1:34" x14ac:dyDescent="0.25">
      <c r="A27" s="9" t="s">
        <v>23</v>
      </c>
      <c r="B27" s="10" t="s">
        <v>1</v>
      </c>
      <c r="C27" s="11">
        <v>16.843566557215315</v>
      </c>
      <c r="D27" s="11" t="s">
        <v>1</v>
      </c>
      <c r="E27" s="11">
        <v>28.105207394828785</v>
      </c>
      <c r="F27" s="11" t="s">
        <v>1</v>
      </c>
      <c r="G27" s="11">
        <v>36.696998167416737</v>
      </c>
      <c r="H27" s="11" t="s">
        <v>1</v>
      </c>
      <c r="I27" s="11">
        <v>46.03184251747598</v>
      </c>
      <c r="J27" s="11" t="s">
        <v>1</v>
      </c>
      <c r="K27" s="11">
        <v>70.550883025182671</v>
      </c>
      <c r="L27" s="11" t="s">
        <v>1</v>
      </c>
      <c r="M27" s="11">
        <v>78.203395689711712</v>
      </c>
      <c r="N27" s="11" t="s">
        <v>1</v>
      </c>
      <c r="O27" s="11">
        <v>89.373585113993869</v>
      </c>
      <c r="P27" s="11">
        <v>93.115605667575082</v>
      </c>
      <c r="Q27" s="11">
        <v>104.82106035267063</v>
      </c>
      <c r="R27" s="11">
        <v>110.78281204580497</v>
      </c>
      <c r="S27" s="11">
        <v>121.29171335122875</v>
      </c>
      <c r="T27" s="11">
        <v>144.35392611547175</v>
      </c>
      <c r="U27" s="11">
        <v>133.6362423892391</v>
      </c>
      <c r="V27" s="11">
        <v>121.59240634511488</v>
      </c>
      <c r="W27" s="11">
        <v>125.48304653464793</v>
      </c>
      <c r="X27" s="11">
        <v>121.56005094689336</v>
      </c>
      <c r="Y27" s="11">
        <v>134.13525103902722</v>
      </c>
      <c r="Z27" s="11">
        <v>137.10973770719482</v>
      </c>
      <c r="AA27" s="11">
        <v>157.9988701516393</v>
      </c>
      <c r="AB27" s="11">
        <v>162.90384096941798</v>
      </c>
      <c r="AC27" s="11">
        <v>189.77736586301393</v>
      </c>
      <c r="AD27" s="11">
        <v>203.2066653494457</v>
      </c>
      <c r="AE27" s="11">
        <v>218.09449305947203</v>
      </c>
      <c r="AF27" s="11">
        <v>233.5692437008785</v>
      </c>
      <c r="AG27" s="11">
        <v>252.96339828114967</v>
      </c>
      <c r="AH27" s="11">
        <v>296.21906394691291</v>
      </c>
    </row>
    <row r="28" spans="1:34" x14ac:dyDescent="0.25">
      <c r="A28" s="12" t="s">
        <v>24</v>
      </c>
      <c r="B28" s="13">
        <v>30.370509711411518</v>
      </c>
      <c r="C28" s="14">
        <v>45.034656205195091</v>
      </c>
      <c r="D28" s="14">
        <v>38.983243808281848</v>
      </c>
      <c r="E28" s="14">
        <v>35.218885945819835</v>
      </c>
      <c r="F28" s="14">
        <v>27.720362562537257</v>
      </c>
      <c r="G28" s="14">
        <v>33.232298580980249</v>
      </c>
      <c r="H28" s="14">
        <v>36.440319379386096</v>
      </c>
      <c r="I28" s="14">
        <v>47.711711042847995</v>
      </c>
      <c r="J28" s="14">
        <v>37.875121769605791</v>
      </c>
      <c r="K28" s="14">
        <v>34.136823287717668</v>
      </c>
      <c r="L28" s="14">
        <v>37.558310123312282</v>
      </c>
      <c r="M28" s="14">
        <v>39.908339005133158</v>
      </c>
      <c r="N28" s="14">
        <v>39.11106364745735</v>
      </c>
      <c r="O28" s="14">
        <v>43.353391506689938</v>
      </c>
      <c r="P28" s="14">
        <v>43.031742973950635</v>
      </c>
      <c r="Q28" s="14">
        <v>46.353496640937678</v>
      </c>
      <c r="R28" s="14">
        <v>49.812029375528084</v>
      </c>
      <c r="S28" s="14">
        <v>52.57191878668111</v>
      </c>
      <c r="T28" s="14">
        <v>58.795136222663459</v>
      </c>
      <c r="U28" s="14">
        <v>56.209824484593938</v>
      </c>
      <c r="V28" s="14">
        <v>77.21338331436236</v>
      </c>
      <c r="W28" s="14">
        <v>86.678587989390707</v>
      </c>
      <c r="X28" s="14">
        <v>108.15796302087145</v>
      </c>
      <c r="Y28" s="14">
        <v>112.79205177153626</v>
      </c>
      <c r="Z28" s="14">
        <v>123.51759681953696</v>
      </c>
      <c r="AA28" s="14">
        <v>170.88627656806207</v>
      </c>
      <c r="AB28" s="14">
        <v>117.90148294229087</v>
      </c>
      <c r="AC28" s="14">
        <v>137.59663575302403</v>
      </c>
      <c r="AD28" s="14">
        <v>137.77779734813146</v>
      </c>
      <c r="AE28" s="14">
        <v>142.28803052031444</v>
      </c>
      <c r="AF28" s="14">
        <v>153.65579681675879</v>
      </c>
      <c r="AG28" s="14">
        <v>168.97785936034882</v>
      </c>
      <c r="AH28" s="14">
        <v>198.01753318233597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48.223391079155213</v>
      </c>
      <c r="F29" s="11">
        <v>68.422505010110697</v>
      </c>
      <c r="G29" s="11">
        <v>78.945728862373159</v>
      </c>
      <c r="H29" s="11">
        <v>77.317992198245676</v>
      </c>
      <c r="I29" s="11">
        <v>86.88649383376584</v>
      </c>
      <c r="J29" s="11">
        <v>101.27865163314182</v>
      </c>
      <c r="K29" s="11">
        <v>115.85834270320034</v>
      </c>
      <c r="L29" s="11">
        <v>128.82205564159281</v>
      </c>
      <c r="M29" s="11">
        <v>155.65443981171759</v>
      </c>
      <c r="N29" s="11">
        <v>170.35557807815712</v>
      </c>
      <c r="O29" s="11">
        <v>160.10154109854926</v>
      </c>
      <c r="P29" s="11">
        <v>189.5178690321838</v>
      </c>
      <c r="Q29" s="11">
        <v>206.03656460802313</v>
      </c>
      <c r="R29" s="11">
        <v>240.60959710541854</v>
      </c>
      <c r="S29" s="11">
        <v>248.97662949585353</v>
      </c>
      <c r="T29" s="11">
        <v>303.5625543087304</v>
      </c>
      <c r="U29" s="11">
        <v>320.9036158704352</v>
      </c>
      <c r="V29" s="11">
        <v>363.84060201279004</v>
      </c>
      <c r="W29" s="11">
        <v>435.03514480203313</v>
      </c>
      <c r="X29" s="11">
        <v>450.89203966736306</v>
      </c>
      <c r="Y29" s="11">
        <v>453.6474720838782</v>
      </c>
      <c r="Z29" s="11">
        <v>431.54938207568665</v>
      </c>
      <c r="AA29" s="11">
        <v>413.27001222756837</v>
      </c>
      <c r="AB29" s="11">
        <v>393.02723516926079</v>
      </c>
      <c r="AC29" s="11">
        <v>388.16525390927387</v>
      </c>
      <c r="AD29" s="11">
        <v>429.00695273409497</v>
      </c>
      <c r="AE29" s="11">
        <v>472.69260700017804</v>
      </c>
      <c r="AF29" s="11">
        <v>477.71644735812674</v>
      </c>
      <c r="AG29" s="11">
        <v>527.95204965878565</v>
      </c>
      <c r="AH29" s="11">
        <v>567.81383976736583</v>
      </c>
    </row>
    <row r="30" spans="1:34" x14ac:dyDescent="0.25">
      <c r="A30" s="12" t="s">
        <v>26</v>
      </c>
      <c r="B30" s="13">
        <v>65.822834230111383</v>
      </c>
      <c r="C30" s="14">
        <v>73.776835701600561</v>
      </c>
      <c r="D30" s="14">
        <v>82.645074115410551</v>
      </c>
      <c r="E30" s="14">
        <v>84.90069145830698</v>
      </c>
      <c r="F30" s="14">
        <v>83.110236433016709</v>
      </c>
      <c r="G30" s="14">
        <v>89.179929830844131</v>
      </c>
      <c r="H30" s="14">
        <v>96.384936312725557</v>
      </c>
      <c r="I30" s="14">
        <v>100.61170877469944</v>
      </c>
      <c r="J30" s="14">
        <v>116.9875580246394</v>
      </c>
      <c r="K30" s="14">
        <v>123.43305004163312</v>
      </c>
      <c r="L30" s="14">
        <v>140.63478062325242</v>
      </c>
      <c r="M30" s="14">
        <v>151.75130530369503</v>
      </c>
      <c r="N30" s="14">
        <v>171.97967535400704</v>
      </c>
      <c r="O30" s="14">
        <v>193.03238635846833</v>
      </c>
      <c r="P30" s="14">
        <v>206.6170353714441</v>
      </c>
      <c r="Q30" s="14">
        <v>231.69456303436326</v>
      </c>
      <c r="R30" s="14">
        <v>263.82284507826859</v>
      </c>
      <c r="S30" s="14">
        <v>292.15417069356482</v>
      </c>
      <c r="T30" s="14">
        <v>317.94169860758836</v>
      </c>
      <c r="U30" s="14">
        <v>313.67469421684552</v>
      </c>
      <c r="V30" s="14">
        <v>312.60635152237847</v>
      </c>
      <c r="W30" s="14">
        <v>302.96528366446404</v>
      </c>
      <c r="X30" s="14">
        <v>286.58702543598696</v>
      </c>
      <c r="Y30" s="14">
        <v>279.75022208689813</v>
      </c>
      <c r="Z30" s="14">
        <v>276.01455471111512</v>
      </c>
      <c r="AA30" s="14">
        <v>283.6341929417506</v>
      </c>
      <c r="AB30" s="14">
        <v>284.9895366285059</v>
      </c>
      <c r="AC30" s="14">
        <v>301.40308784816602</v>
      </c>
      <c r="AD30" s="14">
        <v>318.42642040213002</v>
      </c>
      <c r="AE30" s="14">
        <v>328.99091522813427</v>
      </c>
      <c r="AF30" s="14">
        <v>332.6673867286853</v>
      </c>
      <c r="AG30" s="14">
        <v>363.6558706212586</v>
      </c>
      <c r="AH30" s="14">
        <v>401.8843697565253</v>
      </c>
    </row>
    <row r="31" spans="1:34" x14ac:dyDescent="0.25">
      <c r="A31" s="9" t="s">
        <v>27</v>
      </c>
      <c r="B31" s="10" t="s">
        <v>1</v>
      </c>
      <c r="C31" s="11">
        <v>645.92002565739847</v>
      </c>
      <c r="D31" s="11" t="s">
        <v>1</v>
      </c>
      <c r="E31" s="11">
        <v>614.39030174702407</v>
      </c>
      <c r="F31" s="11" t="s">
        <v>1</v>
      </c>
      <c r="G31" s="11">
        <v>715.68509627272476</v>
      </c>
      <c r="H31" s="11" t="s">
        <v>1</v>
      </c>
      <c r="I31" s="11">
        <v>875.67527485298785</v>
      </c>
      <c r="J31" s="11" t="s">
        <v>1</v>
      </c>
      <c r="K31" s="11">
        <v>981.07187572517262</v>
      </c>
      <c r="L31" s="11" t="s">
        <v>1</v>
      </c>
      <c r="M31" s="11">
        <v>1176.2749774483323</v>
      </c>
      <c r="N31" s="11" t="s">
        <v>1</v>
      </c>
      <c r="O31" s="11">
        <v>1181.6599910354967</v>
      </c>
      <c r="P31" s="11">
        <v>1156.9927132284993</v>
      </c>
      <c r="Q31" s="11">
        <v>1172.5224016900916</v>
      </c>
      <c r="R31" s="11">
        <v>1286.2313899616904</v>
      </c>
      <c r="S31" s="11">
        <v>1264.0477590191008</v>
      </c>
      <c r="T31" s="11">
        <v>1330.3689280062174</v>
      </c>
      <c r="U31" s="11">
        <v>1143.688033508841</v>
      </c>
      <c r="V31" s="11">
        <v>1260.6694290988344</v>
      </c>
      <c r="W31" s="11">
        <v>1387.497148610239</v>
      </c>
      <c r="X31" s="11">
        <v>1453.6861841748278</v>
      </c>
      <c r="Y31" s="11">
        <v>1493.662569016695</v>
      </c>
      <c r="Z31" s="11">
        <v>1396.4725868470755</v>
      </c>
      <c r="AA31" s="11">
        <v>1488.4283259032466</v>
      </c>
      <c r="AB31" s="11">
        <v>1514.8700071571609</v>
      </c>
      <c r="AC31" s="11">
        <v>1595.0438706570549</v>
      </c>
      <c r="AD31" s="11">
        <v>1527.9628301109085</v>
      </c>
      <c r="AE31" s="11">
        <v>1564.1934816502423</v>
      </c>
      <c r="AF31" s="11">
        <v>1615.6698468509035</v>
      </c>
      <c r="AG31" s="11">
        <v>1760.0503200039961</v>
      </c>
      <c r="AH31" s="11">
        <v>1819.776791558596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>
        <v>370.44732051184684</v>
      </c>
      <c r="P32" s="21">
        <v>379.10318698789945</v>
      </c>
      <c r="Q32" s="21">
        <v>391.47049425149282</v>
      </c>
      <c r="R32" s="21">
        <v>417.45102305895574</v>
      </c>
      <c r="S32" s="21">
        <v>440.12273510169291</v>
      </c>
      <c r="T32" s="21">
        <v>472.21750576599226</v>
      </c>
      <c r="U32" s="21">
        <v>473.026765152157</v>
      </c>
      <c r="V32" s="21">
        <v>491.54645197011536</v>
      </c>
      <c r="W32" s="21">
        <v>518.30909975523764</v>
      </c>
      <c r="X32" s="21">
        <v>536.3606345444822</v>
      </c>
      <c r="Y32" s="21">
        <v>545.27511373062157</v>
      </c>
      <c r="Z32" s="21">
        <v>560.2288125995575</v>
      </c>
      <c r="AA32" s="21">
        <v>581.7178684320985</v>
      </c>
      <c r="AB32" s="21">
        <v>596.37212688246484</v>
      </c>
      <c r="AC32" s="21">
        <v>630.72169920015267</v>
      </c>
      <c r="AD32" s="21">
        <v>662.0001627201849</v>
      </c>
      <c r="AE32" s="21">
        <v>696.69997460985712</v>
      </c>
      <c r="AF32" s="21">
        <v>692.15427433252171</v>
      </c>
      <c r="AG32" s="21">
        <v>740.8604060460201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36.854397942394613</v>
      </c>
      <c r="M33" s="11">
        <v>34.296518906637679</v>
      </c>
      <c r="N33" s="11">
        <v>10.267305597222448</v>
      </c>
      <c r="O33" s="11">
        <v>12.204066429447966</v>
      </c>
      <c r="P33" s="11">
        <v>13.973273444655243</v>
      </c>
      <c r="Q33" s="11">
        <v>17.451315401122052</v>
      </c>
      <c r="R33" s="11">
        <v>21.500767207419354</v>
      </c>
      <c r="S33" s="11">
        <v>24.547741165837998</v>
      </c>
      <c r="T33" s="11">
        <v>29.334079500001522</v>
      </c>
      <c r="U33" s="11">
        <v>35.028087171408387</v>
      </c>
      <c r="V33" s="11">
        <v>44.313855712764891</v>
      </c>
      <c r="W33" s="11">
        <v>52.344736708675825</v>
      </c>
      <c r="X33" s="11">
        <v>69.169911897320418</v>
      </c>
      <c r="Y33" s="11">
        <v>67.876060175396418</v>
      </c>
      <c r="Z33" s="11">
        <v>59.054018477869235</v>
      </c>
      <c r="AA33" s="11">
        <v>83.286158642226752</v>
      </c>
      <c r="AB33" s="11">
        <v>61.247821212602126</v>
      </c>
      <c r="AC33" s="11">
        <v>71.842849597609415</v>
      </c>
      <c r="AD33" s="11">
        <v>49.776060310813428</v>
      </c>
      <c r="AE33" s="11">
        <v>42.618749247941004</v>
      </c>
      <c r="AF33" s="11">
        <v>40.18451602622207</v>
      </c>
      <c r="AG33" s="11">
        <v>46.538838916602103</v>
      </c>
      <c r="AH33" s="11" t="s">
        <v>1</v>
      </c>
    </row>
    <row r="34" spans="1:34" x14ac:dyDescent="0.25">
      <c r="A34" s="12" t="s">
        <v>30</v>
      </c>
      <c r="B34" s="13">
        <v>187.70988392274558</v>
      </c>
      <c r="C34" s="14" t="s">
        <v>1</v>
      </c>
      <c r="D34" s="14">
        <v>209.61005503853906</v>
      </c>
      <c r="E34" s="14" t="s">
        <v>1</v>
      </c>
      <c r="F34" s="14">
        <v>258.10575247813142</v>
      </c>
      <c r="G34" s="14" t="s">
        <v>1</v>
      </c>
      <c r="H34" s="14">
        <v>297.18074831330347</v>
      </c>
      <c r="I34" s="14" t="s">
        <v>1</v>
      </c>
      <c r="J34" s="14">
        <v>268.24720689002004</v>
      </c>
      <c r="K34" s="14" t="s">
        <v>1</v>
      </c>
      <c r="L34" s="14">
        <v>344.53937903953909</v>
      </c>
      <c r="M34" s="14" t="s">
        <v>1</v>
      </c>
      <c r="N34" s="14">
        <v>390.01194948719302</v>
      </c>
      <c r="O34" s="14" t="s">
        <v>1</v>
      </c>
      <c r="P34" s="14">
        <v>473.89575356151835</v>
      </c>
      <c r="Q34" s="14" t="s">
        <v>1</v>
      </c>
      <c r="R34" s="14">
        <v>638.85750222569834</v>
      </c>
      <c r="S34" s="14" t="s">
        <v>1</v>
      </c>
      <c r="T34" s="14">
        <v>764.68333156778624</v>
      </c>
      <c r="U34" s="14" t="s">
        <v>1</v>
      </c>
      <c r="V34" s="14">
        <v>972.8898372992536</v>
      </c>
      <c r="W34" s="14">
        <v>1052.3098831016141</v>
      </c>
      <c r="X34" s="14" t="s">
        <v>1</v>
      </c>
      <c r="Y34" s="14">
        <v>1050.4625173926256</v>
      </c>
      <c r="Z34" s="14" t="s">
        <v>1</v>
      </c>
      <c r="AA34" s="14">
        <v>885.94566418152181</v>
      </c>
      <c r="AB34" s="14" t="s">
        <v>1</v>
      </c>
      <c r="AC34" s="14">
        <v>912.50386151254497</v>
      </c>
      <c r="AD34" s="14" t="s">
        <v>1</v>
      </c>
      <c r="AE34" s="14">
        <v>872.15921957235196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9.6817019565229678</v>
      </c>
      <c r="Y35" s="11">
        <v>12.161407470618268</v>
      </c>
      <c r="Z35" s="11">
        <v>10.272885290915237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10.344474878836817</v>
      </c>
      <c r="AF35" s="11">
        <v>10.87539699505302</v>
      </c>
      <c r="AG35" s="11">
        <v>11.647383303751777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16.26969806327439</v>
      </c>
      <c r="X36" s="14" t="s">
        <v>1</v>
      </c>
      <c r="Y36" s="14">
        <v>19.853426001583731</v>
      </c>
      <c r="Z36" s="14">
        <v>19.79996657701318</v>
      </c>
      <c r="AA36" s="14">
        <v>21.562670553310429</v>
      </c>
      <c r="AB36" s="14">
        <v>20.264850046741959</v>
      </c>
      <c r="AC36" s="14">
        <v>23.722483468735277</v>
      </c>
      <c r="AD36" s="14">
        <v>37.199800460840436</v>
      </c>
      <c r="AE36" s="14">
        <v>28.529686102069178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9.2778867876372821</v>
      </c>
      <c r="M37" s="11">
        <v>11.01857196042028</v>
      </c>
      <c r="N37" s="11">
        <v>12.807640442269051</v>
      </c>
      <c r="O37" s="11">
        <v>12.725259081346392</v>
      </c>
      <c r="P37" s="11">
        <v>14.691126015285628</v>
      </c>
      <c r="Q37" s="11">
        <v>18.377700116414935</v>
      </c>
      <c r="R37" s="11">
        <v>22.82435938366066</v>
      </c>
      <c r="S37" s="11">
        <v>26.954300984658733</v>
      </c>
      <c r="T37" s="11">
        <v>33.99847101525512</v>
      </c>
      <c r="U37" s="11">
        <v>45.633004777421043</v>
      </c>
      <c r="V37" s="11">
        <v>58.710128025478092</v>
      </c>
      <c r="W37" s="11">
        <v>71.574345104753746</v>
      </c>
      <c r="X37" s="11">
        <v>93.479556605610099</v>
      </c>
      <c r="Y37" s="11">
        <v>106.12253815031733</v>
      </c>
      <c r="Z37" s="11">
        <v>115.51696345637465</v>
      </c>
      <c r="AA37" s="11">
        <v>146.90079483305507</v>
      </c>
      <c r="AB37" s="11">
        <v>153.14386885440527</v>
      </c>
      <c r="AC37" s="11">
        <v>164.82918806000339</v>
      </c>
      <c r="AD37" s="11">
        <v>179.32093359291861</v>
      </c>
      <c r="AE37" s="11">
        <v>203.0091632259514</v>
      </c>
      <c r="AF37" s="11">
        <v>219.36209950972182</v>
      </c>
      <c r="AG37" s="11">
        <v>259.44095374583907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23.658906386936582</v>
      </c>
      <c r="T38" s="14">
        <v>27.572374708191663</v>
      </c>
      <c r="U38" s="14">
        <v>25.85391490485674</v>
      </c>
      <c r="V38" s="14">
        <v>31.821999088151227</v>
      </c>
      <c r="W38" s="14">
        <v>36.959603745477473</v>
      </c>
      <c r="X38" s="14">
        <v>43.135454946604234</v>
      </c>
      <c r="Y38" s="14">
        <v>46.274112104048456</v>
      </c>
      <c r="Z38" s="14">
        <v>41.378285756172872</v>
      </c>
      <c r="AA38" s="14">
        <v>46.55515026965351</v>
      </c>
      <c r="AB38" s="14">
        <v>46.006101459466713</v>
      </c>
      <c r="AC38" s="14">
        <v>47.422770725887425</v>
      </c>
      <c r="AD38" s="14">
        <v>49.348537205764828</v>
      </c>
      <c r="AE38" s="14">
        <v>44.563463756390547</v>
      </c>
      <c r="AF38" s="14">
        <v>38.413225115308229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190.75898986235595</v>
      </c>
      <c r="C39" s="11">
        <v>243.62899273953144</v>
      </c>
      <c r="D39" s="11">
        <v>271.03424221467259</v>
      </c>
      <c r="E39" s="11">
        <v>261.714640002186</v>
      </c>
      <c r="F39" s="11">
        <v>272.54734062607099</v>
      </c>
      <c r="G39" s="11">
        <v>306.60634097589997</v>
      </c>
      <c r="H39" s="11" t="s">
        <v>1</v>
      </c>
      <c r="I39" s="11">
        <v>440.46342704531099</v>
      </c>
      <c r="J39" s="11">
        <v>535.73855438337114</v>
      </c>
      <c r="K39" s="11">
        <v>674.26488242735354</v>
      </c>
      <c r="L39" s="11">
        <v>887.37221962810781</v>
      </c>
      <c r="M39" s="11">
        <v>909.44617192457895</v>
      </c>
      <c r="N39" s="11">
        <v>969.29257635333704</v>
      </c>
      <c r="O39" s="11">
        <v>942.09640001413129</v>
      </c>
      <c r="P39" s="11" t="s">
        <v>1</v>
      </c>
      <c r="Q39" s="11">
        <v>1212.3801205912005</v>
      </c>
      <c r="R39" s="11">
        <v>1294.9554220487394</v>
      </c>
      <c r="S39" s="11">
        <v>1270.8360446455113</v>
      </c>
      <c r="T39" s="11">
        <v>852.74512465602845</v>
      </c>
      <c r="U39" s="11">
        <v>770.15971292758525</v>
      </c>
      <c r="V39" s="11" t="s">
        <v>1</v>
      </c>
      <c r="W39" s="11">
        <v>822.41436361266631</v>
      </c>
      <c r="X39" s="11" t="s">
        <v>1</v>
      </c>
      <c r="Y39" s="11">
        <v>630.49831464165834</v>
      </c>
      <c r="Z39" s="11">
        <v>792.61691282464369</v>
      </c>
      <c r="AA39" s="11">
        <v>1036.1694498147338</v>
      </c>
      <c r="AB39" s="11">
        <v>1172.5519841989901</v>
      </c>
      <c r="AC39" s="11">
        <v>1310.9205828280794</v>
      </c>
      <c r="AD39" s="11">
        <v>1246.2923756253956</v>
      </c>
      <c r="AE39" s="11">
        <v>1416.4910192196849</v>
      </c>
      <c r="AF39" s="11">
        <v>1275.1274657034755</v>
      </c>
      <c r="AG39" s="11">
        <v>1611.3851844540113</v>
      </c>
      <c r="AH39" s="11">
        <v>1830.6325446011979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897.68942277145163</v>
      </c>
      <c r="M40" s="14">
        <v>946.16072335701267</v>
      </c>
      <c r="N40" s="14">
        <v>802.79756373124087</v>
      </c>
      <c r="O40" s="14">
        <v>653.05328885477479</v>
      </c>
      <c r="P40" s="14">
        <v>617.58240377279947</v>
      </c>
      <c r="Q40" s="14">
        <v>666.52458687488229</v>
      </c>
      <c r="R40" s="14">
        <v>717.02057659389277</v>
      </c>
      <c r="S40" s="14">
        <v>800.31454001249199</v>
      </c>
      <c r="T40" s="14">
        <v>871.40413072895069</v>
      </c>
      <c r="U40" s="14">
        <v>824.3333346810789</v>
      </c>
      <c r="V40" s="14">
        <v>913.52647831511513</v>
      </c>
      <c r="W40" s="14">
        <v>972.18979855817304</v>
      </c>
      <c r="X40" s="14">
        <v>1053.5795636743203</v>
      </c>
      <c r="Y40" s="14">
        <v>1120.4848389908525</v>
      </c>
      <c r="Z40" s="14">
        <v>1186.4385364940658</v>
      </c>
      <c r="AA40" s="14">
        <v>1375.9376218047989</v>
      </c>
      <c r="AB40" s="14">
        <v>1523.9136506127927</v>
      </c>
      <c r="AC40" s="14">
        <v>1685.3708024606656</v>
      </c>
      <c r="AD40" s="14">
        <v>1714.8910621770431</v>
      </c>
      <c r="AE40" s="14">
        <v>2071.8634274062065</v>
      </c>
      <c r="AF40" s="14">
        <v>2243.8792988060945</v>
      </c>
      <c r="AG40" s="14">
        <v>2450.007725296276</v>
      </c>
      <c r="AH40" s="14" t="s">
        <v>1</v>
      </c>
    </row>
    <row r="41" spans="1:34" s="5" customFormat="1" x14ac:dyDescent="0.25">
      <c r="A41" s="9" t="s">
        <v>37</v>
      </c>
      <c r="B41" s="10">
        <v>540.80359885322514</v>
      </c>
      <c r="C41" s="11">
        <v>625.50370402562169</v>
      </c>
      <c r="D41" s="11">
        <v>635.55252215010023</v>
      </c>
      <c r="E41" s="11">
        <v>783.29017308605046</v>
      </c>
      <c r="F41" s="11">
        <v>831.8620181994354</v>
      </c>
      <c r="G41" s="11">
        <v>866.43912688910473</v>
      </c>
      <c r="H41" s="11">
        <v>815.46925859753742</v>
      </c>
      <c r="I41" s="11">
        <v>856.45380118910191</v>
      </c>
      <c r="J41" s="11">
        <v>820.01201087180721</v>
      </c>
      <c r="K41" s="11">
        <v>978.84589920292183</v>
      </c>
      <c r="L41" s="11">
        <v>1213.1078863810048</v>
      </c>
      <c r="M41" s="11">
        <v>1124.9296518275132</v>
      </c>
      <c r="N41" s="11">
        <v>1033.9521505575085</v>
      </c>
      <c r="O41" s="11">
        <v>938.21440060565635</v>
      </c>
      <c r="P41" s="11">
        <v>919.06762624968735</v>
      </c>
      <c r="Q41" s="11">
        <v>953.63340674493611</v>
      </c>
      <c r="R41" s="11">
        <v>925.35164356835764</v>
      </c>
      <c r="S41" s="11">
        <v>860.41728903862156</v>
      </c>
      <c r="T41" s="11">
        <v>890.20544482295202</v>
      </c>
      <c r="U41" s="11">
        <v>947.85318276654925</v>
      </c>
      <c r="V41" s="11">
        <v>1054.6073677642671</v>
      </c>
      <c r="W41" s="11">
        <v>1124.1479398518898</v>
      </c>
      <c r="X41" s="11">
        <v>1215.0102928794051</v>
      </c>
      <c r="Y41" s="11">
        <v>1010.3011661520143</v>
      </c>
      <c r="Z41" s="11">
        <v>978.53822783455109</v>
      </c>
      <c r="AA41" s="11">
        <v>1021.3158873231395</v>
      </c>
      <c r="AB41" s="11">
        <v>1108.4193368196798</v>
      </c>
      <c r="AC41" s="11">
        <v>1090.7724229529913</v>
      </c>
      <c r="AD41" s="11">
        <v>1086.7802213941643</v>
      </c>
      <c r="AE41" s="11">
        <v>1166.3851617624621</v>
      </c>
      <c r="AF41" s="11">
        <v>1150.472932696928</v>
      </c>
      <c r="AG41" s="11">
        <v>1110.81454623842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18.769120477368862</v>
      </c>
      <c r="J42" s="14" t="s">
        <v>1</v>
      </c>
      <c r="K42" s="14" t="s">
        <v>1</v>
      </c>
      <c r="L42" s="14" t="s">
        <v>1</v>
      </c>
      <c r="M42" s="14">
        <v>21.733422355746523</v>
      </c>
      <c r="N42" s="14" t="s">
        <v>1</v>
      </c>
      <c r="O42" s="14">
        <v>25.436204299960306</v>
      </c>
      <c r="P42" s="14">
        <v>31.890694263431197</v>
      </c>
      <c r="Q42" s="14">
        <v>37.538486907476653</v>
      </c>
      <c r="R42" s="14">
        <v>40.172033281156828</v>
      </c>
      <c r="S42" s="14">
        <v>39.484333710474523</v>
      </c>
      <c r="T42" s="14">
        <v>35.205479932770523</v>
      </c>
      <c r="U42" s="14">
        <v>35.740833509047135</v>
      </c>
      <c r="V42" s="14">
        <v>41.031799636089069</v>
      </c>
      <c r="W42" s="14">
        <v>42.64400987183312</v>
      </c>
      <c r="X42" s="14">
        <v>43.279302311334092</v>
      </c>
      <c r="Y42" s="14">
        <v>37.74042443360235</v>
      </c>
      <c r="Z42" s="14">
        <v>37.937908983008633</v>
      </c>
      <c r="AA42" s="14">
        <v>41.917459390739907</v>
      </c>
      <c r="AB42" s="14">
        <v>39.775111561939397</v>
      </c>
      <c r="AC42" s="14">
        <v>46.028231728072925</v>
      </c>
      <c r="AD42" s="14">
        <v>41.593450448935087</v>
      </c>
      <c r="AE42" s="14">
        <v>37.178756530444417</v>
      </c>
      <c r="AF42" s="14">
        <v>30.782747882965275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156.43749538998682</v>
      </c>
      <c r="K43" s="11">
        <v>201.804122987738</v>
      </c>
      <c r="L43" s="11">
        <v>282.3179808030718</v>
      </c>
      <c r="M43" s="11">
        <v>294.50192862454315</v>
      </c>
      <c r="N43" s="11">
        <v>309.33944998274535</v>
      </c>
      <c r="O43" s="11">
        <v>295.61218175596997</v>
      </c>
      <c r="P43" s="11">
        <v>324.32892891386626</v>
      </c>
      <c r="Q43" s="11">
        <v>393.6100279826029</v>
      </c>
      <c r="R43" s="11">
        <v>471.01623931851299</v>
      </c>
      <c r="S43" s="11">
        <v>505.07073025558742</v>
      </c>
      <c r="T43" s="11">
        <v>437.86621546420423</v>
      </c>
      <c r="U43" s="11">
        <v>433.87443970847926</v>
      </c>
      <c r="V43" s="11">
        <v>577.73811781303618</v>
      </c>
      <c r="W43" s="11">
        <v>648.22719754782383</v>
      </c>
      <c r="X43" s="11">
        <v>762.99758724016397</v>
      </c>
      <c r="Y43" s="11">
        <v>808.80488571662227</v>
      </c>
      <c r="Z43" s="11">
        <v>898.27850175209301</v>
      </c>
      <c r="AA43" s="11">
        <v>1028.9690241197113</v>
      </c>
      <c r="AB43" s="11">
        <v>1055.2261778844875</v>
      </c>
      <c r="AC43" s="11">
        <v>1201.4957246366728</v>
      </c>
      <c r="AD43" s="11">
        <v>1279.2938860761747</v>
      </c>
      <c r="AE43" s="11">
        <v>1317.8514480572676</v>
      </c>
      <c r="AF43" s="11">
        <v>1334.3709512759774</v>
      </c>
      <c r="AG43" s="11">
        <v>1457.7039434629044</v>
      </c>
      <c r="AH43" s="11" t="s">
        <v>1</v>
      </c>
    </row>
    <row r="44" spans="1:34" x14ac:dyDescent="0.25">
      <c r="A44" s="12" t="s">
        <v>40</v>
      </c>
      <c r="B44" s="13">
        <v>249.43829956198945</v>
      </c>
      <c r="C44" s="14">
        <v>270.55183512461565</v>
      </c>
      <c r="D44" s="14">
        <v>254.76839846741075</v>
      </c>
      <c r="E44" s="14">
        <v>281.16443167217045</v>
      </c>
      <c r="F44" s="14">
        <v>283.16516749509663</v>
      </c>
      <c r="G44" s="14">
        <v>261.52372033449313</v>
      </c>
      <c r="H44" s="14">
        <v>269.47484069572664</v>
      </c>
      <c r="I44" s="14">
        <v>311.87928328992132</v>
      </c>
      <c r="J44" s="14">
        <v>320.40546307723338</v>
      </c>
      <c r="K44" s="14">
        <v>366.24995722120758</v>
      </c>
      <c r="L44" s="14">
        <v>488.75523500944769</v>
      </c>
      <c r="M44" s="14">
        <v>537.88444655740625</v>
      </c>
      <c r="N44" s="14">
        <v>505.80153218198797</v>
      </c>
      <c r="O44" s="14">
        <v>493.31327760322665</v>
      </c>
      <c r="P44" s="14">
        <v>516.6498300244325</v>
      </c>
      <c r="Q44" s="14">
        <v>576.05791851888898</v>
      </c>
      <c r="R44" s="14">
        <v>627.08667106535233</v>
      </c>
      <c r="S44" s="14">
        <v>622.10884052914435</v>
      </c>
      <c r="T44" s="14">
        <v>593.12701966526583</v>
      </c>
      <c r="U44" s="14">
        <v>565.25297092191045</v>
      </c>
      <c r="V44" s="14">
        <v>655.10451398888813</v>
      </c>
      <c r="W44" s="14">
        <v>670.94353209728752</v>
      </c>
      <c r="X44" s="14">
        <v>726.42434213696481</v>
      </c>
      <c r="Y44" s="14">
        <v>675.74838031876027</v>
      </c>
      <c r="Z44" s="14">
        <v>658.18720432388159</v>
      </c>
      <c r="AA44" s="14">
        <v>665.43404122347715</v>
      </c>
      <c r="AB44" s="14">
        <v>661.6301390878516</v>
      </c>
      <c r="AC44" s="14">
        <v>674.65868508021936</v>
      </c>
      <c r="AD44" s="14">
        <v>685.12652672344655</v>
      </c>
      <c r="AE44" s="14">
        <v>727.21899014791688</v>
      </c>
      <c r="AF44" s="14">
        <v>720.02245765694363</v>
      </c>
      <c r="AG44" s="14">
        <v>751.57117191079271</v>
      </c>
      <c r="AH44" s="14">
        <v>810.66125276216178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3.7250102303327344</v>
      </c>
      <c r="M45" s="11">
        <v>3.7752049971106354</v>
      </c>
      <c r="N45" s="11">
        <v>4.0995682351990865</v>
      </c>
      <c r="O45" s="11">
        <v>3.6793145726000707</v>
      </c>
      <c r="P45" s="11">
        <v>3.990938689777713</v>
      </c>
      <c r="Q45" s="11">
        <v>4.7792875907523644</v>
      </c>
      <c r="R45" s="11">
        <v>5.1541891821874684</v>
      </c>
      <c r="S45" s="11">
        <v>6.6562092720781552</v>
      </c>
      <c r="T45" s="11">
        <v>7.7358364511693525</v>
      </c>
      <c r="U45" s="11">
        <v>7.6648432071045676</v>
      </c>
      <c r="V45" s="11">
        <v>9.7632279373534896</v>
      </c>
      <c r="W45" s="11">
        <v>11.03291233555699</v>
      </c>
      <c r="X45" s="11">
        <v>14.581328622547398</v>
      </c>
      <c r="Y45" s="11">
        <v>16.775717344272774</v>
      </c>
      <c r="Z45" s="11">
        <v>19.425168325961074</v>
      </c>
      <c r="AA45" s="11">
        <v>21.289782862809179</v>
      </c>
      <c r="AB45" s="11">
        <v>15.091715992964064</v>
      </c>
      <c r="AC45" s="11">
        <v>15.514919836807135</v>
      </c>
      <c r="AD45" s="11">
        <v>18.734453374582944</v>
      </c>
      <c r="AE45" s="11">
        <v>19.226168487890675</v>
      </c>
      <c r="AF45" s="11">
        <v>13.911493331540999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45.74828609271335</v>
      </c>
      <c r="AA46" s="14">
        <v>51.370546376590923</v>
      </c>
      <c r="AB46" s="14">
        <v>48.383171619531701</v>
      </c>
      <c r="AC46" s="14">
        <v>46.313780265003807</v>
      </c>
      <c r="AD46" s="14">
        <v>39.230798155001729</v>
      </c>
      <c r="AE46" s="14" t="s">
        <v>1</v>
      </c>
      <c r="AF46" s="14">
        <v>34.92963969420439</v>
      </c>
      <c r="AG46" s="14">
        <v>29.101784437222456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19.426446954300683</v>
      </c>
      <c r="L47" s="11">
        <v>23.248045312219109</v>
      </c>
      <c r="M47" s="11">
        <v>26.808380964206179</v>
      </c>
      <c r="N47" s="11">
        <v>27.875105735820856</v>
      </c>
      <c r="O47" s="11">
        <v>24.185422763908718</v>
      </c>
      <c r="P47" s="11">
        <v>23.038880534744774</v>
      </c>
      <c r="Q47" s="11">
        <v>26.213593511902346</v>
      </c>
      <c r="R47" s="11">
        <v>26.43871791647399</v>
      </c>
      <c r="S47" s="11">
        <v>27.871941244549209</v>
      </c>
      <c r="T47" s="11">
        <v>30.240935097466576</v>
      </c>
      <c r="U47" s="11">
        <v>27.49318077740357</v>
      </c>
      <c r="V47" s="11">
        <v>34.576910514061765</v>
      </c>
      <c r="W47" s="11">
        <v>34.560097635296827</v>
      </c>
      <c r="X47" s="11">
        <v>33.653862780218013</v>
      </c>
      <c r="Y47" s="11">
        <v>34.444991875564462</v>
      </c>
      <c r="Z47" s="11">
        <v>36.00989621474708</v>
      </c>
      <c r="AA47" s="11">
        <v>37.414475784845344</v>
      </c>
      <c r="AB47" s="11">
        <v>31.363454275375034</v>
      </c>
      <c r="AC47" s="11">
        <v>27.718692016689264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367.84780829073907</v>
      </c>
      <c r="D48" s="14" t="s">
        <v>1</v>
      </c>
      <c r="E48" s="14">
        <v>396.87731474222994</v>
      </c>
      <c r="F48" s="14" t="s">
        <v>1</v>
      </c>
      <c r="G48" s="14">
        <v>439.3375195154286</v>
      </c>
      <c r="H48" s="14" t="s">
        <v>1</v>
      </c>
      <c r="I48" s="14">
        <v>513.42971728350244</v>
      </c>
      <c r="J48" s="14" t="s">
        <v>1</v>
      </c>
      <c r="K48" s="14">
        <v>545.93596121589394</v>
      </c>
      <c r="L48" s="14" t="s">
        <v>1</v>
      </c>
      <c r="M48" s="14">
        <v>671.3182603641942</v>
      </c>
      <c r="N48" s="14">
        <v>744.27227699846151</v>
      </c>
      <c r="O48" s="14">
        <v>742.88186425601452</v>
      </c>
      <c r="P48" s="14">
        <v>714.13571267283646</v>
      </c>
      <c r="Q48" s="14">
        <v>793.75064983492803</v>
      </c>
      <c r="R48" s="14">
        <v>856.23524209470827</v>
      </c>
      <c r="S48" s="14">
        <v>968.26031711588985</v>
      </c>
      <c r="T48" s="14">
        <v>1026.8344438192585</v>
      </c>
      <c r="U48" s="14">
        <v>987.80961563854919</v>
      </c>
      <c r="V48" s="14">
        <v>1085.7083384689786</v>
      </c>
      <c r="W48" s="14">
        <v>1169.4299920044289</v>
      </c>
      <c r="X48" s="14">
        <v>1272.379369265577</v>
      </c>
      <c r="Y48" s="14">
        <v>1272.3672714107602</v>
      </c>
      <c r="Z48" s="14">
        <v>1248.1562675561038</v>
      </c>
      <c r="AA48" s="14">
        <v>1290.296307031464</v>
      </c>
      <c r="AB48" s="14">
        <v>1296.6430686941974</v>
      </c>
      <c r="AC48" s="14">
        <v>1400.5479853246109</v>
      </c>
      <c r="AD48" s="14">
        <v>1423.1645880650303</v>
      </c>
      <c r="AE48" s="14">
        <v>1453.0141396827296</v>
      </c>
      <c r="AF48" s="14">
        <v>1343.877044741909</v>
      </c>
      <c r="AG48" s="14">
        <v>1480.2716070532358</v>
      </c>
      <c r="AH48" s="14">
        <v>1601.8620519789613</v>
      </c>
    </row>
    <row r="49" spans="1:34" s="5" customFormat="1" x14ac:dyDescent="0.25">
      <c r="A49" s="9" t="s">
        <v>44</v>
      </c>
      <c r="B49" s="10">
        <v>100.77099126084924</v>
      </c>
      <c r="C49" s="11">
        <v>95.145388392177651</v>
      </c>
      <c r="D49" s="11">
        <v>88.374115832942323</v>
      </c>
      <c r="E49" s="11">
        <v>106.22259700402616</v>
      </c>
      <c r="F49" s="11" t="s">
        <v>1</v>
      </c>
      <c r="G49" s="11">
        <v>120.88714575690413</v>
      </c>
      <c r="H49" s="11" t="s">
        <v>1</v>
      </c>
      <c r="I49" s="11">
        <v>170.29174580080289</v>
      </c>
      <c r="J49" s="11" t="s">
        <v>1</v>
      </c>
      <c r="K49" s="11">
        <v>140.97744512656914</v>
      </c>
      <c r="L49" s="11" t="s">
        <v>1</v>
      </c>
      <c r="M49" s="11">
        <v>170.50458497447912</v>
      </c>
      <c r="N49" s="11" t="s">
        <v>1</v>
      </c>
      <c r="O49" s="11">
        <v>211.15484092848087</v>
      </c>
      <c r="P49" s="11" t="s">
        <v>1</v>
      </c>
      <c r="Q49" s="11">
        <v>249.21614859485555</v>
      </c>
      <c r="R49" s="11" t="s">
        <v>1</v>
      </c>
      <c r="S49" s="11">
        <v>273.9224794388951</v>
      </c>
      <c r="T49" s="11" t="s">
        <v>1</v>
      </c>
      <c r="U49" s="11">
        <v>254.72101291597917</v>
      </c>
      <c r="V49" s="11" t="s">
        <v>1</v>
      </c>
      <c r="W49" s="11">
        <v>339.55088735965228</v>
      </c>
      <c r="X49" s="11" t="s">
        <v>1</v>
      </c>
      <c r="Y49" s="11">
        <v>371.35353134180241</v>
      </c>
      <c r="Z49" s="11" t="s">
        <v>1</v>
      </c>
      <c r="AA49" s="11">
        <v>424.43462560413252</v>
      </c>
      <c r="AB49" s="11" t="s">
        <v>1</v>
      </c>
      <c r="AC49" s="11">
        <v>509.98039632495858</v>
      </c>
      <c r="AD49" s="11" t="s">
        <v>1</v>
      </c>
      <c r="AE49" s="11">
        <v>533.89402698610502</v>
      </c>
      <c r="AF49" s="11" t="s">
        <v>1</v>
      </c>
      <c r="AG49" s="11">
        <v>614.58216291640508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12.308198775862781</v>
      </c>
      <c r="L50" s="14">
        <v>20.108375599864448</v>
      </c>
      <c r="M50" s="14">
        <v>27.573704092692275</v>
      </c>
      <c r="N50" s="14">
        <v>31.279935192832337</v>
      </c>
      <c r="O50" s="14">
        <v>33.890555822608682</v>
      </c>
      <c r="P50" s="14">
        <v>38.054465641323851</v>
      </c>
      <c r="Q50" s="14">
        <v>45.827552446101315</v>
      </c>
      <c r="R50" s="14">
        <v>59.419037535337587</v>
      </c>
      <c r="S50" s="14">
        <v>74.564690075836211</v>
      </c>
      <c r="T50" s="14">
        <v>83.377278996299566</v>
      </c>
      <c r="U50" s="14">
        <v>77.565529160364207</v>
      </c>
      <c r="V50" s="14">
        <v>91.291501799569247</v>
      </c>
      <c r="W50" s="14">
        <v>104.43749855658585</v>
      </c>
      <c r="X50" s="14">
        <v>122.40834845813431</v>
      </c>
      <c r="Y50" s="14">
        <v>123.41015415041771</v>
      </c>
      <c r="Z50" s="14">
        <v>115.65802256192448</v>
      </c>
      <c r="AA50" s="14">
        <v>91.777581663455649</v>
      </c>
      <c r="AB50" s="14">
        <v>86.786605081173022</v>
      </c>
      <c r="AC50" s="14">
        <v>105.25673626781642</v>
      </c>
      <c r="AD50" s="14">
        <v>94.581330444483328</v>
      </c>
      <c r="AE50" s="14">
        <v>106.71429076568172</v>
      </c>
      <c r="AF50" s="14">
        <v>96.941901151948542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19.113980524699951</v>
      </c>
      <c r="AB51" s="11">
        <v>19.944787298625823</v>
      </c>
      <c r="AC51" s="11">
        <v>16.844229567842721</v>
      </c>
      <c r="AD51" s="11">
        <v>18.486362778730719</v>
      </c>
      <c r="AE51" s="11">
        <v>19.593992378672002</v>
      </c>
      <c r="AF51" s="11">
        <v>19.155079231265319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455.30620510906567</v>
      </c>
      <c r="L52" s="14">
        <v>577.40184807859816</v>
      </c>
      <c r="M52" s="14">
        <v>606.00468355327871</v>
      </c>
      <c r="N52" s="14">
        <v>588.74352532509261</v>
      </c>
      <c r="O52" s="14">
        <v>512.06058491222802</v>
      </c>
      <c r="P52" s="14">
        <v>563.40301258796273</v>
      </c>
      <c r="Q52" s="14">
        <v>636.49064955407516</v>
      </c>
      <c r="R52" s="14">
        <v>710.91743756517894</v>
      </c>
      <c r="S52" s="14">
        <v>855.58005398330965</v>
      </c>
      <c r="T52" s="14">
        <v>940.58505438500777</v>
      </c>
      <c r="U52" s="14">
        <v>795.08970445139516</v>
      </c>
      <c r="V52" s="14">
        <v>926.31220431606334</v>
      </c>
      <c r="W52" s="14">
        <v>1097.2848764038392</v>
      </c>
      <c r="X52" s="14">
        <v>1154.0133995347719</v>
      </c>
      <c r="Y52" s="14">
        <v>1157.1177568604646</v>
      </c>
      <c r="Z52" s="14">
        <v>1275.728855391485</v>
      </c>
      <c r="AA52" s="14">
        <v>1546.568759829901</v>
      </c>
      <c r="AB52" s="14">
        <v>1520.5862872817588</v>
      </c>
      <c r="AC52" s="14">
        <v>1456.2116889388751</v>
      </c>
      <c r="AD52" s="14">
        <v>1446.0514481733292</v>
      </c>
      <c r="AE52" s="14">
        <v>1575.8804869712092</v>
      </c>
      <c r="AF52" s="14">
        <v>1633.1989102338164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478.34693894907343</v>
      </c>
      <c r="C53" s="11">
        <v>513.69880018477375</v>
      </c>
      <c r="D53" s="11">
        <v>497.24978900975844</v>
      </c>
      <c r="E53" s="11">
        <v>545.1388791599752</v>
      </c>
      <c r="F53" s="11">
        <v>541.26348267476044</v>
      </c>
      <c r="G53" s="11">
        <v>527.9252333566842</v>
      </c>
      <c r="H53" s="11">
        <v>577.59851634581048</v>
      </c>
      <c r="I53" s="11">
        <v>686.44395976806095</v>
      </c>
      <c r="J53" s="11">
        <v>730.71621648656833</v>
      </c>
      <c r="K53" s="11">
        <v>822.88745703948382</v>
      </c>
      <c r="L53" s="11">
        <v>1029.6569449201909</v>
      </c>
      <c r="M53" s="11">
        <v>1092.4396953409332</v>
      </c>
      <c r="N53" s="11">
        <v>1022.4897955214319</v>
      </c>
      <c r="O53" s="11">
        <v>888.67392049417094</v>
      </c>
      <c r="P53" s="11">
        <v>832.87690048653269</v>
      </c>
      <c r="Q53" s="11">
        <v>885.9077415801205</v>
      </c>
      <c r="R53" s="11">
        <v>937.29440539209679</v>
      </c>
      <c r="S53" s="11">
        <v>915.47150027931093</v>
      </c>
      <c r="T53" s="11">
        <v>905.07977020644717</v>
      </c>
      <c r="U53" s="11">
        <v>943.2084622381708</v>
      </c>
      <c r="V53" s="11">
        <v>994.50385217024325</v>
      </c>
      <c r="W53" s="11">
        <v>982.5433990444858</v>
      </c>
      <c r="X53" s="11">
        <v>1074.3976115462638</v>
      </c>
      <c r="Y53" s="11">
        <v>1080.7068531278826</v>
      </c>
      <c r="Z53" s="11">
        <v>1123.4439820208784</v>
      </c>
      <c r="AA53" s="11">
        <v>1419.7626914429152</v>
      </c>
      <c r="AB53" s="11">
        <v>1484.6941145261103</v>
      </c>
      <c r="AC53" s="11">
        <v>1531.9682257952581</v>
      </c>
      <c r="AD53" s="11">
        <v>1591.6994721329288</v>
      </c>
      <c r="AE53" s="11">
        <v>1832.064744285545</v>
      </c>
      <c r="AF53" s="11">
        <v>1927.3077100128685</v>
      </c>
      <c r="AG53" s="11">
        <v>2051.4022458263821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36.247227598158268</v>
      </c>
      <c r="V54" s="14">
        <v>30.390123347332416</v>
      </c>
      <c r="W54" s="14">
        <v>33.538687419031341</v>
      </c>
      <c r="X54" s="14">
        <v>39.99717594405508</v>
      </c>
      <c r="Y54" s="14">
        <v>34.834413669049376</v>
      </c>
      <c r="Z54" s="14">
        <v>36.048174090837591</v>
      </c>
      <c r="AA54" s="14">
        <v>40.955816090630947</v>
      </c>
      <c r="AB54" s="14">
        <v>43.789839797889705</v>
      </c>
      <c r="AC54" s="14">
        <v>48.886995828355211</v>
      </c>
      <c r="AD54" s="14">
        <v>56.598853704239311</v>
      </c>
      <c r="AE54" s="14">
        <v>58.890565672511364</v>
      </c>
      <c r="AF54" s="14">
        <v>61.696496722552965</v>
      </c>
      <c r="AG54" s="14">
        <v>77.995116180374751</v>
      </c>
      <c r="AH54" s="14">
        <v>87.908153235371969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723.88242540586305</v>
      </c>
      <c r="E55" s="11" t="s">
        <v>1</v>
      </c>
      <c r="F55" s="11" t="s">
        <v>1</v>
      </c>
      <c r="G55" s="11" t="s">
        <v>1</v>
      </c>
      <c r="H55" s="11">
        <v>899.76959467050335</v>
      </c>
      <c r="I55" s="11" t="s">
        <v>1</v>
      </c>
      <c r="J55" s="11" t="s">
        <v>1</v>
      </c>
      <c r="K55" s="11" t="s">
        <v>1</v>
      </c>
      <c r="L55" s="11">
        <v>951.15498100910168</v>
      </c>
      <c r="M55" s="11" t="s">
        <v>1</v>
      </c>
      <c r="N55" s="11" t="s">
        <v>1</v>
      </c>
      <c r="O55" s="11" t="s">
        <v>1</v>
      </c>
      <c r="P55" s="11">
        <v>1144.3612136044371</v>
      </c>
      <c r="Q55" s="11" t="s">
        <v>1</v>
      </c>
      <c r="R55" s="11" t="s">
        <v>1</v>
      </c>
      <c r="S55" s="11" t="s">
        <v>1</v>
      </c>
      <c r="T55" s="11">
        <v>1333.2323223741901</v>
      </c>
      <c r="U55" s="11" t="s">
        <v>1</v>
      </c>
      <c r="V55" s="11" t="s">
        <v>1</v>
      </c>
      <c r="W55" s="11" t="s">
        <v>1</v>
      </c>
      <c r="X55" s="11">
        <v>1909.4952335031719</v>
      </c>
      <c r="Y55" s="11" t="s">
        <v>1</v>
      </c>
      <c r="Z55" s="11" t="s">
        <v>1</v>
      </c>
      <c r="AA55" s="11">
        <v>2312.4308644368462</v>
      </c>
      <c r="AB55" s="11" t="s">
        <v>1</v>
      </c>
      <c r="AC55" s="11">
        <v>2233.2624366807722</v>
      </c>
      <c r="AD55" s="11" t="s">
        <v>1</v>
      </c>
      <c r="AE55" s="11">
        <v>2393.8501511739787</v>
      </c>
      <c r="AF55" s="11" t="s">
        <v>1</v>
      </c>
      <c r="AG55" s="11">
        <v>2601.5166889863845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250.69632759306751</v>
      </c>
      <c r="L56" s="14">
        <v>308.77853225556964</v>
      </c>
      <c r="M56" s="14">
        <v>302.1693141944034</v>
      </c>
      <c r="N56" s="14">
        <v>305.01946468387604</v>
      </c>
      <c r="O56" s="14">
        <v>276.19398501892488</v>
      </c>
      <c r="P56" s="14">
        <v>279.21114232068231</v>
      </c>
      <c r="Q56" s="14">
        <v>308.51392501553056</v>
      </c>
      <c r="R56" s="14">
        <v>328.55689738159776</v>
      </c>
      <c r="S56" s="14">
        <v>321.10830535747561</v>
      </c>
      <c r="T56" s="14">
        <v>328.70847969535032</v>
      </c>
      <c r="U56" s="14">
        <v>344.89783735445621</v>
      </c>
      <c r="V56" s="14">
        <v>409.07000468267438</v>
      </c>
      <c r="W56" s="14">
        <v>437.19832345162473</v>
      </c>
      <c r="X56" s="14">
        <v>489.8728608632785</v>
      </c>
      <c r="Y56" s="14">
        <v>497.44981221553434</v>
      </c>
      <c r="Z56" s="14">
        <v>513.68483079844191</v>
      </c>
      <c r="AA56" s="14">
        <v>617.87971431765061</v>
      </c>
      <c r="AB56" s="14">
        <v>644.91159084230901</v>
      </c>
      <c r="AC56" s="14">
        <v>709.2873410022047</v>
      </c>
      <c r="AD56" s="14">
        <v>733.66308711862007</v>
      </c>
      <c r="AE56" s="14">
        <v>808.62858149913848</v>
      </c>
      <c r="AF56" s="14">
        <v>904.25268185082382</v>
      </c>
      <c r="AG56" s="14">
        <v>1060.2892062042229</v>
      </c>
      <c r="AH56" s="14" t="s">
        <v>1</v>
      </c>
    </row>
    <row r="57" spans="1:34" s="5" customFormat="1" x14ac:dyDescent="0.25">
      <c r="A57" s="9" t="s">
        <v>52</v>
      </c>
      <c r="B57" s="10">
        <v>6.8178283837750664</v>
      </c>
      <c r="C57" s="11">
        <v>11.072599185044997</v>
      </c>
      <c r="D57" s="11">
        <v>10.209035996034682</v>
      </c>
      <c r="E57" s="11">
        <v>11.323580587302461</v>
      </c>
      <c r="F57" s="11">
        <v>6.4393725056417948</v>
      </c>
      <c r="G57" s="11">
        <v>7.9027359924465621</v>
      </c>
      <c r="H57" s="11">
        <v>10.182066479959465</v>
      </c>
      <c r="I57" s="11">
        <v>12.766896493990393</v>
      </c>
      <c r="J57" s="11">
        <v>13.47834367552521</v>
      </c>
      <c r="K57" s="11">
        <v>16.35288348145269</v>
      </c>
      <c r="L57" s="11">
        <v>21.45962752301854</v>
      </c>
      <c r="M57" s="11">
        <v>17.863308928839686</v>
      </c>
      <c r="N57" s="11">
        <v>19.281508373600072</v>
      </c>
      <c r="O57" s="11">
        <v>19.293761053758544</v>
      </c>
      <c r="P57" s="11">
        <v>23.973960742649766</v>
      </c>
      <c r="Q57" s="11">
        <v>33.21130413485934</v>
      </c>
      <c r="R57" s="11">
        <v>34.880516250607783</v>
      </c>
      <c r="S57" s="11">
        <v>48.303454904666189</v>
      </c>
      <c r="T57" s="11">
        <v>50.557708059048736</v>
      </c>
      <c r="U57" s="11">
        <v>51.526429084240021</v>
      </c>
      <c r="V57" s="11">
        <v>62.964327451363864</v>
      </c>
      <c r="W57" s="11">
        <v>63.850962909520007</v>
      </c>
      <c r="X57" s="11">
        <v>74.656880944271975</v>
      </c>
      <c r="Y57" s="11">
        <v>76.232866125413295</v>
      </c>
      <c r="Z57" s="11">
        <v>77.928757045121699</v>
      </c>
      <c r="AA57" s="11">
        <v>95.458171558352745</v>
      </c>
      <c r="AB57" s="11">
        <v>110.22076705044201</v>
      </c>
      <c r="AC57" s="11">
        <v>110.70181111962717</v>
      </c>
      <c r="AD57" s="11">
        <v>102.12904539520376</v>
      </c>
      <c r="AE57" s="11">
        <v>107.77294948311643</v>
      </c>
      <c r="AF57" s="11">
        <v>102.5082322638324</v>
      </c>
      <c r="AG57" s="11">
        <v>114.28746262135463</v>
      </c>
      <c r="AH57" s="11" t="s">
        <v>1</v>
      </c>
    </row>
    <row r="58" spans="1:34" x14ac:dyDescent="0.25">
      <c r="A58" s="12" t="s">
        <v>53</v>
      </c>
      <c r="B58" s="13">
        <v>293.47018701569391</v>
      </c>
      <c r="C58" s="14">
        <v>301.30151682894922</v>
      </c>
      <c r="D58" s="14">
        <v>291.11831189093118</v>
      </c>
      <c r="E58" s="14">
        <v>292.98692790345439</v>
      </c>
      <c r="F58" s="14">
        <v>304.8036898473286</v>
      </c>
      <c r="G58" s="14">
        <v>291.81415041198409</v>
      </c>
      <c r="H58" s="14">
        <v>302.86984900061992</v>
      </c>
      <c r="I58" s="14">
        <v>363.0496909222631</v>
      </c>
      <c r="J58" s="14">
        <v>390.71645263453621</v>
      </c>
      <c r="K58" s="14">
        <v>437.91343997311594</v>
      </c>
      <c r="L58" s="14">
        <v>493.67732916746564</v>
      </c>
      <c r="M58" s="14">
        <v>497.43473578669813</v>
      </c>
      <c r="N58" s="14">
        <v>515.06086833697066</v>
      </c>
      <c r="O58" s="14">
        <v>482.16535543295652</v>
      </c>
      <c r="P58" s="14">
        <v>497.67157559442234</v>
      </c>
      <c r="Q58" s="14">
        <v>524.83624139537096</v>
      </c>
      <c r="R58" s="14">
        <v>559.54782042363809</v>
      </c>
      <c r="S58" s="14">
        <v>595.68692695372658</v>
      </c>
      <c r="T58" s="14">
        <v>520.85354490903399</v>
      </c>
      <c r="U58" s="14">
        <v>466.25599139787226</v>
      </c>
      <c r="V58" s="14">
        <v>489.6537983820748</v>
      </c>
      <c r="W58" s="14">
        <v>498.50350993102887</v>
      </c>
      <c r="X58" s="14">
        <v>522.79991738925014</v>
      </c>
      <c r="Y58" s="14">
        <v>530.37634775032848</v>
      </c>
      <c r="Z58" s="14">
        <v>587.62965442943323</v>
      </c>
      <c r="AA58" s="14">
        <v>669.19960105157725</v>
      </c>
      <c r="AB58" s="14">
        <v>615.82360813246908</v>
      </c>
      <c r="AC58" s="14">
        <v>601.23374326215435</v>
      </c>
      <c r="AD58" s="14">
        <v>630.72556190512239</v>
      </c>
      <c r="AE58" s="14">
        <v>664.18905269665663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13.828731843030008</v>
      </c>
      <c r="M5" s="11" t="s">
        <v>1</v>
      </c>
      <c r="N5" s="11" t="s">
        <v>1</v>
      </c>
      <c r="O5" s="11" t="s">
        <v>1</v>
      </c>
      <c r="P5" s="11">
        <v>14.46306150996587</v>
      </c>
      <c r="Q5" s="11">
        <v>15.250611194607904</v>
      </c>
      <c r="R5" s="11">
        <v>15.461049111845641</v>
      </c>
      <c r="S5" s="11">
        <v>15.06768717259596</v>
      </c>
      <c r="T5" s="11">
        <v>17.806061147131796</v>
      </c>
      <c r="U5" s="11">
        <v>19.290113704871032</v>
      </c>
      <c r="V5" s="11">
        <v>20.698072239082862</v>
      </c>
      <c r="W5" s="11">
        <v>21.250032390176536</v>
      </c>
      <c r="X5" s="11">
        <v>20.090278537191772</v>
      </c>
      <c r="Y5" s="11">
        <v>22.344743328765997</v>
      </c>
      <c r="Z5" s="11" t="s">
        <v>1</v>
      </c>
      <c r="AA5" s="11">
        <v>25.704623159675567</v>
      </c>
      <c r="AB5" s="11" t="s">
        <v>1</v>
      </c>
      <c r="AC5" s="11">
        <v>31.362039634905692</v>
      </c>
      <c r="AD5" s="11" t="s">
        <v>1</v>
      </c>
      <c r="AE5" s="11">
        <v>38.982107956300915</v>
      </c>
      <c r="AF5" s="11" t="s">
        <v>1</v>
      </c>
      <c r="AG5" s="11">
        <v>43.917675758629798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0.97812750764520473</v>
      </c>
      <c r="V6" s="14">
        <v>0.86740335151718784</v>
      </c>
      <c r="W6" s="14">
        <v>0.99095747299081005</v>
      </c>
      <c r="X6" s="14">
        <v>1.1179096123585668</v>
      </c>
      <c r="Y6" s="14">
        <v>1.8363436177187493</v>
      </c>
      <c r="Z6" s="14">
        <v>3.6803055104294478</v>
      </c>
      <c r="AA6" s="14">
        <v>3.0489507261850708</v>
      </c>
      <c r="AB6" s="14">
        <v>1.8604278351980899</v>
      </c>
      <c r="AC6" s="14">
        <v>2.338260269127812</v>
      </c>
      <c r="AD6" s="14">
        <v>2.4517415592063525</v>
      </c>
      <c r="AE6" s="14">
        <v>4.7532646070570257</v>
      </c>
      <c r="AF6" s="14">
        <v>3.2127422524377134</v>
      </c>
      <c r="AG6" s="14">
        <v>3.5635055623237033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2.7668021393401436</v>
      </c>
      <c r="T7" s="18">
        <v>3.3184472002225629</v>
      </c>
      <c r="U7" s="18">
        <v>4.1673594464040757</v>
      </c>
      <c r="V7" s="18">
        <v>7.5385077691604261</v>
      </c>
      <c r="W7" s="18">
        <v>23.005715471217428</v>
      </c>
      <c r="X7" s="18">
        <v>43.492936055158019</v>
      </c>
      <c r="Y7" s="18">
        <v>45.429265905406382</v>
      </c>
      <c r="Z7" s="18">
        <v>45.254704623927033</v>
      </c>
      <c r="AA7" s="18">
        <v>46.974670532321269</v>
      </c>
      <c r="AB7" s="18">
        <v>8.1016772007010704</v>
      </c>
      <c r="AC7" s="18">
        <v>14.300911486181889</v>
      </c>
      <c r="AD7" s="18">
        <v>23.098230856111822</v>
      </c>
      <c r="AE7" s="18">
        <v>28.039362026785625</v>
      </c>
      <c r="AF7" s="18">
        <v>24.600033118508303</v>
      </c>
      <c r="AG7" s="18">
        <v>28.957616443122546</v>
      </c>
      <c r="AH7" s="18">
        <v>33.192073470966186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13.307166657211361</v>
      </c>
      <c r="N8" s="14" t="s">
        <v>1</v>
      </c>
      <c r="O8" s="14">
        <v>15.112080370077045</v>
      </c>
      <c r="P8" s="14" t="s">
        <v>1</v>
      </c>
      <c r="Q8" s="14">
        <v>13.888074677905752</v>
      </c>
      <c r="R8" s="14" t="s">
        <v>1</v>
      </c>
      <c r="S8" s="14">
        <v>15.013017171496379</v>
      </c>
      <c r="T8" s="14" t="s">
        <v>1</v>
      </c>
      <c r="U8" s="14">
        <v>18.048606547654511</v>
      </c>
      <c r="V8" s="14">
        <v>19.494796982050893</v>
      </c>
      <c r="W8" s="14">
        <v>19.49098676699057</v>
      </c>
      <c r="X8" s="14">
        <v>23.923202872955553</v>
      </c>
      <c r="Y8" s="14">
        <v>41.77056100235496</v>
      </c>
      <c r="Z8" s="14" t="s">
        <v>1</v>
      </c>
      <c r="AA8" s="14">
        <v>28.495133006370999</v>
      </c>
      <c r="AB8" s="14" t="s">
        <v>1</v>
      </c>
      <c r="AC8" s="14">
        <v>34.880508732268233</v>
      </c>
      <c r="AD8" s="14" t="s">
        <v>1</v>
      </c>
      <c r="AE8" s="14">
        <v>35.309003716570558</v>
      </c>
      <c r="AF8" s="14">
        <v>31.125910242469587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2.9892040256175663</v>
      </c>
      <c r="P9" s="11">
        <v>4.778305184531038</v>
      </c>
      <c r="Q9" s="11">
        <v>4.8219441770933589</v>
      </c>
      <c r="R9" s="11">
        <v>10.489083489708992</v>
      </c>
      <c r="S9" s="11">
        <v>7.7597800424374634</v>
      </c>
      <c r="T9" s="11">
        <v>8.5742734364472124</v>
      </c>
      <c r="U9" s="11">
        <v>9.1937987984609499</v>
      </c>
      <c r="V9" s="11">
        <v>10.444775356106071</v>
      </c>
      <c r="W9" s="11">
        <v>15.297117377757754</v>
      </c>
      <c r="X9" s="11">
        <v>14.381437598377184</v>
      </c>
      <c r="Y9" s="11">
        <v>12.895390627434322</v>
      </c>
      <c r="Z9" s="11">
        <v>12.700875371709751</v>
      </c>
      <c r="AA9" s="11">
        <v>15.676958897947024</v>
      </c>
      <c r="AB9" s="11">
        <v>16.843577435990987</v>
      </c>
      <c r="AC9" s="11">
        <v>25.024011983628636</v>
      </c>
      <c r="AD9" s="11">
        <v>31.370299361422688</v>
      </c>
      <c r="AE9" s="11">
        <v>24.447394083866072</v>
      </c>
      <c r="AF9" s="11">
        <v>27.314392948330461</v>
      </c>
      <c r="AG9" s="11">
        <v>29.67196177192303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12.52240106617977</v>
      </c>
      <c r="M10" s="14">
        <v>13.436252201918766</v>
      </c>
      <c r="N10" s="14">
        <v>18.439216371719237</v>
      </c>
      <c r="O10" s="14">
        <v>19.755995135382431</v>
      </c>
      <c r="P10" s="14">
        <v>20.362215180772452</v>
      </c>
      <c r="Q10" s="14">
        <v>21.630343368381798</v>
      </c>
      <c r="R10" s="14">
        <v>23.159947356003602</v>
      </c>
      <c r="S10" s="14">
        <v>23.436916326886376</v>
      </c>
      <c r="T10" s="14">
        <v>21.547359017887416</v>
      </c>
      <c r="U10" s="14">
        <v>26.28887584563893</v>
      </c>
      <c r="V10" s="14">
        <v>30.266910945596102</v>
      </c>
      <c r="W10" s="14">
        <v>33.660435597795853</v>
      </c>
      <c r="X10" s="14">
        <v>33.798602974860842</v>
      </c>
      <c r="Y10" s="14">
        <v>33.955390211822198</v>
      </c>
      <c r="Z10" s="14">
        <v>32.53070816610326</v>
      </c>
      <c r="AA10" s="14">
        <v>28.483912330053283</v>
      </c>
      <c r="AB10" s="14">
        <v>34.070485383580063</v>
      </c>
      <c r="AC10" s="14">
        <v>39.378719529559433</v>
      </c>
      <c r="AD10" s="14">
        <v>43.458412492100734</v>
      </c>
      <c r="AE10" s="14">
        <v>46.11520983868364</v>
      </c>
      <c r="AF10" s="14">
        <v>48.483924136663596</v>
      </c>
      <c r="AG10" s="14">
        <v>50.547371680501982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6.2027835487723406</v>
      </c>
      <c r="N11" s="11">
        <v>6.9895154681662799</v>
      </c>
      <c r="O11" s="11">
        <v>6.5167987775556186</v>
      </c>
      <c r="P11" s="11">
        <v>6.7298022218834346</v>
      </c>
      <c r="Q11" s="11">
        <v>6.4205020319981285</v>
      </c>
      <c r="R11" s="11">
        <v>8.0054282291957737</v>
      </c>
      <c r="S11" s="11">
        <v>6.4662420050196552</v>
      </c>
      <c r="T11" s="11">
        <v>7.9469029370619451</v>
      </c>
      <c r="U11" s="11">
        <v>7.3947024364303626</v>
      </c>
      <c r="V11" s="11">
        <v>8.4152779800021005</v>
      </c>
      <c r="W11" s="11">
        <v>9.1920455331092743</v>
      </c>
      <c r="X11" s="11">
        <v>9.7209389888925894</v>
      </c>
      <c r="Y11" s="11">
        <v>10.875740070652624</v>
      </c>
      <c r="Z11" s="11">
        <v>11.379386363626445</v>
      </c>
      <c r="AA11" s="11" t="s">
        <v>1</v>
      </c>
      <c r="AB11" s="11">
        <v>11.15021780631756</v>
      </c>
      <c r="AC11" s="11">
        <v>11.184115041300849</v>
      </c>
      <c r="AD11" s="11">
        <v>12.948133512766066</v>
      </c>
      <c r="AE11" s="11">
        <v>15.20795774036138</v>
      </c>
      <c r="AF11" s="11">
        <v>14.752083171917889</v>
      </c>
      <c r="AG11" s="11">
        <v>12.112313007182276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9.2290133280401782E-2</v>
      </c>
      <c r="R12" s="14">
        <v>0.26451653286287563</v>
      </c>
      <c r="S12" s="14">
        <v>0.36943696461498898</v>
      </c>
      <c r="T12" s="14">
        <v>0.22483662799816972</v>
      </c>
      <c r="U12" s="14">
        <v>0.33745099465539907</v>
      </c>
      <c r="V12" s="14">
        <v>0.41260116595961127</v>
      </c>
      <c r="W12" s="14">
        <v>0.53975880171675095</v>
      </c>
      <c r="X12" s="14">
        <v>0.7198261905990887</v>
      </c>
      <c r="Y12" s="14">
        <v>1.0000449749447173</v>
      </c>
      <c r="Z12" s="14">
        <v>1.4100720514157996</v>
      </c>
      <c r="AA12" s="14">
        <v>2.7537369331722452</v>
      </c>
      <c r="AB12" s="14">
        <v>4.0060536135243909</v>
      </c>
      <c r="AC12" s="14">
        <v>3.7332909835676249</v>
      </c>
      <c r="AD12" s="14">
        <v>5.9672551656597763</v>
      </c>
      <c r="AE12" s="14">
        <v>12.991093265059455</v>
      </c>
      <c r="AF12" s="14">
        <v>15.922781816762894</v>
      </c>
      <c r="AG12" s="14">
        <v>25.779424462853143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9.7579226374151631</v>
      </c>
      <c r="M13" s="11">
        <v>8.7442578945775846</v>
      </c>
      <c r="N13" s="11">
        <v>7.7846904954882348</v>
      </c>
      <c r="O13" s="11">
        <v>8.1164580174347467</v>
      </c>
      <c r="P13" s="11">
        <v>9.4122293801645682</v>
      </c>
      <c r="Q13" s="11">
        <v>9.5766411701467344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23.697254038371778</v>
      </c>
      <c r="AB13" s="11" t="s">
        <v>1</v>
      </c>
      <c r="AC13" s="11">
        <v>23.272852389619725</v>
      </c>
      <c r="AD13" s="11" t="s">
        <v>1</v>
      </c>
      <c r="AE13" s="11">
        <v>27.384558983490589</v>
      </c>
      <c r="AF13" s="11" t="s">
        <v>1</v>
      </c>
      <c r="AG13" s="11">
        <v>30.540687319614765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5.7917024527783161</v>
      </c>
      <c r="T14" s="14">
        <v>6.9270498431998613</v>
      </c>
      <c r="U14" s="14">
        <v>8.4456629881769327</v>
      </c>
      <c r="V14" s="14">
        <v>8.638131522290438</v>
      </c>
      <c r="W14" s="14">
        <v>6.961958428033225</v>
      </c>
      <c r="X14" s="14">
        <v>8.9368848341650775</v>
      </c>
      <c r="Y14" s="14">
        <v>9.9370432373912898</v>
      </c>
      <c r="Z14" s="14">
        <v>9.5176770323489794</v>
      </c>
      <c r="AA14" s="14">
        <v>9.0331331532783743</v>
      </c>
      <c r="AB14" s="14">
        <v>8.9296246235627361</v>
      </c>
      <c r="AC14" s="14">
        <v>12.77412778423137</v>
      </c>
      <c r="AD14" s="14">
        <v>12.26953896282396</v>
      </c>
      <c r="AE14" s="14">
        <v>12.73105392675649</v>
      </c>
      <c r="AF14" s="14">
        <v>13.408976701464692</v>
      </c>
      <c r="AG14" s="14">
        <v>11.337633272823558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2.2691871037603875</v>
      </c>
      <c r="N15" s="11">
        <v>4.3378355657680885</v>
      </c>
      <c r="O15" s="11">
        <v>5.1169398514026279</v>
      </c>
      <c r="P15" s="11">
        <v>5.2232606296559521</v>
      </c>
      <c r="Q15" s="11">
        <v>6.2552670450650725</v>
      </c>
      <c r="R15" s="11">
        <v>7.8003367127755574</v>
      </c>
      <c r="S15" s="11">
        <v>9.6942935570174136</v>
      </c>
      <c r="T15" s="11">
        <v>10.096244337645716</v>
      </c>
      <c r="U15" s="11">
        <v>10.131357277144321</v>
      </c>
      <c r="V15" s="11">
        <v>13.907694066455413</v>
      </c>
      <c r="W15" s="11">
        <v>12.683132813850403</v>
      </c>
      <c r="X15" s="11">
        <v>14.768824245447973</v>
      </c>
      <c r="Y15" s="11">
        <v>16.675990675990676</v>
      </c>
      <c r="Z15" s="11">
        <v>20.593666175526089</v>
      </c>
      <c r="AA15" s="11">
        <v>20.538264497199755</v>
      </c>
      <c r="AB15" s="11">
        <v>19.560085259510387</v>
      </c>
      <c r="AC15" s="11">
        <v>25.349557296849472</v>
      </c>
      <c r="AD15" s="11">
        <v>35.362524674648562</v>
      </c>
      <c r="AE15" s="11">
        <v>36.799342346045343</v>
      </c>
      <c r="AF15" s="11">
        <v>39.27536280408524</v>
      </c>
      <c r="AG15" s="11">
        <v>43.76675269839339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1.2860557578936704</v>
      </c>
      <c r="Q16" s="14">
        <v>3.0284193584176711</v>
      </c>
      <c r="R16" s="14">
        <v>5.8369536086804139</v>
      </c>
      <c r="S16" s="14">
        <v>13.135134882750915</v>
      </c>
      <c r="T16" s="14">
        <v>11.034104557492549</v>
      </c>
      <c r="U16" s="14">
        <v>7.8813460064621754</v>
      </c>
      <c r="V16" s="14">
        <v>12.62797337865444</v>
      </c>
      <c r="W16" s="14">
        <v>25.378532254686892</v>
      </c>
      <c r="X16" s="14">
        <v>28.046993426775082</v>
      </c>
      <c r="Y16" s="14">
        <v>36.041790103659892</v>
      </c>
      <c r="Z16" s="14">
        <v>39.983062114935258</v>
      </c>
      <c r="AA16" s="14">
        <v>41.167599888941126</v>
      </c>
      <c r="AB16" s="14">
        <v>17.713377979032998</v>
      </c>
      <c r="AC16" s="14">
        <v>27.336314095797611</v>
      </c>
      <c r="AD16" s="14">
        <v>28.697823765364056</v>
      </c>
      <c r="AE16" s="14">
        <v>41.860856307420299</v>
      </c>
      <c r="AF16" s="14">
        <v>57.348122818062151</v>
      </c>
      <c r="AG16" s="14">
        <v>61.604106631579917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30.155769397057554</v>
      </c>
      <c r="Y17" s="11">
        <v>27.479829804923185</v>
      </c>
      <c r="Z17" s="11">
        <v>29.404419524534564</v>
      </c>
      <c r="AA17" s="11">
        <v>29.152490379424233</v>
      </c>
      <c r="AB17" s="11">
        <v>8.9738251468117802</v>
      </c>
      <c r="AC17" s="11">
        <v>15.819030293443014</v>
      </c>
      <c r="AD17" s="11">
        <v>34.115151919198652</v>
      </c>
      <c r="AE17" s="11">
        <v>32.919653504920909</v>
      </c>
      <c r="AF17" s="11">
        <v>28.799037408694065</v>
      </c>
      <c r="AG17" s="11">
        <v>31.912982331933183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13.760733517683017</v>
      </c>
      <c r="Z18" s="14">
        <v>12.611953289588211</v>
      </c>
      <c r="AA18" s="14">
        <v>17.006537104619706</v>
      </c>
      <c r="AB18" s="14" t="s">
        <v>1</v>
      </c>
      <c r="AC18" s="14">
        <v>19.102831371832458</v>
      </c>
      <c r="AD18" s="14" t="s">
        <v>1</v>
      </c>
      <c r="AE18" s="14">
        <v>23.318660678349421</v>
      </c>
      <c r="AF18" s="14" t="s">
        <v>1</v>
      </c>
      <c r="AG18" s="14">
        <v>28.800877599369073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3.2837421281295356</v>
      </c>
      <c r="V19" s="11">
        <v>3.3466543513404314</v>
      </c>
      <c r="W19" s="11">
        <v>3.9830511925651386</v>
      </c>
      <c r="X19" s="11">
        <v>5.1566929927810765</v>
      </c>
      <c r="Y19" s="11">
        <v>6.6097411489180873</v>
      </c>
      <c r="Z19" s="11">
        <v>5.0657789668200026</v>
      </c>
      <c r="AA19" s="11">
        <v>5.8772081389283333</v>
      </c>
      <c r="AB19" s="11">
        <v>4.1730348841430951</v>
      </c>
      <c r="AC19" s="11">
        <v>5.08445111581762</v>
      </c>
      <c r="AD19" s="11">
        <v>5.6039688626993707</v>
      </c>
      <c r="AE19" s="11">
        <v>5.574339384589253</v>
      </c>
      <c r="AF19" s="11">
        <v>4.4566692899816713</v>
      </c>
      <c r="AG19" s="11">
        <v>3.9662672854834011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0.58646450002013617</v>
      </c>
      <c r="O20" s="14" t="s">
        <v>1</v>
      </c>
      <c r="P20" s="14" t="s">
        <v>1</v>
      </c>
      <c r="Q20" s="14">
        <v>2.1827214388183673</v>
      </c>
      <c r="R20" s="14">
        <v>3.8460021300934879</v>
      </c>
      <c r="S20" s="14">
        <v>4.9481158908570197</v>
      </c>
      <c r="T20" s="14">
        <v>4.1004949796313692</v>
      </c>
      <c r="U20" s="14">
        <v>2.9659901407396139</v>
      </c>
      <c r="V20" s="14">
        <v>2.8795943988876815</v>
      </c>
      <c r="W20" s="14">
        <v>5.9155158952546554</v>
      </c>
      <c r="X20" s="14">
        <v>13.637579317837014</v>
      </c>
      <c r="Y20" s="14">
        <v>16.7876038600544</v>
      </c>
      <c r="Z20" s="14">
        <v>18.353798463011525</v>
      </c>
      <c r="AA20" s="14">
        <v>26.730903722122928</v>
      </c>
      <c r="AB20" s="14">
        <v>4.9359435321107892</v>
      </c>
      <c r="AC20" s="14">
        <v>4.7908244884917197</v>
      </c>
      <c r="AD20" s="14">
        <v>7.5411450302800676</v>
      </c>
      <c r="AE20" s="14">
        <v>7.1419687346957819</v>
      </c>
      <c r="AF20" s="14">
        <v>6.7758186397984881</v>
      </c>
      <c r="AG20" s="14">
        <v>6.3707960711824656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18.448728543076808</v>
      </c>
      <c r="Z21" s="11" t="s">
        <v>1</v>
      </c>
      <c r="AA21" s="11">
        <v>18.689737952165999</v>
      </c>
      <c r="AB21" s="11" t="s">
        <v>1</v>
      </c>
      <c r="AC21" s="11">
        <v>18.663004267145404</v>
      </c>
      <c r="AD21" s="11" t="s">
        <v>1</v>
      </c>
      <c r="AE21" s="11">
        <v>20.919788447567683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8.3498807916765152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8.6011958627519274</v>
      </c>
      <c r="X22" s="14">
        <v>9.1521388354591799</v>
      </c>
      <c r="Y22" s="14">
        <v>11.94346356521657</v>
      </c>
      <c r="Z22" s="14">
        <v>13.845559060598935</v>
      </c>
      <c r="AA22" s="14">
        <v>12.83929909206131</v>
      </c>
      <c r="AB22" s="14">
        <v>13.816111189721139</v>
      </c>
      <c r="AC22" s="14">
        <v>12.339151592530484</v>
      </c>
      <c r="AD22" s="14">
        <v>12.49843552569201</v>
      </c>
      <c r="AE22" s="14">
        <v>11.891368044447294</v>
      </c>
      <c r="AF22" s="14">
        <v>13.619132936184918</v>
      </c>
      <c r="AG22" s="14">
        <v>14.600579216075431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0.38935273176385443</v>
      </c>
      <c r="O23" s="11">
        <v>0.71656686358877719</v>
      </c>
      <c r="P23" s="11">
        <v>0.81536843330287134</v>
      </c>
      <c r="Q23" s="11">
        <v>1.5452181620729382</v>
      </c>
      <c r="R23" s="11">
        <v>2.2197079500415557</v>
      </c>
      <c r="S23" s="11">
        <v>2.2472899429508915</v>
      </c>
      <c r="T23" s="11">
        <v>2.0487242457924588</v>
      </c>
      <c r="U23" s="11">
        <v>1.9568785656589103</v>
      </c>
      <c r="V23" s="11">
        <v>5.8836242177050213</v>
      </c>
      <c r="W23" s="11">
        <v>7.8236145629428462</v>
      </c>
      <c r="X23" s="11">
        <v>9.8072397902863369</v>
      </c>
      <c r="Y23" s="11">
        <v>9.2812411258588874</v>
      </c>
      <c r="Z23" s="11">
        <v>11.228918534385398</v>
      </c>
      <c r="AA23" s="11">
        <v>16.554344641246249</v>
      </c>
      <c r="AB23" s="11">
        <v>3.0793626377438419</v>
      </c>
      <c r="AC23" s="11">
        <v>3.8560803301109789</v>
      </c>
      <c r="AD23" s="11">
        <v>6.400356656969497</v>
      </c>
      <c r="AE23" s="11">
        <v>8.7323647345128581</v>
      </c>
      <c r="AF23" s="11">
        <v>10.185053398650989</v>
      </c>
      <c r="AG23" s="11">
        <v>13.913802039886884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3.4324630468152728</v>
      </c>
      <c r="M24" s="14">
        <v>3.7807841692698436</v>
      </c>
      <c r="N24" s="14">
        <v>3.5252693451309538</v>
      </c>
      <c r="O24" s="14">
        <v>3.2674340330658214</v>
      </c>
      <c r="P24" s="14">
        <v>3.434123524775238</v>
      </c>
      <c r="Q24" s="14">
        <v>3.5996996952431841</v>
      </c>
      <c r="R24" s="14">
        <v>3.2004479810660023</v>
      </c>
      <c r="S24" s="14">
        <v>2.8026200996670347</v>
      </c>
      <c r="T24" s="14">
        <v>4.0934339384573377</v>
      </c>
      <c r="U24" s="14">
        <v>6.7054561701025754</v>
      </c>
      <c r="V24" s="14">
        <v>5.2098225234544637</v>
      </c>
      <c r="W24" s="14">
        <v>11.09083531090365</v>
      </c>
      <c r="X24" s="14">
        <v>7.8579888472607173</v>
      </c>
      <c r="Y24" s="14">
        <v>8.707047010535133</v>
      </c>
      <c r="Z24" s="14">
        <v>8.6764862086308554</v>
      </c>
      <c r="AA24" s="14">
        <v>10.174513336292335</v>
      </c>
      <c r="AB24" s="14">
        <v>10.070931162716438</v>
      </c>
      <c r="AC24" s="14">
        <v>11.096462967204342</v>
      </c>
      <c r="AD24" s="14">
        <v>11.950722694053891</v>
      </c>
      <c r="AE24" s="14">
        <v>13.044210083830382</v>
      </c>
      <c r="AF24" s="14">
        <v>12.976668273411837</v>
      </c>
      <c r="AG24" s="14">
        <v>13.768684477903008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9.663995275220973</v>
      </c>
      <c r="O25" s="11" t="s">
        <v>1</v>
      </c>
      <c r="P25" s="11">
        <v>10.604827809634964</v>
      </c>
      <c r="Q25" s="11" t="s">
        <v>1</v>
      </c>
      <c r="R25" s="11">
        <v>12.539200848389902</v>
      </c>
      <c r="S25" s="11">
        <v>12.168287656615819</v>
      </c>
      <c r="T25" s="11" t="s">
        <v>1</v>
      </c>
      <c r="U25" s="11">
        <v>13.347074342138429</v>
      </c>
      <c r="V25" s="11" t="s">
        <v>1</v>
      </c>
      <c r="W25" s="11">
        <v>17.870699053926554</v>
      </c>
      <c r="X25" s="11" t="s">
        <v>1</v>
      </c>
      <c r="Y25" s="11">
        <v>21.234666692368616</v>
      </c>
      <c r="Z25" s="11" t="s">
        <v>1</v>
      </c>
      <c r="AA25" s="11">
        <v>22.797731295236773</v>
      </c>
      <c r="AB25" s="11" t="s">
        <v>1</v>
      </c>
      <c r="AC25" s="11">
        <v>23.429352115505004</v>
      </c>
      <c r="AD25" s="11" t="s">
        <v>1</v>
      </c>
      <c r="AE25" s="11">
        <v>27.858130219038983</v>
      </c>
      <c r="AF25" s="11" t="s">
        <v>1</v>
      </c>
      <c r="AG25" s="11">
        <v>30.62057846765466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0.12324554269224335</v>
      </c>
      <c r="O26" s="14">
        <v>0.17970887164827279</v>
      </c>
      <c r="P26" s="14">
        <v>0.20397156687366835</v>
      </c>
      <c r="Q26" s="14">
        <v>0.39025833078078798</v>
      </c>
      <c r="R26" s="14">
        <v>0.40745254556277666</v>
      </c>
      <c r="S26" s="14">
        <v>0.63217894202843405</v>
      </c>
      <c r="T26" s="14">
        <v>1.2717505094428365</v>
      </c>
      <c r="U26" s="14">
        <v>1.469561673305591</v>
      </c>
      <c r="V26" s="14">
        <v>2.1834108271807371</v>
      </c>
      <c r="W26" s="14">
        <v>3.2084213134797235</v>
      </c>
      <c r="X26" s="14">
        <v>3.5182658596060707</v>
      </c>
      <c r="Y26" s="14">
        <v>3.4915359097260086</v>
      </c>
      <c r="Z26" s="14">
        <v>2.9807859829356986</v>
      </c>
      <c r="AA26" s="14">
        <v>5.1945782829948834</v>
      </c>
      <c r="AB26" s="14">
        <v>3.6848882207983809</v>
      </c>
      <c r="AC26" s="14">
        <v>3.0926364058624491</v>
      </c>
      <c r="AD26" s="14">
        <v>3.3071924293433472</v>
      </c>
      <c r="AE26" s="14">
        <v>3.3623984279063772</v>
      </c>
      <c r="AF26" s="14">
        <v>3.2635511284360827</v>
      </c>
      <c r="AG26" s="14">
        <v>3.778880338330898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13.519130763975998</v>
      </c>
      <c r="N27" s="11" t="s">
        <v>1</v>
      </c>
      <c r="O27" s="11">
        <v>18.251669573485135</v>
      </c>
      <c r="P27" s="11" t="s">
        <v>1</v>
      </c>
      <c r="Q27" s="11">
        <v>18.428462851744651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14.906093101768057</v>
      </c>
      <c r="X27" s="11" t="s">
        <v>1</v>
      </c>
      <c r="Y27" s="11">
        <v>15.323781229045228</v>
      </c>
      <c r="Z27" s="11" t="s">
        <v>1</v>
      </c>
      <c r="AA27" s="11">
        <v>15.854413511888447</v>
      </c>
      <c r="AB27" s="11" t="s">
        <v>1</v>
      </c>
      <c r="AC27" s="11">
        <v>20.953965421814111</v>
      </c>
      <c r="AD27" s="11" t="s">
        <v>1</v>
      </c>
      <c r="AE27" s="11">
        <v>24.356805225326337</v>
      </c>
      <c r="AF27" s="11">
        <v>25.99396626833849</v>
      </c>
      <c r="AG27" s="11">
        <v>25.226433973480521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1.7587350507520683</v>
      </c>
      <c r="S28" s="14">
        <v>1.4880775228866321</v>
      </c>
      <c r="T28" s="14">
        <v>1.407364482876694</v>
      </c>
      <c r="U28" s="14">
        <v>1.5878198504380927</v>
      </c>
      <c r="V28" s="14">
        <v>5.0337082652288032</v>
      </c>
      <c r="W28" s="14">
        <v>8.2143514024515927</v>
      </c>
      <c r="X28" s="14">
        <v>14.220723008422356</v>
      </c>
      <c r="Y28" s="14">
        <v>13.890086483458393</v>
      </c>
      <c r="Z28" s="14">
        <v>19.802451382488009</v>
      </c>
      <c r="AA28" s="14">
        <v>60.163626753788797</v>
      </c>
      <c r="AB28" s="14">
        <v>5.0432879764901681</v>
      </c>
      <c r="AC28" s="14">
        <v>8.2603359837740129</v>
      </c>
      <c r="AD28" s="14">
        <v>6.3604261028643476</v>
      </c>
      <c r="AE28" s="14">
        <v>2.8908697582373213</v>
      </c>
      <c r="AF28" s="14">
        <v>6.144751959831356</v>
      </c>
      <c r="AG28" s="14">
        <v>8.3382523305742797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3.3770229203784954</v>
      </c>
      <c r="P29" s="11">
        <v>3.2394034811948398</v>
      </c>
      <c r="Q29" s="11">
        <v>5.6580002176345916</v>
      </c>
      <c r="R29" s="11">
        <v>7.4702406563545045</v>
      </c>
      <c r="S29" s="11">
        <v>9.806150321175922</v>
      </c>
      <c r="T29" s="11">
        <v>8.5245640294396363</v>
      </c>
      <c r="U29" s="11">
        <v>10.240960323911956</v>
      </c>
      <c r="V29" s="11">
        <v>12.142295173762028</v>
      </c>
      <c r="W29" s="11">
        <v>14.672857548737626</v>
      </c>
      <c r="X29" s="11">
        <v>17.604735914389835</v>
      </c>
      <c r="Y29" s="11">
        <v>18.794469902987991</v>
      </c>
      <c r="Z29" s="11">
        <v>18.513976132328004</v>
      </c>
      <c r="AA29" s="11">
        <v>20.335841502808851</v>
      </c>
      <c r="AB29" s="11">
        <v>16.408868795364722</v>
      </c>
      <c r="AC29" s="11">
        <v>19.387192289828143</v>
      </c>
      <c r="AD29" s="11">
        <v>21.407481733935377</v>
      </c>
      <c r="AE29" s="11">
        <v>25.038397107441764</v>
      </c>
      <c r="AF29" s="11">
        <v>22.918220540100723</v>
      </c>
      <c r="AG29" s="11">
        <v>25.324841731603374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5.5410544725270494</v>
      </c>
      <c r="M30" s="14">
        <v>6.1288728201134646</v>
      </c>
      <c r="N30" s="14">
        <v>8.6975568758777353</v>
      </c>
      <c r="O30" s="14">
        <v>6.8511742336808847</v>
      </c>
      <c r="P30" s="14" t="s">
        <v>1</v>
      </c>
      <c r="Q30" s="14">
        <v>7.8402460206120104</v>
      </c>
      <c r="R30" s="14">
        <v>8.1033316180140762</v>
      </c>
      <c r="S30" s="14">
        <v>7.858163729181447</v>
      </c>
      <c r="T30" s="14">
        <v>8.3936657049084662</v>
      </c>
      <c r="U30" s="14">
        <v>7.9258721740980995</v>
      </c>
      <c r="V30" s="14">
        <v>8.5786853088640012</v>
      </c>
      <c r="W30" s="14">
        <v>10.791247740543056</v>
      </c>
      <c r="X30" s="14">
        <v>12.136435007016152</v>
      </c>
      <c r="Y30" s="14">
        <v>12.378623509071241</v>
      </c>
      <c r="Z30" s="14">
        <v>11.579591757210212</v>
      </c>
      <c r="AA30" s="14">
        <v>14.771717002584339</v>
      </c>
      <c r="AB30" s="14">
        <v>13.819628359889087</v>
      </c>
      <c r="AC30" s="14">
        <v>14.445401493967426</v>
      </c>
      <c r="AD30" s="14">
        <v>15.275775687697527</v>
      </c>
      <c r="AE30" s="14">
        <v>17.176317369668194</v>
      </c>
      <c r="AF30" s="14">
        <v>16.92029706725048</v>
      </c>
      <c r="AG30" s="14">
        <v>17.554484817107827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0.55410335524533183</v>
      </c>
      <c r="F31" s="11" t="s">
        <v>1</v>
      </c>
      <c r="G31" s="11">
        <v>2.4044923943357901</v>
      </c>
      <c r="H31" s="11" t="s">
        <v>1</v>
      </c>
      <c r="I31" s="11">
        <v>7.4781912153478753</v>
      </c>
      <c r="J31" s="11" t="s">
        <v>1</v>
      </c>
      <c r="K31" s="11">
        <v>9.071455839001203</v>
      </c>
      <c r="L31" s="11" t="s">
        <v>1</v>
      </c>
      <c r="M31" s="11">
        <v>8.998861983839511</v>
      </c>
      <c r="N31" s="11" t="s">
        <v>1</v>
      </c>
      <c r="O31" s="11">
        <v>11.697790410672457</v>
      </c>
      <c r="P31" s="11" t="s">
        <v>1</v>
      </c>
      <c r="Q31" s="11">
        <v>13.943290807326928</v>
      </c>
      <c r="R31" s="11" t="s">
        <v>1</v>
      </c>
      <c r="S31" s="11">
        <v>18.836162262326877</v>
      </c>
      <c r="T31" s="11" t="s">
        <v>1</v>
      </c>
      <c r="U31" s="11">
        <v>17.068315445165528</v>
      </c>
      <c r="V31" s="11" t="s">
        <v>1</v>
      </c>
      <c r="W31" s="11">
        <v>22.387462514505028</v>
      </c>
      <c r="X31" s="11" t="s">
        <v>1</v>
      </c>
      <c r="Y31" s="11">
        <v>25.826155062630701</v>
      </c>
      <c r="Z31" s="11" t="s">
        <v>1</v>
      </c>
      <c r="AA31" s="11">
        <v>24.256174503038778</v>
      </c>
      <c r="AB31" s="11" t="s">
        <v>1</v>
      </c>
      <c r="AC31" s="11" t="s">
        <v>1</v>
      </c>
      <c r="AD31" s="11" t="s">
        <v>1</v>
      </c>
      <c r="AE31" s="11">
        <v>24.826290790836012</v>
      </c>
      <c r="AF31" s="11" t="s">
        <v>1</v>
      </c>
      <c r="AG31" s="11">
        <v>25.481232230871289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17.115646069902464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0.56930060000304983</v>
      </c>
      <c r="AF35" s="11">
        <v>0.3172453022330014</v>
      </c>
      <c r="AG35" s="11">
        <v>0.36702395551392591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0.75896767746403604</v>
      </c>
      <c r="AD36" s="14">
        <v>1.2035695338543524</v>
      </c>
      <c r="AE36" s="14">
        <v>1.173865316404292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20.420760714813522</v>
      </c>
      <c r="Z39" s="11">
        <v>27.882193748243132</v>
      </c>
      <c r="AA39" s="11">
        <v>38.323506747550802</v>
      </c>
      <c r="AB39" s="11">
        <v>37.055274556596657</v>
      </c>
      <c r="AC39" s="11">
        <v>27.936656500285476</v>
      </c>
      <c r="AD39" s="11">
        <v>30.574576664677625</v>
      </c>
      <c r="AE39" s="11">
        <v>47.471093500851772</v>
      </c>
      <c r="AF39" s="11">
        <v>35.501574901080303</v>
      </c>
      <c r="AG39" s="11">
        <v>33.654728111575729</v>
      </c>
      <c r="AH39" s="11">
        <v>59.975362475886072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11.771153893146861</v>
      </c>
      <c r="L48" s="14" t="s">
        <v>1</v>
      </c>
      <c r="M48" s="14">
        <v>10.04353219091978</v>
      </c>
      <c r="N48" s="14" t="s">
        <v>1</v>
      </c>
      <c r="O48" s="14">
        <v>12.608243638683135</v>
      </c>
      <c r="P48" s="14" t="s">
        <v>1</v>
      </c>
      <c r="Q48" s="14">
        <v>11.93075897179957</v>
      </c>
      <c r="R48" s="14" t="s">
        <v>1</v>
      </c>
      <c r="S48" s="14">
        <v>12.679216939024018</v>
      </c>
      <c r="T48" s="14" t="s">
        <v>1</v>
      </c>
      <c r="U48" s="14">
        <v>13.874545401763383</v>
      </c>
      <c r="V48" s="14" t="s">
        <v>1</v>
      </c>
      <c r="W48" s="14">
        <v>17.286514327104843</v>
      </c>
      <c r="X48" s="14" t="s">
        <v>1</v>
      </c>
      <c r="Y48" s="14">
        <v>21.687423194720356</v>
      </c>
      <c r="Z48" s="14" t="s">
        <v>1</v>
      </c>
      <c r="AA48" s="14">
        <v>20.56872364171587</v>
      </c>
      <c r="AB48" s="14" t="s">
        <v>1</v>
      </c>
      <c r="AC48" s="14">
        <v>23.048155673389651</v>
      </c>
      <c r="AD48" s="14">
        <v>24.422383607404203</v>
      </c>
      <c r="AE48" s="14">
        <v>28.422798144083259</v>
      </c>
      <c r="AF48" s="14">
        <v>25.33100714400706</v>
      </c>
      <c r="AG48" s="14">
        <v>31.377411434004923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0.20943452718008326</v>
      </c>
      <c r="AB51" s="11">
        <v>0.39352564045853683</v>
      </c>
      <c r="AC51" s="11">
        <v>0.11688303557690452</v>
      </c>
      <c r="AD51" s="11">
        <v>4.4614032420687455E-2</v>
      </c>
      <c r="AE51" s="11">
        <v>0.1699545631966134</v>
      </c>
      <c r="AF51" s="11">
        <v>0.19354771316274502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0.53163690099458838</v>
      </c>
      <c r="V54" s="14">
        <v>0.36083704949509887</v>
      </c>
      <c r="W54" s="14">
        <v>0.62210181984756974</v>
      </c>
      <c r="X54" s="14" t="s">
        <v>1</v>
      </c>
      <c r="Y54" s="14" t="s">
        <v>1</v>
      </c>
      <c r="Z54" s="14" t="s">
        <v>1</v>
      </c>
      <c r="AA54" s="14">
        <v>0.55071109013969066</v>
      </c>
      <c r="AB54" s="14">
        <v>0.64087532261384095</v>
      </c>
      <c r="AC54" s="14">
        <v>0.97346935159473014</v>
      </c>
      <c r="AD54" s="14">
        <v>0.85412476486330713</v>
      </c>
      <c r="AE54" s="14">
        <v>1.0493313146803211</v>
      </c>
      <c r="AF54" s="14">
        <v>0.85817400264009158</v>
      </c>
      <c r="AG54" s="14">
        <v>1.062482395253268</v>
      </c>
      <c r="AH54" s="14">
        <v>1.5858617186892163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5.4269712807498913E-3</v>
      </c>
      <c r="P57" s="11">
        <v>1.5621255545136853E-2</v>
      </c>
      <c r="Q57" s="11">
        <v>4.0377185095755379E-2</v>
      </c>
      <c r="R57" s="11">
        <v>5.353511293608948E-2</v>
      </c>
      <c r="S57" s="11" t="s">
        <v>1</v>
      </c>
      <c r="T57" s="11">
        <v>8.1465334843432727E-2</v>
      </c>
      <c r="U57" s="11">
        <v>8.4666299278705615E-2</v>
      </c>
      <c r="V57" s="11">
        <v>6.495097111924876E-2</v>
      </c>
      <c r="W57" s="11">
        <v>0.29981613860187561</v>
      </c>
      <c r="X57" s="11">
        <v>0.14548139534133547</v>
      </c>
      <c r="Y57" s="11">
        <v>0.21774314355480545</v>
      </c>
      <c r="Z57" s="11">
        <v>0.17349417396593192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7.6274343076926554</v>
      </c>
      <c r="V58" s="14">
        <v>10.332843033151816</v>
      </c>
      <c r="W58" s="14">
        <v>10.944256504619901</v>
      </c>
      <c r="X58" s="14">
        <v>13.070965867630221</v>
      </c>
      <c r="Y58" s="14">
        <v>14.110257984969831</v>
      </c>
      <c r="Z58" s="14">
        <v>16.227240159769114</v>
      </c>
      <c r="AA58" s="14">
        <v>16.849542854530164</v>
      </c>
      <c r="AB58" s="14">
        <v>15.463623454717265</v>
      </c>
      <c r="AC58" s="14">
        <v>17.041110849113196</v>
      </c>
      <c r="AD58" s="14">
        <v>17.188815118533043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141.93</v>
      </c>
      <c r="M5" s="23" t="s">
        <v>1</v>
      </c>
      <c r="N5" s="23" t="s">
        <v>1</v>
      </c>
      <c r="O5" s="23" t="s">
        <v>1</v>
      </c>
      <c r="P5" s="23">
        <v>151.07900000000001</v>
      </c>
      <c r="Q5" s="23">
        <v>160.30500000000001</v>
      </c>
      <c r="R5" s="23">
        <v>163.648</v>
      </c>
      <c r="S5" s="23">
        <v>160.72499999999999</v>
      </c>
      <c r="T5" s="23">
        <v>191.47</v>
      </c>
      <c r="U5" s="23">
        <v>209.10300000000001</v>
      </c>
      <c r="V5" s="23">
        <v>227.69200000000001</v>
      </c>
      <c r="W5" s="23">
        <v>235.363</v>
      </c>
      <c r="X5" s="23">
        <v>223.76499999999999</v>
      </c>
      <c r="Y5" s="23">
        <v>249.833</v>
      </c>
      <c r="Z5" s="23" t="s">
        <v>1</v>
      </c>
      <c r="AA5" s="23">
        <v>290.74799999999999</v>
      </c>
      <c r="AB5" s="23" t="s">
        <v>1</v>
      </c>
      <c r="AC5" s="23">
        <v>357.483</v>
      </c>
      <c r="AD5" s="23" t="s">
        <v>1</v>
      </c>
      <c r="AE5" s="23">
        <v>449.16899999999998</v>
      </c>
      <c r="AF5" s="23" t="s">
        <v>1</v>
      </c>
      <c r="AG5" s="23">
        <v>510.21899999999999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14.198</v>
      </c>
      <c r="V6" s="25">
        <v>12.502000000000001</v>
      </c>
      <c r="W6" s="25">
        <v>14.201000000000001</v>
      </c>
      <c r="X6" s="25">
        <v>15.927</v>
      </c>
      <c r="Y6" s="25">
        <v>26.023</v>
      </c>
      <c r="Z6" s="25">
        <v>51.841000000000001</v>
      </c>
      <c r="AA6" s="25">
        <v>42.658999999999999</v>
      </c>
      <c r="AB6" s="25">
        <v>25.841000000000001</v>
      </c>
      <c r="AC6" s="25">
        <v>32.241</v>
      </c>
      <c r="AD6" s="25">
        <v>33.566000000000003</v>
      </c>
      <c r="AE6" s="25">
        <v>64.623999999999995</v>
      </c>
      <c r="AF6" s="25">
        <v>43.46</v>
      </c>
      <c r="AG6" s="25">
        <v>47.664000000000001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794.61300000000006</v>
      </c>
      <c r="T7" s="27">
        <v>863.06700000000001</v>
      </c>
      <c r="U7" s="27">
        <v>1152.547</v>
      </c>
      <c r="V7" s="27">
        <v>1998.809</v>
      </c>
      <c r="W7" s="27">
        <v>5943.0410000000002</v>
      </c>
      <c r="X7" s="27">
        <v>11502.578</v>
      </c>
      <c r="Y7" s="27">
        <v>12407.307000000001</v>
      </c>
      <c r="Z7" s="27">
        <v>13132.098</v>
      </c>
      <c r="AA7" s="27">
        <v>13523.927</v>
      </c>
      <c r="AB7" s="27">
        <v>2316.9810000000002</v>
      </c>
      <c r="AC7" s="27">
        <v>3994.5349999999999</v>
      </c>
      <c r="AD7" s="27">
        <v>6308.9449999999997</v>
      </c>
      <c r="AE7" s="27">
        <v>7697.1809999999996</v>
      </c>
      <c r="AF7" s="27">
        <v>6829.9750000000004</v>
      </c>
      <c r="AG7" s="27">
        <v>7808.3739999999998</v>
      </c>
      <c r="AH7" s="27">
        <v>8828.7289999999994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532.36</v>
      </c>
      <c r="N8" s="25" t="s">
        <v>1</v>
      </c>
      <c r="O8" s="25">
        <v>606.11900000000003</v>
      </c>
      <c r="P8" s="25" t="s">
        <v>1</v>
      </c>
      <c r="Q8" s="25">
        <v>561.69399999999996</v>
      </c>
      <c r="R8" s="25" t="s">
        <v>1</v>
      </c>
      <c r="S8" s="25">
        <v>612.5</v>
      </c>
      <c r="T8" s="25" t="s">
        <v>1</v>
      </c>
      <c r="U8" s="25">
        <v>743.83299999999997</v>
      </c>
      <c r="V8" s="25">
        <v>807.31200000000001</v>
      </c>
      <c r="W8" s="25">
        <v>810.4</v>
      </c>
      <c r="X8" s="25">
        <v>997.7</v>
      </c>
      <c r="Y8" s="25">
        <v>1753</v>
      </c>
      <c r="Z8" s="25" t="s">
        <v>1</v>
      </c>
      <c r="AA8" s="25">
        <v>1213</v>
      </c>
      <c r="AB8" s="25" t="s">
        <v>1</v>
      </c>
      <c r="AC8" s="25">
        <v>1500</v>
      </c>
      <c r="AD8" s="25" t="s">
        <v>1</v>
      </c>
      <c r="AE8" s="25">
        <v>1535</v>
      </c>
      <c r="AF8" s="25">
        <v>1355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4.0839999999999996</v>
      </c>
      <c r="P9" s="23">
        <v>6.4930000000000003</v>
      </c>
      <c r="Q9" s="23">
        <v>6.5129999999999999</v>
      </c>
      <c r="R9" s="23">
        <v>14.086</v>
      </c>
      <c r="S9" s="23">
        <v>10.385999999999999</v>
      </c>
      <c r="T9" s="23">
        <v>11.452999999999999</v>
      </c>
      <c r="U9" s="23">
        <v>12.257999999999999</v>
      </c>
      <c r="V9" s="23">
        <v>13.888</v>
      </c>
      <c r="W9" s="23">
        <v>20.271999999999998</v>
      </c>
      <c r="X9" s="23">
        <v>18.986000000000001</v>
      </c>
      <c r="Y9" s="23">
        <v>16.968</v>
      </c>
      <c r="Z9" s="23">
        <v>16.7</v>
      </c>
      <c r="AA9" s="23">
        <v>20.63</v>
      </c>
      <c r="AB9" s="23">
        <v>22.16</v>
      </c>
      <c r="AC9" s="23">
        <v>33.01</v>
      </c>
      <c r="AD9" s="23">
        <v>41.56</v>
      </c>
      <c r="AE9" s="23">
        <v>32.49</v>
      </c>
      <c r="AF9" s="23">
        <v>36.33</v>
      </c>
      <c r="AG9" s="23">
        <v>39.517000000000003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64.88</v>
      </c>
      <c r="M10" s="25">
        <v>69.8</v>
      </c>
      <c r="N10" s="25">
        <v>96</v>
      </c>
      <c r="O10" s="25">
        <v>103.121</v>
      </c>
      <c r="P10" s="25">
        <v>106.629</v>
      </c>
      <c r="Q10" s="25">
        <v>113.68</v>
      </c>
      <c r="R10" s="25">
        <v>122.214</v>
      </c>
      <c r="S10" s="25">
        <v>124.227</v>
      </c>
      <c r="T10" s="25">
        <v>114.768</v>
      </c>
      <c r="U10" s="25">
        <v>140.68299999999999</v>
      </c>
      <c r="V10" s="25">
        <v>162.69300000000001</v>
      </c>
      <c r="W10" s="25">
        <v>181.809</v>
      </c>
      <c r="X10" s="25">
        <v>183.41399999999999</v>
      </c>
      <c r="Y10" s="25">
        <v>185.1</v>
      </c>
      <c r="Z10" s="25">
        <v>178</v>
      </c>
      <c r="AA10" s="25">
        <v>156.30000000000001</v>
      </c>
      <c r="AB10" s="25">
        <v>187.5</v>
      </c>
      <c r="AC10" s="25">
        <v>217.1</v>
      </c>
      <c r="AD10" s="25">
        <v>239.8</v>
      </c>
      <c r="AE10" s="25">
        <v>254.8</v>
      </c>
      <c r="AF10" s="25">
        <v>268.3</v>
      </c>
      <c r="AG10" s="25">
        <v>280.44900000000001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381</v>
      </c>
      <c r="N11" s="23">
        <v>432.4</v>
      </c>
      <c r="O11" s="23">
        <v>405.94600000000003</v>
      </c>
      <c r="P11" s="23">
        <v>422.44900000000001</v>
      </c>
      <c r="Q11" s="23">
        <v>405.96600000000001</v>
      </c>
      <c r="R11" s="23">
        <v>509.50599999999997</v>
      </c>
      <c r="S11" s="23">
        <v>413.88600000000002</v>
      </c>
      <c r="T11" s="23">
        <v>511.38499999999999</v>
      </c>
      <c r="U11" s="23">
        <v>478.13299999999998</v>
      </c>
      <c r="V11" s="23">
        <v>546.81399999999996</v>
      </c>
      <c r="W11" s="23">
        <v>600.029</v>
      </c>
      <c r="X11" s="23">
        <v>637.697</v>
      </c>
      <c r="Y11" s="23">
        <v>719.60400000000004</v>
      </c>
      <c r="Z11" s="23">
        <v>756.25300000000004</v>
      </c>
      <c r="AA11" s="23" t="s">
        <v>1</v>
      </c>
      <c r="AB11" s="23">
        <v>744.94399999999996</v>
      </c>
      <c r="AC11" s="23">
        <v>749.62900000000002</v>
      </c>
      <c r="AD11" s="23">
        <v>869.82500000000005</v>
      </c>
      <c r="AE11" s="23">
        <v>1023.803</v>
      </c>
      <c r="AF11" s="23">
        <v>998.077</v>
      </c>
      <c r="AG11" s="23">
        <v>822.08600000000001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0.39800000000000002</v>
      </c>
      <c r="R12" s="25">
        <v>1.141</v>
      </c>
      <c r="S12" s="25">
        <v>1.593</v>
      </c>
      <c r="T12" s="25">
        <v>0.96899999999999997</v>
      </c>
      <c r="U12" s="25">
        <v>1.452</v>
      </c>
      <c r="V12" s="25">
        <v>1.77</v>
      </c>
      <c r="W12" s="25">
        <v>2.3079999999999998</v>
      </c>
      <c r="X12" s="25">
        <v>3.0680000000000001</v>
      </c>
      <c r="Y12" s="25">
        <v>4.2469999999999999</v>
      </c>
      <c r="Z12" s="25">
        <v>5.9580000000000002</v>
      </c>
      <c r="AA12" s="25">
        <v>11.54</v>
      </c>
      <c r="AB12" s="25">
        <v>16.641999999999999</v>
      </c>
      <c r="AC12" s="25">
        <v>15.327</v>
      </c>
      <c r="AD12" s="25">
        <v>24.324000000000002</v>
      </c>
      <c r="AE12" s="25">
        <v>52.72</v>
      </c>
      <c r="AF12" s="25">
        <v>64.27</v>
      </c>
      <c r="AG12" s="25">
        <v>99.567999999999998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37.4</v>
      </c>
      <c r="M13" s="23">
        <v>34.1</v>
      </c>
      <c r="N13" s="23">
        <v>30.86</v>
      </c>
      <c r="O13" s="23">
        <v>32.700000000000003</v>
      </c>
      <c r="P13" s="23">
        <v>38.700000000000003</v>
      </c>
      <c r="Q13" s="23">
        <v>40.299999999999997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112</v>
      </c>
      <c r="AB13" s="23" t="s">
        <v>1</v>
      </c>
      <c r="AC13" s="23">
        <v>112.417</v>
      </c>
      <c r="AD13" s="23" t="s">
        <v>1</v>
      </c>
      <c r="AE13" s="23">
        <v>135.94900000000001</v>
      </c>
      <c r="AF13" s="23" t="s">
        <v>1</v>
      </c>
      <c r="AG13" s="23">
        <v>154.536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339.7</v>
      </c>
      <c r="T14" s="25">
        <v>408.7</v>
      </c>
      <c r="U14" s="25">
        <v>499.9</v>
      </c>
      <c r="V14" s="25">
        <v>512.79999999999995</v>
      </c>
      <c r="W14" s="25">
        <v>413.5</v>
      </c>
      <c r="X14" s="25">
        <v>533.4</v>
      </c>
      <c r="Y14" s="25">
        <v>604</v>
      </c>
      <c r="Z14" s="25">
        <v>578.63300000000004</v>
      </c>
      <c r="AA14" s="25">
        <v>548</v>
      </c>
      <c r="AB14" s="25">
        <v>541.04100000000005</v>
      </c>
      <c r="AC14" s="25">
        <v>772.63</v>
      </c>
      <c r="AD14" s="25">
        <v>733.923</v>
      </c>
      <c r="AE14" s="25">
        <v>759.29899999999998</v>
      </c>
      <c r="AF14" s="25">
        <v>794.29700000000003</v>
      </c>
      <c r="AG14" s="25">
        <v>669.26199999999994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1.601</v>
      </c>
      <c r="N15" s="23">
        <v>3.0960000000000001</v>
      </c>
      <c r="O15" s="23">
        <v>3.6989999999999998</v>
      </c>
      <c r="P15" s="23">
        <v>3.8290000000000002</v>
      </c>
      <c r="Q15" s="23">
        <v>4.6539999999999999</v>
      </c>
      <c r="R15" s="23">
        <v>5.9119999999999999</v>
      </c>
      <c r="S15" s="23">
        <v>7.5259999999999998</v>
      </c>
      <c r="T15" s="23">
        <v>8.0459999999999994</v>
      </c>
      <c r="U15" s="23">
        <v>8.2989999999999995</v>
      </c>
      <c r="V15" s="23">
        <v>11.679</v>
      </c>
      <c r="W15" s="23">
        <v>10.933</v>
      </c>
      <c r="X15" s="23">
        <v>12.788</v>
      </c>
      <c r="Y15" s="23">
        <v>14.308</v>
      </c>
      <c r="Z15" s="23">
        <v>17.443000000000001</v>
      </c>
      <c r="AA15" s="23">
        <v>17.422999999999998</v>
      </c>
      <c r="AB15" s="23">
        <v>16.72</v>
      </c>
      <c r="AC15" s="23">
        <v>21.908000000000001</v>
      </c>
      <c r="AD15" s="23">
        <v>30.974</v>
      </c>
      <c r="AE15" s="23">
        <v>32.677999999999997</v>
      </c>
      <c r="AF15" s="23">
        <v>35.191000000000003</v>
      </c>
      <c r="AG15" s="23">
        <v>39.595999999999997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4.3150000000000004</v>
      </c>
      <c r="Q16" s="25">
        <v>9.9629999999999992</v>
      </c>
      <c r="R16" s="25">
        <v>18.97</v>
      </c>
      <c r="S16" s="25">
        <v>42.198</v>
      </c>
      <c r="T16" s="25">
        <v>35.131</v>
      </c>
      <c r="U16" s="25">
        <v>24.763000000000002</v>
      </c>
      <c r="V16" s="25">
        <v>38.548000000000002</v>
      </c>
      <c r="W16" s="25">
        <v>76.227999999999994</v>
      </c>
      <c r="X16" s="25">
        <v>83.352999999999994</v>
      </c>
      <c r="Y16" s="25">
        <v>106.08799999999999</v>
      </c>
      <c r="Z16" s="25">
        <v>116.801</v>
      </c>
      <c r="AA16" s="25">
        <v>118.91500000000001</v>
      </c>
      <c r="AB16" s="25">
        <v>50.445999999999998</v>
      </c>
      <c r="AC16" s="25">
        <v>76.784999999999997</v>
      </c>
      <c r="AD16" s="25">
        <v>80.186999999999998</v>
      </c>
      <c r="AE16" s="25">
        <v>116.96299999999999</v>
      </c>
      <c r="AF16" s="25">
        <v>160.327</v>
      </c>
      <c r="AG16" s="25">
        <v>172.86099999999999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61.03</v>
      </c>
      <c r="Y17" s="23">
        <v>55</v>
      </c>
      <c r="Z17" s="23">
        <v>58.4</v>
      </c>
      <c r="AA17" s="23">
        <v>57.4</v>
      </c>
      <c r="AB17" s="23">
        <v>17.5</v>
      </c>
      <c r="AC17" s="23">
        <v>30.6</v>
      </c>
      <c r="AD17" s="23">
        <v>65.5</v>
      </c>
      <c r="AE17" s="23">
        <v>62.8</v>
      </c>
      <c r="AF17" s="23">
        <v>54.523000000000003</v>
      </c>
      <c r="AG17" s="23">
        <v>59.860999999999997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7.5640000000000001</v>
      </c>
      <c r="Z18" s="25">
        <v>7.1</v>
      </c>
      <c r="AA18" s="25">
        <v>9.8000000000000007</v>
      </c>
      <c r="AB18" s="25" t="s">
        <v>1</v>
      </c>
      <c r="AC18" s="25">
        <v>11.5</v>
      </c>
      <c r="AD18" s="25" t="s">
        <v>1</v>
      </c>
      <c r="AE18" s="25">
        <v>14.6</v>
      </c>
      <c r="AF18" s="25" t="s">
        <v>1</v>
      </c>
      <c r="AG18" s="25">
        <v>18.588000000000001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9218.5</v>
      </c>
      <c r="V19" s="23">
        <v>9206.2000000000007</v>
      </c>
      <c r="W19" s="23">
        <v>11051.7</v>
      </c>
      <c r="X19" s="23">
        <v>14779.7</v>
      </c>
      <c r="Y19" s="23">
        <v>19381.7</v>
      </c>
      <c r="Z19" s="23">
        <v>15412.7</v>
      </c>
      <c r="AA19" s="23">
        <v>17910.5</v>
      </c>
      <c r="AB19" s="23">
        <v>12733.4</v>
      </c>
      <c r="AC19" s="23">
        <v>15372.2</v>
      </c>
      <c r="AD19" s="23">
        <v>17464.400000000001</v>
      </c>
      <c r="AE19" s="23">
        <v>17715.400000000001</v>
      </c>
      <c r="AF19" s="23">
        <v>15232.6</v>
      </c>
      <c r="AG19" s="23">
        <v>13777.638000000001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0.23300000000000001</v>
      </c>
      <c r="O20" s="25" t="s">
        <v>1</v>
      </c>
      <c r="P20" s="25" t="s">
        <v>1</v>
      </c>
      <c r="Q20" s="25">
        <v>0.88400000000000001</v>
      </c>
      <c r="R20" s="25">
        <v>1.56</v>
      </c>
      <c r="S20" s="25">
        <v>2.0179999999999998</v>
      </c>
      <c r="T20" s="25">
        <v>1.6850000000000001</v>
      </c>
      <c r="U20" s="25">
        <v>1.228</v>
      </c>
      <c r="V20" s="25">
        <v>1.1950000000000001</v>
      </c>
      <c r="W20" s="25">
        <v>2.4700000000000002</v>
      </c>
      <c r="X20" s="25">
        <v>5.7619999999999996</v>
      </c>
      <c r="Y20" s="25">
        <v>7.2089999999999996</v>
      </c>
      <c r="Z20" s="25">
        <v>8.07</v>
      </c>
      <c r="AA20" s="25">
        <v>12.04</v>
      </c>
      <c r="AB20" s="25">
        <v>2.2719999999999998</v>
      </c>
      <c r="AC20" s="25">
        <v>2.2789999999999999</v>
      </c>
      <c r="AD20" s="25">
        <v>3.722</v>
      </c>
      <c r="AE20" s="25">
        <v>3.6749999999999998</v>
      </c>
      <c r="AF20" s="25">
        <v>3.4969999999999999</v>
      </c>
      <c r="AG20" s="25">
        <v>3.319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1490.057</v>
      </c>
      <c r="Z21" s="23" t="s">
        <v>1</v>
      </c>
      <c r="AA21" s="23">
        <v>1535.8420000000001</v>
      </c>
      <c r="AB21" s="23" t="s">
        <v>1</v>
      </c>
      <c r="AC21" s="23">
        <v>1545.154</v>
      </c>
      <c r="AD21" s="23" t="s">
        <v>1</v>
      </c>
      <c r="AE21" s="23">
        <v>1739.83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131.596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143.90100000000001</v>
      </c>
      <c r="X22" s="25">
        <v>153.56899999999999</v>
      </c>
      <c r="Y22" s="25">
        <v>201</v>
      </c>
      <c r="Z22" s="25">
        <v>234</v>
      </c>
      <c r="AA22" s="25">
        <v>218</v>
      </c>
      <c r="AB22" s="25">
        <v>236</v>
      </c>
      <c r="AC22" s="25">
        <v>212</v>
      </c>
      <c r="AD22" s="25">
        <v>216</v>
      </c>
      <c r="AE22" s="25">
        <v>207</v>
      </c>
      <c r="AF22" s="25">
        <v>238</v>
      </c>
      <c r="AG22" s="25">
        <v>256.834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57.4</v>
      </c>
      <c r="O23" s="23">
        <v>120.4</v>
      </c>
      <c r="P23" s="23">
        <v>140.9</v>
      </c>
      <c r="Q23" s="23">
        <v>237.2</v>
      </c>
      <c r="R23" s="23">
        <v>329.7</v>
      </c>
      <c r="S23" s="23">
        <v>324.10000000000002</v>
      </c>
      <c r="T23" s="23">
        <v>274.39999999999998</v>
      </c>
      <c r="U23" s="23">
        <v>322</v>
      </c>
      <c r="V23" s="23">
        <v>894.6</v>
      </c>
      <c r="W23" s="23">
        <v>1227.0999999999999</v>
      </c>
      <c r="X23" s="23">
        <v>1562.1</v>
      </c>
      <c r="Y23" s="23">
        <v>1481.1</v>
      </c>
      <c r="Z23" s="23">
        <v>1785.7</v>
      </c>
      <c r="AA23" s="23">
        <v>2629.8</v>
      </c>
      <c r="AB23" s="23">
        <v>510.2</v>
      </c>
      <c r="AC23" s="23">
        <v>623.4</v>
      </c>
      <c r="AD23" s="23">
        <v>1035.713</v>
      </c>
      <c r="AE23" s="23">
        <v>1424.501</v>
      </c>
      <c r="AF23" s="23">
        <v>1712.3430000000001</v>
      </c>
      <c r="AG23" s="23">
        <v>2391.7710000000002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35.46</v>
      </c>
      <c r="M24" s="25">
        <v>39.299999999999997</v>
      </c>
      <c r="N24" s="25">
        <v>36.82</v>
      </c>
      <c r="O24" s="25">
        <v>34.22</v>
      </c>
      <c r="P24" s="25">
        <v>36.04</v>
      </c>
      <c r="Q24" s="25">
        <v>37.840000000000003</v>
      </c>
      <c r="R24" s="25">
        <v>33.709000000000003</v>
      </c>
      <c r="S24" s="25">
        <v>29.577000000000002</v>
      </c>
      <c r="T24" s="25">
        <v>43.238999999999997</v>
      </c>
      <c r="U24" s="25">
        <v>70.900000000000006</v>
      </c>
      <c r="V24" s="25">
        <v>55.082000000000001</v>
      </c>
      <c r="W24" s="25">
        <v>116.92400000000001</v>
      </c>
      <c r="X24" s="25">
        <v>82.409000000000006</v>
      </c>
      <c r="Y24" s="25">
        <v>90.790999999999997</v>
      </c>
      <c r="Z24" s="25">
        <v>90.016999999999996</v>
      </c>
      <c r="AA24" s="25">
        <v>105.218</v>
      </c>
      <c r="AB24" s="25">
        <v>103.827</v>
      </c>
      <c r="AC24" s="25">
        <v>114.194</v>
      </c>
      <c r="AD24" s="25">
        <v>122.813</v>
      </c>
      <c r="AE24" s="25">
        <v>134.30199999999999</v>
      </c>
      <c r="AF24" s="25">
        <v>133.637</v>
      </c>
      <c r="AG24" s="25">
        <v>142.53399999999999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78.281000000000006</v>
      </c>
      <c r="O25" s="23" t="s">
        <v>1</v>
      </c>
      <c r="P25" s="23">
        <v>86.974000000000004</v>
      </c>
      <c r="Q25" s="23" t="s">
        <v>1</v>
      </c>
      <c r="R25" s="23">
        <v>103.86199999999999</v>
      </c>
      <c r="S25" s="23">
        <v>101.09399999999999</v>
      </c>
      <c r="T25" s="23" t="s">
        <v>1</v>
      </c>
      <c r="U25" s="23">
        <v>111.47</v>
      </c>
      <c r="V25" s="23" t="s">
        <v>1</v>
      </c>
      <c r="W25" s="23">
        <v>150.25899999999999</v>
      </c>
      <c r="X25" s="23" t="s">
        <v>1</v>
      </c>
      <c r="Y25" s="23">
        <v>180.66</v>
      </c>
      <c r="Z25" s="23" t="s">
        <v>1</v>
      </c>
      <c r="AA25" s="23">
        <v>198.351</v>
      </c>
      <c r="AB25" s="23" t="s">
        <v>1</v>
      </c>
      <c r="AC25" s="23">
        <v>206.7</v>
      </c>
      <c r="AD25" s="23" t="s">
        <v>1</v>
      </c>
      <c r="AE25" s="23">
        <v>247.96700000000001</v>
      </c>
      <c r="AF25" s="23" t="s">
        <v>1</v>
      </c>
      <c r="AG25" s="23">
        <v>274.94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8.3350000000000009</v>
      </c>
      <c r="O26" s="25">
        <v>14.523</v>
      </c>
      <c r="P26" s="25">
        <v>17.667999999999999</v>
      </c>
      <c r="Q26" s="25">
        <v>30.038</v>
      </c>
      <c r="R26" s="25">
        <v>30.356000000000002</v>
      </c>
      <c r="S26" s="25">
        <v>43.51</v>
      </c>
      <c r="T26" s="25">
        <v>95.728999999999999</v>
      </c>
      <c r="U26" s="25">
        <v>126.452</v>
      </c>
      <c r="V26" s="25">
        <v>185.77</v>
      </c>
      <c r="W26" s="25">
        <v>273.322</v>
      </c>
      <c r="X26" s="25">
        <v>314.09500000000003</v>
      </c>
      <c r="Y26" s="25">
        <v>307.76900000000001</v>
      </c>
      <c r="Z26" s="25">
        <v>263.20100000000002</v>
      </c>
      <c r="AA26" s="25">
        <v>456.31099999999998</v>
      </c>
      <c r="AB26" s="25">
        <v>325.041</v>
      </c>
      <c r="AC26" s="25">
        <v>276.00099999999998</v>
      </c>
      <c r="AD26" s="25">
        <v>298.82100000000003</v>
      </c>
      <c r="AE26" s="25">
        <v>308.40300000000002</v>
      </c>
      <c r="AF26" s="25">
        <v>303.19499999999999</v>
      </c>
      <c r="AG26" s="25">
        <v>354.14699999999999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147.19999999999999</v>
      </c>
      <c r="N27" s="23" t="s">
        <v>1</v>
      </c>
      <c r="O27" s="23">
        <v>199.68</v>
      </c>
      <c r="P27" s="23" t="s">
        <v>1</v>
      </c>
      <c r="Q27" s="23">
        <v>202.8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165.255</v>
      </c>
      <c r="X27" s="23" t="s">
        <v>1</v>
      </c>
      <c r="Y27" s="23">
        <v>167.44</v>
      </c>
      <c r="Z27" s="23" t="s">
        <v>1</v>
      </c>
      <c r="AA27" s="23">
        <v>170.97</v>
      </c>
      <c r="AB27" s="23" t="s">
        <v>1</v>
      </c>
      <c r="AC27" s="23">
        <v>225.07</v>
      </c>
      <c r="AD27" s="23" t="s">
        <v>1</v>
      </c>
      <c r="AE27" s="23">
        <v>261.07</v>
      </c>
      <c r="AF27" s="23">
        <v>277.58</v>
      </c>
      <c r="AG27" s="23">
        <v>263.863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9.4499999999999993</v>
      </c>
      <c r="S28" s="25">
        <v>8</v>
      </c>
      <c r="T28" s="25">
        <v>7.5750000000000002</v>
      </c>
      <c r="U28" s="25">
        <v>8.5589999999999993</v>
      </c>
      <c r="V28" s="25">
        <v>27.143999999999998</v>
      </c>
      <c r="W28" s="25">
        <v>44.393000000000001</v>
      </c>
      <c r="X28" s="25">
        <v>76.945999999999998</v>
      </c>
      <c r="Y28" s="25">
        <v>75.227999999999994</v>
      </c>
      <c r="Z28" s="25">
        <v>107.35599999999999</v>
      </c>
      <c r="AA28" s="25">
        <v>326.46300000000002</v>
      </c>
      <c r="AB28" s="25">
        <v>27.411999999999999</v>
      </c>
      <c r="AC28" s="25">
        <v>44.962000000000003</v>
      </c>
      <c r="AD28" s="25">
        <v>34.667000000000002</v>
      </c>
      <c r="AE28" s="25">
        <v>15.778</v>
      </c>
      <c r="AF28" s="25">
        <v>33.548999999999999</v>
      </c>
      <c r="AG28" s="25">
        <v>45.316000000000003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6.742</v>
      </c>
      <c r="P29" s="23">
        <v>6.4710000000000001</v>
      </c>
      <c r="Q29" s="23">
        <v>11.335000000000001</v>
      </c>
      <c r="R29" s="23">
        <v>15.018000000000001</v>
      </c>
      <c r="S29" s="23">
        <v>19.713000000000001</v>
      </c>
      <c r="T29" s="23">
        <v>17.324999999999999</v>
      </c>
      <c r="U29" s="23">
        <v>20.963000000000001</v>
      </c>
      <c r="V29" s="23">
        <v>24.893999999999998</v>
      </c>
      <c r="W29" s="23">
        <v>30.16</v>
      </c>
      <c r="X29" s="23">
        <v>36.244999999999997</v>
      </c>
      <c r="Y29" s="23">
        <v>38.737000000000002</v>
      </c>
      <c r="Z29" s="23">
        <v>38.192</v>
      </c>
      <c r="AA29" s="23">
        <v>41.976999999999997</v>
      </c>
      <c r="AB29" s="23">
        <v>33.899000000000001</v>
      </c>
      <c r="AC29" s="23">
        <v>40.070999999999998</v>
      </c>
      <c r="AD29" s="23">
        <v>44.546999999999997</v>
      </c>
      <c r="AE29" s="23">
        <v>52.476999999999997</v>
      </c>
      <c r="AF29" s="23">
        <v>48.334000000000003</v>
      </c>
      <c r="AG29" s="23">
        <v>53.363999999999997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225.33</v>
      </c>
      <c r="M30" s="25">
        <v>251.5</v>
      </c>
      <c r="N30" s="25">
        <v>363.8</v>
      </c>
      <c r="O30" s="25">
        <v>291.5</v>
      </c>
      <c r="P30" s="25" t="s">
        <v>1</v>
      </c>
      <c r="Q30" s="25">
        <v>345.04899999999998</v>
      </c>
      <c r="R30" s="25">
        <v>362.90499999999997</v>
      </c>
      <c r="S30" s="25">
        <v>358.87400000000002</v>
      </c>
      <c r="T30" s="25">
        <v>388.11700000000002</v>
      </c>
      <c r="U30" s="25">
        <v>368.447</v>
      </c>
      <c r="V30" s="25">
        <v>400.34300000000002</v>
      </c>
      <c r="W30" s="25">
        <v>505.22699999999998</v>
      </c>
      <c r="X30" s="25">
        <v>567.11</v>
      </c>
      <c r="Y30" s="25">
        <v>575.75699999999995</v>
      </c>
      <c r="Z30" s="25">
        <v>537.86699999999996</v>
      </c>
      <c r="AA30" s="25">
        <v>686</v>
      </c>
      <c r="AB30" s="25">
        <v>643</v>
      </c>
      <c r="AC30" s="25">
        <v>674</v>
      </c>
      <c r="AD30" s="25">
        <v>717</v>
      </c>
      <c r="AE30" s="25">
        <v>813</v>
      </c>
      <c r="AF30" s="25">
        <v>802</v>
      </c>
      <c r="AG30" s="25">
        <v>832.66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44.2</v>
      </c>
      <c r="F31" s="23" t="s">
        <v>1</v>
      </c>
      <c r="G31" s="23">
        <v>198.3</v>
      </c>
      <c r="H31" s="23" t="s">
        <v>1</v>
      </c>
      <c r="I31" s="23">
        <v>572.4</v>
      </c>
      <c r="J31" s="23" t="s">
        <v>1</v>
      </c>
      <c r="K31" s="23">
        <v>708</v>
      </c>
      <c r="L31" s="23" t="s">
        <v>1</v>
      </c>
      <c r="M31" s="23">
        <v>742</v>
      </c>
      <c r="N31" s="23" t="s">
        <v>1</v>
      </c>
      <c r="O31" s="23">
        <v>958</v>
      </c>
      <c r="P31" s="23" t="s">
        <v>1</v>
      </c>
      <c r="Q31" s="23">
        <v>1171</v>
      </c>
      <c r="R31" s="23" t="s">
        <v>1</v>
      </c>
      <c r="S31" s="23">
        <v>1600</v>
      </c>
      <c r="T31" s="23" t="s">
        <v>1</v>
      </c>
      <c r="U31" s="23">
        <v>1693</v>
      </c>
      <c r="V31" s="23" t="s">
        <v>1</v>
      </c>
      <c r="W31" s="23">
        <v>1917</v>
      </c>
      <c r="X31" s="23" t="s">
        <v>1</v>
      </c>
      <c r="Y31" s="23">
        <v>2155</v>
      </c>
      <c r="Z31" s="23" t="s">
        <v>1</v>
      </c>
      <c r="AA31" s="23">
        <v>2235</v>
      </c>
      <c r="AB31" s="23" t="s">
        <v>1</v>
      </c>
      <c r="AC31" s="23" t="s">
        <v>1</v>
      </c>
      <c r="AD31" s="23" t="s">
        <v>1</v>
      </c>
      <c r="AE31" s="23">
        <v>2715</v>
      </c>
      <c r="AF31" s="23" t="s">
        <v>1</v>
      </c>
      <c r="AG31" s="23">
        <v>2702.4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3.742</v>
      </c>
      <c r="AF35" s="23">
        <v>2.0590000000000002</v>
      </c>
      <c r="AG35" s="23">
        <v>2.3479999999999999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0.48</v>
      </c>
      <c r="AD36" s="25">
        <v>0.76</v>
      </c>
      <c r="AE36" s="25">
        <v>0.74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1079.9000000000001</v>
      </c>
      <c r="Z39" s="23">
        <v>1421</v>
      </c>
      <c r="AA39" s="23">
        <v>1864.4</v>
      </c>
      <c r="AB39" s="23">
        <v>1674.9</v>
      </c>
      <c r="AC39" s="23">
        <v>1173.4000000000001</v>
      </c>
      <c r="AD39" s="23">
        <v>1395.9</v>
      </c>
      <c r="AE39" s="23">
        <v>2373</v>
      </c>
      <c r="AF39" s="23">
        <v>2024</v>
      </c>
      <c r="AG39" s="23">
        <v>1901.278</v>
      </c>
      <c r="AH39" s="23">
        <v>3307.9229999999998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438.1</v>
      </c>
      <c r="L48" s="25" t="s">
        <v>1</v>
      </c>
      <c r="M48" s="25">
        <v>365.7</v>
      </c>
      <c r="N48" s="25" t="s">
        <v>1</v>
      </c>
      <c r="O48" s="25">
        <v>461.9</v>
      </c>
      <c r="P48" s="25" t="s">
        <v>1</v>
      </c>
      <c r="Q48" s="25">
        <v>443.4</v>
      </c>
      <c r="R48" s="25" t="s">
        <v>1</v>
      </c>
      <c r="S48" s="25">
        <v>481.5</v>
      </c>
      <c r="T48" s="25" t="s">
        <v>1</v>
      </c>
      <c r="U48" s="25">
        <v>588.29999999999995</v>
      </c>
      <c r="V48" s="25" t="s">
        <v>1</v>
      </c>
      <c r="W48" s="25">
        <v>671.7</v>
      </c>
      <c r="X48" s="25" t="s">
        <v>1</v>
      </c>
      <c r="Y48" s="25">
        <v>865</v>
      </c>
      <c r="Z48" s="25" t="s">
        <v>1</v>
      </c>
      <c r="AA48" s="25">
        <v>959.8</v>
      </c>
      <c r="AB48" s="25" t="s">
        <v>1</v>
      </c>
      <c r="AC48" s="25">
        <v>1138.4000000000001</v>
      </c>
      <c r="AD48" s="25">
        <v>1248.9000000000001</v>
      </c>
      <c r="AE48" s="25">
        <v>1502.9</v>
      </c>
      <c r="AF48" s="25">
        <v>1464.4</v>
      </c>
      <c r="AG48" s="25">
        <v>1730.1079999999999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27.2</v>
      </c>
      <c r="AB51" s="23">
        <v>51.15</v>
      </c>
      <c r="AC51" s="23">
        <v>15.2</v>
      </c>
      <c r="AD51" s="23">
        <v>5.8</v>
      </c>
      <c r="AE51" s="23">
        <v>22.1</v>
      </c>
      <c r="AF51" s="23">
        <v>25.2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365.86700000000002</v>
      </c>
      <c r="V54" s="25">
        <v>271.05099999999999</v>
      </c>
      <c r="W54" s="25">
        <v>457.858</v>
      </c>
      <c r="X54" s="25" t="s">
        <v>1</v>
      </c>
      <c r="Y54" s="25" t="s">
        <v>1</v>
      </c>
      <c r="Z54" s="25" t="s">
        <v>1</v>
      </c>
      <c r="AA54" s="25">
        <v>470.5</v>
      </c>
      <c r="AB54" s="25">
        <v>555.5</v>
      </c>
      <c r="AC54" s="25">
        <v>826.99300000000005</v>
      </c>
      <c r="AD54" s="25">
        <v>703.47</v>
      </c>
      <c r="AE54" s="25">
        <v>856.6</v>
      </c>
      <c r="AF54" s="25">
        <v>693.35400000000004</v>
      </c>
      <c r="AG54" s="25">
        <v>849.09199999999998</v>
      </c>
      <c r="AH54" s="25">
        <v>1237.079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0.61799999999999999</v>
      </c>
      <c r="P57" s="23">
        <v>1.8879999999999999</v>
      </c>
      <c r="Q57" s="23">
        <v>4.6630000000000003</v>
      </c>
      <c r="R57" s="23">
        <v>6.7530000000000001</v>
      </c>
      <c r="S57" s="23" t="s">
        <v>1</v>
      </c>
      <c r="T57" s="23">
        <v>11.106999999999999</v>
      </c>
      <c r="U57" s="23">
        <v>13.289</v>
      </c>
      <c r="V57" s="23">
        <v>9.56</v>
      </c>
      <c r="W57" s="23">
        <v>52.375</v>
      </c>
      <c r="X57" s="23">
        <v>25.454000000000001</v>
      </c>
      <c r="Y57" s="23">
        <v>42.293999999999997</v>
      </c>
      <c r="Z57" s="23">
        <v>39.179000000000002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423.1</v>
      </c>
      <c r="V58" s="25">
        <v>556.29999999999995</v>
      </c>
      <c r="W58" s="25">
        <v>601.1</v>
      </c>
      <c r="X58" s="25">
        <v>675.2</v>
      </c>
      <c r="Y58" s="25">
        <v>768.2</v>
      </c>
      <c r="Z58" s="25">
        <v>845</v>
      </c>
      <c r="AA58" s="25">
        <v>796.3</v>
      </c>
      <c r="AB58" s="25">
        <v>831.9</v>
      </c>
      <c r="AC58" s="25">
        <v>986.6</v>
      </c>
      <c r="AD58" s="25">
        <v>1010.3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 t="s">
        <v>1</v>
      </c>
      <c r="K5" s="23" t="s">
        <v>1</v>
      </c>
      <c r="L5" s="23">
        <v>157.71051403426895</v>
      </c>
      <c r="M5" s="23" t="s">
        <v>1</v>
      </c>
      <c r="N5" s="23" t="s">
        <v>1</v>
      </c>
      <c r="O5" s="23" t="s">
        <v>1</v>
      </c>
      <c r="P5" s="23">
        <v>170.07253008765974</v>
      </c>
      <c r="Q5" s="23">
        <v>179.75684804011715</v>
      </c>
      <c r="R5" s="23">
        <v>187.17067452034425</v>
      </c>
      <c r="S5" s="23">
        <v>182.87854065826033</v>
      </c>
      <c r="T5" s="23">
        <v>220.85726809237084</v>
      </c>
      <c r="U5" s="23">
        <v>245.9743018770711</v>
      </c>
      <c r="V5" s="23">
        <v>272.15863927852121</v>
      </c>
      <c r="W5" s="23">
        <v>282.91848527065997</v>
      </c>
      <c r="X5" s="23">
        <v>272.17483217517275</v>
      </c>
      <c r="Y5" s="23">
        <v>309.90267513142453</v>
      </c>
      <c r="Z5" s="23" t="s">
        <v>1</v>
      </c>
      <c r="AA5" s="23">
        <v>363.43590858977149</v>
      </c>
      <c r="AB5" s="23" t="s">
        <v>1</v>
      </c>
      <c r="AC5" s="23">
        <v>460.891348238989</v>
      </c>
      <c r="AD5" s="23" t="s">
        <v>1</v>
      </c>
      <c r="AE5" s="23">
        <v>601.6185352015334</v>
      </c>
      <c r="AF5" s="23" t="s">
        <v>1</v>
      </c>
      <c r="AG5" s="23">
        <v>692.58680088938843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20.48303094273777</v>
      </c>
      <c r="V6" s="25">
        <v>18.468274421997091</v>
      </c>
      <c r="W6" s="25">
        <v>20.256095661900151</v>
      </c>
      <c r="X6" s="25">
        <v>22.988724612750623</v>
      </c>
      <c r="Y6" s="25">
        <v>38.268670919979932</v>
      </c>
      <c r="Z6" s="25">
        <v>78.401167273080176</v>
      </c>
      <c r="AA6" s="25">
        <v>62.854051868089869</v>
      </c>
      <c r="AB6" s="25">
        <v>38.761513461486011</v>
      </c>
      <c r="AC6" s="25">
        <v>47.674073261404203</v>
      </c>
      <c r="AD6" s="25">
        <v>49.354559686292973</v>
      </c>
      <c r="AE6" s="25">
        <v>94.245406050558003</v>
      </c>
      <c r="AF6" s="25">
        <v>63.233637247707357</v>
      </c>
      <c r="AG6" s="25">
        <v>66.296730370595157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>
        <v>55.735034956573891</v>
      </c>
      <c r="T7" s="27">
        <v>62.01658394478639</v>
      </c>
      <c r="U7" s="27">
        <v>84.508150359568432</v>
      </c>
      <c r="V7" s="27">
        <v>146.18974755759706</v>
      </c>
      <c r="W7" s="27">
        <v>445.32822591915289</v>
      </c>
      <c r="X7" s="27">
        <v>865.00514111501548</v>
      </c>
      <c r="Y7" s="27">
        <v>970.43754489052287</v>
      </c>
      <c r="Z7" s="27">
        <v>1033.7621750722849</v>
      </c>
      <c r="AA7" s="27">
        <v>1045.2889090878175</v>
      </c>
      <c r="AB7" s="27">
        <v>184.23328625817538</v>
      </c>
      <c r="AC7" s="27">
        <v>321.49211274765219</v>
      </c>
      <c r="AD7" s="27">
        <v>509.95681374200501</v>
      </c>
      <c r="AE7" s="27">
        <v>627.08846016538064</v>
      </c>
      <c r="AF7" s="27">
        <v>548.10554609407973</v>
      </c>
      <c r="AG7" s="27">
        <v>612.75857950405032</v>
      </c>
      <c r="AH7" s="27">
        <v>683.06968824482146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>
        <v>61.24194514154636</v>
      </c>
      <c r="N8" s="25" t="s">
        <v>1</v>
      </c>
      <c r="O8" s="25">
        <v>70.092466886077005</v>
      </c>
      <c r="P8" s="25" t="s">
        <v>1</v>
      </c>
      <c r="Q8" s="25">
        <v>65.546188676550315</v>
      </c>
      <c r="R8" s="25" t="s">
        <v>1</v>
      </c>
      <c r="S8" s="25">
        <v>75.048288212872961</v>
      </c>
      <c r="T8" s="25" t="s">
        <v>1</v>
      </c>
      <c r="U8" s="25">
        <v>96.213659870956789</v>
      </c>
      <c r="V8" s="25">
        <v>106.34805317982276</v>
      </c>
      <c r="W8" s="25">
        <v>108.5382533055684</v>
      </c>
      <c r="X8" s="25">
        <v>131.8987389967605</v>
      </c>
      <c r="Y8" s="25">
        <v>238.34625497257181</v>
      </c>
      <c r="Z8" s="25" t="s">
        <v>1</v>
      </c>
      <c r="AA8" s="25">
        <v>166.04253563515104</v>
      </c>
      <c r="AB8" s="25" t="s">
        <v>1</v>
      </c>
      <c r="AC8" s="25">
        <v>218.28726283634609</v>
      </c>
      <c r="AD8" s="25" t="s">
        <v>1</v>
      </c>
      <c r="AE8" s="25">
        <v>231.38095540286591</v>
      </c>
      <c r="AF8" s="25">
        <v>206.83527226772514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8.4076517041758265</v>
      </c>
      <c r="P9" s="23">
        <v>13.153150233163037</v>
      </c>
      <c r="Q9" s="23">
        <v>12.93987221056647</v>
      </c>
      <c r="R9" s="23">
        <v>27.045552728843663</v>
      </c>
      <c r="S9" s="23">
        <v>18.845534120106255</v>
      </c>
      <c r="T9" s="23">
        <v>21.01255836566952</v>
      </c>
      <c r="U9" s="23">
        <v>23.704637662101586</v>
      </c>
      <c r="V9" s="23">
        <v>27.118485207655191</v>
      </c>
      <c r="W9" s="23">
        <v>39.624706802189202</v>
      </c>
      <c r="X9" s="23">
        <v>36.437052717233804</v>
      </c>
      <c r="Y9" s="23">
        <v>32.479365419659125</v>
      </c>
      <c r="Z9" s="23">
        <v>31.695420296456568</v>
      </c>
      <c r="AA9" s="23">
        <v>38.375683619182261</v>
      </c>
      <c r="AB9" s="23">
        <v>41.981703100697359</v>
      </c>
      <c r="AC9" s="23">
        <v>61.711546658490796</v>
      </c>
      <c r="AD9" s="23">
        <v>77.140529032569418</v>
      </c>
      <c r="AE9" s="23">
        <v>60.567308194203136</v>
      </c>
      <c r="AF9" s="23">
        <v>69.364757815229694</v>
      </c>
      <c r="AG9" s="23">
        <v>72.718941667694111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>
        <v>65.939449129158177</v>
      </c>
      <c r="M10" s="25">
        <v>69.608854086677979</v>
      </c>
      <c r="N10" s="25">
        <v>96.179567252059584</v>
      </c>
      <c r="O10" s="25">
        <v>102.92020268456241</v>
      </c>
      <c r="P10" s="25">
        <v>109.56478850807385</v>
      </c>
      <c r="Q10" s="25">
        <v>116.06821968830661</v>
      </c>
      <c r="R10" s="25">
        <v>128.25143636697535</v>
      </c>
      <c r="S10" s="25">
        <v>132.90602954109241</v>
      </c>
      <c r="T10" s="25">
        <v>125.82485953131425</v>
      </c>
      <c r="U10" s="25">
        <v>156.92593249473225</v>
      </c>
      <c r="V10" s="25">
        <v>180.66521417577806</v>
      </c>
      <c r="W10" s="25">
        <v>202.44458103395289</v>
      </c>
      <c r="X10" s="25">
        <v>201.88773741187345</v>
      </c>
      <c r="Y10" s="25">
        <v>204.44973640232527</v>
      </c>
      <c r="Z10" s="25">
        <v>196.20595011077921</v>
      </c>
      <c r="AA10" s="25">
        <v>172.18435072288787</v>
      </c>
      <c r="AB10" s="25">
        <v>212.85170196220889</v>
      </c>
      <c r="AC10" s="25">
        <v>251.37294087814954</v>
      </c>
      <c r="AD10" s="25">
        <v>280.87979328746491</v>
      </c>
      <c r="AE10" s="25">
        <v>303.90460162615204</v>
      </c>
      <c r="AF10" s="25">
        <v>325.99371584234689</v>
      </c>
      <c r="AG10" s="25">
        <v>339.24324716641064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417.86716649867896</v>
      </c>
      <c r="N11" s="23">
        <v>480.0827820819427</v>
      </c>
      <c r="O11" s="23">
        <v>436.57289855212741</v>
      </c>
      <c r="P11" s="23">
        <v>451.75864941542329</v>
      </c>
      <c r="Q11" s="23">
        <v>442.97283672574196</v>
      </c>
      <c r="R11" s="23">
        <v>569.44269037547008</v>
      </c>
      <c r="S11" s="23">
        <v>465.74220257714154</v>
      </c>
      <c r="T11" s="23">
        <v>579.88442793414924</v>
      </c>
      <c r="U11" s="23">
        <v>554.06352807845576</v>
      </c>
      <c r="V11" s="23">
        <v>639.79173369994442</v>
      </c>
      <c r="W11" s="23">
        <v>713.16474141302012</v>
      </c>
      <c r="X11" s="23">
        <v>755.29580090512752</v>
      </c>
      <c r="Y11" s="23">
        <v>886.60162164892699</v>
      </c>
      <c r="Z11" s="23">
        <v>936.46084216131214</v>
      </c>
      <c r="AA11" s="23" t="s">
        <v>1</v>
      </c>
      <c r="AB11" s="23">
        <v>955.0025383183513</v>
      </c>
      <c r="AC11" s="23">
        <v>973.40636195655418</v>
      </c>
      <c r="AD11" s="23">
        <v>1150.3095881063152</v>
      </c>
      <c r="AE11" s="23">
        <v>1429.3215279930084</v>
      </c>
      <c r="AF11" s="23">
        <v>1405.0298440227491</v>
      </c>
      <c r="AG11" s="23">
        <v>1143.9039221224853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0.73255850546463674</v>
      </c>
      <c r="R12" s="25">
        <v>2.1960792167515542</v>
      </c>
      <c r="S12" s="25">
        <v>3.1053378002275256</v>
      </c>
      <c r="T12" s="25">
        <v>1.8853759442625335</v>
      </c>
      <c r="U12" s="25">
        <v>2.8472333205780553</v>
      </c>
      <c r="V12" s="25">
        <v>3.4428499512043089</v>
      </c>
      <c r="W12" s="25">
        <v>4.6339884960662161</v>
      </c>
      <c r="X12" s="25">
        <v>6.3086573028803867</v>
      </c>
      <c r="Y12" s="25">
        <v>8.9504792878592205</v>
      </c>
      <c r="Z12" s="25">
        <v>12.668519905021894</v>
      </c>
      <c r="AA12" s="25">
        <v>24.754794188774753</v>
      </c>
      <c r="AB12" s="25">
        <v>37.075214414254084</v>
      </c>
      <c r="AC12" s="25">
        <v>34.734761981706718</v>
      </c>
      <c r="AD12" s="25">
        <v>55.35097931097777</v>
      </c>
      <c r="AE12" s="25">
        <v>123.57536691435386</v>
      </c>
      <c r="AF12" s="25">
        <v>153.09362769411018</v>
      </c>
      <c r="AG12" s="25">
        <v>230.39235220543037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>
        <v>39.6284672259861</v>
      </c>
      <c r="M13" s="23">
        <v>35.174764942828112</v>
      </c>
      <c r="N13" s="23">
        <v>31.425757919830712</v>
      </c>
      <c r="O13" s="23">
        <v>32.573452138442157</v>
      </c>
      <c r="P13" s="23">
        <v>39.045710722739138</v>
      </c>
      <c r="Q13" s="23">
        <v>39.833667257417417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138.32522731034007</v>
      </c>
      <c r="AB13" s="23" t="s">
        <v>1</v>
      </c>
      <c r="AC13" s="23">
        <v>141.51094215167325</v>
      </c>
      <c r="AD13" s="23" t="s">
        <v>1</v>
      </c>
      <c r="AE13" s="23">
        <v>168.72019916452172</v>
      </c>
      <c r="AF13" s="23" t="s">
        <v>1</v>
      </c>
      <c r="AG13" s="23">
        <v>194.45045625443547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>
        <v>419.75686970361232</v>
      </c>
      <c r="T14" s="25">
        <v>521.50456683348341</v>
      </c>
      <c r="U14" s="25">
        <v>648.11393529232544</v>
      </c>
      <c r="V14" s="25">
        <v>663.24524553525237</v>
      </c>
      <c r="W14" s="25">
        <v>545.02054206807281</v>
      </c>
      <c r="X14" s="25">
        <v>713.3581461782378</v>
      </c>
      <c r="Y14" s="25">
        <v>819.20631928159401</v>
      </c>
      <c r="Z14" s="25">
        <v>782.31284239444926</v>
      </c>
      <c r="AA14" s="25">
        <v>741.84980519673911</v>
      </c>
      <c r="AB14" s="25">
        <v>772.31551479992697</v>
      </c>
      <c r="AC14" s="25">
        <v>1119.9240464128598</v>
      </c>
      <c r="AD14" s="25">
        <v>1077.3671902868241</v>
      </c>
      <c r="AE14" s="25">
        <v>1156.109207014317</v>
      </c>
      <c r="AF14" s="25">
        <v>1226.31768278656</v>
      </c>
      <c r="AG14" s="25">
        <v>1033.545418043673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2.2494650156575591</v>
      </c>
      <c r="N15" s="23">
        <v>4.3574648137497771</v>
      </c>
      <c r="O15" s="23">
        <v>5.0224359513382799</v>
      </c>
      <c r="P15" s="23">
        <v>5.2192413884539874</v>
      </c>
      <c r="Q15" s="23">
        <v>6.4380363207012898</v>
      </c>
      <c r="R15" s="23">
        <v>8.3275232340830883</v>
      </c>
      <c r="S15" s="23">
        <v>10.841933093425659</v>
      </c>
      <c r="T15" s="23">
        <v>11.596744328117861</v>
      </c>
      <c r="U15" s="23">
        <v>12.167844218632002</v>
      </c>
      <c r="V15" s="23">
        <v>16.680805290474552</v>
      </c>
      <c r="W15" s="23">
        <v>15.649403901576223</v>
      </c>
      <c r="X15" s="23">
        <v>18.091461592270175</v>
      </c>
      <c r="Y15" s="23">
        <v>20.817189161869084</v>
      </c>
      <c r="Z15" s="23">
        <v>25.662466629499143</v>
      </c>
      <c r="AA15" s="23">
        <v>26.27353776064696</v>
      </c>
      <c r="AB15" s="23">
        <v>26.866803276706218</v>
      </c>
      <c r="AC15" s="23">
        <v>35.612145489591562</v>
      </c>
      <c r="AD15" s="23">
        <v>50.574757951956471</v>
      </c>
      <c r="AE15" s="23">
        <v>54.764014807972274</v>
      </c>
      <c r="AF15" s="23">
        <v>59.392104866498912</v>
      </c>
      <c r="AG15" s="23">
        <v>65.909085997641625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10.421799070612218</v>
      </c>
      <c r="Q16" s="25">
        <v>22.894974503689436</v>
      </c>
      <c r="R16" s="25">
        <v>42.50332722408686</v>
      </c>
      <c r="S16" s="25">
        <v>89.755479172338681</v>
      </c>
      <c r="T16" s="25">
        <v>71.284360295355995</v>
      </c>
      <c r="U16" s="25">
        <v>52.758064550492264</v>
      </c>
      <c r="V16" s="25">
        <v>85.590136307421091</v>
      </c>
      <c r="W16" s="25">
        <v>168.67624507931728</v>
      </c>
      <c r="X16" s="25">
        <v>184.14163483609002</v>
      </c>
      <c r="Y16" s="25">
        <v>239.2888640274999</v>
      </c>
      <c r="Z16" s="25">
        <v>263.88549997740728</v>
      </c>
      <c r="AA16" s="25">
        <v>266.71047732686196</v>
      </c>
      <c r="AB16" s="25">
        <v>115.05793267037679</v>
      </c>
      <c r="AC16" s="25">
        <v>173.43919407300325</v>
      </c>
      <c r="AD16" s="25">
        <v>179.5418924365232</v>
      </c>
      <c r="AE16" s="25">
        <v>266.9571409660058</v>
      </c>
      <c r="AF16" s="25">
        <v>361.29132573615072</v>
      </c>
      <c r="AG16" s="25">
        <v>377.61622128191294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120.56427954792841</v>
      </c>
      <c r="Y17" s="23">
        <v>110.16061417546783</v>
      </c>
      <c r="Z17" s="23">
        <v>117.3732509576773</v>
      </c>
      <c r="AA17" s="23">
        <v>115.36088462102744</v>
      </c>
      <c r="AB17" s="23">
        <v>36.117101963738428</v>
      </c>
      <c r="AC17" s="23">
        <v>63.153071901629808</v>
      </c>
      <c r="AD17" s="23">
        <v>133.6922954456852</v>
      </c>
      <c r="AE17" s="23">
        <v>128.99939197738814</v>
      </c>
      <c r="AF17" s="23">
        <v>112.93737002145942</v>
      </c>
      <c r="AG17" s="23">
        <v>117.61319540636389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>
        <v>8.4489988316165014</v>
      </c>
      <c r="Z18" s="25">
        <v>8.0304205904508112</v>
      </c>
      <c r="AA18" s="25">
        <v>11.120428567700149</v>
      </c>
      <c r="AB18" s="25" t="s">
        <v>1</v>
      </c>
      <c r="AC18" s="25">
        <v>13.556365008074879</v>
      </c>
      <c r="AD18" s="25" t="s">
        <v>1</v>
      </c>
      <c r="AE18" s="25">
        <v>17.348589001232227</v>
      </c>
      <c r="AF18" s="25" t="s">
        <v>1</v>
      </c>
      <c r="AG18" s="25">
        <v>21.64261737347487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72.194955968634289</v>
      </c>
      <c r="V19" s="23">
        <v>72.824013961846347</v>
      </c>
      <c r="W19" s="23">
        <v>88.931654634924698</v>
      </c>
      <c r="X19" s="23">
        <v>117.6506568733482</v>
      </c>
      <c r="Y19" s="23">
        <v>155.07911733828331</v>
      </c>
      <c r="Z19" s="23">
        <v>119.09518291136851</v>
      </c>
      <c r="AA19" s="23">
        <v>135.11901721802766</v>
      </c>
      <c r="AB19" s="23">
        <v>96.440459104573051</v>
      </c>
      <c r="AC19" s="23">
        <v>113.00053672351314</v>
      </c>
      <c r="AD19" s="23">
        <v>125.55965384490923</v>
      </c>
      <c r="AE19" s="23">
        <v>125.79419506165368</v>
      </c>
      <c r="AF19" s="23">
        <v>104.79869542872089</v>
      </c>
      <c r="AG19" s="23">
        <v>89.032647917514765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0.40045767267251015</v>
      </c>
      <c r="O20" s="25" t="s">
        <v>1</v>
      </c>
      <c r="P20" s="25" t="s">
        <v>1</v>
      </c>
      <c r="Q20" s="25">
        <v>1.5434816313447144</v>
      </c>
      <c r="R20" s="25">
        <v>2.7287196721913412</v>
      </c>
      <c r="S20" s="25">
        <v>3.5525222355752883</v>
      </c>
      <c r="T20" s="25">
        <v>2.9481123879278552</v>
      </c>
      <c r="U20" s="25">
        <v>2.1565677040367244</v>
      </c>
      <c r="V20" s="25">
        <v>2.0873988097722838</v>
      </c>
      <c r="W20" s="25">
        <v>4.302026636865504</v>
      </c>
      <c r="X20" s="25">
        <v>9.9391036130851678</v>
      </c>
      <c r="Y20" s="25">
        <v>12.483594609206378</v>
      </c>
      <c r="Z20" s="25">
        <v>13.762922963098219</v>
      </c>
      <c r="AA20" s="25">
        <v>20.076721287781741</v>
      </c>
      <c r="AB20" s="25">
        <v>3.8969575783853885</v>
      </c>
      <c r="AC20" s="25">
        <v>3.8862681578000129</v>
      </c>
      <c r="AD20" s="25">
        <v>6.3437638713003714</v>
      </c>
      <c r="AE20" s="25">
        <v>6.4272331118667649</v>
      </c>
      <c r="AF20" s="25">
        <v>6.1460279462083385</v>
      </c>
      <c r="AG20" s="25">
        <v>5.7331083872616491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>
        <v>1923.1902052701139</v>
      </c>
      <c r="Z21" s="23" t="s">
        <v>1</v>
      </c>
      <c r="AA21" s="23">
        <v>1973.7804611616175</v>
      </c>
      <c r="AB21" s="23" t="s">
        <v>1</v>
      </c>
      <c r="AC21" s="23">
        <v>2074.6365048611474</v>
      </c>
      <c r="AD21" s="23" t="s">
        <v>1</v>
      </c>
      <c r="AE21" s="23">
        <v>2389.0592366072592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>
        <v>145.26163342620353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172.11700047245134</v>
      </c>
      <c r="X22" s="25">
        <v>186.27791093730286</v>
      </c>
      <c r="Y22" s="25">
        <v>251.82731411761461</v>
      </c>
      <c r="Z22" s="25">
        <v>289.31822284427011</v>
      </c>
      <c r="AA22" s="25">
        <v>269.14311252898227</v>
      </c>
      <c r="AB22" s="25">
        <v>296.68815560539468</v>
      </c>
      <c r="AC22" s="25">
        <v>271.04775298855719</v>
      </c>
      <c r="AD22" s="25">
        <v>278.08282490952655</v>
      </c>
      <c r="AE22" s="25">
        <v>265.87580388897953</v>
      </c>
      <c r="AF22" s="25">
        <v>311.76438995699488</v>
      </c>
      <c r="AG22" s="25">
        <v>333.56624465559429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>
        <v>31.892521092679999</v>
      </c>
      <c r="O23" s="23">
        <v>66.726742903633067</v>
      </c>
      <c r="P23" s="23">
        <v>76.993062974205415</v>
      </c>
      <c r="Q23" s="23">
        <v>127.00826463981753</v>
      </c>
      <c r="R23" s="23">
        <v>178.16113072066364</v>
      </c>
      <c r="S23" s="23">
        <v>174.83941584969745</v>
      </c>
      <c r="T23" s="23">
        <v>148.94886288073829</v>
      </c>
      <c r="U23" s="23">
        <v>172.27201644395248</v>
      </c>
      <c r="V23" s="23">
        <v>495.64880628198574</v>
      </c>
      <c r="W23" s="23">
        <v>681.18333052074354</v>
      </c>
      <c r="X23" s="23">
        <v>869.68479563158894</v>
      </c>
      <c r="Y23" s="23">
        <v>840.55742049720629</v>
      </c>
      <c r="Z23" s="23">
        <v>1010.5017027494113</v>
      </c>
      <c r="AA23" s="23">
        <v>1489.8737533397241</v>
      </c>
      <c r="AB23" s="23">
        <v>294.42944340600968</v>
      </c>
      <c r="AC23" s="23">
        <v>357.68403888049596</v>
      </c>
      <c r="AD23" s="23">
        <v>592.36879341762244</v>
      </c>
      <c r="AE23" s="23">
        <v>826.5571554152657</v>
      </c>
      <c r="AF23" s="23">
        <v>980.40105944552022</v>
      </c>
      <c r="AG23" s="23">
        <v>1312.1095387208122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53.646964846563023</v>
      </c>
      <c r="M24" s="25">
        <v>58.575846778701042</v>
      </c>
      <c r="N24" s="25">
        <v>54.785063109952517</v>
      </c>
      <c r="O24" s="25">
        <v>51.092699955058727</v>
      </c>
      <c r="P24" s="25">
        <v>53.302333973730406</v>
      </c>
      <c r="Q24" s="25">
        <v>56.965731740179663</v>
      </c>
      <c r="R24" s="25">
        <v>52.654104908332904</v>
      </c>
      <c r="S24" s="25">
        <v>45.732796276682109</v>
      </c>
      <c r="T24" s="25">
        <v>67.970032130887773</v>
      </c>
      <c r="U24" s="25">
        <v>113.01992753334409</v>
      </c>
      <c r="V24" s="25">
        <v>88.392275424694375</v>
      </c>
      <c r="W24" s="25">
        <v>187.6539722637273</v>
      </c>
      <c r="X24" s="25">
        <v>136.1236740127982</v>
      </c>
      <c r="Y24" s="25">
        <v>155.56873032708654</v>
      </c>
      <c r="Z24" s="25">
        <v>155.50522744390776</v>
      </c>
      <c r="AA24" s="25">
        <v>179.87612552932146</v>
      </c>
      <c r="AB24" s="25">
        <v>181.70124742744338</v>
      </c>
      <c r="AC24" s="25">
        <v>198.36091771932021</v>
      </c>
      <c r="AD24" s="25">
        <v>214.99859075288808</v>
      </c>
      <c r="AE24" s="25">
        <v>240.36281179138322</v>
      </c>
      <c r="AF24" s="25">
        <v>239.88533209355091</v>
      </c>
      <c r="AG24" s="25">
        <v>251.09132611537228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86.998511886569986</v>
      </c>
      <c r="O25" s="23" t="s">
        <v>1</v>
      </c>
      <c r="P25" s="23">
        <v>99.050990065746248</v>
      </c>
      <c r="Q25" s="23" t="s">
        <v>1</v>
      </c>
      <c r="R25" s="23">
        <v>120.75853408985211</v>
      </c>
      <c r="S25" s="23">
        <v>116.4584842909953</v>
      </c>
      <c r="T25" s="23" t="s">
        <v>1</v>
      </c>
      <c r="U25" s="23">
        <v>132.11682033084318</v>
      </c>
      <c r="V25" s="23" t="s">
        <v>1</v>
      </c>
      <c r="W25" s="23">
        <v>180.73574588572652</v>
      </c>
      <c r="X25" s="23" t="s">
        <v>1</v>
      </c>
      <c r="Y25" s="23">
        <v>226.65199647212765</v>
      </c>
      <c r="Z25" s="23" t="s">
        <v>1</v>
      </c>
      <c r="AA25" s="23">
        <v>248.30717577205178</v>
      </c>
      <c r="AB25" s="23" t="s">
        <v>1</v>
      </c>
      <c r="AC25" s="23">
        <v>266.70658018164949</v>
      </c>
      <c r="AD25" s="23" t="s">
        <v>1</v>
      </c>
      <c r="AE25" s="23">
        <v>331.00309956243046</v>
      </c>
      <c r="AF25" s="23" t="s">
        <v>1</v>
      </c>
      <c r="AG25" s="23">
        <v>363.52914421108864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8.5194805140411791</v>
      </c>
      <c r="O26" s="25">
        <v>12.342908547634666</v>
      </c>
      <c r="P26" s="25">
        <v>13.925661831183106</v>
      </c>
      <c r="Q26" s="25">
        <v>21.436079836424131</v>
      </c>
      <c r="R26" s="25">
        <v>21.688423417858761</v>
      </c>
      <c r="S26" s="25">
        <v>29.245542744887793</v>
      </c>
      <c r="T26" s="25">
        <v>61.120517602548205</v>
      </c>
      <c r="U26" s="25">
        <v>80.690037761398557</v>
      </c>
      <c r="V26" s="25">
        <v>120.81344700200779</v>
      </c>
      <c r="W26" s="25">
        <v>176.33312939914003</v>
      </c>
      <c r="X26" s="25">
        <v>200.87995234966749</v>
      </c>
      <c r="Y26" s="25">
        <v>191.60982274558614</v>
      </c>
      <c r="Z26" s="25">
        <v>161.63545764343186</v>
      </c>
      <c r="AA26" s="25">
        <v>274.41232669925773</v>
      </c>
      <c r="AB26" s="25">
        <v>203.54135196048551</v>
      </c>
      <c r="AC26" s="25">
        <v>171.04975652640903</v>
      </c>
      <c r="AD26" s="25">
        <v>179.40938635705157</v>
      </c>
      <c r="AE26" s="25">
        <v>185.70219973003191</v>
      </c>
      <c r="AF26" s="25">
        <v>182.53134854889001</v>
      </c>
      <c r="AG26" s="25">
        <v>206.8740673811393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220.18721896960758</v>
      </c>
      <c r="N27" s="23" t="s">
        <v>1</v>
      </c>
      <c r="O27" s="23">
        <v>291.48365002693248</v>
      </c>
      <c r="P27" s="23" t="s">
        <v>1</v>
      </c>
      <c r="Q27" s="23">
        <v>286.0463541784207</v>
      </c>
      <c r="R27" s="23" t="s">
        <v>1</v>
      </c>
      <c r="S27" s="23" t="s">
        <v>1</v>
      </c>
      <c r="T27" s="23" t="s">
        <v>1</v>
      </c>
      <c r="U27" s="23" t="s">
        <v>1</v>
      </c>
      <c r="V27" s="23" t="s">
        <v>1</v>
      </c>
      <c r="W27" s="23">
        <v>231.72121941267284</v>
      </c>
      <c r="X27" s="23" t="s">
        <v>1</v>
      </c>
      <c r="Y27" s="23">
        <v>265.23635879775566</v>
      </c>
      <c r="Z27" s="23" t="s">
        <v>1</v>
      </c>
      <c r="AA27" s="23">
        <v>280.70665112384455</v>
      </c>
      <c r="AB27" s="23" t="s">
        <v>1</v>
      </c>
      <c r="AC27" s="23">
        <v>391.39817856465885</v>
      </c>
      <c r="AD27" s="23" t="s">
        <v>1</v>
      </c>
      <c r="AE27" s="23">
        <v>475.63350695677997</v>
      </c>
      <c r="AF27" s="23">
        <v>510.19357874383348</v>
      </c>
      <c r="AG27" s="23">
        <v>483.66862495302865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17.038324510666531</v>
      </c>
      <c r="S28" s="25">
        <v>14.448465934129445</v>
      </c>
      <c r="T28" s="25">
        <v>14.094858865340603</v>
      </c>
      <c r="U28" s="25">
        <v>16.601429907013372</v>
      </c>
      <c r="V28" s="25">
        <v>54.059759694569529</v>
      </c>
      <c r="W28" s="25">
        <v>87.662690286666646</v>
      </c>
      <c r="X28" s="25">
        <v>152.50662977512278</v>
      </c>
      <c r="Y28" s="25">
        <v>153.17516553864195</v>
      </c>
      <c r="Z28" s="25">
        <v>221.16470132588398</v>
      </c>
      <c r="AA28" s="25">
        <v>664.15283960060879</v>
      </c>
      <c r="AB28" s="25">
        <v>54.47600726558742</v>
      </c>
      <c r="AC28" s="25">
        <v>87.062600569677002</v>
      </c>
      <c r="AD28" s="25">
        <v>65.906718808519372</v>
      </c>
      <c r="AE28" s="25">
        <v>30.487062610742161</v>
      </c>
      <c r="AF28" s="25">
        <v>64.524504656288585</v>
      </c>
      <c r="AG28" s="25">
        <v>84.958313882311487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11.091369723291548</v>
      </c>
      <c r="P29" s="23">
        <v>10.646138862108565</v>
      </c>
      <c r="Q29" s="23">
        <v>18.577855720455311</v>
      </c>
      <c r="R29" s="23">
        <v>24.630856962915949</v>
      </c>
      <c r="S29" s="23">
        <v>31.276327375710991</v>
      </c>
      <c r="T29" s="23">
        <v>27.335595915990964</v>
      </c>
      <c r="U29" s="23">
        <v>32.477210334207115</v>
      </c>
      <c r="V29" s="23">
        <v>39.022967965237669</v>
      </c>
      <c r="W29" s="23">
        <v>48.335657163004633</v>
      </c>
      <c r="X29" s="23">
        <v>59.732066783894993</v>
      </c>
      <c r="Y29" s="23">
        <v>65.610671960190174</v>
      </c>
      <c r="Z29" s="23">
        <v>64.596659889925874</v>
      </c>
      <c r="AA29" s="23">
        <v>70.514263444526932</v>
      </c>
      <c r="AB29" s="23">
        <v>58.739642284086457</v>
      </c>
      <c r="AC29" s="23">
        <v>70.281628135803089</v>
      </c>
      <c r="AD29" s="23">
        <v>78.481427453965026</v>
      </c>
      <c r="AE29" s="23">
        <v>95.040169807083501</v>
      </c>
      <c r="AF29" s="23">
        <v>88.329839784063935</v>
      </c>
      <c r="AG29" s="23">
        <v>94.753607593925281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>
        <v>304.61196547920315</v>
      </c>
      <c r="M30" s="25">
        <v>336.41164479210693</v>
      </c>
      <c r="N30" s="25">
        <v>490.09042020067039</v>
      </c>
      <c r="O30" s="25">
        <v>383.94415357766144</v>
      </c>
      <c r="P30" s="25" t="s">
        <v>1</v>
      </c>
      <c r="Q30" s="25">
        <v>448.40209588464319</v>
      </c>
      <c r="R30" s="25">
        <v>493.04730009714081</v>
      </c>
      <c r="S30" s="25">
        <v>490.05280500111292</v>
      </c>
      <c r="T30" s="25">
        <v>534.69805555325945</v>
      </c>
      <c r="U30" s="25">
        <v>512.67683633585784</v>
      </c>
      <c r="V30" s="25">
        <v>550.70767207594361</v>
      </c>
      <c r="W30" s="25">
        <v>707.47301958049593</v>
      </c>
      <c r="X30" s="25">
        <v>816.01379040427298</v>
      </c>
      <c r="Y30" s="25">
        <v>853.22614107883817</v>
      </c>
      <c r="Z30" s="25">
        <v>812.04754521339623</v>
      </c>
      <c r="AA30" s="25">
        <v>1031.9824292204471</v>
      </c>
      <c r="AB30" s="25">
        <v>1000.553961446773</v>
      </c>
      <c r="AC30" s="25">
        <v>1068.4184078663493</v>
      </c>
      <c r="AD30" s="25">
        <v>1134.8563939740234</v>
      </c>
      <c r="AE30" s="25">
        <v>1326.3248566003015</v>
      </c>
      <c r="AF30" s="25">
        <v>1290.7649150139134</v>
      </c>
      <c r="AG30" s="25">
        <v>1330.2361694003826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>
        <v>4.828733982422972</v>
      </c>
      <c r="F31" s="23" t="s">
        <v>1</v>
      </c>
      <c r="G31" s="23">
        <v>21.211965944900022</v>
      </c>
      <c r="H31" s="23" t="s">
        <v>1</v>
      </c>
      <c r="I31" s="23">
        <v>61.351804042080651</v>
      </c>
      <c r="J31" s="23" t="s">
        <v>1</v>
      </c>
      <c r="K31" s="23">
        <v>76.080765965677699</v>
      </c>
      <c r="L31" s="23" t="s">
        <v>1</v>
      </c>
      <c r="M31" s="23">
        <v>78.915861971265059</v>
      </c>
      <c r="N31" s="23" t="s">
        <v>1</v>
      </c>
      <c r="O31" s="23">
        <v>100.9962148558474</v>
      </c>
      <c r="P31" s="23" t="s">
        <v>1</v>
      </c>
      <c r="Q31" s="23">
        <v>123.53386610785614</v>
      </c>
      <c r="R31" s="23" t="s">
        <v>1</v>
      </c>
      <c r="S31" s="23">
        <v>180.34702148440255</v>
      </c>
      <c r="T31" s="23" t="s">
        <v>1</v>
      </c>
      <c r="U31" s="23">
        <v>189.78439797373488</v>
      </c>
      <c r="V31" s="23" t="s">
        <v>1</v>
      </c>
      <c r="W31" s="23">
        <v>216.75609410267387</v>
      </c>
      <c r="X31" s="23" t="s">
        <v>1</v>
      </c>
      <c r="Y31" s="23">
        <v>250.64898313859285</v>
      </c>
      <c r="Z31" s="23" t="s">
        <v>1</v>
      </c>
      <c r="AA31" s="23">
        <v>252.41736211320426</v>
      </c>
      <c r="AB31" s="23" t="s">
        <v>1</v>
      </c>
      <c r="AC31" s="23" t="s">
        <v>1</v>
      </c>
      <c r="AD31" s="23" t="s">
        <v>1</v>
      </c>
      <c r="AE31" s="23">
        <v>311.72348989774781</v>
      </c>
      <c r="AF31" s="23" t="s">
        <v>1</v>
      </c>
      <c r="AG31" s="23">
        <v>309.8532508219871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>
        <v>11874.591525521018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5.664538272546503</v>
      </c>
      <c r="AF35" s="23">
        <v>3.1204594804003518</v>
      </c>
      <c r="AG35" s="23">
        <v>3.4772149448411898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1.3677006745605038</v>
      </c>
      <c r="AD36" s="25">
        <v>2.181697356620989</v>
      </c>
      <c r="AE36" s="25">
        <v>2.2121389631993247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7.88118066669242</v>
      </c>
      <c r="Z39" s="23">
        <v>10.256382940108592</v>
      </c>
      <c r="AA39" s="23">
        <v>13.131896261738499</v>
      </c>
      <c r="AB39" s="23">
        <v>11.961012626227459</v>
      </c>
      <c r="AC39" s="23">
        <v>8.4858545887996346</v>
      </c>
      <c r="AD39" s="23">
        <v>9.90208730382159</v>
      </c>
      <c r="AE39" s="23">
        <v>16.866000331008582</v>
      </c>
      <c r="AF39" s="23">
        <v>13.79983982776818</v>
      </c>
      <c r="AG39" s="23">
        <v>12.70229514282277</v>
      </c>
      <c r="AH39" s="23">
        <v>23.170589958666429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>
        <v>47.190038410170729</v>
      </c>
      <c r="L48" s="25" t="s">
        <v>1</v>
      </c>
      <c r="M48" s="25">
        <v>39.8571073113106</v>
      </c>
      <c r="N48" s="25" t="s">
        <v>1</v>
      </c>
      <c r="O48" s="25">
        <v>50.222784094980319</v>
      </c>
      <c r="P48" s="25" t="s">
        <v>1</v>
      </c>
      <c r="Q48" s="25">
        <v>49.23819604752984</v>
      </c>
      <c r="R48" s="25" t="s">
        <v>1</v>
      </c>
      <c r="S48" s="25">
        <v>53.968857447343659</v>
      </c>
      <c r="T48" s="25" t="s">
        <v>1</v>
      </c>
      <c r="U48" s="25">
        <v>64.763509708857029</v>
      </c>
      <c r="V48" s="25" t="s">
        <v>1</v>
      </c>
      <c r="W48" s="25">
        <v>73.953487143081119</v>
      </c>
      <c r="X48" s="25" t="s">
        <v>1</v>
      </c>
      <c r="Y48" s="25">
        <v>95.798711512867655</v>
      </c>
      <c r="Z48" s="25" t="s">
        <v>1</v>
      </c>
      <c r="AA48" s="25">
        <v>96.632112145603386</v>
      </c>
      <c r="AB48" s="25" t="s">
        <v>1</v>
      </c>
      <c r="AC48" s="25">
        <v>116.7610101919726</v>
      </c>
      <c r="AD48" s="25">
        <v>130.31094848820413</v>
      </c>
      <c r="AE48" s="25">
        <v>156.22808905988612</v>
      </c>
      <c r="AF48" s="25">
        <v>148.22043873209378</v>
      </c>
      <c r="AG48" s="25">
        <v>181.88387765256607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1.3991353158465516</v>
      </c>
      <c r="AB51" s="23">
        <v>2.6979717313285119</v>
      </c>
      <c r="AC51" s="23">
        <v>0.80125993376064464</v>
      </c>
      <c r="AD51" s="23">
        <v>0.30605208169926862</v>
      </c>
      <c r="AE51" s="23">
        <v>1.1930978781358075</v>
      </c>
      <c r="AF51" s="23">
        <v>1.3519581651009616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10.999960871392949</v>
      </c>
      <c r="V54" s="25">
        <v>7.7812689642235169</v>
      </c>
      <c r="W54" s="25">
        <v>12.604935973600234</v>
      </c>
      <c r="X54" s="25" t="s">
        <v>1</v>
      </c>
      <c r="Y54" s="25" t="s">
        <v>1</v>
      </c>
      <c r="Z54" s="25" t="s">
        <v>1</v>
      </c>
      <c r="AA54" s="25">
        <v>11.549600221694844</v>
      </c>
      <c r="AB54" s="25">
        <v>13.731229204049507</v>
      </c>
      <c r="AC54" s="25">
        <v>20.259068834569995</v>
      </c>
      <c r="AD54" s="25">
        <v>17.15609396649279</v>
      </c>
      <c r="AE54" s="25">
        <v>21.292637402087578</v>
      </c>
      <c r="AF54" s="25">
        <v>16.99619621346875</v>
      </c>
      <c r="AG54" s="25">
        <v>20.034592409460771</v>
      </c>
      <c r="AH54" s="25">
        <v>28.200662690645618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 t="s">
        <v>1</v>
      </c>
      <c r="Y55" s="23" t="s">
        <v>1</v>
      </c>
      <c r="Z55" s="23" t="s">
        <v>1</v>
      </c>
      <c r="AA55" s="23" t="s">
        <v>1</v>
      </c>
      <c r="AB55" s="23" t="s">
        <v>1</v>
      </c>
      <c r="AC55" s="23" t="s">
        <v>1</v>
      </c>
      <c r="AD55" s="23" t="s">
        <v>1</v>
      </c>
      <c r="AE55" s="23" t="s">
        <v>1</v>
      </c>
      <c r="AF55" s="23" t="s">
        <v>1</v>
      </c>
      <c r="AG55" s="23" t="s">
        <v>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0.8390936159639597</v>
      </c>
      <c r="P57" s="23">
        <v>2.3833328283899373</v>
      </c>
      <c r="Q57" s="23">
        <v>5.5871812353146284</v>
      </c>
      <c r="R57" s="23">
        <v>8.0215237687976622</v>
      </c>
      <c r="S57" s="23" t="s">
        <v>1</v>
      </c>
      <c r="T57" s="23">
        <v>12.622164643847448</v>
      </c>
      <c r="U57" s="23">
        <v>14.690162377752403</v>
      </c>
      <c r="V57" s="23">
        <v>10.387284920183061</v>
      </c>
      <c r="W57" s="23">
        <v>54.208549995031959</v>
      </c>
      <c r="X57" s="23">
        <v>24.958425503208293</v>
      </c>
      <c r="Y57" s="23">
        <v>39.516245069111847</v>
      </c>
      <c r="Z57" s="23">
        <v>35.472030884451307</v>
      </c>
      <c r="AA57" s="23" t="s">
        <v>1</v>
      </c>
      <c r="AB57" s="23" t="s">
        <v>1</v>
      </c>
      <c r="AC57" s="23" t="s">
        <v>1</v>
      </c>
      <c r="AD57" s="23" t="s">
        <v>1</v>
      </c>
      <c r="AE57" s="23" t="s">
        <v>1</v>
      </c>
      <c r="AF57" s="23" t="s">
        <v>1</v>
      </c>
      <c r="AG57" s="23" t="s">
        <v>1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>
        <v>595.86010314534144</v>
      </c>
      <c r="V58" s="25">
        <v>792.1353194385706</v>
      </c>
      <c r="W58" s="25">
        <v>851.35372465484136</v>
      </c>
      <c r="X58" s="25">
        <v>962.32508686865242</v>
      </c>
      <c r="Y58" s="25">
        <v>1104.9294640185949</v>
      </c>
      <c r="Z58" s="25">
        <v>1209.8321411594918</v>
      </c>
      <c r="AA58" s="25">
        <v>1149.8070178225141</v>
      </c>
      <c r="AB58" s="25">
        <v>1208.0981349195399</v>
      </c>
      <c r="AC58" s="25">
        <v>1441.1314035474677</v>
      </c>
      <c r="AD58" s="25">
        <v>1469.0699913045246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15.366282022168154</v>
      </c>
      <c r="M5" s="11" t="s">
        <v>1</v>
      </c>
      <c r="N5" s="11" t="s">
        <v>1</v>
      </c>
      <c r="O5" s="11" t="s">
        <v>1</v>
      </c>
      <c r="P5" s="11">
        <v>16.28134594360132</v>
      </c>
      <c r="Q5" s="11">
        <v>17.101162153570023</v>
      </c>
      <c r="R5" s="11">
        <v>17.683411902719975</v>
      </c>
      <c r="S5" s="11">
        <v>17.144542798068365</v>
      </c>
      <c r="T5" s="11">
        <v>20.53897749225067</v>
      </c>
      <c r="U5" s="11">
        <v>22.691555126827321</v>
      </c>
      <c r="V5" s="11">
        <v>24.740259544811963</v>
      </c>
      <c r="W5" s="11">
        <v>25.543636747412325</v>
      </c>
      <c r="X5" s="11">
        <v>24.436655371539992</v>
      </c>
      <c r="Y5" s="11">
        <v>27.717298085959957</v>
      </c>
      <c r="Z5" s="11" t="s">
        <v>1</v>
      </c>
      <c r="AA5" s="11">
        <v>32.130859276742648</v>
      </c>
      <c r="AB5" s="11" t="s">
        <v>1</v>
      </c>
      <c r="AC5" s="11">
        <v>40.434070237903043</v>
      </c>
      <c r="AD5" s="11" t="s">
        <v>1</v>
      </c>
      <c r="AE5" s="11">
        <v>52.212772225460348</v>
      </c>
      <c r="AF5" s="11" t="s">
        <v>1</v>
      </c>
      <c r="AG5" s="11">
        <v>59.615189861935477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2.7598594381361217</v>
      </c>
      <c r="V6" s="14">
        <v>2.5060651795229636</v>
      </c>
      <c r="W6" s="14">
        <v>2.764497941089306</v>
      </c>
      <c r="X6" s="14">
        <v>3.155818588809665</v>
      </c>
      <c r="Y6" s="14">
        <v>5.2815866509064557</v>
      </c>
      <c r="Z6" s="14">
        <v>10.885727839345735</v>
      </c>
      <c r="AA6" s="14">
        <v>8.7861265965103037</v>
      </c>
      <c r="AB6" s="14">
        <v>5.457939035608284</v>
      </c>
      <c r="AC6" s="14">
        <v>6.7622472829782394</v>
      </c>
      <c r="AD6" s="14">
        <v>7.050612101774429</v>
      </c>
      <c r="AE6" s="14">
        <v>13.557599091899828</v>
      </c>
      <c r="AF6" s="14">
        <v>9.1423694663446788</v>
      </c>
      <c r="AG6" s="14">
        <v>9.694010980156003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5.3884521927630811</v>
      </c>
      <c r="T7" s="18">
        <v>5.9483862214268601</v>
      </c>
      <c r="U7" s="18">
        <v>8.0775606513315914</v>
      </c>
      <c r="V7" s="18">
        <v>13.94044984634364</v>
      </c>
      <c r="W7" s="18">
        <v>42.390229630363386</v>
      </c>
      <c r="X7" s="18">
        <v>82.255121645569588</v>
      </c>
      <c r="Y7" s="18">
        <v>92.313438504546184</v>
      </c>
      <c r="Z7" s="18">
        <v>98.095957362308809</v>
      </c>
      <c r="AA7" s="18">
        <v>99.043439350748102</v>
      </c>
      <c r="AB7" s="18">
        <v>17.41529643742642</v>
      </c>
      <c r="AC7" s="18">
        <v>30.300701810466784</v>
      </c>
      <c r="AD7" s="18">
        <v>47.884168129167222</v>
      </c>
      <c r="AE7" s="18">
        <v>58.639614473710822</v>
      </c>
      <c r="AF7" s="18">
        <v>52.226213548651906</v>
      </c>
      <c r="AG7" s="18">
        <v>58.265251613841698</v>
      </c>
      <c r="AH7" s="18">
        <v>63.086387322982134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11.407955798284979</v>
      </c>
      <c r="N8" s="14" t="s">
        <v>1</v>
      </c>
      <c r="O8" s="14">
        <v>12.985761719210064</v>
      </c>
      <c r="P8" s="14" t="s">
        <v>1</v>
      </c>
      <c r="Q8" s="14">
        <v>12.076772699075262</v>
      </c>
      <c r="R8" s="14" t="s">
        <v>1</v>
      </c>
      <c r="S8" s="14">
        <v>13.705469805708976</v>
      </c>
      <c r="T8" s="14" t="s">
        <v>1</v>
      </c>
      <c r="U8" s="14">
        <v>17.383597899477227</v>
      </c>
      <c r="V8" s="14">
        <v>19.125187511162906</v>
      </c>
      <c r="W8" s="14">
        <v>19.449501319513896</v>
      </c>
      <c r="X8" s="14">
        <v>23.542298185201751</v>
      </c>
      <c r="Y8" s="14">
        <v>42.355838164315479</v>
      </c>
      <c r="Z8" s="14" t="s">
        <v>1</v>
      </c>
      <c r="AA8" s="14">
        <v>29.093259720862292</v>
      </c>
      <c r="AB8" s="14" t="s">
        <v>1</v>
      </c>
      <c r="AC8" s="14">
        <v>37.758188683704581</v>
      </c>
      <c r="AD8" s="14" t="s">
        <v>1</v>
      </c>
      <c r="AE8" s="14">
        <v>39.737312922209938</v>
      </c>
      <c r="AF8" s="14">
        <v>35.416725773127631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6.1538164348953899</v>
      </c>
      <c r="P9" s="11">
        <v>9.6796189668933579</v>
      </c>
      <c r="Q9" s="11">
        <v>9.5801230551317609</v>
      </c>
      <c r="R9" s="11">
        <v>20.139362530041744</v>
      </c>
      <c r="S9" s="11">
        <v>14.080223334707759</v>
      </c>
      <c r="T9" s="11">
        <v>15.731024275434981</v>
      </c>
      <c r="U9" s="11">
        <v>17.779056065898335</v>
      </c>
      <c r="V9" s="11">
        <v>20.395052274758353</v>
      </c>
      <c r="W9" s="11">
        <v>29.900542177008898</v>
      </c>
      <c r="X9" s="11">
        <v>27.600189609274086</v>
      </c>
      <c r="Y9" s="11">
        <v>24.683763815280923</v>
      </c>
      <c r="Z9" s="11">
        <v>24.105364253847579</v>
      </c>
      <c r="AA9" s="11">
        <v>29.162094754170589</v>
      </c>
      <c r="AB9" s="11">
        <v>31.909840571813127</v>
      </c>
      <c r="AC9" s="11">
        <v>46.781898912763758</v>
      </c>
      <c r="AD9" s="11">
        <v>58.227177301497129</v>
      </c>
      <c r="AE9" s="11">
        <v>45.574418344803163</v>
      </c>
      <c r="AF9" s="11">
        <v>52.151286862949632</v>
      </c>
      <c r="AG9" s="11">
        <v>54.602162544184026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12.726883909961114</v>
      </c>
      <c r="M10" s="14">
        <v>13.3994572921944</v>
      </c>
      <c r="N10" s="14">
        <v>18.473706782281756</v>
      </c>
      <c r="O10" s="14">
        <v>19.717526241684901</v>
      </c>
      <c r="P10" s="14">
        <v>20.922842752320889</v>
      </c>
      <c r="Q10" s="14">
        <v>22.084759377329735</v>
      </c>
      <c r="R10" s="14">
        <v>24.304061028941</v>
      </c>
      <c r="S10" s="14">
        <v>25.074319541591372</v>
      </c>
      <c r="T10" s="14">
        <v>23.623252315074598</v>
      </c>
      <c r="U10" s="14">
        <v>29.324128404392376</v>
      </c>
      <c r="V10" s="14">
        <v>33.610407014593868</v>
      </c>
      <c r="W10" s="14">
        <v>37.480943088714717</v>
      </c>
      <c r="X10" s="14">
        <v>37.202849740351724</v>
      </c>
      <c r="Y10" s="14">
        <v>37.504973410292514</v>
      </c>
      <c r="Z10" s="14">
        <v>35.857969120824571</v>
      </c>
      <c r="AA10" s="14">
        <v>31.378656113870022</v>
      </c>
      <c r="AB10" s="14">
        <v>38.677124269725745</v>
      </c>
      <c r="AC10" s="14">
        <v>45.595322598623561</v>
      </c>
      <c r="AD10" s="14">
        <v>50.903210664648192</v>
      </c>
      <c r="AE10" s="14">
        <v>55.002450843530447</v>
      </c>
      <c r="AF10" s="14">
        <v>58.90963320137687</v>
      </c>
      <c r="AG10" s="14">
        <v>61.144288282792807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6.8029910391866624</v>
      </c>
      <c r="N11" s="11">
        <v>7.7602822186911196</v>
      </c>
      <c r="O11" s="11">
        <v>7.0084635187892399</v>
      </c>
      <c r="P11" s="11">
        <v>7.1967180951806613</v>
      </c>
      <c r="Q11" s="11">
        <v>7.0057788049186422</v>
      </c>
      <c r="R11" s="11">
        <v>8.9471617379206076</v>
      </c>
      <c r="S11" s="11">
        <v>7.2764041156615251</v>
      </c>
      <c r="T11" s="11">
        <v>9.0113813731462145</v>
      </c>
      <c r="U11" s="11">
        <v>8.5690276994454671</v>
      </c>
      <c r="V11" s="11">
        <v>9.846173083338229</v>
      </c>
      <c r="W11" s="11">
        <v>10.925209907648767</v>
      </c>
      <c r="X11" s="11">
        <v>11.513594072365885</v>
      </c>
      <c r="Y11" s="11">
        <v>13.399659789652132</v>
      </c>
      <c r="Z11" s="11">
        <v>14.090985076899624</v>
      </c>
      <c r="AA11" s="11" t="s">
        <v>1</v>
      </c>
      <c r="AB11" s="11">
        <v>14.294344686091504</v>
      </c>
      <c r="AC11" s="11">
        <v>14.522768908428352</v>
      </c>
      <c r="AD11" s="11">
        <v>17.123400830989578</v>
      </c>
      <c r="AE11" s="11">
        <v>21.231683629669405</v>
      </c>
      <c r="AF11" s="11">
        <v>20.767052159352851</v>
      </c>
      <c r="AG11" s="11">
        <v>16.85386000356532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0.16986915101764638</v>
      </c>
      <c r="R12" s="14">
        <v>0.50911416328426007</v>
      </c>
      <c r="S12" s="14">
        <v>0.72016733899575902</v>
      </c>
      <c r="T12" s="14">
        <v>0.43746292034762974</v>
      </c>
      <c r="U12" s="14">
        <v>0.66170917082993086</v>
      </c>
      <c r="V12" s="14">
        <v>0.80255587801745121</v>
      </c>
      <c r="W12" s="14">
        <v>1.0837244704531672</v>
      </c>
      <c r="X12" s="14">
        <v>1.480161914643908</v>
      </c>
      <c r="Y12" s="14">
        <v>2.1075775453662318</v>
      </c>
      <c r="Z12" s="14">
        <v>2.9982420024968301</v>
      </c>
      <c r="AA12" s="14">
        <v>5.9071222730248447</v>
      </c>
      <c r="AB12" s="14">
        <v>8.9247263956504135</v>
      </c>
      <c r="AC12" s="14">
        <v>8.4605580819908148</v>
      </c>
      <c r="AD12" s="14">
        <v>13.578910426646912</v>
      </c>
      <c r="AE12" s="14">
        <v>30.451045463738875</v>
      </c>
      <c r="AF12" s="14">
        <v>37.928682609460807</v>
      </c>
      <c r="AG12" s="14">
        <v>59.651516958249125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10.339345385842638</v>
      </c>
      <c r="M13" s="11">
        <v>9.0198597079541223</v>
      </c>
      <c r="N13" s="11">
        <v>7.9274076147770662</v>
      </c>
      <c r="O13" s="11">
        <v>8.0850476074796891</v>
      </c>
      <c r="P13" s="11">
        <v>9.496309706304185</v>
      </c>
      <c r="Q13" s="11">
        <v>9.465824759685102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29.26721474543438</v>
      </c>
      <c r="AB13" s="11" t="s">
        <v>1</v>
      </c>
      <c r="AC13" s="11">
        <v>29.295954065772147</v>
      </c>
      <c r="AD13" s="11" t="s">
        <v>1</v>
      </c>
      <c r="AE13" s="11">
        <v>33.985746461740241</v>
      </c>
      <c r="AF13" s="11" t="s">
        <v>1</v>
      </c>
      <c r="AG13" s="11">
        <v>38.428913545213689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7.1566290604443914</v>
      </c>
      <c r="T14" s="14">
        <v>8.8389726643305426</v>
      </c>
      <c r="U14" s="14">
        <v>10.949693689578101</v>
      </c>
      <c r="V14" s="14">
        <v>11.172386237260774</v>
      </c>
      <c r="W14" s="14">
        <v>9.1763249245515279</v>
      </c>
      <c r="X14" s="14">
        <v>11.952005245422587</v>
      </c>
      <c r="Y14" s="14">
        <v>13.47763015735989</v>
      </c>
      <c r="Z14" s="14">
        <v>12.867916230441915</v>
      </c>
      <c r="AA14" s="14">
        <v>12.228518376050671</v>
      </c>
      <c r="AB14" s="14">
        <v>12.746700597767928</v>
      </c>
      <c r="AC14" s="14">
        <v>18.516046332023521</v>
      </c>
      <c r="AD14" s="14">
        <v>18.01115201253042</v>
      </c>
      <c r="AE14" s="14">
        <v>19.384311924181318</v>
      </c>
      <c r="AF14" s="14">
        <v>20.702162084307446</v>
      </c>
      <c r="AG14" s="14">
        <v>17.508776713135187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3.1882929443412187</v>
      </c>
      <c r="N15" s="11">
        <v>6.1052861258613698</v>
      </c>
      <c r="O15" s="11">
        <v>6.9476892864342021</v>
      </c>
      <c r="P15" s="11">
        <v>7.119733105506028</v>
      </c>
      <c r="Q15" s="11">
        <v>8.6531234275493709</v>
      </c>
      <c r="R15" s="11">
        <v>10.987396009693802</v>
      </c>
      <c r="S15" s="11">
        <v>13.96557030736251</v>
      </c>
      <c r="T15" s="11">
        <v>14.551772838414744</v>
      </c>
      <c r="U15" s="11">
        <v>14.854413431931052</v>
      </c>
      <c r="V15" s="11">
        <v>19.863989790395667</v>
      </c>
      <c r="W15" s="11">
        <v>18.154529236374273</v>
      </c>
      <c r="X15" s="11">
        <v>20.893776712504735</v>
      </c>
      <c r="Y15" s="11">
        <v>24.262458230616648</v>
      </c>
      <c r="Z15" s="11">
        <v>30.297785415839218</v>
      </c>
      <c r="AA15" s="11">
        <v>30.971294714190019</v>
      </c>
      <c r="AB15" s="11">
        <v>31.430440355434612</v>
      </c>
      <c r="AC15" s="11">
        <v>41.206505502653862</v>
      </c>
      <c r="AD15" s="11">
        <v>57.74039923776197</v>
      </c>
      <c r="AE15" s="11">
        <v>61.670840601091513</v>
      </c>
      <c r="AF15" s="11">
        <v>66.285313470206049</v>
      </c>
      <c r="AG15" s="11">
        <v>72.851466497523077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3.1061447745936839</v>
      </c>
      <c r="Q16" s="14">
        <v>6.9593078387485807</v>
      </c>
      <c r="R16" s="14">
        <v>13.078015246260321</v>
      </c>
      <c r="S16" s="14">
        <v>27.938535603455353</v>
      </c>
      <c r="T16" s="14">
        <v>22.389316695025151</v>
      </c>
      <c r="U16" s="14">
        <v>16.791364590465445</v>
      </c>
      <c r="V16" s="14">
        <v>28.038548375156125</v>
      </c>
      <c r="W16" s="14">
        <v>56.157258833301746</v>
      </c>
      <c r="X16" s="14">
        <v>61.960807911454104</v>
      </c>
      <c r="Y16" s="14">
        <v>81.29476483129443</v>
      </c>
      <c r="Z16" s="14">
        <v>90.332705514742358</v>
      </c>
      <c r="AA16" s="14">
        <v>92.33343326561625</v>
      </c>
      <c r="AB16" s="14">
        <v>40.400916839323507</v>
      </c>
      <c r="AC16" s="14">
        <v>61.746282290833058</v>
      </c>
      <c r="AD16" s="14">
        <v>64.255572444951085</v>
      </c>
      <c r="AE16" s="14">
        <v>95.543501091949707</v>
      </c>
      <c r="AF16" s="14">
        <v>129.23200285302707</v>
      </c>
      <c r="AG16" s="14">
        <v>134.57465802966107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59.572482575286109</v>
      </c>
      <c r="Y17" s="11">
        <v>55.039907795412084</v>
      </c>
      <c r="Z17" s="11">
        <v>59.097471097911324</v>
      </c>
      <c r="AA17" s="11">
        <v>58.589844583212042</v>
      </c>
      <c r="AB17" s="11">
        <v>18.52048901898063</v>
      </c>
      <c r="AC17" s="11">
        <v>32.647724102479302</v>
      </c>
      <c r="AD17" s="11">
        <v>69.632564420701385</v>
      </c>
      <c r="AE17" s="11">
        <v>67.62126251976261</v>
      </c>
      <c r="AF17" s="11">
        <v>59.653495663986455</v>
      </c>
      <c r="AG17" s="11">
        <v>62.701722774519233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15.370759044565023</v>
      </c>
      <c r="Z18" s="14">
        <v>14.26468864542437</v>
      </c>
      <c r="AA18" s="14">
        <v>19.297957250598522</v>
      </c>
      <c r="AB18" s="14" t="s">
        <v>1</v>
      </c>
      <c r="AC18" s="14">
        <v>22.518691718631704</v>
      </c>
      <c r="AD18" s="14" t="s">
        <v>1</v>
      </c>
      <c r="AE18" s="14">
        <v>27.70862055944378</v>
      </c>
      <c r="AF18" s="14" t="s">
        <v>1</v>
      </c>
      <c r="AG18" s="14">
        <v>33.533805353100291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7.2091691829258062</v>
      </c>
      <c r="V19" s="11">
        <v>7.2928140761225233</v>
      </c>
      <c r="W19" s="11">
        <v>8.9541206397475523</v>
      </c>
      <c r="X19" s="11">
        <v>11.873353041746151</v>
      </c>
      <c r="Y19" s="11">
        <v>15.700454254579366</v>
      </c>
      <c r="Z19" s="11">
        <v>12.084046973165584</v>
      </c>
      <c r="AA19" s="11">
        <v>13.744898366461843</v>
      </c>
      <c r="AB19" s="11">
        <v>9.8433129535578345</v>
      </c>
      <c r="AC19" s="11">
        <v>11.556171955790299</v>
      </c>
      <c r="AD19" s="11">
        <v>12.847926812550037</v>
      </c>
      <c r="AE19" s="11">
        <v>12.876182023739299</v>
      </c>
      <c r="AF19" s="11">
        <v>10.769823342764674</v>
      </c>
      <c r="AG19" s="11">
        <v>9.1890345780956739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1.0079579776099186</v>
      </c>
      <c r="O20" s="14" t="s">
        <v>1</v>
      </c>
      <c r="P20" s="14" t="s">
        <v>1</v>
      </c>
      <c r="Q20" s="14">
        <v>3.8110751664688416</v>
      </c>
      <c r="R20" s="14">
        <v>6.7273472254332702</v>
      </c>
      <c r="S20" s="14">
        <v>8.7107491211461792</v>
      </c>
      <c r="T20" s="14">
        <v>7.1743145674108115</v>
      </c>
      <c r="U20" s="14">
        <v>5.2087610325817506</v>
      </c>
      <c r="V20" s="14">
        <v>5.0300099756193148</v>
      </c>
      <c r="W20" s="14">
        <v>10.303120223557414</v>
      </c>
      <c r="X20" s="14">
        <v>23.52400449004676</v>
      </c>
      <c r="Y20" s="14">
        <v>29.070556394627172</v>
      </c>
      <c r="Z20" s="14">
        <v>31.301352456834959</v>
      </c>
      <c r="AA20" s="14">
        <v>44.573829219235016</v>
      </c>
      <c r="AB20" s="14">
        <v>8.4661807015587502</v>
      </c>
      <c r="AC20" s="14">
        <v>8.1695606227441449</v>
      </c>
      <c r="AD20" s="14">
        <v>12.853101394768146</v>
      </c>
      <c r="AE20" s="14">
        <v>12.490638894028276</v>
      </c>
      <c r="AF20" s="14">
        <v>11.908599004472658</v>
      </c>
      <c r="AG20" s="14">
        <v>11.00465935198245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23.811447504177689</v>
      </c>
      <c r="Z21" s="11" t="s">
        <v>1</v>
      </c>
      <c r="AA21" s="11">
        <v>24.019032943633519</v>
      </c>
      <c r="AB21" s="11" t="s">
        <v>1</v>
      </c>
      <c r="AC21" s="11">
        <v>25.058311302950528</v>
      </c>
      <c r="AD21" s="11" t="s">
        <v>1</v>
      </c>
      <c r="AE21" s="11">
        <v>28.726147852681819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9.2169771323825351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10.287711915642838</v>
      </c>
      <c r="X22" s="14">
        <v>11.101467762878551</v>
      </c>
      <c r="Y22" s="14">
        <v>14.963633586517803</v>
      </c>
      <c r="Z22" s="14">
        <v>17.118686075631906</v>
      </c>
      <c r="AA22" s="14">
        <v>15.851417065724389</v>
      </c>
      <c r="AB22" s="14">
        <v>17.368968417446695</v>
      </c>
      <c r="AC22" s="14">
        <v>15.775940155380022</v>
      </c>
      <c r="AD22" s="14">
        <v>16.090741934879709</v>
      </c>
      <c r="AE22" s="14">
        <v>15.27356057080747</v>
      </c>
      <c r="AF22" s="14">
        <v>17.840170889045829</v>
      </c>
      <c r="AG22" s="14">
        <v>18.962677756460604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0.83447794193554936</v>
      </c>
      <c r="O23" s="11">
        <v>1.747202948526849</v>
      </c>
      <c r="P23" s="11">
        <v>2.0169066842303223</v>
      </c>
      <c r="Q23" s="11">
        <v>3.3285657040308148</v>
      </c>
      <c r="R23" s="11">
        <v>4.6730201270563354</v>
      </c>
      <c r="S23" s="11">
        <v>4.5870779360551071</v>
      </c>
      <c r="T23" s="11">
        <v>3.9057412207009041</v>
      </c>
      <c r="U23" s="11">
        <v>4.5307474415976472</v>
      </c>
      <c r="V23" s="11">
        <v>13.021897340121262</v>
      </c>
      <c r="W23" s="11">
        <v>17.895834721899057</v>
      </c>
      <c r="X23" s="11">
        <v>22.848840615360718</v>
      </c>
      <c r="Y23" s="11">
        <v>22.109542960476421</v>
      </c>
      <c r="Z23" s="11">
        <v>26.588222012395622</v>
      </c>
      <c r="AA23" s="11">
        <v>39.241065977215335</v>
      </c>
      <c r="AB23" s="11">
        <v>7.7536597724109635</v>
      </c>
      <c r="AC23" s="11">
        <v>9.4185161249188472</v>
      </c>
      <c r="AD23" s="11">
        <v>15.599813714549834</v>
      </c>
      <c r="AE23" s="11">
        <v>21.775492660237067</v>
      </c>
      <c r="AF23" s="11">
        <v>25.909118222420776</v>
      </c>
      <c r="AG23" s="11">
        <v>34.846256219671901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5.1929279303334894</v>
      </c>
      <c r="M24" s="14">
        <v>5.6351815318699456</v>
      </c>
      <c r="N24" s="14">
        <v>5.2453042789945759</v>
      </c>
      <c r="O24" s="14">
        <v>4.8784928893740345</v>
      </c>
      <c r="P24" s="14">
        <v>5.0789899840347941</v>
      </c>
      <c r="Q24" s="14">
        <v>5.4191206972629411</v>
      </c>
      <c r="R24" s="14">
        <v>4.9991611661191815</v>
      </c>
      <c r="S24" s="14">
        <v>4.3334906873248471</v>
      </c>
      <c r="T24" s="14">
        <v>6.434719496811022</v>
      </c>
      <c r="U24" s="14">
        <v>10.689000993272328</v>
      </c>
      <c r="V24" s="14">
        <v>8.3604093425613311</v>
      </c>
      <c r="W24" s="14">
        <v>17.79993245025727</v>
      </c>
      <c r="X24" s="14">
        <v>12.979872492576318</v>
      </c>
      <c r="Y24" s="14">
        <v>14.91936698931838</v>
      </c>
      <c r="Z24" s="14">
        <v>14.988712812991659</v>
      </c>
      <c r="AA24" s="14">
        <v>17.393906347570521</v>
      </c>
      <c r="AB24" s="14">
        <v>17.624517274133794</v>
      </c>
      <c r="AC24" s="14">
        <v>19.275133348626937</v>
      </c>
      <c r="AD24" s="14">
        <v>20.921144648369019</v>
      </c>
      <c r="AE24" s="14">
        <v>23.345467776704634</v>
      </c>
      <c r="AF24" s="14">
        <v>23.293791227244284</v>
      </c>
      <c r="AG24" s="14">
        <v>24.25524607757313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10.740195038682028</v>
      </c>
      <c r="O25" s="11" t="s">
        <v>1</v>
      </c>
      <c r="P25" s="11">
        <v>12.077387426369977</v>
      </c>
      <c r="Q25" s="11" t="s">
        <v>1</v>
      </c>
      <c r="R25" s="11">
        <v>14.579109906508583</v>
      </c>
      <c r="S25" s="11">
        <v>14.017650275053965</v>
      </c>
      <c r="T25" s="11" t="s">
        <v>1</v>
      </c>
      <c r="U25" s="11">
        <v>15.819260992219519</v>
      </c>
      <c r="V25" s="11" t="s">
        <v>1</v>
      </c>
      <c r="W25" s="11">
        <v>21.495378799344888</v>
      </c>
      <c r="X25" s="11" t="s">
        <v>1</v>
      </c>
      <c r="Y25" s="11">
        <v>26.640538028592594</v>
      </c>
      <c r="Z25" s="11" t="s">
        <v>1</v>
      </c>
      <c r="AA25" s="11">
        <v>28.539509616439361</v>
      </c>
      <c r="AB25" s="11" t="s">
        <v>1</v>
      </c>
      <c r="AC25" s="11">
        <v>30.231071014020486</v>
      </c>
      <c r="AD25" s="11" t="s">
        <v>1</v>
      </c>
      <c r="AE25" s="11">
        <v>37.186913784962165</v>
      </c>
      <c r="AF25" s="11" t="s">
        <v>1</v>
      </c>
      <c r="AG25" s="11">
        <v>40.486916002018567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0.39391871315560101</v>
      </c>
      <c r="O26" s="14">
        <v>0.57352479471743023</v>
      </c>
      <c r="P26" s="14">
        <v>0.65126888420157603</v>
      </c>
      <c r="Q26" s="14">
        <v>1.0084237522530977</v>
      </c>
      <c r="R26" s="14">
        <v>1.0264035559332763</v>
      </c>
      <c r="S26" s="14">
        <v>1.4172469499050564</v>
      </c>
      <c r="T26" s="14">
        <v>2.9901981626751968</v>
      </c>
      <c r="U26" s="14">
        <v>3.975920085147354</v>
      </c>
      <c r="V26" s="14">
        <v>5.9811423394529308</v>
      </c>
      <c r="W26" s="14">
        <v>8.774540430797261</v>
      </c>
      <c r="X26" s="14">
        <v>10.033926565389692</v>
      </c>
      <c r="Y26" s="14">
        <v>9.605797129527188</v>
      </c>
      <c r="Z26" s="14">
        <v>8.1343832258422104</v>
      </c>
      <c r="AA26" s="14">
        <v>13.886852373007061</v>
      </c>
      <c r="AB26" s="14">
        <v>10.361529240403012</v>
      </c>
      <c r="AC26" s="14">
        <v>8.7567472754297633</v>
      </c>
      <c r="AD26" s="14">
        <v>9.2410195719628945</v>
      </c>
      <c r="AE26" s="14">
        <v>9.6075201070044614</v>
      </c>
      <c r="AF26" s="14">
        <v>9.5060182055537705</v>
      </c>
      <c r="AG26" s="14">
        <v>10.863833858666821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20.222417159010472</v>
      </c>
      <c r="N27" s="11" t="s">
        <v>1</v>
      </c>
      <c r="O27" s="11">
        <v>26.642945043894997</v>
      </c>
      <c r="P27" s="11" t="s">
        <v>1</v>
      </c>
      <c r="Q27" s="11">
        <v>25.993070078175638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20.901383136489212</v>
      </c>
      <c r="X27" s="11" t="s">
        <v>1</v>
      </c>
      <c r="Y27" s="11">
        <v>24.273912662478221</v>
      </c>
      <c r="Z27" s="11" t="s">
        <v>1</v>
      </c>
      <c r="AA27" s="11">
        <v>26.030527709275528</v>
      </c>
      <c r="AB27" s="11" t="s">
        <v>1</v>
      </c>
      <c r="AC27" s="11">
        <v>36.439080729572524</v>
      </c>
      <c r="AD27" s="11" t="s">
        <v>1</v>
      </c>
      <c r="AE27" s="11">
        <v>44.374737379190215</v>
      </c>
      <c r="AF27" s="11">
        <v>47.777054096801301</v>
      </c>
      <c r="AG27" s="11">
        <v>46.240794019706023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3.1709945526981285</v>
      </c>
      <c r="S28" s="14">
        <v>2.6875546745964041</v>
      </c>
      <c r="T28" s="14">
        <v>2.6186935654442327</v>
      </c>
      <c r="U28" s="14">
        <v>3.0798083832237939</v>
      </c>
      <c r="V28" s="14">
        <v>10.025090597953049</v>
      </c>
      <c r="W28" s="14">
        <v>16.220848847767886</v>
      </c>
      <c r="X28" s="14">
        <v>28.185409754633621</v>
      </c>
      <c r="Y28" s="14">
        <v>28.282239278590321</v>
      </c>
      <c r="Z28" s="14">
        <v>40.795141822797973</v>
      </c>
      <c r="AA28" s="14">
        <v>122.39623954077487</v>
      </c>
      <c r="AB28" s="14">
        <v>10.02255189149745</v>
      </c>
      <c r="AC28" s="14">
        <v>15.994980924483938</v>
      </c>
      <c r="AD28" s="14">
        <v>12.092041845670154</v>
      </c>
      <c r="AE28" s="14">
        <v>5.5858871415187137</v>
      </c>
      <c r="AF28" s="14">
        <v>11.818148870126583</v>
      </c>
      <c r="AG28" s="14">
        <v>15.63253285221213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5.5555932622289594</v>
      </c>
      <c r="P29" s="11">
        <v>5.3294914682735524</v>
      </c>
      <c r="Q29" s="11">
        <v>9.2733578923264393</v>
      </c>
      <c r="R29" s="11">
        <v>12.251859707366304</v>
      </c>
      <c r="S29" s="11">
        <v>15.558279700732086</v>
      </c>
      <c r="T29" s="11">
        <v>13.450160904401363</v>
      </c>
      <c r="U29" s="11">
        <v>15.865945831415276</v>
      </c>
      <c r="V29" s="11">
        <v>19.033839302248559</v>
      </c>
      <c r="W29" s="11">
        <v>23.51532533413085</v>
      </c>
      <c r="X29" s="11">
        <v>29.012753796417947</v>
      </c>
      <c r="Y29" s="11">
        <v>31.833074308041727</v>
      </c>
      <c r="Z29" s="11">
        <v>31.313914417422431</v>
      </c>
      <c r="AA29" s="11">
        <v>34.160775784243938</v>
      </c>
      <c r="AB29" s="11">
        <v>28.433024081130196</v>
      </c>
      <c r="AC29" s="11">
        <v>34.00372935816452</v>
      </c>
      <c r="AD29" s="11">
        <v>37.71499146236404</v>
      </c>
      <c r="AE29" s="11">
        <v>45.346599706318081</v>
      </c>
      <c r="AF29" s="11">
        <v>41.882789515515789</v>
      </c>
      <c r="AG29" s="11">
        <v>44.967021134371663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7.4906647747916111</v>
      </c>
      <c r="M30" s="14">
        <v>8.1981080959682284</v>
      </c>
      <c r="N30" s="14">
        <v>11.716848004447909</v>
      </c>
      <c r="O30" s="14">
        <v>9.0239049473883028</v>
      </c>
      <c r="P30" s="14" t="s">
        <v>1</v>
      </c>
      <c r="Q30" s="14">
        <v>10.188647838114758</v>
      </c>
      <c r="R30" s="14">
        <v>11.00928831527159</v>
      </c>
      <c r="S30" s="14">
        <v>10.730549378454203</v>
      </c>
      <c r="T30" s="14">
        <v>11.563721072198938</v>
      </c>
      <c r="U30" s="14">
        <v>11.02848190219766</v>
      </c>
      <c r="V30" s="14">
        <v>11.800750396326627</v>
      </c>
      <c r="W30" s="14">
        <v>15.111062203807794</v>
      </c>
      <c r="X30" s="14">
        <v>17.463099455256227</v>
      </c>
      <c r="Y30" s="14">
        <v>18.344136794711385</v>
      </c>
      <c r="Z30" s="14">
        <v>17.482349839301968</v>
      </c>
      <c r="AA30" s="14">
        <v>22.221796495749224</v>
      </c>
      <c r="AB30" s="14">
        <v>21.504329550869667</v>
      </c>
      <c r="AC30" s="14">
        <v>22.898713449814334</v>
      </c>
      <c r="AD30" s="14">
        <v>24.178259012686851</v>
      </c>
      <c r="AE30" s="14">
        <v>28.021373520598324</v>
      </c>
      <c r="AF30" s="14">
        <v>27.232077064862516</v>
      </c>
      <c r="AG30" s="14">
        <v>28.044592797668546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0.55216395615228708</v>
      </c>
      <c r="F31" s="11" t="s">
        <v>1</v>
      </c>
      <c r="G31" s="11">
        <v>2.4002235412496957</v>
      </c>
      <c r="H31" s="11" t="s">
        <v>1</v>
      </c>
      <c r="I31" s="11">
        <v>6.934268127557468</v>
      </c>
      <c r="J31" s="11" t="s">
        <v>1</v>
      </c>
      <c r="K31" s="11">
        <v>8.585612063529922</v>
      </c>
      <c r="L31" s="11" t="s">
        <v>1</v>
      </c>
      <c r="M31" s="11">
        <v>8.8578659966794788</v>
      </c>
      <c r="N31" s="11" t="s">
        <v>1</v>
      </c>
      <c r="O31" s="11">
        <v>11.252220152461865</v>
      </c>
      <c r="P31" s="11" t="s">
        <v>1</v>
      </c>
      <c r="Q31" s="11">
        <v>13.653542460918041</v>
      </c>
      <c r="R31" s="11" t="s">
        <v>1</v>
      </c>
      <c r="S31" s="11">
        <v>19.639383116559955</v>
      </c>
      <c r="T31" s="11" t="s">
        <v>1</v>
      </c>
      <c r="U31" s="11">
        <v>20.318045082118722</v>
      </c>
      <c r="V31" s="11" t="s">
        <v>1</v>
      </c>
      <c r="W31" s="11">
        <v>22.85768306092141</v>
      </c>
      <c r="X31" s="11" t="s">
        <v>1</v>
      </c>
      <c r="Y31" s="11">
        <v>25.987819334579818</v>
      </c>
      <c r="Z31" s="11" t="s">
        <v>1</v>
      </c>
      <c r="AA31" s="11">
        <v>25.623482541264952</v>
      </c>
      <c r="AB31" s="11" t="s">
        <v>1</v>
      </c>
      <c r="AC31" s="11" t="s">
        <v>1</v>
      </c>
      <c r="AD31" s="11" t="s">
        <v>1</v>
      </c>
      <c r="AE31" s="11">
        <v>30.183568488032183</v>
      </c>
      <c r="AF31" s="11" t="s">
        <v>1</v>
      </c>
      <c r="AG31" s="11">
        <v>29.644430418835686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26.546082793955048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1.6855183198034054</v>
      </c>
      <c r="AF35" s="11">
        <v>0.94034778113625261</v>
      </c>
      <c r="AG35" s="11">
        <v>1.0630628947156444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2.1625845925774603</v>
      </c>
      <c r="AD36" s="14">
        <v>3.4550321980521002</v>
      </c>
      <c r="AE36" s="14">
        <v>3.5091259513057267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24.199823339174873</v>
      </c>
      <c r="Z39" s="11">
        <v>31.164943604097818</v>
      </c>
      <c r="AA39" s="11">
        <v>39.490980521213181</v>
      </c>
      <c r="AB39" s="11">
        <v>35.351109730566542</v>
      </c>
      <c r="AC39" s="11">
        <v>24.353148482708093</v>
      </c>
      <c r="AD39" s="11">
        <v>27.737638494588349</v>
      </c>
      <c r="AE39" s="11">
        <v>46.318114570483893</v>
      </c>
      <c r="AF39" s="11">
        <v>37.419032483807079</v>
      </c>
      <c r="AG39" s="11">
        <v>33.760432328737352</v>
      </c>
      <c r="AH39" s="11">
        <v>59.755285406533019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10.537025794629477</v>
      </c>
      <c r="L48" s="14" t="s">
        <v>1</v>
      </c>
      <c r="M48" s="14">
        <v>8.8100189765822616</v>
      </c>
      <c r="N48" s="14" t="s">
        <v>1</v>
      </c>
      <c r="O48" s="14">
        <v>10.971765348091814</v>
      </c>
      <c r="P48" s="14" t="s">
        <v>1</v>
      </c>
      <c r="Q48" s="14">
        <v>10.611179353286955</v>
      </c>
      <c r="R48" s="14" t="s">
        <v>1</v>
      </c>
      <c r="S48" s="14">
        <v>11.392634432521785</v>
      </c>
      <c r="T48" s="14" t="s">
        <v>1</v>
      </c>
      <c r="U48" s="14">
        <v>13.330765106340236</v>
      </c>
      <c r="V48" s="14" t="s">
        <v>1</v>
      </c>
      <c r="W48" s="14">
        <v>14.832614396901867</v>
      </c>
      <c r="X48" s="14" t="s">
        <v>1</v>
      </c>
      <c r="Y48" s="14">
        <v>18.750765603835163</v>
      </c>
      <c r="Z48" s="14" t="s">
        <v>1</v>
      </c>
      <c r="AA48" s="14">
        <v>18.533254726586936</v>
      </c>
      <c r="AB48" s="14" t="s">
        <v>1</v>
      </c>
      <c r="AC48" s="14">
        <v>22.048604741385777</v>
      </c>
      <c r="AD48" s="14">
        <v>24.45678747170798</v>
      </c>
      <c r="AE48" s="14">
        <v>29.105870626965245</v>
      </c>
      <c r="AF48" s="14">
        <v>27.492171048224261</v>
      </c>
      <c r="AG48" s="14">
        <v>33.525313514823424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0.6637390253356571</v>
      </c>
      <c r="AB51" s="11">
        <v>1.2785383998334339</v>
      </c>
      <c r="AC51" s="11">
        <v>0.3793880310233263</v>
      </c>
      <c r="AD51" s="11">
        <v>0.14480886197676293</v>
      </c>
      <c r="AE51" s="11">
        <v>0.56433126703299041</v>
      </c>
      <c r="AF51" s="11">
        <v>0.64041370731475578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1.501715493717066</v>
      </c>
      <c r="V54" s="14">
        <v>1.0674055389345403</v>
      </c>
      <c r="W54" s="14">
        <v>1.7460609155473261</v>
      </c>
      <c r="X54" s="14" t="s">
        <v>1</v>
      </c>
      <c r="Y54" s="14" t="s">
        <v>1</v>
      </c>
      <c r="Z54" s="14" t="s">
        <v>1</v>
      </c>
      <c r="AA54" s="14">
        <v>1.6321362819771781</v>
      </c>
      <c r="AB54" s="14">
        <v>1.9503838921020793</v>
      </c>
      <c r="AC54" s="14">
        <v>2.8935574445499777</v>
      </c>
      <c r="AD54" s="14">
        <v>2.4636251057607943</v>
      </c>
      <c r="AE54" s="14">
        <v>3.0739900186506404</v>
      </c>
      <c r="AF54" s="14">
        <v>2.4734151994046103</v>
      </c>
      <c r="AG54" s="14">
        <v>2.9475162840473041</v>
      </c>
      <c r="AH54" s="14">
        <v>4.2463203473236195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1.248888149872302E-2</v>
      </c>
      <c r="P57" s="11">
        <v>3.5043744798152282E-2</v>
      </c>
      <c r="Q57" s="11">
        <v>8.1137634361453784E-2</v>
      </c>
      <c r="R57" s="11">
        <v>0.11503696493643345</v>
      </c>
      <c r="S57" s="11" t="s">
        <v>1</v>
      </c>
      <c r="T57" s="11">
        <v>0.17649156137269895</v>
      </c>
      <c r="U57" s="11">
        <v>0.2024517194197426</v>
      </c>
      <c r="V57" s="11">
        <v>0.14089614653414564</v>
      </c>
      <c r="W57" s="11">
        <v>0.72544771224234994</v>
      </c>
      <c r="X57" s="11">
        <v>0.33001836349659125</v>
      </c>
      <c r="Y57" s="11">
        <v>0.51542123397505701</v>
      </c>
      <c r="Z57" s="11">
        <v>0.45654956127997826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9.5703587020019185</v>
      </c>
      <c r="V58" s="14">
        <v>12.621659009537455</v>
      </c>
      <c r="W58" s="14">
        <v>13.452693760841296</v>
      </c>
      <c r="X58" s="14">
        <v>15.105958509828938</v>
      </c>
      <c r="Y58" s="14">
        <v>17.235975790387716</v>
      </c>
      <c r="Z58" s="14">
        <v>18.728921484890815</v>
      </c>
      <c r="AA58" s="14">
        <v>17.659453506719615</v>
      </c>
      <c r="AB58" s="14">
        <v>18.402664741036133</v>
      </c>
      <c r="AC58" s="14">
        <v>21.822098781760563</v>
      </c>
      <c r="AD58" s="14">
        <v>22.112559324831786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>
        <v>5.53600097356855E-2</v>
      </c>
      <c r="M5" s="32" t="s">
        <v>1</v>
      </c>
      <c r="N5" s="32" t="s">
        <v>1</v>
      </c>
      <c r="O5" s="32" t="s">
        <v>1</v>
      </c>
      <c r="P5" s="32">
        <v>5.0899249611801374E-2</v>
      </c>
      <c r="Q5" s="32">
        <v>5.1705019004146598E-2</v>
      </c>
      <c r="R5" s="32">
        <v>5.0329769353670513E-2</v>
      </c>
      <c r="S5" s="32">
        <v>4.6774202466744401E-2</v>
      </c>
      <c r="T5" s="32">
        <v>5.4434614353486968E-2</v>
      </c>
      <c r="U5" s="32">
        <v>6.0351923729654977E-2</v>
      </c>
      <c r="V5" s="32">
        <v>6.2700869444052038E-2</v>
      </c>
      <c r="W5" s="32">
        <v>6.2601903673665665E-2</v>
      </c>
      <c r="X5" s="32">
        <v>5.7943982347885545E-2</v>
      </c>
      <c r="Y5" s="32">
        <v>6.3590154754632464E-2</v>
      </c>
      <c r="Z5" s="32" t="s">
        <v>1</v>
      </c>
      <c r="AA5" s="32">
        <v>6.9773703664062561E-2</v>
      </c>
      <c r="AB5" s="32" t="s">
        <v>1</v>
      </c>
      <c r="AC5" s="32">
        <v>8.0324215183863582E-2</v>
      </c>
      <c r="AD5" s="32" t="s">
        <v>1</v>
      </c>
      <c r="AE5" s="32">
        <v>9.3835665947043109E-2</v>
      </c>
      <c r="AF5" s="32" t="s">
        <v>1</v>
      </c>
      <c r="AG5" s="32">
        <v>0.10045073175495188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1.9401078141333534E-2</v>
      </c>
      <c r="V6" s="34">
        <v>1.6694352603101183E-2</v>
      </c>
      <c r="W6" s="34">
        <v>1.7504804237343501E-2</v>
      </c>
      <c r="X6" s="34">
        <v>1.9272096298770129E-2</v>
      </c>
      <c r="Y6" s="34">
        <v>3.1637597959476446E-2</v>
      </c>
      <c r="Z6" s="34">
        <v>6.1607150284559181E-2</v>
      </c>
      <c r="AA6" s="34">
        <v>4.7625693022549612E-2</v>
      </c>
      <c r="AB6" s="34">
        <v>2.7101376621142873E-2</v>
      </c>
      <c r="AC6" s="34">
        <v>3.139857620053952E-2</v>
      </c>
      <c r="AD6" s="34">
        <v>3.0537976410991711E-2</v>
      </c>
      <c r="AE6" s="34">
        <v>5.3700287513918664E-2</v>
      </c>
      <c r="AF6" s="34">
        <v>3.6068664911645884E-2</v>
      </c>
      <c r="AG6" s="34">
        <v>3.4295730158570265E-2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 t="s">
        <v>1</v>
      </c>
      <c r="R7" s="36" t="s">
        <v>1</v>
      </c>
      <c r="S7" s="36">
        <v>2.0588319882224097E-2</v>
      </c>
      <c r="T7" s="36">
        <v>2.1347931909588759E-2</v>
      </c>
      <c r="U7" s="36">
        <v>2.9146528353800397E-2</v>
      </c>
      <c r="V7" s="36">
        <v>5.0059455980284863E-2</v>
      </c>
      <c r="W7" s="36">
        <v>0.14629661403093747</v>
      </c>
      <c r="X7" s="36">
        <v>0.28131145889175407</v>
      </c>
      <c r="Y7" s="36">
        <v>0.2994900563892488</v>
      </c>
      <c r="Z7" s="36">
        <v>0.30218143360687161</v>
      </c>
      <c r="AA7" s="36">
        <v>0.29238533585795579</v>
      </c>
      <c r="AB7" s="36">
        <v>4.8301904177992634E-2</v>
      </c>
      <c r="AC7" s="36">
        <v>7.8159574840683629E-2</v>
      </c>
      <c r="AD7" s="36">
        <v>0.11659995701159226</v>
      </c>
      <c r="AE7" s="36">
        <v>0.13290483740130793</v>
      </c>
      <c r="AF7" s="36">
        <v>0.11963247996936838</v>
      </c>
      <c r="AG7" s="36">
        <v>0.12782346931442395</v>
      </c>
      <c r="AH7" s="36">
        <v>0.13010494481754095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>
        <v>3.8815153512925971E-2</v>
      </c>
      <c r="N8" s="34" t="s">
        <v>1</v>
      </c>
      <c r="O8" s="34">
        <v>4.2186775274661338E-2</v>
      </c>
      <c r="P8" s="34" t="s">
        <v>1</v>
      </c>
      <c r="Q8" s="34">
        <v>3.5416115746928621E-2</v>
      </c>
      <c r="R8" s="34" t="s">
        <v>1</v>
      </c>
      <c r="S8" s="34">
        <v>3.5224525148959483E-2</v>
      </c>
      <c r="T8" s="34" t="s">
        <v>1</v>
      </c>
      <c r="U8" s="34">
        <v>4.3192302611427334E-2</v>
      </c>
      <c r="V8" s="34">
        <v>4.458007551497422E-2</v>
      </c>
      <c r="W8" s="34">
        <v>4.3880034670858582E-2</v>
      </c>
      <c r="X8" s="34">
        <v>5.2649012615974128E-2</v>
      </c>
      <c r="Y8" s="34">
        <v>9.0844219006600585E-2</v>
      </c>
      <c r="Z8" s="34" t="s">
        <v>1</v>
      </c>
      <c r="AA8" s="34">
        <v>5.9567181812297865E-2</v>
      </c>
      <c r="AB8" s="34" t="s">
        <v>1</v>
      </c>
      <c r="AC8" s="34">
        <v>6.8400700423172339E-2</v>
      </c>
      <c r="AD8" s="34" t="s">
        <v>1</v>
      </c>
      <c r="AE8" s="34">
        <v>6.6422761708710185E-2</v>
      </c>
      <c r="AF8" s="34">
        <v>5.8382224676429985E-2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4.6704176387173502E-2</v>
      </c>
      <c r="P9" s="32">
        <v>6.6407568396829458E-2</v>
      </c>
      <c r="Q9" s="32">
        <v>5.7417153738330125E-2</v>
      </c>
      <c r="R9" s="32">
        <v>0.10381092056098873</v>
      </c>
      <c r="S9" s="32">
        <v>6.3324248687604029E-2</v>
      </c>
      <c r="T9" s="32">
        <v>6.8918829469072879E-2</v>
      </c>
      <c r="U9" s="32">
        <v>8.673992881353533E-2</v>
      </c>
      <c r="V9" s="32">
        <v>9.4212779236284946E-2</v>
      </c>
      <c r="W9" s="32">
        <v>0.12155444826200883</v>
      </c>
      <c r="X9" s="32">
        <v>0.10596817494293034</v>
      </c>
      <c r="Y9" s="32">
        <v>8.9726505488926966E-2</v>
      </c>
      <c r="Z9" s="32">
        <v>8.3299248810367002E-2</v>
      </c>
      <c r="AA9" s="32">
        <v>9.9993214226858085E-2</v>
      </c>
      <c r="AB9" s="32">
        <v>0.10189489559911533</v>
      </c>
      <c r="AC9" s="32">
        <v>0.13850194683136413</v>
      </c>
      <c r="AD9" s="32">
        <v>0.16026407323713376</v>
      </c>
      <c r="AE9" s="32">
        <v>0.11623913276805839</v>
      </c>
      <c r="AF9" s="32">
        <v>0.13244622675902296</v>
      </c>
      <c r="AG9" s="32">
        <v>0.12678302159196639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>
        <v>4.7551340496328108E-2</v>
      </c>
      <c r="M10" s="34">
        <v>4.8261747379483917E-2</v>
      </c>
      <c r="N10" s="34">
        <v>6.4652559837291054E-2</v>
      </c>
      <c r="O10" s="34">
        <v>6.7954978286512591E-2</v>
      </c>
      <c r="P10" s="34">
        <v>6.7164489348568265E-2</v>
      </c>
      <c r="Q10" s="34">
        <v>6.9027913557232812E-2</v>
      </c>
      <c r="R10" s="34">
        <v>7.0686015373314745E-2</v>
      </c>
      <c r="S10" s="34">
        <v>6.6405982723229562E-2</v>
      </c>
      <c r="T10" s="34">
        <v>5.9078063470002315E-2</v>
      </c>
      <c r="U10" s="34">
        <v>7.7405954431159801E-2</v>
      </c>
      <c r="V10" s="34">
        <v>8.6473055069813926E-2</v>
      </c>
      <c r="W10" s="34">
        <v>9.1823654784391764E-2</v>
      </c>
      <c r="X10" s="34">
        <v>9.1233951959092105E-2</v>
      </c>
      <c r="Y10" s="34">
        <v>9.0592743770831194E-2</v>
      </c>
      <c r="Z10" s="34">
        <v>8.6033146928181647E-2</v>
      </c>
      <c r="AA10" s="34">
        <v>7.3940913499065689E-2</v>
      </c>
      <c r="AB10" s="34">
        <v>8.6199762778252836E-2</v>
      </c>
      <c r="AC10" s="34">
        <v>9.5934176163605112E-2</v>
      </c>
      <c r="AD10" s="34">
        <v>0.10271478870222991</v>
      </c>
      <c r="AE10" s="34">
        <v>0.1062295191321532</v>
      </c>
      <c r="AF10" s="34">
        <v>0.1127130962283333</v>
      </c>
      <c r="AG10" s="34">
        <v>0.11176695639698235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2.4769210765830191E-2</v>
      </c>
      <c r="N11" s="32">
        <v>2.7232151572996841E-2</v>
      </c>
      <c r="O11" s="32">
        <v>2.4894490962588292E-2</v>
      </c>
      <c r="P11" s="32">
        <v>2.4791331552054291E-2</v>
      </c>
      <c r="Q11" s="32">
        <v>2.2989118893711722E-2</v>
      </c>
      <c r="R11" s="32">
        <v>2.7568418381398486E-2</v>
      </c>
      <c r="S11" s="32">
        <v>2.1319384349116084E-2</v>
      </c>
      <c r="T11" s="32">
        <v>2.566704142784007E-2</v>
      </c>
      <c r="U11" s="32">
        <v>2.4691570329194775E-2</v>
      </c>
      <c r="V11" s="32">
        <v>2.74052530736149E-2</v>
      </c>
      <c r="W11" s="32">
        <v>2.9150701356267999E-2</v>
      </c>
      <c r="X11" s="32">
        <v>3.0529288530661565E-2</v>
      </c>
      <c r="Y11" s="32">
        <v>3.3988651934239222E-2</v>
      </c>
      <c r="Z11" s="32">
        <v>3.517840322081716E-2</v>
      </c>
      <c r="AA11" s="32" t="s">
        <v>1</v>
      </c>
      <c r="AB11" s="32">
        <v>3.3343822133815905E-2</v>
      </c>
      <c r="AC11" s="32">
        <v>3.2631694875855481E-2</v>
      </c>
      <c r="AD11" s="32">
        <v>3.6805432728559066E-2</v>
      </c>
      <c r="AE11" s="32">
        <v>4.1999848213534842E-2</v>
      </c>
      <c r="AF11" s="32">
        <v>4.3060799919925175E-2</v>
      </c>
      <c r="AG11" s="32">
        <v>3.2855604731671331E-2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1.0997087705919087E-3</v>
      </c>
      <c r="R12" s="34">
        <v>2.8882931731482393E-3</v>
      </c>
      <c r="S12" s="34">
        <v>3.6803777874298816E-3</v>
      </c>
      <c r="T12" s="34">
        <v>2.0799481408182849E-3</v>
      </c>
      <c r="U12" s="34">
        <v>3.2619757418635943E-3</v>
      </c>
      <c r="V12" s="34">
        <v>3.9893617021276593E-3</v>
      </c>
      <c r="W12" s="34">
        <v>5.1208548366340808E-3</v>
      </c>
      <c r="X12" s="34">
        <v>6.8725751099880834E-3</v>
      </c>
      <c r="Y12" s="34">
        <v>9.4812863473495036E-3</v>
      </c>
      <c r="Z12" s="34">
        <v>1.3338198783488216E-2</v>
      </c>
      <c r="AA12" s="34">
        <v>2.517583817651884E-2</v>
      </c>
      <c r="AB12" s="34">
        <v>3.5079065963483369E-2</v>
      </c>
      <c r="AC12" s="34">
        <v>3.0884957713783676E-2</v>
      </c>
      <c r="AD12" s="34">
        <v>4.6722383679051571E-2</v>
      </c>
      <c r="AE12" s="34">
        <v>9.6011655436168269E-2</v>
      </c>
      <c r="AF12" s="34">
        <v>0.12709292001273498</v>
      </c>
      <c r="AG12" s="34">
        <v>0.17047038238043546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>
        <v>3.4471539320136448E-2</v>
      </c>
      <c r="M13" s="32">
        <v>2.793039843000036E-2</v>
      </c>
      <c r="N13" s="32">
        <v>2.2691576910180766E-2</v>
      </c>
      <c r="O13" s="32">
        <v>2.2462432097510313E-2</v>
      </c>
      <c r="P13" s="32">
        <v>2.4766367401060928E-2</v>
      </c>
      <c r="Q13" s="32">
        <v>2.3663177277712926E-2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4.2503646964708312E-2</v>
      </c>
      <c r="AB13" s="32" t="s">
        <v>1</v>
      </c>
      <c r="AC13" s="32">
        <v>3.7657066348483544E-2</v>
      </c>
      <c r="AD13" s="32" t="s">
        <v>1</v>
      </c>
      <c r="AE13" s="32">
        <v>3.8149621700012404E-2</v>
      </c>
      <c r="AF13" s="32" t="s">
        <v>1</v>
      </c>
      <c r="AG13" s="32">
        <v>3.5601655678799971E-2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 t="s">
        <v>1</v>
      </c>
      <c r="R14" s="34" t="s">
        <v>1</v>
      </c>
      <c r="S14" s="34">
        <v>2.1036142408677318E-2</v>
      </c>
      <c r="T14" s="34">
        <v>2.4955739740760728E-2</v>
      </c>
      <c r="U14" s="34">
        <v>3.1694286260079932E-2</v>
      </c>
      <c r="V14" s="34">
        <v>3.1825641164406372E-2</v>
      </c>
      <c r="W14" s="34">
        <v>2.5079517536799569E-2</v>
      </c>
      <c r="X14" s="34">
        <v>3.2837574607135725E-2</v>
      </c>
      <c r="Y14" s="34">
        <v>3.7451527709201037E-2</v>
      </c>
      <c r="Z14" s="34">
        <v>3.5555549274255908E-2</v>
      </c>
      <c r="AA14" s="34">
        <v>3.3104681473158322E-2</v>
      </c>
      <c r="AB14" s="34">
        <v>3.190501305942469E-2</v>
      </c>
      <c r="AC14" s="34">
        <v>4.4491143807575385E-2</v>
      </c>
      <c r="AD14" s="34">
        <v>4.1432011178558416E-2</v>
      </c>
      <c r="AE14" s="34">
        <v>4.226196721284102E-2</v>
      </c>
      <c r="AF14" s="34">
        <v>4.7813506514833078E-2</v>
      </c>
      <c r="AG14" s="34">
        <v>3.6725328279038343E-2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1.4023071061321377E-2</v>
      </c>
      <c r="N15" s="32">
        <v>2.6067188684011113E-2</v>
      </c>
      <c r="O15" s="32">
        <v>2.8796524798953706E-2</v>
      </c>
      <c r="P15" s="32">
        <v>2.7633440143182933E-2</v>
      </c>
      <c r="Q15" s="32">
        <v>3.1398635839242225E-2</v>
      </c>
      <c r="R15" s="32">
        <v>3.6949999999999997E-2</v>
      </c>
      <c r="S15" s="32">
        <v>4.2977226524132578E-2</v>
      </c>
      <c r="T15" s="32">
        <v>4.2325982661392141E-2</v>
      </c>
      <c r="U15" s="32">
        <v>4.4437899922358172E-2</v>
      </c>
      <c r="V15" s="32">
        <v>6.0012023986311155E-2</v>
      </c>
      <c r="W15" s="32">
        <v>5.5055619621212512E-2</v>
      </c>
      <c r="X15" s="32">
        <v>6.5594960862562446E-2</v>
      </c>
      <c r="Y15" s="32">
        <v>7.9311319656546739E-2</v>
      </c>
      <c r="Z15" s="32">
        <v>9.977234767886152E-2</v>
      </c>
      <c r="AA15" s="32">
        <v>9.7095440309403577E-2</v>
      </c>
      <c r="AB15" s="32">
        <v>8.7936130599880091E-2</v>
      </c>
      <c r="AC15" s="32">
        <v>0.10785530021070872</v>
      </c>
      <c r="AD15" s="32">
        <v>0.1429013014934187</v>
      </c>
      <c r="AE15" s="32">
        <v>0.1409877512630566</v>
      </c>
      <c r="AF15" s="32">
        <v>0.15933190260157745</v>
      </c>
      <c r="AG15" s="32">
        <v>0.15884401225950354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2.3683156144173614E-2</v>
      </c>
      <c r="Q16" s="34">
        <v>4.7488310239800942E-2</v>
      </c>
      <c r="R16" s="34">
        <v>7.8866517276215742E-2</v>
      </c>
      <c r="S16" s="34">
        <v>0.14545416942422237</v>
      </c>
      <c r="T16" s="34">
        <v>0.10756550041181748</v>
      </c>
      <c r="U16" s="34">
        <v>9.2066029668736296E-2</v>
      </c>
      <c r="V16" s="34">
        <v>0.13750543986188102</v>
      </c>
      <c r="W16" s="34">
        <v>0.2434061793519216</v>
      </c>
      <c r="X16" s="34">
        <v>0.24948369060945461</v>
      </c>
      <c r="Y16" s="34">
        <v>0.30276687738124114</v>
      </c>
      <c r="Z16" s="34">
        <v>0.31929155060099013</v>
      </c>
      <c r="AA16" s="34">
        <v>0.3184168458483842</v>
      </c>
      <c r="AB16" s="34">
        <v>0.1297149131265444</v>
      </c>
      <c r="AC16" s="34">
        <v>0.18162658510796828</v>
      </c>
      <c r="AD16" s="34">
        <v>0.17617631033149367</v>
      </c>
      <c r="AE16" s="34">
        <v>0.23889891991699214</v>
      </c>
      <c r="AF16" s="34">
        <v>0.32146924600787596</v>
      </c>
      <c r="AG16" s="34">
        <v>0.30606730750503292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0.27836438687313281</v>
      </c>
      <c r="Y17" s="32">
        <v>0.241768868961273</v>
      </c>
      <c r="Z17" s="32">
        <v>0.24718739682889046</v>
      </c>
      <c r="AA17" s="32">
        <v>0.23359826795430588</v>
      </c>
      <c r="AB17" s="32">
        <v>6.8975574763610853E-2</v>
      </c>
      <c r="AC17" s="32">
        <v>0.1133988526704318</v>
      </c>
      <c r="AD17" s="32">
        <v>0.22467208166401406</v>
      </c>
      <c r="AE17" s="32">
        <v>0.20541067415914094</v>
      </c>
      <c r="AF17" s="32">
        <v>0.18108238263670934</v>
      </c>
      <c r="AG17" s="32">
        <v>0.17949917388579534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>
        <v>1.5407021153082321E-2</v>
      </c>
      <c r="Z18" s="34">
        <v>1.3708866160918917E-2</v>
      </c>
      <c r="AA18" s="34">
        <v>1.8100450110172639E-2</v>
      </c>
      <c r="AB18" s="34" t="s">
        <v>1</v>
      </c>
      <c r="AC18" s="34">
        <v>1.9770048548362694E-2</v>
      </c>
      <c r="AD18" s="34" t="s">
        <v>1</v>
      </c>
      <c r="AE18" s="34">
        <v>2.3385630651193708E-2</v>
      </c>
      <c r="AF18" s="34" t="s">
        <v>1</v>
      </c>
      <c r="AG18" s="34">
        <v>2.5687906037652936E-2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3.4759540972707587E-2</v>
      </c>
      <c r="V19" s="32">
        <v>3.3495247769399952E-2</v>
      </c>
      <c r="W19" s="32">
        <v>3.8725985610445962E-2</v>
      </c>
      <c r="X19" s="32">
        <v>5.0970404113498562E-2</v>
      </c>
      <c r="Y19" s="32">
        <v>6.3856622103727737E-2</v>
      </c>
      <c r="Z19" s="32">
        <v>4.698319664918818E-2</v>
      </c>
      <c r="AA19" s="32">
        <v>5.1223769178812092E-2</v>
      </c>
      <c r="AB19" s="32">
        <v>3.5168662035880351E-2</v>
      </c>
      <c r="AC19" s="32">
        <v>3.9140153050469542E-2</v>
      </c>
      <c r="AD19" s="32">
        <v>4.0252879280314187E-2</v>
      </c>
      <c r="AE19" s="32">
        <v>3.7159312229068528E-2</v>
      </c>
      <c r="AF19" s="32">
        <v>3.1455792609423057E-2</v>
      </c>
      <c r="AG19" s="32">
        <v>2.495997431254416E-2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5.1598901585614317E-3</v>
      </c>
      <c r="O20" s="34" t="s">
        <v>1</v>
      </c>
      <c r="P20" s="34" t="s">
        <v>1</v>
      </c>
      <c r="Q20" s="34">
        <v>1.7134107340143041E-2</v>
      </c>
      <c r="R20" s="34">
        <v>2.887284841754581E-2</v>
      </c>
      <c r="S20" s="34">
        <v>3.4851389392604869E-2</v>
      </c>
      <c r="T20" s="34">
        <v>2.7151144054141155E-2</v>
      </c>
      <c r="U20" s="34">
        <v>1.9617866956355035E-2</v>
      </c>
      <c r="V20" s="34">
        <v>1.7532791455148331E-2</v>
      </c>
      <c r="W20" s="34">
        <v>3.5669930393091298E-2</v>
      </c>
      <c r="X20" s="34">
        <v>7.82402063955462E-2</v>
      </c>
      <c r="Y20" s="34">
        <v>9.0744307239152583E-2</v>
      </c>
      <c r="Z20" s="34">
        <v>9.22169784369965E-2</v>
      </c>
      <c r="AA20" s="34">
        <v>0.12043974511588823</v>
      </c>
      <c r="AB20" s="34">
        <v>2.1553727789319899E-2</v>
      </c>
      <c r="AC20" s="34">
        <v>1.9092538913928588E-2</v>
      </c>
      <c r="AD20" s="34">
        <v>2.8534191965654709E-2</v>
      </c>
      <c r="AE20" s="34">
        <v>2.5709728421317732E-2</v>
      </c>
      <c r="AF20" s="34">
        <v>2.6190048231029626E-2</v>
      </c>
      <c r="AG20" s="34">
        <v>2.1654172620096168E-2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>
        <v>5.3001476159140623E-2</v>
      </c>
      <c r="Z21" s="32" t="s">
        <v>1</v>
      </c>
      <c r="AA21" s="32">
        <v>5.0751838952078202E-2</v>
      </c>
      <c r="AB21" s="32" t="s">
        <v>1</v>
      </c>
      <c r="AC21" s="32">
        <v>4.7293490370841955E-2</v>
      </c>
      <c r="AD21" s="32" t="s">
        <v>1</v>
      </c>
      <c r="AE21" s="32">
        <v>5.0079876572704948E-2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>
        <v>3.3375011095753179E-2</v>
      </c>
      <c r="K22" s="34" t="s">
        <v>1</v>
      </c>
      <c r="L22" s="34" t="s">
        <v>1</v>
      </c>
      <c r="M22" s="34" t="s">
        <v>1</v>
      </c>
      <c r="N22" s="34" t="s">
        <v>1</v>
      </c>
      <c r="O22" s="34" t="s">
        <v>1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2.2126394806560687E-2</v>
      </c>
      <c r="X22" s="34">
        <v>2.3518682442883701E-2</v>
      </c>
      <c r="Y22" s="34">
        <v>3.0433196106367806E-2</v>
      </c>
      <c r="Z22" s="34">
        <v>3.4844243254511881E-2</v>
      </c>
      <c r="AA22" s="34">
        <v>3.1593836593198921E-2</v>
      </c>
      <c r="AB22" s="34">
        <v>3.3317474591896226E-2</v>
      </c>
      <c r="AC22" s="34">
        <v>2.8720605408686088E-2</v>
      </c>
      <c r="AD22" s="34">
        <v>2.7907445473890388E-2</v>
      </c>
      <c r="AE22" s="34">
        <v>2.545953225796533E-2</v>
      </c>
      <c r="AF22" s="34">
        <v>2.9879602777045433E-2</v>
      </c>
      <c r="AG22" s="34">
        <v>2.9501244562576745E-2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>
        <v>7.0671030048731001E-3</v>
      </c>
      <c r="O23" s="32">
        <v>1.421232553308025E-2</v>
      </c>
      <c r="P23" s="32">
        <v>1.5100349269256698E-2</v>
      </c>
      <c r="Q23" s="32">
        <v>2.3946775968420948E-2</v>
      </c>
      <c r="R23" s="32">
        <v>3.0829478479677517E-2</v>
      </c>
      <c r="S23" s="32">
        <v>2.7292447714036452E-2</v>
      </c>
      <c r="T23" s="32">
        <v>2.1344600959418029E-2</v>
      </c>
      <c r="U23" s="32">
        <v>2.3468960113700549E-2</v>
      </c>
      <c r="V23" s="32">
        <v>6.2368931822238093E-2</v>
      </c>
      <c r="W23" s="32">
        <v>7.8982210175967293E-2</v>
      </c>
      <c r="X23" s="32">
        <v>9.6860062291542523E-2</v>
      </c>
      <c r="Y23" s="32">
        <v>9.0858007295141596E-2</v>
      </c>
      <c r="Z23" s="32">
        <v>0.105007080054006</v>
      </c>
      <c r="AA23" s="32">
        <v>0.1462242093422691</v>
      </c>
      <c r="AB23" s="32">
        <v>2.7530683329690993E-2</v>
      </c>
      <c r="AC23" s="32">
        <v>3.1440482470695391E-2</v>
      </c>
      <c r="AD23" s="32">
        <v>4.8704917832350349E-2</v>
      </c>
      <c r="AE23" s="32">
        <v>6.2246273965563335E-2</v>
      </c>
      <c r="AF23" s="32">
        <v>7.3249925566974322E-2</v>
      </c>
      <c r="AG23" s="32">
        <v>9.0896863985965873E-2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2.761372556348821E-2</v>
      </c>
      <c r="M24" s="34">
        <v>2.8944945682194804E-2</v>
      </c>
      <c r="N24" s="34">
        <v>2.582875437640254E-2</v>
      </c>
      <c r="O24" s="34">
        <v>2.3427460790495382E-2</v>
      </c>
      <c r="P24" s="34">
        <v>2.3671841543162358E-2</v>
      </c>
      <c r="Q24" s="34">
        <v>2.3865881817212827E-2</v>
      </c>
      <c r="R24" s="34">
        <v>2.0274809711266356E-2</v>
      </c>
      <c r="S24" s="34">
        <v>1.6854585675910087E-2</v>
      </c>
      <c r="T24" s="34">
        <v>2.4142001130077251E-2</v>
      </c>
      <c r="U24" s="34">
        <v>4.0418113699745295E-2</v>
      </c>
      <c r="V24" s="34">
        <v>3.0667420890057837E-2</v>
      </c>
      <c r="W24" s="34">
        <v>6.6397798476060241E-2</v>
      </c>
      <c r="X24" s="34">
        <v>4.8966817908489585E-2</v>
      </c>
      <c r="Y24" s="34">
        <v>5.3252258313132038E-2</v>
      </c>
      <c r="Z24" s="34">
        <v>5.2016801721084256E-2</v>
      </c>
      <c r="AA24" s="34">
        <v>5.8547730495033194E-2</v>
      </c>
      <c r="AB24" s="34">
        <v>5.5674358597628391E-2</v>
      </c>
      <c r="AC24" s="34">
        <v>5.8277944262536026E-2</v>
      </c>
      <c r="AD24" s="34">
        <v>5.9855027753125123E-2</v>
      </c>
      <c r="AE24" s="34">
        <v>6.2648280160056261E-2</v>
      </c>
      <c r="AF24" s="34">
        <v>6.6645588021877242E-2</v>
      </c>
      <c r="AG24" s="34">
        <v>6.5971714374052304E-2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>
        <v>3.4525296469185202E-2</v>
      </c>
      <c r="O25" s="32" t="s">
        <v>1</v>
      </c>
      <c r="P25" s="32">
        <v>3.5888017370041388E-2</v>
      </c>
      <c r="Q25" s="32" t="s">
        <v>1</v>
      </c>
      <c r="R25" s="32">
        <v>3.8779872640479114E-2</v>
      </c>
      <c r="S25" s="32">
        <v>3.5599236560578632E-2</v>
      </c>
      <c r="T25" s="32" t="s">
        <v>1</v>
      </c>
      <c r="U25" s="32">
        <v>3.8698948771715432E-2</v>
      </c>
      <c r="V25" s="32" t="s">
        <v>1</v>
      </c>
      <c r="W25" s="32">
        <v>4.8450530376582361E-2</v>
      </c>
      <c r="X25" s="32" t="s">
        <v>1</v>
      </c>
      <c r="Y25" s="32">
        <v>5.5774717807589878E-2</v>
      </c>
      <c r="Z25" s="32" t="s">
        <v>1</v>
      </c>
      <c r="AA25" s="32">
        <v>5.7615087263106893E-2</v>
      </c>
      <c r="AB25" s="32" t="s">
        <v>1</v>
      </c>
      <c r="AC25" s="32">
        <v>5.5961375550645585E-2</v>
      </c>
      <c r="AD25" s="32" t="s">
        <v>1</v>
      </c>
      <c r="AE25" s="32">
        <v>6.2437051048074864E-2</v>
      </c>
      <c r="AF25" s="32" t="s">
        <v>1</v>
      </c>
      <c r="AG25" s="32">
        <v>6.7845980198469352E-2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5.47377546027983E-3</v>
      </c>
      <c r="O26" s="34">
        <v>7.5673101372672443E-3</v>
      </c>
      <c r="P26" s="34">
        <v>7.22061496197407E-3</v>
      </c>
      <c r="Q26" s="34">
        <v>1.0471240691078181E-2</v>
      </c>
      <c r="R26" s="34">
        <v>8.8562754512890272E-3</v>
      </c>
      <c r="S26" s="34">
        <v>1.0221026467313975E-2</v>
      </c>
      <c r="T26" s="34">
        <v>1.7733024152212548E-2</v>
      </c>
      <c r="U26" s="34">
        <v>2.3818672790671742E-2</v>
      </c>
      <c r="V26" s="34">
        <v>3.4380440477532241E-2</v>
      </c>
      <c r="W26" s="34">
        <v>4.6546400539642749E-2</v>
      </c>
      <c r="X26" s="34">
        <v>5.0557029510741494E-2</v>
      </c>
      <c r="Y26" s="34">
        <v>4.8728243648026318E-2</v>
      </c>
      <c r="Z26" s="34">
        <v>3.9349721413403142E-2</v>
      </c>
      <c r="AA26" s="34">
        <v>6.4039730340711781E-2</v>
      </c>
      <c r="AB26" s="34">
        <v>4.3216847817704809E-2</v>
      </c>
      <c r="AC26" s="34">
        <v>3.2408949675541796E-2</v>
      </c>
      <c r="AD26" s="34">
        <v>3.115774156031759E-2</v>
      </c>
      <c r="AE26" s="34">
        <v>2.8990840901053645E-2</v>
      </c>
      <c r="AF26" s="34">
        <v>2.8421498143245027E-2</v>
      </c>
      <c r="AG26" s="34">
        <v>2.9783032366436913E-2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9.671878880742843E-2</v>
      </c>
      <c r="N27" s="32" t="s">
        <v>1</v>
      </c>
      <c r="O27" s="32">
        <v>0.11161237059465672</v>
      </c>
      <c r="P27" s="32" t="s">
        <v>1</v>
      </c>
      <c r="Q27" s="32">
        <v>0.10178561480167615</v>
      </c>
      <c r="R27" s="32" t="s">
        <v>1</v>
      </c>
      <c r="S27" s="32" t="s">
        <v>1</v>
      </c>
      <c r="T27" s="32" t="s">
        <v>1</v>
      </c>
      <c r="U27" s="32" t="s">
        <v>1</v>
      </c>
      <c r="V27" s="32" t="s">
        <v>1</v>
      </c>
      <c r="W27" s="32">
        <v>8.1282997931219694E-2</v>
      </c>
      <c r="X27" s="32" t="s">
        <v>1</v>
      </c>
      <c r="Y27" s="32">
        <v>9.3082001552107912E-2</v>
      </c>
      <c r="Z27" s="32" t="s">
        <v>1</v>
      </c>
      <c r="AA27" s="32">
        <v>9.6938859402082786E-2</v>
      </c>
      <c r="AB27" s="32" t="s">
        <v>1</v>
      </c>
      <c r="AC27" s="32">
        <v>0.12722762818577824</v>
      </c>
      <c r="AD27" s="32" t="s">
        <v>1</v>
      </c>
      <c r="AE27" s="32">
        <v>0.14239089291694348</v>
      </c>
      <c r="AF27" s="32">
        <v>0.16821429718505571</v>
      </c>
      <c r="AG27" s="32">
        <v>0.14537874296695766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1.6766794295386557E-2</v>
      </c>
      <c r="S28" s="34">
        <v>1.2665562651788852E-2</v>
      </c>
      <c r="T28" s="34">
        <v>1.1043803442167648E-2</v>
      </c>
      <c r="U28" s="34">
        <v>1.3353511556973577E-2</v>
      </c>
      <c r="V28" s="34">
        <v>3.9473626806699351E-2</v>
      </c>
      <c r="W28" s="34">
        <v>6.1840921184969727E-2</v>
      </c>
      <c r="X28" s="34">
        <v>0.10447621362321162</v>
      </c>
      <c r="Y28" s="34">
        <v>0.10098694101980325</v>
      </c>
      <c r="Z28" s="34">
        <v>0.1406020601274319</v>
      </c>
      <c r="AA28" s="34">
        <v>0.40743703666724906</v>
      </c>
      <c r="AB28" s="34">
        <v>3.3731535761925155E-2</v>
      </c>
      <c r="AC28" s="34">
        <v>5.3102696471827658E-2</v>
      </c>
      <c r="AD28" s="34">
        <v>3.8572590506560804E-2</v>
      </c>
      <c r="AE28" s="34">
        <v>1.670872617407447E-2</v>
      </c>
      <c r="AF28" s="34">
        <v>3.5902748274101837E-2</v>
      </c>
      <c r="AG28" s="34">
        <v>4.5200422519617346E-2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2.63222622621841E-2</v>
      </c>
      <c r="P29" s="32">
        <v>2.3421721284774252E-2</v>
      </c>
      <c r="Q29" s="32">
        <v>3.8933694218509569E-2</v>
      </c>
      <c r="R29" s="32">
        <v>4.7721184736084499E-2</v>
      </c>
      <c r="S29" s="32">
        <v>5.6204827006144237E-2</v>
      </c>
      <c r="T29" s="32">
        <v>4.568142446942311E-2</v>
      </c>
      <c r="U29" s="32">
        <v>5.7821149692869105E-2</v>
      </c>
      <c r="V29" s="32">
        <v>6.8458003679473314E-2</v>
      </c>
      <c r="W29" s="32">
        <v>8.1384617875472909E-2</v>
      </c>
      <c r="X29" s="32">
        <v>9.9977105532461863E-2</v>
      </c>
      <c r="Y29" s="32">
        <v>0.10626181273539746</v>
      </c>
      <c r="Z29" s="32">
        <v>0.10148189284774792</v>
      </c>
      <c r="AA29" s="32">
        <v>0.10804167546058693</v>
      </c>
      <c r="AB29" s="32">
        <v>8.3818787830834365E-2</v>
      </c>
      <c r="AC29" s="32">
        <v>9.3163889489506241E-2</v>
      </c>
      <c r="AD29" s="32">
        <v>9.7102425435355494E-2</v>
      </c>
      <c r="AE29" s="32">
        <v>0.10801670567264209</v>
      </c>
      <c r="AF29" s="32">
        <v>0.10274014824136091</v>
      </c>
      <c r="AG29" s="32">
        <v>0.10207579362954007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>
        <v>3.4781145664666724E-2</v>
      </c>
      <c r="M30" s="34">
        <v>3.587767638193249E-2</v>
      </c>
      <c r="N30" s="34">
        <v>4.8535658633423705E-2</v>
      </c>
      <c r="O30" s="34">
        <v>3.633458229564758E-2</v>
      </c>
      <c r="P30" s="34" t="s">
        <v>1</v>
      </c>
      <c r="Q30" s="34">
        <v>3.7207785135605811E-2</v>
      </c>
      <c r="R30" s="34">
        <v>3.6152289796109474E-2</v>
      </c>
      <c r="S30" s="34">
        <v>3.3366897899564783E-2</v>
      </c>
      <c r="T30" s="34">
        <v>3.4979960181732807E-2</v>
      </c>
      <c r="U30" s="34">
        <v>3.4456099793981801E-2</v>
      </c>
      <c r="V30" s="34">
        <v>3.7320745887281639E-2</v>
      </c>
      <c r="W30" s="34">
        <v>4.7494319693390352E-2</v>
      </c>
      <c r="X30" s="34">
        <v>5.5000271553596922E-2</v>
      </c>
      <c r="Y30" s="34">
        <v>5.6409324399393737E-2</v>
      </c>
      <c r="Z30" s="34">
        <v>5.208820772258204E-2</v>
      </c>
      <c r="AA30" s="34">
        <v>6.3630933167113754E-2</v>
      </c>
      <c r="AB30" s="34">
        <v>5.7698174835340364E-2</v>
      </c>
      <c r="AC30" s="34">
        <v>5.797889361819264E-2</v>
      </c>
      <c r="AD30" s="34">
        <v>5.9558469887254245E-2</v>
      </c>
      <c r="AE30" s="34">
        <v>6.527430865836005E-2</v>
      </c>
      <c r="AF30" s="34">
        <v>7.1670494454919978E-2</v>
      </c>
      <c r="AG30" s="34">
        <v>6.8122949545525197E-2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2.6666650578189696E-3</v>
      </c>
      <c r="F31" s="32" t="s">
        <v>1</v>
      </c>
      <c r="G31" s="32">
        <v>1.0399769663195356E-2</v>
      </c>
      <c r="H31" s="32" t="s">
        <v>1</v>
      </c>
      <c r="I31" s="32">
        <v>2.7959198327137273E-2</v>
      </c>
      <c r="J31" s="32" t="s">
        <v>1</v>
      </c>
      <c r="K31" s="32">
        <v>3.1265262791599358E-2</v>
      </c>
      <c r="L31" s="32" t="s">
        <v>1</v>
      </c>
      <c r="M31" s="32">
        <v>2.9635771574502215E-2</v>
      </c>
      <c r="N31" s="32" t="s">
        <v>1</v>
      </c>
      <c r="O31" s="32">
        <v>3.5434878054824932E-2</v>
      </c>
      <c r="P31" s="32" t="s">
        <v>1</v>
      </c>
      <c r="Q31" s="32">
        <v>3.9951076137334812E-2</v>
      </c>
      <c r="R31" s="32" t="s">
        <v>1</v>
      </c>
      <c r="S31" s="32">
        <v>4.8188736003431043E-2</v>
      </c>
      <c r="T31" s="32" t="s">
        <v>1</v>
      </c>
      <c r="U31" s="32">
        <v>5.0670918274962007E-2</v>
      </c>
      <c r="V31" s="32" t="s">
        <v>1</v>
      </c>
      <c r="W31" s="32">
        <v>5.1422984223042166E-2</v>
      </c>
      <c r="X31" s="32" t="s">
        <v>1</v>
      </c>
      <c r="Y31" s="32">
        <v>5.63741949019416E-2</v>
      </c>
      <c r="Z31" s="32" t="s">
        <v>1</v>
      </c>
      <c r="AA31" s="32">
        <v>5.2459001002236848E-2</v>
      </c>
      <c r="AB31" s="32" t="s">
        <v>1</v>
      </c>
      <c r="AC31" s="32" t="s">
        <v>1</v>
      </c>
      <c r="AD31" s="32" t="s">
        <v>1</v>
      </c>
      <c r="AE31" s="32">
        <v>5.3766432675415712E-2</v>
      </c>
      <c r="AF31" s="32" t="s">
        <v>1</v>
      </c>
      <c r="AG31" s="32">
        <v>4.9254924489999019E-2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>
        <v>5.4613550912428449E-2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1.0456924568742683E-2</v>
      </c>
      <c r="AF35" s="32">
        <v>5.9290187891440516E-3</v>
      </c>
      <c r="AG35" s="32">
        <v>5.9981658079003089E-3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1.1165127584843337E-2</v>
      </c>
      <c r="AD36" s="34">
        <v>1.6298170744783513E-2</v>
      </c>
      <c r="AE36" s="34">
        <v>1.4947381178419214E-2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5.4813204932000731E-2</v>
      </c>
      <c r="Z39" s="32">
        <v>6.8109064228429259E-2</v>
      </c>
      <c r="AA39" s="32">
        <v>8.0680345975187126E-2</v>
      </c>
      <c r="AB39" s="32">
        <v>6.6674500890665289E-2</v>
      </c>
      <c r="AC39" s="32">
        <v>4.4414005756485138E-2</v>
      </c>
      <c r="AD39" s="32">
        <v>4.9081334476443098E-2</v>
      </c>
      <c r="AE39" s="32">
        <v>7.8417768032046795E-2</v>
      </c>
      <c r="AF39" s="32">
        <v>6.9303837474009353E-2</v>
      </c>
      <c r="AG39" s="32">
        <v>5.8493674915571149E-2</v>
      </c>
      <c r="AH39" s="32">
        <v>8.7129324314799361E-2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>
        <v>3.4592404199727908E-2</v>
      </c>
      <c r="L48" s="34" t="s">
        <v>1</v>
      </c>
      <c r="M48" s="34">
        <v>2.3341937361652586E-2</v>
      </c>
      <c r="N48" s="34" t="s">
        <v>1</v>
      </c>
      <c r="O48" s="34">
        <v>2.8440454530061356E-2</v>
      </c>
      <c r="P48" s="34" t="s">
        <v>1</v>
      </c>
      <c r="Q48" s="34">
        <v>2.2202893586848915E-2</v>
      </c>
      <c r="R48" s="34" t="s">
        <v>1</v>
      </c>
      <c r="S48" s="34">
        <v>2.040103822853739E-2</v>
      </c>
      <c r="T48" s="34" t="s">
        <v>1</v>
      </c>
      <c r="U48" s="34">
        <v>2.4113501921538279E-2</v>
      </c>
      <c r="V48" s="34" t="s">
        <v>1</v>
      </c>
      <c r="W48" s="34">
        <v>2.3904518583921518E-2</v>
      </c>
      <c r="X48" s="34" t="s">
        <v>1</v>
      </c>
      <c r="Y48" s="34">
        <v>2.7990492940085779E-2</v>
      </c>
      <c r="Z48" s="34" t="s">
        <v>1</v>
      </c>
      <c r="AA48" s="34">
        <v>3.06627439993125E-2</v>
      </c>
      <c r="AB48" s="34" t="s">
        <v>1</v>
      </c>
      <c r="AC48" s="34">
        <v>3.4257138584028249E-2</v>
      </c>
      <c r="AD48" s="34">
        <v>3.4918823311984266E-2</v>
      </c>
      <c r="AE48" s="34">
        <v>4.1782772397737297E-2</v>
      </c>
      <c r="AF48" s="34">
        <v>4.2304442341997504E-2</v>
      </c>
      <c r="AG48" s="34">
        <v>4.1079394627245566E-2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4.8662357662603841E-3</v>
      </c>
      <c r="AB51" s="32">
        <v>8.5996029891984606E-3</v>
      </c>
      <c r="AC51" s="32">
        <v>2.4591271231205673E-3</v>
      </c>
      <c r="AD51" s="32">
        <v>8.7762011214774537E-4</v>
      </c>
      <c r="AE51" s="32">
        <v>3.1904930813219149E-3</v>
      </c>
      <c r="AF51" s="32">
        <v>3.7652391330267954E-3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1.1987246306725244E-2</v>
      </c>
      <c r="V54" s="34">
        <v>8.3385393252585309E-3</v>
      </c>
      <c r="W54" s="34">
        <v>1.2675088820963546E-2</v>
      </c>
      <c r="X54" s="34" t="s">
        <v>1</v>
      </c>
      <c r="Y54" s="34" t="s">
        <v>1</v>
      </c>
      <c r="Z54" s="34" t="s">
        <v>1</v>
      </c>
      <c r="AA54" s="34">
        <v>1.0903772320520198E-2</v>
      </c>
      <c r="AB54" s="34">
        <v>1.2267589631084316E-2</v>
      </c>
      <c r="AC54" s="34">
        <v>1.7371297915596752E-2</v>
      </c>
      <c r="AD54" s="34">
        <v>1.3867127969894807E-2</v>
      </c>
      <c r="AE54" s="34">
        <v>1.5799031596458575E-2</v>
      </c>
      <c r="AF54" s="34">
        <v>1.2596290166419041E-2</v>
      </c>
      <c r="AG54" s="34">
        <v>1.3537845642424421E-2</v>
      </c>
      <c r="AH54" s="34">
        <v>1.7429467856675294E-2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 t="s">
        <v>1</v>
      </c>
      <c r="Y55" s="32" t="s">
        <v>1</v>
      </c>
      <c r="Z55" s="32" t="s">
        <v>1</v>
      </c>
      <c r="AA55" s="32" t="s">
        <v>1</v>
      </c>
      <c r="AB55" s="32" t="s">
        <v>1</v>
      </c>
      <c r="AC55" s="32" t="s">
        <v>1</v>
      </c>
      <c r="AD55" s="32" t="s">
        <v>1</v>
      </c>
      <c r="AE55" s="32" t="s">
        <v>1</v>
      </c>
      <c r="AF55" s="32" t="s">
        <v>1</v>
      </c>
      <c r="AG55" s="32" t="s">
        <v>1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1.3088456362705272E-4</v>
      </c>
      <c r="P57" s="32">
        <v>3.239239821786907E-4</v>
      </c>
      <c r="Q57" s="32">
        <v>6.8545728070879485E-4</v>
      </c>
      <c r="R57" s="32">
        <v>8.4862579297124714E-4</v>
      </c>
      <c r="S57" s="32" t="s">
        <v>1</v>
      </c>
      <c r="T57" s="32">
        <v>1.1076467716738809E-3</v>
      </c>
      <c r="U57" s="32">
        <v>1.3204852080119438E-3</v>
      </c>
      <c r="V57" s="32">
        <v>8.1872832478849884E-4</v>
      </c>
      <c r="W57" s="32">
        <v>3.7279501093152412E-3</v>
      </c>
      <c r="X57" s="32">
        <v>1.6095057330184465E-3</v>
      </c>
      <c r="Y57" s="32">
        <v>2.3194782703977279E-3</v>
      </c>
      <c r="Z57" s="32">
        <v>1.906615501753907E-3</v>
      </c>
      <c r="AA57" s="32" t="s">
        <v>1</v>
      </c>
      <c r="AB57" s="32" t="s">
        <v>1</v>
      </c>
      <c r="AC57" s="32" t="s">
        <v>1</v>
      </c>
      <c r="AD57" s="32" t="s">
        <v>1</v>
      </c>
      <c r="AE57" s="32" t="s">
        <v>1</v>
      </c>
      <c r="AF57" s="32" t="s">
        <v>1</v>
      </c>
      <c r="AG57" s="32" t="s">
        <v>1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 t="s">
        <v>1</v>
      </c>
      <c r="S58" s="34" t="s">
        <v>1</v>
      </c>
      <c r="T58" s="34" t="s">
        <v>1</v>
      </c>
      <c r="U58" s="34">
        <v>2.7322986632982736E-2</v>
      </c>
      <c r="V58" s="34">
        <v>3.4638271959313259E-2</v>
      </c>
      <c r="W58" s="34">
        <v>3.6207767894413795E-2</v>
      </c>
      <c r="X58" s="34">
        <v>3.9444551546060518E-2</v>
      </c>
      <c r="Y58" s="34">
        <v>4.314915836111835E-2</v>
      </c>
      <c r="Z58" s="34">
        <v>4.5356756385372468E-2</v>
      </c>
      <c r="AA58" s="34">
        <v>4.1481714549751747E-2</v>
      </c>
      <c r="AB58" s="34">
        <v>4.1705268730523506E-2</v>
      </c>
      <c r="AC58" s="34">
        <v>4.7690473071511051E-2</v>
      </c>
      <c r="AD58" s="34">
        <v>4.7170780355888897E-2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2.8592149397153479</v>
      </c>
      <c r="M5" s="11" t="s">
        <v>1</v>
      </c>
      <c r="N5" s="11" t="s">
        <v>1</v>
      </c>
      <c r="O5" s="11" t="s">
        <v>1</v>
      </c>
      <c r="P5" s="11">
        <v>2.7958865330388885</v>
      </c>
      <c r="Q5" s="11">
        <v>2.8875703789552221</v>
      </c>
      <c r="R5" s="11">
        <v>2.7612864428037192</v>
      </c>
      <c r="S5" s="11">
        <v>2.5283426861169329</v>
      </c>
      <c r="T5" s="11">
        <v>2.8104867101863742</v>
      </c>
      <c r="U5" s="11">
        <v>3.0197162547217591</v>
      </c>
      <c r="V5" s="11">
        <v>3.0409616026711186</v>
      </c>
      <c r="W5" s="11">
        <v>2.880467507037082</v>
      </c>
      <c r="X5" s="11">
        <v>2.540131962219446</v>
      </c>
      <c r="Y5" s="11">
        <v>2.7283420587612497</v>
      </c>
      <c r="Z5" s="11" t="s">
        <v>1</v>
      </c>
      <c r="AA5" s="11">
        <v>2.8735150520843624</v>
      </c>
      <c r="AB5" s="11" t="s">
        <v>1</v>
      </c>
      <c r="AC5" s="11">
        <v>3.0121635685126225</v>
      </c>
      <c r="AD5" s="11" t="s">
        <v>1</v>
      </c>
      <c r="AE5" s="11">
        <v>2.9726805568111714</v>
      </c>
      <c r="AF5" s="11" t="s">
        <v>1</v>
      </c>
      <c r="AG5" s="11">
        <v>2.9602925370276627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3.9323104193208884</v>
      </c>
      <c r="V6" s="14">
        <v>2.9652856180564124</v>
      </c>
      <c r="W6" s="14">
        <v>3.3058947868313608</v>
      </c>
      <c r="X6" s="14">
        <v>3.2099496952694206</v>
      </c>
      <c r="Y6" s="14">
        <v>4.9882878841899858</v>
      </c>
      <c r="Z6" s="14">
        <v>7.7976442062545424</v>
      </c>
      <c r="AA6" s="14">
        <v>5.0160090398456356</v>
      </c>
      <c r="AB6" s="14">
        <v>3.5192584784426524</v>
      </c>
      <c r="AC6" s="14">
        <v>4.2409310817458827</v>
      </c>
      <c r="AD6" s="14">
        <v>4.0494436026367353</v>
      </c>
      <c r="AE6" s="14">
        <v>6.4486514750551827</v>
      </c>
      <c r="AF6" s="14">
        <v>4.2450111839342055</v>
      </c>
      <c r="AG6" s="14">
        <v>4.4379722980547562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 t="s">
        <v>1</v>
      </c>
      <c r="R7" s="18" t="s">
        <v>1</v>
      </c>
      <c r="S7" s="18">
        <v>1.58894354939466</v>
      </c>
      <c r="T7" s="18">
        <v>1.7305650425688959</v>
      </c>
      <c r="U7" s="18">
        <v>2.2654656145926122</v>
      </c>
      <c r="V7" s="18">
        <v>3.7732195044894841</v>
      </c>
      <c r="W7" s="18">
        <v>9.4704680796354577</v>
      </c>
      <c r="X7" s="18">
        <v>15.896253729271766</v>
      </c>
      <c r="Y7" s="18">
        <v>15.936759642027646</v>
      </c>
      <c r="Z7" s="18">
        <v>15.430562534396696</v>
      </c>
      <c r="AA7" s="18">
        <v>15.253112925188175</v>
      </c>
      <c r="AB7" s="18">
        <v>2.8922798426152458</v>
      </c>
      <c r="AC7" s="18">
        <v>4.41941660782184</v>
      </c>
      <c r="AD7" s="18">
        <v>6.1398695696983454</v>
      </c>
      <c r="AE7" s="18">
        <v>6.8957533093798222</v>
      </c>
      <c r="AF7" s="18">
        <v>6.0238349291732902</v>
      </c>
      <c r="AG7" s="18">
        <v>6.4039617497744574</v>
      </c>
      <c r="AH7" s="18">
        <v>6.6229516436174016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>
        <v>1.669710049561872</v>
      </c>
      <c r="N8" s="14" t="s">
        <v>1</v>
      </c>
      <c r="O8" s="14">
        <v>1.6801823177678188</v>
      </c>
      <c r="P8" s="14" t="s">
        <v>1</v>
      </c>
      <c r="Q8" s="14">
        <v>1.4797575721811034</v>
      </c>
      <c r="R8" s="14" t="s">
        <v>1</v>
      </c>
      <c r="S8" s="14">
        <v>1.4003479264448104</v>
      </c>
      <c r="T8" s="14" t="s">
        <v>1</v>
      </c>
      <c r="U8" s="14">
        <v>1.4137575811715155</v>
      </c>
      <c r="V8" s="14">
        <v>1.5282503468942319</v>
      </c>
      <c r="W8" s="14">
        <v>1.4901606004773515</v>
      </c>
      <c r="X8" s="14">
        <v>1.7660063687390144</v>
      </c>
      <c r="Y8" s="14">
        <v>3.0582320174038351</v>
      </c>
      <c r="Z8" s="14" t="s">
        <v>1</v>
      </c>
      <c r="AA8" s="14">
        <v>1.9498472914322453</v>
      </c>
      <c r="AB8" s="14" t="s">
        <v>1</v>
      </c>
      <c r="AC8" s="14">
        <v>2.3335044569935128</v>
      </c>
      <c r="AD8" s="14" t="s">
        <v>1</v>
      </c>
      <c r="AE8" s="14">
        <v>2.2573861380314417</v>
      </c>
      <c r="AF8" s="14">
        <v>1.9640242930237275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6.1079205551567348</v>
      </c>
      <c r="P9" s="11">
        <v>7.851079780416435</v>
      </c>
      <c r="Q9" s="11">
        <v>6.2611153302634985</v>
      </c>
      <c r="R9" s="11">
        <v>9.3290328562629554</v>
      </c>
      <c r="S9" s="11">
        <v>5.9810651432783555</v>
      </c>
      <c r="T9" s="11">
        <v>5.5052177716678123</v>
      </c>
      <c r="U9" s="11">
        <v>6.2099466546432742</v>
      </c>
      <c r="V9" s="11">
        <v>5.9666609383055507</v>
      </c>
      <c r="W9" s="11">
        <v>5.2730285318912617</v>
      </c>
      <c r="X9" s="11">
        <v>4.9871944732660003</v>
      </c>
      <c r="Y9" s="11">
        <v>5.2041896057292707</v>
      </c>
      <c r="Z9" s="11">
        <v>5.8241727582166174</v>
      </c>
      <c r="AA9" s="11">
        <v>6.8126279638068814</v>
      </c>
      <c r="AB9" s="11">
        <v>8.1970851520307768</v>
      </c>
      <c r="AC9" s="11">
        <v>10.847134595162986</v>
      </c>
      <c r="AD9" s="11">
        <v>11.366371294169129</v>
      </c>
      <c r="AE9" s="11">
        <v>7.172660441088814</v>
      </c>
      <c r="AF9" s="11">
        <v>7.5547422487471145</v>
      </c>
      <c r="AG9" s="11">
        <v>7.1723639742849787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>
        <v>1.4670070388300123</v>
      </c>
      <c r="M10" s="14">
        <v>1.5111437106328662</v>
      </c>
      <c r="N10" s="14">
        <v>1.9874274511346453</v>
      </c>
      <c r="O10" s="14">
        <v>2.0603522305014685</v>
      </c>
      <c r="P10" s="14">
        <v>2.0297075217901037</v>
      </c>
      <c r="Q10" s="14">
        <v>2.0768401629610684</v>
      </c>
      <c r="R10" s="14">
        <v>2.1213303626538655</v>
      </c>
      <c r="S10" s="14">
        <v>1.9899658319276849</v>
      </c>
      <c r="T10" s="14">
        <v>1.6703021877745199</v>
      </c>
      <c r="U10" s="14">
        <v>2.0729916810973359</v>
      </c>
      <c r="V10" s="14">
        <v>2.3337537713548731</v>
      </c>
      <c r="W10" s="14">
        <v>2.537923182627059</v>
      </c>
      <c r="X10" s="14">
        <v>2.6846751586091573</v>
      </c>
      <c r="Y10" s="14">
        <v>2.7692583893119491</v>
      </c>
      <c r="Z10" s="14">
        <v>2.73337325901015</v>
      </c>
      <c r="AA10" s="14">
        <v>2.5745770808282136</v>
      </c>
      <c r="AB10" s="14">
        <v>3.1639695583942218</v>
      </c>
      <c r="AC10" s="14">
        <v>3.5168146180263071</v>
      </c>
      <c r="AD10" s="14">
        <v>3.7249328176212</v>
      </c>
      <c r="AE10" s="14">
        <v>3.7944334410507659</v>
      </c>
      <c r="AF10" s="14">
        <v>3.8700650540193582</v>
      </c>
      <c r="AG10" s="14">
        <v>3.7437625982832965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1.1584994482684385</v>
      </c>
      <c r="N11" s="11">
        <v>1.252343981587879</v>
      </c>
      <c r="O11" s="11">
        <v>1.1743032324103364</v>
      </c>
      <c r="P11" s="11">
        <v>1.183575834106346</v>
      </c>
      <c r="Q11" s="11">
        <v>1.1205972985712238</v>
      </c>
      <c r="R11" s="11">
        <v>1.3441858552104371</v>
      </c>
      <c r="S11" s="11">
        <v>1.053062347317969</v>
      </c>
      <c r="T11" s="11">
        <v>1.2452661028356495</v>
      </c>
      <c r="U11" s="11">
        <v>1.1162225433984148</v>
      </c>
      <c r="V11" s="11">
        <v>1.2579450029851271</v>
      </c>
      <c r="W11" s="11">
        <v>1.3301016676141704</v>
      </c>
      <c r="X11" s="11">
        <v>1.3708301829205967</v>
      </c>
      <c r="Y11" s="11">
        <v>1.5193685154431151</v>
      </c>
      <c r="Z11" s="11">
        <v>1.578198941261745</v>
      </c>
      <c r="AA11" s="11" t="s">
        <v>1</v>
      </c>
      <c r="AB11" s="11">
        <v>1.5003629338590303</v>
      </c>
      <c r="AC11" s="11">
        <v>1.4840142648322141</v>
      </c>
      <c r="AD11" s="11">
        <v>1.6755178777126698</v>
      </c>
      <c r="AE11" s="11">
        <v>1.9162361324561124</v>
      </c>
      <c r="AF11" s="11">
        <v>1.8930841978888922</v>
      </c>
      <c r="AG11" s="11">
        <v>1.4812664887398856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0.12971986376155012</v>
      </c>
      <c r="R12" s="14">
        <v>0.39451482628900197</v>
      </c>
      <c r="S12" s="14">
        <v>0.47003906664935613</v>
      </c>
      <c r="T12" s="14">
        <v>0.23750582122110836</v>
      </c>
      <c r="U12" s="14">
        <v>0.39153296481057032</v>
      </c>
      <c r="V12" s="14">
        <v>0.54591045218040346</v>
      </c>
      <c r="W12" s="14">
        <v>0.69495256075565548</v>
      </c>
      <c r="X12" s="14">
        <v>0.93128014594507624</v>
      </c>
      <c r="Y12" s="14">
        <v>1.1904394843577877</v>
      </c>
      <c r="Z12" s="14">
        <v>1.7301510324860687</v>
      </c>
      <c r="AA12" s="14">
        <v>3.0468807756080558</v>
      </c>
      <c r="AB12" s="14">
        <v>4.136785874971725</v>
      </c>
      <c r="AC12" s="14">
        <v>3.6533130570128503</v>
      </c>
      <c r="AD12" s="14">
        <v>4.9237770009169841</v>
      </c>
      <c r="AE12" s="14">
        <v>8.913460644332293</v>
      </c>
      <c r="AF12" s="14">
        <v>10.251853931419292</v>
      </c>
      <c r="AG12" s="14">
        <v>13.741288176762028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>
        <v>3.1805425631431241</v>
      </c>
      <c r="M13" s="11">
        <v>2.6551428793895511</v>
      </c>
      <c r="N13" s="11">
        <v>2.1493244184426801</v>
      </c>
      <c r="O13" s="11">
        <v>1.9978005865102642</v>
      </c>
      <c r="P13" s="11">
        <v>2.1028037383177569</v>
      </c>
      <c r="Q13" s="11">
        <v>1.9852216748768474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3.6027921639270439</v>
      </c>
      <c r="AB13" s="11" t="s">
        <v>1</v>
      </c>
      <c r="AC13" s="11">
        <v>3.0157986244779824</v>
      </c>
      <c r="AD13" s="11" t="s">
        <v>1</v>
      </c>
      <c r="AE13" s="11">
        <v>3.2868313986942526</v>
      </c>
      <c r="AF13" s="11" t="s">
        <v>1</v>
      </c>
      <c r="AG13" s="11">
        <v>3.2054926648655093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1.8632688658029553</v>
      </c>
      <c r="T14" s="14">
        <v>2.1518680763236593</v>
      </c>
      <c r="U14" s="14">
        <v>2.6024259461710657</v>
      </c>
      <c r="V14" s="14">
        <v>2.6130069452583191</v>
      </c>
      <c r="W14" s="14">
        <v>2.0872664129304512</v>
      </c>
      <c r="X14" s="14">
        <v>2.6016339470796241</v>
      </c>
      <c r="Y14" s="14">
        <v>2.8785069889577803</v>
      </c>
      <c r="Z14" s="14">
        <v>2.6565616567441528</v>
      </c>
      <c r="AA14" s="14">
        <v>2.4732590152096403</v>
      </c>
      <c r="AB14" s="14">
        <v>2.3349303449410428</v>
      </c>
      <c r="AC14" s="14">
        <v>3.2472109155173756</v>
      </c>
      <c r="AD14" s="14">
        <v>2.9086712584370722</v>
      </c>
      <c r="AE14" s="14">
        <v>2.8915034356307951</v>
      </c>
      <c r="AF14" s="14">
        <v>3.1736009423269067</v>
      </c>
      <c r="AG14" s="14">
        <v>2.5749434580641664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5.9184503345532518</v>
      </c>
      <c r="N15" s="11">
        <v>9.320528644970949</v>
      </c>
      <c r="O15" s="11">
        <v>9.0457791255013209</v>
      </c>
      <c r="P15" s="11">
        <v>8.2329921733895244</v>
      </c>
      <c r="Q15" s="11">
        <v>8.5491752084940664</v>
      </c>
      <c r="R15" s="11">
        <v>9.6360406174107212</v>
      </c>
      <c r="S15" s="11">
        <v>10.742527619972021</v>
      </c>
      <c r="T15" s="11">
        <v>10.967082396237988</v>
      </c>
      <c r="U15" s="11">
        <v>10.000240998698606</v>
      </c>
      <c r="V15" s="11">
        <v>13.54903826074851</v>
      </c>
      <c r="W15" s="11">
        <v>12.163590445356743</v>
      </c>
      <c r="X15" s="11">
        <v>14.987928084198682</v>
      </c>
      <c r="Y15" s="11">
        <v>16.357795333203764</v>
      </c>
      <c r="Z15" s="11">
        <v>19.484813619150813</v>
      </c>
      <c r="AA15" s="11">
        <v>20.428909785896863</v>
      </c>
      <c r="AB15" s="11">
        <v>16.920508020037442</v>
      </c>
      <c r="AC15" s="11">
        <v>19.877692489157457</v>
      </c>
      <c r="AD15" s="11">
        <v>23.271749175413419</v>
      </c>
      <c r="AE15" s="11">
        <v>19.872898105634444</v>
      </c>
      <c r="AF15" s="11">
        <v>19.046459266956766</v>
      </c>
      <c r="AG15" s="11">
        <v>19.847917512544043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3.1518666501099322</v>
      </c>
      <c r="Q16" s="14">
        <v>6.3469109534062973</v>
      </c>
      <c r="R16" s="14">
        <v>9.9573780129335674</v>
      </c>
      <c r="S16" s="14">
        <v>18.142342450794089</v>
      </c>
      <c r="T16" s="14">
        <v>13.627706165071707</v>
      </c>
      <c r="U16" s="14">
        <v>11.081079871661201</v>
      </c>
      <c r="V16" s="14">
        <v>17.55453344869985</v>
      </c>
      <c r="W16" s="14">
        <v>26.964463844809654</v>
      </c>
      <c r="X16" s="14">
        <v>27.936400473242678</v>
      </c>
      <c r="Y16" s="14">
        <v>31.913267915265354</v>
      </c>
      <c r="Z16" s="14">
        <v>30.995921205221492</v>
      </c>
      <c r="AA16" s="14">
        <v>30.516847588985552</v>
      </c>
      <c r="AB16" s="14">
        <v>15.398092865951185</v>
      </c>
      <c r="AC16" s="14">
        <v>20.264920587164099</v>
      </c>
      <c r="AD16" s="14">
        <v>18.809728223388834</v>
      </c>
      <c r="AE16" s="14">
        <v>24.066559944691129</v>
      </c>
      <c r="AF16" s="14">
        <v>28.383091270880982</v>
      </c>
      <c r="AG16" s="14">
        <v>27.714386033543736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41.981372184847359</v>
      </c>
      <c r="Y17" s="11">
        <v>39.426523297491038</v>
      </c>
      <c r="Z17" s="11">
        <v>35.872235872235869</v>
      </c>
      <c r="AA17" s="11">
        <v>37.713534822601844</v>
      </c>
      <c r="AB17" s="11">
        <v>15.851449275362317</v>
      </c>
      <c r="AC17" s="11">
        <v>22.189992748368383</v>
      </c>
      <c r="AD17" s="11">
        <v>35.177228786251348</v>
      </c>
      <c r="AE17" s="11">
        <v>32.172131147540981</v>
      </c>
      <c r="AF17" s="11">
        <v>24.657651953690305</v>
      </c>
      <c r="AG17" s="11">
        <v>24.054279950815321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>
        <v>1.2487391267740962</v>
      </c>
      <c r="Z18" s="14">
        <v>1.1264477233063621</v>
      </c>
      <c r="AA18" s="14">
        <v>1.4454277286135695</v>
      </c>
      <c r="AB18" s="14" t="s">
        <v>1</v>
      </c>
      <c r="AC18" s="14">
        <v>1.5956708755376716</v>
      </c>
      <c r="AD18" s="14" t="s">
        <v>1</v>
      </c>
      <c r="AE18" s="14">
        <v>1.9788560585524533</v>
      </c>
      <c r="AF18" s="14" t="s">
        <v>1</v>
      </c>
      <c r="AG18" s="14">
        <v>2.4671432477416375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3.0814748158753194</v>
      </c>
      <c r="V19" s="11">
        <v>2.9677267532852696</v>
      </c>
      <c r="W19" s="11">
        <v>3.2839450485874826</v>
      </c>
      <c r="X19" s="11">
        <v>4.0638918355910665</v>
      </c>
      <c r="Y19" s="11">
        <v>4.6135887072682413</v>
      </c>
      <c r="Z19" s="11">
        <v>3.4942135667358363</v>
      </c>
      <c r="AA19" s="11">
        <v>3.8238458275235336</v>
      </c>
      <c r="AB19" s="11">
        <v>2.9807220082407948</v>
      </c>
      <c r="AC19" s="11">
        <v>2.9718631707967789</v>
      </c>
      <c r="AD19" s="11">
        <v>2.6697317534419169</v>
      </c>
      <c r="AE19" s="11">
        <v>2.5228450099565749</v>
      </c>
      <c r="AF19" s="11">
        <v>1.9744400961464681</v>
      </c>
      <c r="AG19" s="11">
        <v>1.5182751168348527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2.062311913613029</v>
      </c>
      <c r="O20" s="14" t="s">
        <v>1</v>
      </c>
      <c r="P20" s="14" t="s">
        <v>1</v>
      </c>
      <c r="Q20" s="14">
        <v>3.2439176543980035</v>
      </c>
      <c r="R20" s="14">
        <v>4.9915208140018565</v>
      </c>
      <c r="S20" s="14">
        <v>6.3901203293223556</v>
      </c>
      <c r="T20" s="14">
        <v>5.155270001529753</v>
      </c>
      <c r="U20" s="14">
        <v>3.8663770032429712</v>
      </c>
      <c r="V20" s="14">
        <v>2.9847391163174066</v>
      </c>
      <c r="W20" s="14">
        <v>5.3633856643432569</v>
      </c>
      <c r="X20" s="14">
        <v>9.7275213559779843</v>
      </c>
      <c r="Y20" s="14">
        <v>12.207264414528829</v>
      </c>
      <c r="Z20" s="14">
        <v>13.330249921538181</v>
      </c>
      <c r="AA20" s="14">
        <v>16.84128072065015</v>
      </c>
      <c r="AB20" s="14">
        <v>3.8703962386290072</v>
      </c>
      <c r="AC20" s="14">
        <v>3.4568013590583666</v>
      </c>
      <c r="AD20" s="14">
        <v>4.9875378554391228</v>
      </c>
      <c r="AE20" s="14">
        <v>4.5908806995627733</v>
      </c>
      <c r="AF20" s="14">
        <v>4.0566092454033988</v>
      </c>
      <c r="AG20" s="14">
        <v>3.3217570583584379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>
        <v>1.8688902482629142</v>
      </c>
      <c r="Z21" s="11" t="s">
        <v>1</v>
      </c>
      <c r="AA21" s="11">
        <v>1.729905984467383</v>
      </c>
      <c r="AB21" s="11" t="s">
        <v>1</v>
      </c>
      <c r="AC21" s="11">
        <v>1.5520822468166302</v>
      </c>
      <c r="AD21" s="11" t="s">
        <v>1</v>
      </c>
      <c r="AE21" s="11">
        <v>1.5812983564432979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>
        <v>1.9158315828030545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1.176113376868569</v>
      </c>
      <c r="X22" s="14">
        <v>1.2273132972353662</v>
      </c>
      <c r="Y22" s="14">
        <v>1.4115168539325844</v>
      </c>
      <c r="Z22" s="14">
        <v>1.6032887975334018</v>
      </c>
      <c r="AA22" s="14">
        <v>1.4721772015126957</v>
      </c>
      <c r="AB22" s="14">
        <v>1.5490646537577946</v>
      </c>
      <c r="AC22" s="14">
        <v>1.318325974752814</v>
      </c>
      <c r="AD22" s="14">
        <v>1.3048205871692642</v>
      </c>
      <c r="AE22" s="14">
        <v>1.1655405405405406</v>
      </c>
      <c r="AF22" s="14">
        <v>1.2869038607115821</v>
      </c>
      <c r="AG22" s="14">
        <v>1.3003212249186535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>
        <v>1.2693498452012386</v>
      </c>
      <c r="O23" s="11">
        <v>2.6413935325347726</v>
      </c>
      <c r="P23" s="11">
        <v>2.7331096153473124</v>
      </c>
      <c r="Q23" s="11">
        <v>4.2550901426136871</v>
      </c>
      <c r="R23" s="11">
        <v>5.5949633450991039</v>
      </c>
      <c r="S23" s="11">
        <v>4.8568859583395776</v>
      </c>
      <c r="T23" s="11">
        <v>3.5607692507331756</v>
      </c>
      <c r="U23" s="11">
        <v>3.5502045226518479</v>
      </c>
      <c r="V23" s="11">
        <v>8.5885447668055512</v>
      </c>
      <c r="W23" s="11">
        <v>10.499970051425979</v>
      </c>
      <c r="X23" s="11">
        <v>10.88351482975566</v>
      </c>
      <c r="Y23" s="11">
        <v>10.268445208613542</v>
      </c>
      <c r="Z23" s="11">
        <v>11.04451948887322</v>
      </c>
      <c r="AA23" s="11">
        <v>14.560897418151015</v>
      </c>
      <c r="AB23" s="11">
        <v>2.8434486986568581</v>
      </c>
      <c r="AC23" s="11">
        <v>3.0293753189007941</v>
      </c>
      <c r="AD23" s="11">
        <v>4.0382150635033218</v>
      </c>
      <c r="AE23" s="11">
        <v>4.703679618787258</v>
      </c>
      <c r="AF23" s="11">
        <v>5.2846685286248061</v>
      </c>
      <c r="AG23" s="11">
        <v>6.3482869357502718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3.826935321987071</v>
      </c>
      <c r="M24" s="14">
        <v>3.7845520939262265</v>
      </c>
      <c r="N24" s="14">
        <v>3.5782104283162584</v>
      </c>
      <c r="O24" s="14">
        <v>3.3562806682352848</v>
      </c>
      <c r="P24" s="14">
        <v>3.245835082037491</v>
      </c>
      <c r="Q24" s="14">
        <v>3.150413949739908</v>
      </c>
      <c r="R24" s="14">
        <v>2.1241749752035703</v>
      </c>
      <c r="S24" s="14">
        <v>1.4992905780964785</v>
      </c>
      <c r="T24" s="14">
        <v>1.6726400587990675</v>
      </c>
      <c r="U24" s="14">
        <v>2.5580891903593592</v>
      </c>
      <c r="V24" s="14">
        <v>1.9974941569615114</v>
      </c>
      <c r="W24" s="14">
        <v>4.5558651054959185</v>
      </c>
      <c r="X24" s="14">
        <v>3.5519084466278446</v>
      </c>
      <c r="Y24" s="14">
        <v>4.0200206245729966</v>
      </c>
      <c r="Z24" s="14">
        <v>4.0325698432388144</v>
      </c>
      <c r="AA24" s="14">
        <v>4.7090678804316211</v>
      </c>
      <c r="AB24" s="14">
        <v>4.3470142145568689</v>
      </c>
      <c r="AC24" s="14">
        <v>4.4173919770995322</v>
      </c>
      <c r="AD24" s="14">
        <v>4.4351681718640759</v>
      </c>
      <c r="AE24" s="14">
        <v>4.4889072497947762</v>
      </c>
      <c r="AF24" s="14">
        <v>4.1294266259441592</v>
      </c>
      <c r="AG24" s="14">
        <v>3.9491952628719287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1.6711308573957375</v>
      </c>
      <c r="O25" s="11" t="s">
        <v>1</v>
      </c>
      <c r="P25" s="11">
        <v>1.6567908920123757</v>
      </c>
      <c r="Q25" s="11" t="s">
        <v>1</v>
      </c>
      <c r="R25" s="11">
        <v>1.6437535797164775</v>
      </c>
      <c r="S25" s="11">
        <v>1.4719965520329246</v>
      </c>
      <c r="T25" s="11" t="s">
        <v>1</v>
      </c>
      <c r="U25" s="11">
        <v>1.4902914471014721</v>
      </c>
      <c r="V25" s="11" t="s">
        <v>1</v>
      </c>
      <c r="W25" s="11">
        <v>1.8155258335966342</v>
      </c>
      <c r="X25" s="11" t="s">
        <v>1</v>
      </c>
      <c r="Y25" s="11">
        <v>1.8875214417462574</v>
      </c>
      <c r="Z25" s="11" t="s">
        <v>1</v>
      </c>
      <c r="AA25" s="11">
        <v>1.8892107986687678</v>
      </c>
      <c r="AB25" s="11" t="s">
        <v>1</v>
      </c>
      <c r="AC25" s="11">
        <v>1.8308592522742466</v>
      </c>
      <c r="AD25" s="11" t="s">
        <v>1</v>
      </c>
      <c r="AE25" s="11">
        <v>1.9931064704845951</v>
      </c>
      <c r="AF25" s="11" t="s">
        <v>1</v>
      </c>
      <c r="AG25" s="11">
        <v>2.0788645319655097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1.451114755582483</v>
      </c>
      <c r="O26" s="14">
        <v>1.905742948436157</v>
      </c>
      <c r="P26" s="14">
        <v>1.8541839827385003</v>
      </c>
      <c r="Q26" s="14">
        <v>2.5377219809742666</v>
      </c>
      <c r="R26" s="14">
        <v>1.9386870115123116</v>
      </c>
      <c r="S26" s="14">
        <v>1.9983144532191874</v>
      </c>
      <c r="T26" s="14">
        <v>3.2116281410406957</v>
      </c>
      <c r="U26" s="14">
        <v>5.3651671449064384</v>
      </c>
      <c r="V26" s="14">
        <v>7.697225609465554</v>
      </c>
      <c r="W26" s="14">
        <v>9.8076308924476923</v>
      </c>
      <c r="X26" s="14">
        <v>10.933683940839508</v>
      </c>
      <c r="Y26" s="14">
        <v>12.486677304537244</v>
      </c>
      <c r="Z26" s="14">
        <v>10.298740600282825</v>
      </c>
      <c r="AA26" s="14">
        <v>13.123951482527849</v>
      </c>
      <c r="AB26" s="14">
        <v>8.8443113218482452</v>
      </c>
      <c r="AC26" s="14">
        <v>6.3932230228392424</v>
      </c>
      <c r="AD26" s="14">
        <v>6.2655369363929152</v>
      </c>
      <c r="AE26" s="14">
        <v>6.0885051562266801</v>
      </c>
      <c r="AF26" s="14">
        <v>6.1072209611659343</v>
      </c>
      <c r="AG26" s="14">
        <v>6.3053694107140377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17.287140340575455</v>
      </c>
      <c r="N27" s="11" t="s">
        <v>1</v>
      </c>
      <c r="O27" s="11">
        <v>20.421771768700527</v>
      </c>
      <c r="P27" s="11" t="s">
        <v>1</v>
      </c>
      <c r="Q27" s="11">
        <v>17.580878107645599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11.878969720146412</v>
      </c>
      <c r="X27" s="11" t="s">
        <v>1</v>
      </c>
      <c r="Y27" s="11">
        <v>11.424126849836593</v>
      </c>
      <c r="Z27" s="11" t="s">
        <v>1</v>
      </c>
      <c r="AA27" s="11">
        <v>10.034510687748705</v>
      </c>
      <c r="AB27" s="11" t="s">
        <v>1</v>
      </c>
      <c r="AC27" s="11">
        <v>11.041340639609896</v>
      </c>
      <c r="AD27" s="11" t="s">
        <v>1</v>
      </c>
      <c r="AE27" s="11">
        <v>11.168005612450058</v>
      </c>
      <c r="AF27" s="11">
        <v>11.129019324833614</v>
      </c>
      <c r="AG27" s="11">
        <v>9.9723652294721514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3.5307436231781173</v>
      </c>
      <c r="S28" s="14">
        <v>2.8305558504051231</v>
      </c>
      <c r="T28" s="14">
        <v>2.3936750100328954</v>
      </c>
      <c r="U28" s="14">
        <v>2.8248084120477626</v>
      </c>
      <c r="V28" s="14">
        <v>6.5192173288597361</v>
      </c>
      <c r="W28" s="14">
        <v>9.4767942037276995</v>
      </c>
      <c r="X28" s="14">
        <v>13.148105429535647</v>
      </c>
      <c r="Y28" s="14">
        <v>12.314774193125936</v>
      </c>
      <c r="Z28" s="14">
        <v>16.032089266940648</v>
      </c>
      <c r="AA28" s="14">
        <v>35.206821730840574</v>
      </c>
      <c r="AB28" s="14">
        <v>4.27754414162772</v>
      </c>
      <c r="AC28" s="14">
        <v>6.0032979284469699</v>
      </c>
      <c r="AD28" s="14">
        <v>4.6164376447339155</v>
      </c>
      <c r="AE28" s="14">
        <v>2.0317027002665498</v>
      </c>
      <c r="AF28" s="14">
        <v>3.9990368649477248</v>
      </c>
      <c r="AG28" s="14">
        <v>4.9345235891483163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2.1093006958001705</v>
      </c>
      <c r="P29" s="11">
        <v>1.7092865689856014</v>
      </c>
      <c r="Q29" s="11">
        <v>2.7461146172761746</v>
      </c>
      <c r="R29" s="11">
        <v>3.1047143365115071</v>
      </c>
      <c r="S29" s="11">
        <v>3.9385826457013851</v>
      </c>
      <c r="T29" s="11">
        <v>2.8081737712517567</v>
      </c>
      <c r="U29" s="11">
        <v>3.1912885419299055</v>
      </c>
      <c r="V29" s="11">
        <v>3.3372567840395093</v>
      </c>
      <c r="W29" s="11">
        <v>3.3727982035600022</v>
      </c>
      <c r="X29" s="11">
        <v>3.904423756821565</v>
      </c>
      <c r="Y29" s="11">
        <v>4.1429680665150812</v>
      </c>
      <c r="Z29" s="11">
        <v>4.2901176322576591</v>
      </c>
      <c r="AA29" s="11">
        <v>4.9207154889358042</v>
      </c>
      <c r="AB29" s="11">
        <v>4.1749953507161131</v>
      </c>
      <c r="AC29" s="11">
        <v>4.9945717950220052</v>
      </c>
      <c r="AD29" s="11">
        <v>4.9900081100093638</v>
      </c>
      <c r="AE29" s="11">
        <v>5.2969724376146914</v>
      </c>
      <c r="AF29" s="11">
        <v>4.7974526870161878</v>
      </c>
      <c r="AG29" s="11">
        <v>4.7968071623115716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>
        <v>3.9400313691753266</v>
      </c>
      <c r="M30" s="14">
        <v>4.0387611874889293</v>
      </c>
      <c r="N30" s="14">
        <v>5.05731671953356</v>
      </c>
      <c r="O30" s="14">
        <v>3.5492356297963386</v>
      </c>
      <c r="P30" s="14" t="s">
        <v>1</v>
      </c>
      <c r="Q30" s="14">
        <v>3.3838713856436939</v>
      </c>
      <c r="R30" s="14">
        <v>3.0715049015600049</v>
      </c>
      <c r="S30" s="14">
        <v>2.6897318325206219</v>
      </c>
      <c r="T30" s="14">
        <v>2.6400015291068</v>
      </c>
      <c r="U30" s="14">
        <v>2.5267808721027682</v>
      </c>
      <c r="V30" s="14">
        <v>2.7442453638853466</v>
      </c>
      <c r="W30" s="14">
        <v>3.5618760044119213</v>
      </c>
      <c r="X30" s="14">
        <v>4.2348166280566621</v>
      </c>
      <c r="Y30" s="14">
        <v>4.4248842473576664</v>
      </c>
      <c r="Z30" s="14">
        <v>4.1952830238716032</v>
      </c>
      <c r="AA30" s="14">
        <v>5.2080170057698147</v>
      </c>
      <c r="AB30" s="14">
        <v>4.8491704374057321</v>
      </c>
      <c r="AC30" s="14">
        <v>4.7927184811206711</v>
      </c>
      <c r="AD30" s="14">
        <v>4.7972701726214373</v>
      </c>
      <c r="AE30" s="14">
        <v>5.2209093244284608</v>
      </c>
      <c r="AF30" s="14">
        <v>5.0862506341958396</v>
      </c>
      <c r="AG30" s="14">
        <v>4.8272243720741477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>
        <v>9.0187516578587618E-2</v>
      </c>
      <c r="F31" s="11" t="s">
        <v>1</v>
      </c>
      <c r="G31" s="11">
        <v>0.33597072327736649</v>
      </c>
      <c r="H31" s="11" t="s">
        <v>1</v>
      </c>
      <c r="I31" s="11">
        <v>0.85399136302019563</v>
      </c>
      <c r="J31" s="11" t="s">
        <v>1</v>
      </c>
      <c r="K31" s="11">
        <v>0.92464742527614641</v>
      </c>
      <c r="L31" s="11" t="s">
        <v>1</v>
      </c>
      <c r="M31" s="11">
        <v>0.7650304696067366</v>
      </c>
      <c r="N31" s="11" t="s">
        <v>1</v>
      </c>
      <c r="O31" s="11">
        <v>0.98994554266169277</v>
      </c>
      <c r="P31" s="11" t="s">
        <v>1</v>
      </c>
      <c r="Q31" s="11">
        <v>1.1891705256316518</v>
      </c>
      <c r="R31" s="11" t="s">
        <v>1</v>
      </c>
      <c r="S31" s="11">
        <v>1.4901464068844765</v>
      </c>
      <c r="T31" s="11" t="s">
        <v>1</v>
      </c>
      <c r="U31" s="11">
        <v>1.4923925882829991</v>
      </c>
      <c r="V31" s="11" t="s">
        <v>1</v>
      </c>
      <c r="W31" s="11">
        <v>1.6135141277175968</v>
      </c>
      <c r="X31" s="11" t="s">
        <v>1</v>
      </c>
      <c r="Y31" s="11">
        <v>1.7290488225618805</v>
      </c>
      <c r="Z31" s="11" t="s">
        <v>1</v>
      </c>
      <c r="AA31" s="11">
        <v>1.6296501538506412</v>
      </c>
      <c r="AB31" s="11" t="s">
        <v>1</v>
      </c>
      <c r="AC31" s="11" t="s">
        <v>1</v>
      </c>
      <c r="AD31" s="11" t="s">
        <v>1</v>
      </c>
      <c r="AE31" s="11">
        <v>1.5871623991581902</v>
      </c>
      <c r="AF31" s="11" t="s">
        <v>1</v>
      </c>
      <c r="AG31" s="11">
        <v>1.4477558931845445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>
        <v>2.456673847230582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5.5034267729505544</v>
      </c>
      <c r="AF35" s="11">
        <v>2.9170916921681971</v>
      </c>
      <c r="AG35" s="11">
        <v>3.1511279910888019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3.1993601279744053</v>
      </c>
      <c r="AD36" s="14">
        <v>3.2354193273733505</v>
      </c>
      <c r="AE36" s="14">
        <v>4.1145398943564082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3.2388287550648878</v>
      </c>
      <c r="Z39" s="11">
        <v>3.5177389350524382</v>
      </c>
      <c r="AA39" s="11">
        <v>3.6985752431132788</v>
      </c>
      <c r="AB39" s="11">
        <v>3.1602244553711931</v>
      </c>
      <c r="AC39" s="11">
        <v>2.1310716199159128</v>
      </c>
      <c r="AD39" s="11">
        <v>2.4532426951047626</v>
      </c>
      <c r="AE39" s="11">
        <v>3.3513162354536212</v>
      </c>
      <c r="AF39" s="11">
        <v>2.784158906144683</v>
      </c>
      <c r="AG39" s="11">
        <v>2.0885588645261759</v>
      </c>
      <c r="AH39" s="11">
        <v>3.2762097807537707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>
        <v>2.1561418791556544</v>
      </c>
      <c r="L48" s="14" t="s">
        <v>1</v>
      </c>
      <c r="M48" s="14">
        <v>1.4960910173173456</v>
      </c>
      <c r="N48" s="14" t="s">
        <v>1</v>
      </c>
      <c r="O48" s="14">
        <v>1.6972070857201649</v>
      </c>
      <c r="P48" s="14" t="s">
        <v>1</v>
      </c>
      <c r="Q48" s="14">
        <v>1.5030865139172793</v>
      </c>
      <c r="R48" s="14" t="s">
        <v>1</v>
      </c>
      <c r="S48" s="14">
        <v>1.3094843106646143</v>
      </c>
      <c r="T48" s="14" t="s">
        <v>1</v>
      </c>
      <c r="U48" s="14">
        <v>1.4045768721125953</v>
      </c>
      <c r="V48" s="14" t="s">
        <v>1</v>
      </c>
      <c r="W48" s="14">
        <v>1.4782000158449311</v>
      </c>
      <c r="X48" s="14" t="s">
        <v>1</v>
      </c>
      <c r="Y48" s="14">
        <v>1.704493952494867</v>
      </c>
      <c r="Z48" s="14" t="s">
        <v>1</v>
      </c>
      <c r="AA48" s="14">
        <v>1.594108541551789</v>
      </c>
      <c r="AB48" s="14" t="s">
        <v>1</v>
      </c>
      <c r="AC48" s="14">
        <v>1.6456526955802722</v>
      </c>
      <c r="AD48" s="14">
        <v>1.7160617831708049</v>
      </c>
      <c r="AE48" s="14">
        <v>1.9561267414981574</v>
      </c>
      <c r="AF48" s="14">
        <v>1.884919996447433</v>
      </c>
      <c r="AG48" s="14">
        <v>2.119706362298448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1.0957138253303256</v>
      </c>
      <c r="AB51" s="11">
        <v>1.973075142724888</v>
      </c>
      <c r="AC51" s="11">
        <v>0.69390550102716275</v>
      </c>
      <c r="AD51" s="11">
        <v>0.24133483127366534</v>
      </c>
      <c r="AE51" s="11">
        <v>0.86738098041524403</v>
      </c>
      <c r="AF51" s="11">
        <v>1.0104250200481155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1.4666967275080673</v>
      </c>
      <c r="V54" s="14">
        <v>1.1873497365280434</v>
      </c>
      <c r="W54" s="14">
        <v>1.8548782547004556</v>
      </c>
      <c r="X54" s="14" t="s">
        <v>1</v>
      </c>
      <c r="Y54" s="14" t="s">
        <v>1</v>
      </c>
      <c r="Z54" s="14" t="s">
        <v>1</v>
      </c>
      <c r="AA54" s="14">
        <v>1.3446468480106086</v>
      </c>
      <c r="AB54" s="14">
        <v>1.4635251591962335</v>
      </c>
      <c r="AC54" s="14">
        <v>1.9912644152089682</v>
      </c>
      <c r="AD54" s="14">
        <v>1.5090849177380643</v>
      </c>
      <c r="AE54" s="14">
        <v>1.7818326292119873</v>
      </c>
      <c r="AF54" s="14">
        <v>1.3909606675064075</v>
      </c>
      <c r="AG54" s="14">
        <v>1.3622422111611796</v>
      </c>
      <c r="AH54" s="14">
        <v>1.8039984464730021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2.8128114915638412E-2</v>
      </c>
      <c r="P57" s="11">
        <v>6.5159260552832138E-2</v>
      </c>
      <c r="Q57" s="11">
        <v>0.12157663225689042</v>
      </c>
      <c r="R57" s="11">
        <v>0.15348142370214102</v>
      </c>
      <c r="S57" s="11" t="s">
        <v>1</v>
      </c>
      <c r="T57" s="11">
        <v>0.16113336219332869</v>
      </c>
      <c r="U57" s="11">
        <v>0.16431625630467342</v>
      </c>
      <c r="V57" s="11">
        <v>0.10315518921316115</v>
      </c>
      <c r="W57" s="11">
        <v>0.46955617415939366</v>
      </c>
      <c r="X57" s="11">
        <v>0.19486669346651492</v>
      </c>
      <c r="Y57" s="11">
        <v>0.28562896113152664</v>
      </c>
      <c r="Z57" s="11">
        <v>0.22263177361532493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1.6358898219892049</v>
      </c>
      <c r="V58" s="14">
        <v>2.1102344283438277</v>
      </c>
      <c r="W58" s="14">
        <v>2.19542215583078</v>
      </c>
      <c r="X58" s="14">
        <v>2.500185144042065</v>
      </c>
      <c r="Y58" s="14">
        <v>2.6604236868443749</v>
      </c>
      <c r="Z58" s="14">
        <v>2.7614740061961593</v>
      </c>
      <c r="AA58" s="14">
        <v>2.5178650477455258</v>
      </c>
      <c r="AB58" s="14">
        <v>2.5110475224572588</v>
      </c>
      <c r="AC58" s="14">
        <v>2.8343570267117899</v>
      </c>
      <c r="AD58" s="14">
        <v>2.7252447271383438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ht="15.75" x14ac:dyDescent="0.25">
      <c r="B2" s="68" t="s">
        <v>56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431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277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1847.19</v>
      </c>
      <c r="D5" s="23">
        <v>2087.7399999999998</v>
      </c>
      <c r="E5" s="23">
        <v>2260.11</v>
      </c>
      <c r="F5" s="23">
        <v>2357.94</v>
      </c>
      <c r="G5" s="23">
        <v>2471.37</v>
      </c>
      <c r="H5" s="23">
        <v>2673.71</v>
      </c>
      <c r="I5" s="23">
        <v>2904.64</v>
      </c>
      <c r="J5" s="23">
        <v>3035.1</v>
      </c>
      <c r="K5" s="23">
        <v>3307.12</v>
      </c>
      <c r="L5" s="23">
        <v>3588.61</v>
      </c>
      <c r="M5" s="23">
        <v>3921.1030000000001</v>
      </c>
      <c r="N5" s="23">
        <v>3662.3470000000002</v>
      </c>
      <c r="O5" s="23">
        <v>3607.8919999999998</v>
      </c>
      <c r="P5" s="23">
        <v>3731.8139999999999</v>
      </c>
      <c r="Q5" s="23">
        <v>3775.6239999999998</v>
      </c>
      <c r="R5" s="23">
        <v>4105.6149999999998</v>
      </c>
      <c r="S5" s="23">
        <v>4420.3860000000004</v>
      </c>
      <c r="T5" s="23">
        <v>4650.0110000000004</v>
      </c>
      <c r="U5" s="23">
        <v>4574.7669999999998</v>
      </c>
      <c r="V5" s="23">
        <v>5027.7</v>
      </c>
      <c r="W5" s="23">
        <v>5613.4</v>
      </c>
      <c r="X5" s="23">
        <v>6148.9549999999999</v>
      </c>
      <c r="Y5" s="23">
        <v>6356.8370000000004</v>
      </c>
      <c r="Z5" s="23">
        <v>6675.9679999999998</v>
      </c>
      <c r="AA5" s="23">
        <v>7076.3639999999996</v>
      </c>
      <c r="AB5" s="23">
        <v>7444.72</v>
      </c>
      <c r="AC5" s="23">
        <v>8333.61</v>
      </c>
      <c r="AD5" s="23">
        <v>9432.6110000000008</v>
      </c>
      <c r="AE5" s="23">
        <v>11143.444</v>
      </c>
      <c r="AF5" s="23">
        <v>11537.664000000001</v>
      </c>
      <c r="AG5" s="23">
        <v>12873.027</v>
      </c>
      <c r="AH5" s="23">
        <v>13885.612999999999</v>
      </c>
    </row>
    <row r="6" spans="1:34" x14ac:dyDescent="0.25">
      <c r="A6" s="12" t="s">
        <v>2</v>
      </c>
      <c r="B6" s="24">
        <v>147.55555555555557</v>
      </c>
      <c r="C6" s="25">
        <v>33.165680473372781</v>
      </c>
      <c r="D6" s="25">
        <v>32.837573385518589</v>
      </c>
      <c r="E6" s="25">
        <v>54.891640866873061</v>
      </c>
      <c r="F6" s="25">
        <v>35.574534161490682</v>
      </c>
      <c r="G6" s="25">
        <v>30.614334470989757</v>
      </c>
      <c r="H6" s="25">
        <v>24.202247191011235</v>
      </c>
      <c r="I6" s="25">
        <v>10.740877842411422</v>
      </c>
      <c r="J6" s="25">
        <v>12.077091056827991</v>
      </c>
      <c r="K6" s="25">
        <v>14.137437365783821</v>
      </c>
      <c r="L6" s="25">
        <v>15.277506802895724</v>
      </c>
      <c r="M6" s="25">
        <v>14.565753002771789</v>
      </c>
      <c r="N6" s="25">
        <v>15.04412066488816</v>
      </c>
      <c r="O6" s="25">
        <v>17.72190867111339</v>
      </c>
      <c r="P6" s="25">
        <v>23.549889929862285</v>
      </c>
      <c r="Q6" s="25">
        <v>22.908272829532674</v>
      </c>
      <c r="R6" s="25">
        <v>30.883014623172105</v>
      </c>
      <c r="S6" s="25">
        <v>43.493711013396052</v>
      </c>
      <c r="T6" s="25">
        <v>51.698537682789649</v>
      </c>
      <c r="U6" s="25">
        <v>55.309336332958381</v>
      </c>
      <c r="V6" s="25">
        <v>108.45025053686471</v>
      </c>
      <c r="W6" s="25">
        <v>116.92964515799162</v>
      </c>
      <c r="X6" s="25">
        <v>153.54586358523366</v>
      </c>
      <c r="Y6" s="25">
        <v>162.92054402290623</v>
      </c>
      <c r="Z6" s="25">
        <v>223.41599345536352</v>
      </c>
      <c r="AA6" s="25">
        <v>318.99273954392061</v>
      </c>
      <c r="AB6" s="25">
        <v>275.04448307597914</v>
      </c>
      <c r="AC6" s="25">
        <v>273.07035484200838</v>
      </c>
      <c r="AD6" s="25">
        <v>304.7770733203804</v>
      </c>
      <c r="AE6" s="25">
        <v>344.16709274976989</v>
      </c>
      <c r="AF6" s="25">
        <v>353.34747929236119</v>
      </c>
      <c r="AG6" s="25">
        <v>361.58809694242763</v>
      </c>
      <c r="AH6" s="25">
        <v>438.86593721239387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>
        <v>264.09903713892714</v>
      </c>
      <c r="F7" s="27">
        <v>254.72167725688851</v>
      </c>
      <c r="G7" s="27">
        <v>262.23772192759975</v>
      </c>
      <c r="H7" s="27">
        <v>282.8801114432481</v>
      </c>
      <c r="I7" s="27">
        <v>340.44252713609797</v>
      </c>
      <c r="J7" s="27">
        <v>409.43715498349468</v>
      </c>
      <c r="K7" s="27">
        <v>402.94707732350071</v>
      </c>
      <c r="L7" s="27">
        <v>446.1333183516391</v>
      </c>
      <c r="M7" s="27">
        <v>500.52541974873787</v>
      </c>
      <c r="N7" s="27">
        <v>586.00506427736661</v>
      </c>
      <c r="O7" s="27">
        <v>617.59454876593611</v>
      </c>
      <c r="P7" s="27">
        <v>686.73886049355622</v>
      </c>
      <c r="Q7" s="27">
        <v>744.93818413806991</v>
      </c>
      <c r="R7" s="27">
        <v>895.32072542516414</v>
      </c>
      <c r="S7" s="27">
        <v>1038.3552186126919</v>
      </c>
      <c r="T7" s="27">
        <v>1151.623306341698</v>
      </c>
      <c r="U7" s="27">
        <v>1063.9504823151126</v>
      </c>
      <c r="V7" s="27">
        <v>1187.0461161208671</v>
      </c>
      <c r="W7" s="27">
        <v>1388.6954453029687</v>
      </c>
      <c r="X7" s="27">
        <v>1520.060121674818</v>
      </c>
      <c r="Y7" s="27">
        <v>1597.8715935334872</v>
      </c>
      <c r="Z7" s="27">
        <v>1706.1486417780359</v>
      </c>
      <c r="AA7" s="27">
        <v>1765.0025660764691</v>
      </c>
      <c r="AB7" s="27">
        <v>1811.8022490197532</v>
      </c>
      <c r="AC7" s="27">
        <v>2157.9475423535669</v>
      </c>
      <c r="AD7" s="27">
        <v>2481.9123874137331</v>
      </c>
      <c r="AE7" s="27">
        <v>2680.492520451889</v>
      </c>
      <c r="AF7" s="27">
        <v>2612.4568512568517</v>
      </c>
      <c r="AG7" s="27">
        <v>2985.7608034321374</v>
      </c>
      <c r="AH7" s="27">
        <v>3484.3694944231866</v>
      </c>
    </row>
    <row r="8" spans="1:34" x14ac:dyDescent="0.25">
      <c r="A8" s="12" t="s">
        <v>4</v>
      </c>
      <c r="B8" s="24">
        <v>941.51339655062691</v>
      </c>
      <c r="C8" s="25">
        <v>1043.6739751662747</v>
      </c>
      <c r="D8" s="25">
        <v>1114.3764485933439</v>
      </c>
      <c r="E8" s="25">
        <v>1205.0937631689844</v>
      </c>
      <c r="F8" s="25" t="s">
        <v>1</v>
      </c>
      <c r="G8" s="25">
        <v>1452.1015283842794</v>
      </c>
      <c r="H8" s="25">
        <v>1626.9210386857446</v>
      </c>
      <c r="I8" s="25">
        <v>1777.8876476562082</v>
      </c>
      <c r="J8" s="25">
        <v>2052.7435894016776</v>
      </c>
      <c r="K8" s="25">
        <v>2306.6518727725102</v>
      </c>
      <c r="L8" s="25">
        <v>2596.125466205157</v>
      </c>
      <c r="M8" s="25">
        <v>2934.2145167134099</v>
      </c>
      <c r="N8" s="25">
        <v>3198.1697059417265</v>
      </c>
      <c r="O8" s="25">
        <v>3354.8396517151818</v>
      </c>
      <c r="P8" s="25">
        <v>3331.818841651098</v>
      </c>
      <c r="Q8" s="25">
        <v>3476.7619903915829</v>
      </c>
      <c r="R8" s="25">
        <v>3627.5641833465165</v>
      </c>
      <c r="S8" s="25">
        <v>4101.8844119936648</v>
      </c>
      <c r="T8" s="25">
        <v>4683.744635193133</v>
      </c>
      <c r="U8" s="25">
        <v>4930.608901184497</v>
      </c>
      <c r="V8" s="25">
        <v>4755.0924496126108</v>
      </c>
      <c r="W8" s="25">
        <v>4870.2654819746067</v>
      </c>
      <c r="X8" s="25">
        <v>4976.6245281244546</v>
      </c>
      <c r="Y8" s="25">
        <v>4868.3543624880995</v>
      </c>
      <c r="Z8" s="25">
        <v>4938.4289316950153</v>
      </c>
      <c r="AA8" s="25">
        <v>5294.0861007950443</v>
      </c>
      <c r="AB8" s="25">
        <v>5697.3620587761243</v>
      </c>
      <c r="AC8" s="25">
        <v>5479.1224155082946</v>
      </c>
      <c r="AD8" s="25">
        <v>5660.2533140127734</v>
      </c>
      <c r="AE8" s="25">
        <v>5698.4235410723131</v>
      </c>
      <c r="AF8" s="25">
        <v>5700.6788119449438</v>
      </c>
      <c r="AG8" s="25">
        <v>5885.303213661422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5.6749999999999998</v>
      </c>
      <c r="K9" s="23">
        <v>8.7560000000000002</v>
      </c>
      <c r="L9" s="23">
        <v>8.3339999999999996</v>
      </c>
      <c r="M9" s="23">
        <v>16.405999999999999</v>
      </c>
      <c r="N9" s="23">
        <v>17.077000000000002</v>
      </c>
      <c r="O9" s="23">
        <v>22.657</v>
      </c>
      <c r="P9" s="23">
        <v>32.223999999999997</v>
      </c>
      <c r="Q9" s="23">
        <v>46.898000000000003</v>
      </c>
      <c r="R9" s="23">
        <v>67.093999999999994</v>
      </c>
      <c r="S9" s="23">
        <v>81.876999999999995</v>
      </c>
      <c r="T9" s="23">
        <v>89.879000000000005</v>
      </c>
      <c r="U9" s="23">
        <v>88.206999999999994</v>
      </c>
      <c r="V9" s="23">
        <v>116.76300000000001</v>
      </c>
      <c r="W9" s="23">
        <v>242.845</v>
      </c>
      <c r="X9" s="23">
        <v>218.99700000000001</v>
      </c>
      <c r="Y9" s="23">
        <v>155.6</v>
      </c>
      <c r="Z9" s="23">
        <v>124.82899999999999</v>
      </c>
      <c r="AA9" s="23">
        <v>139.44999999999999</v>
      </c>
      <c r="AB9" s="23">
        <v>139.21</v>
      </c>
      <c r="AC9" s="23">
        <v>143.62</v>
      </c>
      <c r="AD9" s="23">
        <v>154.84</v>
      </c>
      <c r="AE9" s="23">
        <v>241.5</v>
      </c>
      <c r="AF9" s="23">
        <v>264.29000000000002</v>
      </c>
      <c r="AG9" s="23">
        <v>307.654</v>
      </c>
      <c r="AH9" s="23">
        <v>360.72699999999998</v>
      </c>
    </row>
    <row r="10" spans="1:34" x14ac:dyDescent="0.25">
      <c r="A10" s="12" t="s">
        <v>6</v>
      </c>
      <c r="B10" s="24">
        <v>1035.701</v>
      </c>
      <c r="C10" s="25">
        <v>975.10299999999995</v>
      </c>
      <c r="D10" s="25">
        <v>991.63599999999997</v>
      </c>
      <c r="E10" s="25">
        <v>1048.5</v>
      </c>
      <c r="F10" s="25">
        <v>1249.8040000000001</v>
      </c>
      <c r="G10" s="25">
        <v>1373.3720000000001</v>
      </c>
      <c r="H10" s="25">
        <v>1656.6510000000001</v>
      </c>
      <c r="I10" s="25">
        <v>1916.703</v>
      </c>
      <c r="J10" s="25">
        <v>2252.81</v>
      </c>
      <c r="K10" s="25">
        <v>2643.931</v>
      </c>
      <c r="L10" s="25">
        <v>3135.94</v>
      </c>
      <c r="M10" s="25">
        <v>3284.0010000000002</v>
      </c>
      <c r="N10" s="25">
        <v>3375.1089999999999</v>
      </c>
      <c r="O10" s="25">
        <v>3527.9259999999999</v>
      </c>
      <c r="P10" s="25">
        <v>3683.4679999999998</v>
      </c>
      <c r="Q10" s="25">
        <v>3876.9</v>
      </c>
      <c r="R10" s="25">
        <v>4107.7870000000003</v>
      </c>
      <c r="S10" s="25">
        <v>4513.3549999999996</v>
      </c>
      <c r="T10" s="25">
        <v>5101.9859999999999</v>
      </c>
      <c r="U10" s="25">
        <v>4847.1639999999998</v>
      </c>
      <c r="V10" s="25">
        <v>4854.4629999999997</v>
      </c>
      <c r="W10" s="25">
        <v>5047.4279999999999</v>
      </c>
      <c r="X10" s="25">
        <v>4694.9970000000003</v>
      </c>
      <c r="Y10" s="25">
        <v>4602.3999999999996</v>
      </c>
      <c r="Z10" s="25">
        <v>4409.5</v>
      </c>
      <c r="AA10" s="25">
        <v>4047.3</v>
      </c>
      <c r="AB10" s="25">
        <v>3901.7</v>
      </c>
      <c r="AC10" s="25">
        <v>4028.3</v>
      </c>
      <c r="AD10" s="25">
        <v>4226.8999999999996</v>
      </c>
      <c r="AE10" s="25">
        <v>4407.8999999999996</v>
      </c>
      <c r="AF10" s="25">
        <v>4644.3</v>
      </c>
      <c r="AG10" s="25">
        <v>5152.7449999999999</v>
      </c>
      <c r="AH10" s="25">
        <v>5396.9</v>
      </c>
    </row>
    <row r="11" spans="1:34" x14ac:dyDescent="0.25">
      <c r="A11" s="9" t="s">
        <v>7</v>
      </c>
      <c r="B11" s="22">
        <v>14475.918</v>
      </c>
      <c r="C11" s="23">
        <v>15286.231</v>
      </c>
      <c r="D11" s="23">
        <v>16134.183000000001</v>
      </c>
      <c r="E11" s="23">
        <v>16339.806</v>
      </c>
      <c r="F11" s="23">
        <v>16551.084999999999</v>
      </c>
      <c r="G11" s="23">
        <v>16649.338</v>
      </c>
      <c r="H11" s="23">
        <v>17131.152999999998</v>
      </c>
      <c r="I11" s="23">
        <v>17356.93</v>
      </c>
      <c r="J11" s="23">
        <v>17631.644</v>
      </c>
      <c r="K11" s="23">
        <v>18655.125</v>
      </c>
      <c r="L11" s="23">
        <v>19348.419999999998</v>
      </c>
      <c r="M11" s="23">
        <v>20782.150000000001</v>
      </c>
      <c r="N11" s="23">
        <v>21838.67</v>
      </c>
      <c r="O11" s="23">
        <v>21646.182000000001</v>
      </c>
      <c r="P11" s="23">
        <v>22523.383000000002</v>
      </c>
      <c r="Q11" s="23">
        <v>22503.129000000001</v>
      </c>
      <c r="R11" s="23">
        <v>23910.57</v>
      </c>
      <c r="S11" s="23">
        <v>24752.716</v>
      </c>
      <c r="T11" s="23">
        <v>25761.21</v>
      </c>
      <c r="U11" s="23">
        <v>26425.933000000001</v>
      </c>
      <c r="V11" s="23">
        <v>27454.57</v>
      </c>
      <c r="W11" s="23">
        <v>28850.6</v>
      </c>
      <c r="X11" s="23">
        <v>30041.401000000002</v>
      </c>
      <c r="Y11" s="23">
        <v>30589.665000000001</v>
      </c>
      <c r="Z11" s="23">
        <v>31132.940999999999</v>
      </c>
      <c r="AA11" s="23">
        <v>31664.501</v>
      </c>
      <c r="AB11" s="23">
        <v>32325.62</v>
      </c>
      <c r="AC11" s="23">
        <v>33019.108</v>
      </c>
      <c r="AD11" s="23">
        <v>34023</v>
      </c>
      <c r="AE11" s="23">
        <v>35220.379999999997</v>
      </c>
      <c r="AF11" s="23">
        <v>34624.902000000002</v>
      </c>
      <c r="AG11" s="23">
        <v>36477.728999999999</v>
      </c>
      <c r="AH11" s="23">
        <v>36477.728999999999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113.611</v>
      </c>
      <c r="O12" s="25">
        <v>114.673</v>
      </c>
      <c r="P12" s="25">
        <v>142.94300000000001</v>
      </c>
      <c r="Q12" s="25">
        <v>126.551</v>
      </c>
      <c r="R12" s="25">
        <v>106.16500000000001</v>
      </c>
      <c r="S12" s="25">
        <v>137.74</v>
      </c>
      <c r="T12" s="25">
        <v>180.702</v>
      </c>
      <c r="U12" s="25">
        <v>149.88900000000001</v>
      </c>
      <c r="V12" s="25">
        <v>142.97800000000001</v>
      </c>
      <c r="W12" s="25">
        <v>148.47999999999999</v>
      </c>
      <c r="X12" s="25">
        <v>151.035</v>
      </c>
      <c r="Y12" s="25">
        <v>178.75200000000001</v>
      </c>
      <c r="Z12" s="25">
        <v>166.16200000000001</v>
      </c>
      <c r="AA12" s="25">
        <v>194.01400000000001</v>
      </c>
      <c r="AB12" s="25">
        <v>185.72300000000001</v>
      </c>
      <c r="AC12" s="25">
        <v>203.042</v>
      </c>
      <c r="AD12" s="25">
        <v>237.26300000000001</v>
      </c>
      <c r="AE12" s="25">
        <v>289.64499999999998</v>
      </c>
      <c r="AF12" s="25">
        <v>300.16199999999998</v>
      </c>
      <c r="AG12" s="25">
        <v>337.07400000000001</v>
      </c>
      <c r="AH12" s="25">
        <v>520.64800000000002</v>
      </c>
    </row>
    <row r="13" spans="1:34" x14ac:dyDescent="0.25">
      <c r="A13" s="9" t="s">
        <v>9</v>
      </c>
      <c r="B13" s="22">
        <v>180.28100000000001</v>
      </c>
      <c r="C13" s="23">
        <v>223.357</v>
      </c>
      <c r="D13" s="23">
        <v>270.012</v>
      </c>
      <c r="E13" s="23">
        <v>343.4</v>
      </c>
      <c r="F13" s="23">
        <v>406.7</v>
      </c>
      <c r="G13" s="23">
        <v>470.1</v>
      </c>
      <c r="H13" s="23">
        <v>541.20000000000005</v>
      </c>
      <c r="I13" s="23">
        <v>612.4</v>
      </c>
      <c r="J13" s="23">
        <v>697.97799999999995</v>
      </c>
      <c r="K13" s="23">
        <v>783.60599999999999</v>
      </c>
      <c r="L13" s="23">
        <v>842.2</v>
      </c>
      <c r="M13" s="23">
        <v>900</v>
      </c>
      <c r="N13" s="23">
        <v>988.2</v>
      </c>
      <c r="O13" s="23">
        <v>1105</v>
      </c>
      <c r="P13" s="23">
        <v>1210</v>
      </c>
      <c r="Q13" s="23">
        <v>1330</v>
      </c>
      <c r="R13" s="23">
        <v>1466.4</v>
      </c>
      <c r="S13" s="23">
        <v>1603.2</v>
      </c>
      <c r="T13" s="23">
        <v>1686.7</v>
      </c>
      <c r="U13" s="23">
        <v>1868.4559999999999</v>
      </c>
      <c r="V13" s="23">
        <v>1833.6</v>
      </c>
      <c r="W13" s="23">
        <v>1859.6</v>
      </c>
      <c r="X13" s="23">
        <v>1961.692</v>
      </c>
      <c r="Y13" s="23">
        <v>2021.9</v>
      </c>
      <c r="Z13" s="23">
        <v>2106.8000000000002</v>
      </c>
      <c r="AA13" s="23">
        <v>2233.1</v>
      </c>
      <c r="AB13" s="23">
        <v>2292.8000000000002</v>
      </c>
      <c r="AC13" s="23">
        <v>2770.2139999999999</v>
      </c>
      <c r="AD13" s="23">
        <v>2777.748</v>
      </c>
      <c r="AE13" s="23">
        <v>3256.2950000000001</v>
      </c>
      <c r="AF13" s="23">
        <v>3391.165</v>
      </c>
      <c r="AG13" s="23">
        <v>3879.0070000000001</v>
      </c>
      <c r="AH13" s="23">
        <v>3887.152</v>
      </c>
    </row>
    <row r="14" spans="1:34" x14ac:dyDescent="0.25">
      <c r="A14" s="12" t="s">
        <v>10</v>
      </c>
      <c r="B14" s="24">
        <v>5120.3</v>
      </c>
      <c r="C14" s="25">
        <v>5088.9799999999996</v>
      </c>
      <c r="D14" s="25">
        <v>5175.8</v>
      </c>
      <c r="E14" s="25">
        <v>4880.72</v>
      </c>
      <c r="F14" s="25">
        <v>4754.53</v>
      </c>
      <c r="G14" s="25">
        <v>4927.37</v>
      </c>
      <c r="H14" s="25">
        <v>5292.02</v>
      </c>
      <c r="I14" s="25">
        <v>5376.6</v>
      </c>
      <c r="J14" s="25">
        <v>5532.8</v>
      </c>
      <c r="K14" s="25">
        <v>5684</v>
      </c>
      <c r="L14" s="25">
        <v>6239</v>
      </c>
      <c r="M14" s="25">
        <v>6660.9</v>
      </c>
      <c r="N14" s="25">
        <v>7056.5</v>
      </c>
      <c r="O14" s="25">
        <v>6979</v>
      </c>
      <c r="P14" s="25">
        <v>7293</v>
      </c>
      <c r="Q14" s="25">
        <v>7855.8</v>
      </c>
      <c r="R14" s="25">
        <v>8210.2999999999993</v>
      </c>
      <c r="S14" s="25">
        <v>9454.7000000000007</v>
      </c>
      <c r="T14" s="25">
        <v>10173.299999999999</v>
      </c>
      <c r="U14" s="25">
        <v>10238.1</v>
      </c>
      <c r="V14" s="25">
        <v>10579.2</v>
      </c>
      <c r="W14" s="25">
        <v>10825.3</v>
      </c>
      <c r="X14" s="25">
        <v>11107.2</v>
      </c>
      <c r="Y14" s="25">
        <v>11480.4</v>
      </c>
      <c r="Z14" s="25">
        <v>12343.772999999999</v>
      </c>
      <c r="AA14" s="25">
        <v>12886.4</v>
      </c>
      <c r="AB14" s="25">
        <v>14088.196</v>
      </c>
      <c r="AC14" s="25">
        <v>14840.071</v>
      </c>
      <c r="AD14" s="25">
        <v>15934.029</v>
      </c>
      <c r="AE14" s="25">
        <v>16589.218000000001</v>
      </c>
      <c r="AF14" s="25">
        <v>15467.164000000001</v>
      </c>
      <c r="AG14" s="25">
        <v>15644.906000000001</v>
      </c>
      <c r="AH14" s="25">
        <v>15189.119000000001</v>
      </c>
    </row>
    <row r="15" spans="1:34" x14ac:dyDescent="0.25">
      <c r="A15" s="9" t="s">
        <v>11</v>
      </c>
      <c r="B15" s="22" t="s">
        <v>1</v>
      </c>
      <c r="C15" s="23">
        <v>1.264</v>
      </c>
      <c r="D15" s="23">
        <v>1.3839999999999999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2.597</v>
      </c>
      <c r="K15" s="23">
        <v>4.2889999999999997</v>
      </c>
      <c r="L15" s="23">
        <v>5.1260000000000003</v>
      </c>
      <c r="M15" s="23">
        <v>5.24</v>
      </c>
      <c r="N15" s="23">
        <v>6.742</v>
      </c>
      <c r="O15" s="23">
        <v>8.782</v>
      </c>
      <c r="P15" s="23">
        <v>9.8979999999999997</v>
      </c>
      <c r="Q15" s="23">
        <v>11.988</v>
      </c>
      <c r="R15" s="23">
        <v>13.954000000000001</v>
      </c>
      <c r="S15" s="23">
        <v>16.035</v>
      </c>
      <c r="T15" s="23">
        <v>16.731999999999999</v>
      </c>
      <c r="U15" s="23">
        <v>16.434000000000001</v>
      </c>
      <c r="V15" s="23">
        <v>14.795999999999999</v>
      </c>
      <c r="W15" s="23">
        <v>13.765000000000001</v>
      </c>
      <c r="X15" s="23">
        <v>13.959</v>
      </c>
      <c r="Y15" s="23">
        <v>16.998000000000001</v>
      </c>
      <c r="Z15" s="23">
        <v>20.009</v>
      </c>
      <c r="AA15" s="23">
        <v>19.477</v>
      </c>
      <c r="AB15" s="23">
        <v>36.584000000000003</v>
      </c>
      <c r="AC15" s="23">
        <v>40.942999999999998</v>
      </c>
      <c r="AD15" s="23">
        <v>53.906999999999996</v>
      </c>
      <c r="AE15" s="23">
        <v>70.658000000000001</v>
      </c>
      <c r="AF15" s="23">
        <v>81.867999999999995</v>
      </c>
      <c r="AG15" s="23">
        <v>84.137</v>
      </c>
      <c r="AH15" s="23">
        <v>87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1.7090000000000001</v>
      </c>
      <c r="I16" s="25">
        <v>3.4409999999999998</v>
      </c>
      <c r="J16" s="25">
        <v>1.3640000000000001</v>
      </c>
      <c r="K16" s="25">
        <v>2.835</v>
      </c>
      <c r="L16" s="25">
        <v>16.809999999999999</v>
      </c>
      <c r="M16" s="25">
        <v>27.542999999999999</v>
      </c>
      <c r="N16" s="25">
        <v>16.827000000000002</v>
      </c>
      <c r="O16" s="25">
        <v>23.228000000000002</v>
      </c>
      <c r="P16" s="25">
        <v>29.338999999999999</v>
      </c>
      <c r="Q16" s="25">
        <v>32.003</v>
      </c>
      <c r="R16" s="25">
        <v>53.231999999999999</v>
      </c>
      <c r="S16" s="25">
        <v>66.352000000000004</v>
      </c>
      <c r="T16" s="25">
        <v>61.225999999999999</v>
      </c>
      <c r="U16" s="25">
        <v>54.506999999999998</v>
      </c>
      <c r="V16" s="25">
        <v>64.555999999999997</v>
      </c>
      <c r="W16" s="25">
        <v>74.114000000000004</v>
      </c>
      <c r="X16" s="25">
        <v>80.340999999999994</v>
      </c>
      <c r="Y16" s="25">
        <v>84.626999999999995</v>
      </c>
      <c r="Z16" s="25">
        <v>116.336</v>
      </c>
      <c r="AA16" s="25">
        <v>106.74</v>
      </c>
      <c r="AB16" s="25">
        <v>114.56</v>
      </c>
      <c r="AC16" s="25">
        <v>139.464</v>
      </c>
      <c r="AD16" s="25">
        <v>178.316</v>
      </c>
      <c r="AE16" s="25">
        <v>210.18</v>
      </c>
      <c r="AF16" s="25">
        <v>265.39699999999999</v>
      </c>
      <c r="AG16" s="25">
        <v>306.59300000000002</v>
      </c>
      <c r="AH16" s="25">
        <v>334.85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4.923</v>
      </c>
      <c r="H17" s="23">
        <v>5.0369999999999999</v>
      </c>
      <c r="I17" s="23">
        <v>4.71</v>
      </c>
      <c r="J17" s="23">
        <v>4.7949999999999999</v>
      </c>
      <c r="K17" s="23">
        <v>3.7850000000000001</v>
      </c>
      <c r="L17" s="23">
        <v>12.023</v>
      </c>
      <c r="M17" s="23">
        <v>10.942</v>
      </c>
      <c r="N17" s="23">
        <v>14.044</v>
      </c>
      <c r="O17" s="23">
        <v>11.81</v>
      </c>
      <c r="P17" s="23">
        <v>19.664000000000001</v>
      </c>
      <c r="Q17" s="23">
        <v>29.331</v>
      </c>
      <c r="R17" s="23">
        <v>56.061</v>
      </c>
      <c r="S17" s="23">
        <v>40.728000000000002</v>
      </c>
      <c r="T17" s="23">
        <v>35.43</v>
      </c>
      <c r="U17" s="23">
        <v>31.018999999999998</v>
      </c>
      <c r="V17" s="23">
        <v>40.552</v>
      </c>
      <c r="W17" s="23">
        <v>39.271000000000001</v>
      </c>
      <c r="X17" s="23">
        <v>32.840000000000003</v>
      </c>
      <c r="Y17" s="23">
        <v>39.4</v>
      </c>
      <c r="Z17" s="23">
        <v>57.8</v>
      </c>
      <c r="AA17" s="23">
        <v>37.6</v>
      </c>
      <c r="AB17" s="23">
        <v>27</v>
      </c>
      <c r="AC17" s="23">
        <v>37.5</v>
      </c>
      <c r="AD17" s="23">
        <v>46.3</v>
      </c>
      <c r="AE17" s="23">
        <v>51.3</v>
      </c>
      <c r="AF17" s="23">
        <v>77.319999999999993</v>
      </c>
      <c r="AG17" s="23">
        <v>92.787000000000006</v>
      </c>
      <c r="AH17" s="23">
        <v>104.417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337</v>
      </c>
      <c r="M18" s="25" t="s">
        <v>1</v>
      </c>
      <c r="N18" s="25" t="s">
        <v>1</v>
      </c>
      <c r="O18" s="25">
        <v>379.4</v>
      </c>
      <c r="P18" s="25">
        <v>393</v>
      </c>
      <c r="Q18" s="25">
        <v>408</v>
      </c>
      <c r="R18" s="25">
        <v>485</v>
      </c>
      <c r="S18" s="25">
        <v>495</v>
      </c>
      <c r="T18" s="25">
        <v>482</v>
      </c>
      <c r="U18" s="25">
        <v>470.7</v>
      </c>
      <c r="V18" s="25">
        <v>400</v>
      </c>
      <c r="W18" s="25">
        <v>416.2</v>
      </c>
      <c r="X18" s="25">
        <v>310.39999999999998</v>
      </c>
      <c r="Y18" s="25">
        <v>317.89999999999998</v>
      </c>
      <c r="Z18" s="25">
        <v>331.9</v>
      </c>
      <c r="AA18" s="25">
        <v>357.5</v>
      </c>
      <c r="AB18" s="25">
        <v>395</v>
      </c>
      <c r="AC18" s="25">
        <v>402</v>
      </c>
      <c r="AD18" s="25">
        <v>375.1</v>
      </c>
      <c r="AE18" s="25">
        <v>400.8</v>
      </c>
      <c r="AF18" s="25">
        <v>352.84100000000001</v>
      </c>
      <c r="AG18" s="25">
        <v>381.55900000000003</v>
      </c>
      <c r="AH18" s="25">
        <v>384.72399999999999</v>
      </c>
    </row>
    <row r="19" spans="1:34" x14ac:dyDescent="0.25">
      <c r="A19" s="9" t="s">
        <v>15</v>
      </c>
      <c r="B19" s="22">
        <v>97.402696904688923</v>
      </c>
      <c r="C19" s="23">
        <v>77.812939521800288</v>
      </c>
      <c r="D19" s="23">
        <v>65.383724968167613</v>
      </c>
      <c r="E19" s="23">
        <v>104.75792212619645</v>
      </c>
      <c r="F19" s="23">
        <v>109.60569463328801</v>
      </c>
      <c r="G19" s="23">
        <v>108.75660893345488</v>
      </c>
      <c r="H19" s="23">
        <v>100.04644921552436</v>
      </c>
      <c r="I19" s="23">
        <v>121.08906213087644</v>
      </c>
      <c r="J19" s="23">
        <v>109.65748015130731</v>
      </c>
      <c r="K19" s="23">
        <v>124.45385132729359</v>
      </c>
      <c r="L19" s="23">
        <v>179.60121519766187</v>
      </c>
      <c r="M19" s="23">
        <v>219.69991036283568</v>
      </c>
      <c r="N19" s="23">
        <v>250.36178794863352</v>
      </c>
      <c r="O19" s="23">
        <v>254.57613752858606</v>
      </c>
      <c r="P19" s="23">
        <v>296.59620122387344</v>
      </c>
      <c r="Q19" s="23">
        <v>361.63434791372703</v>
      </c>
      <c r="R19" s="23">
        <v>434.69348369030502</v>
      </c>
      <c r="S19" s="23">
        <v>492.02068828327032</v>
      </c>
      <c r="T19" s="23">
        <v>556.80450081507695</v>
      </c>
      <c r="U19" s="23">
        <v>610.79977169764209</v>
      </c>
      <c r="V19" s="23">
        <v>673.54290692609266</v>
      </c>
      <c r="W19" s="23">
        <v>751.95368149765534</v>
      </c>
      <c r="X19" s="23">
        <v>825.13742437337942</v>
      </c>
      <c r="Y19" s="23">
        <v>982.51389497086268</v>
      </c>
      <c r="Z19" s="23">
        <v>1021.9924848563377</v>
      </c>
      <c r="AA19" s="23">
        <v>1109.6248387096775</v>
      </c>
      <c r="AB19" s="23">
        <v>1016.9246082712561</v>
      </c>
      <c r="AC19" s="23">
        <v>1223.1035932598079</v>
      </c>
      <c r="AD19" s="23">
        <v>1550.8466869453416</v>
      </c>
      <c r="AE19" s="23">
        <v>1620.933292345527</v>
      </c>
      <c r="AF19" s="23">
        <v>1679.1783629893239</v>
      </c>
      <c r="AG19" s="23">
        <v>1909.8600273345978</v>
      </c>
      <c r="AH19" s="23">
        <v>1689.8294691916481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2.7949999999999999</v>
      </c>
      <c r="O20" s="25">
        <v>3.4940000000000002</v>
      </c>
      <c r="P20" s="25">
        <v>15.858000000000001</v>
      </c>
      <c r="Q20" s="25">
        <v>18.11</v>
      </c>
      <c r="R20" s="25">
        <v>20.684999999999999</v>
      </c>
      <c r="S20" s="25">
        <v>20.902000000000001</v>
      </c>
      <c r="T20" s="25">
        <v>21.437999999999999</v>
      </c>
      <c r="U20" s="25">
        <v>20.123999999999999</v>
      </c>
      <c r="V20" s="25">
        <v>24.547999999999998</v>
      </c>
      <c r="W20" s="25">
        <v>29.960999999999999</v>
      </c>
      <c r="X20" s="25">
        <v>34.183</v>
      </c>
      <c r="Y20" s="25">
        <v>30.544</v>
      </c>
      <c r="Z20" s="25">
        <v>33.46</v>
      </c>
      <c r="AA20" s="25">
        <v>36.728999999999999</v>
      </c>
      <c r="AB20" s="25">
        <v>36.366</v>
      </c>
      <c r="AC20" s="25">
        <v>43.072000000000003</v>
      </c>
      <c r="AD20" s="25">
        <v>46.991999999999997</v>
      </c>
      <c r="AE20" s="25">
        <v>49.6</v>
      </c>
      <c r="AF20" s="25">
        <v>54.713999999999999</v>
      </c>
      <c r="AG20" s="25">
        <v>64.221999999999994</v>
      </c>
      <c r="AH20" s="25">
        <v>72.742000000000004</v>
      </c>
    </row>
    <row r="21" spans="1:34" x14ac:dyDescent="0.25">
      <c r="A21" s="9" t="s">
        <v>17</v>
      </c>
      <c r="B21" s="22">
        <v>24542.01</v>
      </c>
      <c r="C21" s="23">
        <v>26245.5</v>
      </c>
      <c r="D21" s="23">
        <v>26579</v>
      </c>
      <c r="E21" s="23">
        <v>25933</v>
      </c>
      <c r="F21" s="23">
        <v>25910</v>
      </c>
      <c r="G21" s="23">
        <v>26816.6</v>
      </c>
      <c r="H21" s="23">
        <v>27211</v>
      </c>
      <c r="I21" s="23">
        <v>28909.8</v>
      </c>
      <c r="J21" s="23">
        <v>30334.44</v>
      </c>
      <c r="K21" s="23">
        <v>33622.550000000003</v>
      </c>
      <c r="L21" s="23">
        <v>35600</v>
      </c>
      <c r="M21" s="23">
        <v>36331.9</v>
      </c>
      <c r="N21" s="23">
        <v>36950</v>
      </c>
      <c r="O21" s="23">
        <v>38029</v>
      </c>
      <c r="P21" s="23">
        <v>38363</v>
      </c>
      <c r="Q21" s="23">
        <v>38651.038</v>
      </c>
      <c r="R21" s="23">
        <v>41148</v>
      </c>
      <c r="S21" s="23">
        <v>43034</v>
      </c>
      <c r="T21" s="23">
        <v>46073</v>
      </c>
      <c r="U21" s="23">
        <v>45275</v>
      </c>
      <c r="V21" s="23">
        <v>46929</v>
      </c>
      <c r="W21" s="23">
        <v>51077.2</v>
      </c>
      <c r="X21" s="23">
        <v>53790.1</v>
      </c>
      <c r="Y21" s="23">
        <v>53566.2</v>
      </c>
      <c r="Z21" s="23">
        <v>56996.5</v>
      </c>
      <c r="AA21" s="23">
        <v>60952</v>
      </c>
      <c r="AB21" s="23">
        <v>62826</v>
      </c>
      <c r="AC21" s="23">
        <v>68787.3</v>
      </c>
      <c r="AD21" s="23">
        <v>72101.3</v>
      </c>
      <c r="AE21" s="23">
        <v>75830.399999999994</v>
      </c>
      <c r="AF21" s="23">
        <v>71032</v>
      </c>
      <c r="AG21" s="23">
        <v>75761.156000000003</v>
      </c>
      <c r="AH21" s="23">
        <v>81808.898000000001</v>
      </c>
    </row>
    <row r="22" spans="1:34" x14ac:dyDescent="0.25">
      <c r="A22" s="12" t="s">
        <v>18</v>
      </c>
      <c r="B22" s="24">
        <v>2665.05</v>
      </c>
      <c r="C22" s="25">
        <v>2504.87</v>
      </c>
      <c r="D22" s="25">
        <v>2476.73</v>
      </c>
      <c r="E22" s="25">
        <v>2608.7829999999999</v>
      </c>
      <c r="F22" s="25">
        <v>2916.8989999999999</v>
      </c>
      <c r="G22" s="25">
        <v>3130.63</v>
      </c>
      <c r="H22" s="25">
        <v>3342.0909999999999</v>
      </c>
      <c r="I22" s="25">
        <v>3714.645</v>
      </c>
      <c r="J22" s="25">
        <v>3720.5439999999999</v>
      </c>
      <c r="K22" s="25">
        <v>4263</v>
      </c>
      <c r="L22" s="25">
        <v>4458</v>
      </c>
      <c r="M22" s="25">
        <v>4712</v>
      </c>
      <c r="N22" s="25">
        <v>4543</v>
      </c>
      <c r="O22" s="25">
        <v>4804</v>
      </c>
      <c r="P22" s="25">
        <v>5071</v>
      </c>
      <c r="Q22" s="25">
        <v>5169</v>
      </c>
      <c r="R22" s="25">
        <v>5480</v>
      </c>
      <c r="S22" s="25">
        <v>5495</v>
      </c>
      <c r="T22" s="25">
        <v>5263</v>
      </c>
      <c r="U22" s="25">
        <v>4900</v>
      </c>
      <c r="V22" s="25">
        <v>5218</v>
      </c>
      <c r="W22" s="25">
        <v>6921.7380000000003</v>
      </c>
      <c r="X22" s="25">
        <v>7077.6220000000003</v>
      </c>
      <c r="Y22" s="25">
        <v>9299</v>
      </c>
      <c r="Z22" s="25">
        <v>9444</v>
      </c>
      <c r="AA22" s="25">
        <v>9515</v>
      </c>
      <c r="AB22" s="25">
        <v>10008</v>
      </c>
      <c r="AC22" s="25">
        <v>10667</v>
      </c>
      <c r="AD22" s="25">
        <v>10998</v>
      </c>
      <c r="AE22" s="25">
        <v>11846</v>
      </c>
      <c r="AF22" s="25">
        <v>12314</v>
      </c>
      <c r="AG22" s="25">
        <v>13048.183000000001</v>
      </c>
      <c r="AH22" s="25">
        <v>14970.853999999999</v>
      </c>
    </row>
    <row r="23" spans="1:34" x14ac:dyDescent="0.25">
      <c r="A23" s="9" t="s">
        <v>19</v>
      </c>
      <c r="B23" s="22">
        <v>286.98134366398205</v>
      </c>
      <c r="C23" s="23">
        <v>265.2585651246963</v>
      </c>
      <c r="D23" s="23">
        <v>177.49092375958048</v>
      </c>
      <c r="E23" s="23">
        <v>261.52106304778061</v>
      </c>
      <c r="F23" s="23">
        <v>262.81695354432725</v>
      </c>
      <c r="G23" s="23">
        <v>260.55827156599906</v>
      </c>
      <c r="H23" s="23">
        <v>330.21652105309295</v>
      </c>
      <c r="I23" s="23">
        <v>356.64109810254337</v>
      </c>
      <c r="J23" s="23">
        <v>424.12868632707773</v>
      </c>
      <c r="K23" s="23">
        <v>448.81014335052276</v>
      </c>
      <c r="L23" s="23">
        <v>431.78983084676412</v>
      </c>
      <c r="M23" s="23">
        <v>474.03393153781218</v>
      </c>
      <c r="N23" s="23">
        <v>238.47669414631616</v>
      </c>
      <c r="O23" s="23">
        <v>284.0485498681698</v>
      </c>
      <c r="P23" s="23">
        <v>326.63249977909339</v>
      </c>
      <c r="Q23" s="23">
        <v>439.99502858563261</v>
      </c>
      <c r="R23" s="23">
        <v>476.98862907158804</v>
      </c>
      <c r="S23" s="23">
        <v>535.37542617015094</v>
      </c>
      <c r="T23" s="23">
        <v>678.71074286039686</v>
      </c>
      <c r="U23" s="23">
        <v>597.25945096589328</v>
      </c>
      <c r="V23" s="23">
        <v>694.29494079655547</v>
      </c>
      <c r="W23" s="23">
        <v>854.63282046303948</v>
      </c>
      <c r="X23" s="23">
        <v>1276.3400004779314</v>
      </c>
      <c r="Y23" s="23">
        <v>1498.7969029184039</v>
      </c>
      <c r="Z23" s="23">
        <v>1800.0860358960877</v>
      </c>
      <c r="AA23" s="23">
        <v>2010.3248010324801</v>
      </c>
      <c r="AB23" s="23">
        <v>2700.4262926292631</v>
      </c>
      <c r="AC23" s="23">
        <v>3117.6650223161851</v>
      </c>
      <c r="AD23" s="23">
        <v>3977.6703038836094</v>
      </c>
      <c r="AE23" s="23">
        <v>4428.2606571109454</v>
      </c>
      <c r="AF23" s="23">
        <v>4582.2770650461407</v>
      </c>
      <c r="AG23" s="23">
        <v>5206.5756155261552</v>
      </c>
      <c r="AH23" s="23">
        <v>6285.631548622523</v>
      </c>
    </row>
    <row r="24" spans="1:34" x14ac:dyDescent="0.25">
      <c r="A24" s="12" t="s">
        <v>20</v>
      </c>
      <c r="B24" s="24">
        <v>67.77</v>
      </c>
      <c r="C24" s="25">
        <v>77.41</v>
      </c>
      <c r="D24" s="25">
        <v>87.05</v>
      </c>
      <c r="E24" s="25">
        <v>90.01</v>
      </c>
      <c r="F24" s="25">
        <v>93.07</v>
      </c>
      <c r="G24" s="25">
        <v>96.23</v>
      </c>
      <c r="H24" s="25">
        <v>112.9</v>
      </c>
      <c r="I24" s="25">
        <v>129.57</v>
      </c>
      <c r="J24" s="25">
        <v>157.18</v>
      </c>
      <c r="K24" s="25">
        <v>184.8</v>
      </c>
      <c r="L24" s="25">
        <v>257.55</v>
      </c>
      <c r="M24" s="25">
        <v>330.31099999999998</v>
      </c>
      <c r="N24" s="25">
        <v>334.17399999999998</v>
      </c>
      <c r="O24" s="25">
        <v>338.03800000000001</v>
      </c>
      <c r="P24" s="25">
        <v>400.02699999999999</v>
      </c>
      <c r="Q24" s="25">
        <v>462.01499999999999</v>
      </c>
      <c r="R24" s="25">
        <v>736.40200000000004</v>
      </c>
      <c r="S24" s="25">
        <v>1010.79</v>
      </c>
      <c r="T24" s="25">
        <v>1295.0989999999999</v>
      </c>
      <c r="U24" s="25">
        <v>1311.07</v>
      </c>
      <c r="V24" s="25">
        <v>1266.296</v>
      </c>
      <c r="W24" s="25">
        <v>1216.346</v>
      </c>
      <c r="X24" s="25">
        <v>1153.3320000000001</v>
      </c>
      <c r="Y24" s="25">
        <v>1072.9090000000001</v>
      </c>
      <c r="Z24" s="25">
        <v>1035.9659999999999</v>
      </c>
      <c r="AA24" s="25">
        <v>1036.5319999999999</v>
      </c>
      <c r="AB24" s="25">
        <v>1156.4659999999999</v>
      </c>
      <c r="AC24" s="25">
        <v>1303.4839999999999</v>
      </c>
      <c r="AD24" s="25">
        <v>1424.578</v>
      </c>
      <c r="AE24" s="25">
        <v>1570.51</v>
      </c>
      <c r="AF24" s="25">
        <v>1843.559</v>
      </c>
      <c r="AG24" s="25">
        <v>2153.5619999999999</v>
      </c>
      <c r="AH24" s="25">
        <v>2572.395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1287.3920000000001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2160.6779999999999</v>
      </c>
      <c r="K25" s="23" t="s">
        <v>1</v>
      </c>
      <c r="L25" s="23" t="s">
        <v>1</v>
      </c>
      <c r="M25" s="23" t="s">
        <v>1</v>
      </c>
      <c r="N25" s="23">
        <v>3130.884</v>
      </c>
      <c r="O25" s="23" t="s">
        <v>1</v>
      </c>
      <c r="P25" s="23">
        <v>3556.4789999999998</v>
      </c>
      <c r="Q25" s="23">
        <v>4207.6689999999999</v>
      </c>
      <c r="R25" s="23">
        <v>4448.6760000000004</v>
      </c>
      <c r="S25" s="23">
        <v>4845.8609999999999</v>
      </c>
      <c r="T25" s="23">
        <v>5232.63</v>
      </c>
      <c r="U25" s="23">
        <v>5092.902</v>
      </c>
      <c r="V25" s="23">
        <v>5520.4219999999996</v>
      </c>
      <c r="W25" s="23">
        <v>5692.8410000000003</v>
      </c>
      <c r="X25" s="23">
        <v>6540.4570000000003</v>
      </c>
      <c r="Y25" s="23">
        <v>6778.42</v>
      </c>
      <c r="Z25" s="23">
        <v>7324.6790000000001</v>
      </c>
      <c r="AA25" s="23">
        <v>7498.4880000000003</v>
      </c>
      <c r="AB25" s="23">
        <v>7824.51</v>
      </c>
      <c r="AC25" s="23">
        <v>7888.4440000000004</v>
      </c>
      <c r="AD25" s="23">
        <v>8323.2000000000007</v>
      </c>
      <c r="AE25" s="23">
        <v>8749.143</v>
      </c>
      <c r="AF25" s="23">
        <v>8483.4599999999991</v>
      </c>
      <c r="AG25" s="23">
        <v>9107.7970000000005</v>
      </c>
      <c r="AH25" s="23">
        <v>9856.7800000000007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165.4176072234763</v>
      </c>
      <c r="F26" s="25">
        <v>164.290060851927</v>
      </c>
      <c r="G26" s="25">
        <v>168.14800901577763</v>
      </c>
      <c r="H26" s="25">
        <v>144.01325854156042</v>
      </c>
      <c r="I26" s="25">
        <v>147.04119388258511</v>
      </c>
      <c r="J26" s="25">
        <v>140.88532799198799</v>
      </c>
      <c r="K26" s="25">
        <v>99.935148363413887</v>
      </c>
      <c r="L26" s="25">
        <v>103.20750928621625</v>
      </c>
      <c r="M26" s="25">
        <v>108.8409475465313</v>
      </c>
      <c r="N26" s="25">
        <v>110.6974736168852</v>
      </c>
      <c r="O26" s="25">
        <v>118.07195547388885</v>
      </c>
      <c r="P26" s="25">
        <v>130.09232288323869</v>
      </c>
      <c r="Q26" s="25">
        <v>162.53970007456709</v>
      </c>
      <c r="R26" s="25">
        <v>215.33410857110445</v>
      </c>
      <c r="S26" s="25">
        <v>271.79144304860131</v>
      </c>
      <c r="T26" s="25">
        <v>242.4917178080704</v>
      </c>
      <c r="U26" s="25">
        <v>223.3654095615463</v>
      </c>
      <c r="V26" s="25">
        <v>219.54797967807795</v>
      </c>
      <c r="W26" s="25">
        <v>236.96916798377015</v>
      </c>
      <c r="X26" s="25">
        <v>251.03379454174421</v>
      </c>
      <c r="Y26" s="25">
        <v>171.01380402806066</v>
      </c>
      <c r="Z26" s="25">
        <v>238.41033373089994</v>
      </c>
      <c r="AA26" s="25">
        <v>344.14585864039231</v>
      </c>
      <c r="AB26" s="25">
        <v>451.68425975414215</v>
      </c>
      <c r="AC26" s="25">
        <v>535.92321835055145</v>
      </c>
      <c r="AD26" s="25">
        <v>608.12269015900301</v>
      </c>
      <c r="AE26" s="25">
        <v>616.96668282300379</v>
      </c>
      <c r="AF26" s="25">
        <v>605.41388504226688</v>
      </c>
      <c r="AG26" s="25">
        <v>689.77649090724378</v>
      </c>
      <c r="AH26" s="25">
        <v>810.71908016141776</v>
      </c>
    </row>
    <row r="27" spans="1:34" x14ac:dyDescent="0.25">
      <c r="A27" s="9" t="s">
        <v>23</v>
      </c>
      <c r="B27" s="22" t="s">
        <v>1</v>
      </c>
      <c r="C27" s="23">
        <v>45.57</v>
      </c>
      <c r="D27" s="23" t="s">
        <v>1</v>
      </c>
      <c r="E27" s="23">
        <v>79.010000000000005</v>
      </c>
      <c r="F27" s="23" t="s">
        <v>1</v>
      </c>
      <c r="G27" s="23">
        <v>114.56</v>
      </c>
      <c r="H27" s="23">
        <v>106.86</v>
      </c>
      <c r="I27" s="23">
        <v>125.78</v>
      </c>
      <c r="J27" s="23" t="s">
        <v>1</v>
      </c>
      <c r="K27" s="23">
        <v>216.54</v>
      </c>
      <c r="L27" s="23">
        <v>199.6</v>
      </c>
      <c r="M27" s="23">
        <v>278.10000000000002</v>
      </c>
      <c r="N27" s="23">
        <v>287.10000000000002</v>
      </c>
      <c r="O27" s="23">
        <v>313.49</v>
      </c>
      <c r="P27" s="23">
        <v>317.37</v>
      </c>
      <c r="Q27" s="23">
        <v>357.35599999999999</v>
      </c>
      <c r="R27" s="23">
        <v>367.3</v>
      </c>
      <c r="S27" s="23">
        <v>383.53</v>
      </c>
      <c r="T27" s="23">
        <v>500.8</v>
      </c>
      <c r="U27" s="23">
        <v>537.83000000000004</v>
      </c>
      <c r="V27" s="23">
        <v>533.39</v>
      </c>
      <c r="W27" s="23">
        <v>485.863</v>
      </c>
      <c r="X27" s="23">
        <v>458.6</v>
      </c>
      <c r="Y27" s="23">
        <v>488.69</v>
      </c>
      <c r="Z27" s="23">
        <v>504.37</v>
      </c>
      <c r="AA27" s="23">
        <v>561.59</v>
      </c>
      <c r="AB27" s="23">
        <v>740.4</v>
      </c>
      <c r="AC27" s="23">
        <v>994.04</v>
      </c>
      <c r="AD27" s="23">
        <v>1049.5</v>
      </c>
      <c r="AE27" s="23">
        <v>1077.9000000000001</v>
      </c>
      <c r="AF27" s="23">
        <v>1149.8800000000001</v>
      </c>
      <c r="AG27" s="23">
        <v>1245.1949999999999</v>
      </c>
      <c r="AH27" s="23">
        <v>1514.364</v>
      </c>
    </row>
    <row r="28" spans="1:34" x14ac:dyDescent="0.25">
      <c r="A28" s="12" t="s">
        <v>24</v>
      </c>
      <c r="B28" s="24">
        <v>103.399</v>
      </c>
      <c r="C28" s="25">
        <v>177.953</v>
      </c>
      <c r="D28" s="25">
        <v>142.70099999999999</v>
      </c>
      <c r="E28" s="25">
        <v>134.9</v>
      </c>
      <c r="F28" s="25">
        <v>78.271000000000001</v>
      </c>
      <c r="G28" s="25">
        <v>96.162999999999997</v>
      </c>
      <c r="H28" s="25">
        <v>109.407</v>
      </c>
      <c r="I28" s="25">
        <v>194.31700000000001</v>
      </c>
      <c r="J28" s="25">
        <v>134.435</v>
      </c>
      <c r="K28" s="25">
        <v>115.283</v>
      </c>
      <c r="L28" s="25">
        <v>132.94200000000001</v>
      </c>
      <c r="M28" s="25">
        <v>144.52600000000001</v>
      </c>
      <c r="N28" s="25">
        <v>135.232</v>
      </c>
      <c r="O28" s="25">
        <v>128.56</v>
      </c>
      <c r="P28" s="25">
        <v>113.72199999999999</v>
      </c>
      <c r="Q28" s="25">
        <v>124.145</v>
      </c>
      <c r="R28" s="25">
        <v>115.249</v>
      </c>
      <c r="S28" s="25">
        <v>111.78700000000001</v>
      </c>
      <c r="T28" s="25">
        <v>135.709</v>
      </c>
      <c r="U28" s="25">
        <v>124.376</v>
      </c>
      <c r="V28" s="25">
        <v>175.245</v>
      </c>
      <c r="W28" s="25">
        <v>174.14500000000001</v>
      </c>
      <c r="X28" s="25">
        <v>241.97900000000001</v>
      </c>
      <c r="Y28" s="25">
        <v>282.60899999999998</v>
      </c>
      <c r="Z28" s="25">
        <v>246.678</v>
      </c>
      <c r="AA28" s="25">
        <v>259.18900000000002</v>
      </c>
      <c r="AB28" s="25">
        <v>322.72000000000003</v>
      </c>
      <c r="AC28" s="25">
        <v>405.32100000000003</v>
      </c>
      <c r="AD28" s="25">
        <v>406.077</v>
      </c>
      <c r="AE28" s="25">
        <v>425.82299999999998</v>
      </c>
      <c r="AF28" s="25">
        <v>453.666</v>
      </c>
      <c r="AG28" s="25">
        <v>514.65599999999995</v>
      </c>
      <c r="AH28" s="25">
        <v>615.04700000000003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39.313000000000002</v>
      </c>
      <c r="F29" s="23">
        <v>57.610999999999997</v>
      </c>
      <c r="G29" s="23">
        <v>73.206000000000003</v>
      </c>
      <c r="H29" s="23">
        <v>77.816999999999993</v>
      </c>
      <c r="I29" s="23">
        <v>91.474999999999994</v>
      </c>
      <c r="J29" s="23">
        <v>104.273</v>
      </c>
      <c r="K29" s="23">
        <v>126.602</v>
      </c>
      <c r="L29" s="23">
        <v>144.37899999999999</v>
      </c>
      <c r="M29" s="23">
        <v>179.34100000000001</v>
      </c>
      <c r="N29" s="23">
        <v>202.833</v>
      </c>
      <c r="O29" s="23">
        <v>204.316</v>
      </c>
      <c r="P29" s="23">
        <v>253.55500000000001</v>
      </c>
      <c r="Q29" s="23">
        <v>242.839</v>
      </c>
      <c r="R29" s="23">
        <v>291.34199999999998</v>
      </c>
      <c r="S29" s="23">
        <v>299.45</v>
      </c>
      <c r="T29" s="23">
        <v>398.274</v>
      </c>
      <c r="U29" s="23">
        <v>424.399</v>
      </c>
      <c r="V29" s="23">
        <v>505.81700000000001</v>
      </c>
      <c r="W29" s="23">
        <v>660.48400000000004</v>
      </c>
      <c r="X29" s="23">
        <v>703.09799999999996</v>
      </c>
      <c r="Y29" s="23">
        <v>715.53800000000001</v>
      </c>
      <c r="Z29" s="23">
        <v>688.51800000000003</v>
      </c>
      <c r="AA29" s="23">
        <v>650.57899999999995</v>
      </c>
      <c r="AB29" s="23">
        <v>614.66999999999996</v>
      </c>
      <c r="AC29" s="23">
        <v>599.976</v>
      </c>
      <c r="AD29" s="23">
        <v>662.44100000000003</v>
      </c>
      <c r="AE29" s="23">
        <v>731.25599999999997</v>
      </c>
      <c r="AF29" s="23">
        <v>738.58299999999997</v>
      </c>
      <c r="AG29" s="23">
        <v>815.77099999999996</v>
      </c>
      <c r="AH29" s="23">
        <v>846.46</v>
      </c>
    </row>
    <row r="30" spans="1:34" x14ac:dyDescent="0.25">
      <c r="A30" s="12" t="s">
        <v>26</v>
      </c>
      <c r="B30" s="24">
        <v>1479.924</v>
      </c>
      <c r="C30" s="25">
        <v>1613.3209999999999</v>
      </c>
      <c r="D30" s="25">
        <v>1639.0139999999999</v>
      </c>
      <c r="E30" s="25">
        <v>1599.742</v>
      </c>
      <c r="F30" s="25">
        <v>1540.491</v>
      </c>
      <c r="G30" s="25">
        <v>1712.232</v>
      </c>
      <c r="H30" s="25">
        <v>1862.62</v>
      </c>
      <c r="I30" s="25">
        <v>1970.8520000000001</v>
      </c>
      <c r="J30" s="25">
        <v>2457.181</v>
      </c>
      <c r="K30" s="25">
        <v>2597.0970000000002</v>
      </c>
      <c r="L30" s="25">
        <v>3068.99</v>
      </c>
      <c r="M30" s="25">
        <v>3261.0309999999999</v>
      </c>
      <c r="N30" s="25">
        <v>3926.3389999999999</v>
      </c>
      <c r="O30" s="25">
        <v>4443.4380000000001</v>
      </c>
      <c r="P30" s="25">
        <v>4864.93</v>
      </c>
      <c r="Q30" s="25">
        <v>5485.0339999999997</v>
      </c>
      <c r="R30" s="25">
        <v>6557.5290000000005</v>
      </c>
      <c r="S30" s="25">
        <v>7453.902</v>
      </c>
      <c r="T30" s="25">
        <v>8073.5209999999997</v>
      </c>
      <c r="U30" s="25">
        <v>7567.5959999999995</v>
      </c>
      <c r="V30" s="25">
        <v>7506.4430000000002</v>
      </c>
      <c r="W30" s="25">
        <v>7396.3689999999997</v>
      </c>
      <c r="X30" s="25">
        <v>7094.2809999999999</v>
      </c>
      <c r="Y30" s="25">
        <v>6906.3959999999997</v>
      </c>
      <c r="Z30" s="25">
        <v>6784.3109999999997</v>
      </c>
      <c r="AA30" s="25">
        <v>6920</v>
      </c>
      <c r="AB30" s="25">
        <v>7126</v>
      </c>
      <c r="AC30" s="25">
        <v>7729</v>
      </c>
      <c r="AD30" s="25">
        <v>8445</v>
      </c>
      <c r="AE30" s="25">
        <v>8741</v>
      </c>
      <c r="AF30" s="25">
        <v>8767</v>
      </c>
      <c r="AG30" s="25">
        <v>9696.15</v>
      </c>
      <c r="AH30" s="25">
        <v>10901.727999999999</v>
      </c>
    </row>
    <row r="31" spans="1:34" x14ac:dyDescent="0.25">
      <c r="A31" s="9" t="s">
        <v>27</v>
      </c>
      <c r="B31" s="22" t="s">
        <v>1</v>
      </c>
      <c r="C31" s="23">
        <v>3823.4861551214685</v>
      </c>
      <c r="D31" s="23" t="s">
        <v>1</v>
      </c>
      <c r="E31" s="23">
        <v>3737.2142739680976</v>
      </c>
      <c r="F31" s="23" t="s">
        <v>1</v>
      </c>
      <c r="G31" s="23">
        <v>4718.1174251760094</v>
      </c>
      <c r="H31" s="23" t="s">
        <v>1</v>
      </c>
      <c r="I31" s="23">
        <v>5797.0024967634554</v>
      </c>
      <c r="J31" s="23" t="s">
        <v>1</v>
      </c>
      <c r="K31" s="23">
        <v>6466.4803860346301</v>
      </c>
      <c r="L31" s="23" t="s">
        <v>1</v>
      </c>
      <c r="M31" s="23">
        <v>8118.2462642218879</v>
      </c>
      <c r="N31" s="23" t="s">
        <v>1</v>
      </c>
      <c r="O31" s="23">
        <v>7885.9516450757328</v>
      </c>
      <c r="P31" s="23">
        <v>7667.2183071578092</v>
      </c>
      <c r="Q31" s="23">
        <v>7724.5696063433243</v>
      </c>
      <c r="R31" s="23">
        <v>8753.7819847856154</v>
      </c>
      <c r="S31" s="23">
        <v>8470.3949146495725</v>
      </c>
      <c r="T31" s="23">
        <v>9118.9990847824283</v>
      </c>
      <c r="U31" s="23">
        <v>7577.2899774933849</v>
      </c>
      <c r="V31" s="23">
        <v>8160.1711176119024</v>
      </c>
      <c r="W31" s="23">
        <v>9088.3519014817612</v>
      </c>
      <c r="X31" s="23">
        <v>9416.5967762318905</v>
      </c>
      <c r="Y31" s="23">
        <v>9932.844015488643</v>
      </c>
      <c r="Z31" s="23">
        <v>9125.7899653789082</v>
      </c>
      <c r="AA31" s="23">
        <v>10218.207088255733</v>
      </c>
      <c r="AB31" s="23">
        <v>10535.648280159259</v>
      </c>
      <c r="AC31" s="23">
        <v>11513.424873639091</v>
      </c>
      <c r="AD31" s="23">
        <v>11090.629051597243</v>
      </c>
      <c r="AE31" s="23">
        <v>11582.759630185757</v>
      </c>
      <c r="AF31" s="23">
        <v>12132.515641690828</v>
      </c>
      <c r="AG31" s="23">
        <v>13327.713103040458</v>
      </c>
      <c r="AH31" s="23">
        <v>14104.965003386769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104487.3209231185</v>
      </c>
      <c r="Q32" s="29">
        <v>107646.77713027644</v>
      </c>
      <c r="R32" s="29">
        <v>116181.92712951348</v>
      </c>
      <c r="S32" s="29">
        <v>123190.62681377135</v>
      </c>
      <c r="T32" s="29">
        <v>131716.71952548358</v>
      </c>
      <c r="U32" s="29">
        <v>129077.05632955107</v>
      </c>
      <c r="V32" s="29">
        <v>134006.48476128298</v>
      </c>
      <c r="W32" s="29">
        <v>144093.7481438618</v>
      </c>
      <c r="X32" s="29">
        <v>150274.80750900944</v>
      </c>
      <c r="Y32" s="29">
        <v>154199.10011745049</v>
      </c>
      <c r="Z32" s="29">
        <v>159598.77238679066</v>
      </c>
      <c r="AA32" s="29">
        <v>167252.93699305377</v>
      </c>
      <c r="AB32" s="29">
        <v>174095.13723168577</v>
      </c>
      <c r="AC32" s="29">
        <v>186675.76602026948</v>
      </c>
      <c r="AD32" s="29">
        <v>196571.31350733212</v>
      </c>
      <c r="AE32" s="29">
        <v>207874.95541673919</v>
      </c>
      <c r="AF32" s="29">
        <v>203509.80309726275</v>
      </c>
      <c r="AG32" s="29">
        <v>218310.48735084443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>
        <v>350.76086956521738</v>
      </c>
      <c r="M33" s="23">
        <v>290.74053389925166</v>
      </c>
      <c r="N33" s="23">
        <v>100.45633160096337</v>
      </c>
      <c r="O33" s="23">
        <v>133.85095029678038</v>
      </c>
      <c r="P33" s="23">
        <v>176.22034360512683</v>
      </c>
      <c r="Q33" s="23">
        <v>217.10218998158987</v>
      </c>
      <c r="R33" s="23">
        <v>254.76289086767449</v>
      </c>
      <c r="S33" s="23">
        <v>293.19911038276956</v>
      </c>
      <c r="T33" s="23">
        <v>319.94913573860941</v>
      </c>
      <c r="U33" s="23">
        <v>388.98811329444271</v>
      </c>
      <c r="V33" s="23">
        <v>488.35986597500772</v>
      </c>
      <c r="W33" s="23">
        <v>596.09898903203339</v>
      </c>
      <c r="X33" s="23">
        <v>731.17895806926788</v>
      </c>
      <c r="Y33" s="23">
        <v>693.86482465666791</v>
      </c>
      <c r="Z33" s="23">
        <v>505.39234410699356</v>
      </c>
      <c r="AA33" s="23">
        <v>763.20010143570539</v>
      </c>
      <c r="AB33" s="23">
        <v>637.99414676691083</v>
      </c>
      <c r="AC33" s="23">
        <v>856.59732041383643</v>
      </c>
      <c r="AD33" s="23">
        <v>693.43238685565848</v>
      </c>
      <c r="AE33" s="23">
        <v>693.23206986250466</v>
      </c>
      <c r="AF33" s="23">
        <v>724.16755604309617</v>
      </c>
      <c r="AG33" s="23">
        <v>832.53601077097358</v>
      </c>
      <c r="AH33" s="23" t="s">
        <v>1</v>
      </c>
    </row>
    <row r="34" spans="1:34" x14ac:dyDescent="0.25">
      <c r="A34" s="12" t="s">
        <v>30</v>
      </c>
      <c r="B34" s="24">
        <v>1288.0628143786039</v>
      </c>
      <c r="C34" s="25">
        <v>1486.2350722815838</v>
      </c>
      <c r="D34" s="25">
        <v>1617.3495337666006</v>
      </c>
      <c r="E34" s="25">
        <v>1809.2807424593966</v>
      </c>
      <c r="F34" s="25">
        <v>2159.3752692804824</v>
      </c>
      <c r="G34" s="25">
        <v>2468.0489462950372</v>
      </c>
      <c r="H34" s="25">
        <v>2608.5514352593323</v>
      </c>
      <c r="I34" s="25">
        <v>2762.293043648976</v>
      </c>
      <c r="J34" s="25">
        <v>2291.7669446465552</v>
      </c>
      <c r="K34" s="25">
        <v>2503.6010409731884</v>
      </c>
      <c r="L34" s="25">
        <v>3135.8801686701495</v>
      </c>
      <c r="M34" s="25">
        <v>3575.2064206940354</v>
      </c>
      <c r="N34" s="25">
        <v>3994.1873848987111</v>
      </c>
      <c r="O34" s="25">
        <v>4470.9131710685306</v>
      </c>
      <c r="P34" s="25">
        <v>5132.5051759834369</v>
      </c>
      <c r="Q34" s="25">
        <v>6393.504901960785</v>
      </c>
      <c r="R34" s="25">
        <v>7582.9733621310288</v>
      </c>
      <c r="S34" s="25">
        <v>9204.4286762906777</v>
      </c>
      <c r="T34" s="25">
        <v>9928.3417547083136</v>
      </c>
      <c r="U34" s="25">
        <v>9454.2787837761607</v>
      </c>
      <c r="V34" s="25">
        <v>12484.850585869794</v>
      </c>
      <c r="W34" s="25">
        <v>13587.436962325719</v>
      </c>
      <c r="X34" s="25" t="s">
        <v>1</v>
      </c>
      <c r="Y34" s="25">
        <v>13681.788488059812</v>
      </c>
      <c r="Z34" s="25" t="s">
        <v>1</v>
      </c>
      <c r="AA34" s="25">
        <v>11273.803884414969</v>
      </c>
      <c r="AB34" s="25" t="s">
        <v>1</v>
      </c>
      <c r="AC34" s="25">
        <v>11836.546293782241</v>
      </c>
      <c r="AD34" s="25" t="s">
        <v>1</v>
      </c>
      <c r="AE34" s="25">
        <v>11280.09187410764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20.909281481519358</v>
      </c>
      <c r="Y35" s="23">
        <v>25.703665451496295</v>
      </c>
      <c r="Z35" s="23">
        <v>6.8104078575336304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13.126907757831713</v>
      </c>
      <c r="AF35" s="23">
        <v>13.937305389527721</v>
      </c>
      <c r="AG35" s="23">
        <v>14.25226118834459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2.9460000000000002</v>
      </c>
      <c r="X36" s="25" t="s">
        <v>1</v>
      </c>
      <c r="Y36" s="25">
        <v>6.2060000000000004</v>
      </c>
      <c r="Z36" s="25">
        <v>4.8390000000000004</v>
      </c>
      <c r="AA36" s="25">
        <v>4.16</v>
      </c>
      <c r="AB36" s="25">
        <v>2.1080000000000001</v>
      </c>
      <c r="AC36" s="25">
        <v>2.8069999999999999</v>
      </c>
      <c r="AD36" s="25">
        <v>9.0050000000000008</v>
      </c>
      <c r="AE36" s="25">
        <v>2.4780000000000002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>
        <v>7050.8087385778808</v>
      </c>
      <c r="M37" s="23">
        <v>8498.8736156263913</v>
      </c>
      <c r="N37" s="23">
        <v>10065.802082667858</v>
      </c>
      <c r="O37" s="23">
        <v>10256.125435242348</v>
      </c>
      <c r="P37" s="23">
        <v>12761.078792234406</v>
      </c>
      <c r="Q37" s="23">
        <v>16417.17228188907</v>
      </c>
      <c r="R37" s="23">
        <v>21324.923073849106</v>
      </c>
      <c r="S37" s="23">
        <v>25743.832671005392</v>
      </c>
      <c r="T37" s="23">
        <v>33077.268281231663</v>
      </c>
      <c r="U37" s="23">
        <v>44592.11562076892</v>
      </c>
      <c r="V37" s="23">
        <v>57801.2417513822</v>
      </c>
      <c r="W37" s="23">
        <v>73136.211649622055</v>
      </c>
      <c r="X37" s="23">
        <v>96755.67536889897</v>
      </c>
      <c r="Y37" s="23">
        <v>111160.93011292654</v>
      </c>
      <c r="Z37" s="23">
        <v>122905.0136213152</v>
      </c>
      <c r="AA37" s="23">
        <v>156043.04647727762</v>
      </c>
      <c r="AB37" s="23">
        <v>165174.49688528603</v>
      </c>
      <c r="AC37" s="23">
        <v>179056.60217590773</v>
      </c>
      <c r="AD37" s="23">
        <v>195101.55249036258</v>
      </c>
      <c r="AE37" s="23">
        <v>218754.9655484455</v>
      </c>
      <c r="AF37" s="23">
        <v>237136.07019949966</v>
      </c>
      <c r="AG37" s="23">
        <v>281902.14336278551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136.37814590224232</v>
      </c>
      <c r="T38" s="25">
        <v>186.82581287070454</v>
      </c>
      <c r="U38" s="25">
        <v>128.33061160459411</v>
      </c>
      <c r="V38" s="25">
        <v>160.83858566808752</v>
      </c>
      <c r="W38" s="25">
        <v>217.10404697350748</v>
      </c>
      <c r="X38" s="25">
        <v>259.05025114381544</v>
      </c>
      <c r="Y38" s="25">
        <v>285.24277367867205</v>
      </c>
      <c r="Z38" s="25">
        <v>245.65819265747288</v>
      </c>
      <c r="AA38" s="25">
        <v>286.99730323460346</v>
      </c>
      <c r="AB38" s="25">
        <v>315.01074490918216</v>
      </c>
      <c r="AC38" s="25">
        <v>298.75340814295288</v>
      </c>
      <c r="AD38" s="25">
        <v>309.99500533043908</v>
      </c>
      <c r="AE38" s="25">
        <v>285.99304838702869</v>
      </c>
      <c r="AF38" s="25">
        <v>265.83999119947401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9.4626232608401999</v>
      </c>
      <c r="C39" s="23">
        <v>13.77254794520548</v>
      </c>
      <c r="D39" s="23">
        <v>15.629667827484598</v>
      </c>
      <c r="E39" s="23">
        <v>21.584328075709781</v>
      </c>
      <c r="F39" s="23">
        <v>22.640043316087112</v>
      </c>
      <c r="G39" s="23">
        <v>26.170575038375251</v>
      </c>
      <c r="H39" s="23" t="s">
        <v>1</v>
      </c>
      <c r="I39" s="23">
        <v>48.707197911486823</v>
      </c>
      <c r="J39" s="23">
        <v>54.075382685069009</v>
      </c>
      <c r="K39" s="23">
        <v>87.805377040684107</v>
      </c>
      <c r="L39" s="23">
        <v>141.71948195095067</v>
      </c>
      <c r="M39" s="23">
        <v>153.43417982155114</v>
      </c>
      <c r="N39" s="23">
        <v>159.93269900208864</v>
      </c>
      <c r="O39" s="23">
        <v>141.68493941142526</v>
      </c>
      <c r="P39" s="23" t="s">
        <v>1</v>
      </c>
      <c r="Q39" s="23">
        <v>187.29515531126165</v>
      </c>
      <c r="R39" s="23">
        <v>211.95399954421146</v>
      </c>
      <c r="S39" s="23">
        <v>218.7439689604017</v>
      </c>
      <c r="T39" s="23">
        <v>148.59844955850656</v>
      </c>
      <c r="U39" s="23">
        <v>123.10244975965715</v>
      </c>
      <c r="V39" s="23">
        <v>131.92352832169993</v>
      </c>
      <c r="W39" s="23">
        <v>139.65555693222652</v>
      </c>
      <c r="X39" s="23" t="s">
        <v>1</v>
      </c>
      <c r="Y39" s="23">
        <v>114.66436753294741</v>
      </c>
      <c r="Z39" s="23">
        <v>159.29850187265916</v>
      </c>
      <c r="AA39" s="23">
        <v>227.37525632262472</v>
      </c>
      <c r="AB39" s="23">
        <v>255.62167826933154</v>
      </c>
      <c r="AC39" s="23">
        <v>293.81533101045295</v>
      </c>
      <c r="AD39" s="23">
        <v>286.20689655172413</v>
      </c>
      <c r="AE39" s="23">
        <v>354.45804195804197</v>
      </c>
      <c r="AF39" s="23">
        <v>319.53554563684582</v>
      </c>
      <c r="AG39" s="23">
        <v>434.43922077922076</v>
      </c>
      <c r="AH39" s="23">
        <v>513.22301743532057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>
        <v>4553.9646989814964</v>
      </c>
      <c r="M40" s="25">
        <v>4936.8496496071348</v>
      </c>
      <c r="N40" s="25">
        <v>4236.4508928571422</v>
      </c>
      <c r="O40" s="25">
        <v>3439.1312816517334</v>
      </c>
      <c r="P40" s="25">
        <v>3387.3011883818617</v>
      </c>
      <c r="Q40" s="25">
        <v>3781.3535936352068</v>
      </c>
      <c r="R40" s="25">
        <v>4159.316881258942</v>
      </c>
      <c r="S40" s="25">
        <v>4854.3658267884439</v>
      </c>
      <c r="T40" s="25">
        <v>5318.7153973478435</v>
      </c>
      <c r="U40" s="25">
        <v>5152.0999487817371</v>
      </c>
      <c r="V40" s="25">
        <v>5779.1010372646942</v>
      </c>
      <c r="W40" s="25">
        <v>6323.9578101456555</v>
      </c>
      <c r="X40" s="25">
        <v>7017.4822351421199</v>
      </c>
      <c r="Y40" s="25">
        <v>7600.5255693668132</v>
      </c>
      <c r="Z40" s="25">
        <v>8265.5061223629582</v>
      </c>
      <c r="AA40" s="25">
        <v>9820.7411530077461</v>
      </c>
      <c r="AB40" s="25">
        <v>11261.067021304338</v>
      </c>
      <c r="AC40" s="25">
        <v>12886.445871733544</v>
      </c>
      <c r="AD40" s="25">
        <v>13395.724179226832</v>
      </c>
      <c r="AE40" s="25">
        <v>16762.905694498884</v>
      </c>
      <c r="AF40" s="25">
        <v>18688.910428888379</v>
      </c>
      <c r="AG40" s="25">
        <v>20879.564196012612</v>
      </c>
      <c r="AH40" s="25" t="s">
        <v>1</v>
      </c>
    </row>
    <row r="41" spans="1:34" s="5" customFormat="1" x14ac:dyDescent="0.25">
      <c r="A41" s="9" t="s">
        <v>37</v>
      </c>
      <c r="B41" s="22">
        <v>50458.270717630403</v>
      </c>
      <c r="C41" s="23">
        <v>58520.319538711032</v>
      </c>
      <c r="D41" s="23">
        <v>58218.76141761052</v>
      </c>
      <c r="E41" s="23">
        <v>69562.873607376096</v>
      </c>
      <c r="F41" s="23">
        <v>74021.208374546652</v>
      </c>
      <c r="G41" s="23">
        <v>76383.188358670028</v>
      </c>
      <c r="H41" s="23">
        <v>72844.792873696395</v>
      </c>
      <c r="I41" s="23">
        <v>77752.823168952425</v>
      </c>
      <c r="J41" s="23">
        <v>73765.883477904514</v>
      </c>
      <c r="K41" s="23">
        <v>87620.84569732938</v>
      </c>
      <c r="L41" s="23">
        <v>109180.8082839047</v>
      </c>
      <c r="M41" s="23">
        <v>105364.47368421052</v>
      </c>
      <c r="N41" s="23">
        <v>98058.953074707781</v>
      </c>
      <c r="O41" s="23">
        <v>89783.454226158661</v>
      </c>
      <c r="P41" s="23">
        <v>88271.913121094913</v>
      </c>
      <c r="Q41" s="23">
        <v>93137.303617099024</v>
      </c>
      <c r="R41" s="23">
        <v>91270.997123681678</v>
      </c>
      <c r="S41" s="23">
        <v>85770.127131782952</v>
      </c>
      <c r="T41" s="23">
        <v>89435.736306985898</v>
      </c>
      <c r="U41" s="23">
        <v>91942.949209759085</v>
      </c>
      <c r="V41" s="23">
        <v>103320.99965588438</v>
      </c>
      <c r="W41" s="23">
        <v>110596.41312184572</v>
      </c>
      <c r="X41" s="23">
        <v>118747.926626988</v>
      </c>
      <c r="Y41" s="23">
        <v>97886.433749807184</v>
      </c>
      <c r="Z41" s="23">
        <v>96831.017033711061</v>
      </c>
      <c r="AA41" s="23">
        <v>101896.69421487603</v>
      </c>
      <c r="AB41" s="23">
        <v>110801.08985024958</v>
      </c>
      <c r="AC41" s="23">
        <v>108901.41267461132</v>
      </c>
      <c r="AD41" s="23">
        <v>109138.15950920245</v>
      </c>
      <c r="AE41" s="23">
        <v>116482.7882960413</v>
      </c>
      <c r="AF41" s="23">
        <v>113753.16372589249</v>
      </c>
      <c r="AG41" s="23">
        <v>109519.93378503234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>
        <v>423.97688790250061</v>
      </c>
      <c r="J42" s="25" t="s">
        <v>1</v>
      </c>
      <c r="K42" s="25" t="s">
        <v>1</v>
      </c>
      <c r="L42" s="25" t="s">
        <v>1</v>
      </c>
      <c r="M42" s="25">
        <v>523.40560765158125</v>
      </c>
      <c r="N42" s="25" t="s">
        <v>1</v>
      </c>
      <c r="O42" s="25">
        <v>655.35886110622732</v>
      </c>
      <c r="P42" s="25">
        <v>844.82357788543175</v>
      </c>
      <c r="Q42" s="25">
        <v>1041.1042774332873</v>
      </c>
      <c r="R42" s="25">
        <v>1083.452620967742</v>
      </c>
      <c r="S42" s="25">
        <v>1111.6878545695474</v>
      </c>
      <c r="T42" s="25">
        <v>1022.639688199685</v>
      </c>
      <c r="U42" s="25">
        <v>954.21640096970123</v>
      </c>
      <c r="V42" s="25">
        <v>1037.1824218427782</v>
      </c>
      <c r="W42" s="25">
        <v>1036.3496087946917</v>
      </c>
      <c r="X42" s="25">
        <v>1001.8600904171129</v>
      </c>
      <c r="Y42" s="25">
        <v>918.16784851554587</v>
      </c>
      <c r="Z42" s="25">
        <v>922.74561397418711</v>
      </c>
      <c r="AA42" s="25">
        <v>974.78849586870172</v>
      </c>
      <c r="AB42" s="25">
        <v>908.80567942451341</v>
      </c>
      <c r="AC42" s="25">
        <v>1053.8364396305403</v>
      </c>
      <c r="AD42" s="25">
        <v>925.04023600066591</v>
      </c>
      <c r="AE42" s="25">
        <v>661.76306187676585</v>
      </c>
      <c r="AF42" s="25">
        <v>535.41573632463826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>
        <v>5091.9916198797919</v>
      </c>
      <c r="K43" s="23">
        <v>6716.1884696116031</v>
      </c>
      <c r="L43" s="23">
        <v>9827.1729755630095</v>
      </c>
      <c r="M43" s="23">
        <v>10628.039624879853</v>
      </c>
      <c r="N43" s="23">
        <v>11038.157379838367</v>
      </c>
      <c r="O43" s="23">
        <v>10772.635681936297</v>
      </c>
      <c r="P43" s="23">
        <v>11963.708366253815</v>
      </c>
      <c r="Q43" s="23">
        <v>14576.081374989206</v>
      </c>
      <c r="R43" s="23">
        <v>17626.5080345075</v>
      </c>
      <c r="S43" s="23">
        <v>18747.117408620648</v>
      </c>
      <c r="T43" s="23">
        <v>16188.425829187656</v>
      </c>
      <c r="U43" s="23">
        <v>15886.885408088443</v>
      </c>
      <c r="V43" s="23">
        <v>21414.552336436394</v>
      </c>
      <c r="W43" s="23">
        <v>24774.557554680356</v>
      </c>
      <c r="X43" s="23">
        <v>29856.478624567411</v>
      </c>
      <c r="Y43" s="23">
        <v>32023.93287961428</v>
      </c>
      <c r="Z43" s="23">
        <v>35657.705945041271</v>
      </c>
      <c r="AA43" s="23">
        <v>40696.213809349487</v>
      </c>
      <c r="AB43" s="23">
        <v>42013.168917129995</v>
      </c>
      <c r="AC43" s="23">
        <v>49002.496169932798</v>
      </c>
      <c r="AD43" s="23">
        <v>52987.469751437566</v>
      </c>
      <c r="AE43" s="23">
        <v>54780.944226703032</v>
      </c>
      <c r="AF43" s="23">
        <v>54697.437565956694</v>
      </c>
      <c r="AG43" s="23">
        <v>59678.02583046542</v>
      </c>
      <c r="AH43" s="23" t="s">
        <v>1</v>
      </c>
    </row>
    <row r="44" spans="1:34" x14ac:dyDescent="0.25">
      <c r="A44" s="12" t="s">
        <v>40</v>
      </c>
      <c r="B44" s="24">
        <v>3479.870741887707</v>
      </c>
      <c r="C44" s="25">
        <v>3771.6579799971828</v>
      </c>
      <c r="D44" s="25">
        <v>3660.5890603085554</v>
      </c>
      <c r="E44" s="25">
        <v>4252.3333553981602</v>
      </c>
      <c r="F44" s="25">
        <v>4657.4752261956055</v>
      </c>
      <c r="G44" s="25">
        <v>4452.3066636951189</v>
      </c>
      <c r="H44" s="25">
        <v>4618.5388391568003</v>
      </c>
      <c r="I44" s="25">
        <v>5569.0797858781543</v>
      </c>
      <c r="J44" s="25">
        <v>5814.665785838688</v>
      </c>
      <c r="K44" s="25">
        <v>6564.393939393939</v>
      </c>
      <c r="L44" s="25">
        <v>9043.4846052823577</v>
      </c>
      <c r="M44" s="25">
        <v>10289.959607616849</v>
      </c>
      <c r="N44" s="25">
        <v>9128.5887585928031</v>
      </c>
      <c r="O44" s="25">
        <v>8910.0335082506153</v>
      </c>
      <c r="P44" s="25">
        <v>9367.8480856064816</v>
      </c>
      <c r="Q44" s="25">
        <v>10365.87790813283</v>
      </c>
      <c r="R44" s="25">
        <v>11571.960384912552</v>
      </c>
      <c r="S44" s="25">
        <v>11416.405504837172</v>
      </c>
      <c r="T44" s="25">
        <v>10673.335898422471</v>
      </c>
      <c r="U44" s="25">
        <v>10118.611987381704</v>
      </c>
      <c r="V44" s="25">
        <v>11576.441286352649</v>
      </c>
      <c r="W44" s="25">
        <v>12276.724075285225</v>
      </c>
      <c r="X44" s="25">
        <v>13004.204952499611</v>
      </c>
      <c r="Y44" s="25">
        <v>12129.494299912305</v>
      </c>
      <c r="Z44" s="25">
        <v>12418.661755678331</v>
      </c>
      <c r="AA44" s="25">
        <v>12656.139856196249</v>
      </c>
      <c r="AB44" s="25">
        <v>12772.358278190874</v>
      </c>
      <c r="AC44" s="25">
        <v>12993.787123643067</v>
      </c>
      <c r="AD44" s="25">
        <v>13636.72028246371</v>
      </c>
      <c r="AE44" s="25">
        <v>14755.974419387412</v>
      </c>
      <c r="AF44" s="25">
        <v>14796.078431372549</v>
      </c>
      <c r="AG44" s="25">
        <v>15803.318494536627</v>
      </c>
      <c r="AH44" s="25">
        <v>17395.399780941949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35.316226302169383</v>
      </c>
      <c r="M45" s="23">
        <v>36.195556452397717</v>
      </c>
      <c r="N45" s="23">
        <v>33.755087226580436</v>
      </c>
      <c r="O45" s="23">
        <v>29.183960634085153</v>
      </c>
      <c r="P45" s="23">
        <v>33.140749345806299</v>
      </c>
      <c r="Q45" s="23">
        <v>36.465066370754016</v>
      </c>
      <c r="R45" s="23">
        <v>35.517583240775053</v>
      </c>
      <c r="S45" s="23">
        <v>62.420324650586451</v>
      </c>
      <c r="T45" s="23">
        <v>96.762100488643853</v>
      </c>
      <c r="U45" s="23">
        <v>69.757279820214421</v>
      </c>
      <c r="V45" s="23">
        <v>97.624424597945406</v>
      </c>
      <c r="W45" s="23">
        <v>119.03852352668754</v>
      </c>
      <c r="X45" s="23">
        <v>199.33111251555383</v>
      </c>
      <c r="Y45" s="23">
        <v>186.94925785990259</v>
      </c>
      <c r="Z45" s="23">
        <v>378.07071971109235</v>
      </c>
      <c r="AA45" s="23">
        <v>461.6053189906994</v>
      </c>
      <c r="AB45" s="23">
        <v>275.48265646389257</v>
      </c>
      <c r="AC45" s="23">
        <v>252.74440733791781</v>
      </c>
      <c r="AD45" s="23">
        <v>372.72179491197619</v>
      </c>
      <c r="AE45" s="23">
        <v>441.62775968149663</v>
      </c>
      <c r="AF45" s="23">
        <v>353.88631639894624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65.474828110347502</v>
      </c>
      <c r="AA46" s="25">
        <v>78.038428493627848</v>
      </c>
      <c r="AB46" s="25">
        <v>74.841858988152538</v>
      </c>
      <c r="AC46" s="25">
        <v>68.673642637234494</v>
      </c>
      <c r="AD46" s="25">
        <v>58.866802238006606</v>
      </c>
      <c r="AE46" s="25" t="s">
        <v>1</v>
      </c>
      <c r="AF46" s="25">
        <v>53.602388747307721</v>
      </c>
      <c r="AG46" s="25">
        <v>47.586718691018469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>
        <v>494.67520721957925</v>
      </c>
      <c r="L47" s="23">
        <v>697.90867778528172</v>
      </c>
      <c r="M47" s="23">
        <v>829.33938597539111</v>
      </c>
      <c r="N47" s="23">
        <v>978.99478082723613</v>
      </c>
      <c r="O47" s="23">
        <v>776.84871479498793</v>
      </c>
      <c r="P47" s="23">
        <v>1041.4429501517245</v>
      </c>
      <c r="Q47" s="23">
        <v>1318.7681634879796</v>
      </c>
      <c r="R47" s="23">
        <v>1400.475362066951</v>
      </c>
      <c r="S47" s="23">
        <v>1333.5988994477204</v>
      </c>
      <c r="T47" s="23">
        <v>1168.0142748106634</v>
      </c>
      <c r="U47" s="23">
        <v>1137.7739446544213</v>
      </c>
      <c r="V47" s="23">
        <v>1384.579662864978</v>
      </c>
      <c r="W47" s="23">
        <v>1395.3168379064305</v>
      </c>
      <c r="X47" s="23">
        <v>1054.7237928816949</v>
      </c>
      <c r="Y47" s="23">
        <v>1038.0924196332255</v>
      </c>
      <c r="Z47" s="23">
        <v>769.98437060889262</v>
      </c>
      <c r="AA47" s="23">
        <v>842.59969036143889</v>
      </c>
      <c r="AB47" s="23">
        <v>839.30630030531313</v>
      </c>
      <c r="AC47" s="23">
        <v>760.09369021393809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857.85206436322812</v>
      </c>
      <c r="D48" s="25" t="s">
        <v>1</v>
      </c>
      <c r="E48" s="25">
        <v>918.4668150911607</v>
      </c>
      <c r="F48" s="25" t="s">
        <v>1</v>
      </c>
      <c r="G48" s="25">
        <v>1088.7673944265421</v>
      </c>
      <c r="H48" s="25" t="s">
        <v>1</v>
      </c>
      <c r="I48" s="25">
        <v>1290.9734866435538</v>
      </c>
      <c r="J48" s="25" t="s">
        <v>1</v>
      </c>
      <c r="K48" s="25">
        <v>1368.1050250288795</v>
      </c>
      <c r="L48" s="25" t="s">
        <v>1</v>
      </c>
      <c r="M48" s="25">
        <v>1813.9630237065751</v>
      </c>
      <c r="N48" s="25">
        <v>1945.768851716698</v>
      </c>
      <c r="O48" s="25">
        <v>1949.0585133632378</v>
      </c>
      <c r="P48" s="25">
        <v>1793.0989163291397</v>
      </c>
      <c r="Q48" s="25">
        <v>1970.5463716725765</v>
      </c>
      <c r="R48" s="25">
        <v>2141.6641813301521</v>
      </c>
      <c r="S48" s="25">
        <v>2409.9544689078775</v>
      </c>
      <c r="T48" s="25">
        <v>2620.3168889915737</v>
      </c>
      <c r="U48" s="25">
        <v>2475.0452576823482</v>
      </c>
      <c r="V48" s="25">
        <v>2737.3036992616467</v>
      </c>
      <c r="W48" s="25">
        <v>3042.2537018502835</v>
      </c>
      <c r="X48" s="25">
        <v>3359.8614065363672</v>
      </c>
      <c r="Y48" s="25">
        <v>3411.8641679582925</v>
      </c>
      <c r="Z48" s="25">
        <v>3463.8872929234894</v>
      </c>
      <c r="AA48" s="25">
        <v>3625.3240368284614</v>
      </c>
      <c r="AB48" s="25">
        <v>3632.0043915355309</v>
      </c>
      <c r="AC48" s="25">
        <v>3901.8441085021977</v>
      </c>
      <c r="AD48" s="25">
        <v>3906.5485803594684</v>
      </c>
      <c r="AE48" s="25">
        <v>4133.0409801951046</v>
      </c>
      <c r="AF48" s="25">
        <v>3936.0614764800239</v>
      </c>
      <c r="AG48" s="25">
        <v>4325.6548561982818</v>
      </c>
      <c r="AH48" s="25">
        <v>4856.5930552531026</v>
      </c>
    </row>
    <row r="49" spans="1:34" s="5" customFormat="1" x14ac:dyDescent="0.25">
      <c r="A49" s="9" t="s">
        <v>44</v>
      </c>
      <c r="B49" s="22">
        <v>95.881414766863685</v>
      </c>
      <c r="C49" s="23">
        <v>89.491620372531614</v>
      </c>
      <c r="D49" s="23">
        <v>84.880636604774551</v>
      </c>
      <c r="E49" s="23">
        <v>114.46116908301782</v>
      </c>
      <c r="F49" s="23" t="s">
        <v>1</v>
      </c>
      <c r="G49" s="23">
        <v>120.55533259757198</v>
      </c>
      <c r="H49" s="23" t="s">
        <v>1</v>
      </c>
      <c r="I49" s="23">
        <v>182.25085782598552</v>
      </c>
      <c r="J49" s="23" t="s">
        <v>1</v>
      </c>
      <c r="K49" s="23">
        <v>160.90549516008934</v>
      </c>
      <c r="L49" s="23" t="s">
        <v>1</v>
      </c>
      <c r="M49" s="23">
        <v>246.0093896713615</v>
      </c>
      <c r="N49" s="23" t="s">
        <v>1</v>
      </c>
      <c r="O49" s="23">
        <v>348.33830641012452</v>
      </c>
      <c r="P49" s="23" t="s">
        <v>1</v>
      </c>
      <c r="Q49" s="23">
        <v>430.35107587768971</v>
      </c>
      <c r="R49" s="23" t="s">
        <v>1</v>
      </c>
      <c r="S49" s="23">
        <v>495.51725989155528</v>
      </c>
      <c r="T49" s="23" t="s">
        <v>1</v>
      </c>
      <c r="U49" s="23">
        <v>459.29207540346277</v>
      </c>
      <c r="V49" s="23" t="s">
        <v>1</v>
      </c>
      <c r="W49" s="23">
        <v>677.84090909090912</v>
      </c>
      <c r="X49" s="23" t="s">
        <v>1</v>
      </c>
      <c r="Y49" s="23">
        <v>768.85104282364557</v>
      </c>
      <c r="Z49" s="23" t="s">
        <v>1</v>
      </c>
      <c r="AA49" s="23">
        <v>1005.6497175141243</v>
      </c>
      <c r="AB49" s="23" t="s">
        <v>1</v>
      </c>
      <c r="AC49" s="23">
        <v>1342.3916462225577</v>
      </c>
      <c r="AD49" s="23">
        <v>1410.4893055962498</v>
      </c>
      <c r="AE49" s="23">
        <v>1593.7169078715144</v>
      </c>
      <c r="AF49" s="23">
        <v>1618.9283070440181</v>
      </c>
      <c r="AG49" s="23">
        <v>1854.8194211911025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>
        <v>1267.3128773280741</v>
      </c>
      <c r="L50" s="25">
        <v>2086.5701701116914</v>
      </c>
      <c r="M50" s="25">
        <v>2828.8096057512139</v>
      </c>
      <c r="N50" s="25">
        <v>3176.0036090873587</v>
      </c>
      <c r="O50" s="25">
        <v>3352.9920767005383</v>
      </c>
      <c r="P50" s="25">
        <v>3780.3384776879439</v>
      </c>
      <c r="Q50" s="25">
        <v>4458.2873901626672</v>
      </c>
      <c r="R50" s="25">
        <v>5642.7823884473655</v>
      </c>
      <c r="S50" s="25">
        <v>6807.474948812478</v>
      </c>
      <c r="T50" s="25">
        <v>7446.4878489430466</v>
      </c>
      <c r="U50" s="25">
        <v>6866.0529797723475</v>
      </c>
      <c r="V50" s="25">
        <v>7865.8442387408759</v>
      </c>
      <c r="W50" s="25">
        <v>9100.9548827675953</v>
      </c>
      <c r="X50" s="25">
        <v>10225.976927431111</v>
      </c>
      <c r="Y50" s="25">
        <v>10733.148309988897</v>
      </c>
      <c r="Z50" s="25">
        <v>9915.4553911736184</v>
      </c>
      <c r="AA50" s="25">
        <v>7955.298801269244</v>
      </c>
      <c r="AB50" s="25">
        <v>7473.1484153937035</v>
      </c>
      <c r="AC50" s="25">
        <v>9295.9736602247849</v>
      </c>
      <c r="AD50" s="25">
        <v>7720.4314871639717</v>
      </c>
      <c r="AE50" s="25">
        <v>9500.3333089504849</v>
      </c>
      <c r="AF50" s="25">
        <v>8035.9589869059819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6.9597961402996225</v>
      </c>
      <c r="AB51" s="23">
        <v>9.8529925075695459</v>
      </c>
      <c r="AC51" s="23">
        <v>9.3885962903595157</v>
      </c>
      <c r="AD51" s="23">
        <v>11.9441080123229</v>
      </c>
      <c r="AE51" s="23">
        <v>11.485058368289272</v>
      </c>
      <c r="AF51" s="23">
        <v>10.385066258506269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>
        <v>924.96678476527893</v>
      </c>
      <c r="L52" s="25">
        <v>1171.9211203918858</v>
      </c>
      <c r="M52" s="25">
        <v>1275.0296153126753</v>
      </c>
      <c r="N52" s="25">
        <v>1215.1194418164619</v>
      </c>
      <c r="O52" s="25">
        <v>1042.2879764502868</v>
      </c>
      <c r="P52" s="25">
        <v>1222.6684430909784</v>
      </c>
      <c r="Q52" s="25">
        <v>1458.0910056999326</v>
      </c>
      <c r="R52" s="25">
        <v>1645.7248884208414</v>
      </c>
      <c r="S52" s="25">
        <v>2045.9875944950572</v>
      </c>
      <c r="T52" s="25">
        <v>2459.0357383681726</v>
      </c>
      <c r="U52" s="25">
        <v>1822.5680549379972</v>
      </c>
      <c r="V52" s="25">
        <v>2083.1404043201328</v>
      </c>
      <c r="W52" s="25">
        <v>2542.335182114472</v>
      </c>
      <c r="X52" s="25">
        <v>2639.6823419495486</v>
      </c>
      <c r="Y52" s="25">
        <v>2596.678500511463</v>
      </c>
      <c r="Z52" s="25">
        <v>2965.6660524282238</v>
      </c>
      <c r="AA52" s="25">
        <v>3585.3097345132742</v>
      </c>
      <c r="AB52" s="25">
        <v>3466.834697217676</v>
      </c>
      <c r="AC52" s="25">
        <v>3416.1855273287142</v>
      </c>
      <c r="AD52" s="25">
        <v>3443.563983423333</v>
      </c>
      <c r="AE52" s="25">
        <v>3873.940941530806</v>
      </c>
      <c r="AF52" s="25">
        <v>4189.6391818066322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84344.275168839318</v>
      </c>
      <c r="C53" s="23">
        <v>92539.541639767587</v>
      </c>
      <c r="D53" s="23">
        <v>89944.534319389873</v>
      </c>
      <c r="E53" s="23">
        <v>98578.138343296319</v>
      </c>
      <c r="F53" s="23">
        <v>98690.205968894486</v>
      </c>
      <c r="G53" s="23">
        <v>99258.409785932716</v>
      </c>
      <c r="H53" s="23">
        <v>112129.63692210757</v>
      </c>
      <c r="I53" s="23">
        <v>137044.97354497356</v>
      </c>
      <c r="J53" s="23">
        <v>149051.82410132905</v>
      </c>
      <c r="K53" s="23">
        <v>170848.18915368736</v>
      </c>
      <c r="L53" s="23">
        <v>216501.73235166739</v>
      </c>
      <c r="M53" s="23">
        <v>225566.10093791873</v>
      </c>
      <c r="N53" s="23">
        <v>205021.15059221658</v>
      </c>
      <c r="O53" s="23">
        <v>177443.42291371996</v>
      </c>
      <c r="P53" s="23">
        <v>167457.99501567651</v>
      </c>
      <c r="Q53" s="23">
        <v>181785.22626798489</v>
      </c>
      <c r="R53" s="23">
        <v>197251.51322077092</v>
      </c>
      <c r="S53" s="23">
        <v>196473.54979934331</v>
      </c>
      <c r="T53" s="23">
        <v>197633.94071253738</v>
      </c>
      <c r="U53" s="23">
        <v>202461.28477201032</v>
      </c>
      <c r="V53" s="23">
        <v>210437.50471449044</v>
      </c>
      <c r="W53" s="23">
        <v>211272.98850574714</v>
      </c>
      <c r="X53" s="23">
        <v>235251.40099626401</v>
      </c>
      <c r="Y53" s="23">
        <v>242849.18304344552</v>
      </c>
      <c r="Z53" s="23">
        <v>256475.72450131728</v>
      </c>
      <c r="AA53" s="23">
        <v>331060.8382154124</v>
      </c>
      <c r="AB53" s="23">
        <v>352638.90143644414</v>
      </c>
      <c r="AC53" s="23">
        <v>368771.35522705148</v>
      </c>
      <c r="AD53" s="23">
        <v>387689.24640135479</v>
      </c>
      <c r="AE53" s="23">
        <v>454149.17373827606</v>
      </c>
      <c r="AF53" s="23">
        <v>485678.51514620904</v>
      </c>
      <c r="AG53" s="23">
        <v>528862.77162424952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38.018034798731684</v>
      </c>
      <c r="V54" s="25">
        <v>25.766664628684506</v>
      </c>
      <c r="W54" s="25">
        <v>22.722446841693298</v>
      </c>
      <c r="X54" s="25">
        <v>71.734217172275223</v>
      </c>
      <c r="Y54" s="25">
        <v>33.039529985354022</v>
      </c>
      <c r="Z54" s="25">
        <v>76.053253883006846</v>
      </c>
      <c r="AA54" s="25">
        <v>91.970864586922531</v>
      </c>
      <c r="AB54" s="25">
        <v>115.65661857455332</v>
      </c>
      <c r="AC54" s="25">
        <v>125.52662137671456</v>
      </c>
      <c r="AD54" s="25">
        <v>154.12837063166472</v>
      </c>
      <c r="AE54" s="25">
        <v>161.25339831857474</v>
      </c>
      <c r="AF54" s="25">
        <v>165.34422768943432</v>
      </c>
      <c r="AG54" s="25">
        <v>239.41251117388046</v>
      </c>
      <c r="AH54" s="25">
        <v>255.2983258810749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3504.2358895368025</v>
      </c>
      <c r="E55" s="23" t="s">
        <v>1</v>
      </c>
      <c r="F55" s="23" t="s">
        <v>1</v>
      </c>
      <c r="G55" s="23" t="s">
        <v>1</v>
      </c>
      <c r="H55" s="23">
        <v>4502.8381912111736</v>
      </c>
      <c r="I55" s="23" t="s">
        <v>1</v>
      </c>
      <c r="J55" s="23" t="s">
        <v>1</v>
      </c>
      <c r="K55" s="23" t="s">
        <v>1</v>
      </c>
      <c r="L55" s="23">
        <v>5064.5099171962256</v>
      </c>
      <c r="M55" s="23" t="s">
        <v>1</v>
      </c>
      <c r="N55" s="23" t="s">
        <v>1</v>
      </c>
      <c r="O55" s="23" t="s">
        <v>1</v>
      </c>
      <c r="P55" s="23">
        <v>6257.2872133696073</v>
      </c>
      <c r="Q55" s="23" t="s">
        <v>1</v>
      </c>
      <c r="R55" s="23" t="s">
        <v>1</v>
      </c>
      <c r="S55" s="23" t="s">
        <v>1</v>
      </c>
      <c r="T55" s="23">
        <v>7546.9320902104073</v>
      </c>
      <c r="U55" s="23" t="s">
        <v>1</v>
      </c>
      <c r="V55" s="23" t="s">
        <v>1</v>
      </c>
      <c r="W55" s="23" t="s">
        <v>1</v>
      </c>
      <c r="X55" s="23">
        <v>10635.289139633285</v>
      </c>
      <c r="Y55" s="23" t="s">
        <v>1</v>
      </c>
      <c r="Z55" s="23" t="s">
        <v>1</v>
      </c>
      <c r="AA55" s="23">
        <v>13073.586478134655</v>
      </c>
      <c r="AB55" s="23" t="s">
        <v>1</v>
      </c>
      <c r="AC55" s="23">
        <v>12701.086624089234</v>
      </c>
      <c r="AD55" s="23" t="s">
        <v>1</v>
      </c>
      <c r="AE55" s="23">
        <v>13925.581625314633</v>
      </c>
      <c r="AF55" s="23" t="s">
        <v>1</v>
      </c>
      <c r="AG55" s="23">
        <v>15521.095180834336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>
        <v>3551.0993281976748</v>
      </c>
      <c r="L56" s="25">
        <v>4374.9912759736862</v>
      </c>
      <c r="M56" s="25">
        <v>4303.7403336085881</v>
      </c>
      <c r="N56" s="25">
        <v>4271.9471770071323</v>
      </c>
      <c r="O56" s="25">
        <v>3922.0269289679277</v>
      </c>
      <c r="P56" s="25">
        <v>4097.7197752538623</v>
      </c>
      <c r="Q56" s="25">
        <v>4709.9872613630687</v>
      </c>
      <c r="R56" s="25">
        <v>5073.2599782124416</v>
      </c>
      <c r="S56" s="25">
        <v>5099.1212450289931</v>
      </c>
      <c r="T56" s="25">
        <v>5377.1003096169225</v>
      </c>
      <c r="U56" s="25">
        <v>5605.7576313788541</v>
      </c>
      <c r="V56" s="25">
        <v>6783.3169355224745</v>
      </c>
      <c r="W56" s="25">
        <v>7369.9862736517871</v>
      </c>
      <c r="X56" s="25">
        <v>8477.2850322393879</v>
      </c>
      <c r="Y56" s="25">
        <v>8780.9324054581884</v>
      </c>
      <c r="Z56" s="25">
        <v>9267.1003766272479</v>
      </c>
      <c r="AA56" s="25">
        <v>11268.004322637387</v>
      </c>
      <c r="AB56" s="25">
        <v>11769.019134673821</v>
      </c>
      <c r="AC56" s="25">
        <v>13215.269620250561</v>
      </c>
      <c r="AD56" s="25">
        <v>13898.981350384625</v>
      </c>
      <c r="AE56" s="25">
        <v>15447.341379049903</v>
      </c>
      <c r="AF56" s="25">
        <v>17587.145170895725</v>
      </c>
      <c r="AG56" s="25">
        <v>20886.992332646554</v>
      </c>
      <c r="AH56" s="25" t="s">
        <v>1</v>
      </c>
    </row>
    <row r="57" spans="1:34" s="5" customFormat="1" x14ac:dyDescent="0.25">
      <c r="A57" s="9" t="s">
        <v>52</v>
      </c>
      <c r="B57" s="22">
        <v>78.787878787878796</v>
      </c>
      <c r="C57" s="23">
        <v>135</v>
      </c>
      <c r="D57" s="23">
        <v>144.6067415730337</v>
      </c>
      <c r="E57" s="23">
        <v>155.81395348837208</v>
      </c>
      <c r="F57" s="23">
        <v>97.323943661971839</v>
      </c>
      <c r="G57" s="23">
        <v>116.31051752921535</v>
      </c>
      <c r="H57" s="23">
        <v>167.78100775193801</v>
      </c>
      <c r="I57" s="23">
        <v>266.32712456344586</v>
      </c>
      <c r="J57" s="23">
        <v>279.87742594484166</v>
      </c>
      <c r="K57" s="23">
        <v>416.18067978533099</v>
      </c>
      <c r="L57" s="23">
        <v>464.50591510090464</v>
      </c>
      <c r="M57" s="23">
        <v>395.37100870827288</v>
      </c>
      <c r="N57" s="23">
        <v>367.41196082517189</v>
      </c>
      <c r="O57" s="23">
        <v>301.1103899935099</v>
      </c>
      <c r="P57" s="23">
        <v>394.23555230431606</v>
      </c>
      <c r="Q57" s="23">
        <v>773.71116808777049</v>
      </c>
      <c r="R57" s="23">
        <v>900.54615809839686</v>
      </c>
      <c r="S57" s="23">
        <v>1406.9336691855585</v>
      </c>
      <c r="T57" s="23">
        <v>1599.0888585816199</v>
      </c>
      <c r="U57" s="23">
        <v>1495.6645554990523</v>
      </c>
      <c r="V57" s="23">
        <v>1974.9100926621588</v>
      </c>
      <c r="W57" s="23">
        <v>2060.6009923860038</v>
      </c>
      <c r="X57" s="23">
        <v>2546.4512643181329</v>
      </c>
      <c r="Y57" s="23">
        <v>2775.4170120386816</v>
      </c>
      <c r="Z57" s="23">
        <v>3013.9411663512819</v>
      </c>
      <c r="AA57" s="23">
        <v>3704.1821186580733</v>
      </c>
      <c r="AB57" s="23">
        <v>4361.2445787096576</v>
      </c>
      <c r="AC57" s="23">
        <v>4469.1442993738783</v>
      </c>
      <c r="AD57" s="23">
        <v>4437.3159065823356</v>
      </c>
      <c r="AE57" s="23">
        <v>5023.8584101418728</v>
      </c>
      <c r="AF57" s="23">
        <v>4780.5024395694436</v>
      </c>
      <c r="AG57" s="23">
        <v>5935.863361363723</v>
      </c>
      <c r="AH57" s="23" t="s">
        <v>1</v>
      </c>
    </row>
    <row r="58" spans="1:34" x14ac:dyDescent="0.25">
      <c r="A58" s="12" t="s">
        <v>53</v>
      </c>
      <c r="B58" s="24">
        <v>11652.307907823773</v>
      </c>
      <c r="C58" s="25">
        <v>11604.684669262921</v>
      </c>
      <c r="D58" s="25">
        <v>11070.290788314242</v>
      </c>
      <c r="E58" s="25">
        <v>11175.784304926987</v>
      </c>
      <c r="F58" s="25">
        <v>11395.798427632426</v>
      </c>
      <c r="G58" s="25">
        <v>10999.167460997358</v>
      </c>
      <c r="H58" s="25">
        <v>11424.182845908086</v>
      </c>
      <c r="I58" s="25">
        <v>13802.686696518851</v>
      </c>
      <c r="J58" s="25">
        <v>14979.86044380054</v>
      </c>
      <c r="K58" s="25">
        <v>17156.752284664664</v>
      </c>
      <c r="L58" s="25">
        <v>18884.316138347443</v>
      </c>
      <c r="M58" s="25">
        <v>19261.26039204335</v>
      </c>
      <c r="N58" s="25">
        <v>19829.047596329692</v>
      </c>
      <c r="O58" s="25">
        <v>18319.339874853682</v>
      </c>
      <c r="P58" s="25">
        <v>18666.04780007662</v>
      </c>
      <c r="Q58" s="25">
        <v>19464.170810178417</v>
      </c>
      <c r="R58" s="25">
        <v>20984.260631041616</v>
      </c>
      <c r="S58" s="25">
        <v>22840.538328900839</v>
      </c>
      <c r="T58" s="25">
        <v>19962.892449891999</v>
      </c>
      <c r="U58" s="25">
        <v>17536.534446764093</v>
      </c>
      <c r="V58" s="25">
        <v>18730.066212813577</v>
      </c>
      <c r="W58" s="25">
        <v>20058.302991196942</v>
      </c>
      <c r="X58" s="25">
        <v>21096.72327253444</v>
      </c>
      <c r="Y58" s="25">
        <v>21722.205213950969</v>
      </c>
      <c r="Z58" s="25">
        <v>24729.444747680249</v>
      </c>
      <c r="AA58" s="25">
        <v>28773.834453874133</v>
      </c>
      <c r="AB58" s="25">
        <v>27120.246985893493</v>
      </c>
      <c r="AC58" s="25">
        <v>27016.779403880595</v>
      </c>
      <c r="AD58" s="25">
        <v>28312.44136496705</v>
      </c>
      <c r="AE58" s="25">
        <v>30178.74841928979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184.31356545007949</v>
      </c>
      <c r="D5" s="11">
        <v>207.35735528443229</v>
      </c>
      <c r="E5" s="11">
        <v>223.75928790983457</v>
      </c>
      <c r="F5" s="11">
        <v>232.75482712035861</v>
      </c>
      <c r="G5" s="11">
        <v>243.65163643627005</v>
      </c>
      <c r="H5" s="11">
        <v>262.89582945354408</v>
      </c>
      <c r="I5" s="11">
        <v>284.98476884036756</v>
      </c>
      <c r="J5" s="11">
        <v>297.15818437729831</v>
      </c>
      <c r="K5" s="11">
        <v>322.98979840483793</v>
      </c>
      <c r="L5" s="11">
        <v>349.65071076739179</v>
      </c>
      <c r="M5" s="11">
        <v>380.33051318051645</v>
      </c>
      <c r="N5" s="11">
        <v>353.65026742388164</v>
      </c>
      <c r="O5" s="11">
        <v>347.03211807217116</v>
      </c>
      <c r="P5" s="11">
        <v>357.25319485667609</v>
      </c>
      <c r="Q5" s="11">
        <v>359.19387193805727</v>
      </c>
      <c r="R5" s="11">
        <v>387.88812053511282</v>
      </c>
      <c r="S5" s="11">
        <v>414.4034433356527</v>
      </c>
      <c r="T5" s="11">
        <v>432.43526505894124</v>
      </c>
      <c r="U5" s="11">
        <v>422.03017461868899</v>
      </c>
      <c r="V5" s="11">
        <v>457.03712821020014</v>
      </c>
      <c r="W5" s="11">
        <v>506.81259084485225</v>
      </c>
      <c r="X5" s="11">
        <v>552.07122947135633</v>
      </c>
      <c r="Y5" s="11">
        <v>568.54735422383294</v>
      </c>
      <c r="Z5" s="11">
        <v>594.091413985278</v>
      </c>
      <c r="AA5" s="11">
        <v>625.611422815271</v>
      </c>
      <c r="AB5" s="11">
        <v>655.82267790618994</v>
      </c>
      <c r="AC5" s="11">
        <v>731.10891181355873</v>
      </c>
      <c r="AD5" s="11">
        <v>823.41192921944435</v>
      </c>
      <c r="AE5" s="11">
        <v>967.10800837322631</v>
      </c>
      <c r="AF5" s="11">
        <v>998.51983168505262</v>
      </c>
      <c r="AG5" s="11">
        <v>1108.0603149198421</v>
      </c>
      <c r="AH5" s="11">
        <v>1182.4792834687751</v>
      </c>
    </row>
    <row r="6" spans="1:34" x14ac:dyDescent="0.25">
      <c r="A6" s="12" t="s">
        <v>2</v>
      </c>
      <c r="B6" s="13">
        <v>17.020530284105334</v>
      </c>
      <c r="C6" s="14">
        <v>3.8585091642363478</v>
      </c>
      <c r="D6" s="14">
        <v>3.8701359568821081</v>
      </c>
      <c r="E6" s="14">
        <v>6.4885553965132425</v>
      </c>
      <c r="F6" s="14">
        <v>4.221285115024636</v>
      </c>
      <c r="G6" s="14">
        <v>3.6512075211846504</v>
      </c>
      <c r="H6" s="14">
        <v>2.901622454723455</v>
      </c>
      <c r="I6" s="14">
        <v>1.2967063263486842</v>
      </c>
      <c r="J6" s="14">
        <v>1.4673811249611943</v>
      </c>
      <c r="K6" s="14">
        <v>1.7259982162816068</v>
      </c>
      <c r="L6" s="14">
        <v>1.8746630826571407</v>
      </c>
      <c r="M6" s="14">
        <v>1.8510732559822272</v>
      </c>
      <c r="N6" s="14">
        <v>1.9273728909936345</v>
      </c>
      <c r="O6" s="14">
        <v>2.288130705732685</v>
      </c>
      <c r="P6" s="14">
        <v>3.0629727948037022</v>
      </c>
      <c r="Q6" s="14">
        <v>3.0026423973264209</v>
      </c>
      <c r="R6" s="14">
        <v>4.0782184339891749</v>
      </c>
      <c r="S6" s="14">
        <v>5.7852752650765522</v>
      </c>
      <c r="T6" s="14">
        <v>6.9234918691920742</v>
      </c>
      <c r="U6" s="14">
        <v>7.4523147634886877</v>
      </c>
      <c r="V6" s="14">
        <v>14.716231217425703</v>
      </c>
      <c r="W6" s="14">
        <v>15.958246282356267</v>
      </c>
      <c r="X6" s="14">
        <v>21.078285059291726</v>
      </c>
      <c r="Y6" s="14">
        <v>22.485206561499531</v>
      </c>
      <c r="Z6" s="14">
        <v>31.020529212799136</v>
      </c>
      <c r="AA6" s="14">
        <v>44.590770359284065</v>
      </c>
      <c r="AB6" s="14">
        <v>38.728519261784719</v>
      </c>
      <c r="AC6" s="14">
        <v>38.733196867136868</v>
      </c>
      <c r="AD6" s="14">
        <v>43.539339326592376</v>
      </c>
      <c r="AE6" s="14">
        <v>49.509887639753636</v>
      </c>
      <c r="AF6" s="14">
        <v>51.08725903331564</v>
      </c>
      <c r="AG6" s="14">
        <v>52.87197366234367</v>
      </c>
      <c r="AH6" s="14">
        <v>68.065396429491074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25.556290391634608</v>
      </c>
      <c r="F7" s="18">
        <v>24.650896009158135</v>
      </c>
      <c r="G7" s="18">
        <v>25.40732310904469</v>
      </c>
      <c r="H7" s="18">
        <v>27.439747036366683</v>
      </c>
      <c r="I7" s="18">
        <v>33.055480648705398</v>
      </c>
      <c r="J7" s="18">
        <v>39.791276567280249</v>
      </c>
      <c r="K7" s="18">
        <v>39.204440094217887</v>
      </c>
      <c r="L7" s="18">
        <v>43.601655698488585</v>
      </c>
      <c r="M7" s="18">
        <v>49.065433765296788</v>
      </c>
      <c r="N7" s="18">
        <v>57.492911241951589</v>
      </c>
      <c r="O7" s="18">
        <v>60.576118573103606</v>
      </c>
      <c r="P7" s="18">
        <v>67.334897936440527</v>
      </c>
      <c r="Q7" s="18">
        <v>72.864730625892477</v>
      </c>
      <c r="R7" s="18">
        <v>87.312305603467763</v>
      </c>
      <c r="S7" s="18">
        <v>100.38797784840374</v>
      </c>
      <c r="T7" s="18">
        <v>110.45916708046754</v>
      </c>
      <c r="U7" s="18">
        <v>101.69580702390505</v>
      </c>
      <c r="V7" s="18">
        <v>113.19505727007464</v>
      </c>
      <c r="W7" s="18">
        <v>132.18816007346368</v>
      </c>
      <c r="X7" s="18">
        <v>144.54564981633615</v>
      </c>
      <c r="Y7" s="18">
        <v>151.99846900446863</v>
      </c>
      <c r="Z7" s="18">
        <v>161.90018212449721</v>
      </c>
      <c r="AA7" s="18">
        <v>167.23790244714357</v>
      </c>
      <c r="AB7" s="18">
        <v>171.26695123083229</v>
      </c>
      <c r="AC7" s="18">
        <v>203.38702696202486</v>
      </c>
      <c r="AD7" s="18">
        <v>233.04779314294478</v>
      </c>
      <c r="AE7" s="18">
        <v>250.65530301340684</v>
      </c>
      <c r="AF7" s="18">
        <v>248.92783948761578</v>
      </c>
      <c r="AG7" s="18">
        <v>283.9064360576117</v>
      </c>
      <c r="AH7" s="18">
        <v>321.80652616337363</v>
      </c>
    </row>
    <row r="8" spans="1:34" x14ac:dyDescent="0.25">
      <c r="A8" s="12" t="s">
        <v>4</v>
      </c>
      <c r="B8" s="13">
        <v>182.94356704579917</v>
      </c>
      <c r="C8" s="14">
        <v>202.17909736536356</v>
      </c>
      <c r="D8" s="14">
        <v>215.1050915187551</v>
      </c>
      <c r="E8" s="14">
        <v>231.898553559969</v>
      </c>
      <c r="F8" s="14" t="s">
        <v>1</v>
      </c>
      <c r="G8" s="14">
        <v>276.53667147098645</v>
      </c>
      <c r="H8" s="14">
        <v>308.41397546819201</v>
      </c>
      <c r="I8" s="14">
        <v>335.77613905867355</v>
      </c>
      <c r="J8" s="14">
        <v>386.32047477653515</v>
      </c>
      <c r="K8" s="14">
        <v>432.76608207333368</v>
      </c>
      <c r="L8" s="14">
        <v>485.3285803974785</v>
      </c>
      <c r="M8" s="14">
        <v>546.57619760422097</v>
      </c>
      <c r="N8" s="14">
        <v>594.06808720444246</v>
      </c>
      <c r="O8" s="14">
        <v>621.53823739915629</v>
      </c>
      <c r="P8" s="14">
        <v>615.70310144058681</v>
      </c>
      <c r="Q8" s="14">
        <v>640.58742597439857</v>
      </c>
      <c r="R8" s="14">
        <v>665.96442855416149</v>
      </c>
      <c r="S8" s="14">
        <v>749.09440699867196</v>
      </c>
      <c r="T8" s="14">
        <v>849.82060716735623</v>
      </c>
      <c r="U8" s="14">
        <v>890.84775127286912</v>
      </c>
      <c r="V8" s="14">
        <v>855.13586767764559</v>
      </c>
      <c r="W8" s="14">
        <v>872.72673028347333</v>
      </c>
      <c r="X8" s="14">
        <v>888.2661008591781</v>
      </c>
      <c r="Y8" s="14">
        <v>865.14147045362415</v>
      </c>
      <c r="Z8" s="14">
        <v>872.55788174758186</v>
      </c>
      <c r="AA8" s="14">
        <v>927.607021453068</v>
      </c>
      <c r="AB8" s="14">
        <v>991.05774797632751</v>
      </c>
      <c r="AC8" s="14">
        <v>947.74992960070415</v>
      </c>
      <c r="AD8" s="14">
        <v>974.88362873559186</v>
      </c>
      <c r="AE8" s="14">
        <v>978.64596946025677</v>
      </c>
      <c r="AF8" s="14">
        <v>976.13611058561094</v>
      </c>
      <c r="AG8" s="14">
        <v>1002.0232187824847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4.1145937935249703</v>
      </c>
      <c r="K9" s="11">
        <v>6.2487065120428182</v>
      </c>
      <c r="L9" s="11">
        <v>5.9839738066517318</v>
      </c>
      <c r="M9" s="11">
        <v>11.85824460972454</v>
      </c>
      <c r="N9" s="11">
        <v>12.41792043281292</v>
      </c>
      <c r="O9" s="11">
        <v>16.583348581884721</v>
      </c>
      <c r="P9" s="11">
        <v>23.714170070280016</v>
      </c>
      <c r="Q9" s="11">
        <v>34.721255645220999</v>
      </c>
      <c r="R9" s="11">
        <v>49.961278408244709</v>
      </c>
      <c r="S9" s="11">
        <v>61.173455664803797</v>
      </c>
      <c r="T9" s="11">
        <v>67.287795529070038</v>
      </c>
      <c r="U9" s="11">
        <v>66.157400115503762</v>
      </c>
      <c r="V9" s="11">
        <v>87.814178060556827</v>
      </c>
      <c r="W9" s="11">
        <v>183.249233899052</v>
      </c>
      <c r="X9" s="11">
        <v>165.88495152911662</v>
      </c>
      <c r="Y9" s="11">
        <v>118.25334639490691</v>
      </c>
      <c r="Z9" s="11">
        <v>94.936381543422542</v>
      </c>
      <c r="AA9" s="11">
        <v>105.96955493546837</v>
      </c>
      <c r="AB9" s="11">
        <v>105.81202233142173</v>
      </c>
      <c r="AC9" s="11">
        <v>108.8745410811495</v>
      </c>
      <c r="AD9" s="11">
        <v>116.87625488745643</v>
      </c>
      <c r="AE9" s="11">
        <v>181.71885722541262</v>
      </c>
      <c r="AF9" s="11">
        <v>198.70412640556725</v>
      </c>
      <c r="AG9" s="11">
        <v>231.00685089908666</v>
      </c>
      <c r="AH9" s="11">
        <v>264.09782968392625</v>
      </c>
    </row>
    <row r="10" spans="1:34" x14ac:dyDescent="0.25">
      <c r="A10" s="12" t="s">
        <v>6</v>
      </c>
      <c r="B10" s="13">
        <v>207.20327267620263</v>
      </c>
      <c r="C10" s="14">
        <v>193.89592607042113</v>
      </c>
      <c r="D10" s="14">
        <v>196.17003581812952</v>
      </c>
      <c r="E10" s="14">
        <v>206.4825069831852</v>
      </c>
      <c r="F10" s="14">
        <v>245.11949389988226</v>
      </c>
      <c r="G10" s="14">
        <v>268.40310770778609</v>
      </c>
      <c r="H10" s="14">
        <v>322.78793995697856</v>
      </c>
      <c r="I10" s="14">
        <v>372.36701843997753</v>
      </c>
      <c r="J10" s="14">
        <v>436.62103950542348</v>
      </c>
      <c r="K10" s="14">
        <v>511.26988909176066</v>
      </c>
      <c r="L10" s="14">
        <v>605.26353883285742</v>
      </c>
      <c r="M10" s="14">
        <v>632.1585339162383</v>
      </c>
      <c r="N10" s="14">
        <v>648.27463676184311</v>
      </c>
      <c r="O10" s="14">
        <v>675.88259320593477</v>
      </c>
      <c r="P10" s="14">
        <v>703.40684079837126</v>
      </c>
      <c r="Q10" s="14">
        <v>737.67310173187354</v>
      </c>
      <c r="R10" s="14">
        <v>778.43889136822281</v>
      </c>
      <c r="S10" s="14">
        <v>851.49865559447016</v>
      </c>
      <c r="T10" s="14">
        <v>957.8830688539955</v>
      </c>
      <c r="U10" s="14">
        <v>905.77036741788697</v>
      </c>
      <c r="V10" s="14">
        <v>903.10953335233398</v>
      </c>
      <c r="W10" s="14">
        <v>934.489629933125</v>
      </c>
      <c r="X10" s="14">
        <v>865.17026819742625</v>
      </c>
      <c r="Y10" s="14">
        <v>844.28032366769571</v>
      </c>
      <c r="Z10" s="14">
        <v>805.86605426085578</v>
      </c>
      <c r="AA10" s="14">
        <v>737.57478165978659</v>
      </c>
      <c r="AB10" s="14">
        <v>708.9750017126097</v>
      </c>
      <c r="AC10" s="14">
        <v>730.67386403005185</v>
      </c>
      <c r="AD10" s="14">
        <v>766.03154196355536</v>
      </c>
      <c r="AE10" s="14">
        <v>797.76779218184299</v>
      </c>
      <c r="AF10" s="14">
        <v>839.26160591840005</v>
      </c>
      <c r="AG10" s="14">
        <v>928.71686720169509</v>
      </c>
      <c r="AH10" s="14">
        <v>969.97287907734938</v>
      </c>
    </row>
    <row r="11" spans="1:34" x14ac:dyDescent="0.25">
      <c r="A11" s="9" t="s">
        <v>7</v>
      </c>
      <c r="B11" s="10">
        <v>248.24325658447276</v>
      </c>
      <c r="C11" s="11">
        <v>260.83559192053912</v>
      </c>
      <c r="D11" s="11">
        <v>273.99046383389827</v>
      </c>
      <c r="E11" s="11">
        <v>276.4570508551659</v>
      </c>
      <c r="F11" s="11">
        <v>279.03643621234704</v>
      </c>
      <c r="G11" s="11">
        <v>279.71598609509306</v>
      </c>
      <c r="H11" s="11">
        <v>286.82721569659344</v>
      </c>
      <c r="I11" s="11">
        <v>289.59645604719952</v>
      </c>
      <c r="J11" s="11">
        <v>293.08633573228917</v>
      </c>
      <c r="K11" s="11">
        <v>308.11988143302682</v>
      </c>
      <c r="L11" s="11">
        <v>317.2948072637418</v>
      </c>
      <c r="M11" s="11">
        <v>338.33905020503704</v>
      </c>
      <c r="N11" s="11">
        <v>353.01045737552937</v>
      </c>
      <c r="O11" s="11">
        <v>347.49403220218068</v>
      </c>
      <c r="P11" s="11">
        <v>358.80760271117123</v>
      </c>
      <c r="Q11" s="11">
        <v>355.89528549389854</v>
      </c>
      <c r="R11" s="11">
        <v>375.68615885615009</v>
      </c>
      <c r="S11" s="11">
        <v>386.71772405329506</v>
      </c>
      <c r="T11" s="11">
        <v>400.32819775955403</v>
      </c>
      <c r="U11" s="11">
        <v>408.69781240793992</v>
      </c>
      <c r="V11" s="11">
        <v>422.51631884228686</v>
      </c>
      <c r="W11" s="11">
        <v>441.97201944826401</v>
      </c>
      <c r="X11" s="11">
        <v>457.94574266753148</v>
      </c>
      <c r="Y11" s="11">
        <v>462.31711523051581</v>
      </c>
      <c r="Z11" s="11">
        <v>468.45931754979699</v>
      </c>
      <c r="AA11" s="11">
        <v>475.16905082537181</v>
      </c>
      <c r="AB11" s="11">
        <v>483.84536787228978</v>
      </c>
      <c r="AC11" s="11">
        <v>492.62969073119797</v>
      </c>
      <c r="AD11" s="11">
        <v>506.46319260177603</v>
      </c>
      <c r="AE11" s="11">
        <v>523.17687156559327</v>
      </c>
      <c r="AF11" s="11">
        <v>511.77357470766896</v>
      </c>
      <c r="AG11" s="11">
        <v>537.44945351115348</v>
      </c>
      <c r="AH11" s="11">
        <v>535.07607567144964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26.388122406735381</v>
      </c>
      <c r="O12" s="14">
        <v>26.632680907396544</v>
      </c>
      <c r="P12" s="14">
        <v>33.158805166763671</v>
      </c>
      <c r="Q12" s="14">
        <v>29.345247881326948</v>
      </c>
      <c r="R12" s="14">
        <v>24.612092648016823</v>
      </c>
      <c r="S12" s="14">
        <v>31.943658195899928</v>
      </c>
      <c r="T12" s="14">
        <v>41.928202634184998</v>
      </c>
      <c r="U12" s="14">
        <v>34.834843070181215</v>
      </c>
      <c r="V12" s="14">
        <v>33.329316105408644</v>
      </c>
      <c r="W12" s="14">
        <v>34.724171091379198</v>
      </c>
      <c r="X12" s="14">
        <v>35.436423956040855</v>
      </c>
      <c r="Y12" s="14">
        <v>42.090896953453765</v>
      </c>
      <c r="Z12" s="14">
        <v>39.32534276726286</v>
      </c>
      <c r="AA12" s="14">
        <v>46.296665281844028</v>
      </c>
      <c r="AB12" s="14">
        <v>44.70714428942378</v>
      </c>
      <c r="AC12" s="14">
        <v>49.456179805933175</v>
      </c>
      <c r="AD12" s="14">
        <v>58.206251536340055</v>
      </c>
      <c r="AE12" s="14">
        <v>71.373391668401851</v>
      </c>
      <c r="AF12" s="14">
        <v>74.364618572945133</v>
      </c>
      <c r="AG12" s="14">
        <v>87.272755517754305</v>
      </c>
      <c r="AH12" s="14">
        <v>135.20185182973097</v>
      </c>
    </row>
    <row r="13" spans="1:34" x14ac:dyDescent="0.25">
      <c r="A13" s="9" t="s">
        <v>9</v>
      </c>
      <c r="B13" s="10">
        <v>51.201981722686632</v>
      </c>
      <c r="C13" s="11">
        <v>62.96194607345133</v>
      </c>
      <c r="D13" s="11">
        <v>75.647026489570834</v>
      </c>
      <c r="E13" s="11">
        <v>95.837354464809493</v>
      </c>
      <c r="F13" s="11">
        <v>113.0470530909766</v>
      </c>
      <c r="G13" s="11">
        <v>129.8595467208462</v>
      </c>
      <c r="H13" s="11">
        <v>148.07295849059705</v>
      </c>
      <c r="I13" s="11">
        <v>165.80990993088727</v>
      </c>
      <c r="J13" s="11">
        <v>187.02488688389033</v>
      </c>
      <c r="K13" s="11">
        <v>207.4368012198334</v>
      </c>
      <c r="L13" s="11">
        <v>219.73589425751473</v>
      </c>
      <c r="M13" s="11">
        <v>230.78686525278081</v>
      </c>
      <c r="N13" s="11">
        <v>249.28163148546577</v>
      </c>
      <c r="O13" s="11">
        <v>274.27174646071546</v>
      </c>
      <c r="P13" s="11">
        <v>294.28417441858204</v>
      </c>
      <c r="Q13" s="11">
        <v>316.05292199243564</v>
      </c>
      <c r="R13" s="11">
        <v>337.87099797747436</v>
      </c>
      <c r="S13" s="11">
        <v>359.64210764811514</v>
      </c>
      <c r="T13" s="11">
        <v>373.05460659515069</v>
      </c>
      <c r="U13" s="11">
        <v>410.70130135041154</v>
      </c>
      <c r="V13" s="11">
        <v>401.14805001486582</v>
      </c>
      <c r="W13" s="11">
        <v>405.20455574035788</v>
      </c>
      <c r="X13" s="11">
        <v>425.55011856316753</v>
      </c>
      <c r="Y13" s="11">
        <v>435.95612796613608</v>
      </c>
      <c r="Z13" s="11">
        <v>450.39931572141177</v>
      </c>
      <c r="AA13" s="11">
        <v>472.48516065257155</v>
      </c>
      <c r="AB13" s="11">
        <v>479.22584793065272</v>
      </c>
      <c r="AC13" s="11">
        <v>573.4967265596664</v>
      </c>
      <c r="AD13" s="11">
        <v>566.39723993931784</v>
      </c>
      <c r="AE13" s="11">
        <v>655.92393099725246</v>
      </c>
      <c r="AF13" s="11">
        <v>677.37625451329166</v>
      </c>
      <c r="AG13" s="11">
        <v>766.60156790389885</v>
      </c>
      <c r="AH13" s="11">
        <v>737.40480461054426</v>
      </c>
    </row>
    <row r="14" spans="1:34" x14ac:dyDescent="0.25">
      <c r="A14" s="12" t="s">
        <v>10</v>
      </c>
      <c r="B14" s="13">
        <v>90.234901699680989</v>
      </c>
      <c r="C14" s="14">
        <v>89.637449176256069</v>
      </c>
      <c r="D14" s="14">
        <v>91.089161185295993</v>
      </c>
      <c r="E14" s="14">
        <v>85.864085381910044</v>
      </c>
      <c r="F14" s="14">
        <v>83.641120864518456</v>
      </c>
      <c r="G14" s="14">
        <v>86.682023144772359</v>
      </c>
      <c r="H14" s="14">
        <v>93.044274067871143</v>
      </c>
      <c r="I14" s="14">
        <v>94.484819876516013</v>
      </c>
      <c r="J14" s="14">
        <v>97.221694333678656</v>
      </c>
      <c r="K14" s="14">
        <v>99.853269801075555</v>
      </c>
      <c r="L14" s="14">
        <v>109.53167493119641</v>
      </c>
      <c r="M14" s="14">
        <v>116.88351273200983</v>
      </c>
      <c r="N14" s="14">
        <v>123.51544724634505</v>
      </c>
      <c r="O14" s="14">
        <v>121.38256814833754</v>
      </c>
      <c r="P14" s="14">
        <v>126.01349676602509</v>
      </c>
      <c r="Q14" s="14">
        <v>135.29503731851085</v>
      </c>
      <c r="R14" s="14">
        <v>141.01291734176351</v>
      </c>
      <c r="S14" s="14">
        <v>161.19755425458683</v>
      </c>
      <c r="T14" s="14">
        <v>172.42710097828518</v>
      </c>
      <c r="U14" s="14">
        <v>172.96967841419138</v>
      </c>
      <c r="V14" s="14">
        <v>178.20694422896844</v>
      </c>
      <c r="W14" s="14">
        <v>182.26188288026134</v>
      </c>
      <c r="X14" s="14">
        <v>186.09630151863209</v>
      </c>
      <c r="Y14" s="14">
        <v>188.87621056713073</v>
      </c>
      <c r="Z14" s="14">
        <v>203.03723564786222</v>
      </c>
      <c r="AA14" s="14">
        <v>212.41709318687305</v>
      </c>
      <c r="AB14" s="14">
        <v>232.51898082248485</v>
      </c>
      <c r="AC14" s="14">
        <v>245.35542663508562</v>
      </c>
      <c r="AD14" s="14">
        <v>266.3810640220662</v>
      </c>
      <c r="AE14" s="14">
        <v>278.14896234647938</v>
      </c>
      <c r="AF14" s="14">
        <v>261.10993962426329</v>
      </c>
      <c r="AG14" s="14">
        <v>265.03253855111592</v>
      </c>
      <c r="AH14" s="14">
        <v>257.45490875067105</v>
      </c>
    </row>
    <row r="15" spans="1:34" x14ac:dyDescent="0.25">
      <c r="A15" s="9" t="s">
        <v>11</v>
      </c>
      <c r="B15" s="10" t="s">
        <v>1</v>
      </c>
      <c r="C15" s="11">
        <v>2.0959459033709247</v>
      </c>
      <c r="D15" s="11">
        <v>2.2350302229701033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3.8031110238964829</v>
      </c>
      <c r="K15" s="11">
        <v>6.2114679716204417</v>
      </c>
      <c r="L15" s="11">
        <v>7.348587697781805</v>
      </c>
      <c r="M15" s="11">
        <v>7.4269459236130109</v>
      </c>
      <c r="N15" s="11">
        <v>9.44628145491229</v>
      </c>
      <c r="O15" s="11">
        <v>12.148409238988343</v>
      </c>
      <c r="P15" s="11">
        <v>13.502176472273339</v>
      </c>
      <c r="Q15" s="11">
        <v>16.1126216880619</v>
      </c>
      <c r="R15" s="11">
        <v>18.411011246628913</v>
      </c>
      <c r="S15" s="11">
        <v>20.654796330955918</v>
      </c>
      <c r="T15" s="11">
        <v>20.99557050180066</v>
      </c>
      <c r="U15" s="11">
        <v>20.062504577972021</v>
      </c>
      <c r="V15" s="11">
        <v>17.619508640061159</v>
      </c>
      <c r="W15" s="11">
        <v>15.968473720172945</v>
      </c>
      <c r="X15" s="11">
        <v>16.121208761511436</v>
      </c>
      <c r="Y15" s="11">
        <v>19.811188811188813</v>
      </c>
      <c r="Z15" s="11">
        <v>23.623153500321131</v>
      </c>
      <c r="AA15" s="11">
        <v>22.9595234811433</v>
      </c>
      <c r="AB15" s="11">
        <v>42.798215259206223</v>
      </c>
      <c r="AC15" s="11">
        <v>47.374791145011315</v>
      </c>
      <c r="AD15" s="11">
        <v>61.544767147810418</v>
      </c>
      <c r="AE15" s="11">
        <v>79.569371794077739</v>
      </c>
      <c r="AF15" s="11">
        <v>91.369821887552206</v>
      </c>
      <c r="AG15" s="11">
        <v>92.999375487037199</v>
      </c>
      <c r="AH15" s="11">
        <v>94.493217667842217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0.47630819620776177</v>
      </c>
      <c r="I16" s="14">
        <v>0.9659595408646362</v>
      </c>
      <c r="J16" s="14">
        <v>0.38570286571008217</v>
      </c>
      <c r="K16" s="14">
        <v>0.80721533771782705</v>
      </c>
      <c r="L16" s="14">
        <v>4.8207655983743027</v>
      </c>
      <c r="M16" s="14">
        <v>7.9727624060067672</v>
      </c>
      <c r="N16" s="14">
        <v>4.9036907215713734</v>
      </c>
      <c r="O16" s="14">
        <v>6.8339173898601597</v>
      </c>
      <c r="P16" s="14">
        <v>8.7442850245289439</v>
      </c>
      <c r="Q16" s="14">
        <v>9.7278434936706546</v>
      </c>
      <c r="R16" s="14">
        <v>16.37916259869667</v>
      </c>
      <c r="S16" s="14">
        <v>20.653644005409941</v>
      </c>
      <c r="T16" s="14">
        <v>19.230141061656056</v>
      </c>
      <c r="U16" s="14">
        <v>17.348000112031407</v>
      </c>
      <c r="V16" s="14">
        <v>21.147957077732073</v>
      </c>
      <c r="W16" s="14">
        <v>24.674719781758206</v>
      </c>
      <c r="X16" s="14">
        <v>27.033502080315486</v>
      </c>
      <c r="Y16" s="14">
        <v>28.75074062195937</v>
      </c>
      <c r="Z16" s="14">
        <v>39.823884334921004</v>
      </c>
      <c r="AA16" s="14">
        <v>36.952694043186945</v>
      </c>
      <c r="AB16" s="14">
        <v>40.226075036237177</v>
      </c>
      <c r="AC16" s="14">
        <v>49.650735287573333</v>
      </c>
      <c r="AD16" s="14">
        <v>63.816842412668599</v>
      </c>
      <c r="AE16" s="14">
        <v>75.223060101857854</v>
      </c>
      <c r="AF16" s="14">
        <v>94.931107995192576</v>
      </c>
      <c r="AG16" s="14">
        <v>109.26344209796301</v>
      </c>
      <c r="AH16" s="14">
        <v>117.19191580521188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1.9934959310087625</v>
      </c>
      <c r="H17" s="11">
        <v>2.0601968496207634</v>
      </c>
      <c r="I17" s="11">
        <v>1.945646646609845</v>
      </c>
      <c r="J17" s="11">
        <v>1.998542876768054</v>
      </c>
      <c r="K17" s="11">
        <v>1.5891909821284242</v>
      </c>
      <c r="L17" s="11">
        <v>5.1088135212952919</v>
      </c>
      <c r="M17" s="11">
        <v>4.7144366373166919</v>
      </c>
      <c r="N17" s="11">
        <v>6.1077068265931409</v>
      </c>
      <c r="O17" s="11">
        <v>5.1877426949905994</v>
      </c>
      <c r="P17" s="11">
        <v>8.7406277392249017</v>
      </c>
      <c r="Q17" s="11">
        <v>13.165466269636434</v>
      </c>
      <c r="R17" s="11">
        <v>25.380290107024496</v>
      </c>
      <c r="S17" s="11">
        <v>18.581902628421261</v>
      </c>
      <c r="T17" s="11">
        <v>16.381284925241605</v>
      </c>
      <c r="U17" s="11">
        <v>14.628126143596051</v>
      </c>
      <c r="V17" s="11">
        <v>19.546853497412759</v>
      </c>
      <c r="W17" s="11">
        <v>19.20517915330155</v>
      </c>
      <c r="X17" s="11">
        <v>16.226699442886616</v>
      </c>
      <c r="Y17" s="11">
        <v>19.685550805708608</v>
      </c>
      <c r="Z17" s="11">
        <v>29.10231932394003</v>
      </c>
      <c r="AA17" s="11">
        <v>19.096404847845839</v>
      </c>
      <c r="AB17" s="11">
        <v>13.845330226509603</v>
      </c>
      <c r="AC17" s="11">
        <v>19.386066536082122</v>
      </c>
      <c r="AD17" s="11">
        <v>24.114985249754159</v>
      </c>
      <c r="AE17" s="11">
        <v>26.891373006408323</v>
      </c>
      <c r="AF17" s="11">
        <v>40.840408129417398</v>
      </c>
      <c r="AG17" s="11">
        <v>49.466428753831117</v>
      </c>
      <c r="AH17" s="11">
        <v>55.452233872612332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767.65375854214119</v>
      </c>
      <c r="M18" s="14" t="s">
        <v>1</v>
      </c>
      <c r="N18" s="14" t="s">
        <v>1</v>
      </c>
      <c r="O18" s="14">
        <v>833.91946544751181</v>
      </c>
      <c r="P18" s="14">
        <v>852.06946642672847</v>
      </c>
      <c r="Q18" s="14">
        <v>869.7765441731367</v>
      </c>
      <c r="R18" s="14">
        <v>1018.5074351042762</v>
      </c>
      <c r="S18" s="14">
        <v>1023.1521768337678</v>
      </c>
      <c r="T18" s="14">
        <v>976.69706180344474</v>
      </c>
      <c r="U18" s="14">
        <v>937.52614198133313</v>
      </c>
      <c r="V18" s="14">
        <v>781.49421694279465</v>
      </c>
      <c r="W18" s="14">
        <v>792.98394026517917</v>
      </c>
      <c r="X18" s="14">
        <v>577.98409426503474</v>
      </c>
      <c r="Y18" s="14">
        <v>578.33648668316118</v>
      </c>
      <c r="Z18" s="14">
        <v>589.5644080020179</v>
      </c>
      <c r="AA18" s="14">
        <v>620.39153213281065</v>
      </c>
      <c r="AB18" s="14">
        <v>668.73551425761036</v>
      </c>
      <c r="AC18" s="14">
        <v>667.7685401284042</v>
      </c>
      <c r="AD18" s="14">
        <v>611.01753722955425</v>
      </c>
      <c r="AE18" s="14">
        <v>640.14515067688001</v>
      </c>
      <c r="AF18" s="14">
        <v>555.89148141729549</v>
      </c>
      <c r="AG18" s="14">
        <v>591.20045491379733</v>
      </c>
      <c r="AH18" s="14">
        <v>582.20151359923977</v>
      </c>
    </row>
    <row r="19" spans="1:34" x14ac:dyDescent="0.25">
      <c r="A19" s="9" t="s">
        <v>15</v>
      </c>
      <c r="B19" s="10">
        <v>9.3898833753525981</v>
      </c>
      <c r="C19" s="11">
        <v>7.5010205689281975</v>
      </c>
      <c r="D19" s="11">
        <v>6.3081046005312675</v>
      </c>
      <c r="E19" s="11">
        <v>10.121528590426138</v>
      </c>
      <c r="F19" s="11">
        <v>10.603548002098156</v>
      </c>
      <c r="G19" s="11">
        <v>10.537176234870373</v>
      </c>
      <c r="H19" s="11">
        <v>9.7120716759363557</v>
      </c>
      <c r="I19" s="11">
        <v>11.779407903449203</v>
      </c>
      <c r="J19" s="11">
        <v>10.694726533216571</v>
      </c>
      <c r="K19" s="11">
        <v>12.175521993066242</v>
      </c>
      <c r="L19" s="11">
        <v>17.607447860607785</v>
      </c>
      <c r="M19" s="11">
        <v>21.592440732346276</v>
      </c>
      <c r="N19" s="11">
        <v>24.684761591888908</v>
      </c>
      <c r="O19" s="11">
        <v>25.16384598209444</v>
      </c>
      <c r="P19" s="11">
        <v>29.373088580592519</v>
      </c>
      <c r="Q19" s="11">
        <v>35.888596331804109</v>
      </c>
      <c r="R19" s="11">
        <v>43.183653951220023</v>
      </c>
      <c r="S19" s="11">
        <v>48.97969611001794</v>
      </c>
      <c r="T19" s="11">
        <v>55.508512464149995</v>
      </c>
      <c r="U19" s="11">
        <v>60.992611353261793</v>
      </c>
      <c r="V19" s="11">
        <v>67.45059665451258</v>
      </c>
      <c r="W19" s="11">
        <v>75.710769211170586</v>
      </c>
      <c r="X19" s="11">
        <v>83.273210774241164</v>
      </c>
      <c r="Y19" s="11">
        <v>99.471255235668906</v>
      </c>
      <c r="Z19" s="11">
        <v>103.69693291807626</v>
      </c>
      <c r="AA19" s="11">
        <v>112.87589968446902</v>
      </c>
      <c r="AB19" s="11">
        <v>103.79364907973078</v>
      </c>
      <c r="AC19" s="11">
        <v>125.08255140450366</v>
      </c>
      <c r="AD19" s="11">
        <v>158.69082241952441</v>
      </c>
      <c r="AE19" s="11">
        <v>165.91729141675114</v>
      </c>
      <c r="AF19" s="11">
        <v>172.56373522977663</v>
      </c>
      <c r="AG19" s="11">
        <v>197.11611685142216</v>
      </c>
      <c r="AH19" s="11">
        <v>176.02859713672029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7.0350569852200877</v>
      </c>
      <c r="O20" s="14">
        <v>8.7379053535300493</v>
      </c>
      <c r="P20" s="14">
        <v>39.382319926092961</v>
      </c>
      <c r="Q20" s="14">
        <v>44.716159792987142</v>
      </c>
      <c r="R20" s="14">
        <v>50.996509013451146</v>
      </c>
      <c r="S20" s="14">
        <v>51.251495713921422</v>
      </c>
      <c r="T20" s="14">
        <v>52.169977076164564</v>
      </c>
      <c r="U20" s="14">
        <v>48.605525726583046</v>
      </c>
      <c r="V20" s="14">
        <v>59.153375149702761</v>
      </c>
      <c r="W20" s="14">
        <v>71.754968314868307</v>
      </c>
      <c r="X20" s="14">
        <v>80.904785460191377</v>
      </c>
      <c r="Y20" s="14">
        <v>71.127836357539408</v>
      </c>
      <c r="Z20" s="14">
        <v>76.098896725200206</v>
      </c>
      <c r="AA20" s="14">
        <v>81.544797575569191</v>
      </c>
      <c r="AB20" s="14">
        <v>79.005511658776825</v>
      </c>
      <c r="AC20" s="14">
        <v>90.544270455601307</v>
      </c>
      <c r="AD20" s="14">
        <v>95.210501682676224</v>
      </c>
      <c r="AE20" s="14">
        <v>96.392285507730833</v>
      </c>
      <c r="AF20" s="14">
        <v>106.01433830652974</v>
      </c>
      <c r="AG20" s="14">
        <v>123.27365630716488</v>
      </c>
      <c r="AH20" s="14">
        <v>134.19770464402797</v>
      </c>
    </row>
    <row r="21" spans="1:34" x14ac:dyDescent="0.25">
      <c r="A21" s="9" t="s">
        <v>17</v>
      </c>
      <c r="B21" s="10">
        <v>307.72435076514211</v>
      </c>
      <c r="C21" s="11">
        <v>326.94665274046213</v>
      </c>
      <c r="D21" s="11">
        <v>328.23860193646823</v>
      </c>
      <c r="E21" s="11">
        <v>318.82970258474103</v>
      </c>
      <c r="F21" s="11">
        <v>317.7635996535285</v>
      </c>
      <c r="G21" s="11">
        <v>327.76117979357934</v>
      </c>
      <c r="H21" s="11">
        <v>331.79225295877455</v>
      </c>
      <c r="I21" s="11">
        <v>352.31200840572791</v>
      </c>
      <c r="J21" s="11">
        <v>369.7653002009057</v>
      </c>
      <c r="K21" s="11">
        <v>409.2152869629723</v>
      </c>
      <c r="L21" s="11">
        <v>432.77655090218116</v>
      </c>
      <c r="M21" s="11">
        <v>440.70552913623845</v>
      </c>
      <c r="N21" s="11">
        <v>447.67974675017223</v>
      </c>
      <c r="O21" s="11">
        <v>460.78068624104316</v>
      </c>
      <c r="P21" s="11">
        <v>465.00127532020912</v>
      </c>
      <c r="Q21" s="11">
        <v>468.84980645150335</v>
      </c>
      <c r="R21" s="11">
        <v>499.88516053216409</v>
      </c>
      <c r="S21" s="11">
        <v>523.4144021570404</v>
      </c>
      <c r="T21" s="11">
        <v>561.84971075709086</v>
      </c>
      <c r="U21" s="11">
        <v>553.4688364405398</v>
      </c>
      <c r="V21" s="11">
        <v>584.98868110662568</v>
      </c>
      <c r="W21" s="11">
        <v>635.85877385067954</v>
      </c>
      <c r="X21" s="11">
        <v>668.00295157654489</v>
      </c>
      <c r="Y21" s="11">
        <v>663.21508699610877</v>
      </c>
      <c r="Z21" s="11">
        <v>701.94863176699562</v>
      </c>
      <c r="AA21" s="11">
        <v>741.72793012589966</v>
      </c>
      <c r="AB21" s="11">
        <v>761.32745426221652</v>
      </c>
      <c r="AC21" s="11">
        <v>830.84124522566105</v>
      </c>
      <c r="AD21" s="11">
        <v>868.48932186336185</v>
      </c>
      <c r="AE21" s="11">
        <v>911.78789071026267</v>
      </c>
      <c r="AF21" s="11">
        <v>854.21169526110805</v>
      </c>
      <c r="AG21" s="11">
        <v>910.18469114814695</v>
      </c>
      <c r="AH21" s="11">
        <v>969.77261838992695</v>
      </c>
    </row>
    <row r="22" spans="1:34" x14ac:dyDescent="0.25">
      <c r="A22" s="12" t="s">
        <v>18</v>
      </c>
      <c r="B22" s="13">
        <v>177.5463685453696</v>
      </c>
      <c r="C22" s="14">
        <v>165.56581169464246</v>
      </c>
      <c r="D22" s="14">
        <v>162.5238152546508</v>
      </c>
      <c r="E22" s="14">
        <v>170.04686552919381</v>
      </c>
      <c r="F22" s="14">
        <v>189.11280655067432</v>
      </c>
      <c r="G22" s="14">
        <v>202.05579115740409</v>
      </c>
      <c r="H22" s="14">
        <v>214.68928041671455</v>
      </c>
      <c r="I22" s="14">
        <v>237.29394656715596</v>
      </c>
      <c r="J22" s="14">
        <v>236.07175658976948</v>
      </c>
      <c r="K22" s="14">
        <v>268.72248084493458</v>
      </c>
      <c r="L22" s="14">
        <v>278.85025872462597</v>
      </c>
      <c r="M22" s="14">
        <v>292.57476660611724</v>
      </c>
      <c r="N22" s="14">
        <v>280.56074106077779</v>
      </c>
      <c r="O22" s="14">
        <v>295.48471795356289</v>
      </c>
      <c r="P22" s="14">
        <v>310.99886014103441</v>
      </c>
      <c r="Q22" s="14">
        <v>316.4524026567554</v>
      </c>
      <c r="R22" s="14">
        <v>335.00444308812479</v>
      </c>
      <c r="S22" s="14">
        <v>334.95070738602573</v>
      </c>
      <c r="T22" s="14">
        <v>319.24469241292513</v>
      </c>
      <c r="U22" s="14">
        <v>295.62613887707556</v>
      </c>
      <c r="V22" s="14">
        <v>313.28428014771316</v>
      </c>
      <c r="W22" s="14">
        <v>413.72349218318703</v>
      </c>
      <c r="X22" s="14">
        <v>421.79983700421491</v>
      </c>
      <c r="Y22" s="14">
        <v>552.54859548730792</v>
      </c>
      <c r="Z22" s="14">
        <v>558.79256311237759</v>
      </c>
      <c r="AA22" s="14">
        <v>560.39417826129977</v>
      </c>
      <c r="AB22" s="14">
        <v>585.89678299461514</v>
      </c>
      <c r="AC22" s="14">
        <v>620.85721715812576</v>
      </c>
      <c r="AD22" s="14">
        <v>636.3786755164848</v>
      </c>
      <c r="AE22" s="14">
        <v>680.50795098803201</v>
      </c>
      <c r="AF22" s="14">
        <v>704.64707132849196</v>
      </c>
      <c r="AG22" s="14">
        <v>741.76717069137567</v>
      </c>
      <c r="AH22" s="14">
        <v>840.52604609065111</v>
      </c>
    </row>
    <row r="23" spans="1:34" x14ac:dyDescent="0.25">
      <c r="A23" s="9" t="s">
        <v>19</v>
      </c>
      <c r="B23" s="10">
        <v>7.5159139176532808</v>
      </c>
      <c r="C23" s="11">
        <v>6.9241431587444833</v>
      </c>
      <c r="D23" s="11">
        <v>4.6199808631799479</v>
      </c>
      <c r="E23" s="11">
        <v>6.7919245054320392</v>
      </c>
      <c r="F23" s="11">
        <v>6.8121536207520901</v>
      </c>
      <c r="G23" s="11">
        <v>6.7485710297121972</v>
      </c>
      <c r="H23" s="11">
        <v>8.54612197069026</v>
      </c>
      <c r="I23" s="11">
        <v>9.2250722149265361</v>
      </c>
      <c r="J23" s="11">
        <v>10.968755600277314</v>
      </c>
      <c r="K23" s="11">
        <v>11.729519099554023</v>
      </c>
      <c r="L23" s="11">
        <v>11.287455920486236</v>
      </c>
      <c r="M23" s="11">
        <v>12.395572658595222</v>
      </c>
      <c r="N23" s="11">
        <v>6.2398184311771727</v>
      </c>
      <c r="O23" s="11">
        <v>7.4376545633463031</v>
      </c>
      <c r="P23" s="11">
        <v>8.5564497195289242</v>
      </c>
      <c r="Q23" s="11">
        <v>11.53115796241698</v>
      </c>
      <c r="R23" s="11">
        <v>12.511019968341593</v>
      </c>
      <c r="S23" s="11">
        <v>14.046082188940517</v>
      </c>
      <c r="T23" s="11">
        <v>17.797171955887336</v>
      </c>
      <c r="U23" s="11">
        <v>15.70790071011983</v>
      </c>
      <c r="V23" s="11">
        <v>18.240813511966103</v>
      </c>
      <c r="W23" s="11">
        <v>22.452645297742261</v>
      </c>
      <c r="X23" s="11">
        <v>33.532711378207765</v>
      </c>
      <c r="Y23" s="11">
        <v>39.423498866385415</v>
      </c>
      <c r="Z23" s="11">
        <v>47.363687793495131</v>
      </c>
      <c r="AA23" s="11">
        <v>52.948975022959416</v>
      </c>
      <c r="AB23" s="11">
        <v>71.114445862831857</v>
      </c>
      <c r="AC23" s="11">
        <v>82.094181156881461</v>
      </c>
      <c r="AD23" s="11">
        <v>104.75048052495058</v>
      </c>
      <c r="AE23" s="11">
        <v>116.66169339262494</v>
      </c>
      <c r="AF23" s="11">
        <v>121.09611374075126</v>
      </c>
      <c r="AG23" s="11">
        <v>138.27326345222505</v>
      </c>
      <c r="AH23" s="11">
        <v>171.02020726879368</v>
      </c>
    </row>
    <row r="24" spans="1:34" x14ac:dyDescent="0.25">
      <c r="A24" s="12" t="s">
        <v>20</v>
      </c>
      <c r="B24" s="13">
        <v>6.7970915228323392</v>
      </c>
      <c r="C24" s="14">
        <v>7.7798768224695616</v>
      </c>
      <c r="D24" s="14">
        <v>8.7443864655179855</v>
      </c>
      <c r="E24" s="14">
        <v>9.0241098428966762</v>
      </c>
      <c r="F24" s="14">
        <v>9.2989480408913909</v>
      </c>
      <c r="G24" s="14">
        <v>9.5811371375051007</v>
      </c>
      <c r="H24" s="14">
        <v>11.19573637799186</v>
      </c>
      <c r="I24" s="14">
        <v>12.785977324502912</v>
      </c>
      <c r="J24" s="14">
        <v>15.4300233030852</v>
      </c>
      <c r="K24" s="14">
        <v>18.030988712874265</v>
      </c>
      <c r="L24" s="14">
        <v>24.930368237655767</v>
      </c>
      <c r="M24" s="14">
        <v>31.776961825335658</v>
      </c>
      <c r="N24" s="14">
        <v>31.994930965230616</v>
      </c>
      <c r="O24" s="14">
        <v>32.276939382510349</v>
      </c>
      <c r="P24" s="14">
        <v>38.11715125541798</v>
      </c>
      <c r="Q24" s="14">
        <v>43.95124880279544</v>
      </c>
      <c r="R24" s="14">
        <v>69.916529536710257</v>
      </c>
      <c r="S24" s="14">
        <v>95.779165248079309</v>
      </c>
      <c r="T24" s="14">
        <v>122.60695668868753</v>
      </c>
      <c r="U24" s="14">
        <v>123.99608492152868</v>
      </c>
      <c r="V24" s="14">
        <v>119.7701140510565</v>
      </c>
      <c r="W24" s="14">
        <v>115.37659648212866</v>
      </c>
      <c r="X24" s="14">
        <v>109.97427457181738</v>
      </c>
      <c r="Y24" s="14">
        <v>102.89421970268242</v>
      </c>
      <c r="Z24" s="14">
        <v>99.853857733655559</v>
      </c>
      <c r="AA24" s="14">
        <v>100.23198176636855</v>
      </c>
      <c r="AB24" s="14">
        <v>112.1739959550216</v>
      </c>
      <c r="AC24" s="14">
        <v>126.66218833164075</v>
      </c>
      <c r="AD24" s="14">
        <v>138.62324537345316</v>
      </c>
      <c r="AE24" s="14">
        <v>152.5372844690061</v>
      </c>
      <c r="AF24" s="14">
        <v>179.01669137636173</v>
      </c>
      <c r="AG24" s="14">
        <v>208.03257946596432</v>
      </c>
      <c r="AH24" s="14">
        <v>245.75380281916196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162.37019069598142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270.67817807064762</v>
      </c>
      <c r="K25" s="11" t="s">
        <v>1</v>
      </c>
      <c r="L25" s="11" t="s">
        <v>1</v>
      </c>
      <c r="M25" s="11" t="s">
        <v>1</v>
      </c>
      <c r="N25" s="11">
        <v>386.51586187280355</v>
      </c>
      <c r="O25" s="11" t="s">
        <v>1</v>
      </c>
      <c r="P25" s="11">
        <v>433.64508247962317</v>
      </c>
      <c r="Q25" s="11">
        <v>509.75491798333422</v>
      </c>
      <c r="R25" s="11">
        <v>537.0861515608384</v>
      </c>
      <c r="S25" s="11">
        <v>583.27725277440788</v>
      </c>
      <c r="T25" s="11">
        <v>627.78981603245973</v>
      </c>
      <c r="U25" s="11">
        <v>609.80839339037846</v>
      </c>
      <c r="V25" s="11">
        <v>659.14195829478683</v>
      </c>
      <c r="W25" s="11">
        <v>677.06459029312259</v>
      </c>
      <c r="X25" s="11">
        <v>773.84824168881175</v>
      </c>
      <c r="Y25" s="11">
        <v>796.73137053517803</v>
      </c>
      <c r="Z25" s="11">
        <v>853.20234559971755</v>
      </c>
      <c r="AA25" s="11">
        <v>861.84851371839522</v>
      </c>
      <c r="AB25" s="11">
        <v>891.89905464178469</v>
      </c>
      <c r="AC25" s="11">
        <v>894.15158258075849</v>
      </c>
      <c r="AD25" s="11">
        <v>939.54299550445762</v>
      </c>
      <c r="AE25" s="11">
        <v>982.93226517638789</v>
      </c>
      <c r="AF25" s="11">
        <v>949.71220231724806</v>
      </c>
      <c r="AG25" s="11">
        <v>1014.3522685166571</v>
      </c>
      <c r="AH25" s="11">
        <v>1082.5949293403503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7.2717342573699391</v>
      </c>
      <c r="F26" s="14">
        <v>7.2334981883427609</v>
      </c>
      <c r="G26" s="14">
        <v>7.4217396214482925</v>
      </c>
      <c r="H26" s="14">
        <v>6.3773863528862416</v>
      </c>
      <c r="I26" s="14">
        <v>6.5275941941012636</v>
      </c>
      <c r="J26" s="14">
        <v>6.2647456629455061</v>
      </c>
      <c r="K26" s="14">
        <v>4.4503669532594774</v>
      </c>
      <c r="L26" s="14">
        <v>4.6012218692742755</v>
      </c>
      <c r="M26" s="14">
        <v>4.9850473947070784</v>
      </c>
      <c r="N26" s="14">
        <v>5.118364468921742</v>
      </c>
      <c r="O26" s="14">
        <v>5.4863238890338089</v>
      </c>
      <c r="P26" s="14">
        <v>6.0840973301273893</v>
      </c>
      <c r="Q26" s="14">
        <v>7.646402490103366</v>
      </c>
      <c r="R26" s="14">
        <v>10.190675942314503</v>
      </c>
      <c r="S26" s="14">
        <v>13.171087198860667</v>
      </c>
      <c r="T26" s="14">
        <v>11.863418660306209</v>
      </c>
      <c r="U26" s="14">
        <v>11.006104877890742</v>
      </c>
      <c r="V26" s="14">
        <v>10.869218198633805</v>
      </c>
      <c r="W26" s="14">
        <v>11.791859830374676</v>
      </c>
      <c r="X26" s="14">
        <v>12.539104228173393</v>
      </c>
      <c r="Y26" s="14">
        <v>8.5732760685418015</v>
      </c>
      <c r="Z26" s="14">
        <v>11.998116303455037</v>
      </c>
      <c r="AA26" s="14">
        <v>17.415772794195735</v>
      </c>
      <c r="AB26" s="14">
        <v>22.993556934715222</v>
      </c>
      <c r="AC26" s="14">
        <v>27.436134826688161</v>
      </c>
      <c r="AD26" s="14">
        <v>31.323186573583616</v>
      </c>
      <c r="AE26" s="14">
        <v>31.919491633330662</v>
      </c>
      <c r="AF26" s="14">
        <v>31.529243929107121</v>
      </c>
      <c r="AG26" s="14">
        <v>36.223086304115924</v>
      </c>
      <c r="AH26" s="14">
        <v>42.547274286507232</v>
      </c>
    </row>
    <row r="27" spans="1:34" x14ac:dyDescent="0.25">
      <c r="A27" s="9" t="s">
        <v>23</v>
      </c>
      <c r="B27" s="10" t="s">
        <v>1</v>
      </c>
      <c r="C27" s="11">
        <v>4.3956094835202268</v>
      </c>
      <c r="D27" s="11" t="s">
        <v>1</v>
      </c>
      <c r="E27" s="11">
        <v>7.5320278009138546</v>
      </c>
      <c r="F27" s="11" t="s">
        <v>1</v>
      </c>
      <c r="G27" s="11">
        <v>10.819456737850683</v>
      </c>
      <c r="H27" s="11">
        <v>10.053374329575124</v>
      </c>
      <c r="I27" s="11">
        <v>11.762560493769433</v>
      </c>
      <c r="J27" s="11" t="s">
        <v>1</v>
      </c>
      <c r="K27" s="11">
        <v>20.095350368011069</v>
      </c>
      <c r="L27" s="11">
        <v>18.420099909662145</v>
      </c>
      <c r="M27" s="11">
        <v>25.541238216451941</v>
      </c>
      <c r="N27" s="11">
        <v>26.301396969705298</v>
      </c>
      <c r="O27" s="11">
        <v>28.654426555447991</v>
      </c>
      <c r="P27" s="11">
        <v>28.93095222641713</v>
      </c>
      <c r="Q27" s="11">
        <v>32.472987035739948</v>
      </c>
      <c r="R27" s="11">
        <v>33.281962100788625</v>
      </c>
      <c r="S27" s="11">
        <v>34.674277595107903</v>
      </c>
      <c r="T27" s="11">
        <v>45.138486734034892</v>
      </c>
      <c r="U27" s="11">
        <v>48.369099858812916</v>
      </c>
      <c r="V27" s="11">
        <v>47.952099503460815</v>
      </c>
      <c r="W27" s="11">
        <v>43.825113386610589</v>
      </c>
      <c r="X27" s="11">
        <v>41.677212443365207</v>
      </c>
      <c r="Y27" s="11">
        <v>44.723952752162639</v>
      </c>
      <c r="Z27" s="11">
        <v>46.45138735264576</v>
      </c>
      <c r="AA27" s="11">
        <v>52.077440978776586</v>
      </c>
      <c r="AB27" s="11">
        <v>68.75805439222718</v>
      </c>
      <c r="AC27" s="11">
        <v>92.544896200737995</v>
      </c>
      <c r="AD27" s="11">
        <v>97.859136737886431</v>
      </c>
      <c r="AE27" s="11">
        <v>100.56383480437914</v>
      </c>
      <c r="AF27" s="11">
        <v>107.68045944461801</v>
      </c>
      <c r="AG27" s="11">
        <v>119.04598011698523</v>
      </c>
      <c r="AH27" s="11">
        <v>145.4164218835792</v>
      </c>
    </row>
    <row r="28" spans="1:34" x14ac:dyDescent="0.25">
      <c r="A28" s="12" t="s">
        <v>24</v>
      </c>
      <c r="B28" s="13">
        <v>19.469897721792805</v>
      </c>
      <c r="C28" s="14">
        <v>33.602177694081639</v>
      </c>
      <c r="D28" s="14">
        <v>26.852999206835332</v>
      </c>
      <c r="E28" s="14">
        <v>25.278953912288216</v>
      </c>
      <c r="F28" s="14">
        <v>14.613139484713715</v>
      </c>
      <c r="G28" s="14">
        <v>17.914821555984865</v>
      </c>
      <c r="H28" s="14">
        <v>20.339911342995226</v>
      </c>
      <c r="I28" s="14">
        <v>36.067116460794601</v>
      </c>
      <c r="J28" s="14">
        <v>24.925918468226431</v>
      </c>
      <c r="K28" s="14">
        <v>21.354014526205315</v>
      </c>
      <c r="L28" s="14">
        <v>24.715999883244965</v>
      </c>
      <c r="M28" s="14">
        <v>26.868807691313794</v>
      </c>
      <c r="N28" s="14">
        <v>25.160036339463275</v>
      </c>
      <c r="O28" s="14">
        <v>23.932053519488075</v>
      </c>
      <c r="P28" s="14">
        <v>21.166697842884886</v>
      </c>
      <c r="Q28" s="14">
        <v>23.105651145892892</v>
      </c>
      <c r="R28" s="14">
        <v>21.44893712847885</v>
      </c>
      <c r="S28" s="14">
        <v>20.793465256365995</v>
      </c>
      <c r="T28" s="14">
        <v>25.213468858972046</v>
      </c>
      <c r="U28" s="14">
        <v>23.073569542947567</v>
      </c>
      <c r="V28" s="14">
        <v>32.498239203508021</v>
      </c>
      <c r="W28" s="14">
        <v>32.223283512714453</v>
      </c>
      <c r="X28" s="14">
        <v>44.721185413862109</v>
      </c>
      <c r="Y28" s="14">
        <v>52.180882796348342</v>
      </c>
      <c r="Z28" s="14">
        <v>45.501221190519182</v>
      </c>
      <c r="AA28" s="14">
        <v>47.765750650725394</v>
      </c>
      <c r="AB28" s="14">
        <v>59.374357791219438</v>
      </c>
      <c r="AC28" s="14">
        <v>74.46482899513515</v>
      </c>
      <c r="AD28" s="14">
        <v>74.503786037812489</v>
      </c>
      <c r="AE28" s="14">
        <v>78.019953927106769</v>
      </c>
      <c r="AF28" s="14">
        <v>83.092343813790336</v>
      </c>
      <c r="AG28" s="14">
        <v>94.69793431556262</v>
      </c>
      <c r="AH28" s="14">
        <v>113.29352828400866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19.761155077289327</v>
      </c>
      <c r="F29" s="11">
        <v>28.957861789807065</v>
      </c>
      <c r="G29" s="11">
        <v>36.782018082005116</v>
      </c>
      <c r="H29" s="11">
        <v>39.163276696549396</v>
      </c>
      <c r="I29" s="11">
        <v>46.084911102345025</v>
      </c>
      <c r="J29" s="11">
        <v>52.707480132272913</v>
      </c>
      <c r="K29" s="11">
        <v>63.690947828077398</v>
      </c>
      <c r="L29" s="11">
        <v>72.548834376667628</v>
      </c>
      <c r="M29" s="11">
        <v>89.93914823578028</v>
      </c>
      <c r="N29" s="11">
        <v>101.66899494895574</v>
      </c>
      <c r="O29" s="11">
        <v>102.34052432513388</v>
      </c>
      <c r="P29" s="11">
        <v>126.9304511936884</v>
      </c>
      <c r="Q29" s="11">
        <v>121.21597837231289</v>
      </c>
      <c r="R29" s="11">
        <v>144.91908731546371</v>
      </c>
      <c r="S29" s="11">
        <v>148.96016403774817</v>
      </c>
      <c r="T29" s="11">
        <v>195.96607297322032</v>
      </c>
      <c r="U29" s="11">
        <v>207.32973908829416</v>
      </c>
      <c r="V29" s="11">
        <v>246.71725387269174</v>
      </c>
      <c r="W29" s="11">
        <v>321.32585030571693</v>
      </c>
      <c r="X29" s="11">
        <v>341.5051624206281</v>
      </c>
      <c r="Y29" s="11">
        <v>347.1656918564737</v>
      </c>
      <c r="Z29" s="11">
        <v>333.76638611955946</v>
      </c>
      <c r="AA29" s="11">
        <v>315.17429613969267</v>
      </c>
      <c r="AB29" s="11">
        <v>297.53206237490292</v>
      </c>
      <c r="AC29" s="11">
        <v>290.28100325127724</v>
      </c>
      <c r="AD29" s="11">
        <v>318.34228135025671</v>
      </c>
      <c r="AE29" s="11">
        <v>348.90481763819264</v>
      </c>
      <c r="AF29" s="11">
        <v>350.20912982929639</v>
      </c>
      <c r="AG29" s="11">
        <v>387.13873518161711</v>
      </c>
      <c r="AH29" s="11">
        <v>399.84468382198725</v>
      </c>
    </row>
    <row r="30" spans="1:34" x14ac:dyDescent="0.25">
      <c r="A30" s="12" t="s">
        <v>26</v>
      </c>
      <c r="B30" s="13">
        <v>38.062502661940094</v>
      </c>
      <c r="C30" s="14">
        <v>41.312824739209937</v>
      </c>
      <c r="D30" s="14">
        <v>41.743392948365923</v>
      </c>
      <c r="E30" s="14">
        <v>40.542403942533127</v>
      </c>
      <c r="F30" s="14">
        <v>38.862301924084939</v>
      </c>
      <c r="G30" s="14">
        <v>43.011854741919372</v>
      </c>
      <c r="H30" s="14">
        <v>46.5989009272121</v>
      </c>
      <c r="I30" s="14">
        <v>49.095233446433561</v>
      </c>
      <c r="J30" s="14">
        <v>60.966835492083483</v>
      </c>
      <c r="K30" s="14">
        <v>64.173099097997635</v>
      </c>
      <c r="L30" s="14">
        <v>75.469048797944296</v>
      </c>
      <c r="M30" s="14">
        <v>79.468963266192574</v>
      </c>
      <c r="N30" s="14">
        <v>93.869040039793589</v>
      </c>
      <c r="O30" s="14">
        <v>104.43488142215617</v>
      </c>
      <c r="P30" s="14">
        <v>112.36354446419925</v>
      </c>
      <c r="Q30" s="14">
        <v>124.63162041165624</v>
      </c>
      <c r="R30" s="14">
        <v>146.42353255464718</v>
      </c>
      <c r="S30" s="14">
        <v>163.21600990117156</v>
      </c>
      <c r="T30" s="14">
        <v>174.60311281278143</v>
      </c>
      <c r="U30" s="14">
        <v>162.79084525377075</v>
      </c>
      <c r="V30" s="14">
        <v>160.85060132417706</v>
      </c>
      <c r="W30" s="14">
        <v>157.98057162319651</v>
      </c>
      <c r="X30" s="14">
        <v>151.82112866641313</v>
      </c>
      <c r="Y30" s="14">
        <v>148.48569081844528</v>
      </c>
      <c r="Z30" s="14">
        <v>146.0575787954096</v>
      </c>
      <c r="AA30" s="14">
        <v>149.00915693569041</v>
      </c>
      <c r="AB30" s="14">
        <v>153.1550104083509</v>
      </c>
      <c r="AC30" s="14">
        <v>165.6506055591606</v>
      </c>
      <c r="AD30" s="14">
        <v>179.92179314170937</v>
      </c>
      <c r="AE30" s="14">
        <v>184.67182057597748</v>
      </c>
      <c r="AF30" s="14">
        <v>184.9628982401309</v>
      </c>
      <c r="AG30" s="14">
        <v>204.4182715146639</v>
      </c>
      <c r="AH30" s="14">
        <v>226.71615172027094</v>
      </c>
    </row>
    <row r="31" spans="1:34" x14ac:dyDescent="0.25">
      <c r="A31" s="9" t="s">
        <v>27</v>
      </c>
      <c r="B31" s="10" t="s">
        <v>1</v>
      </c>
      <c r="C31" s="11">
        <v>442.32219764666246</v>
      </c>
      <c r="D31" s="11" t="s">
        <v>1</v>
      </c>
      <c r="E31" s="11">
        <v>427.34907866421071</v>
      </c>
      <c r="F31" s="11" t="s">
        <v>1</v>
      </c>
      <c r="G31" s="11">
        <v>533.87491492793993</v>
      </c>
      <c r="H31" s="11" t="s">
        <v>1</v>
      </c>
      <c r="I31" s="11">
        <v>655.20436238690661</v>
      </c>
      <c r="J31" s="11" t="s">
        <v>1</v>
      </c>
      <c r="K31" s="11">
        <v>729.73361014746729</v>
      </c>
      <c r="L31" s="11" t="s">
        <v>1</v>
      </c>
      <c r="M31" s="11">
        <v>911.22792985148351</v>
      </c>
      <c r="N31" s="11" t="s">
        <v>1</v>
      </c>
      <c r="O31" s="11">
        <v>878.59197642913921</v>
      </c>
      <c r="P31" s="11">
        <v>850.83617571600598</v>
      </c>
      <c r="Q31" s="11">
        <v>853.75567393351673</v>
      </c>
      <c r="R31" s="11">
        <v>960.55471548598007</v>
      </c>
      <c r="S31" s="11">
        <v>922.40686598614718</v>
      </c>
      <c r="T31" s="11">
        <v>985.16175817332999</v>
      </c>
      <c r="U31" s="11">
        <v>811.21378262244491</v>
      </c>
      <c r="V31" s="11">
        <v>866.66777663082564</v>
      </c>
      <c r="W31" s="11">
        <v>958.39827789012509</v>
      </c>
      <c r="X31" s="11">
        <v>985.42300298170892</v>
      </c>
      <c r="Y31" s="11">
        <v>1029.8583801169868</v>
      </c>
      <c r="Z31" s="11">
        <v>936.2324410446638</v>
      </c>
      <c r="AA31" s="11">
        <v>1037.2743330212234</v>
      </c>
      <c r="AB31" s="11">
        <v>1054.0757385263896</v>
      </c>
      <c r="AC31" s="11">
        <v>1137.6629999202678</v>
      </c>
      <c r="AD31" s="11">
        <v>1084.1083569453772</v>
      </c>
      <c r="AE31" s="11">
        <v>1121.5356875826253</v>
      </c>
      <c r="AF31" s="11">
        <v>1168.9151952700861</v>
      </c>
      <c r="AG31" s="11">
        <v>1275.0954288108178</v>
      </c>
      <c r="AH31" s="11">
        <v>1340.5778578174909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240.5234970643975</v>
      </c>
      <c r="Q32" s="21">
        <v>247.00038281794633</v>
      </c>
      <c r="R32" s="21">
        <v>265.72420122798837</v>
      </c>
      <c r="S32" s="21">
        <v>280.79210992766974</v>
      </c>
      <c r="T32" s="21">
        <v>299.32360072635817</v>
      </c>
      <c r="U32" s="21">
        <v>292.91728999993643</v>
      </c>
      <c r="V32" s="21">
        <v>304.60013333176266</v>
      </c>
      <c r="W32" s="21">
        <v>327.07496946400647</v>
      </c>
      <c r="X32" s="21">
        <v>340.56018458793443</v>
      </c>
      <c r="Y32" s="21">
        <v>348.17048959218516</v>
      </c>
      <c r="Z32" s="21">
        <v>359.72664186292724</v>
      </c>
      <c r="AA32" s="21">
        <v>376.01590123213413</v>
      </c>
      <c r="AB32" s="21">
        <v>390.75574301111988</v>
      </c>
      <c r="AC32" s="21">
        <v>418.35989716411802</v>
      </c>
      <c r="AD32" s="21">
        <v>440.30211495498463</v>
      </c>
      <c r="AE32" s="21">
        <v>464.71205055117457</v>
      </c>
      <c r="AF32" s="21">
        <v>455.20392895671131</v>
      </c>
      <c r="AG32" s="21">
        <v>488.58664033177143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9.5356913213684589</v>
      </c>
      <c r="M33" s="11">
        <v>7.824860961870268</v>
      </c>
      <c r="N33" s="11">
        <v>2.6776930270008363</v>
      </c>
      <c r="O33" s="11">
        <v>3.5344850883755052</v>
      </c>
      <c r="P33" s="11">
        <v>4.6099603307991117</v>
      </c>
      <c r="Q33" s="11">
        <v>5.6255749891581122</v>
      </c>
      <c r="R33" s="11">
        <v>6.5372428438499011</v>
      </c>
      <c r="S33" s="11">
        <v>7.4499214956491908</v>
      </c>
      <c r="T33" s="11">
        <v>8.0498449086350679</v>
      </c>
      <c r="U33" s="11">
        <v>9.6922338489670281</v>
      </c>
      <c r="V33" s="11">
        <v>11.972993091329247</v>
      </c>
      <c r="W33" s="11">
        <v>14.44686047527691</v>
      </c>
      <c r="X33" s="11">
        <v>17.520288742027144</v>
      </c>
      <c r="Y33" s="11">
        <v>16.441150944991573</v>
      </c>
      <c r="Z33" s="11">
        <v>11.844346526371146</v>
      </c>
      <c r="AA33" s="11">
        <v>17.694535450475534</v>
      </c>
      <c r="AB33" s="11">
        <v>14.636126649972553</v>
      </c>
      <c r="AC33" s="11">
        <v>19.448314136569604</v>
      </c>
      <c r="AD33" s="11">
        <v>15.584675761865107</v>
      </c>
      <c r="AE33" s="11">
        <v>15.426166861713897</v>
      </c>
      <c r="AF33" s="11">
        <v>15.95898247657605</v>
      </c>
      <c r="AG33" s="11">
        <v>18.174150180117653</v>
      </c>
      <c r="AH33" s="11" t="s">
        <v>1</v>
      </c>
    </row>
    <row r="34" spans="1:34" x14ac:dyDescent="0.25">
      <c r="A34" s="12" t="s">
        <v>30</v>
      </c>
      <c r="B34" s="13">
        <v>75.479359299307006</v>
      </c>
      <c r="C34" s="14">
        <v>85.989069213236746</v>
      </c>
      <c r="D34" s="14">
        <v>92.533128154806491</v>
      </c>
      <c r="E34" s="14">
        <v>102.59717958011413</v>
      </c>
      <c r="F34" s="14">
        <v>121.27574453289616</v>
      </c>
      <c r="G34" s="14">
        <v>137.07651507617575</v>
      </c>
      <c r="H34" s="14">
        <v>143.1319649740646</v>
      </c>
      <c r="I34" s="14">
        <v>149.93720043689825</v>
      </c>
      <c r="J34" s="14">
        <v>123.16295194686877</v>
      </c>
      <c r="K34" s="14">
        <v>133.08319774685648</v>
      </c>
      <c r="L34" s="14">
        <v>164.79652782467363</v>
      </c>
      <c r="M34" s="14">
        <v>185.4870073564847</v>
      </c>
      <c r="N34" s="14">
        <v>204.88055443897528</v>
      </c>
      <c r="O34" s="14">
        <v>226.71168726609758</v>
      </c>
      <c r="P34" s="14">
        <v>257.49171843169449</v>
      </c>
      <c r="Q34" s="14">
        <v>316.87407824634158</v>
      </c>
      <c r="R34" s="14">
        <v>370.78741196670228</v>
      </c>
      <c r="S34" s="14">
        <v>441.93419675289897</v>
      </c>
      <c r="T34" s="14">
        <v>467.23367254806357</v>
      </c>
      <c r="U34" s="14">
        <v>435.847756689248</v>
      </c>
      <c r="V34" s="14">
        <v>566.67410678518297</v>
      </c>
      <c r="W34" s="14">
        <v>608.21114424018435</v>
      </c>
      <c r="X34" s="14" t="s">
        <v>1</v>
      </c>
      <c r="Y34" s="14">
        <v>591.56560582407599</v>
      </c>
      <c r="Z34" s="14" t="s">
        <v>1</v>
      </c>
      <c r="AA34" s="14">
        <v>473.3710062317337</v>
      </c>
      <c r="AB34" s="14" t="s">
        <v>1</v>
      </c>
      <c r="AC34" s="14">
        <v>481.27388952607691</v>
      </c>
      <c r="AD34" s="14" t="s">
        <v>1</v>
      </c>
      <c r="AE34" s="14">
        <v>445.14612647523069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5.6905759304368804</v>
      </c>
      <c r="Y35" s="11">
        <v>7.1052492429970187</v>
      </c>
      <c r="Z35" s="11">
        <v>1.9071056735190377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3.905992411672448</v>
      </c>
      <c r="AF35" s="11">
        <v>4.1999949944484625</v>
      </c>
      <c r="AG35" s="11">
        <v>4.357237120933001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4.6629565613781843</v>
      </c>
      <c r="X36" s="14" t="s">
        <v>1</v>
      </c>
      <c r="Y36" s="14">
        <v>9.7894773371864492</v>
      </c>
      <c r="Z36" s="14">
        <v>7.6289543965416673</v>
      </c>
      <c r="AA36" s="14">
        <v>6.5618660937652811</v>
      </c>
      <c r="AB36" s="14">
        <v>3.3287854670406021</v>
      </c>
      <c r="AC36" s="14">
        <v>4.4383797305032271</v>
      </c>
      <c r="AD36" s="14">
        <v>14.260715332050584</v>
      </c>
      <c r="AE36" s="14">
        <v>3.9308625054727511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5.5630754665566382</v>
      </c>
      <c r="M37" s="11">
        <v>6.6591501920646818</v>
      </c>
      <c r="N37" s="11">
        <v>7.8361751634199734</v>
      </c>
      <c r="O37" s="11">
        <v>7.9365190209804046</v>
      </c>
      <c r="P37" s="11">
        <v>9.8171206513173566</v>
      </c>
      <c r="Q37" s="11">
        <v>12.555578544685575</v>
      </c>
      <c r="R37" s="11">
        <v>16.223086752060972</v>
      </c>
      <c r="S37" s="11">
        <v>19.483862491205862</v>
      </c>
      <c r="T37" s="11">
        <v>24.907206428541485</v>
      </c>
      <c r="U37" s="11">
        <v>33.414848722944114</v>
      </c>
      <c r="V37" s="11">
        <v>43.105981573246673</v>
      </c>
      <c r="W37" s="11">
        <v>54.208701450993246</v>
      </c>
      <c r="X37" s="11">
        <v>71.184705469974674</v>
      </c>
      <c r="Y37" s="11">
        <v>81.301968983899584</v>
      </c>
      <c r="Z37" s="11">
        <v>89.290654011969252</v>
      </c>
      <c r="AA37" s="11">
        <v>112.80818246553621</v>
      </c>
      <c r="AB37" s="11">
        <v>118.63256786176025</v>
      </c>
      <c r="AC37" s="11">
        <v>127.88752467728088</v>
      </c>
      <c r="AD37" s="11">
        <v>138.82180466224273</v>
      </c>
      <c r="AE37" s="11">
        <v>155.13656356266702</v>
      </c>
      <c r="AF37" s="11">
        <v>167.9291208958868</v>
      </c>
      <c r="AG37" s="11">
        <v>199.56261033752338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8.2163667788425023</v>
      </c>
      <c r="T38" s="14">
        <v>11.144734174532433</v>
      </c>
      <c r="U38" s="14">
        <v>7.5810634176056766</v>
      </c>
      <c r="V38" s="14">
        <v>9.4256489533791097</v>
      </c>
      <c r="W38" s="14">
        <v>12.582708144354124</v>
      </c>
      <c r="X38" s="14">
        <v>14.850826084279612</v>
      </c>
      <c r="Y38" s="14">
        <v>16.196023215057934</v>
      </c>
      <c r="Z38" s="14">
        <v>13.810629752923514</v>
      </c>
      <c r="AA38" s="14">
        <v>15.969648215091453</v>
      </c>
      <c r="AB38" s="14">
        <v>17.339582539247768</v>
      </c>
      <c r="AC38" s="14">
        <v>16.219680436208733</v>
      </c>
      <c r="AD38" s="14">
        <v>16.531828165472465</v>
      </c>
      <c r="AE38" s="14">
        <v>14.967803179014878</v>
      </c>
      <c r="AF38" s="14">
        <v>13.662028778422895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36.982730260527774</v>
      </c>
      <c r="C39" s="11">
        <v>53.027016618239458</v>
      </c>
      <c r="D39" s="11">
        <v>59.567461021108585</v>
      </c>
      <c r="E39" s="11">
        <v>81.430628360357417</v>
      </c>
      <c r="F39" s="11">
        <v>84.801157084430599</v>
      </c>
      <c r="G39" s="11">
        <v>97.666705373137759</v>
      </c>
      <c r="H39" s="11" t="s">
        <v>1</v>
      </c>
      <c r="I39" s="11">
        <v>178.82010093026616</v>
      </c>
      <c r="J39" s="11">
        <v>196.12995692994505</v>
      </c>
      <c r="K39" s="11">
        <v>314.65935029576923</v>
      </c>
      <c r="L39" s="11">
        <v>500.13756992299813</v>
      </c>
      <c r="M39" s="11">
        <v>535.40671664154638</v>
      </c>
      <c r="N39" s="11">
        <v>554.41517172294152</v>
      </c>
      <c r="O39" s="11">
        <v>487.61035004104093</v>
      </c>
      <c r="P39" s="11" t="s">
        <v>1</v>
      </c>
      <c r="Q39" s="11">
        <v>624.54410206128773</v>
      </c>
      <c r="R39" s="11">
        <v>688.89596565242027</v>
      </c>
      <c r="S39" s="11">
        <v>693.41489372755802</v>
      </c>
      <c r="T39" s="11">
        <v>465.28910084450092</v>
      </c>
      <c r="U39" s="11">
        <v>387.56556294952355</v>
      </c>
      <c r="V39" s="11">
        <v>414.26503310294777</v>
      </c>
      <c r="W39" s="11">
        <v>437.00401136580308</v>
      </c>
      <c r="X39" s="11" t="s">
        <v>1</v>
      </c>
      <c r="Y39" s="11">
        <v>352.08651532665607</v>
      </c>
      <c r="Z39" s="11">
        <v>484.04284981057174</v>
      </c>
      <c r="AA39" s="11">
        <v>683.77571977970251</v>
      </c>
      <c r="AB39" s="11">
        <v>755.49707038983865</v>
      </c>
      <c r="AC39" s="11">
        <v>843.20657486139464</v>
      </c>
      <c r="AD39" s="11">
        <v>801.72020177462207</v>
      </c>
      <c r="AE39" s="11">
        <v>973.42747987840175</v>
      </c>
      <c r="AF39" s="11">
        <v>866.43838704973496</v>
      </c>
      <c r="AG39" s="11">
        <v>1154.6618740278243</v>
      </c>
      <c r="AH39" s="11">
        <v>1323.5652583191593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722.41579665939537</v>
      </c>
      <c r="M40" s="14">
        <v>764.60584113573589</v>
      </c>
      <c r="N40" s="14">
        <v>642.77518430514044</v>
      </c>
      <c r="O40" s="14">
        <v>512.24046852823744</v>
      </c>
      <c r="P40" s="14">
        <v>495.46756795352377</v>
      </c>
      <c r="Q40" s="14">
        <v>543.20622504608878</v>
      </c>
      <c r="R40" s="14">
        <v>586.78002804012795</v>
      </c>
      <c r="S40" s="14">
        <v>672.48722236030824</v>
      </c>
      <c r="T40" s="14">
        <v>723.52892568064453</v>
      </c>
      <c r="U40" s="14">
        <v>688.59469647780179</v>
      </c>
      <c r="V40" s="14">
        <v>758.33010694573022</v>
      </c>
      <c r="W40" s="14">
        <v>814.62021301425727</v>
      </c>
      <c r="X40" s="14">
        <v>887.47724203397775</v>
      </c>
      <c r="Y40" s="14">
        <v>943.45853809624634</v>
      </c>
      <c r="Z40" s="14">
        <v>1006.5094735617731</v>
      </c>
      <c r="AA40" s="14">
        <v>1172.3318514769724</v>
      </c>
      <c r="AB40" s="14">
        <v>1318.1052009661685</v>
      </c>
      <c r="AC40" s="14">
        <v>1479.5468136747766</v>
      </c>
      <c r="AD40" s="14">
        <v>1508.6209370205172</v>
      </c>
      <c r="AE40" s="14">
        <v>1852.0398953158897</v>
      </c>
      <c r="AF40" s="14">
        <v>2028.2451974385947</v>
      </c>
      <c r="AG40" s="14">
        <v>2228.9723556835829</v>
      </c>
      <c r="AH40" s="14" t="s">
        <v>1</v>
      </c>
    </row>
    <row r="41" spans="1:34" s="5" customFormat="1" x14ac:dyDescent="0.25">
      <c r="A41" s="9" t="s">
        <v>37</v>
      </c>
      <c r="B41" s="10">
        <v>408.20210756025273</v>
      </c>
      <c r="C41" s="11">
        <v>471.55397247976271</v>
      </c>
      <c r="D41" s="11">
        <v>467.36905775695425</v>
      </c>
      <c r="E41" s="11">
        <v>556.77915131806253</v>
      </c>
      <c r="F41" s="11">
        <v>591.62064303963245</v>
      </c>
      <c r="G41" s="11">
        <v>608.94151885160579</v>
      </c>
      <c r="H41" s="11">
        <v>579.4623610797496</v>
      </c>
      <c r="I41" s="11">
        <v>617.03203029062877</v>
      </c>
      <c r="J41" s="11">
        <v>583.82641317228081</v>
      </c>
      <c r="K41" s="11">
        <v>692.17886273732199</v>
      </c>
      <c r="L41" s="11">
        <v>860.83692696505341</v>
      </c>
      <c r="M41" s="11">
        <v>828.78011581828741</v>
      </c>
      <c r="N41" s="11">
        <v>769.6935092206262</v>
      </c>
      <c r="O41" s="11">
        <v>703.44464818276208</v>
      </c>
      <c r="P41" s="11">
        <v>691.06043121717721</v>
      </c>
      <c r="Q41" s="11">
        <v>729.03059463112231</v>
      </c>
      <c r="R41" s="11">
        <v>713.95826846228567</v>
      </c>
      <c r="S41" s="11">
        <v>670.1838344411857</v>
      </c>
      <c r="T41" s="11">
        <v>698.47113364040695</v>
      </c>
      <c r="U41" s="11">
        <v>718.11354179170451</v>
      </c>
      <c r="V41" s="11">
        <v>806.92423370183747</v>
      </c>
      <c r="W41" s="11">
        <v>865.17678123339192</v>
      </c>
      <c r="X41" s="11">
        <v>930.97659485533745</v>
      </c>
      <c r="Y41" s="11">
        <v>768.74363872528875</v>
      </c>
      <c r="Z41" s="11">
        <v>760.87926508864439</v>
      </c>
      <c r="AA41" s="11">
        <v>801.64183946877529</v>
      </c>
      <c r="AB41" s="11">
        <v>872.91003797475503</v>
      </c>
      <c r="AC41" s="11">
        <v>859.4811032990649</v>
      </c>
      <c r="AD41" s="11">
        <v>863.1411743568442</v>
      </c>
      <c r="AE41" s="11">
        <v>923.24364231855816</v>
      </c>
      <c r="AF41" s="11">
        <v>904.89707709184506</v>
      </c>
      <c r="AG41" s="11">
        <v>872.65488824905049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10.137063362868487</v>
      </c>
      <c r="J42" s="14" t="s">
        <v>1</v>
      </c>
      <c r="K42" s="14" t="s">
        <v>1</v>
      </c>
      <c r="L42" s="14" t="s">
        <v>1</v>
      </c>
      <c r="M42" s="14">
        <v>11.678005619072607</v>
      </c>
      <c r="N42" s="14" t="s">
        <v>1</v>
      </c>
      <c r="O42" s="14">
        <v>14.10569649599246</v>
      </c>
      <c r="P42" s="14">
        <v>17.967051731972312</v>
      </c>
      <c r="Q42" s="14">
        <v>21.871061577528675</v>
      </c>
      <c r="R42" s="14">
        <v>22.475990210674208</v>
      </c>
      <c r="S42" s="14">
        <v>22.766301276031296</v>
      </c>
      <c r="T42" s="14">
        <v>20.633689075946382</v>
      </c>
      <c r="U42" s="14">
        <v>18.99936698109693</v>
      </c>
      <c r="V42" s="14">
        <v>20.37835768920538</v>
      </c>
      <c r="W42" s="14">
        <v>20.092034751515456</v>
      </c>
      <c r="X42" s="14">
        <v>19.165072642678172</v>
      </c>
      <c r="Y42" s="14">
        <v>17.329686463222103</v>
      </c>
      <c r="Z42" s="14">
        <v>17.182868786560221</v>
      </c>
      <c r="AA42" s="14">
        <v>17.908131255401177</v>
      </c>
      <c r="AB42" s="14">
        <v>16.471775954669564</v>
      </c>
      <c r="AC42" s="14">
        <v>18.850302188364886</v>
      </c>
      <c r="AD42" s="14">
        <v>16.336879129719719</v>
      </c>
      <c r="AE42" s="14">
        <v>11.540695128284428</v>
      </c>
      <c r="AF42" s="14">
        <v>9.2210070849817747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110.00910881845425</v>
      </c>
      <c r="K43" s="11">
        <v>144.07165775600325</v>
      </c>
      <c r="L43" s="11">
        <v>209.05320319015931</v>
      </c>
      <c r="M43" s="11">
        <v>224.36224667257449</v>
      </c>
      <c r="N43" s="11">
        <v>231.67504207867282</v>
      </c>
      <c r="O43" s="11">
        <v>224.93601607651166</v>
      </c>
      <c r="P43" s="11">
        <v>248.81368396842575</v>
      </c>
      <c r="Q43" s="11">
        <v>302.50246705383842</v>
      </c>
      <c r="R43" s="11">
        <v>363.89834498756142</v>
      </c>
      <c r="S43" s="11">
        <v>385.07759035043648</v>
      </c>
      <c r="T43" s="11">
        <v>330.00562285572636</v>
      </c>
      <c r="U43" s="11">
        <v>322.19691344383148</v>
      </c>
      <c r="V43" s="11">
        <v>432.1457871501068</v>
      </c>
      <c r="W43" s="11">
        <v>496.11625757815563</v>
      </c>
      <c r="X43" s="11">
        <v>594.75057021050611</v>
      </c>
      <c r="Y43" s="11">
        <v>635.03009933994883</v>
      </c>
      <c r="Z43" s="11">
        <v>702.65643180959012</v>
      </c>
      <c r="AA43" s="11">
        <v>797.73035008035845</v>
      </c>
      <c r="AB43" s="11">
        <v>820.28132525928368</v>
      </c>
      <c r="AC43" s="11">
        <v>954.06129375672276</v>
      </c>
      <c r="AD43" s="11">
        <v>1027.187549703161</v>
      </c>
      <c r="AE43" s="11">
        <v>1058.2622278895592</v>
      </c>
      <c r="AF43" s="11">
        <v>1055.2017433049753</v>
      </c>
      <c r="AG43" s="11">
        <v>1153.30999768993</v>
      </c>
      <c r="AH43" s="11" t="s">
        <v>1</v>
      </c>
    </row>
    <row r="44" spans="1:34" x14ac:dyDescent="0.25">
      <c r="A44" s="12" t="s">
        <v>40</v>
      </c>
      <c r="B44" s="13">
        <v>125.66730706003152</v>
      </c>
      <c r="C44" s="14">
        <v>134.52229128062365</v>
      </c>
      <c r="D44" s="14">
        <v>129.02453201621736</v>
      </c>
      <c r="E44" s="14">
        <v>148.24362352774318</v>
      </c>
      <c r="F44" s="14">
        <v>160.5989223831057</v>
      </c>
      <c r="G44" s="14">
        <v>151.94387445055506</v>
      </c>
      <c r="H44" s="14">
        <v>155.9778735555679</v>
      </c>
      <c r="I44" s="14">
        <v>186.21980436393972</v>
      </c>
      <c r="J44" s="14">
        <v>192.82481933825048</v>
      </c>
      <c r="K44" s="14">
        <v>215.92487697375498</v>
      </c>
      <c r="L44" s="14">
        <v>294.7130345369772</v>
      </c>
      <c r="M44" s="14">
        <v>331.71052239605569</v>
      </c>
      <c r="N44" s="14">
        <v>291.08946946826256</v>
      </c>
      <c r="O44" s="14">
        <v>281.5707756373688</v>
      </c>
      <c r="P44" s="14">
        <v>293.2891665999486</v>
      </c>
      <c r="Q44" s="14">
        <v>321.48484415362043</v>
      </c>
      <c r="R44" s="14">
        <v>355.28226231306718</v>
      </c>
      <c r="S44" s="14">
        <v>347.11900109039931</v>
      </c>
      <c r="T44" s="14">
        <v>321.03040926502172</v>
      </c>
      <c r="U44" s="14">
        <v>300.89040949402897</v>
      </c>
      <c r="V44" s="14">
        <v>340.43461475062151</v>
      </c>
      <c r="W44" s="14">
        <v>357.51206532886209</v>
      </c>
      <c r="X44" s="14">
        <v>374.607414577795</v>
      </c>
      <c r="Y44" s="14">
        <v>345.73754250888635</v>
      </c>
      <c r="Z44" s="14">
        <v>350.43906974865229</v>
      </c>
      <c r="AA44" s="14">
        <v>354.4848463379019</v>
      </c>
      <c r="AB44" s="14">
        <v>353.71198372856622</v>
      </c>
      <c r="AC44" s="14">
        <v>355.55351520080671</v>
      </c>
      <c r="AD44" s="14">
        <v>367.91283900675114</v>
      </c>
      <c r="AE44" s="14">
        <v>392.43329059680792</v>
      </c>
      <c r="AF44" s="14">
        <v>389.29707180410531</v>
      </c>
      <c r="AG44" s="14">
        <v>413.41266716445296</v>
      </c>
      <c r="AH44" s="14">
        <v>446.83903342325266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0.9264634890456116</v>
      </c>
      <c r="M45" s="11">
        <v>0.93748046660550677</v>
      </c>
      <c r="N45" s="11">
        <v>0.86315361266648594</v>
      </c>
      <c r="O45" s="11">
        <v>0.73708432213245356</v>
      </c>
      <c r="P45" s="11">
        <v>0.82713518462184044</v>
      </c>
      <c r="Q45" s="11">
        <v>0.89964589311430332</v>
      </c>
      <c r="R45" s="11">
        <v>0.86605026520679773</v>
      </c>
      <c r="S45" s="11">
        <v>1.5054360386908421</v>
      </c>
      <c r="T45" s="11">
        <v>2.3087266014055854</v>
      </c>
      <c r="U45" s="11">
        <v>1.6458164490400646</v>
      </c>
      <c r="V45" s="11">
        <v>2.2766452132892772</v>
      </c>
      <c r="W45" s="11">
        <v>2.7475331479061103</v>
      </c>
      <c r="X45" s="11">
        <v>4.5559026515009755</v>
      </c>
      <c r="Y45" s="11">
        <v>4.233006849925828</v>
      </c>
      <c r="Z45" s="11">
        <v>8.4176356870771798</v>
      </c>
      <c r="AA45" s="11">
        <v>10.179075288208702</v>
      </c>
      <c r="AB45" s="11">
        <v>6.0090573530264368</v>
      </c>
      <c r="AC45" s="11">
        <v>5.4445243718984386</v>
      </c>
      <c r="AD45" s="11">
        <v>7.889777850111499</v>
      </c>
      <c r="AE45" s="11">
        <v>9.1391163885971594</v>
      </c>
      <c r="AF45" s="11">
        <v>7.1839086282519489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13.724485827814004</v>
      </c>
      <c r="AA46" s="14">
        <v>16.158182034081083</v>
      </c>
      <c r="AB46" s="14">
        <v>15.311421125666849</v>
      </c>
      <c r="AC46" s="14">
        <v>13.888041394003581</v>
      </c>
      <c r="AD46" s="14">
        <v>11.771175717388173</v>
      </c>
      <c r="AE46" s="14" t="s">
        <v>1</v>
      </c>
      <c r="AF46" s="14">
        <v>10.49270422469276</v>
      </c>
      <c r="AG46" s="14">
        <v>9.2203560692143007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4.961338407112704</v>
      </c>
      <c r="L47" s="11">
        <v>6.9171094769394399</v>
      </c>
      <c r="M47" s="11">
        <v>8.1210648633535492</v>
      </c>
      <c r="N47" s="11">
        <v>9.4663867105072246</v>
      </c>
      <c r="O47" s="11">
        <v>7.4183414323432766</v>
      </c>
      <c r="P47" s="11">
        <v>9.8293845340505559</v>
      </c>
      <c r="Q47" s="11">
        <v>12.307018009293643</v>
      </c>
      <c r="R47" s="11">
        <v>12.917541565567918</v>
      </c>
      <c r="S47" s="11">
        <v>12.146191442657889</v>
      </c>
      <c r="T47" s="11">
        <v>10.493872906985127</v>
      </c>
      <c r="U47" s="11">
        <v>10.082249326850526</v>
      </c>
      <c r="V47" s="11">
        <v>12.114444128143285</v>
      </c>
      <c r="W47" s="11">
        <v>12.061361237346663</v>
      </c>
      <c r="X47" s="11">
        <v>9.0104958557785846</v>
      </c>
      <c r="Y47" s="11">
        <v>8.7679053420907955</v>
      </c>
      <c r="Z47" s="11">
        <v>6.4318149569780125</v>
      </c>
      <c r="AA47" s="11">
        <v>6.9632202267642498</v>
      </c>
      <c r="AB47" s="11">
        <v>6.9698552560546876</v>
      </c>
      <c r="AC47" s="11">
        <v>6.2400500880765879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200.73128966196637</v>
      </c>
      <c r="D48" s="14" t="s">
        <v>1</v>
      </c>
      <c r="E48" s="14">
        <v>212.371353477816</v>
      </c>
      <c r="F48" s="14" t="s">
        <v>1</v>
      </c>
      <c r="G48" s="14">
        <v>249.14830842192313</v>
      </c>
      <c r="H48" s="14" t="s">
        <v>1</v>
      </c>
      <c r="I48" s="14">
        <v>292.2341947839887</v>
      </c>
      <c r="J48" s="14" t="s">
        <v>1</v>
      </c>
      <c r="K48" s="14">
        <v>305.48307278733904</v>
      </c>
      <c r="L48" s="14" t="s">
        <v>1</v>
      </c>
      <c r="M48" s="14">
        <v>400.95856773676053</v>
      </c>
      <c r="N48" s="14">
        <v>427.42995153095609</v>
      </c>
      <c r="O48" s="14">
        <v>425.79504588753917</v>
      </c>
      <c r="P48" s="14">
        <v>389.26565629524629</v>
      </c>
      <c r="Q48" s="14">
        <v>424.66667449803049</v>
      </c>
      <c r="R48" s="14">
        <v>457.50969344824398</v>
      </c>
      <c r="S48" s="14">
        <v>508.73284264128898</v>
      </c>
      <c r="T48" s="14">
        <v>545.98443444761256</v>
      </c>
      <c r="U48" s="14">
        <v>509.45736427889187</v>
      </c>
      <c r="V48" s="14">
        <v>556.32805268406059</v>
      </c>
      <c r="W48" s="14">
        <v>610.17509518906093</v>
      </c>
      <c r="X48" s="14">
        <v>665.15115620043798</v>
      </c>
      <c r="Y48" s="14">
        <v>667.80715810480308</v>
      </c>
      <c r="Z48" s="14">
        <v>670.54201708146957</v>
      </c>
      <c r="AA48" s="14">
        <v>695.30772275494871</v>
      </c>
      <c r="AB48" s="14">
        <v>690.71613437066094</v>
      </c>
      <c r="AC48" s="14">
        <v>736.80604826408364</v>
      </c>
      <c r="AD48" s="14">
        <v>733.18189673373877</v>
      </c>
      <c r="AE48" s="14">
        <v>770.00081604654315</v>
      </c>
      <c r="AF48" s="14">
        <v>730.06716410618969</v>
      </c>
      <c r="AG48" s="14">
        <v>797.31605177222173</v>
      </c>
      <c r="AH48" s="14">
        <v>884.78907121119357</v>
      </c>
    </row>
    <row r="49" spans="1:34" s="5" customFormat="1" x14ac:dyDescent="0.25">
      <c r="A49" s="9" t="s">
        <v>44</v>
      </c>
      <c r="B49" s="10">
        <v>28.42615320689703</v>
      </c>
      <c r="C49" s="11">
        <v>25.527461098363126</v>
      </c>
      <c r="D49" s="11">
        <v>23.962688895255649</v>
      </c>
      <c r="E49" s="11">
        <v>31.926020607781386</v>
      </c>
      <c r="F49" s="11" t="s">
        <v>1</v>
      </c>
      <c r="G49" s="11">
        <v>32.665510377058467</v>
      </c>
      <c r="H49" s="11" t="s">
        <v>1</v>
      </c>
      <c r="I49" s="11">
        <v>48.060667658022076</v>
      </c>
      <c r="J49" s="11" t="s">
        <v>1</v>
      </c>
      <c r="K49" s="11">
        <v>41.870851481976977</v>
      </c>
      <c r="L49" s="11" t="s">
        <v>1</v>
      </c>
      <c r="M49" s="11">
        <v>63.08741881558187</v>
      </c>
      <c r="N49" s="11" t="s">
        <v>1</v>
      </c>
      <c r="O49" s="11">
        <v>86.117903139787018</v>
      </c>
      <c r="P49" s="11" t="s">
        <v>1</v>
      </c>
      <c r="Q49" s="11">
        <v>103.74905397244208</v>
      </c>
      <c r="R49" s="11" t="s">
        <v>1</v>
      </c>
      <c r="S49" s="11">
        <v>116.996968311939</v>
      </c>
      <c r="T49" s="11" t="s">
        <v>1</v>
      </c>
      <c r="U49" s="11">
        <v>106.36931735414502</v>
      </c>
      <c r="V49" s="11" t="s">
        <v>1</v>
      </c>
      <c r="W49" s="11">
        <v>154.31779376002484</v>
      </c>
      <c r="X49" s="11" t="s">
        <v>1</v>
      </c>
      <c r="Y49" s="11">
        <v>172.33016761708967</v>
      </c>
      <c r="Z49" s="11" t="s">
        <v>1</v>
      </c>
      <c r="AA49" s="11">
        <v>216.81896371741718</v>
      </c>
      <c r="AB49" s="11" t="s">
        <v>1</v>
      </c>
      <c r="AC49" s="11">
        <v>277.48550886217782</v>
      </c>
      <c r="AD49" s="11">
        <v>286.55668310841691</v>
      </c>
      <c r="AE49" s="11">
        <v>317.94216731267494</v>
      </c>
      <c r="AF49" s="11">
        <v>317.61752899570695</v>
      </c>
      <c r="AG49" s="11">
        <v>362.71572857052672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8.6085982885269328</v>
      </c>
      <c r="L50" s="14">
        <v>14.23338798032678</v>
      </c>
      <c r="M50" s="14">
        <v>19.37853205139071</v>
      </c>
      <c r="N50" s="14">
        <v>21.857273071179627</v>
      </c>
      <c r="O50" s="14">
        <v>23.193513951357282</v>
      </c>
      <c r="P50" s="14">
        <v>26.284984442893148</v>
      </c>
      <c r="Q50" s="14">
        <v>31.152025466729988</v>
      </c>
      <c r="R50" s="14">
        <v>39.602013738276526</v>
      </c>
      <c r="S50" s="14">
        <v>47.901203920974268</v>
      </c>
      <c r="T50" s="14">
        <v>52.456156728495579</v>
      </c>
      <c r="U50" s="14">
        <v>48.383407540658297</v>
      </c>
      <c r="V50" s="14">
        <v>55.241561564922286</v>
      </c>
      <c r="W50" s="14">
        <v>63.660442697987527</v>
      </c>
      <c r="X50" s="14">
        <v>71.409595192163309</v>
      </c>
      <c r="Y50" s="14">
        <v>74.791812831067205</v>
      </c>
      <c r="Z50" s="14">
        <v>68.943672916516675</v>
      </c>
      <c r="AA50" s="14">
        <v>54.337244265400784</v>
      </c>
      <c r="AB50" s="14">
        <v>50.950548837532445</v>
      </c>
      <c r="AC50" s="14">
        <v>63.305785025317249</v>
      </c>
      <c r="AD50" s="14">
        <v>52.580544923328176</v>
      </c>
      <c r="AE50" s="14">
        <v>64.731749756506346</v>
      </c>
      <c r="AF50" s="14">
        <v>54.868017178105738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3.3016737226036654</v>
      </c>
      <c r="AB51" s="11">
        <v>4.6692221152353079</v>
      </c>
      <c r="AC51" s="11">
        <v>4.4454001886189811</v>
      </c>
      <c r="AD51" s="11">
        <v>5.6513671757722541</v>
      </c>
      <c r="AE51" s="11">
        <v>5.4323938209089446</v>
      </c>
      <c r="AF51" s="11">
        <v>4.9193377095531021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286.39571052536735</v>
      </c>
      <c r="L52" s="14">
        <v>358.01746411622719</v>
      </c>
      <c r="M52" s="14">
        <v>383.36355530399732</v>
      </c>
      <c r="N52" s="14">
        <v>359.18993687641944</v>
      </c>
      <c r="O52" s="14">
        <v>309.56986028068235</v>
      </c>
      <c r="P52" s="14">
        <v>358.21071170280266</v>
      </c>
      <c r="Q52" s="14">
        <v>420.46401730310004</v>
      </c>
      <c r="R52" s="14">
        <v>466.75393202995929</v>
      </c>
      <c r="S52" s="14">
        <v>571.01333279424171</v>
      </c>
      <c r="T52" s="14">
        <v>675.06613667877571</v>
      </c>
      <c r="U52" s="14">
        <v>488.11692057743682</v>
      </c>
      <c r="V52" s="14">
        <v>552.30500991991005</v>
      </c>
      <c r="W52" s="14">
        <v>670.93343304903055</v>
      </c>
      <c r="X52" s="14">
        <v>691.34117784392106</v>
      </c>
      <c r="Y52" s="14">
        <v>675.382749236937</v>
      </c>
      <c r="Z52" s="14">
        <v>766.1756714746781</v>
      </c>
      <c r="AA52" s="14">
        <v>918.67653708423518</v>
      </c>
      <c r="AB52" s="14">
        <v>881.34808635581066</v>
      </c>
      <c r="AC52" s="14">
        <v>861.41231856825573</v>
      </c>
      <c r="AD52" s="14">
        <v>862.12318541859281</v>
      </c>
      <c r="AE52" s="14">
        <v>962.18078632550032</v>
      </c>
      <c r="AF52" s="14">
        <v>1035.9598492181742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337.13301637150431</v>
      </c>
      <c r="C53" s="11">
        <v>365.00430576171493</v>
      </c>
      <c r="D53" s="11">
        <v>350.08498423408611</v>
      </c>
      <c r="E53" s="11">
        <v>378.73590314849406</v>
      </c>
      <c r="F53" s="11">
        <v>374.59985944049077</v>
      </c>
      <c r="G53" s="11">
        <v>372.32887371499356</v>
      </c>
      <c r="H53" s="11">
        <v>415.73532305370713</v>
      </c>
      <c r="I53" s="11">
        <v>502.07348216565754</v>
      </c>
      <c r="J53" s="11">
        <v>539.74168073368139</v>
      </c>
      <c r="K53" s="11">
        <v>611.6400402168324</v>
      </c>
      <c r="L53" s="11">
        <v>766.65462344516379</v>
      </c>
      <c r="M53" s="11">
        <v>790.8356593493512</v>
      </c>
      <c r="N53" s="11">
        <v>711.99024358742372</v>
      </c>
      <c r="O53" s="11">
        <v>610.55591348922655</v>
      </c>
      <c r="P53" s="11">
        <v>571.01838975276894</v>
      </c>
      <c r="Q53" s="11">
        <v>614.15380183985735</v>
      </c>
      <c r="R53" s="11">
        <v>660.10586116221555</v>
      </c>
      <c r="S53" s="11">
        <v>651.23021120380542</v>
      </c>
      <c r="T53" s="11">
        <v>648.95249837473648</v>
      </c>
      <c r="U53" s="11">
        <v>658.96785826067673</v>
      </c>
      <c r="V53" s="11">
        <v>679.18339755321449</v>
      </c>
      <c r="W53" s="11">
        <v>676.5173586056361</v>
      </c>
      <c r="X53" s="11">
        <v>747.48240843995234</v>
      </c>
      <c r="Y53" s="11">
        <v>765.84657486603714</v>
      </c>
      <c r="Z53" s="11">
        <v>802.48724034442091</v>
      </c>
      <c r="AA53" s="11">
        <v>1027.7785690593437</v>
      </c>
      <c r="AB53" s="11">
        <v>1086.3497359483076</v>
      </c>
      <c r="AC53" s="11">
        <v>1128.2241792420348</v>
      </c>
      <c r="AD53" s="11">
        <v>1179.1250643301119</v>
      </c>
      <c r="AE53" s="11">
        <v>1374.0735575855597</v>
      </c>
      <c r="AF53" s="11">
        <v>1463.9409549229988</v>
      </c>
      <c r="AG53" s="11">
        <v>1591.938821250973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5.1902249985640383</v>
      </c>
      <c r="V54" s="14">
        <v>3.5345752307215204</v>
      </c>
      <c r="W54" s="14">
        <v>3.1475587356395351</v>
      </c>
      <c r="X54" s="14">
        <v>9.9853725150823038</v>
      </c>
      <c r="Y54" s="14">
        <v>4.6214432963436396</v>
      </c>
      <c r="Z54" s="14">
        <v>10.690059707579545</v>
      </c>
      <c r="AA54" s="14">
        <v>12.996898775349866</v>
      </c>
      <c r="AB54" s="14">
        <v>16.427866910580605</v>
      </c>
      <c r="AC54" s="14">
        <v>17.928686295492721</v>
      </c>
      <c r="AD54" s="14">
        <v>22.13292397091007</v>
      </c>
      <c r="AE54" s="14">
        <v>23.279940739337253</v>
      </c>
      <c r="AF54" s="14">
        <v>24.062144303604619</v>
      </c>
      <c r="AG54" s="14">
        <v>35.222691875500097</v>
      </c>
      <c r="AH54" s="14">
        <v>38.441595778033324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507.27514299618781</v>
      </c>
      <c r="E55" s="11" t="s">
        <v>1</v>
      </c>
      <c r="F55" s="11" t="s">
        <v>1</v>
      </c>
      <c r="G55" s="11" t="s">
        <v>1</v>
      </c>
      <c r="H55" s="11">
        <v>635.8732070444197</v>
      </c>
      <c r="I55" s="11" t="s">
        <v>1</v>
      </c>
      <c r="J55" s="11" t="s">
        <v>1</v>
      </c>
      <c r="K55" s="11" t="s">
        <v>1</v>
      </c>
      <c r="L55" s="11">
        <v>703.00822483951401</v>
      </c>
      <c r="M55" s="11" t="s">
        <v>1</v>
      </c>
      <c r="N55" s="11" t="s">
        <v>1</v>
      </c>
      <c r="O55" s="11" t="s">
        <v>1</v>
      </c>
      <c r="P55" s="11">
        <v>843.85720026098193</v>
      </c>
      <c r="Q55" s="11" t="s">
        <v>1</v>
      </c>
      <c r="R55" s="11" t="s">
        <v>1</v>
      </c>
      <c r="S55" s="11" t="s">
        <v>1</v>
      </c>
      <c r="T55" s="11">
        <v>979.88486024802432</v>
      </c>
      <c r="U55" s="11" t="s">
        <v>1</v>
      </c>
      <c r="V55" s="11" t="s">
        <v>1</v>
      </c>
      <c r="W55" s="11" t="s">
        <v>1</v>
      </c>
      <c r="X55" s="11">
        <v>1322.9518301434848</v>
      </c>
      <c r="Y55" s="11" t="s">
        <v>1</v>
      </c>
      <c r="Z55" s="11" t="s">
        <v>1</v>
      </c>
      <c r="AA55" s="11">
        <v>1569.9998388561257</v>
      </c>
      <c r="AB55" s="11" t="s">
        <v>1</v>
      </c>
      <c r="AC55" s="11">
        <v>1497.0405479512026</v>
      </c>
      <c r="AD55" s="11" t="s">
        <v>1</v>
      </c>
      <c r="AE55" s="11">
        <v>1618.1185483851425</v>
      </c>
      <c r="AF55" s="11" t="s">
        <v>1</v>
      </c>
      <c r="AG55" s="11">
        <v>1776.1147029187835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160.74141445761703</v>
      </c>
      <c r="L56" s="14">
        <v>196.39050482442366</v>
      </c>
      <c r="M56" s="14">
        <v>192.07981494280943</v>
      </c>
      <c r="N56" s="14">
        <v>189.68727751907696</v>
      </c>
      <c r="O56" s="14">
        <v>173.50262901870948</v>
      </c>
      <c r="P56" s="14">
        <v>180.60380692202662</v>
      </c>
      <c r="Q56" s="14">
        <v>206.85056044633592</v>
      </c>
      <c r="R56" s="14">
        <v>221.76246790280376</v>
      </c>
      <c r="S56" s="14">
        <v>222.10650949686357</v>
      </c>
      <c r="T56" s="14">
        <v>233.4114819471686</v>
      </c>
      <c r="U56" s="14">
        <v>242.46356537105768</v>
      </c>
      <c r="V56" s="14">
        <v>292.86404177197454</v>
      </c>
      <c r="W56" s="14">
        <v>317.32987184722441</v>
      </c>
      <c r="X56" s="14">
        <v>363.58230537997031</v>
      </c>
      <c r="Y56" s="14">
        <v>375.67093374938776</v>
      </c>
      <c r="Z56" s="14">
        <v>395.45533739981425</v>
      </c>
      <c r="AA56" s="14">
        <v>479.652831714515</v>
      </c>
      <c r="AB56" s="14">
        <v>499.95833197424901</v>
      </c>
      <c r="AC56" s="14">
        <v>560.65799585297873</v>
      </c>
      <c r="AD56" s="14">
        <v>589.21452161535569</v>
      </c>
      <c r="AE56" s="14">
        <v>654.46516879421699</v>
      </c>
      <c r="AF56" s="14">
        <v>746.45155854572067</v>
      </c>
      <c r="AG56" s="14">
        <v>893.56116931108249</v>
      </c>
      <c r="AH56" s="14" t="s">
        <v>1</v>
      </c>
    </row>
    <row r="57" spans="1:34" s="5" customFormat="1" x14ac:dyDescent="0.25">
      <c r="A57" s="9" t="s">
        <v>52</v>
      </c>
      <c r="B57" s="10">
        <v>1.389212680079559</v>
      </c>
      <c r="C57" s="11">
        <v>2.3342236119824586</v>
      </c>
      <c r="D57" s="11">
        <v>2.4526842125997081</v>
      </c>
      <c r="E57" s="11">
        <v>2.5934818801820816</v>
      </c>
      <c r="F57" s="11">
        <v>1.5901673938240584</v>
      </c>
      <c r="G57" s="11">
        <v>1.8658159090235249</v>
      </c>
      <c r="H57" s="11">
        <v>2.6428590010418107</v>
      </c>
      <c r="I57" s="11">
        <v>4.1200529621710116</v>
      </c>
      <c r="J57" s="11">
        <v>4.2543250959142167</v>
      </c>
      <c r="K57" s="11">
        <v>6.2219204274118214</v>
      </c>
      <c r="L57" s="11">
        <v>7.1761083883669157</v>
      </c>
      <c r="M57" s="11">
        <v>6.0267067730925286</v>
      </c>
      <c r="N57" s="11">
        <v>5.5331584179057289</v>
      </c>
      <c r="O57" s="11">
        <v>4.4816596230959034</v>
      </c>
      <c r="P57" s="11">
        <v>5.7967103548202861</v>
      </c>
      <c r="Q57" s="11">
        <v>11.23591507304017</v>
      </c>
      <c r="R57" s="11">
        <v>12.914765298804699</v>
      </c>
      <c r="S57" s="11">
        <v>19.932119210084732</v>
      </c>
      <c r="T57" s="11">
        <v>22.359531616656994</v>
      </c>
      <c r="U57" s="11">
        <v>20.612424366018249</v>
      </c>
      <c r="V57" s="11">
        <v>26.788253518185655</v>
      </c>
      <c r="W57" s="11">
        <v>27.576060896440534</v>
      </c>
      <c r="X57" s="11">
        <v>33.67102138979358</v>
      </c>
      <c r="Y57" s="11">
        <v>36.20052610359253</v>
      </c>
      <c r="Z57" s="11">
        <v>38.791506516885136</v>
      </c>
      <c r="AA57" s="11">
        <v>47.042577887014964</v>
      </c>
      <c r="AB57" s="11">
        <v>54.642004980621444</v>
      </c>
      <c r="AC57" s="11">
        <v>55.303987931941769</v>
      </c>
      <c r="AD57" s="11">
        <v>54.111046920709626</v>
      </c>
      <c r="AE57" s="11">
        <v>60.415592464537909</v>
      </c>
      <c r="AF57" s="11">
        <v>57.173221504332517</v>
      </c>
      <c r="AG57" s="11">
        <v>70.097357401808594</v>
      </c>
      <c r="AH57" s="11" t="s">
        <v>1</v>
      </c>
    </row>
    <row r="58" spans="1:34" x14ac:dyDescent="0.25">
      <c r="A58" s="12" t="s">
        <v>53</v>
      </c>
      <c r="B58" s="13">
        <v>203.57643362493053</v>
      </c>
      <c r="C58" s="14">
        <v>202.03493565805326</v>
      </c>
      <c r="D58" s="14">
        <v>192.24261158833448</v>
      </c>
      <c r="E58" s="14">
        <v>193.64078568331752</v>
      </c>
      <c r="F58" s="14">
        <v>196.94788337133915</v>
      </c>
      <c r="G58" s="14">
        <v>189.55911177935991</v>
      </c>
      <c r="H58" s="14">
        <v>196.41329423540481</v>
      </c>
      <c r="I58" s="14">
        <v>236.69593402131309</v>
      </c>
      <c r="J58" s="14">
        <v>256.17546718769626</v>
      </c>
      <c r="K58" s="14">
        <v>292.35826263827732</v>
      </c>
      <c r="L58" s="14">
        <v>320.69279859979355</v>
      </c>
      <c r="M58" s="14">
        <v>325.83797797512136</v>
      </c>
      <c r="N58" s="14">
        <v>334.01353630579274</v>
      </c>
      <c r="O58" s="14">
        <v>307.18077493592369</v>
      </c>
      <c r="P58" s="14">
        <v>311.36026355423883</v>
      </c>
      <c r="Q58" s="14">
        <v>322.18513912863818</v>
      </c>
      <c r="R58" s="14">
        <v>344.98266610290852</v>
      </c>
      <c r="S58" s="14">
        <v>372.48713007225882</v>
      </c>
      <c r="T58" s="14">
        <v>322.89875210099638</v>
      </c>
      <c r="U58" s="14">
        <v>281.66162520300173</v>
      </c>
      <c r="V58" s="14">
        <v>298.43955087338395</v>
      </c>
      <c r="W58" s="14">
        <v>316.95193159827676</v>
      </c>
      <c r="X58" s="14">
        <v>331.16275445466511</v>
      </c>
      <c r="Y58" s="14">
        <v>338.84823907202087</v>
      </c>
      <c r="Z58" s="14">
        <v>382.82652054554006</v>
      </c>
      <c r="AA58" s="14">
        <v>441.92650059705318</v>
      </c>
      <c r="AB58" s="14">
        <v>413.1161190880681</v>
      </c>
      <c r="AC58" s="14">
        <v>409.0972047831707</v>
      </c>
      <c r="AD58" s="14">
        <v>426.16113801202732</v>
      </c>
      <c r="AE58" s="14">
        <v>451.79796127505415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10" customWidth="1"/>
  </cols>
  <sheetData>
    <row r="1" spans="1:34" x14ac:dyDescent="0.25">
      <c r="A1" s="1" t="s">
        <v>174</v>
      </c>
      <c r="B1" s="2"/>
      <c r="C1" s="2"/>
      <c r="D1" s="2"/>
      <c r="E1" s="2"/>
      <c r="F1" s="2"/>
      <c r="G1" s="2"/>
      <c r="H1" s="42"/>
      <c r="I1" s="4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2778.02</v>
      </c>
      <c r="D5" s="23" t="s">
        <v>1</v>
      </c>
      <c r="E5" s="23">
        <v>3154.46</v>
      </c>
      <c r="F5" s="23">
        <v>3305.01</v>
      </c>
      <c r="G5" s="23">
        <v>3467.36</v>
      </c>
      <c r="H5" s="23">
        <v>3734.99</v>
      </c>
      <c r="I5" s="23">
        <v>4055.6</v>
      </c>
      <c r="J5" s="23">
        <v>4276.21</v>
      </c>
      <c r="K5" s="23">
        <v>4617.5249999999996</v>
      </c>
      <c r="L5" s="23">
        <v>4963.95</v>
      </c>
      <c r="M5" s="23">
        <v>5373.3779999999997</v>
      </c>
      <c r="N5" s="23">
        <v>5200.7370000000001</v>
      </c>
      <c r="O5" s="23">
        <v>5177.4440000000004</v>
      </c>
      <c r="P5" s="23">
        <v>5403.6170000000002</v>
      </c>
      <c r="Q5" s="23">
        <v>5551.5529999999999</v>
      </c>
      <c r="R5" s="23">
        <v>5926.5129999999999</v>
      </c>
      <c r="S5" s="23">
        <v>6356.9309999999996</v>
      </c>
      <c r="T5" s="23">
        <v>6812.6989999999996</v>
      </c>
      <c r="U5" s="23">
        <v>6924.5910000000003</v>
      </c>
      <c r="V5" s="23">
        <v>7487.5</v>
      </c>
      <c r="W5" s="23">
        <v>8171</v>
      </c>
      <c r="X5" s="23">
        <v>8809.1880000000001</v>
      </c>
      <c r="Y5" s="23">
        <v>9156.9529999999995</v>
      </c>
      <c r="Z5" s="23">
        <v>9551.2440000000006</v>
      </c>
      <c r="AA5" s="23">
        <v>10118.200000000001</v>
      </c>
      <c r="AB5" s="23">
        <v>10852.674000000001</v>
      </c>
      <c r="AC5" s="23">
        <v>11867.981</v>
      </c>
      <c r="AD5" s="23">
        <v>13158.259</v>
      </c>
      <c r="AE5" s="23">
        <v>15109.897999999999</v>
      </c>
      <c r="AF5" s="23">
        <v>15620.208000000001</v>
      </c>
      <c r="AG5" s="23">
        <v>17235.424999999999</v>
      </c>
      <c r="AH5" s="23">
        <v>18873.435000000001</v>
      </c>
    </row>
    <row r="6" spans="1:34" x14ac:dyDescent="0.25">
      <c r="A6" s="12" t="s">
        <v>2</v>
      </c>
      <c r="B6" s="24">
        <v>1.081</v>
      </c>
      <c r="C6" s="25">
        <v>2.073</v>
      </c>
      <c r="D6" s="25">
        <v>3.3029999999999999</v>
      </c>
      <c r="E6" s="25">
        <v>3.5390000000000001</v>
      </c>
      <c r="F6" s="25">
        <v>4.601</v>
      </c>
      <c r="G6" s="25">
        <v>5.4470000000000001</v>
      </c>
      <c r="H6" s="25">
        <v>9.1479999999999997</v>
      </c>
      <c r="I6" s="25">
        <v>88.590999999999994</v>
      </c>
      <c r="J6" s="25">
        <v>127.598</v>
      </c>
      <c r="K6" s="25">
        <v>134.44999999999999</v>
      </c>
      <c r="L6" s="25">
        <v>139.26499999999999</v>
      </c>
      <c r="M6" s="25">
        <v>138.53899999999999</v>
      </c>
      <c r="N6" s="25">
        <v>158.327</v>
      </c>
      <c r="O6" s="25">
        <v>173.01</v>
      </c>
      <c r="P6" s="25">
        <v>194</v>
      </c>
      <c r="Q6" s="25">
        <v>208.142</v>
      </c>
      <c r="R6" s="25">
        <v>237.036</v>
      </c>
      <c r="S6" s="25">
        <v>273.04700000000003</v>
      </c>
      <c r="T6" s="25">
        <v>325.85500000000002</v>
      </c>
      <c r="U6" s="25">
        <v>361.06</v>
      </c>
      <c r="V6" s="25">
        <v>421.61200000000002</v>
      </c>
      <c r="W6" s="25">
        <v>429.56599999999997</v>
      </c>
      <c r="X6" s="25">
        <v>496.17599999999999</v>
      </c>
      <c r="Y6" s="25">
        <v>521.68200000000002</v>
      </c>
      <c r="Z6" s="25">
        <v>664.82899999999995</v>
      </c>
      <c r="AA6" s="25">
        <v>850.45699999999999</v>
      </c>
      <c r="AB6" s="25">
        <v>734.274</v>
      </c>
      <c r="AC6" s="25">
        <v>760.23400000000004</v>
      </c>
      <c r="AD6" s="25">
        <v>828.904</v>
      </c>
      <c r="AE6" s="25">
        <v>1002.1319999999999</v>
      </c>
      <c r="AF6" s="25">
        <v>1023.79</v>
      </c>
      <c r="AG6" s="25">
        <v>1074.0039999999999</v>
      </c>
      <c r="AH6" s="25">
        <v>1265.635</v>
      </c>
    </row>
    <row r="7" spans="1:34" s="15" customFormat="1" x14ac:dyDescent="0.25">
      <c r="A7" s="16" t="s">
        <v>3</v>
      </c>
      <c r="B7" s="26" t="s">
        <v>1</v>
      </c>
      <c r="C7" s="27">
        <v>15211</v>
      </c>
      <c r="D7" s="27">
        <v>14499</v>
      </c>
      <c r="E7" s="27">
        <v>12320</v>
      </c>
      <c r="F7" s="27">
        <v>12983</v>
      </c>
      <c r="G7" s="27">
        <v>13982.6</v>
      </c>
      <c r="H7" s="27">
        <v>16264.3</v>
      </c>
      <c r="I7" s="27">
        <v>19477.400000000001</v>
      </c>
      <c r="J7" s="27">
        <v>22865</v>
      </c>
      <c r="K7" s="27">
        <v>23646.7</v>
      </c>
      <c r="L7" s="27">
        <v>26487.200000000001</v>
      </c>
      <c r="M7" s="27">
        <v>28337</v>
      </c>
      <c r="N7" s="27">
        <v>29552.2</v>
      </c>
      <c r="O7" s="27">
        <v>32246.596000000001</v>
      </c>
      <c r="P7" s="27">
        <v>35083.038999999997</v>
      </c>
      <c r="Q7" s="27">
        <v>38145.745000000003</v>
      </c>
      <c r="R7" s="27">
        <v>43268.254000000001</v>
      </c>
      <c r="S7" s="27">
        <v>50008.887999999999</v>
      </c>
      <c r="T7" s="27">
        <v>49871.976999999999</v>
      </c>
      <c r="U7" s="27">
        <v>50874.618999999999</v>
      </c>
      <c r="V7" s="27">
        <v>52973.567999999999</v>
      </c>
      <c r="W7" s="27">
        <v>62753.402999999998</v>
      </c>
      <c r="X7" s="27">
        <v>72360.307000000001</v>
      </c>
      <c r="Y7" s="27">
        <v>77853.385999999999</v>
      </c>
      <c r="Z7" s="27">
        <v>85104.467000000004</v>
      </c>
      <c r="AA7" s="27">
        <v>88663.39</v>
      </c>
      <c r="AB7" s="27">
        <v>80109.157000000007</v>
      </c>
      <c r="AC7" s="27">
        <v>90386.024999999994</v>
      </c>
      <c r="AD7" s="27">
        <v>102753.73</v>
      </c>
      <c r="AE7" s="27">
        <v>111622.04700000001</v>
      </c>
      <c r="AF7" s="27">
        <v>113382.50599999999</v>
      </c>
      <c r="AG7" s="27">
        <v>121930.36599999999</v>
      </c>
      <c r="AH7" s="27">
        <v>133305.04999999999</v>
      </c>
    </row>
    <row r="8" spans="1:34" x14ac:dyDescent="0.25">
      <c r="A8" s="12" t="s">
        <v>4</v>
      </c>
      <c r="B8" s="24">
        <v>12996</v>
      </c>
      <c r="C8" s="25">
        <v>14100</v>
      </c>
      <c r="D8" s="25">
        <v>14897</v>
      </c>
      <c r="E8" s="25">
        <v>15695</v>
      </c>
      <c r="F8" s="25" t="s">
        <v>1</v>
      </c>
      <c r="G8" s="25">
        <v>18543</v>
      </c>
      <c r="H8" s="25">
        <v>19657</v>
      </c>
      <c r="I8" s="25">
        <v>21652</v>
      </c>
      <c r="J8" s="25">
        <v>23793.14</v>
      </c>
      <c r="K8" s="25">
        <v>26415.11</v>
      </c>
      <c r="L8" s="25">
        <v>29009</v>
      </c>
      <c r="M8" s="25">
        <v>31883.38</v>
      </c>
      <c r="N8" s="25">
        <v>34431</v>
      </c>
      <c r="O8" s="25">
        <v>36074.597000000002</v>
      </c>
      <c r="P8" s="25">
        <v>36432.618999999999</v>
      </c>
      <c r="Q8" s="25">
        <v>37958.514999999999</v>
      </c>
      <c r="R8" s="25">
        <v>40424.756999999998</v>
      </c>
      <c r="S8" s="25">
        <v>43739.13</v>
      </c>
      <c r="T8" s="25">
        <v>49963</v>
      </c>
      <c r="U8" s="25">
        <v>52613.9</v>
      </c>
      <c r="V8" s="25">
        <v>52825.9</v>
      </c>
      <c r="W8" s="25">
        <v>54383.4</v>
      </c>
      <c r="X8" s="25">
        <v>56494.7</v>
      </c>
      <c r="Y8" s="25">
        <v>57320.7</v>
      </c>
      <c r="Z8" s="25">
        <v>57732</v>
      </c>
      <c r="AA8" s="25">
        <v>62210</v>
      </c>
      <c r="AB8" s="25">
        <v>65191</v>
      </c>
      <c r="AC8" s="25">
        <v>64281</v>
      </c>
      <c r="AD8" s="25">
        <v>66834</v>
      </c>
      <c r="AE8" s="25">
        <v>67999</v>
      </c>
      <c r="AF8" s="25">
        <v>68991</v>
      </c>
      <c r="AG8" s="25">
        <v>70433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28.818000000000001</v>
      </c>
      <c r="K9" s="23">
        <v>36.609000000000002</v>
      </c>
      <c r="L9" s="23">
        <v>37.03</v>
      </c>
      <c r="M9" s="23">
        <v>48.796999999999997</v>
      </c>
      <c r="N9" s="23">
        <v>55.698999999999998</v>
      </c>
      <c r="O9" s="23">
        <v>66.864000000000004</v>
      </c>
      <c r="P9" s="23">
        <v>82.701999999999998</v>
      </c>
      <c r="Q9" s="23">
        <v>104.023</v>
      </c>
      <c r="R9" s="23">
        <v>150.99100000000001</v>
      </c>
      <c r="S9" s="23">
        <v>173.648</v>
      </c>
      <c r="T9" s="23">
        <v>208.03899999999999</v>
      </c>
      <c r="U9" s="23">
        <v>197.393</v>
      </c>
      <c r="V9" s="23">
        <v>232.76</v>
      </c>
      <c r="W9" s="23">
        <v>384.447</v>
      </c>
      <c r="X9" s="23">
        <v>380.69499999999999</v>
      </c>
      <c r="Y9" s="23">
        <v>326.04500000000002</v>
      </c>
      <c r="Z9" s="23">
        <v>286.73599999999999</v>
      </c>
      <c r="AA9" s="23">
        <v>302.82</v>
      </c>
      <c r="AB9" s="23">
        <v>270.33999999999997</v>
      </c>
      <c r="AC9" s="23">
        <v>304.32</v>
      </c>
      <c r="AD9" s="23">
        <v>365.64</v>
      </c>
      <c r="AE9" s="23">
        <v>452.97</v>
      </c>
      <c r="AF9" s="23">
        <v>480.89</v>
      </c>
      <c r="AG9" s="23">
        <v>550.96199999999999</v>
      </c>
      <c r="AH9" s="23">
        <v>641.73699999999997</v>
      </c>
    </row>
    <row r="10" spans="1:34" x14ac:dyDescent="0.25">
      <c r="A10" s="12" t="s">
        <v>6</v>
      </c>
      <c r="B10" s="24">
        <v>1655.4739999999999</v>
      </c>
      <c r="C10" s="25">
        <v>1710.6389999999999</v>
      </c>
      <c r="D10" s="25">
        <v>1747.136</v>
      </c>
      <c r="E10" s="25">
        <v>1795.759</v>
      </c>
      <c r="F10" s="25">
        <v>2008.3320000000001</v>
      </c>
      <c r="G10" s="25">
        <v>2172.3829999999998</v>
      </c>
      <c r="H10" s="25">
        <v>2503.645</v>
      </c>
      <c r="I10" s="25">
        <v>2904.8910000000001</v>
      </c>
      <c r="J10" s="25">
        <v>3354.5079999999998</v>
      </c>
      <c r="K10" s="25">
        <v>3878.8</v>
      </c>
      <c r="L10" s="25">
        <v>4422.6099999999997</v>
      </c>
      <c r="M10" s="25">
        <v>4619.018</v>
      </c>
      <c r="N10" s="25">
        <v>4830.3649999999998</v>
      </c>
      <c r="O10" s="25">
        <v>5005.018</v>
      </c>
      <c r="P10" s="25">
        <v>5253.4170000000004</v>
      </c>
      <c r="Q10" s="25">
        <v>5473.7</v>
      </c>
      <c r="R10" s="25">
        <v>5761.1959999999999</v>
      </c>
      <c r="S10" s="25">
        <v>6242.67</v>
      </c>
      <c r="T10" s="25">
        <v>6871.0919999999996</v>
      </c>
      <c r="U10" s="25">
        <v>6786.4719999999998</v>
      </c>
      <c r="V10" s="25">
        <v>6971.3010000000004</v>
      </c>
      <c r="W10" s="25">
        <v>7163.692</v>
      </c>
      <c r="X10" s="25">
        <v>6831.8879999999999</v>
      </c>
      <c r="Y10" s="25">
        <v>6684.1</v>
      </c>
      <c r="Z10" s="25">
        <v>6512.1</v>
      </c>
      <c r="AA10" s="25">
        <v>6070.9</v>
      </c>
      <c r="AB10" s="25">
        <v>5926.1</v>
      </c>
      <c r="AC10" s="25">
        <v>6173.2</v>
      </c>
      <c r="AD10" s="25">
        <v>6437.7</v>
      </c>
      <c r="AE10" s="25">
        <v>6715.1</v>
      </c>
      <c r="AF10" s="25">
        <v>6932.7</v>
      </c>
      <c r="AG10" s="25">
        <v>7491.1</v>
      </c>
      <c r="AH10" s="25">
        <v>7936.1</v>
      </c>
    </row>
    <row r="11" spans="1:34" x14ac:dyDescent="0.25">
      <c r="A11" s="9" t="s">
        <v>7</v>
      </c>
      <c r="B11" s="22">
        <v>23959.238000000001</v>
      </c>
      <c r="C11" s="23">
        <v>24863.260999999999</v>
      </c>
      <c r="D11" s="23">
        <v>25821.343000000001</v>
      </c>
      <c r="E11" s="23">
        <v>26483.596000000001</v>
      </c>
      <c r="F11" s="23">
        <v>26764.406999999999</v>
      </c>
      <c r="G11" s="23">
        <v>27302.462</v>
      </c>
      <c r="H11" s="23">
        <v>27835.361000000001</v>
      </c>
      <c r="I11" s="23">
        <v>27755.782999999999</v>
      </c>
      <c r="J11" s="23">
        <v>28318.945</v>
      </c>
      <c r="K11" s="23">
        <v>29528.399000000001</v>
      </c>
      <c r="L11" s="23">
        <v>30953.599999999999</v>
      </c>
      <c r="M11" s="23">
        <v>32887.370000000003</v>
      </c>
      <c r="N11" s="23">
        <v>34527.254999999997</v>
      </c>
      <c r="O11" s="23">
        <v>34569.095000000001</v>
      </c>
      <c r="P11" s="23">
        <v>35692.601000000002</v>
      </c>
      <c r="Q11" s="23">
        <v>36227.644</v>
      </c>
      <c r="R11" s="23">
        <v>37904.430999999997</v>
      </c>
      <c r="S11" s="23">
        <v>39303.086000000003</v>
      </c>
      <c r="T11" s="23">
        <v>41066.322999999997</v>
      </c>
      <c r="U11" s="23">
        <v>42834.917000000001</v>
      </c>
      <c r="V11" s="23">
        <v>43468.832000000002</v>
      </c>
      <c r="W11" s="23">
        <v>45111.514000000003</v>
      </c>
      <c r="X11" s="23">
        <v>46519.036999999997</v>
      </c>
      <c r="Y11" s="23">
        <v>47362.044999999998</v>
      </c>
      <c r="Z11" s="23">
        <v>47918.737000000001</v>
      </c>
      <c r="AA11" s="23">
        <v>48959.451000000001</v>
      </c>
      <c r="AB11" s="23">
        <v>49650.92</v>
      </c>
      <c r="AC11" s="23">
        <v>50513.597999999998</v>
      </c>
      <c r="AD11" s="23">
        <v>51913.8</v>
      </c>
      <c r="AE11" s="23">
        <v>53427.81</v>
      </c>
      <c r="AF11" s="23">
        <v>52722.271999999997</v>
      </c>
      <c r="AG11" s="23">
        <v>55498.858999999997</v>
      </c>
      <c r="AH11" s="23">
        <v>55498.86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266.24200000000002</v>
      </c>
      <c r="O12" s="25">
        <v>293.185</v>
      </c>
      <c r="P12" s="25">
        <v>343.221</v>
      </c>
      <c r="Q12" s="25">
        <v>306.815</v>
      </c>
      <c r="R12" s="25">
        <v>289.21600000000001</v>
      </c>
      <c r="S12" s="25">
        <v>338.90800000000002</v>
      </c>
      <c r="T12" s="25">
        <v>407.99</v>
      </c>
      <c r="U12" s="25">
        <v>370.85</v>
      </c>
      <c r="V12" s="25">
        <v>324.22899999999998</v>
      </c>
      <c r="W12" s="25">
        <v>332.10899999999998</v>
      </c>
      <c r="X12" s="25">
        <v>329.43900000000002</v>
      </c>
      <c r="Y12" s="25">
        <v>356.75900000000001</v>
      </c>
      <c r="Z12" s="25">
        <v>344.363</v>
      </c>
      <c r="AA12" s="25">
        <v>378.74799999999999</v>
      </c>
      <c r="AB12" s="25">
        <v>402.29300000000001</v>
      </c>
      <c r="AC12" s="25">
        <v>419.53699999999998</v>
      </c>
      <c r="AD12" s="25">
        <v>494.01100000000002</v>
      </c>
      <c r="AE12" s="25">
        <v>591.46500000000003</v>
      </c>
      <c r="AF12" s="25">
        <v>626.91099999999994</v>
      </c>
      <c r="AG12" s="25">
        <v>724.59</v>
      </c>
      <c r="AH12" s="25">
        <v>959.43299999999999</v>
      </c>
    </row>
    <row r="13" spans="1:34" x14ac:dyDescent="0.25">
      <c r="A13" s="9" t="s">
        <v>9</v>
      </c>
      <c r="B13" s="22">
        <v>300.25099999999998</v>
      </c>
      <c r="C13" s="23">
        <v>351.38900000000001</v>
      </c>
      <c r="D13" s="23">
        <v>414.69799999999998</v>
      </c>
      <c r="E13" s="23">
        <v>506.952</v>
      </c>
      <c r="F13" s="23">
        <v>590</v>
      </c>
      <c r="G13" s="23">
        <v>671</v>
      </c>
      <c r="H13" s="23">
        <v>764.81500000000005</v>
      </c>
      <c r="I13" s="23">
        <v>862.44799999999998</v>
      </c>
      <c r="J13" s="23">
        <v>971.61099999999999</v>
      </c>
      <c r="K13" s="23">
        <v>1068.4000000000001</v>
      </c>
      <c r="L13" s="23">
        <v>1175.9000000000001</v>
      </c>
      <c r="M13" s="23">
        <v>1284.3</v>
      </c>
      <c r="N13" s="23">
        <v>1435.8</v>
      </c>
      <c r="O13" s="23">
        <v>1636.8</v>
      </c>
      <c r="P13" s="23">
        <v>1840.4</v>
      </c>
      <c r="Q13" s="23">
        <v>2030</v>
      </c>
      <c r="R13" s="23">
        <v>2216.9</v>
      </c>
      <c r="S13" s="23">
        <v>2432</v>
      </c>
      <c r="T13" s="23">
        <v>2605.6</v>
      </c>
      <c r="U13" s="23">
        <v>2735.556</v>
      </c>
      <c r="V13" s="23">
        <v>2669.5050000000001</v>
      </c>
      <c r="W13" s="23">
        <v>2665.9</v>
      </c>
      <c r="X13" s="23">
        <v>2733.8919999999998</v>
      </c>
      <c r="Y13" s="23">
        <v>2813.14</v>
      </c>
      <c r="Z13" s="23">
        <v>2967.2</v>
      </c>
      <c r="AA13" s="23">
        <v>3108.7</v>
      </c>
      <c r="AB13" s="23">
        <v>3175.1</v>
      </c>
      <c r="AC13" s="23">
        <v>3727.6030000000001</v>
      </c>
      <c r="AD13" s="23">
        <v>3624.7260000000001</v>
      </c>
      <c r="AE13" s="23">
        <v>4136.1719999999996</v>
      </c>
      <c r="AF13" s="23">
        <v>4298.518</v>
      </c>
      <c r="AG13" s="23">
        <v>4820.9750000000004</v>
      </c>
      <c r="AH13" s="23">
        <v>4873.6869999999999</v>
      </c>
    </row>
    <row r="14" spans="1:34" x14ac:dyDescent="0.25">
      <c r="A14" s="12" t="s">
        <v>10</v>
      </c>
      <c r="B14" s="24">
        <v>8780.4</v>
      </c>
      <c r="C14" s="25">
        <v>9119.2199999999993</v>
      </c>
      <c r="D14" s="25">
        <v>9274.51</v>
      </c>
      <c r="E14" s="25">
        <v>9096.48</v>
      </c>
      <c r="F14" s="25">
        <v>8980.6</v>
      </c>
      <c r="G14" s="25">
        <v>9225.94</v>
      </c>
      <c r="H14" s="25">
        <v>9892.9500000000007</v>
      </c>
      <c r="I14" s="25">
        <v>10789.1</v>
      </c>
      <c r="J14" s="25">
        <v>11444</v>
      </c>
      <c r="K14" s="25">
        <v>11524.1</v>
      </c>
      <c r="L14" s="25">
        <v>12460.3</v>
      </c>
      <c r="M14" s="25">
        <v>13572.2</v>
      </c>
      <c r="N14" s="25">
        <v>14599.5</v>
      </c>
      <c r="O14" s="25">
        <v>14769</v>
      </c>
      <c r="P14" s="25">
        <v>15253</v>
      </c>
      <c r="Q14" s="25">
        <v>15598.8</v>
      </c>
      <c r="R14" s="25">
        <v>16831.3</v>
      </c>
      <c r="S14" s="25">
        <v>18231.400000000001</v>
      </c>
      <c r="T14" s="25">
        <v>18992.8</v>
      </c>
      <c r="U14" s="25">
        <v>19209</v>
      </c>
      <c r="V14" s="25">
        <v>19624.900000000001</v>
      </c>
      <c r="W14" s="25">
        <v>19810.599999999999</v>
      </c>
      <c r="X14" s="25">
        <v>20502.5</v>
      </c>
      <c r="Y14" s="25">
        <v>20983.1</v>
      </c>
      <c r="Z14" s="25">
        <v>21781.275000000001</v>
      </c>
      <c r="AA14" s="25">
        <v>22157</v>
      </c>
      <c r="AB14" s="25">
        <v>23171.612000000001</v>
      </c>
      <c r="AC14" s="25">
        <v>23793.65</v>
      </c>
      <c r="AD14" s="25">
        <v>25232.242999999999</v>
      </c>
      <c r="AE14" s="25">
        <v>26259.661</v>
      </c>
      <c r="AF14" s="25">
        <v>25028.257000000001</v>
      </c>
      <c r="AG14" s="25">
        <v>25991.328000000001</v>
      </c>
      <c r="AH14" s="25">
        <v>25915.064999999999</v>
      </c>
    </row>
    <row r="15" spans="1:34" x14ac:dyDescent="0.25">
      <c r="A15" s="9" t="s">
        <v>11</v>
      </c>
      <c r="B15" s="22" t="s">
        <v>1</v>
      </c>
      <c r="C15" s="23">
        <v>8.27</v>
      </c>
      <c r="D15" s="23">
        <v>9.5340000000000007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18.419</v>
      </c>
      <c r="K15" s="23">
        <v>21.221</v>
      </c>
      <c r="L15" s="23">
        <v>24.04</v>
      </c>
      <c r="M15" s="23">
        <v>27.050999999999998</v>
      </c>
      <c r="N15" s="23">
        <v>33.216999999999999</v>
      </c>
      <c r="O15" s="23">
        <v>40.892000000000003</v>
      </c>
      <c r="P15" s="23">
        <v>46.508000000000003</v>
      </c>
      <c r="Q15" s="23">
        <v>54.438000000000002</v>
      </c>
      <c r="R15" s="23">
        <v>61.353000000000002</v>
      </c>
      <c r="S15" s="23">
        <v>70.058000000000007</v>
      </c>
      <c r="T15" s="23">
        <v>73.364999999999995</v>
      </c>
      <c r="U15" s="23">
        <v>82.988</v>
      </c>
      <c r="V15" s="23">
        <v>86.197999999999993</v>
      </c>
      <c r="W15" s="23">
        <v>89.882999999999996</v>
      </c>
      <c r="X15" s="23">
        <v>85.322000000000003</v>
      </c>
      <c r="Y15" s="23">
        <v>87.468999999999994</v>
      </c>
      <c r="Z15" s="23">
        <v>89.521000000000001</v>
      </c>
      <c r="AA15" s="23">
        <v>85.286000000000001</v>
      </c>
      <c r="AB15" s="23">
        <v>98.814999999999998</v>
      </c>
      <c r="AC15" s="23">
        <v>110.214</v>
      </c>
      <c r="AD15" s="23">
        <v>133.09700000000001</v>
      </c>
      <c r="AE15" s="23">
        <v>164.435</v>
      </c>
      <c r="AF15" s="23">
        <v>184.76400000000001</v>
      </c>
      <c r="AG15" s="23">
        <v>199.49700000000001</v>
      </c>
      <c r="AH15" s="23">
        <v>212.5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>
        <v>25.277999999999999</v>
      </c>
      <c r="G16" s="25">
        <v>33.283000000000001</v>
      </c>
      <c r="H16" s="25">
        <v>47.75</v>
      </c>
      <c r="I16" s="25">
        <v>62.911000000000001</v>
      </c>
      <c r="J16" s="25">
        <v>70.808999999999997</v>
      </c>
      <c r="K16" s="25">
        <v>63.814999999999998</v>
      </c>
      <c r="L16" s="25">
        <v>78.177000000000007</v>
      </c>
      <c r="M16" s="25">
        <v>94.647999999999996</v>
      </c>
      <c r="N16" s="25">
        <v>99.831999999999994</v>
      </c>
      <c r="O16" s="25">
        <v>110.577</v>
      </c>
      <c r="P16" s="25">
        <v>136.90299999999999</v>
      </c>
      <c r="Q16" s="25">
        <v>156.97399999999999</v>
      </c>
      <c r="R16" s="25">
        <v>190.512</v>
      </c>
      <c r="S16" s="25">
        <v>232.59399999999999</v>
      </c>
      <c r="T16" s="25">
        <v>257.791</v>
      </c>
      <c r="U16" s="25">
        <v>223.471</v>
      </c>
      <c r="V16" s="25">
        <v>219.59</v>
      </c>
      <c r="W16" s="25">
        <v>282.69799999999998</v>
      </c>
      <c r="X16" s="25">
        <v>298.36700000000002</v>
      </c>
      <c r="Y16" s="25">
        <v>332.42599999999999</v>
      </c>
      <c r="Z16" s="25">
        <v>376.827</v>
      </c>
      <c r="AA16" s="25">
        <v>389.67</v>
      </c>
      <c r="AB16" s="25">
        <v>327.61200000000002</v>
      </c>
      <c r="AC16" s="25">
        <v>378.90600000000001</v>
      </c>
      <c r="AD16" s="25">
        <v>426.30599999999998</v>
      </c>
      <c r="AE16" s="25">
        <v>485.99799999999999</v>
      </c>
      <c r="AF16" s="25">
        <v>564.86800000000005</v>
      </c>
      <c r="AG16" s="25">
        <v>623.72299999999996</v>
      </c>
      <c r="AH16" s="25">
        <v>690.68200000000002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>
        <v>8.3949999999999996</v>
      </c>
      <c r="E17" s="23">
        <v>10.159000000000001</v>
      </c>
      <c r="F17" s="23">
        <v>12.321999999999999</v>
      </c>
      <c r="G17" s="23">
        <v>17.515999999999998</v>
      </c>
      <c r="H17" s="23">
        <v>18.582999999999998</v>
      </c>
      <c r="I17" s="23">
        <v>19.763999999999999</v>
      </c>
      <c r="J17" s="23">
        <v>22.809000000000001</v>
      </c>
      <c r="K17" s="23">
        <v>22.068999999999999</v>
      </c>
      <c r="L17" s="23">
        <v>29.866</v>
      </c>
      <c r="M17" s="23">
        <v>30.08</v>
      </c>
      <c r="N17" s="23">
        <v>34.334000000000003</v>
      </c>
      <c r="O17" s="23">
        <v>34.390999999999998</v>
      </c>
      <c r="P17" s="23">
        <v>44.209000000000003</v>
      </c>
      <c r="Q17" s="23">
        <v>72.010000000000005</v>
      </c>
      <c r="R17" s="23">
        <v>111.26900000000001</v>
      </c>
      <c r="S17" s="23">
        <v>125.113</v>
      </c>
      <c r="T17" s="23">
        <v>141.57599999999999</v>
      </c>
      <c r="U17" s="23">
        <v>85.23</v>
      </c>
      <c r="V17" s="23">
        <v>109.56100000000001</v>
      </c>
      <c r="W17" s="23">
        <v>141.434</v>
      </c>
      <c r="X17" s="23">
        <v>145.374</v>
      </c>
      <c r="Y17" s="23">
        <v>139.5</v>
      </c>
      <c r="Z17" s="23">
        <v>162.80000000000001</v>
      </c>
      <c r="AA17" s="23">
        <v>152.19999999999999</v>
      </c>
      <c r="AB17" s="23">
        <v>110.4</v>
      </c>
      <c r="AC17" s="23">
        <v>137.9</v>
      </c>
      <c r="AD17" s="23">
        <v>186.2</v>
      </c>
      <c r="AE17" s="23">
        <v>195.2</v>
      </c>
      <c r="AF17" s="23">
        <v>221.12</v>
      </c>
      <c r="AG17" s="23">
        <v>248.858</v>
      </c>
      <c r="AH17" s="23">
        <v>290.53500000000003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363.9</v>
      </c>
      <c r="M18" s="25" t="s">
        <v>1</v>
      </c>
      <c r="N18" s="25" t="s">
        <v>1</v>
      </c>
      <c r="O18" s="25">
        <v>425.8</v>
      </c>
      <c r="P18" s="25">
        <v>447.7</v>
      </c>
      <c r="Q18" s="25">
        <v>472</v>
      </c>
      <c r="R18" s="25">
        <v>563.5</v>
      </c>
      <c r="S18" s="25">
        <v>591.6</v>
      </c>
      <c r="T18" s="25">
        <v>618.79999999999995</v>
      </c>
      <c r="U18" s="25">
        <v>620.28</v>
      </c>
      <c r="V18" s="25">
        <v>603.70000000000005</v>
      </c>
      <c r="W18" s="25">
        <v>631.4</v>
      </c>
      <c r="X18" s="25">
        <v>561.40300000000002</v>
      </c>
      <c r="Y18" s="25">
        <v>605.73099999999999</v>
      </c>
      <c r="Z18" s="25">
        <v>630.29999999999995</v>
      </c>
      <c r="AA18" s="25">
        <v>678</v>
      </c>
      <c r="AB18" s="25">
        <v>712.1</v>
      </c>
      <c r="AC18" s="25">
        <v>720.7</v>
      </c>
      <c r="AD18" s="25">
        <v>704.5</v>
      </c>
      <c r="AE18" s="25">
        <v>737.8</v>
      </c>
      <c r="AF18" s="25">
        <v>707.08399999999995</v>
      </c>
      <c r="AG18" s="25">
        <v>753.42200000000003</v>
      </c>
      <c r="AH18" s="25">
        <v>757.09100000000001</v>
      </c>
    </row>
    <row r="19" spans="1:34" x14ac:dyDescent="0.25">
      <c r="A19" s="9" t="s">
        <v>15</v>
      </c>
      <c r="B19" s="22">
        <v>33340</v>
      </c>
      <c r="C19" s="23">
        <v>26731</v>
      </c>
      <c r="D19" s="23">
        <v>30988</v>
      </c>
      <c r="E19" s="23">
        <v>34686</v>
      </c>
      <c r="F19" s="23">
        <v>38852</v>
      </c>
      <c r="G19" s="23">
        <v>41201</v>
      </c>
      <c r="H19" s="23">
        <v>44889.4</v>
      </c>
      <c r="I19" s="23">
        <v>61749.3</v>
      </c>
      <c r="J19" s="23">
        <v>68620.399999999994</v>
      </c>
      <c r="K19" s="23">
        <v>78187.899999999994</v>
      </c>
      <c r="L19" s="23">
        <v>105387.6</v>
      </c>
      <c r="M19" s="23">
        <v>140605.20000000001</v>
      </c>
      <c r="N19" s="23">
        <v>171470.2</v>
      </c>
      <c r="O19" s="23">
        <v>175772.9</v>
      </c>
      <c r="P19" s="23">
        <v>181525.4</v>
      </c>
      <c r="Q19" s="23">
        <v>207764</v>
      </c>
      <c r="R19" s="23">
        <v>237953.2</v>
      </c>
      <c r="S19" s="23">
        <v>245692.79999999999</v>
      </c>
      <c r="T19" s="23">
        <v>266388</v>
      </c>
      <c r="U19" s="23">
        <v>299158.7</v>
      </c>
      <c r="V19" s="23">
        <v>310210.5</v>
      </c>
      <c r="W19" s="23">
        <v>336537.3</v>
      </c>
      <c r="X19" s="23">
        <v>363683.4</v>
      </c>
      <c r="Y19" s="23">
        <v>420100.3</v>
      </c>
      <c r="Z19" s="23">
        <v>441092.1</v>
      </c>
      <c r="AA19" s="23">
        <v>468389.7</v>
      </c>
      <c r="AB19" s="23">
        <v>427191.8</v>
      </c>
      <c r="AC19" s="23">
        <v>517258</v>
      </c>
      <c r="AD19" s="23">
        <v>654163.1</v>
      </c>
      <c r="AE19" s="23">
        <v>702199.3</v>
      </c>
      <c r="AF19" s="23">
        <v>771489.6</v>
      </c>
      <c r="AG19" s="23">
        <v>907453.32299999997</v>
      </c>
      <c r="AH19" s="23">
        <v>919850.13500000001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11.298</v>
      </c>
      <c r="O20" s="25">
        <v>11.367000000000001</v>
      </c>
      <c r="P20" s="25">
        <v>23.974</v>
      </c>
      <c r="Q20" s="25">
        <v>27.251000000000001</v>
      </c>
      <c r="R20" s="25">
        <v>31.253</v>
      </c>
      <c r="S20" s="25">
        <v>31.58</v>
      </c>
      <c r="T20" s="25">
        <v>32.685000000000002</v>
      </c>
      <c r="U20" s="25">
        <v>31.760999999999999</v>
      </c>
      <c r="V20" s="25">
        <v>40.036999999999999</v>
      </c>
      <c r="W20" s="25">
        <v>46.052999999999997</v>
      </c>
      <c r="X20" s="25">
        <v>59.234000000000002</v>
      </c>
      <c r="Y20" s="25">
        <v>59.055</v>
      </c>
      <c r="Z20" s="25">
        <v>60.539000000000001</v>
      </c>
      <c r="AA20" s="25">
        <v>71.491</v>
      </c>
      <c r="AB20" s="25">
        <v>58.701999999999998</v>
      </c>
      <c r="AC20" s="25">
        <v>65.927999999999997</v>
      </c>
      <c r="AD20" s="25">
        <v>74.626000000000005</v>
      </c>
      <c r="AE20" s="25">
        <v>80.05</v>
      </c>
      <c r="AF20" s="25">
        <v>86.204999999999998</v>
      </c>
      <c r="AG20" s="25">
        <v>99.917000000000002</v>
      </c>
      <c r="AH20" s="25">
        <v>111.82299999999999</v>
      </c>
    </row>
    <row r="21" spans="1:34" x14ac:dyDescent="0.25">
      <c r="A21" s="9" t="s">
        <v>17</v>
      </c>
      <c r="B21" s="22">
        <v>34050.51</v>
      </c>
      <c r="C21" s="23">
        <v>37847.599999999999</v>
      </c>
      <c r="D21" s="23">
        <v>38688.49</v>
      </c>
      <c r="E21" s="23">
        <v>38624.080000000002</v>
      </c>
      <c r="F21" s="23">
        <v>38901.72</v>
      </c>
      <c r="G21" s="23">
        <v>40453.677000000003</v>
      </c>
      <c r="H21" s="23">
        <v>41206.135999999999</v>
      </c>
      <c r="I21" s="23">
        <v>42916.262999999999</v>
      </c>
      <c r="J21" s="23">
        <v>44642.152000000002</v>
      </c>
      <c r="K21" s="23">
        <v>48352.313999999998</v>
      </c>
      <c r="L21" s="23">
        <v>50825.216999999997</v>
      </c>
      <c r="M21" s="23">
        <v>52235.953000000001</v>
      </c>
      <c r="N21" s="23">
        <v>53551.061000000002</v>
      </c>
      <c r="O21" s="23">
        <v>54727.817999999999</v>
      </c>
      <c r="P21" s="23">
        <v>55096.623</v>
      </c>
      <c r="Q21" s="23">
        <v>55878.889000000003</v>
      </c>
      <c r="R21" s="23">
        <v>58966.701999999997</v>
      </c>
      <c r="S21" s="23">
        <v>61500.942000000003</v>
      </c>
      <c r="T21" s="23">
        <v>66594.100999999995</v>
      </c>
      <c r="U21" s="23">
        <v>67078.120999999999</v>
      </c>
      <c r="V21" s="23">
        <v>70014.207999999999</v>
      </c>
      <c r="W21" s="23">
        <v>75569.073000000004</v>
      </c>
      <c r="X21" s="23">
        <v>79110.377999999997</v>
      </c>
      <c r="Y21" s="23">
        <v>79729.508000000002</v>
      </c>
      <c r="Z21" s="23">
        <v>84246.766000000003</v>
      </c>
      <c r="AA21" s="23">
        <v>88781.819000000003</v>
      </c>
      <c r="AB21" s="23">
        <v>92173.555999999997</v>
      </c>
      <c r="AC21" s="23">
        <v>99553.615999999995</v>
      </c>
      <c r="AD21" s="23">
        <v>104669.045</v>
      </c>
      <c r="AE21" s="23">
        <v>110025.41</v>
      </c>
      <c r="AF21" s="23">
        <v>106582.97100000001</v>
      </c>
      <c r="AG21" s="23">
        <v>113183.57799999999</v>
      </c>
      <c r="AH21" s="23">
        <v>121164.548</v>
      </c>
    </row>
    <row r="22" spans="1:34" x14ac:dyDescent="0.25">
      <c r="A22" s="12" t="s">
        <v>18</v>
      </c>
      <c r="B22" s="24">
        <v>5040.59</v>
      </c>
      <c r="C22" s="25">
        <v>5043.7700000000004</v>
      </c>
      <c r="D22" s="25">
        <v>5075.99</v>
      </c>
      <c r="E22" s="25">
        <v>5285.1779999999999</v>
      </c>
      <c r="F22" s="25">
        <v>5665.9</v>
      </c>
      <c r="G22" s="25">
        <v>6006.6890000000003</v>
      </c>
      <c r="H22" s="25">
        <v>6344.3010000000004</v>
      </c>
      <c r="I22" s="25">
        <v>6808.0649999999996</v>
      </c>
      <c r="J22" s="25">
        <v>6868.8710000000001</v>
      </c>
      <c r="K22" s="25">
        <v>7646</v>
      </c>
      <c r="L22" s="25">
        <v>8090</v>
      </c>
      <c r="M22" s="25">
        <v>8655</v>
      </c>
      <c r="N22" s="25">
        <v>8747</v>
      </c>
      <c r="O22" s="25">
        <v>9148</v>
      </c>
      <c r="P22" s="25">
        <v>9469</v>
      </c>
      <c r="Q22" s="25">
        <v>9772</v>
      </c>
      <c r="R22" s="25">
        <v>10175</v>
      </c>
      <c r="S22" s="25">
        <v>10342</v>
      </c>
      <c r="T22" s="25">
        <v>10502</v>
      </c>
      <c r="U22" s="25">
        <v>10408</v>
      </c>
      <c r="V22" s="25">
        <v>10892</v>
      </c>
      <c r="W22" s="25">
        <v>12235.3</v>
      </c>
      <c r="X22" s="25">
        <v>12512.616</v>
      </c>
      <c r="Y22" s="25">
        <v>14240</v>
      </c>
      <c r="Z22" s="25">
        <v>14595</v>
      </c>
      <c r="AA22" s="25">
        <v>14808</v>
      </c>
      <c r="AB22" s="25">
        <v>15235</v>
      </c>
      <c r="AC22" s="25">
        <v>16081</v>
      </c>
      <c r="AD22" s="25">
        <v>16554</v>
      </c>
      <c r="AE22" s="25">
        <v>17760</v>
      </c>
      <c r="AF22" s="25">
        <v>18494</v>
      </c>
      <c r="AG22" s="25">
        <v>19751.580999999998</v>
      </c>
      <c r="AH22" s="25">
        <v>22010.421999999999</v>
      </c>
    </row>
    <row r="23" spans="1:34" x14ac:dyDescent="0.25">
      <c r="A23" s="9" t="s">
        <v>19</v>
      </c>
      <c r="B23" s="22">
        <v>539.1</v>
      </c>
      <c r="C23" s="23">
        <v>654.20000000000005</v>
      </c>
      <c r="D23" s="23">
        <v>956</v>
      </c>
      <c r="E23" s="23">
        <v>1295</v>
      </c>
      <c r="F23" s="23">
        <v>1721</v>
      </c>
      <c r="G23" s="23">
        <v>2132.8000000000002</v>
      </c>
      <c r="H23" s="23">
        <v>2761.4</v>
      </c>
      <c r="I23" s="23">
        <v>3361</v>
      </c>
      <c r="J23" s="23">
        <v>4005.1</v>
      </c>
      <c r="K23" s="23">
        <v>4590.5</v>
      </c>
      <c r="L23" s="23">
        <v>4796.1000000000004</v>
      </c>
      <c r="M23" s="23">
        <v>4858</v>
      </c>
      <c r="N23" s="23">
        <v>4522</v>
      </c>
      <c r="O23" s="23">
        <v>4558.2</v>
      </c>
      <c r="P23" s="23">
        <v>5155.3</v>
      </c>
      <c r="Q23" s="23">
        <v>5574.5</v>
      </c>
      <c r="R23" s="23">
        <v>5892.8</v>
      </c>
      <c r="S23" s="23">
        <v>6673</v>
      </c>
      <c r="T23" s="23">
        <v>7706.2</v>
      </c>
      <c r="U23" s="23">
        <v>9069.9</v>
      </c>
      <c r="V23" s="23">
        <v>10416.200000000001</v>
      </c>
      <c r="W23" s="23">
        <v>11686.7</v>
      </c>
      <c r="X23" s="23">
        <v>14352.9</v>
      </c>
      <c r="Y23" s="23">
        <v>14423.8</v>
      </c>
      <c r="Z23" s="23">
        <v>16168.2</v>
      </c>
      <c r="AA23" s="23">
        <v>18060.7</v>
      </c>
      <c r="AB23" s="23">
        <v>17943</v>
      </c>
      <c r="AC23" s="23">
        <v>20578.5</v>
      </c>
      <c r="AD23" s="23">
        <v>25647.792000000001</v>
      </c>
      <c r="AE23" s="23">
        <v>30284.822</v>
      </c>
      <c r="AF23" s="23">
        <v>32402.089</v>
      </c>
      <c r="AG23" s="23">
        <v>37675.849000000002</v>
      </c>
      <c r="AH23" s="23">
        <v>44702.389000000003</v>
      </c>
    </row>
    <row r="24" spans="1:34" x14ac:dyDescent="0.25">
      <c r="A24" s="12" t="s">
        <v>20</v>
      </c>
      <c r="B24" s="24">
        <v>259.54000000000002</v>
      </c>
      <c r="C24" s="25">
        <v>330.28</v>
      </c>
      <c r="D24" s="25">
        <v>401.02</v>
      </c>
      <c r="E24" s="25">
        <v>419.8</v>
      </c>
      <c r="F24" s="25">
        <v>439.46</v>
      </c>
      <c r="G24" s="25">
        <v>460.04</v>
      </c>
      <c r="H24" s="25">
        <v>518.46</v>
      </c>
      <c r="I24" s="25">
        <v>576.88</v>
      </c>
      <c r="J24" s="25">
        <v>695.8</v>
      </c>
      <c r="K24" s="25">
        <v>814.75</v>
      </c>
      <c r="L24" s="25">
        <v>926.59</v>
      </c>
      <c r="M24" s="25">
        <v>1038.432</v>
      </c>
      <c r="N24" s="25">
        <v>1029.0060000000001</v>
      </c>
      <c r="O24" s="25">
        <v>1019.581</v>
      </c>
      <c r="P24" s="25">
        <v>1110.346</v>
      </c>
      <c r="Q24" s="25">
        <v>1201.1120000000001</v>
      </c>
      <c r="R24" s="25">
        <v>1586.922</v>
      </c>
      <c r="S24" s="25">
        <v>1972.7329999999999</v>
      </c>
      <c r="T24" s="25">
        <v>2585.0749999999998</v>
      </c>
      <c r="U24" s="25">
        <v>2771.6</v>
      </c>
      <c r="V24" s="25">
        <v>2757.5549999999998</v>
      </c>
      <c r="W24" s="25">
        <v>2566.4499999999998</v>
      </c>
      <c r="X24" s="25">
        <v>2320.1329999999998</v>
      </c>
      <c r="Y24" s="25">
        <v>2258.471</v>
      </c>
      <c r="Z24" s="25">
        <v>2232.2489999999998</v>
      </c>
      <c r="AA24" s="25">
        <v>2234.37</v>
      </c>
      <c r="AB24" s="25">
        <v>2388.4670000000001</v>
      </c>
      <c r="AC24" s="25">
        <v>2585.1</v>
      </c>
      <c r="AD24" s="25">
        <v>2769.0720000000001</v>
      </c>
      <c r="AE24" s="25">
        <v>2991.864</v>
      </c>
      <c r="AF24" s="25">
        <v>3236.212</v>
      </c>
      <c r="AG24" s="25">
        <v>3609.1909999999998</v>
      </c>
      <c r="AH24" s="25">
        <v>4133.8950000000004</v>
      </c>
    </row>
    <row r="25" spans="1:34" x14ac:dyDescent="0.25">
      <c r="A25" s="9" t="s">
        <v>21</v>
      </c>
      <c r="B25" s="22">
        <v>1857.585</v>
      </c>
      <c r="C25" s="23">
        <v>2104.7800000000002</v>
      </c>
      <c r="D25" s="23">
        <v>2203.5500000000002</v>
      </c>
      <c r="E25" s="23">
        <v>2303.3069999999998</v>
      </c>
      <c r="F25" s="23">
        <v>2550.73</v>
      </c>
      <c r="G25" s="23">
        <v>2701.68</v>
      </c>
      <c r="H25" s="23">
        <v>2885.55</v>
      </c>
      <c r="I25" s="23">
        <v>3123.21</v>
      </c>
      <c r="J25" s="23">
        <v>3399.835</v>
      </c>
      <c r="K25" s="23">
        <v>3761.8</v>
      </c>
      <c r="L25" s="23">
        <v>4028.67</v>
      </c>
      <c r="M25" s="23">
        <v>4393.09</v>
      </c>
      <c r="N25" s="23">
        <v>4684.3130000000001</v>
      </c>
      <c r="O25" s="23">
        <v>5041.9799999999996</v>
      </c>
      <c r="P25" s="23">
        <v>5249.5460000000003</v>
      </c>
      <c r="Q25" s="23">
        <v>6029.81</v>
      </c>
      <c r="R25" s="23">
        <v>6318.5870000000004</v>
      </c>
      <c r="S25" s="23">
        <v>6867.8149999999996</v>
      </c>
      <c r="T25" s="23">
        <v>7548.06</v>
      </c>
      <c r="U25" s="23">
        <v>7479.7449999999999</v>
      </c>
      <c r="V25" s="23">
        <v>8066.44</v>
      </c>
      <c r="W25" s="23">
        <v>8276.3349999999991</v>
      </c>
      <c r="X25" s="23">
        <v>9287.84</v>
      </c>
      <c r="Y25" s="23">
        <v>9571.2819999999992</v>
      </c>
      <c r="Z25" s="23">
        <v>10275.18</v>
      </c>
      <c r="AA25" s="23">
        <v>10499.146000000001</v>
      </c>
      <c r="AB25" s="23">
        <v>11145.02</v>
      </c>
      <c r="AC25" s="23">
        <v>11289.781000000001</v>
      </c>
      <c r="AD25" s="23">
        <v>11912</v>
      </c>
      <c r="AE25" s="23">
        <v>12441.232</v>
      </c>
      <c r="AF25" s="23">
        <v>12199.02</v>
      </c>
      <c r="AG25" s="23">
        <v>13225.489</v>
      </c>
      <c r="AH25" s="23">
        <v>14313.09</v>
      </c>
    </row>
    <row r="26" spans="1:34" x14ac:dyDescent="0.25">
      <c r="A26" s="12" t="s">
        <v>22</v>
      </c>
      <c r="B26" s="24" t="s">
        <v>1</v>
      </c>
      <c r="C26" s="25">
        <v>1.732</v>
      </c>
      <c r="D26" s="25">
        <v>5.1150000000000002</v>
      </c>
      <c r="E26" s="25">
        <v>18.314</v>
      </c>
      <c r="F26" s="25">
        <v>38.548000000000002</v>
      </c>
      <c r="G26" s="25">
        <v>57.715000000000003</v>
      </c>
      <c r="H26" s="25">
        <v>76.834999999999994</v>
      </c>
      <c r="I26" s="25">
        <v>146.5</v>
      </c>
      <c r="J26" s="25">
        <v>183.339</v>
      </c>
      <c r="K26" s="25">
        <v>219.58099999999999</v>
      </c>
      <c r="L26" s="25">
        <v>296.20499999999998</v>
      </c>
      <c r="M26" s="25">
        <v>459.34300000000002</v>
      </c>
      <c r="N26" s="25">
        <v>574.38599999999997</v>
      </c>
      <c r="O26" s="25">
        <v>762.06500000000005</v>
      </c>
      <c r="P26" s="25">
        <v>952.87199999999996</v>
      </c>
      <c r="Q26" s="25">
        <v>1183.6600000000001</v>
      </c>
      <c r="R26" s="25">
        <v>1565.8019999999999</v>
      </c>
      <c r="S26" s="25">
        <v>2177.335</v>
      </c>
      <c r="T26" s="25">
        <v>2980.7</v>
      </c>
      <c r="U26" s="25">
        <v>2356.9070000000002</v>
      </c>
      <c r="V26" s="25">
        <v>2413.4670000000001</v>
      </c>
      <c r="W26" s="25">
        <v>2786.83</v>
      </c>
      <c r="X26" s="25">
        <v>2872.7280000000001</v>
      </c>
      <c r="Y26" s="25">
        <v>2464.779</v>
      </c>
      <c r="Z26" s="25">
        <v>2555.6619999999998</v>
      </c>
      <c r="AA26" s="25">
        <v>3476.933</v>
      </c>
      <c r="AB26" s="25">
        <v>3675.1419999999998</v>
      </c>
      <c r="AC26" s="25">
        <v>4317.0870000000004</v>
      </c>
      <c r="AD26" s="25">
        <v>4769.28</v>
      </c>
      <c r="AE26" s="25">
        <v>5065.3320000000003</v>
      </c>
      <c r="AF26" s="25">
        <v>4964.5330000000004</v>
      </c>
      <c r="AG26" s="25">
        <v>5616.5940000000001</v>
      </c>
      <c r="AH26" s="25">
        <v>6429.5</v>
      </c>
    </row>
    <row r="27" spans="1:34" x14ac:dyDescent="0.25">
      <c r="A27" s="9" t="s">
        <v>23</v>
      </c>
      <c r="B27" s="22" t="s">
        <v>1</v>
      </c>
      <c r="C27" s="23">
        <v>174.62</v>
      </c>
      <c r="D27" s="23" t="s">
        <v>1</v>
      </c>
      <c r="E27" s="23">
        <v>294.82</v>
      </c>
      <c r="F27" s="23" t="s">
        <v>1</v>
      </c>
      <c r="G27" s="23">
        <v>388.56</v>
      </c>
      <c r="H27" s="23" t="s">
        <v>1</v>
      </c>
      <c r="I27" s="23">
        <v>492.23</v>
      </c>
      <c r="J27" s="23" t="s">
        <v>1</v>
      </c>
      <c r="K27" s="23">
        <v>760.23</v>
      </c>
      <c r="L27" s="23" t="s">
        <v>1</v>
      </c>
      <c r="M27" s="23">
        <v>851.5</v>
      </c>
      <c r="N27" s="23" t="s">
        <v>1</v>
      </c>
      <c r="O27" s="23">
        <v>977.78</v>
      </c>
      <c r="P27" s="23">
        <v>1021.47</v>
      </c>
      <c r="Q27" s="23">
        <v>1153.5260000000001</v>
      </c>
      <c r="R27" s="23">
        <v>1222.5999999999999</v>
      </c>
      <c r="S27" s="23">
        <v>1341.6</v>
      </c>
      <c r="T27" s="23">
        <v>1601.57</v>
      </c>
      <c r="U27" s="23">
        <v>1485.94</v>
      </c>
      <c r="V27" s="23">
        <v>1352.52</v>
      </c>
      <c r="W27" s="23">
        <v>1391.1559999999999</v>
      </c>
      <c r="X27" s="23">
        <v>1337.6</v>
      </c>
      <c r="Y27" s="23">
        <v>1465.67</v>
      </c>
      <c r="Z27" s="23">
        <v>1488.74</v>
      </c>
      <c r="AA27" s="23">
        <v>1703.82</v>
      </c>
      <c r="AB27" s="23">
        <v>1754.18</v>
      </c>
      <c r="AC27" s="23">
        <v>2038.43</v>
      </c>
      <c r="AD27" s="23">
        <v>2179.31</v>
      </c>
      <c r="AE27" s="23">
        <v>2337.66</v>
      </c>
      <c r="AF27" s="23">
        <v>2494.1999999999998</v>
      </c>
      <c r="AG27" s="23">
        <v>2645.942</v>
      </c>
      <c r="AH27" s="23">
        <v>3084.82</v>
      </c>
    </row>
    <row r="28" spans="1:34" x14ac:dyDescent="0.25">
      <c r="A28" s="12" t="s">
        <v>24</v>
      </c>
      <c r="B28" s="24">
        <v>161.28899999999999</v>
      </c>
      <c r="C28" s="25">
        <v>238.49799999999999</v>
      </c>
      <c r="D28" s="25">
        <v>207.16300000000001</v>
      </c>
      <c r="E28" s="25">
        <v>187.94399999999999</v>
      </c>
      <c r="F28" s="25">
        <v>148.476</v>
      </c>
      <c r="G28" s="25">
        <v>178.38399999999999</v>
      </c>
      <c r="H28" s="25">
        <v>196.01</v>
      </c>
      <c r="I28" s="25">
        <v>257.05399999999997</v>
      </c>
      <c r="J28" s="25">
        <v>204.27500000000001</v>
      </c>
      <c r="K28" s="25">
        <v>184.29300000000001</v>
      </c>
      <c r="L28" s="25">
        <v>202.018</v>
      </c>
      <c r="M28" s="25">
        <v>214.66499999999999</v>
      </c>
      <c r="N28" s="25">
        <v>210.21700000000001</v>
      </c>
      <c r="O28" s="25">
        <v>232.88900000000001</v>
      </c>
      <c r="P28" s="25">
        <v>231.196</v>
      </c>
      <c r="Q28" s="25">
        <v>249.054</v>
      </c>
      <c r="R28" s="25">
        <v>267.649</v>
      </c>
      <c r="S28" s="25">
        <v>282.63</v>
      </c>
      <c r="T28" s="25">
        <v>316.459</v>
      </c>
      <c r="U28" s="25">
        <v>302.99400000000003</v>
      </c>
      <c r="V28" s="25">
        <v>416.36900000000003</v>
      </c>
      <c r="W28" s="25">
        <v>468.43900000000002</v>
      </c>
      <c r="X28" s="25">
        <v>585.22500000000002</v>
      </c>
      <c r="Y28" s="25">
        <v>610.87599999999998</v>
      </c>
      <c r="Z28" s="25">
        <v>669.63199999999995</v>
      </c>
      <c r="AA28" s="25">
        <v>927.27200000000005</v>
      </c>
      <c r="AB28" s="25">
        <v>640.83500000000004</v>
      </c>
      <c r="AC28" s="25">
        <v>748.95500000000004</v>
      </c>
      <c r="AD28" s="25">
        <v>750.947</v>
      </c>
      <c r="AE28" s="25">
        <v>776.59</v>
      </c>
      <c r="AF28" s="25">
        <v>838.92700000000002</v>
      </c>
      <c r="AG28" s="25">
        <v>918.346</v>
      </c>
      <c r="AH28" s="25">
        <v>1074.9960000000001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95.936000000000007</v>
      </c>
      <c r="F29" s="23">
        <v>136.125</v>
      </c>
      <c r="G29" s="23">
        <v>157.12299999999999</v>
      </c>
      <c r="H29" s="23">
        <v>153.63</v>
      </c>
      <c r="I29" s="23">
        <v>172.46299999999999</v>
      </c>
      <c r="J29" s="23">
        <v>200.363</v>
      </c>
      <c r="K29" s="23">
        <v>230.298</v>
      </c>
      <c r="L29" s="23">
        <v>256.36799999999999</v>
      </c>
      <c r="M29" s="23">
        <v>310.37900000000002</v>
      </c>
      <c r="N29" s="23">
        <v>339.86500000000001</v>
      </c>
      <c r="O29" s="23">
        <v>319.63200000000001</v>
      </c>
      <c r="P29" s="23">
        <v>378.57900000000001</v>
      </c>
      <c r="Q29" s="23">
        <v>412.76499999999999</v>
      </c>
      <c r="R29" s="23">
        <v>483.71600000000001</v>
      </c>
      <c r="S29" s="23">
        <v>500.51</v>
      </c>
      <c r="T29" s="23">
        <v>616.94899999999996</v>
      </c>
      <c r="U29" s="23">
        <v>656.88199999999995</v>
      </c>
      <c r="V29" s="23">
        <v>745.94200000000001</v>
      </c>
      <c r="W29" s="23">
        <v>894.21299999999997</v>
      </c>
      <c r="X29" s="23">
        <v>928.30600000000004</v>
      </c>
      <c r="Y29" s="23">
        <v>935.00599999999997</v>
      </c>
      <c r="Z29" s="23">
        <v>890.23199999999997</v>
      </c>
      <c r="AA29" s="23">
        <v>853.06700000000001</v>
      </c>
      <c r="AB29" s="23">
        <v>811.95299999999997</v>
      </c>
      <c r="AC29" s="23">
        <v>802.29100000000005</v>
      </c>
      <c r="AD29" s="23">
        <v>892.72400000000005</v>
      </c>
      <c r="AE29" s="23">
        <v>990.69799999999998</v>
      </c>
      <c r="AF29" s="23">
        <v>1007.4930000000001</v>
      </c>
      <c r="AG29" s="23">
        <v>1112.49</v>
      </c>
      <c r="AH29" s="23">
        <v>1202.046</v>
      </c>
    </row>
    <row r="30" spans="1:34" x14ac:dyDescent="0.25">
      <c r="A30" s="12" t="s">
        <v>26</v>
      </c>
      <c r="B30" s="24">
        <v>2559.2849999999999</v>
      </c>
      <c r="C30" s="25">
        <v>2881.0839999999998</v>
      </c>
      <c r="D30" s="25">
        <v>3244.9789999999998</v>
      </c>
      <c r="E30" s="25">
        <v>3350.0529999999999</v>
      </c>
      <c r="F30" s="25">
        <v>3294.4670000000001</v>
      </c>
      <c r="G30" s="25">
        <v>3550.1080000000002</v>
      </c>
      <c r="H30" s="25">
        <v>3852.634</v>
      </c>
      <c r="I30" s="25">
        <v>4038.9009999999998</v>
      </c>
      <c r="J30" s="25">
        <v>4715.0159999999996</v>
      </c>
      <c r="K30" s="25">
        <v>4995.3580000000002</v>
      </c>
      <c r="L30" s="25">
        <v>5718.99</v>
      </c>
      <c r="M30" s="25">
        <v>6227.1570000000002</v>
      </c>
      <c r="N30" s="25">
        <v>7193.5379999999996</v>
      </c>
      <c r="O30" s="25">
        <v>8213.0360000000001</v>
      </c>
      <c r="P30" s="25">
        <v>8945.7610000000004</v>
      </c>
      <c r="Q30" s="25">
        <v>10196.870999999999</v>
      </c>
      <c r="R30" s="25">
        <v>11815.218000000001</v>
      </c>
      <c r="S30" s="25">
        <v>13342.370999999999</v>
      </c>
      <c r="T30" s="25">
        <v>14701.393</v>
      </c>
      <c r="U30" s="25">
        <v>14581.675999999999</v>
      </c>
      <c r="V30" s="25">
        <v>14588.455</v>
      </c>
      <c r="W30" s="25">
        <v>14184.295</v>
      </c>
      <c r="X30" s="25">
        <v>13391.607</v>
      </c>
      <c r="Y30" s="25">
        <v>13011.798000000001</v>
      </c>
      <c r="Z30" s="25">
        <v>12820.755999999999</v>
      </c>
      <c r="AA30" s="25">
        <v>13172</v>
      </c>
      <c r="AB30" s="25">
        <v>13260</v>
      </c>
      <c r="AC30" s="25">
        <v>14063</v>
      </c>
      <c r="AD30" s="25">
        <v>14946</v>
      </c>
      <c r="AE30" s="25">
        <v>15572</v>
      </c>
      <c r="AF30" s="25">
        <v>15768</v>
      </c>
      <c r="AG30" s="25">
        <v>17249.25</v>
      </c>
      <c r="AH30" s="25">
        <v>19324.755000000001</v>
      </c>
    </row>
    <row r="31" spans="1:34" x14ac:dyDescent="0.25">
      <c r="A31" s="9" t="s">
        <v>27</v>
      </c>
      <c r="B31" s="22" t="s">
        <v>1</v>
      </c>
      <c r="C31" s="23">
        <v>41760</v>
      </c>
      <c r="D31" s="23" t="s">
        <v>1</v>
      </c>
      <c r="E31" s="23">
        <v>49009</v>
      </c>
      <c r="F31" s="23" t="s">
        <v>1</v>
      </c>
      <c r="G31" s="23">
        <v>59023</v>
      </c>
      <c r="H31" s="23" t="s">
        <v>1</v>
      </c>
      <c r="I31" s="23">
        <v>67026.438999999998</v>
      </c>
      <c r="J31" s="23" t="s">
        <v>1</v>
      </c>
      <c r="K31" s="23">
        <v>76569.725999999995</v>
      </c>
      <c r="L31" s="23" t="s">
        <v>1</v>
      </c>
      <c r="M31" s="23">
        <v>96989.600999999995</v>
      </c>
      <c r="N31" s="23" t="s">
        <v>1</v>
      </c>
      <c r="O31" s="23">
        <v>96773</v>
      </c>
      <c r="P31" s="23">
        <v>95131</v>
      </c>
      <c r="Q31" s="23">
        <v>98472</v>
      </c>
      <c r="R31" s="23">
        <v>108477.83</v>
      </c>
      <c r="S31" s="23">
        <v>107372</v>
      </c>
      <c r="T31" s="23">
        <v>118405</v>
      </c>
      <c r="U31" s="23">
        <v>113442</v>
      </c>
      <c r="V31" s="23">
        <v>113207</v>
      </c>
      <c r="W31" s="23">
        <v>118809</v>
      </c>
      <c r="X31" s="23">
        <v>120911</v>
      </c>
      <c r="Y31" s="23">
        <v>124635</v>
      </c>
      <c r="Z31" s="23">
        <v>123848</v>
      </c>
      <c r="AA31" s="23">
        <v>137146</v>
      </c>
      <c r="AB31" s="23">
        <v>143372</v>
      </c>
      <c r="AC31" s="23">
        <v>155532</v>
      </c>
      <c r="AD31" s="23">
        <v>160351</v>
      </c>
      <c r="AE31" s="23">
        <v>171060</v>
      </c>
      <c r="AF31" s="23">
        <v>175825</v>
      </c>
      <c r="AG31" s="23">
        <v>186661.302</v>
      </c>
      <c r="AH31" s="23">
        <v>203523.712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1136.3</v>
      </c>
      <c r="I33" s="23">
        <v>1228.9000000000001</v>
      </c>
      <c r="J33" s="23">
        <v>1229.5999999999999</v>
      </c>
      <c r="K33" s="23">
        <v>1285.4000000000001</v>
      </c>
      <c r="L33" s="23">
        <v>1247.2</v>
      </c>
      <c r="M33" s="23">
        <v>1140.9000000000001</v>
      </c>
      <c r="N33" s="23">
        <v>1215.5</v>
      </c>
      <c r="O33" s="23">
        <v>1541.7</v>
      </c>
      <c r="P33" s="23">
        <v>1958.7</v>
      </c>
      <c r="Q33" s="23">
        <v>2451</v>
      </c>
      <c r="R33" s="23">
        <v>3237</v>
      </c>
      <c r="S33" s="23">
        <v>4126.7</v>
      </c>
      <c r="T33" s="23">
        <v>5409.6</v>
      </c>
      <c r="U33" s="23">
        <v>7325.9948560000003</v>
      </c>
      <c r="V33" s="23">
        <v>9372.9389210000008</v>
      </c>
      <c r="W33" s="23">
        <v>12406.016593</v>
      </c>
      <c r="X33" s="23">
        <v>16853.054165000001</v>
      </c>
      <c r="Y33" s="23">
        <v>20837.733953999999</v>
      </c>
      <c r="Z33" s="23">
        <v>27130.745188000001</v>
      </c>
      <c r="AA33" s="23">
        <v>36831.089997114002</v>
      </c>
      <c r="AB33" s="23">
        <v>43625.045157585999</v>
      </c>
      <c r="AC33" s="23">
        <v>59304.45</v>
      </c>
      <c r="AD33" s="23">
        <v>72891.107146871</v>
      </c>
      <c r="AE33" s="23">
        <v>103077.77</v>
      </c>
      <c r="AF33" s="23">
        <v>147276.35</v>
      </c>
      <c r="AG33" s="23">
        <v>239573.3</v>
      </c>
      <c r="AH33" s="23" t="s">
        <v>1</v>
      </c>
    </row>
    <row r="34" spans="1:34" x14ac:dyDescent="0.25">
      <c r="A34" s="12" t="s">
        <v>30</v>
      </c>
      <c r="B34" s="24">
        <v>5222</v>
      </c>
      <c r="C34" s="25" t="s">
        <v>1</v>
      </c>
      <c r="D34" s="25">
        <v>6482.9</v>
      </c>
      <c r="E34" s="25" t="s">
        <v>1</v>
      </c>
      <c r="F34" s="25">
        <v>7466.6369999999997</v>
      </c>
      <c r="G34" s="25" t="s">
        <v>1</v>
      </c>
      <c r="H34" s="25">
        <v>8792.4313199999997</v>
      </c>
      <c r="I34" s="25" t="s">
        <v>1</v>
      </c>
      <c r="J34" s="25">
        <v>8918.2000000000007</v>
      </c>
      <c r="K34" s="25" t="s">
        <v>1</v>
      </c>
      <c r="L34" s="25">
        <v>10417.1</v>
      </c>
      <c r="M34" s="25" t="s">
        <v>1</v>
      </c>
      <c r="N34" s="25">
        <v>13211.6</v>
      </c>
      <c r="O34" s="25" t="s">
        <v>1</v>
      </c>
      <c r="P34" s="25">
        <v>15968.5</v>
      </c>
      <c r="Q34" s="25" t="s">
        <v>1</v>
      </c>
      <c r="R34" s="25">
        <v>21777.200000000001</v>
      </c>
      <c r="S34" s="25" t="s">
        <v>1</v>
      </c>
      <c r="T34" s="25">
        <v>28299.1</v>
      </c>
      <c r="U34" s="25" t="s">
        <v>1</v>
      </c>
      <c r="V34" s="25">
        <v>30915</v>
      </c>
      <c r="W34" s="25">
        <v>31699</v>
      </c>
      <c r="X34" s="25" t="s">
        <v>1</v>
      </c>
      <c r="Y34" s="25">
        <v>33471.5</v>
      </c>
      <c r="Z34" s="25" t="s">
        <v>1</v>
      </c>
      <c r="AA34" s="25">
        <v>31179</v>
      </c>
      <c r="AB34" s="25" t="s">
        <v>1</v>
      </c>
      <c r="AC34" s="25">
        <v>33062</v>
      </c>
      <c r="AD34" s="25" t="s">
        <v>1</v>
      </c>
      <c r="AE34" s="25">
        <v>35602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69.576999999999998</v>
      </c>
      <c r="Y35" s="23">
        <v>86.046000000000006</v>
      </c>
      <c r="Z35" s="23">
        <v>71.75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67.994</v>
      </c>
      <c r="AF35" s="23">
        <v>70.584000000000003</v>
      </c>
      <c r="AG35" s="23">
        <v>74.513000000000005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10.279</v>
      </c>
      <c r="X36" s="25" t="s">
        <v>1</v>
      </c>
      <c r="Y36" s="25">
        <v>12.586</v>
      </c>
      <c r="Z36" s="25">
        <v>12.558999999999999</v>
      </c>
      <c r="AA36" s="25">
        <v>13.67</v>
      </c>
      <c r="AB36" s="25">
        <v>12.833</v>
      </c>
      <c r="AC36" s="25">
        <v>15.003</v>
      </c>
      <c r="AD36" s="25">
        <v>23.49</v>
      </c>
      <c r="AE36" s="25">
        <v>17.984999999999999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>
        <v>15946</v>
      </c>
      <c r="D37" s="23">
        <v>19803</v>
      </c>
      <c r="E37" s="23">
        <v>24801</v>
      </c>
      <c r="F37" s="23">
        <v>30626</v>
      </c>
      <c r="G37" s="23">
        <v>34869</v>
      </c>
      <c r="H37" s="23">
        <v>40448</v>
      </c>
      <c r="I37" s="23">
        <v>50916</v>
      </c>
      <c r="J37" s="23">
        <v>55112</v>
      </c>
      <c r="K37" s="23">
        <v>67890</v>
      </c>
      <c r="L37" s="23">
        <v>89566.5</v>
      </c>
      <c r="M37" s="23">
        <v>104248</v>
      </c>
      <c r="N37" s="23">
        <v>128760</v>
      </c>
      <c r="O37" s="23">
        <v>153963</v>
      </c>
      <c r="P37" s="23">
        <v>196633</v>
      </c>
      <c r="Q37" s="23">
        <v>244997.31</v>
      </c>
      <c r="R37" s="23">
        <v>300309.65999999997</v>
      </c>
      <c r="S37" s="23">
        <v>371024.2</v>
      </c>
      <c r="T37" s="23">
        <v>461602.18</v>
      </c>
      <c r="U37" s="23">
        <v>580210.68000000005</v>
      </c>
      <c r="V37" s="23">
        <v>706257.7</v>
      </c>
      <c r="W37" s="23">
        <v>868700.93</v>
      </c>
      <c r="X37" s="23">
        <v>1029840.9</v>
      </c>
      <c r="Y37" s="23">
        <v>1184659.7949999999</v>
      </c>
      <c r="Z37" s="23">
        <v>1301562.9680000001</v>
      </c>
      <c r="AA37" s="23">
        <v>1416988.4609999999</v>
      </c>
      <c r="AB37" s="23">
        <v>1567674.841</v>
      </c>
      <c r="AC37" s="23">
        <v>1760612.949</v>
      </c>
      <c r="AD37" s="23">
        <v>1967792.9369999999</v>
      </c>
      <c r="AE37" s="23">
        <v>2214357.7390000001</v>
      </c>
      <c r="AF37" s="23">
        <v>2439311.233</v>
      </c>
      <c r="AG37" s="23">
        <v>2795630.727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280784.783</v>
      </c>
      <c r="T38" s="25">
        <v>351922.76899999997</v>
      </c>
      <c r="U38" s="25">
        <v>340356.52500000002</v>
      </c>
      <c r="V38" s="25">
        <v>367392.87900000002</v>
      </c>
      <c r="W38" s="25">
        <v>428780.71399999998</v>
      </c>
      <c r="X38" s="25">
        <v>470675.38400000002</v>
      </c>
      <c r="Y38" s="25">
        <v>535924.38399999996</v>
      </c>
      <c r="Z38" s="25">
        <v>557298.98400000005</v>
      </c>
      <c r="AA38" s="25">
        <v>607462.84501000005</v>
      </c>
      <c r="AB38" s="25">
        <v>626174.38</v>
      </c>
      <c r="AC38" s="25">
        <v>639775.75</v>
      </c>
      <c r="AD38" s="25">
        <v>699324.56373272999</v>
      </c>
      <c r="AE38" s="25">
        <v>669564.22927834</v>
      </c>
      <c r="AF38" s="25">
        <v>674713.23396327998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3613.3110000000001</v>
      </c>
      <c r="C39" s="23">
        <v>4619.223</v>
      </c>
      <c r="D39" s="23">
        <v>5309.49</v>
      </c>
      <c r="E39" s="23">
        <v>5497.6620000000003</v>
      </c>
      <c r="F39" s="23">
        <v>6047.4279999999999</v>
      </c>
      <c r="G39" s="23">
        <v>6957.9290000000001</v>
      </c>
      <c r="H39" s="23" t="s">
        <v>1</v>
      </c>
      <c r="I39" s="23">
        <v>9650.6980000000003</v>
      </c>
      <c r="J39" s="23">
        <v>11772.450999999999</v>
      </c>
      <c r="K39" s="23">
        <v>14521.644</v>
      </c>
      <c r="L39" s="23">
        <v>18250</v>
      </c>
      <c r="M39" s="23">
        <v>22783.796999999999</v>
      </c>
      <c r="N39" s="23">
        <v>24097.030999999999</v>
      </c>
      <c r="O39" s="23">
        <v>23720</v>
      </c>
      <c r="P39" s="23" t="s">
        <v>1</v>
      </c>
      <c r="Q39" s="23">
        <v>28443.010999999999</v>
      </c>
      <c r="R39" s="23">
        <v>34965.472999999998</v>
      </c>
      <c r="S39" s="23">
        <v>35130.574999999997</v>
      </c>
      <c r="T39" s="23">
        <v>39170.591</v>
      </c>
      <c r="U39" s="23">
        <v>42239.542000000001</v>
      </c>
      <c r="V39" s="23" t="s">
        <v>1</v>
      </c>
      <c r="W39" s="23">
        <v>42424.9</v>
      </c>
      <c r="X39" s="23" t="s">
        <v>1</v>
      </c>
      <c r="Y39" s="23">
        <v>33342.300000000003</v>
      </c>
      <c r="Z39" s="23">
        <v>40395.266000000003</v>
      </c>
      <c r="AA39" s="23">
        <v>50408.6</v>
      </c>
      <c r="AB39" s="23">
        <v>52999.4</v>
      </c>
      <c r="AC39" s="23">
        <v>55061.5</v>
      </c>
      <c r="AD39" s="23">
        <v>56900.2</v>
      </c>
      <c r="AE39" s="23">
        <v>70808</v>
      </c>
      <c r="AF39" s="23">
        <v>72697</v>
      </c>
      <c r="AG39" s="23">
        <v>91033.01</v>
      </c>
      <c r="AH39" s="23">
        <v>100967.985</v>
      </c>
    </row>
    <row r="40" spans="1:34" x14ac:dyDescent="0.25">
      <c r="A40" s="12" t="s">
        <v>36</v>
      </c>
      <c r="B40" s="24" t="s">
        <v>1</v>
      </c>
      <c r="C40" s="25">
        <v>3415.7</v>
      </c>
      <c r="D40" s="25">
        <v>4230.8999999999996</v>
      </c>
      <c r="E40" s="25">
        <v>5106.1580000000004</v>
      </c>
      <c r="F40" s="25">
        <v>6307.0450000000001</v>
      </c>
      <c r="G40" s="25">
        <v>7356.1</v>
      </c>
      <c r="H40" s="25">
        <v>9094.7000000000007</v>
      </c>
      <c r="I40" s="25">
        <v>11106.5</v>
      </c>
      <c r="J40" s="25">
        <v>12859.7</v>
      </c>
      <c r="K40" s="25">
        <v>16144.45</v>
      </c>
      <c r="L40" s="25">
        <v>21224.1</v>
      </c>
      <c r="M40" s="25">
        <v>23014.2</v>
      </c>
      <c r="N40" s="25">
        <v>23704.3</v>
      </c>
      <c r="O40" s="25">
        <v>22510.2</v>
      </c>
      <c r="P40" s="25">
        <v>23519.9</v>
      </c>
      <c r="Q40" s="25">
        <v>25893.3</v>
      </c>
      <c r="R40" s="25">
        <v>28421.4</v>
      </c>
      <c r="S40" s="25">
        <v>32512.31</v>
      </c>
      <c r="T40" s="25">
        <v>33669.300000000003</v>
      </c>
      <c r="U40" s="25">
        <v>33717.599999999999</v>
      </c>
      <c r="V40" s="25">
        <v>34431.1</v>
      </c>
      <c r="W40" s="25">
        <v>37566.1</v>
      </c>
      <c r="X40" s="25">
        <v>41267.9</v>
      </c>
      <c r="Y40" s="25">
        <v>43281</v>
      </c>
      <c r="Z40" s="25">
        <v>46230</v>
      </c>
      <c r="AA40" s="25">
        <v>49704</v>
      </c>
      <c r="AB40" s="25">
        <v>55317.983283054004</v>
      </c>
      <c r="AC40" s="25">
        <v>59629.505878262004</v>
      </c>
      <c r="AD40" s="25">
        <v>64598.73</v>
      </c>
      <c r="AE40" s="25">
        <v>74824.507757700994</v>
      </c>
      <c r="AF40" s="25">
        <v>81169.185662383999</v>
      </c>
      <c r="AG40" s="25">
        <v>87687.665150308996</v>
      </c>
      <c r="AH40" s="25" t="s">
        <v>1</v>
      </c>
    </row>
    <row r="41" spans="1:34" s="5" customFormat="1" x14ac:dyDescent="0.25">
      <c r="A41" s="9" t="s">
        <v>37</v>
      </c>
      <c r="B41" s="22">
        <v>12277537.6</v>
      </c>
      <c r="C41" s="23">
        <v>12923892</v>
      </c>
      <c r="D41" s="23">
        <v>13001112</v>
      </c>
      <c r="E41" s="23">
        <v>12736831.4</v>
      </c>
      <c r="F41" s="23">
        <v>12626894.4</v>
      </c>
      <c r="G41" s="23">
        <v>13369053.800000001</v>
      </c>
      <c r="H41" s="23">
        <v>14155058</v>
      </c>
      <c r="I41" s="23">
        <v>14794030</v>
      </c>
      <c r="J41" s="23">
        <v>15169203</v>
      </c>
      <c r="K41" s="23">
        <v>15032660</v>
      </c>
      <c r="L41" s="23">
        <v>15304423</v>
      </c>
      <c r="M41" s="23">
        <v>15542822</v>
      </c>
      <c r="N41" s="23">
        <v>15551513</v>
      </c>
      <c r="O41" s="23">
        <v>15683403</v>
      </c>
      <c r="P41" s="23">
        <v>15782743</v>
      </c>
      <c r="Q41" s="23">
        <v>16672632</v>
      </c>
      <c r="R41" s="23">
        <v>17273451</v>
      </c>
      <c r="S41" s="23">
        <v>17756238</v>
      </c>
      <c r="T41" s="23">
        <v>17377220</v>
      </c>
      <c r="U41" s="23">
        <v>15817728</v>
      </c>
      <c r="V41" s="23">
        <v>15696479</v>
      </c>
      <c r="W41" s="23">
        <v>15945058</v>
      </c>
      <c r="X41" s="23">
        <v>15883592</v>
      </c>
      <c r="Y41" s="23">
        <v>16680069</v>
      </c>
      <c r="Z41" s="23">
        <v>17472907</v>
      </c>
      <c r="AA41" s="23">
        <v>17436052</v>
      </c>
      <c r="AB41" s="23">
        <v>16911538</v>
      </c>
      <c r="AC41" s="23">
        <v>17512261</v>
      </c>
      <c r="AD41" s="23">
        <v>17919014</v>
      </c>
      <c r="AE41" s="23">
        <v>17954894</v>
      </c>
      <c r="AF41" s="23">
        <v>17622448</v>
      </c>
      <c r="AG41" s="23">
        <v>18106499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>
        <v>2786</v>
      </c>
      <c r="D42" s="25" t="s">
        <v>1</v>
      </c>
      <c r="E42" s="25">
        <v>2595</v>
      </c>
      <c r="F42" s="25" t="s">
        <v>1</v>
      </c>
      <c r="G42" s="25" t="s">
        <v>1</v>
      </c>
      <c r="H42" s="25" t="s">
        <v>1</v>
      </c>
      <c r="I42" s="25">
        <v>4103</v>
      </c>
      <c r="J42" s="25" t="s">
        <v>1</v>
      </c>
      <c r="K42" s="25" t="s">
        <v>1</v>
      </c>
      <c r="L42" s="25" t="s">
        <v>1</v>
      </c>
      <c r="M42" s="25">
        <v>7488.1000977000003</v>
      </c>
      <c r="N42" s="25" t="s">
        <v>1</v>
      </c>
      <c r="O42" s="25">
        <v>10082.599609000001</v>
      </c>
      <c r="P42" s="25">
        <v>12009.981</v>
      </c>
      <c r="Q42" s="25">
        <v>14149.239</v>
      </c>
      <c r="R42" s="25">
        <v>16520.57</v>
      </c>
      <c r="S42" s="25">
        <v>18624.059000000001</v>
      </c>
      <c r="T42" s="25">
        <v>21041.045999999998</v>
      </c>
      <c r="U42" s="25">
        <v>20954.675999999999</v>
      </c>
      <c r="V42" s="25">
        <v>20253.805</v>
      </c>
      <c r="W42" s="25">
        <v>22209.191999999999</v>
      </c>
      <c r="X42" s="25">
        <v>23871.219000000001</v>
      </c>
      <c r="Y42" s="25">
        <v>25660.573</v>
      </c>
      <c r="Z42" s="25">
        <v>29344.976999999999</v>
      </c>
      <c r="AA42" s="25">
        <v>32336.679</v>
      </c>
      <c r="AB42" s="25">
        <v>35692.973472999998</v>
      </c>
      <c r="AC42" s="25">
        <v>38724.589959999998</v>
      </c>
      <c r="AD42" s="25">
        <v>36783.968289999997</v>
      </c>
      <c r="AE42" s="25">
        <v>34484.862439999997</v>
      </c>
      <c r="AF42" s="25">
        <v>33541.331700000002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>
        <v>4158441</v>
      </c>
      <c r="D43" s="23">
        <v>4989031</v>
      </c>
      <c r="E43" s="23">
        <v>6152983</v>
      </c>
      <c r="F43" s="23">
        <v>7894746</v>
      </c>
      <c r="G43" s="23">
        <v>9440606</v>
      </c>
      <c r="H43" s="23">
        <v>10878050</v>
      </c>
      <c r="I43" s="23">
        <v>12185807</v>
      </c>
      <c r="J43" s="23">
        <v>11336617</v>
      </c>
      <c r="K43" s="23">
        <v>11921752</v>
      </c>
      <c r="L43" s="23">
        <v>13848501</v>
      </c>
      <c r="M43" s="23">
        <v>16110521</v>
      </c>
      <c r="N43" s="23">
        <v>17325081</v>
      </c>
      <c r="O43" s="23">
        <v>19068681</v>
      </c>
      <c r="P43" s="23">
        <v>22185343.337000001</v>
      </c>
      <c r="Q43" s="23">
        <v>24155413.600000001</v>
      </c>
      <c r="R43" s="23">
        <v>27345704.100000001</v>
      </c>
      <c r="S43" s="23">
        <v>31301377.260000002</v>
      </c>
      <c r="T43" s="23">
        <v>34498053.840000004</v>
      </c>
      <c r="U43" s="23">
        <v>37928502.240000002</v>
      </c>
      <c r="V43" s="23">
        <v>43854834.283</v>
      </c>
      <c r="W43" s="23">
        <v>49890418.950000003</v>
      </c>
      <c r="X43" s="23">
        <v>55450115.648999996</v>
      </c>
      <c r="Y43" s="23">
        <v>59300949.329999998</v>
      </c>
      <c r="Z43" s="23">
        <v>63734126.792999998</v>
      </c>
      <c r="AA43" s="23">
        <v>65959371.726999998</v>
      </c>
      <c r="AB43" s="23">
        <v>69405529.885879993</v>
      </c>
      <c r="AC43" s="23">
        <v>78789187.374936998</v>
      </c>
      <c r="AD43" s="23">
        <v>85728714.738355994</v>
      </c>
      <c r="AE43" s="23">
        <v>89047077.118000001</v>
      </c>
      <c r="AF43" s="23">
        <v>93071686.490335003</v>
      </c>
      <c r="AG43" s="23">
        <v>102135243.54421</v>
      </c>
      <c r="AH43" s="23" t="s">
        <v>1</v>
      </c>
    </row>
    <row r="44" spans="1:34" x14ac:dyDescent="0.25">
      <c r="A44" s="12" t="s">
        <v>40</v>
      </c>
      <c r="B44" s="24">
        <v>10260</v>
      </c>
      <c r="C44" s="25">
        <v>10770</v>
      </c>
      <c r="D44" s="25">
        <v>11338</v>
      </c>
      <c r="E44" s="25">
        <v>12184</v>
      </c>
      <c r="F44" s="25">
        <v>13342</v>
      </c>
      <c r="G44" s="25">
        <v>13754</v>
      </c>
      <c r="H44" s="25">
        <v>13816</v>
      </c>
      <c r="I44" s="25">
        <v>14636</v>
      </c>
      <c r="J44" s="25">
        <v>16088</v>
      </c>
      <c r="K44" s="25">
        <v>17637</v>
      </c>
      <c r="L44" s="25">
        <v>20556</v>
      </c>
      <c r="M44" s="25">
        <v>23133</v>
      </c>
      <c r="N44" s="25">
        <v>23536</v>
      </c>
      <c r="O44" s="25">
        <v>24691</v>
      </c>
      <c r="P44" s="25">
        <v>26679</v>
      </c>
      <c r="Q44" s="25">
        <v>28023</v>
      </c>
      <c r="R44" s="25">
        <v>29079</v>
      </c>
      <c r="S44" s="25">
        <v>30032</v>
      </c>
      <c r="T44" s="25">
        <v>30751</v>
      </c>
      <c r="U44" s="25">
        <v>30129</v>
      </c>
      <c r="V44" s="25">
        <v>30410</v>
      </c>
      <c r="W44" s="25">
        <v>31705</v>
      </c>
      <c r="X44" s="25">
        <v>32384</v>
      </c>
      <c r="Y44" s="25">
        <v>32441</v>
      </c>
      <c r="Z44" s="25">
        <v>34196</v>
      </c>
      <c r="AA44" s="25">
        <v>33703</v>
      </c>
      <c r="AB44" s="25">
        <v>35022</v>
      </c>
      <c r="AC44" s="25">
        <v>36113</v>
      </c>
      <c r="AD44" s="25">
        <v>38838</v>
      </c>
      <c r="AE44" s="25">
        <v>40620</v>
      </c>
      <c r="AF44" s="25">
        <v>41870</v>
      </c>
      <c r="AG44" s="25">
        <v>42595</v>
      </c>
      <c r="AH44" s="25">
        <v>43220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273310.52374720998</v>
      </c>
      <c r="M45" s="23">
        <v>300152.96927176998</v>
      </c>
      <c r="N45" s="23">
        <v>381694.27070460998</v>
      </c>
      <c r="O45" s="23">
        <v>473826.44347980001</v>
      </c>
      <c r="P45" s="23">
        <v>522102.50348234002</v>
      </c>
      <c r="Q45" s="23">
        <v>559545.85230768996</v>
      </c>
      <c r="R45" s="23">
        <v>626846.74335800996</v>
      </c>
      <c r="S45" s="23">
        <v>784450.94875900995</v>
      </c>
      <c r="T45" s="23">
        <v>931236.58574253996</v>
      </c>
      <c r="U45" s="23">
        <v>970572.32684927003</v>
      </c>
      <c r="V45" s="23">
        <v>1053186.3544967</v>
      </c>
      <c r="W45" s="23">
        <v>1228264.3057603</v>
      </c>
      <c r="X45" s="23">
        <v>1474037.1352866001</v>
      </c>
      <c r="Y45" s="23">
        <v>1839555.2190429999</v>
      </c>
      <c r="Z45" s="23">
        <v>2312920.5423079999</v>
      </c>
      <c r="AA45" s="23">
        <v>2940529.4869606998</v>
      </c>
      <c r="AB45" s="23">
        <v>2336621.3072568998</v>
      </c>
      <c r="AC45" s="23">
        <v>2403237.1868011001</v>
      </c>
      <c r="AD45" s="23">
        <v>3085175.1615621001</v>
      </c>
      <c r="AE45" s="23">
        <v>3413546.3299905001</v>
      </c>
      <c r="AF45" s="23">
        <v>2889601.0782569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155747.10810548</v>
      </c>
      <c r="AA46" s="25">
        <v>146566.49124465001</v>
      </c>
      <c r="AB46" s="25">
        <v>142364.43938885001</v>
      </c>
      <c r="AC46" s="25">
        <v>147862.87922974001</v>
      </c>
      <c r="AD46" s="25">
        <v>133722.64669863001</v>
      </c>
      <c r="AE46" s="25" t="s">
        <v>1</v>
      </c>
      <c r="AF46" s="25">
        <v>120442.18411124</v>
      </c>
      <c r="AG46" s="25">
        <v>110434.020769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>
        <v>2764.7188000000001</v>
      </c>
      <c r="F47" s="23">
        <v>4168.6651000000002</v>
      </c>
      <c r="G47" s="23">
        <v>5687.25</v>
      </c>
      <c r="H47" s="23">
        <v>7828.8</v>
      </c>
      <c r="I47" s="23">
        <v>10944.4</v>
      </c>
      <c r="J47" s="23">
        <v>14524.566000000001</v>
      </c>
      <c r="K47" s="23">
        <v>19746.066730999999</v>
      </c>
      <c r="L47" s="23">
        <v>20491.7</v>
      </c>
      <c r="M47" s="23">
        <v>22917.5</v>
      </c>
      <c r="N47" s="23">
        <v>26414.406999999999</v>
      </c>
      <c r="O47" s="23">
        <v>30935.38</v>
      </c>
      <c r="P47" s="23">
        <v>34268.439783000002</v>
      </c>
      <c r="Q47" s="23">
        <v>38101.279941000001</v>
      </c>
      <c r="R47" s="23">
        <v>39251.262852</v>
      </c>
      <c r="S47" s="23">
        <v>45824.618063889997</v>
      </c>
      <c r="T47" s="23">
        <v>54835.016193985</v>
      </c>
      <c r="U47" s="23">
        <v>58325.165050000003</v>
      </c>
      <c r="V47" s="23">
        <v>66143.328121735001</v>
      </c>
      <c r="W47" s="23">
        <v>69117.606203339994</v>
      </c>
      <c r="X47" s="23">
        <v>66586.500921076993</v>
      </c>
      <c r="Y47" s="23">
        <v>69182.631576090003</v>
      </c>
      <c r="Z47" s="23">
        <v>76109.34074164</v>
      </c>
      <c r="AA47" s="23">
        <v>79753.680569920005</v>
      </c>
      <c r="AB47" s="23">
        <v>78055.652075039994</v>
      </c>
      <c r="AC47" s="23">
        <v>72013.535669012999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12603.1</v>
      </c>
      <c r="D48" s="25" t="s">
        <v>1</v>
      </c>
      <c r="E48" s="25">
        <v>14262.6</v>
      </c>
      <c r="F48" s="25" t="s">
        <v>1</v>
      </c>
      <c r="G48" s="25">
        <v>15907.6</v>
      </c>
      <c r="H48" s="25" t="s">
        <v>1</v>
      </c>
      <c r="I48" s="25">
        <v>18187.2</v>
      </c>
      <c r="J48" s="25" t="s">
        <v>1</v>
      </c>
      <c r="K48" s="25">
        <v>20318.7</v>
      </c>
      <c r="L48" s="25" t="s">
        <v>1</v>
      </c>
      <c r="M48" s="25">
        <v>24443.7</v>
      </c>
      <c r="N48" s="25">
        <v>25440</v>
      </c>
      <c r="O48" s="25">
        <v>27215.3</v>
      </c>
      <c r="P48" s="25">
        <v>27532.7</v>
      </c>
      <c r="Q48" s="25">
        <v>29499.3</v>
      </c>
      <c r="R48" s="25">
        <v>32254.400000000001</v>
      </c>
      <c r="S48" s="25">
        <v>36770.199999999997</v>
      </c>
      <c r="T48" s="25">
        <v>40526.699999999997</v>
      </c>
      <c r="U48" s="25">
        <v>41884.5</v>
      </c>
      <c r="V48" s="25">
        <v>42759.1</v>
      </c>
      <c r="W48" s="25">
        <v>45440.4</v>
      </c>
      <c r="X48" s="25">
        <v>48043.5</v>
      </c>
      <c r="Y48" s="25">
        <v>50748.2</v>
      </c>
      <c r="Z48" s="25">
        <v>53866.9</v>
      </c>
      <c r="AA48" s="25">
        <v>60209.2</v>
      </c>
      <c r="AB48" s="25">
        <v>63344.800000000003</v>
      </c>
      <c r="AC48" s="25">
        <v>69176.2</v>
      </c>
      <c r="AD48" s="25">
        <v>72777.100000000006</v>
      </c>
      <c r="AE48" s="25">
        <v>76830.399999999994</v>
      </c>
      <c r="AF48" s="25">
        <v>77690.3</v>
      </c>
      <c r="AG48" s="25">
        <v>81620.172999999995</v>
      </c>
      <c r="AH48" s="25">
        <v>88828.072</v>
      </c>
    </row>
    <row r="49" spans="1:34" s="5" customFormat="1" x14ac:dyDescent="0.25">
      <c r="A49" s="9" t="s">
        <v>44</v>
      </c>
      <c r="B49" s="22">
        <v>724.6</v>
      </c>
      <c r="C49" s="23">
        <v>714.5</v>
      </c>
      <c r="D49" s="23">
        <v>755.3</v>
      </c>
      <c r="E49" s="23">
        <v>824.8</v>
      </c>
      <c r="F49" s="23" t="s">
        <v>1</v>
      </c>
      <c r="G49" s="23">
        <v>889.34763599999997</v>
      </c>
      <c r="H49" s="23" t="s">
        <v>1</v>
      </c>
      <c r="I49" s="23">
        <v>1107.354957</v>
      </c>
      <c r="J49" s="23" t="s">
        <v>1</v>
      </c>
      <c r="K49" s="23">
        <v>1091.3800000000001</v>
      </c>
      <c r="L49" s="23" t="s">
        <v>1</v>
      </c>
      <c r="M49" s="23">
        <v>1416.2</v>
      </c>
      <c r="N49" s="23" t="s">
        <v>1</v>
      </c>
      <c r="O49" s="23">
        <v>1660.2</v>
      </c>
      <c r="P49" s="23" t="s">
        <v>1</v>
      </c>
      <c r="Q49" s="23">
        <v>1825.6</v>
      </c>
      <c r="R49" s="23" t="s">
        <v>1</v>
      </c>
      <c r="S49" s="23">
        <v>2161</v>
      </c>
      <c r="T49" s="23" t="s">
        <v>1</v>
      </c>
      <c r="U49" s="23">
        <v>2433</v>
      </c>
      <c r="V49" s="23" t="s">
        <v>1</v>
      </c>
      <c r="W49" s="23">
        <v>2625</v>
      </c>
      <c r="X49" s="23" t="s">
        <v>1</v>
      </c>
      <c r="Y49" s="23">
        <v>2685</v>
      </c>
      <c r="Z49" s="23" t="s">
        <v>1</v>
      </c>
      <c r="AA49" s="23">
        <v>3136</v>
      </c>
      <c r="AB49" s="23" t="s">
        <v>1</v>
      </c>
      <c r="AC49" s="23">
        <v>3922</v>
      </c>
      <c r="AD49" s="23" t="s">
        <v>1</v>
      </c>
      <c r="AE49" s="23">
        <v>4549</v>
      </c>
      <c r="AF49" s="23" t="s">
        <v>1</v>
      </c>
      <c r="AG49" s="23">
        <v>5256</v>
      </c>
      <c r="AH49" s="23" t="s">
        <v>1</v>
      </c>
    </row>
    <row r="50" spans="1:34" x14ac:dyDescent="0.25">
      <c r="A50" s="12" t="s">
        <v>45</v>
      </c>
      <c r="B50" s="24">
        <v>13.077999999999999</v>
      </c>
      <c r="C50" s="25">
        <v>19.991</v>
      </c>
      <c r="D50" s="25">
        <v>140.59100000000001</v>
      </c>
      <c r="E50" s="25">
        <v>1317.2</v>
      </c>
      <c r="F50" s="25">
        <v>5146.1019999999999</v>
      </c>
      <c r="G50" s="25">
        <v>12149.459000000001</v>
      </c>
      <c r="H50" s="25">
        <v>19393.892</v>
      </c>
      <c r="I50" s="25">
        <v>24449.690999999999</v>
      </c>
      <c r="J50" s="25">
        <v>25082.065999999999</v>
      </c>
      <c r="K50" s="25">
        <v>48050.525000000001</v>
      </c>
      <c r="L50" s="25">
        <v>76697.100000000006</v>
      </c>
      <c r="M50" s="25">
        <v>105260.7</v>
      </c>
      <c r="N50" s="25">
        <v>135004.5</v>
      </c>
      <c r="O50" s="25">
        <v>169862.39999999999</v>
      </c>
      <c r="P50" s="25">
        <v>196039.9</v>
      </c>
      <c r="Q50" s="25">
        <v>230785.2</v>
      </c>
      <c r="R50" s="25">
        <v>288805.2</v>
      </c>
      <c r="S50" s="25">
        <v>371080.3</v>
      </c>
      <c r="T50" s="25">
        <v>431073.2</v>
      </c>
      <c r="U50" s="25">
        <v>485834.3</v>
      </c>
      <c r="V50" s="25">
        <v>523377.2</v>
      </c>
      <c r="W50" s="25">
        <v>610426.69999999995</v>
      </c>
      <c r="X50" s="25">
        <v>699869.8</v>
      </c>
      <c r="Y50" s="25">
        <v>749797.6</v>
      </c>
      <c r="Z50" s="25">
        <v>847527</v>
      </c>
      <c r="AA50" s="25">
        <v>914669.1</v>
      </c>
      <c r="AB50" s="25">
        <v>943815.2</v>
      </c>
      <c r="AC50" s="25">
        <v>1019152.4</v>
      </c>
      <c r="AD50" s="25">
        <v>1028247.6</v>
      </c>
      <c r="AE50" s="25">
        <v>1134786.7</v>
      </c>
      <c r="AF50" s="25">
        <v>1174534.3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2482.4</v>
      </c>
      <c r="AB51" s="23">
        <v>2592.4</v>
      </c>
      <c r="AC51" s="23">
        <v>2190.5</v>
      </c>
      <c r="AD51" s="23">
        <v>2403.3000000000002</v>
      </c>
      <c r="AE51" s="23">
        <v>2547.9</v>
      </c>
      <c r="AF51" s="23">
        <v>2494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1174.98</v>
      </c>
      <c r="G52" s="25">
        <v>1366.56</v>
      </c>
      <c r="H52" s="25">
        <v>1792.14</v>
      </c>
      <c r="I52" s="25">
        <v>2104.56</v>
      </c>
      <c r="J52" s="25">
        <v>2492.2600000000002</v>
      </c>
      <c r="K52" s="25">
        <v>2656.3</v>
      </c>
      <c r="L52" s="25">
        <v>3009.52</v>
      </c>
      <c r="M52" s="25">
        <v>3232.68</v>
      </c>
      <c r="N52" s="25">
        <v>3368.34</v>
      </c>
      <c r="O52" s="25">
        <v>3396.9</v>
      </c>
      <c r="P52" s="25">
        <v>4041.47</v>
      </c>
      <c r="Q52" s="25">
        <v>4569.41</v>
      </c>
      <c r="R52" s="25">
        <v>4998.45</v>
      </c>
      <c r="S52" s="25">
        <v>6326.2</v>
      </c>
      <c r="T52" s="25">
        <v>7113.54</v>
      </c>
      <c r="U52" s="25">
        <v>6009.08</v>
      </c>
      <c r="V52" s="25">
        <v>6308.04</v>
      </c>
      <c r="W52" s="25">
        <v>7271.73</v>
      </c>
      <c r="X52" s="25">
        <v>7074.25</v>
      </c>
      <c r="Y52" s="25">
        <v>7393.51</v>
      </c>
      <c r="Z52" s="25">
        <v>8307.2199999999993</v>
      </c>
      <c r="AA52" s="25">
        <v>9207.58</v>
      </c>
      <c r="AB52" s="25">
        <v>9136.4599999999991</v>
      </c>
      <c r="AC52" s="25">
        <v>9002.1299999999992</v>
      </c>
      <c r="AD52" s="25">
        <v>9198.76</v>
      </c>
      <c r="AE52" s="25">
        <v>9690.4500000000007</v>
      </c>
      <c r="AF52" s="25">
        <v>10397.59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152392</v>
      </c>
      <c r="C53" s="23">
        <v>161391</v>
      </c>
      <c r="D53" s="23">
        <v>165838</v>
      </c>
      <c r="E53" s="23">
        <v>166153</v>
      </c>
      <c r="F53" s="23">
        <v>169621</v>
      </c>
      <c r="G53" s="23">
        <v>184086</v>
      </c>
      <c r="H53" s="23">
        <v>197802</v>
      </c>
      <c r="I53" s="23">
        <v>212478</v>
      </c>
      <c r="J53" s="23">
        <v>226227</v>
      </c>
      <c r="K53" s="23">
        <v>244980</v>
      </c>
      <c r="L53" s="23">
        <v>268558</v>
      </c>
      <c r="M53" s="23">
        <v>279061</v>
      </c>
      <c r="N53" s="23">
        <v>278414</v>
      </c>
      <c r="O53" s="23">
        <v>292157</v>
      </c>
      <c r="P53" s="23">
        <v>303824</v>
      </c>
      <c r="Q53" s="23">
        <v>326231</v>
      </c>
      <c r="R53" s="23">
        <v>351669</v>
      </c>
      <c r="S53" s="23">
        <v>378524</v>
      </c>
      <c r="T53" s="23">
        <v>405405</v>
      </c>
      <c r="U53" s="23">
        <v>404201</v>
      </c>
      <c r="V53" s="23">
        <v>408496</v>
      </c>
      <c r="W53" s="23">
        <v>427126</v>
      </c>
      <c r="X53" s="23">
        <v>434442</v>
      </c>
      <c r="Y53" s="23">
        <v>455128</v>
      </c>
      <c r="Z53" s="23">
        <v>477003</v>
      </c>
      <c r="AA53" s="23">
        <v>507401</v>
      </c>
      <c r="AB53" s="23">
        <v>533465</v>
      </c>
      <c r="AC53" s="23">
        <v>565685</v>
      </c>
      <c r="AD53" s="23">
        <v>618066</v>
      </c>
      <c r="AE53" s="23">
        <v>677881</v>
      </c>
      <c r="AF53" s="23">
        <v>730329</v>
      </c>
      <c r="AG53" s="23">
        <v>806013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24944.966</v>
      </c>
      <c r="V54" s="25">
        <v>22828.236000000001</v>
      </c>
      <c r="W54" s="25">
        <v>24683.991999999998</v>
      </c>
      <c r="X54" s="25">
        <v>32505.763999999999</v>
      </c>
      <c r="Y54" s="25">
        <v>28175.33</v>
      </c>
      <c r="Z54" s="25">
        <v>30084.386999999999</v>
      </c>
      <c r="AA54" s="25">
        <v>34990.6</v>
      </c>
      <c r="AB54" s="25">
        <v>37956.300000000003</v>
      </c>
      <c r="AC54" s="25">
        <v>41531.048999999999</v>
      </c>
      <c r="AD54" s="25">
        <v>46615.667000000001</v>
      </c>
      <c r="AE54" s="25">
        <v>48074.1</v>
      </c>
      <c r="AF54" s="25">
        <v>49847.131999999998</v>
      </c>
      <c r="AG54" s="25">
        <v>62330.472000000002</v>
      </c>
      <c r="AH54" s="25">
        <v>68574.282999999996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9090</v>
      </c>
      <c r="E55" s="23" t="s">
        <v>1</v>
      </c>
      <c r="F55" s="23" t="s">
        <v>1</v>
      </c>
      <c r="G55" s="23" t="s">
        <v>1</v>
      </c>
      <c r="H55" s="23">
        <v>9990</v>
      </c>
      <c r="I55" s="23" t="s">
        <v>1</v>
      </c>
      <c r="J55" s="23" t="s">
        <v>1</v>
      </c>
      <c r="K55" s="23" t="s">
        <v>1</v>
      </c>
      <c r="L55" s="23">
        <v>10675</v>
      </c>
      <c r="M55" s="23" t="s">
        <v>1</v>
      </c>
      <c r="N55" s="23" t="s">
        <v>1</v>
      </c>
      <c r="O55" s="23" t="s">
        <v>1</v>
      </c>
      <c r="P55" s="23">
        <v>13100</v>
      </c>
      <c r="Q55" s="23" t="s">
        <v>1</v>
      </c>
      <c r="R55" s="23" t="s">
        <v>1</v>
      </c>
      <c r="S55" s="23" t="s">
        <v>1</v>
      </c>
      <c r="T55" s="23">
        <v>16300</v>
      </c>
      <c r="U55" s="23" t="s">
        <v>1</v>
      </c>
      <c r="V55" s="23" t="s">
        <v>1</v>
      </c>
      <c r="W55" s="23" t="s">
        <v>1</v>
      </c>
      <c r="X55" s="23">
        <v>18502.013999999999</v>
      </c>
      <c r="Y55" s="23" t="s">
        <v>1</v>
      </c>
      <c r="Z55" s="23" t="s">
        <v>1</v>
      </c>
      <c r="AA55" s="23">
        <v>20563.379000000001</v>
      </c>
      <c r="AB55" s="23" t="s">
        <v>1</v>
      </c>
      <c r="AC55" s="23">
        <v>21063.701000000001</v>
      </c>
      <c r="AD55" s="23" t="s">
        <v>1</v>
      </c>
      <c r="AE55" s="23">
        <v>22917.168000000001</v>
      </c>
      <c r="AF55" s="23" t="s">
        <v>1</v>
      </c>
      <c r="AG55" s="23">
        <v>24577.847000000002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>
        <v>125031</v>
      </c>
      <c r="H56" s="25">
        <v>137955</v>
      </c>
      <c r="I56" s="25">
        <v>156321</v>
      </c>
      <c r="J56" s="25">
        <v>176455.80322999999</v>
      </c>
      <c r="K56" s="25">
        <v>190520.38446</v>
      </c>
      <c r="L56" s="25">
        <v>197630.76216000001</v>
      </c>
      <c r="M56" s="25">
        <v>204974.03117</v>
      </c>
      <c r="N56" s="25">
        <v>224428.31705000001</v>
      </c>
      <c r="O56" s="25">
        <v>242941.82010000001</v>
      </c>
      <c r="P56" s="25">
        <v>263270.82799000002</v>
      </c>
      <c r="Q56" s="25">
        <v>280980.43317999999</v>
      </c>
      <c r="R56" s="25">
        <v>307037.26598000003</v>
      </c>
      <c r="S56" s="25">
        <v>331821.29339707998</v>
      </c>
      <c r="T56" s="25">
        <v>350476.03875095001</v>
      </c>
      <c r="U56" s="25">
        <v>367052.94316119998</v>
      </c>
      <c r="V56" s="25">
        <v>395879.41311556002</v>
      </c>
      <c r="W56" s="25">
        <v>415356.70402887999</v>
      </c>
      <c r="X56" s="25">
        <v>433997.00808087998</v>
      </c>
      <c r="Y56" s="25">
        <v>458433.18086418998</v>
      </c>
      <c r="Z56" s="25">
        <v>484541.11095911002</v>
      </c>
      <c r="AA56" s="25">
        <v>511618.32057769998</v>
      </c>
      <c r="AB56" s="25">
        <v>541756.97582499997</v>
      </c>
      <c r="AC56" s="25">
        <v>574501.66122699995</v>
      </c>
      <c r="AD56" s="25">
        <v>615985.93215872999</v>
      </c>
      <c r="AE56" s="25">
        <v>660511.29257855995</v>
      </c>
      <c r="AF56" s="25">
        <v>718791.37733245001</v>
      </c>
      <c r="AG56" s="25">
        <v>820631.63931742997</v>
      </c>
      <c r="AH56" s="25" t="s">
        <v>1</v>
      </c>
    </row>
    <row r="57" spans="1:34" s="5" customFormat="1" x14ac:dyDescent="0.25">
      <c r="A57" s="9" t="s">
        <v>52</v>
      </c>
      <c r="B57" s="22">
        <v>1.276</v>
      </c>
      <c r="C57" s="23">
        <v>3.33</v>
      </c>
      <c r="D57" s="23">
        <v>5.3570000000000002</v>
      </c>
      <c r="E57" s="23">
        <v>8.7759999999999998</v>
      </c>
      <c r="F57" s="23">
        <v>13.991</v>
      </c>
      <c r="G57" s="23">
        <v>29.509</v>
      </c>
      <c r="H57" s="23">
        <v>66.709000000000003</v>
      </c>
      <c r="I57" s="23">
        <v>141.78200000000001</v>
      </c>
      <c r="J57" s="23">
        <v>260.42200000000003</v>
      </c>
      <c r="K57" s="23">
        <v>489.16300000000001</v>
      </c>
      <c r="L57" s="23">
        <v>798.43799999999999</v>
      </c>
      <c r="M57" s="23">
        <v>1291.8910000000001</v>
      </c>
      <c r="N57" s="23">
        <v>1843.288</v>
      </c>
      <c r="O57" s="23">
        <v>2197.09</v>
      </c>
      <c r="P57" s="23">
        <v>2897.5160000000001</v>
      </c>
      <c r="Q57" s="23">
        <v>3835.4409999999998</v>
      </c>
      <c r="R57" s="23">
        <v>4399.8810000000003</v>
      </c>
      <c r="S57" s="23">
        <v>6091.1790000000001</v>
      </c>
      <c r="T57" s="23">
        <v>6893.0479999999998</v>
      </c>
      <c r="U57" s="23">
        <v>8087.4530000000004</v>
      </c>
      <c r="V57" s="23">
        <v>9267.59</v>
      </c>
      <c r="W57" s="23">
        <v>11154.15</v>
      </c>
      <c r="X57" s="23">
        <v>13062.263000000001</v>
      </c>
      <c r="Y57" s="23">
        <v>14807.322</v>
      </c>
      <c r="Z57" s="23">
        <v>17598.116999999998</v>
      </c>
      <c r="AA57" s="23">
        <v>22741.100999999999</v>
      </c>
      <c r="AB57" s="23">
        <v>29411.866999999998</v>
      </c>
      <c r="AC57" s="23">
        <v>36862.358</v>
      </c>
      <c r="AD57" s="23">
        <v>47801.862999999998</v>
      </c>
      <c r="AE57" s="23">
        <v>56977.709000000003</v>
      </c>
      <c r="AF57" s="23">
        <v>69038.126000000004</v>
      </c>
      <c r="AG57" s="23">
        <v>101737.88800000001</v>
      </c>
      <c r="AH57" s="23" t="s">
        <v>1</v>
      </c>
    </row>
    <row r="58" spans="1:34" x14ac:dyDescent="0.25">
      <c r="A58" s="12" t="s">
        <v>53</v>
      </c>
      <c r="B58" s="24">
        <v>11991</v>
      </c>
      <c r="C58" s="25">
        <v>12132</v>
      </c>
      <c r="D58" s="25">
        <v>12366</v>
      </c>
      <c r="E58" s="25">
        <v>13189.2</v>
      </c>
      <c r="F58" s="25">
        <v>13684.2</v>
      </c>
      <c r="G58" s="25">
        <v>14033.5</v>
      </c>
      <c r="H58" s="25">
        <v>14336</v>
      </c>
      <c r="I58" s="25">
        <v>14656.6</v>
      </c>
      <c r="J58" s="25">
        <v>15454.494000000001</v>
      </c>
      <c r="K58" s="25">
        <v>16928.637999999999</v>
      </c>
      <c r="L58" s="25">
        <v>17718</v>
      </c>
      <c r="M58" s="25">
        <v>18286</v>
      </c>
      <c r="N58" s="25">
        <v>19227.8</v>
      </c>
      <c r="O58" s="25">
        <v>19898.099999999999</v>
      </c>
      <c r="P58" s="25">
        <v>20248.099999999999</v>
      </c>
      <c r="Q58" s="25">
        <v>21681.200000000001</v>
      </c>
      <c r="R58" s="25">
        <v>23203.1</v>
      </c>
      <c r="S58" s="25">
        <v>24996.837</v>
      </c>
      <c r="T58" s="25">
        <v>25641.210999999999</v>
      </c>
      <c r="U58" s="25">
        <v>25863.599999999999</v>
      </c>
      <c r="V58" s="25">
        <v>26362</v>
      </c>
      <c r="W58" s="25">
        <v>27379.7</v>
      </c>
      <c r="X58" s="25">
        <v>27006</v>
      </c>
      <c r="Y58" s="25">
        <v>28875.1</v>
      </c>
      <c r="Z58" s="25">
        <v>30599.599999999999</v>
      </c>
      <c r="AA58" s="25">
        <v>31626</v>
      </c>
      <c r="AB58" s="25">
        <v>33129.599999999999</v>
      </c>
      <c r="AC58" s="25">
        <v>34808.6</v>
      </c>
      <c r="AD58" s="25">
        <v>37071.9</v>
      </c>
      <c r="AE58" s="25">
        <v>38943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4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30" max="31" width="9.140625" customWidth="1"/>
  </cols>
  <sheetData>
    <row r="1" spans="1:34" x14ac:dyDescent="0.25">
      <c r="A1" s="1" t="s">
        <v>279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1847.19</v>
      </c>
      <c r="D5" s="23">
        <v>2087.7399999999998</v>
      </c>
      <c r="E5" s="23">
        <v>2260.11</v>
      </c>
      <c r="F5" s="23">
        <v>2357.94</v>
      </c>
      <c r="G5" s="23">
        <v>2471.37</v>
      </c>
      <c r="H5" s="23">
        <v>2673.71</v>
      </c>
      <c r="I5" s="23">
        <v>2904.64</v>
      </c>
      <c r="J5" s="23">
        <v>3035.1</v>
      </c>
      <c r="K5" s="23">
        <v>3307.12</v>
      </c>
      <c r="L5" s="23">
        <v>3588.61</v>
      </c>
      <c r="M5" s="23">
        <v>3921.1030000000001</v>
      </c>
      <c r="N5" s="23">
        <v>3662.3470000000002</v>
      </c>
      <c r="O5" s="23">
        <v>3607.8919999999998</v>
      </c>
      <c r="P5" s="23">
        <v>3731.8139999999999</v>
      </c>
      <c r="Q5" s="23">
        <v>3775.6239999999998</v>
      </c>
      <c r="R5" s="23">
        <v>4105.6149999999998</v>
      </c>
      <c r="S5" s="23">
        <v>4420.3860000000004</v>
      </c>
      <c r="T5" s="23">
        <v>4650.0110000000004</v>
      </c>
      <c r="U5" s="23">
        <v>4574.7669999999998</v>
      </c>
      <c r="V5" s="23">
        <v>5027.7</v>
      </c>
      <c r="W5" s="23">
        <v>5613.4</v>
      </c>
      <c r="X5" s="23">
        <v>6148.9549999999999</v>
      </c>
      <c r="Y5" s="23">
        <v>6356.8370000000004</v>
      </c>
      <c r="Z5" s="23">
        <v>6675.9679999999998</v>
      </c>
      <c r="AA5" s="23">
        <v>7076.3639999999996</v>
      </c>
      <c r="AB5" s="23">
        <v>7444.72</v>
      </c>
      <c r="AC5" s="23">
        <v>8333.61</v>
      </c>
      <c r="AD5" s="23">
        <v>9432.6110000000008</v>
      </c>
      <c r="AE5" s="23">
        <v>11143.444</v>
      </c>
      <c r="AF5" s="23">
        <v>11537.664000000001</v>
      </c>
      <c r="AG5" s="23">
        <v>12873.027</v>
      </c>
      <c r="AH5" s="23">
        <v>13885.612999999999</v>
      </c>
    </row>
    <row r="6" spans="1:34" x14ac:dyDescent="0.25">
      <c r="A6" s="12" t="s">
        <v>2</v>
      </c>
      <c r="B6" s="24">
        <v>0.66400000000000003</v>
      </c>
      <c r="C6" s="25">
        <v>1.121</v>
      </c>
      <c r="D6" s="25">
        <v>1.6779999999999999</v>
      </c>
      <c r="E6" s="25">
        <v>1.7729999999999999</v>
      </c>
      <c r="F6" s="25">
        <v>2.2909999999999999</v>
      </c>
      <c r="G6" s="25">
        <v>2.6909999999999998</v>
      </c>
      <c r="H6" s="25">
        <v>5.3849999999999998</v>
      </c>
      <c r="I6" s="25">
        <v>20.311</v>
      </c>
      <c r="J6" s="25">
        <v>23.780999999999999</v>
      </c>
      <c r="K6" s="25">
        <v>27.65</v>
      </c>
      <c r="L6" s="25">
        <v>29.756</v>
      </c>
      <c r="M6" s="25">
        <v>28.376999999999999</v>
      </c>
      <c r="N6" s="25">
        <v>29.324000000000002</v>
      </c>
      <c r="O6" s="25">
        <v>34.54</v>
      </c>
      <c r="P6" s="25">
        <v>46</v>
      </c>
      <c r="Q6" s="25">
        <v>44.804000000000002</v>
      </c>
      <c r="R6" s="25">
        <v>60.401000000000003</v>
      </c>
      <c r="S6" s="25">
        <v>85.064999999999998</v>
      </c>
      <c r="T6" s="25">
        <v>101.11199999999999</v>
      </c>
      <c r="U6" s="25">
        <v>108.17400000000001</v>
      </c>
      <c r="V6" s="25">
        <v>212.107</v>
      </c>
      <c r="W6" s="25">
        <v>228.691</v>
      </c>
      <c r="X6" s="25">
        <v>300.30500000000001</v>
      </c>
      <c r="Y6" s="25">
        <v>318.64</v>
      </c>
      <c r="Z6" s="25">
        <v>436.95699999999999</v>
      </c>
      <c r="AA6" s="25">
        <v>623.88599999999997</v>
      </c>
      <c r="AB6" s="25">
        <v>537.93200000000002</v>
      </c>
      <c r="AC6" s="25">
        <v>534.07100000000003</v>
      </c>
      <c r="AD6" s="25">
        <v>596.08299999999997</v>
      </c>
      <c r="AE6" s="25">
        <v>673.12199999999996</v>
      </c>
      <c r="AF6" s="25">
        <v>691.077</v>
      </c>
      <c r="AG6" s="25">
        <v>707.19399999999996</v>
      </c>
      <c r="AH6" s="25">
        <v>858.33399999999995</v>
      </c>
    </row>
    <row r="7" spans="1:34" s="15" customFormat="1" x14ac:dyDescent="0.25">
      <c r="A7" s="16" t="s">
        <v>3</v>
      </c>
      <c r="B7" s="26" t="s">
        <v>1</v>
      </c>
      <c r="C7" s="27">
        <v>10558</v>
      </c>
      <c r="D7" s="27">
        <v>10880</v>
      </c>
      <c r="E7" s="27">
        <v>9024</v>
      </c>
      <c r="F7" s="27">
        <v>8699</v>
      </c>
      <c r="G7" s="27">
        <v>9098.6</v>
      </c>
      <c r="H7" s="27">
        <v>9747.2000000000007</v>
      </c>
      <c r="I7" s="27">
        <v>12232.1</v>
      </c>
      <c r="J7" s="27">
        <v>14759.8</v>
      </c>
      <c r="K7" s="27">
        <v>14862.3</v>
      </c>
      <c r="L7" s="27">
        <v>15881.9</v>
      </c>
      <c r="M7" s="27">
        <v>17051.900000000001</v>
      </c>
      <c r="N7" s="27">
        <v>18051.3</v>
      </c>
      <c r="O7" s="27">
        <v>19667.916000000001</v>
      </c>
      <c r="P7" s="27">
        <v>21900.789000000001</v>
      </c>
      <c r="Q7" s="27">
        <v>22185.749</v>
      </c>
      <c r="R7" s="27">
        <v>25375.18</v>
      </c>
      <c r="S7" s="27">
        <v>28830.971000000001</v>
      </c>
      <c r="T7" s="27">
        <v>28728.395</v>
      </c>
      <c r="U7" s="27">
        <v>28125.530999999999</v>
      </c>
      <c r="V7" s="27">
        <v>30013.274000000001</v>
      </c>
      <c r="W7" s="27">
        <v>34148.021000000001</v>
      </c>
      <c r="X7" s="27">
        <v>38227.991999999998</v>
      </c>
      <c r="Y7" s="27">
        <v>41512.703999999998</v>
      </c>
      <c r="Z7" s="27">
        <v>46980.508999999998</v>
      </c>
      <c r="AA7" s="27">
        <v>48147.504999999997</v>
      </c>
      <c r="AB7" s="27">
        <v>48980.262000000002</v>
      </c>
      <c r="AC7" s="27">
        <v>56810.127</v>
      </c>
      <c r="AD7" s="27">
        <v>63653.607000000004</v>
      </c>
      <c r="AE7" s="27">
        <v>68808.243000000002</v>
      </c>
      <c r="AF7" s="27">
        <v>69112.546000000002</v>
      </c>
      <c r="AG7" s="27">
        <v>76554.907000000007</v>
      </c>
      <c r="AH7" s="27">
        <v>85597.020999999993</v>
      </c>
    </row>
    <row r="8" spans="1:34" x14ac:dyDescent="0.25">
      <c r="A8" s="12" t="s">
        <v>4</v>
      </c>
      <c r="B8" s="24">
        <v>7397</v>
      </c>
      <c r="C8" s="25">
        <v>8254</v>
      </c>
      <c r="D8" s="25">
        <v>8702.5</v>
      </c>
      <c r="E8" s="25">
        <v>9151</v>
      </c>
      <c r="F8" s="25" t="s">
        <v>1</v>
      </c>
      <c r="G8" s="25">
        <v>10641</v>
      </c>
      <c r="H8" s="25">
        <v>11973</v>
      </c>
      <c r="I8" s="25">
        <v>13305</v>
      </c>
      <c r="J8" s="25">
        <v>15394.14</v>
      </c>
      <c r="K8" s="25">
        <v>17151.11</v>
      </c>
      <c r="L8" s="25">
        <v>19351</v>
      </c>
      <c r="M8" s="25">
        <v>21866.06</v>
      </c>
      <c r="N8" s="25">
        <v>23764</v>
      </c>
      <c r="O8" s="25">
        <v>24928.807000000001</v>
      </c>
      <c r="P8" s="25">
        <v>24788.399000000001</v>
      </c>
      <c r="Q8" s="25">
        <v>25908.134999999998</v>
      </c>
      <c r="R8" s="25">
        <v>27058.364000000001</v>
      </c>
      <c r="S8" s="25">
        <v>30561.5</v>
      </c>
      <c r="T8" s="25">
        <v>34922</v>
      </c>
      <c r="U8" s="25">
        <v>36714.300000000003</v>
      </c>
      <c r="V8" s="25">
        <v>35412.6</v>
      </c>
      <c r="W8" s="25">
        <v>36286.400000000001</v>
      </c>
      <c r="X8" s="25">
        <v>37044.5</v>
      </c>
      <c r="Y8" s="25">
        <v>36307.699999999997</v>
      </c>
      <c r="Z8" s="25">
        <v>36815</v>
      </c>
      <c r="AA8" s="25">
        <v>39487</v>
      </c>
      <c r="AB8" s="25">
        <v>42418</v>
      </c>
      <c r="AC8" s="25">
        <v>40757</v>
      </c>
      <c r="AD8" s="25">
        <v>42187</v>
      </c>
      <c r="AE8" s="25">
        <v>42545</v>
      </c>
      <c r="AF8" s="25">
        <v>42494</v>
      </c>
      <c r="AG8" s="25">
        <v>43769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5.6749999999999998</v>
      </c>
      <c r="K9" s="23">
        <v>8.7560000000000002</v>
      </c>
      <c r="L9" s="23">
        <v>8.3339999999999996</v>
      </c>
      <c r="M9" s="23">
        <v>16.405999999999999</v>
      </c>
      <c r="N9" s="23">
        <v>17.077000000000002</v>
      </c>
      <c r="O9" s="23">
        <v>22.657</v>
      </c>
      <c r="P9" s="23">
        <v>32.223999999999997</v>
      </c>
      <c r="Q9" s="23">
        <v>46.898000000000003</v>
      </c>
      <c r="R9" s="23">
        <v>67.093999999999994</v>
      </c>
      <c r="S9" s="23">
        <v>81.876999999999995</v>
      </c>
      <c r="T9" s="23">
        <v>89.879000000000005</v>
      </c>
      <c r="U9" s="23">
        <v>88.206999999999994</v>
      </c>
      <c r="V9" s="23">
        <v>116.76300000000001</v>
      </c>
      <c r="W9" s="23">
        <v>242.845</v>
      </c>
      <c r="X9" s="23">
        <v>218.99700000000001</v>
      </c>
      <c r="Y9" s="23">
        <v>155.6</v>
      </c>
      <c r="Z9" s="23">
        <v>124.82899999999999</v>
      </c>
      <c r="AA9" s="23">
        <v>139.44999999999999</v>
      </c>
      <c r="AB9" s="23">
        <v>139.21</v>
      </c>
      <c r="AC9" s="23">
        <v>143.62</v>
      </c>
      <c r="AD9" s="23">
        <v>154.84</v>
      </c>
      <c r="AE9" s="23">
        <v>241.5</v>
      </c>
      <c r="AF9" s="23">
        <v>264.29000000000002</v>
      </c>
      <c r="AG9" s="23">
        <v>307.654</v>
      </c>
      <c r="AH9" s="23">
        <v>360.72699999999998</v>
      </c>
    </row>
    <row r="10" spans="1:34" x14ac:dyDescent="0.25">
      <c r="A10" s="12" t="s">
        <v>6</v>
      </c>
      <c r="B10" s="24">
        <v>1035.701</v>
      </c>
      <c r="C10" s="25">
        <v>975.10299999999995</v>
      </c>
      <c r="D10" s="25">
        <v>991.63599999999997</v>
      </c>
      <c r="E10" s="25">
        <v>1048.5</v>
      </c>
      <c r="F10" s="25">
        <v>1249.8040000000001</v>
      </c>
      <c r="G10" s="25">
        <v>1373.3720000000001</v>
      </c>
      <c r="H10" s="25">
        <v>1656.6510000000001</v>
      </c>
      <c r="I10" s="25">
        <v>1916.703</v>
      </c>
      <c r="J10" s="25">
        <v>2252.81</v>
      </c>
      <c r="K10" s="25">
        <v>2643.931</v>
      </c>
      <c r="L10" s="25">
        <v>3135.94</v>
      </c>
      <c r="M10" s="25">
        <v>3284.0010000000002</v>
      </c>
      <c r="N10" s="25">
        <v>3375.1089999999999</v>
      </c>
      <c r="O10" s="25">
        <v>3527.9259999999999</v>
      </c>
      <c r="P10" s="25">
        <v>3683.4679999999998</v>
      </c>
      <c r="Q10" s="25">
        <v>3876.9</v>
      </c>
      <c r="R10" s="25">
        <v>4107.7870000000003</v>
      </c>
      <c r="S10" s="25">
        <v>4513.3549999999996</v>
      </c>
      <c r="T10" s="25">
        <v>5101.9859999999999</v>
      </c>
      <c r="U10" s="25">
        <v>4847.1639999999998</v>
      </c>
      <c r="V10" s="25">
        <v>4854.4629999999997</v>
      </c>
      <c r="W10" s="25">
        <v>5047.4279999999999</v>
      </c>
      <c r="X10" s="25">
        <v>4694.9970000000003</v>
      </c>
      <c r="Y10" s="25">
        <v>4602.3999999999996</v>
      </c>
      <c r="Z10" s="25">
        <v>4409.5</v>
      </c>
      <c r="AA10" s="25">
        <v>4047.3</v>
      </c>
      <c r="AB10" s="25">
        <v>3901.7</v>
      </c>
      <c r="AC10" s="25">
        <v>4028.3</v>
      </c>
      <c r="AD10" s="25">
        <v>4226.8999999999996</v>
      </c>
      <c r="AE10" s="25">
        <v>4407.8999999999996</v>
      </c>
      <c r="AF10" s="25">
        <v>4644.3</v>
      </c>
      <c r="AG10" s="25">
        <v>5152.7449999999999</v>
      </c>
      <c r="AH10" s="25">
        <v>5396.9</v>
      </c>
    </row>
    <row r="11" spans="1:34" x14ac:dyDescent="0.25">
      <c r="A11" s="9" t="s">
        <v>7</v>
      </c>
      <c r="B11" s="22">
        <v>14475.918</v>
      </c>
      <c r="C11" s="23">
        <v>15286.231</v>
      </c>
      <c r="D11" s="23">
        <v>16134.183000000001</v>
      </c>
      <c r="E11" s="23">
        <v>16339.806</v>
      </c>
      <c r="F11" s="23">
        <v>16551.084999999999</v>
      </c>
      <c r="G11" s="23">
        <v>16649.338</v>
      </c>
      <c r="H11" s="23">
        <v>17131.152999999998</v>
      </c>
      <c r="I11" s="23">
        <v>17356.93</v>
      </c>
      <c r="J11" s="23">
        <v>17631.644</v>
      </c>
      <c r="K11" s="23">
        <v>18655.125</v>
      </c>
      <c r="L11" s="23">
        <v>19348.419999999998</v>
      </c>
      <c r="M11" s="23">
        <v>20782.150000000001</v>
      </c>
      <c r="N11" s="23">
        <v>21838.67</v>
      </c>
      <c r="O11" s="23">
        <v>21646.182000000001</v>
      </c>
      <c r="P11" s="23">
        <v>22523.383000000002</v>
      </c>
      <c r="Q11" s="23">
        <v>22503.129000000001</v>
      </c>
      <c r="R11" s="23">
        <v>23910.57</v>
      </c>
      <c r="S11" s="23">
        <v>24752.716</v>
      </c>
      <c r="T11" s="23">
        <v>25761.21</v>
      </c>
      <c r="U11" s="23">
        <v>26425.933000000001</v>
      </c>
      <c r="V11" s="23">
        <v>27454.57</v>
      </c>
      <c r="W11" s="23">
        <v>28850.6</v>
      </c>
      <c r="X11" s="23">
        <v>30041.401000000002</v>
      </c>
      <c r="Y11" s="23">
        <v>30589.665000000001</v>
      </c>
      <c r="Z11" s="23">
        <v>31132.940999999999</v>
      </c>
      <c r="AA11" s="23">
        <v>31664.501</v>
      </c>
      <c r="AB11" s="23">
        <v>32325.62</v>
      </c>
      <c r="AC11" s="23">
        <v>33019.108</v>
      </c>
      <c r="AD11" s="23">
        <v>34023</v>
      </c>
      <c r="AE11" s="23">
        <v>35220.379999999997</v>
      </c>
      <c r="AF11" s="23">
        <v>34624.902000000002</v>
      </c>
      <c r="AG11" s="23">
        <v>36477.728999999999</v>
      </c>
      <c r="AH11" s="23">
        <v>36477.728999999999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113.611</v>
      </c>
      <c r="O12" s="25">
        <v>114.673</v>
      </c>
      <c r="P12" s="25">
        <v>142.94300000000001</v>
      </c>
      <c r="Q12" s="25">
        <v>126.551</v>
      </c>
      <c r="R12" s="25">
        <v>106.16500000000001</v>
      </c>
      <c r="S12" s="25">
        <v>137.74</v>
      </c>
      <c r="T12" s="25">
        <v>180.702</v>
      </c>
      <c r="U12" s="25">
        <v>149.88900000000001</v>
      </c>
      <c r="V12" s="25">
        <v>142.97800000000001</v>
      </c>
      <c r="W12" s="25">
        <v>148.47999999999999</v>
      </c>
      <c r="X12" s="25">
        <v>151.035</v>
      </c>
      <c r="Y12" s="25">
        <v>178.75200000000001</v>
      </c>
      <c r="Z12" s="25">
        <v>166.16200000000001</v>
      </c>
      <c r="AA12" s="25">
        <v>194.01400000000001</v>
      </c>
      <c r="AB12" s="25">
        <v>185.72300000000001</v>
      </c>
      <c r="AC12" s="25">
        <v>203.042</v>
      </c>
      <c r="AD12" s="25">
        <v>237.26300000000001</v>
      </c>
      <c r="AE12" s="25">
        <v>289.64499999999998</v>
      </c>
      <c r="AF12" s="25">
        <v>300.16199999999998</v>
      </c>
      <c r="AG12" s="25">
        <v>337.07400000000001</v>
      </c>
      <c r="AH12" s="25">
        <v>520.64800000000002</v>
      </c>
    </row>
    <row r="13" spans="1:34" x14ac:dyDescent="0.25">
      <c r="A13" s="9" t="s">
        <v>9</v>
      </c>
      <c r="B13" s="22">
        <v>180.28100000000001</v>
      </c>
      <c r="C13" s="23">
        <v>223.357</v>
      </c>
      <c r="D13" s="23">
        <v>270.012</v>
      </c>
      <c r="E13" s="23">
        <v>343.4</v>
      </c>
      <c r="F13" s="23">
        <v>406.7</v>
      </c>
      <c r="G13" s="23">
        <v>470.1</v>
      </c>
      <c r="H13" s="23">
        <v>541.20000000000005</v>
      </c>
      <c r="I13" s="23">
        <v>612.4</v>
      </c>
      <c r="J13" s="23">
        <v>697.97799999999995</v>
      </c>
      <c r="K13" s="23">
        <v>783.60599999999999</v>
      </c>
      <c r="L13" s="23">
        <v>842.2</v>
      </c>
      <c r="M13" s="23">
        <v>900</v>
      </c>
      <c r="N13" s="23">
        <v>988.2</v>
      </c>
      <c r="O13" s="23">
        <v>1105</v>
      </c>
      <c r="P13" s="23">
        <v>1210</v>
      </c>
      <c r="Q13" s="23">
        <v>1330</v>
      </c>
      <c r="R13" s="23">
        <v>1466.4</v>
      </c>
      <c r="S13" s="23">
        <v>1603.2</v>
      </c>
      <c r="T13" s="23">
        <v>1686.7</v>
      </c>
      <c r="U13" s="23">
        <v>1868.4559999999999</v>
      </c>
      <c r="V13" s="23">
        <v>1833.6</v>
      </c>
      <c r="W13" s="23">
        <v>1859.6</v>
      </c>
      <c r="X13" s="23">
        <v>1961.692</v>
      </c>
      <c r="Y13" s="23">
        <v>2021.9</v>
      </c>
      <c r="Z13" s="23">
        <v>2106.8000000000002</v>
      </c>
      <c r="AA13" s="23">
        <v>2233.1</v>
      </c>
      <c r="AB13" s="23">
        <v>2292.8000000000002</v>
      </c>
      <c r="AC13" s="23">
        <v>2770.2139999999999</v>
      </c>
      <c r="AD13" s="23">
        <v>2777.748</v>
      </c>
      <c r="AE13" s="23">
        <v>3256.2950000000001</v>
      </c>
      <c r="AF13" s="23">
        <v>3391.165</v>
      </c>
      <c r="AG13" s="23">
        <v>3879.0070000000001</v>
      </c>
      <c r="AH13" s="23">
        <v>3887.152</v>
      </c>
    </row>
    <row r="14" spans="1:34" x14ac:dyDescent="0.25">
      <c r="A14" s="12" t="s">
        <v>10</v>
      </c>
      <c r="B14" s="24">
        <v>5120.3</v>
      </c>
      <c r="C14" s="25">
        <v>5088.9799999999996</v>
      </c>
      <c r="D14" s="25">
        <v>5175.8</v>
      </c>
      <c r="E14" s="25">
        <v>4880.72</v>
      </c>
      <c r="F14" s="25">
        <v>4754.53</v>
      </c>
      <c r="G14" s="25">
        <v>4927.37</v>
      </c>
      <c r="H14" s="25">
        <v>5292.02</v>
      </c>
      <c r="I14" s="25">
        <v>5376.6</v>
      </c>
      <c r="J14" s="25">
        <v>5532.8</v>
      </c>
      <c r="K14" s="25">
        <v>5684</v>
      </c>
      <c r="L14" s="25">
        <v>6239</v>
      </c>
      <c r="M14" s="25">
        <v>6660.9</v>
      </c>
      <c r="N14" s="25">
        <v>7056.5</v>
      </c>
      <c r="O14" s="25">
        <v>6979</v>
      </c>
      <c r="P14" s="25">
        <v>7293</v>
      </c>
      <c r="Q14" s="25">
        <v>7855.8</v>
      </c>
      <c r="R14" s="25">
        <v>8210.2999999999993</v>
      </c>
      <c r="S14" s="25">
        <v>9454.7000000000007</v>
      </c>
      <c r="T14" s="25">
        <v>10173.299999999999</v>
      </c>
      <c r="U14" s="25">
        <v>10238.1</v>
      </c>
      <c r="V14" s="25">
        <v>10579.2</v>
      </c>
      <c r="W14" s="25">
        <v>10825.3</v>
      </c>
      <c r="X14" s="25">
        <v>11107.2</v>
      </c>
      <c r="Y14" s="25">
        <v>11480.4</v>
      </c>
      <c r="Z14" s="25">
        <v>12343.772999999999</v>
      </c>
      <c r="AA14" s="25">
        <v>12886.4</v>
      </c>
      <c r="AB14" s="25">
        <v>14088.196</v>
      </c>
      <c r="AC14" s="25">
        <v>14840.071</v>
      </c>
      <c r="AD14" s="25">
        <v>15934.029</v>
      </c>
      <c r="AE14" s="25">
        <v>16589.218000000001</v>
      </c>
      <c r="AF14" s="25">
        <v>15467.164000000001</v>
      </c>
      <c r="AG14" s="25">
        <v>15644.906000000001</v>
      </c>
      <c r="AH14" s="25">
        <v>15189.119000000001</v>
      </c>
    </row>
    <row r="15" spans="1:34" x14ac:dyDescent="0.25">
      <c r="A15" s="9" t="s">
        <v>11</v>
      </c>
      <c r="B15" s="22" t="s">
        <v>1</v>
      </c>
      <c r="C15" s="23">
        <v>1.264</v>
      </c>
      <c r="D15" s="23">
        <v>1.3839999999999999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2.597</v>
      </c>
      <c r="K15" s="23">
        <v>4.2889999999999997</v>
      </c>
      <c r="L15" s="23">
        <v>5.1260000000000003</v>
      </c>
      <c r="M15" s="23">
        <v>5.24</v>
      </c>
      <c r="N15" s="23">
        <v>6.742</v>
      </c>
      <c r="O15" s="23">
        <v>8.782</v>
      </c>
      <c r="P15" s="23">
        <v>9.8979999999999997</v>
      </c>
      <c r="Q15" s="23">
        <v>11.988</v>
      </c>
      <c r="R15" s="23">
        <v>13.954000000000001</v>
      </c>
      <c r="S15" s="23">
        <v>16.035</v>
      </c>
      <c r="T15" s="23">
        <v>16.731999999999999</v>
      </c>
      <c r="U15" s="23">
        <v>16.434000000000001</v>
      </c>
      <c r="V15" s="23">
        <v>14.795999999999999</v>
      </c>
      <c r="W15" s="23">
        <v>13.765000000000001</v>
      </c>
      <c r="X15" s="23">
        <v>13.959</v>
      </c>
      <c r="Y15" s="23">
        <v>16.998000000000001</v>
      </c>
      <c r="Z15" s="23">
        <v>20.009</v>
      </c>
      <c r="AA15" s="23">
        <v>19.477</v>
      </c>
      <c r="AB15" s="23">
        <v>36.584000000000003</v>
      </c>
      <c r="AC15" s="23">
        <v>40.942999999999998</v>
      </c>
      <c r="AD15" s="23">
        <v>53.906999999999996</v>
      </c>
      <c r="AE15" s="23">
        <v>70.658000000000001</v>
      </c>
      <c r="AF15" s="23">
        <v>81.867999999999995</v>
      </c>
      <c r="AG15" s="23">
        <v>84.137</v>
      </c>
      <c r="AH15" s="23">
        <v>87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1.7090000000000001</v>
      </c>
      <c r="I16" s="25">
        <v>3.4409999999999998</v>
      </c>
      <c r="J16" s="25">
        <v>1.3640000000000001</v>
      </c>
      <c r="K16" s="25">
        <v>2.835</v>
      </c>
      <c r="L16" s="25">
        <v>16.809999999999999</v>
      </c>
      <c r="M16" s="25">
        <v>27.542999999999999</v>
      </c>
      <c r="N16" s="25">
        <v>16.827000000000002</v>
      </c>
      <c r="O16" s="25">
        <v>23.228000000000002</v>
      </c>
      <c r="P16" s="25">
        <v>29.338999999999999</v>
      </c>
      <c r="Q16" s="25">
        <v>32.003</v>
      </c>
      <c r="R16" s="25">
        <v>53.231999999999999</v>
      </c>
      <c r="S16" s="25">
        <v>66.352000000000004</v>
      </c>
      <c r="T16" s="25">
        <v>61.225999999999999</v>
      </c>
      <c r="U16" s="25">
        <v>54.506999999999998</v>
      </c>
      <c r="V16" s="25">
        <v>64.555999999999997</v>
      </c>
      <c r="W16" s="25">
        <v>74.114000000000004</v>
      </c>
      <c r="X16" s="25">
        <v>80.340999999999994</v>
      </c>
      <c r="Y16" s="25">
        <v>84.626999999999995</v>
      </c>
      <c r="Z16" s="25">
        <v>116.336</v>
      </c>
      <c r="AA16" s="25">
        <v>106.74</v>
      </c>
      <c r="AB16" s="25">
        <v>114.56</v>
      </c>
      <c r="AC16" s="25">
        <v>139.464</v>
      </c>
      <c r="AD16" s="25">
        <v>178.316</v>
      </c>
      <c r="AE16" s="25">
        <v>210.18</v>
      </c>
      <c r="AF16" s="25">
        <v>265.39699999999999</v>
      </c>
      <c r="AG16" s="25">
        <v>306.59300000000002</v>
      </c>
      <c r="AH16" s="25">
        <v>334.85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4.923</v>
      </c>
      <c r="H17" s="23">
        <v>5.0369999999999999</v>
      </c>
      <c r="I17" s="23">
        <v>4.71</v>
      </c>
      <c r="J17" s="23">
        <v>4.7949999999999999</v>
      </c>
      <c r="K17" s="23">
        <v>3.7850000000000001</v>
      </c>
      <c r="L17" s="23">
        <v>12.023</v>
      </c>
      <c r="M17" s="23">
        <v>10.942</v>
      </c>
      <c r="N17" s="23">
        <v>14.044</v>
      </c>
      <c r="O17" s="23">
        <v>11.81</v>
      </c>
      <c r="P17" s="23">
        <v>19.664000000000001</v>
      </c>
      <c r="Q17" s="23">
        <v>29.331</v>
      </c>
      <c r="R17" s="23">
        <v>56.061</v>
      </c>
      <c r="S17" s="23">
        <v>40.728000000000002</v>
      </c>
      <c r="T17" s="23">
        <v>35.43</v>
      </c>
      <c r="U17" s="23">
        <v>31.018999999999998</v>
      </c>
      <c r="V17" s="23">
        <v>40.552</v>
      </c>
      <c r="W17" s="23">
        <v>39.271000000000001</v>
      </c>
      <c r="X17" s="23">
        <v>32.840000000000003</v>
      </c>
      <c r="Y17" s="23">
        <v>39.4</v>
      </c>
      <c r="Z17" s="23">
        <v>57.8</v>
      </c>
      <c r="AA17" s="23">
        <v>37.6</v>
      </c>
      <c r="AB17" s="23">
        <v>27</v>
      </c>
      <c r="AC17" s="23">
        <v>37.5</v>
      </c>
      <c r="AD17" s="23">
        <v>46.3</v>
      </c>
      <c r="AE17" s="23">
        <v>51.3</v>
      </c>
      <c r="AF17" s="23">
        <v>77.319999999999993</v>
      </c>
      <c r="AG17" s="23">
        <v>92.787000000000006</v>
      </c>
      <c r="AH17" s="23">
        <v>104.417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337</v>
      </c>
      <c r="M18" s="25" t="s">
        <v>1</v>
      </c>
      <c r="N18" s="25" t="s">
        <v>1</v>
      </c>
      <c r="O18" s="25">
        <v>379.4</v>
      </c>
      <c r="P18" s="25">
        <v>393</v>
      </c>
      <c r="Q18" s="25">
        <v>408</v>
      </c>
      <c r="R18" s="25">
        <v>485</v>
      </c>
      <c r="S18" s="25">
        <v>495</v>
      </c>
      <c r="T18" s="25">
        <v>482</v>
      </c>
      <c r="U18" s="25">
        <v>470.7</v>
      </c>
      <c r="V18" s="25">
        <v>400</v>
      </c>
      <c r="W18" s="25">
        <v>416.2</v>
      </c>
      <c r="X18" s="25">
        <v>310.39999999999998</v>
      </c>
      <c r="Y18" s="25">
        <v>317.89999999999998</v>
      </c>
      <c r="Z18" s="25">
        <v>331.9</v>
      </c>
      <c r="AA18" s="25">
        <v>357.5</v>
      </c>
      <c r="AB18" s="25">
        <v>395</v>
      </c>
      <c r="AC18" s="25">
        <v>402</v>
      </c>
      <c r="AD18" s="25">
        <v>375.1</v>
      </c>
      <c r="AE18" s="25">
        <v>400.8</v>
      </c>
      <c r="AF18" s="25">
        <v>352.84100000000001</v>
      </c>
      <c r="AG18" s="25">
        <v>381.55900000000003</v>
      </c>
      <c r="AH18" s="25">
        <v>384.72399999999999</v>
      </c>
    </row>
    <row r="19" spans="1:34" x14ac:dyDescent="0.25">
      <c r="A19" s="9" t="s">
        <v>15</v>
      </c>
      <c r="B19" s="22">
        <v>12713</v>
      </c>
      <c r="C19" s="23">
        <v>11065</v>
      </c>
      <c r="D19" s="23">
        <v>11297</v>
      </c>
      <c r="E19" s="23">
        <v>11273</v>
      </c>
      <c r="F19" s="23">
        <v>13704</v>
      </c>
      <c r="G19" s="23">
        <v>17895.900000000001</v>
      </c>
      <c r="H19" s="23">
        <v>19385</v>
      </c>
      <c r="I19" s="23">
        <v>25628.5</v>
      </c>
      <c r="J19" s="23">
        <v>26380.3</v>
      </c>
      <c r="K19" s="23">
        <v>31458.2</v>
      </c>
      <c r="L19" s="23">
        <v>46703.5</v>
      </c>
      <c r="M19" s="23">
        <v>56372.800000000003</v>
      </c>
      <c r="N19" s="23">
        <v>60827.9</v>
      </c>
      <c r="O19" s="23">
        <v>64565.599999999999</v>
      </c>
      <c r="P19" s="23">
        <v>74641.399999999994</v>
      </c>
      <c r="Q19" s="23">
        <v>89703.4</v>
      </c>
      <c r="R19" s="23">
        <v>114872.1</v>
      </c>
      <c r="S19" s="23">
        <v>123669.4</v>
      </c>
      <c r="T19" s="23">
        <v>140041.9</v>
      </c>
      <c r="U19" s="23">
        <v>171225.5</v>
      </c>
      <c r="V19" s="23">
        <v>185547.6</v>
      </c>
      <c r="W19" s="23">
        <v>210073.3</v>
      </c>
      <c r="X19" s="23">
        <v>238671</v>
      </c>
      <c r="Y19" s="23">
        <v>291678.90000000002</v>
      </c>
      <c r="Z19" s="23">
        <v>315499.3</v>
      </c>
      <c r="AA19" s="23">
        <v>343983.7</v>
      </c>
      <c r="AB19" s="23">
        <v>316711</v>
      </c>
      <c r="AC19" s="23">
        <v>378171.4</v>
      </c>
      <c r="AD19" s="23">
        <v>494549.5</v>
      </c>
      <c r="AE19" s="23">
        <v>527289.59999999998</v>
      </c>
      <c r="AF19" s="23">
        <v>589811.4</v>
      </c>
      <c r="AG19" s="23">
        <v>684723.01699999999</v>
      </c>
      <c r="AH19" s="23">
        <v>661213.37300000002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2.7949999999999999</v>
      </c>
      <c r="O20" s="25">
        <v>3.4940000000000002</v>
      </c>
      <c r="P20" s="25">
        <v>15.858000000000001</v>
      </c>
      <c r="Q20" s="25">
        <v>18.11</v>
      </c>
      <c r="R20" s="25">
        <v>20.684999999999999</v>
      </c>
      <c r="S20" s="25">
        <v>20.902000000000001</v>
      </c>
      <c r="T20" s="25">
        <v>21.437999999999999</v>
      </c>
      <c r="U20" s="25">
        <v>20.123999999999999</v>
      </c>
      <c r="V20" s="25">
        <v>24.547999999999998</v>
      </c>
      <c r="W20" s="25">
        <v>29.960999999999999</v>
      </c>
      <c r="X20" s="25">
        <v>34.183</v>
      </c>
      <c r="Y20" s="25">
        <v>30.544</v>
      </c>
      <c r="Z20" s="25">
        <v>33.46</v>
      </c>
      <c r="AA20" s="25">
        <v>36.728999999999999</v>
      </c>
      <c r="AB20" s="25">
        <v>36.366</v>
      </c>
      <c r="AC20" s="25">
        <v>43.072000000000003</v>
      </c>
      <c r="AD20" s="25">
        <v>46.991999999999997</v>
      </c>
      <c r="AE20" s="25">
        <v>49.6</v>
      </c>
      <c r="AF20" s="25">
        <v>54.713999999999999</v>
      </c>
      <c r="AG20" s="25">
        <v>64.221999999999994</v>
      </c>
      <c r="AH20" s="25">
        <v>72.742000000000004</v>
      </c>
    </row>
    <row r="21" spans="1:34" x14ac:dyDescent="0.25">
      <c r="A21" s="9" t="s">
        <v>17</v>
      </c>
      <c r="B21" s="22">
        <v>24542.01</v>
      </c>
      <c r="C21" s="23">
        <v>26245.5</v>
      </c>
      <c r="D21" s="23">
        <v>26579</v>
      </c>
      <c r="E21" s="23">
        <v>25933</v>
      </c>
      <c r="F21" s="23">
        <v>25910</v>
      </c>
      <c r="G21" s="23">
        <v>26816.6</v>
      </c>
      <c r="H21" s="23">
        <v>27211</v>
      </c>
      <c r="I21" s="23">
        <v>28909.8</v>
      </c>
      <c r="J21" s="23">
        <v>30334.44</v>
      </c>
      <c r="K21" s="23">
        <v>33622.550000000003</v>
      </c>
      <c r="L21" s="23">
        <v>35600</v>
      </c>
      <c r="M21" s="23">
        <v>36331.9</v>
      </c>
      <c r="N21" s="23">
        <v>36950</v>
      </c>
      <c r="O21" s="23">
        <v>38029</v>
      </c>
      <c r="P21" s="23">
        <v>38363</v>
      </c>
      <c r="Q21" s="23">
        <v>38651.038</v>
      </c>
      <c r="R21" s="23">
        <v>41148</v>
      </c>
      <c r="S21" s="23">
        <v>43034</v>
      </c>
      <c r="T21" s="23">
        <v>46073</v>
      </c>
      <c r="U21" s="23">
        <v>45275</v>
      </c>
      <c r="V21" s="23">
        <v>46929</v>
      </c>
      <c r="W21" s="23">
        <v>51077.2</v>
      </c>
      <c r="X21" s="23">
        <v>53790.1</v>
      </c>
      <c r="Y21" s="23">
        <v>53566.2</v>
      </c>
      <c r="Z21" s="23">
        <v>56996.5</v>
      </c>
      <c r="AA21" s="23">
        <v>60952</v>
      </c>
      <c r="AB21" s="23">
        <v>62826</v>
      </c>
      <c r="AC21" s="23">
        <v>68787.3</v>
      </c>
      <c r="AD21" s="23">
        <v>72101.3</v>
      </c>
      <c r="AE21" s="23">
        <v>75830.399999999994</v>
      </c>
      <c r="AF21" s="23">
        <v>71032</v>
      </c>
      <c r="AG21" s="23">
        <v>75761.156000000003</v>
      </c>
      <c r="AH21" s="23">
        <v>81808.898000000001</v>
      </c>
    </row>
    <row r="22" spans="1:34" x14ac:dyDescent="0.25">
      <c r="A22" s="12" t="s">
        <v>18</v>
      </c>
      <c r="B22" s="24">
        <v>2665.05</v>
      </c>
      <c r="C22" s="25">
        <v>2504.87</v>
      </c>
      <c r="D22" s="25">
        <v>2476.73</v>
      </c>
      <c r="E22" s="25">
        <v>2608.7829999999999</v>
      </c>
      <c r="F22" s="25">
        <v>2916.8989999999999</v>
      </c>
      <c r="G22" s="25">
        <v>3130.63</v>
      </c>
      <c r="H22" s="25">
        <v>3342.0909999999999</v>
      </c>
      <c r="I22" s="25">
        <v>3714.645</v>
      </c>
      <c r="J22" s="25">
        <v>3720.5439999999999</v>
      </c>
      <c r="K22" s="25">
        <v>4263</v>
      </c>
      <c r="L22" s="25">
        <v>4458</v>
      </c>
      <c r="M22" s="25">
        <v>4712</v>
      </c>
      <c r="N22" s="25">
        <v>4543</v>
      </c>
      <c r="O22" s="25">
        <v>4804</v>
      </c>
      <c r="P22" s="25">
        <v>5071</v>
      </c>
      <c r="Q22" s="25">
        <v>5169</v>
      </c>
      <c r="R22" s="25">
        <v>5480</v>
      </c>
      <c r="S22" s="25">
        <v>5495</v>
      </c>
      <c r="T22" s="25">
        <v>5263</v>
      </c>
      <c r="U22" s="25">
        <v>4900</v>
      </c>
      <c r="V22" s="25">
        <v>5218</v>
      </c>
      <c r="W22" s="25">
        <v>6921.7380000000003</v>
      </c>
      <c r="X22" s="25">
        <v>7077.6220000000003</v>
      </c>
      <c r="Y22" s="25">
        <v>9299</v>
      </c>
      <c r="Z22" s="25">
        <v>9444</v>
      </c>
      <c r="AA22" s="25">
        <v>9515</v>
      </c>
      <c r="AB22" s="25">
        <v>10008</v>
      </c>
      <c r="AC22" s="25">
        <v>10667</v>
      </c>
      <c r="AD22" s="25">
        <v>10998</v>
      </c>
      <c r="AE22" s="25">
        <v>11846</v>
      </c>
      <c r="AF22" s="25">
        <v>12314</v>
      </c>
      <c r="AG22" s="25">
        <v>13048.183000000001</v>
      </c>
      <c r="AH22" s="25">
        <v>14970.853999999999</v>
      </c>
    </row>
    <row r="23" spans="1:34" x14ac:dyDescent="0.25">
      <c r="A23" s="9" t="s">
        <v>19</v>
      </c>
      <c r="B23" s="22">
        <v>563</v>
      </c>
      <c r="C23" s="23">
        <v>535</v>
      </c>
      <c r="D23" s="23">
        <v>528</v>
      </c>
      <c r="E23" s="23">
        <v>555</v>
      </c>
      <c r="F23" s="23">
        <v>710</v>
      </c>
      <c r="G23" s="23">
        <v>826.1</v>
      </c>
      <c r="H23" s="23">
        <v>1130.0999999999999</v>
      </c>
      <c r="I23" s="23">
        <v>1325.1</v>
      </c>
      <c r="J23" s="23">
        <v>1661.1</v>
      </c>
      <c r="K23" s="23">
        <v>1897.3</v>
      </c>
      <c r="L23" s="23">
        <v>1730.7</v>
      </c>
      <c r="M23" s="23">
        <v>1740.7</v>
      </c>
      <c r="N23" s="23">
        <v>919.9</v>
      </c>
      <c r="O23" s="23">
        <v>1249.7</v>
      </c>
      <c r="P23" s="23">
        <v>1478.6</v>
      </c>
      <c r="Q23" s="23">
        <v>1770.1</v>
      </c>
      <c r="R23" s="23">
        <v>1858.3</v>
      </c>
      <c r="S23" s="23">
        <v>2025.7</v>
      </c>
      <c r="T23" s="23">
        <v>2383.6999999999998</v>
      </c>
      <c r="U23" s="23">
        <v>2584.6999999999998</v>
      </c>
      <c r="V23" s="23">
        <v>2773.5</v>
      </c>
      <c r="W23" s="23">
        <v>3521.6</v>
      </c>
      <c r="X23" s="23">
        <v>5341.1</v>
      </c>
      <c r="Y23" s="23">
        <v>6291.2</v>
      </c>
      <c r="Z23" s="23">
        <v>7532.1</v>
      </c>
      <c r="AA23" s="23">
        <v>8411.4</v>
      </c>
      <c r="AB23" s="23">
        <v>11782.5</v>
      </c>
      <c r="AC23" s="23">
        <v>13271.9</v>
      </c>
      <c r="AD23" s="23">
        <v>16950.842000000001</v>
      </c>
      <c r="AE23" s="23">
        <v>19030.893</v>
      </c>
      <c r="AF23" s="23">
        <v>20359.057000000001</v>
      </c>
      <c r="AG23" s="23">
        <v>23769.059000000001</v>
      </c>
      <c r="AH23" s="23">
        <v>29455.098000000002</v>
      </c>
    </row>
    <row r="24" spans="1:34" x14ac:dyDescent="0.25">
      <c r="A24" s="12" t="s">
        <v>20</v>
      </c>
      <c r="B24" s="24">
        <v>67.77</v>
      </c>
      <c r="C24" s="25">
        <v>77.41</v>
      </c>
      <c r="D24" s="25">
        <v>87.05</v>
      </c>
      <c r="E24" s="25">
        <v>90.01</v>
      </c>
      <c r="F24" s="25">
        <v>93.07</v>
      </c>
      <c r="G24" s="25">
        <v>96.23</v>
      </c>
      <c r="H24" s="25">
        <v>112.9</v>
      </c>
      <c r="I24" s="25">
        <v>129.57</v>
      </c>
      <c r="J24" s="25">
        <v>157.18</v>
      </c>
      <c r="K24" s="25">
        <v>184.8</v>
      </c>
      <c r="L24" s="25">
        <v>257.55</v>
      </c>
      <c r="M24" s="25">
        <v>330.31099999999998</v>
      </c>
      <c r="N24" s="25">
        <v>334.17399999999998</v>
      </c>
      <c r="O24" s="25">
        <v>338.03800000000001</v>
      </c>
      <c r="P24" s="25">
        <v>400.02699999999999</v>
      </c>
      <c r="Q24" s="25">
        <v>462.01499999999999</v>
      </c>
      <c r="R24" s="25">
        <v>736.40200000000004</v>
      </c>
      <c r="S24" s="25">
        <v>1010.79</v>
      </c>
      <c r="T24" s="25">
        <v>1295.0989999999999</v>
      </c>
      <c r="U24" s="25">
        <v>1311.07</v>
      </c>
      <c r="V24" s="25">
        <v>1266.296</v>
      </c>
      <c r="W24" s="25">
        <v>1216.346</v>
      </c>
      <c r="X24" s="25">
        <v>1153.3320000000001</v>
      </c>
      <c r="Y24" s="25">
        <v>1072.9090000000001</v>
      </c>
      <c r="Z24" s="25">
        <v>1035.9659999999999</v>
      </c>
      <c r="AA24" s="25">
        <v>1036.5319999999999</v>
      </c>
      <c r="AB24" s="25">
        <v>1156.4659999999999</v>
      </c>
      <c r="AC24" s="25">
        <v>1303.4839999999999</v>
      </c>
      <c r="AD24" s="25">
        <v>1424.578</v>
      </c>
      <c r="AE24" s="25">
        <v>1570.51</v>
      </c>
      <c r="AF24" s="25">
        <v>1843.559</v>
      </c>
      <c r="AG24" s="25">
        <v>2153.5619999999999</v>
      </c>
      <c r="AH24" s="25">
        <v>2572.395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1287.3920000000001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2160.6779999999999</v>
      </c>
      <c r="K25" s="23" t="s">
        <v>1</v>
      </c>
      <c r="L25" s="23" t="s">
        <v>1</v>
      </c>
      <c r="M25" s="23" t="s">
        <v>1</v>
      </c>
      <c r="N25" s="23">
        <v>3130.884</v>
      </c>
      <c r="O25" s="23" t="s">
        <v>1</v>
      </c>
      <c r="P25" s="23">
        <v>3556.4789999999998</v>
      </c>
      <c r="Q25" s="23">
        <v>4207.6689999999999</v>
      </c>
      <c r="R25" s="23">
        <v>4448.6760000000004</v>
      </c>
      <c r="S25" s="23">
        <v>4845.8609999999999</v>
      </c>
      <c r="T25" s="23">
        <v>5232.63</v>
      </c>
      <c r="U25" s="23">
        <v>5092.902</v>
      </c>
      <c r="V25" s="23">
        <v>5520.4219999999996</v>
      </c>
      <c r="W25" s="23">
        <v>5692.8410000000003</v>
      </c>
      <c r="X25" s="23">
        <v>6540.4570000000003</v>
      </c>
      <c r="Y25" s="23">
        <v>6778.42</v>
      </c>
      <c r="Z25" s="23">
        <v>7324.6790000000001</v>
      </c>
      <c r="AA25" s="23">
        <v>7498.4880000000003</v>
      </c>
      <c r="AB25" s="23">
        <v>7824.51</v>
      </c>
      <c r="AC25" s="23">
        <v>7888.4440000000004</v>
      </c>
      <c r="AD25" s="23">
        <v>8323.2000000000007</v>
      </c>
      <c r="AE25" s="23">
        <v>8749.143</v>
      </c>
      <c r="AF25" s="23">
        <v>8483.4599999999991</v>
      </c>
      <c r="AG25" s="23">
        <v>9107.7970000000005</v>
      </c>
      <c r="AH25" s="23">
        <v>9856.7800000000007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14.656000000000001</v>
      </c>
      <c r="F26" s="25">
        <v>32.398000000000003</v>
      </c>
      <c r="G26" s="25">
        <v>44.761000000000003</v>
      </c>
      <c r="H26" s="25">
        <v>56.481999999999999</v>
      </c>
      <c r="I26" s="25">
        <v>119.221</v>
      </c>
      <c r="J26" s="25">
        <v>140.67400000000001</v>
      </c>
      <c r="K26" s="25">
        <v>163.34399999999999</v>
      </c>
      <c r="L26" s="25">
        <v>205.61</v>
      </c>
      <c r="M26" s="25">
        <v>283.02999999999997</v>
      </c>
      <c r="N26" s="25">
        <v>346.15100000000001</v>
      </c>
      <c r="O26" s="25">
        <v>443.37200000000001</v>
      </c>
      <c r="P26" s="25">
        <v>527.00400000000002</v>
      </c>
      <c r="Q26" s="25">
        <v>588.54</v>
      </c>
      <c r="R26" s="25">
        <v>759.22500000000002</v>
      </c>
      <c r="S26" s="25">
        <v>906.50599999999997</v>
      </c>
      <c r="T26" s="25">
        <v>893</v>
      </c>
      <c r="U26" s="25">
        <v>947.04700000000003</v>
      </c>
      <c r="V26" s="25">
        <v>924.78</v>
      </c>
      <c r="W26" s="25">
        <v>1004.5359999999999</v>
      </c>
      <c r="X26" s="25">
        <v>1119.4349999999999</v>
      </c>
      <c r="Y26" s="25">
        <v>755.71</v>
      </c>
      <c r="Z26" s="25">
        <v>1059.424</v>
      </c>
      <c r="AA26" s="25">
        <v>1529.866</v>
      </c>
      <c r="AB26" s="25">
        <v>2028.2429999999999</v>
      </c>
      <c r="AC26" s="25">
        <v>2448.5259999999998</v>
      </c>
      <c r="AD26" s="25">
        <v>2830.203</v>
      </c>
      <c r="AE26" s="25">
        <v>2927.692</v>
      </c>
      <c r="AF26" s="25">
        <v>2929.174</v>
      </c>
      <c r="AG26" s="25">
        <v>3394.7350000000001</v>
      </c>
      <c r="AH26" s="25">
        <v>3997.8989999999999</v>
      </c>
    </row>
    <row r="27" spans="1:34" x14ac:dyDescent="0.25">
      <c r="A27" s="9" t="s">
        <v>23</v>
      </c>
      <c r="B27" s="22" t="s">
        <v>1</v>
      </c>
      <c r="C27" s="23">
        <v>45.57</v>
      </c>
      <c r="D27" s="23" t="s">
        <v>1</v>
      </c>
      <c r="E27" s="23">
        <v>79.010000000000005</v>
      </c>
      <c r="F27" s="23" t="s">
        <v>1</v>
      </c>
      <c r="G27" s="23">
        <v>114.56</v>
      </c>
      <c r="H27" s="23">
        <v>106.86</v>
      </c>
      <c r="I27" s="23">
        <v>125.78</v>
      </c>
      <c r="J27" s="23" t="s">
        <v>1</v>
      </c>
      <c r="K27" s="23">
        <v>216.54</v>
      </c>
      <c r="L27" s="23">
        <v>199.6</v>
      </c>
      <c r="M27" s="23">
        <v>278.10000000000002</v>
      </c>
      <c r="N27" s="23">
        <v>287.10000000000002</v>
      </c>
      <c r="O27" s="23">
        <v>313.49</v>
      </c>
      <c r="P27" s="23">
        <v>317.37</v>
      </c>
      <c r="Q27" s="23">
        <v>357.35599999999999</v>
      </c>
      <c r="R27" s="23">
        <v>367.3</v>
      </c>
      <c r="S27" s="23">
        <v>383.53</v>
      </c>
      <c r="T27" s="23">
        <v>500.8</v>
      </c>
      <c r="U27" s="23">
        <v>537.83000000000004</v>
      </c>
      <c r="V27" s="23">
        <v>533.39</v>
      </c>
      <c r="W27" s="23">
        <v>485.863</v>
      </c>
      <c r="X27" s="23">
        <v>458.6</v>
      </c>
      <c r="Y27" s="23">
        <v>488.69</v>
      </c>
      <c r="Z27" s="23">
        <v>504.37</v>
      </c>
      <c r="AA27" s="23">
        <v>561.59</v>
      </c>
      <c r="AB27" s="23">
        <v>740.4</v>
      </c>
      <c r="AC27" s="23">
        <v>994.04</v>
      </c>
      <c r="AD27" s="23">
        <v>1049.5</v>
      </c>
      <c r="AE27" s="23">
        <v>1077.9000000000001</v>
      </c>
      <c r="AF27" s="23">
        <v>1149.8800000000001</v>
      </c>
      <c r="AG27" s="23">
        <v>1245.1949999999999</v>
      </c>
      <c r="AH27" s="23">
        <v>1514.364</v>
      </c>
    </row>
    <row r="28" spans="1:34" x14ac:dyDescent="0.25">
      <c r="A28" s="12" t="s">
        <v>24</v>
      </c>
      <c r="B28" s="24">
        <v>103.399</v>
      </c>
      <c r="C28" s="25">
        <v>177.953</v>
      </c>
      <c r="D28" s="25">
        <v>142.70099999999999</v>
      </c>
      <c r="E28" s="25">
        <v>134.9</v>
      </c>
      <c r="F28" s="25">
        <v>78.271000000000001</v>
      </c>
      <c r="G28" s="25">
        <v>96.162999999999997</v>
      </c>
      <c r="H28" s="25">
        <v>109.407</v>
      </c>
      <c r="I28" s="25">
        <v>194.31700000000001</v>
      </c>
      <c r="J28" s="25">
        <v>134.435</v>
      </c>
      <c r="K28" s="25">
        <v>115.283</v>
      </c>
      <c r="L28" s="25">
        <v>132.94200000000001</v>
      </c>
      <c r="M28" s="25">
        <v>144.52600000000001</v>
      </c>
      <c r="N28" s="25">
        <v>135.232</v>
      </c>
      <c r="O28" s="25">
        <v>128.56</v>
      </c>
      <c r="P28" s="25">
        <v>113.72199999999999</v>
      </c>
      <c r="Q28" s="25">
        <v>124.145</v>
      </c>
      <c r="R28" s="25">
        <v>115.249</v>
      </c>
      <c r="S28" s="25">
        <v>111.78700000000001</v>
      </c>
      <c r="T28" s="25">
        <v>135.709</v>
      </c>
      <c r="U28" s="25">
        <v>124.376</v>
      </c>
      <c r="V28" s="25">
        <v>175.245</v>
      </c>
      <c r="W28" s="25">
        <v>174.14500000000001</v>
      </c>
      <c r="X28" s="25">
        <v>241.97900000000001</v>
      </c>
      <c r="Y28" s="25">
        <v>282.60899999999998</v>
      </c>
      <c r="Z28" s="25">
        <v>246.678</v>
      </c>
      <c r="AA28" s="25">
        <v>259.18900000000002</v>
      </c>
      <c r="AB28" s="25">
        <v>322.72000000000003</v>
      </c>
      <c r="AC28" s="25">
        <v>405.32100000000003</v>
      </c>
      <c r="AD28" s="25">
        <v>406.077</v>
      </c>
      <c r="AE28" s="25">
        <v>425.82299999999998</v>
      </c>
      <c r="AF28" s="25">
        <v>453.666</v>
      </c>
      <c r="AG28" s="25">
        <v>514.65599999999995</v>
      </c>
      <c r="AH28" s="25">
        <v>615.04700000000003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39.313000000000002</v>
      </c>
      <c r="F29" s="23">
        <v>57.610999999999997</v>
      </c>
      <c r="G29" s="23">
        <v>73.206000000000003</v>
      </c>
      <c r="H29" s="23">
        <v>77.816999999999993</v>
      </c>
      <c r="I29" s="23">
        <v>91.474999999999994</v>
      </c>
      <c r="J29" s="23">
        <v>104.273</v>
      </c>
      <c r="K29" s="23">
        <v>126.602</v>
      </c>
      <c r="L29" s="23">
        <v>144.37899999999999</v>
      </c>
      <c r="M29" s="23">
        <v>179.34100000000001</v>
      </c>
      <c r="N29" s="23">
        <v>202.833</v>
      </c>
      <c r="O29" s="23">
        <v>204.316</v>
      </c>
      <c r="P29" s="23">
        <v>253.55500000000001</v>
      </c>
      <c r="Q29" s="23">
        <v>242.839</v>
      </c>
      <c r="R29" s="23">
        <v>291.34199999999998</v>
      </c>
      <c r="S29" s="23">
        <v>299.45</v>
      </c>
      <c r="T29" s="23">
        <v>398.274</v>
      </c>
      <c r="U29" s="23">
        <v>424.399</v>
      </c>
      <c r="V29" s="23">
        <v>505.81700000000001</v>
      </c>
      <c r="W29" s="23">
        <v>660.48400000000004</v>
      </c>
      <c r="X29" s="23">
        <v>703.09799999999996</v>
      </c>
      <c r="Y29" s="23">
        <v>715.53800000000001</v>
      </c>
      <c r="Z29" s="23">
        <v>688.51800000000003</v>
      </c>
      <c r="AA29" s="23">
        <v>650.57899999999995</v>
      </c>
      <c r="AB29" s="23">
        <v>614.66999999999996</v>
      </c>
      <c r="AC29" s="23">
        <v>599.976</v>
      </c>
      <c r="AD29" s="23">
        <v>662.44100000000003</v>
      </c>
      <c r="AE29" s="23">
        <v>731.25599999999997</v>
      </c>
      <c r="AF29" s="23">
        <v>738.58299999999997</v>
      </c>
      <c r="AG29" s="23">
        <v>815.77099999999996</v>
      </c>
      <c r="AH29" s="23">
        <v>846.46</v>
      </c>
    </row>
    <row r="30" spans="1:34" x14ac:dyDescent="0.25">
      <c r="A30" s="12" t="s">
        <v>26</v>
      </c>
      <c r="B30" s="24">
        <v>1479.924</v>
      </c>
      <c r="C30" s="25">
        <v>1613.3209999999999</v>
      </c>
      <c r="D30" s="25">
        <v>1639.0139999999999</v>
      </c>
      <c r="E30" s="25">
        <v>1599.742</v>
      </c>
      <c r="F30" s="25">
        <v>1540.491</v>
      </c>
      <c r="G30" s="25">
        <v>1712.232</v>
      </c>
      <c r="H30" s="25">
        <v>1862.62</v>
      </c>
      <c r="I30" s="25">
        <v>1970.8520000000001</v>
      </c>
      <c r="J30" s="25">
        <v>2457.181</v>
      </c>
      <c r="K30" s="25">
        <v>2597.0970000000002</v>
      </c>
      <c r="L30" s="25">
        <v>3068.99</v>
      </c>
      <c r="M30" s="25">
        <v>3261.0309999999999</v>
      </c>
      <c r="N30" s="25">
        <v>3926.3389999999999</v>
      </c>
      <c r="O30" s="25">
        <v>4443.4380000000001</v>
      </c>
      <c r="P30" s="25">
        <v>4864.93</v>
      </c>
      <c r="Q30" s="25">
        <v>5485.0339999999997</v>
      </c>
      <c r="R30" s="25">
        <v>6557.5290000000005</v>
      </c>
      <c r="S30" s="25">
        <v>7453.902</v>
      </c>
      <c r="T30" s="25">
        <v>8073.5209999999997</v>
      </c>
      <c r="U30" s="25">
        <v>7567.5959999999995</v>
      </c>
      <c r="V30" s="25">
        <v>7506.4430000000002</v>
      </c>
      <c r="W30" s="25">
        <v>7396.3689999999997</v>
      </c>
      <c r="X30" s="25">
        <v>7094.2809999999999</v>
      </c>
      <c r="Y30" s="25">
        <v>6906.3959999999997</v>
      </c>
      <c r="Z30" s="25">
        <v>6784.3109999999997</v>
      </c>
      <c r="AA30" s="25">
        <v>6920</v>
      </c>
      <c r="AB30" s="25">
        <v>7126</v>
      </c>
      <c r="AC30" s="25">
        <v>7729</v>
      </c>
      <c r="AD30" s="25">
        <v>8445</v>
      </c>
      <c r="AE30" s="25">
        <v>8741</v>
      </c>
      <c r="AF30" s="25">
        <v>8767</v>
      </c>
      <c r="AG30" s="25">
        <v>9696.15</v>
      </c>
      <c r="AH30" s="25">
        <v>10901.727999999999</v>
      </c>
    </row>
    <row r="31" spans="1:34" x14ac:dyDescent="0.25">
      <c r="A31" s="9" t="s">
        <v>27</v>
      </c>
      <c r="B31" s="22" t="s">
        <v>1</v>
      </c>
      <c r="C31" s="23">
        <v>28597</v>
      </c>
      <c r="D31" s="23" t="s">
        <v>1</v>
      </c>
      <c r="E31" s="23">
        <v>34089</v>
      </c>
      <c r="F31" s="23" t="s">
        <v>1</v>
      </c>
      <c r="G31" s="23">
        <v>44029</v>
      </c>
      <c r="H31" s="23" t="s">
        <v>1</v>
      </c>
      <c r="I31" s="23">
        <v>50151.027999999998</v>
      </c>
      <c r="J31" s="23" t="s">
        <v>1</v>
      </c>
      <c r="K31" s="23">
        <v>56953.525999999998</v>
      </c>
      <c r="L31" s="23" t="s">
        <v>1</v>
      </c>
      <c r="M31" s="23">
        <v>75135.180999999997</v>
      </c>
      <c r="N31" s="23" t="s">
        <v>1</v>
      </c>
      <c r="O31" s="23">
        <v>71953</v>
      </c>
      <c r="P31" s="23">
        <v>69958</v>
      </c>
      <c r="Q31" s="23">
        <v>71701</v>
      </c>
      <c r="R31" s="23">
        <v>81011</v>
      </c>
      <c r="S31" s="23">
        <v>78352</v>
      </c>
      <c r="T31" s="23">
        <v>87681</v>
      </c>
      <c r="U31" s="23">
        <v>80464</v>
      </c>
      <c r="V31" s="23">
        <v>77826</v>
      </c>
      <c r="W31" s="23">
        <v>82066</v>
      </c>
      <c r="X31" s="23">
        <v>81963</v>
      </c>
      <c r="Y31" s="23">
        <v>85934</v>
      </c>
      <c r="Z31" s="23">
        <v>83031</v>
      </c>
      <c r="AA31" s="23">
        <v>95576</v>
      </c>
      <c r="AB31" s="23">
        <v>99761</v>
      </c>
      <c r="AC31" s="23">
        <v>110933</v>
      </c>
      <c r="AD31" s="23">
        <v>113771</v>
      </c>
      <c r="AE31" s="23">
        <v>122651</v>
      </c>
      <c r="AF31" s="23">
        <v>127207</v>
      </c>
      <c r="AG31" s="23">
        <v>135229.641</v>
      </c>
      <c r="AH31" s="23">
        <v>149930.136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293.89999999999998</v>
      </c>
      <c r="I33" s="23">
        <v>357.5</v>
      </c>
      <c r="J33" s="23">
        <v>370.9</v>
      </c>
      <c r="K33" s="23">
        <v>363.8</v>
      </c>
      <c r="L33" s="23">
        <v>322.7</v>
      </c>
      <c r="M33" s="23">
        <v>260.3</v>
      </c>
      <c r="N33" s="23">
        <v>317</v>
      </c>
      <c r="O33" s="23">
        <v>446.5</v>
      </c>
      <c r="P33" s="23">
        <v>646.20000000000005</v>
      </c>
      <c r="Q33" s="23">
        <v>790.1</v>
      </c>
      <c r="R33" s="23">
        <v>984.2</v>
      </c>
      <c r="S33" s="23">
        <v>1252.4000000000001</v>
      </c>
      <c r="T33" s="23">
        <v>1484.5</v>
      </c>
      <c r="U33" s="23">
        <v>2027.0948559999999</v>
      </c>
      <c r="V33" s="23">
        <v>2532.4389209999999</v>
      </c>
      <c r="W33" s="23">
        <v>3423.9925929999999</v>
      </c>
      <c r="X33" s="23">
        <v>4268.7689929999997</v>
      </c>
      <c r="Y33" s="23">
        <v>5047.3808939999999</v>
      </c>
      <c r="Z33" s="23">
        <v>5441.5593689999996</v>
      </c>
      <c r="AA33" s="23">
        <v>7824.9380000000001</v>
      </c>
      <c r="AB33" s="23">
        <v>10424.888157586</v>
      </c>
      <c r="AC33" s="23">
        <v>16054.09</v>
      </c>
      <c r="AD33" s="23">
        <v>22821.9</v>
      </c>
      <c r="AE33" s="23">
        <v>37309.75</v>
      </c>
      <c r="AF33" s="23">
        <v>58489.71</v>
      </c>
      <c r="AG33" s="23">
        <v>93557.15</v>
      </c>
      <c r="AH33" s="23" t="s">
        <v>1</v>
      </c>
    </row>
    <row r="34" spans="1:34" x14ac:dyDescent="0.25">
      <c r="A34" s="12" t="s">
        <v>30</v>
      </c>
      <c r="B34" s="24">
        <v>2099.8000000000002</v>
      </c>
      <c r="C34" s="25">
        <v>2364.6</v>
      </c>
      <c r="D34" s="25">
        <v>2861.9</v>
      </c>
      <c r="E34" s="25">
        <v>3119.2</v>
      </c>
      <c r="F34" s="25">
        <v>3508.337</v>
      </c>
      <c r="G34" s="25">
        <v>4356.6000000000004</v>
      </c>
      <c r="H34" s="25">
        <v>4234.7223999999997</v>
      </c>
      <c r="I34" s="25">
        <v>4221.0600000000004</v>
      </c>
      <c r="J34" s="25">
        <v>4094.7</v>
      </c>
      <c r="K34" s="25">
        <v>4136.7</v>
      </c>
      <c r="L34" s="25">
        <v>4982.6000000000004</v>
      </c>
      <c r="M34" s="25">
        <v>6191.9</v>
      </c>
      <c r="N34" s="25">
        <v>6940.3</v>
      </c>
      <c r="O34" s="25">
        <v>7770</v>
      </c>
      <c r="P34" s="25">
        <v>8676.5</v>
      </c>
      <c r="Q34" s="25">
        <v>10434.200000000001</v>
      </c>
      <c r="R34" s="25">
        <v>12639.3</v>
      </c>
      <c r="S34" s="25">
        <v>15047.4</v>
      </c>
      <c r="T34" s="25">
        <v>17291.2</v>
      </c>
      <c r="U34" s="25">
        <v>16759.599999999999</v>
      </c>
      <c r="V34" s="25">
        <v>18006.900000000001</v>
      </c>
      <c r="W34" s="25">
        <v>18321.3</v>
      </c>
      <c r="X34" s="25" t="s">
        <v>1</v>
      </c>
      <c r="Y34" s="25">
        <v>18849.400000000001</v>
      </c>
      <c r="Z34" s="25" t="s">
        <v>1</v>
      </c>
      <c r="AA34" s="25">
        <v>16659.3</v>
      </c>
      <c r="AB34" s="25" t="s">
        <v>1</v>
      </c>
      <c r="AC34" s="25">
        <v>17437.599999999999</v>
      </c>
      <c r="AD34" s="25" t="s">
        <v>1</v>
      </c>
      <c r="AE34" s="25">
        <v>18171.099999999999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40.895000000000003</v>
      </c>
      <c r="Y35" s="23">
        <v>50.271999999999998</v>
      </c>
      <c r="Z35" s="23">
        <v>13.32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25.673999999999999</v>
      </c>
      <c r="AF35" s="23">
        <v>27.259</v>
      </c>
      <c r="AG35" s="23">
        <v>27.875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2.9460000000000002</v>
      </c>
      <c r="X36" s="25" t="s">
        <v>1</v>
      </c>
      <c r="Y36" s="25">
        <v>6.2060000000000004</v>
      </c>
      <c r="Z36" s="25">
        <v>4.8390000000000004</v>
      </c>
      <c r="AA36" s="25">
        <v>4.16</v>
      </c>
      <c r="AB36" s="25">
        <v>2.1080000000000001</v>
      </c>
      <c r="AC36" s="25">
        <v>2.8069999999999999</v>
      </c>
      <c r="AD36" s="25">
        <v>9.0050000000000008</v>
      </c>
      <c r="AE36" s="25">
        <v>2.4780000000000002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>
        <v>6350</v>
      </c>
      <c r="D37" s="23">
        <v>8277</v>
      </c>
      <c r="E37" s="23">
        <v>10341</v>
      </c>
      <c r="F37" s="23">
        <v>13209</v>
      </c>
      <c r="G37" s="23">
        <v>15229</v>
      </c>
      <c r="H37" s="23">
        <v>17493</v>
      </c>
      <c r="I37" s="23">
        <v>23448</v>
      </c>
      <c r="J37" s="23">
        <v>24704</v>
      </c>
      <c r="K37" s="23">
        <v>33665</v>
      </c>
      <c r="L37" s="23">
        <v>53704.6</v>
      </c>
      <c r="M37" s="23">
        <v>63003</v>
      </c>
      <c r="N37" s="23">
        <v>78780</v>
      </c>
      <c r="O37" s="23">
        <v>96024</v>
      </c>
      <c r="P37" s="23">
        <v>131397</v>
      </c>
      <c r="Q37" s="23">
        <v>167381.28</v>
      </c>
      <c r="R37" s="23">
        <v>213453.95</v>
      </c>
      <c r="S37" s="23">
        <v>268194.09999999998</v>
      </c>
      <c r="T37" s="23">
        <v>338168.76</v>
      </c>
      <c r="U37" s="23">
        <v>424860.3</v>
      </c>
      <c r="V37" s="23">
        <v>518546.5</v>
      </c>
      <c r="W37" s="23">
        <v>657933.36</v>
      </c>
      <c r="X37" s="23">
        <v>784224.1</v>
      </c>
      <c r="Y37" s="23">
        <v>907584.53</v>
      </c>
      <c r="Z37" s="23">
        <v>1006063.57</v>
      </c>
      <c r="AA37" s="23">
        <v>1088134.976</v>
      </c>
      <c r="AB37" s="23">
        <v>1214395.936</v>
      </c>
      <c r="AC37" s="23">
        <v>1366022.818</v>
      </c>
      <c r="AD37" s="23">
        <v>1523372.432</v>
      </c>
      <c r="AE37" s="23">
        <v>1692179.0360000001</v>
      </c>
      <c r="AF37" s="23">
        <v>1867375.412</v>
      </c>
      <c r="AG37" s="23">
        <v>2150405.9300000002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97512.147236000004</v>
      </c>
      <c r="T38" s="25">
        <v>142246.93200999999</v>
      </c>
      <c r="U38" s="25">
        <v>99801.69</v>
      </c>
      <c r="V38" s="25">
        <v>108821.45699999999</v>
      </c>
      <c r="W38" s="25">
        <v>145976.20199999999</v>
      </c>
      <c r="X38" s="25">
        <v>162045.77600000001</v>
      </c>
      <c r="Y38" s="25">
        <v>187574.50700000001</v>
      </c>
      <c r="Z38" s="25">
        <v>186006.97899999999</v>
      </c>
      <c r="AA38" s="25">
        <v>208375.82699999999</v>
      </c>
      <c r="AB38" s="25">
        <v>236003.53</v>
      </c>
      <c r="AC38" s="25">
        <v>218818.05</v>
      </c>
      <c r="AD38" s="25">
        <v>234274.69534341001</v>
      </c>
      <c r="AE38" s="25">
        <v>224890.63359914001</v>
      </c>
      <c r="AF38" s="25">
        <v>239968.17741594999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700.51800000000003</v>
      </c>
      <c r="C39" s="23">
        <v>1005.396</v>
      </c>
      <c r="D39" s="23">
        <v>1166.9110000000001</v>
      </c>
      <c r="E39" s="23">
        <v>1710.558</v>
      </c>
      <c r="F39" s="23">
        <v>1881.614</v>
      </c>
      <c r="G39" s="23">
        <v>2216.386</v>
      </c>
      <c r="H39" s="23" t="s">
        <v>1</v>
      </c>
      <c r="I39" s="23">
        <v>3918.0070000000001</v>
      </c>
      <c r="J39" s="23">
        <v>4309.808</v>
      </c>
      <c r="K39" s="23">
        <v>6776.8190000000004</v>
      </c>
      <c r="L39" s="23">
        <v>10286</v>
      </c>
      <c r="M39" s="23">
        <v>13413.216</v>
      </c>
      <c r="N39" s="23">
        <v>13783</v>
      </c>
      <c r="O39" s="23">
        <v>12277</v>
      </c>
      <c r="P39" s="23" t="s">
        <v>1</v>
      </c>
      <c r="Q39" s="23">
        <v>14652.1</v>
      </c>
      <c r="R39" s="23">
        <v>18601.082999999999</v>
      </c>
      <c r="S39" s="23">
        <v>19168.534</v>
      </c>
      <c r="T39" s="23">
        <v>21372.915000000001</v>
      </c>
      <c r="U39" s="23">
        <v>21256.1</v>
      </c>
      <c r="V39" s="23">
        <v>21357.1</v>
      </c>
      <c r="W39" s="23">
        <v>22543.200000000001</v>
      </c>
      <c r="X39" s="23" t="s">
        <v>1</v>
      </c>
      <c r="Y39" s="23">
        <v>18619.2</v>
      </c>
      <c r="Z39" s="23">
        <v>24668.966</v>
      </c>
      <c r="AA39" s="23">
        <v>33265</v>
      </c>
      <c r="AB39" s="23">
        <v>34148.5</v>
      </c>
      <c r="AC39" s="23">
        <v>35416.5</v>
      </c>
      <c r="AD39" s="23">
        <v>36603</v>
      </c>
      <c r="AE39" s="23">
        <v>48660</v>
      </c>
      <c r="AF39" s="23">
        <v>49397</v>
      </c>
      <c r="AG39" s="23">
        <v>65231.048999999999</v>
      </c>
      <c r="AH39" s="23">
        <v>73000.842000000004</v>
      </c>
    </row>
    <row r="40" spans="1:34" x14ac:dyDescent="0.25">
      <c r="A40" s="12" t="s">
        <v>36</v>
      </c>
      <c r="B40" s="24" t="s">
        <v>1</v>
      </c>
      <c r="C40" s="25">
        <v>1902.6</v>
      </c>
      <c r="D40" s="25">
        <v>2421.3000000000002</v>
      </c>
      <c r="E40" s="25">
        <v>2963.9</v>
      </c>
      <c r="F40" s="25">
        <v>3668.2</v>
      </c>
      <c r="G40" s="25">
        <v>4357</v>
      </c>
      <c r="H40" s="25">
        <v>5570.8</v>
      </c>
      <c r="I40" s="25">
        <v>7154.7</v>
      </c>
      <c r="J40" s="25">
        <v>8705</v>
      </c>
      <c r="K40" s="25">
        <v>11433</v>
      </c>
      <c r="L40" s="25">
        <v>17080.099999999999</v>
      </c>
      <c r="M40" s="25">
        <v>18598.099999999999</v>
      </c>
      <c r="N40" s="25">
        <v>18979.3</v>
      </c>
      <c r="O40" s="25">
        <v>17656.5</v>
      </c>
      <c r="P40" s="25">
        <v>18869.3</v>
      </c>
      <c r="Q40" s="25">
        <v>21102.6</v>
      </c>
      <c r="R40" s="25">
        <v>23258.9</v>
      </c>
      <c r="S40" s="25">
        <v>27319.4</v>
      </c>
      <c r="T40" s="25">
        <v>27955.7</v>
      </c>
      <c r="U40" s="25">
        <v>28165.5</v>
      </c>
      <c r="V40" s="25">
        <v>28581.7</v>
      </c>
      <c r="W40" s="25">
        <v>31477.5</v>
      </c>
      <c r="X40" s="25">
        <v>34761.800000000003</v>
      </c>
      <c r="Y40" s="25">
        <v>36443</v>
      </c>
      <c r="Z40" s="25">
        <v>39219</v>
      </c>
      <c r="AA40" s="25">
        <v>42349</v>
      </c>
      <c r="AB40" s="25">
        <v>47847.147666819998</v>
      </c>
      <c r="AC40" s="25">
        <v>52347.320420156</v>
      </c>
      <c r="AD40" s="25">
        <v>56828.680685533996</v>
      </c>
      <c r="AE40" s="25">
        <v>66885.670011619994</v>
      </c>
      <c r="AF40" s="25">
        <v>73368.924561730004</v>
      </c>
      <c r="AG40" s="25">
        <v>79776.638880125</v>
      </c>
      <c r="AH40" s="25" t="s">
        <v>1</v>
      </c>
    </row>
    <row r="41" spans="1:34" s="5" customFormat="1" x14ac:dyDescent="0.25">
      <c r="A41" s="9" t="s">
        <v>37</v>
      </c>
      <c r="B41" s="22">
        <v>9267166</v>
      </c>
      <c r="C41" s="23">
        <v>9743048</v>
      </c>
      <c r="D41" s="23">
        <v>9560685</v>
      </c>
      <c r="E41" s="23">
        <v>9053608</v>
      </c>
      <c r="F41" s="23">
        <v>8980253</v>
      </c>
      <c r="G41" s="23">
        <v>9395896</v>
      </c>
      <c r="H41" s="23">
        <v>10058409</v>
      </c>
      <c r="I41" s="23">
        <v>10658357</v>
      </c>
      <c r="J41" s="23">
        <v>10800063</v>
      </c>
      <c r="K41" s="23">
        <v>10630161</v>
      </c>
      <c r="L41" s="23">
        <v>10860215</v>
      </c>
      <c r="M41" s="23">
        <v>11451011</v>
      </c>
      <c r="N41" s="23">
        <v>11576840</v>
      </c>
      <c r="O41" s="23">
        <v>11758939</v>
      </c>
      <c r="P41" s="23">
        <v>11867276</v>
      </c>
      <c r="Q41" s="23">
        <v>12745840</v>
      </c>
      <c r="R41" s="23">
        <v>13327391</v>
      </c>
      <c r="S41" s="23">
        <v>13830433</v>
      </c>
      <c r="T41" s="23">
        <v>13634478</v>
      </c>
      <c r="U41" s="23">
        <v>11983844</v>
      </c>
      <c r="V41" s="23">
        <v>12010033</v>
      </c>
      <c r="W41" s="23">
        <v>12271778</v>
      </c>
      <c r="X41" s="23">
        <v>12170475</v>
      </c>
      <c r="Y41" s="23">
        <v>12691955</v>
      </c>
      <c r="Z41" s="23">
        <v>13586360</v>
      </c>
      <c r="AA41" s="23">
        <v>13685745</v>
      </c>
      <c r="AB41" s="23">
        <v>13318291</v>
      </c>
      <c r="AC41" s="23">
        <v>13798898</v>
      </c>
      <c r="AD41" s="23">
        <v>14231616</v>
      </c>
      <c r="AE41" s="23">
        <v>14212065</v>
      </c>
      <c r="AF41" s="23">
        <v>13860823</v>
      </c>
      <c r="AG41" s="23">
        <v>14224449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>
        <v>1298</v>
      </c>
      <c r="D42" s="25" t="s">
        <v>1</v>
      </c>
      <c r="E42" s="25">
        <v>1336</v>
      </c>
      <c r="F42" s="25" t="s">
        <v>1</v>
      </c>
      <c r="G42" s="25" t="s">
        <v>1</v>
      </c>
      <c r="H42" s="25" t="s">
        <v>1</v>
      </c>
      <c r="I42" s="25">
        <v>2216</v>
      </c>
      <c r="J42" s="25" t="s">
        <v>1</v>
      </c>
      <c r="K42" s="25" t="s">
        <v>1</v>
      </c>
      <c r="L42" s="25" t="s">
        <v>1</v>
      </c>
      <c r="M42" s="25">
        <v>4023.5759277000002</v>
      </c>
      <c r="N42" s="25" t="s">
        <v>1</v>
      </c>
      <c r="O42" s="25">
        <v>5591.3251952999999</v>
      </c>
      <c r="P42" s="25">
        <v>6766.3609999999999</v>
      </c>
      <c r="Q42" s="25">
        <v>8243.7759999999998</v>
      </c>
      <c r="R42" s="25">
        <v>9243.1509999999998</v>
      </c>
      <c r="S42" s="25">
        <v>10738.46</v>
      </c>
      <c r="T42" s="25">
        <v>12332.012000000001</v>
      </c>
      <c r="U42" s="25">
        <v>11139.236000000001</v>
      </c>
      <c r="V42" s="25">
        <v>10059.01</v>
      </c>
      <c r="W42" s="25">
        <v>10464.022000000001</v>
      </c>
      <c r="X42" s="25">
        <v>10570.726000000001</v>
      </c>
      <c r="Y42" s="25">
        <v>11782.848</v>
      </c>
      <c r="Z42" s="25">
        <v>13290.950999999999</v>
      </c>
      <c r="AA42" s="25">
        <v>13814.995000000001</v>
      </c>
      <c r="AB42" s="25">
        <v>14781.269973</v>
      </c>
      <c r="AC42" s="25">
        <v>15859.184579999999</v>
      </c>
      <c r="AD42" s="25">
        <v>14447.833430000001</v>
      </c>
      <c r="AE42" s="25">
        <v>10704.48076</v>
      </c>
      <c r="AF42" s="25">
        <v>10047.343999999999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6960322</v>
      </c>
      <c r="H43" s="23">
        <v>7963612</v>
      </c>
      <c r="I43" s="23">
        <v>8845307</v>
      </c>
      <c r="J43" s="23">
        <v>7972073</v>
      </c>
      <c r="K43" s="23">
        <v>8511157</v>
      </c>
      <c r="L43" s="23">
        <v>10254655</v>
      </c>
      <c r="M43" s="23">
        <v>12273579</v>
      </c>
      <c r="N43" s="23">
        <v>12975354</v>
      </c>
      <c r="O43" s="23">
        <v>14509663</v>
      </c>
      <c r="P43" s="23">
        <v>17019810.796</v>
      </c>
      <c r="Q43" s="23">
        <v>18564243</v>
      </c>
      <c r="R43" s="23">
        <v>21126780</v>
      </c>
      <c r="S43" s="23">
        <v>23864892.989999998</v>
      </c>
      <c r="T43" s="23">
        <v>26000068.84</v>
      </c>
      <c r="U43" s="23">
        <v>28165859.140000001</v>
      </c>
      <c r="V43" s="23">
        <v>32803239.559999999</v>
      </c>
      <c r="W43" s="23">
        <v>38183291.340000004</v>
      </c>
      <c r="X43" s="23">
        <v>43222925.539999999</v>
      </c>
      <c r="Y43" s="23">
        <v>46559916.252999999</v>
      </c>
      <c r="Z43" s="23">
        <v>49854464.990000002</v>
      </c>
      <c r="AA43" s="23">
        <v>51136420.5</v>
      </c>
      <c r="AB43" s="23">
        <v>53952471.259999998</v>
      </c>
      <c r="AC43" s="23">
        <v>62563446.960000001</v>
      </c>
      <c r="AD43" s="23">
        <v>68834432.329999998</v>
      </c>
      <c r="AE43" s="23">
        <v>71506662.118000001</v>
      </c>
      <c r="AF43" s="23">
        <v>73599778.040000007</v>
      </c>
      <c r="AG43" s="23">
        <v>80807627.656000003</v>
      </c>
      <c r="AH43" s="23" t="s">
        <v>1</v>
      </c>
    </row>
    <row r="44" spans="1:34" x14ac:dyDescent="0.25">
      <c r="A44" s="12" t="s">
        <v>40</v>
      </c>
      <c r="B44" s="24">
        <v>5169</v>
      </c>
      <c r="C44" s="25">
        <v>5355</v>
      </c>
      <c r="D44" s="25">
        <v>5742</v>
      </c>
      <c r="E44" s="25">
        <v>6424</v>
      </c>
      <c r="F44" s="25">
        <v>7567</v>
      </c>
      <c r="G44" s="25">
        <v>7991</v>
      </c>
      <c r="H44" s="25">
        <v>7997</v>
      </c>
      <c r="I44" s="25">
        <v>8739</v>
      </c>
      <c r="J44" s="25">
        <v>9682</v>
      </c>
      <c r="K44" s="25">
        <v>10398</v>
      </c>
      <c r="L44" s="25">
        <v>12395</v>
      </c>
      <c r="M44" s="25">
        <v>14266</v>
      </c>
      <c r="N44" s="25">
        <v>13545</v>
      </c>
      <c r="O44" s="25">
        <v>14093</v>
      </c>
      <c r="P44" s="25">
        <v>15145</v>
      </c>
      <c r="Q44" s="25">
        <v>15639</v>
      </c>
      <c r="R44" s="25">
        <v>16475</v>
      </c>
      <c r="S44" s="25">
        <v>16757</v>
      </c>
      <c r="T44" s="25">
        <v>16644</v>
      </c>
      <c r="U44" s="25">
        <v>16038</v>
      </c>
      <c r="V44" s="25">
        <v>15803</v>
      </c>
      <c r="W44" s="25">
        <v>16894</v>
      </c>
      <c r="X44" s="25">
        <v>16700</v>
      </c>
      <c r="Y44" s="25">
        <v>16598</v>
      </c>
      <c r="Z44" s="25">
        <v>18207</v>
      </c>
      <c r="AA44" s="25">
        <v>17954</v>
      </c>
      <c r="AB44" s="25">
        <v>18723</v>
      </c>
      <c r="AC44" s="25">
        <v>19032</v>
      </c>
      <c r="AD44" s="25">
        <v>20856</v>
      </c>
      <c r="AE44" s="25">
        <v>21920</v>
      </c>
      <c r="AF44" s="25">
        <v>22638</v>
      </c>
      <c r="AG44" s="25">
        <v>23430</v>
      </c>
      <c r="AH44" s="25">
        <v>23823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67976.248591700001</v>
      </c>
      <c r="M45" s="23">
        <v>74535.699624600005</v>
      </c>
      <c r="N45" s="23">
        <v>80364.7530157</v>
      </c>
      <c r="O45" s="23">
        <v>94922.582999999999</v>
      </c>
      <c r="P45" s="23">
        <v>108207.463</v>
      </c>
      <c r="Q45" s="23">
        <v>105328.0679346</v>
      </c>
      <c r="R45" s="23">
        <v>105328.0679346</v>
      </c>
      <c r="S45" s="23">
        <v>177419.41104539999</v>
      </c>
      <c r="T45" s="23">
        <v>277923.49169699999</v>
      </c>
      <c r="U45" s="23">
        <v>208403.98914240001</v>
      </c>
      <c r="V45" s="23">
        <v>245588.00511999999</v>
      </c>
      <c r="W45" s="23">
        <v>305875.43812800001</v>
      </c>
      <c r="X45" s="23">
        <v>460559.51874500001</v>
      </c>
      <c r="Y45" s="23">
        <v>464173.88199999998</v>
      </c>
      <c r="Z45" s="23">
        <v>1002273.0393685</v>
      </c>
      <c r="AA45" s="23">
        <v>1405926.5530254999</v>
      </c>
      <c r="AB45" s="23">
        <v>930370.77123346005</v>
      </c>
      <c r="AC45" s="23">
        <v>843348.43960649997</v>
      </c>
      <c r="AD45" s="23">
        <v>1299282.4592593</v>
      </c>
      <c r="AE45" s="23">
        <v>1622621.6485776</v>
      </c>
      <c r="AF45" s="23">
        <v>1492192.7950919999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46724.132431644</v>
      </c>
      <c r="AA46" s="25">
        <v>46101.282012192001</v>
      </c>
      <c r="AB46" s="25">
        <v>45052.893637137997</v>
      </c>
      <c r="AC46" s="25">
        <v>44339.412063301002</v>
      </c>
      <c r="AD46" s="25">
        <v>40123.394009588999</v>
      </c>
      <c r="AE46" s="25" t="s">
        <v>1</v>
      </c>
      <c r="AF46" s="25">
        <v>36180.281993144003</v>
      </c>
      <c r="AG46" s="25">
        <v>34988.953885000003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>
        <v>854</v>
      </c>
      <c r="D47" s="23">
        <v>121.33459999999999</v>
      </c>
      <c r="E47" s="23">
        <v>286.18790000000001</v>
      </c>
      <c r="F47" s="23">
        <v>1052.3219999999999</v>
      </c>
      <c r="G47" s="23">
        <v>1180.2049999999999</v>
      </c>
      <c r="H47" s="23">
        <v>1749.953</v>
      </c>
      <c r="I47" s="23">
        <v>2159.5</v>
      </c>
      <c r="J47" s="23">
        <v>4092.0542999999998</v>
      </c>
      <c r="K47" s="23">
        <v>5042.9664000000002</v>
      </c>
      <c r="L47" s="23">
        <v>6097</v>
      </c>
      <c r="M47" s="23">
        <v>6942.4</v>
      </c>
      <c r="N47" s="23">
        <v>8970.3333777637999</v>
      </c>
      <c r="O47" s="23">
        <v>9488.7409419919004</v>
      </c>
      <c r="P47" s="23">
        <v>14620.401</v>
      </c>
      <c r="Q47" s="23">
        <v>17888.167000000001</v>
      </c>
      <c r="R47" s="23">
        <v>19177.549417999999</v>
      </c>
      <c r="S47" s="23">
        <v>19969.71</v>
      </c>
      <c r="T47" s="23">
        <v>19028.237352368</v>
      </c>
      <c r="U47" s="23">
        <v>21388.898608164</v>
      </c>
      <c r="V47" s="23">
        <v>23174.125191269999</v>
      </c>
      <c r="W47" s="23">
        <v>24121.818898674999</v>
      </c>
      <c r="X47" s="23">
        <v>17827.890798699998</v>
      </c>
      <c r="Y47" s="23">
        <v>17610.3036159</v>
      </c>
      <c r="Z47" s="23">
        <v>13594.074063100001</v>
      </c>
      <c r="AA47" s="23">
        <v>14842.9833655</v>
      </c>
      <c r="AB47" s="23">
        <v>17346.195100299999</v>
      </c>
      <c r="AC47" s="23">
        <v>16211.734281097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6877.4</v>
      </c>
      <c r="D48" s="25" t="s">
        <v>1</v>
      </c>
      <c r="E48" s="25">
        <v>7632</v>
      </c>
      <c r="F48" s="25" t="s">
        <v>1</v>
      </c>
      <c r="G48" s="25">
        <v>9021.2000000000007</v>
      </c>
      <c r="H48" s="25" t="s">
        <v>1</v>
      </c>
      <c r="I48" s="25">
        <v>10351.799999999999</v>
      </c>
      <c r="J48" s="25" t="s">
        <v>1</v>
      </c>
      <c r="K48" s="25">
        <v>11369.5</v>
      </c>
      <c r="L48" s="25" t="s">
        <v>1</v>
      </c>
      <c r="M48" s="25">
        <v>14599.5</v>
      </c>
      <c r="N48" s="25">
        <v>14610</v>
      </c>
      <c r="O48" s="25">
        <v>15598.9</v>
      </c>
      <c r="P48" s="25">
        <v>15007.7</v>
      </c>
      <c r="Q48" s="25">
        <v>15782.5</v>
      </c>
      <c r="R48" s="25">
        <v>17234.400000000001</v>
      </c>
      <c r="S48" s="25">
        <v>19319.400000000001</v>
      </c>
      <c r="T48" s="25">
        <v>21548.7</v>
      </c>
      <c r="U48" s="25">
        <v>21601.7</v>
      </c>
      <c r="V48" s="25">
        <v>21910.2</v>
      </c>
      <c r="W48" s="25">
        <v>23709.5</v>
      </c>
      <c r="X48" s="25">
        <v>25115.3</v>
      </c>
      <c r="Y48" s="25">
        <v>26635.4</v>
      </c>
      <c r="Z48" s="25">
        <v>28938.7</v>
      </c>
      <c r="AA48" s="25">
        <v>32445.200000000001</v>
      </c>
      <c r="AB48" s="25">
        <v>33743.5</v>
      </c>
      <c r="AC48" s="25">
        <v>36392.5</v>
      </c>
      <c r="AD48" s="25">
        <v>37493.1</v>
      </c>
      <c r="AE48" s="25">
        <v>40715</v>
      </c>
      <c r="AF48" s="25">
        <v>42205.599999999999</v>
      </c>
      <c r="AG48" s="25">
        <v>43962.928</v>
      </c>
      <c r="AH48" s="25">
        <v>49064.216999999997</v>
      </c>
    </row>
    <row r="49" spans="1:34" s="5" customFormat="1" x14ac:dyDescent="0.25">
      <c r="A49" s="9" t="s">
        <v>44</v>
      </c>
      <c r="B49" s="22">
        <v>204.4</v>
      </c>
      <c r="C49" s="23">
        <v>191.7</v>
      </c>
      <c r="D49" s="23">
        <v>204.8</v>
      </c>
      <c r="E49" s="23">
        <v>247.9</v>
      </c>
      <c r="F49" s="23" t="s">
        <v>1</v>
      </c>
      <c r="G49" s="23">
        <v>240.315</v>
      </c>
      <c r="H49" s="23" t="s">
        <v>1</v>
      </c>
      <c r="I49" s="23">
        <v>312.52377100000001</v>
      </c>
      <c r="J49" s="23" t="s">
        <v>1</v>
      </c>
      <c r="K49" s="23">
        <v>324.14411999999999</v>
      </c>
      <c r="L49" s="23" t="s">
        <v>1</v>
      </c>
      <c r="M49" s="23">
        <v>524</v>
      </c>
      <c r="N49" s="23" t="s">
        <v>1</v>
      </c>
      <c r="O49" s="23">
        <v>677.1</v>
      </c>
      <c r="P49" s="23" t="s">
        <v>1</v>
      </c>
      <c r="Q49" s="23">
        <v>760</v>
      </c>
      <c r="R49" s="23" t="s">
        <v>1</v>
      </c>
      <c r="S49" s="23">
        <v>923</v>
      </c>
      <c r="T49" s="23" t="s">
        <v>1</v>
      </c>
      <c r="U49" s="23">
        <v>1016</v>
      </c>
      <c r="V49" s="23" t="s">
        <v>1</v>
      </c>
      <c r="W49" s="23">
        <v>1193</v>
      </c>
      <c r="X49" s="23" t="s">
        <v>1</v>
      </c>
      <c r="Y49" s="23">
        <v>1246</v>
      </c>
      <c r="Z49" s="23" t="s">
        <v>1</v>
      </c>
      <c r="AA49" s="23">
        <v>1602</v>
      </c>
      <c r="AB49" s="23" t="s">
        <v>1</v>
      </c>
      <c r="AC49" s="23">
        <v>2134</v>
      </c>
      <c r="AD49" s="23">
        <v>2407</v>
      </c>
      <c r="AE49" s="23">
        <v>2709</v>
      </c>
      <c r="AF49" s="23">
        <v>2843</v>
      </c>
      <c r="AG49" s="23">
        <v>3102</v>
      </c>
      <c r="AH49" s="23" t="s">
        <v>1</v>
      </c>
    </row>
    <row r="50" spans="1:34" x14ac:dyDescent="0.25">
      <c r="A50" s="12" t="s">
        <v>45</v>
      </c>
      <c r="B50" s="24">
        <v>10.09</v>
      </c>
      <c r="C50" s="25">
        <v>15.286</v>
      </c>
      <c r="D50" s="25">
        <v>108.93600000000001</v>
      </c>
      <c r="E50" s="25">
        <v>930.47400000000005</v>
      </c>
      <c r="F50" s="25">
        <v>3396.7249999999999</v>
      </c>
      <c r="G50" s="25">
        <v>8323.9079999999994</v>
      </c>
      <c r="H50" s="25">
        <v>13419.232</v>
      </c>
      <c r="I50" s="25">
        <v>16216.888999999999</v>
      </c>
      <c r="J50" s="25">
        <v>17296.580999999998</v>
      </c>
      <c r="K50" s="25">
        <v>33607.49</v>
      </c>
      <c r="L50" s="25">
        <v>54288.800000000003</v>
      </c>
      <c r="M50" s="25">
        <v>73976.2</v>
      </c>
      <c r="N50" s="25">
        <v>94336.2</v>
      </c>
      <c r="O50" s="25">
        <v>116247.9</v>
      </c>
      <c r="P50" s="25">
        <v>135408.70000000001</v>
      </c>
      <c r="Q50" s="25">
        <v>156880</v>
      </c>
      <c r="R50" s="25">
        <v>192484.9</v>
      </c>
      <c r="S50" s="25">
        <v>238386.2</v>
      </c>
      <c r="T50" s="25">
        <v>271206.3</v>
      </c>
      <c r="U50" s="25">
        <v>303051.09999999998</v>
      </c>
      <c r="V50" s="25">
        <v>316701.7</v>
      </c>
      <c r="W50" s="25">
        <v>372088.9</v>
      </c>
      <c r="X50" s="25">
        <v>408284.4</v>
      </c>
      <c r="Y50" s="25">
        <v>454409.3</v>
      </c>
      <c r="Z50" s="25">
        <v>505210.3</v>
      </c>
      <c r="AA50" s="25">
        <v>541533.1</v>
      </c>
      <c r="AB50" s="25">
        <v>554093.6</v>
      </c>
      <c r="AC50" s="25">
        <v>612960.69999999995</v>
      </c>
      <c r="AD50" s="25">
        <v>571633.1</v>
      </c>
      <c r="AE50" s="25">
        <v>688349.5</v>
      </c>
      <c r="AF50" s="25">
        <v>664773.1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428.8</v>
      </c>
      <c r="AB51" s="23">
        <v>606.9</v>
      </c>
      <c r="AC51" s="23">
        <v>578.1</v>
      </c>
      <c r="AD51" s="23">
        <v>734.7</v>
      </c>
      <c r="AE51" s="23">
        <v>706.4</v>
      </c>
      <c r="AF51" s="23">
        <v>640.5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736.23</v>
      </c>
      <c r="G52" s="25">
        <v>881.37</v>
      </c>
      <c r="H52" s="25">
        <v>1133.42</v>
      </c>
      <c r="I52" s="25">
        <v>1314.52</v>
      </c>
      <c r="J52" s="25">
        <v>1536.1</v>
      </c>
      <c r="K52" s="25">
        <v>1670.86</v>
      </c>
      <c r="L52" s="25">
        <v>1866.05</v>
      </c>
      <c r="M52" s="25">
        <v>2045.02</v>
      </c>
      <c r="N52" s="25">
        <v>2055.0100000000002</v>
      </c>
      <c r="O52" s="25">
        <v>2053.62</v>
      </c>
      <c r="P52" s="25">
        <v>2569.56</v>
      </c>
      <c r="Q52" s="25">
        <v>3018.54</v>
      </c>
      <c r="R52" s="25">
        <v>3281.74</v>
      </c>
      <c r="S52" s="25">
        <v>4222.1000000000004</v>
      </c>
      <c r="T52" s="25">
        <v>5105.45</v>
      </c>
      <c r="U52" s="25">
        <v>3689.06</v>
      </c>
      <c r="V52" s="25">
        <v>3761.11</v>
      </c>
      <c r="W52" s="25">
        <v>4446.29</v>
      </c>
      <c r="X52" s="25">
        <v>4238.01</v>
      </c>
      <c r="Y52" s="25">
        <v>4315.42</v>
      </c>
      <c r="Z52" s="25">
        <v>4989.1400000000003</v>
      </c>
      <c r="AA52" s="25">
        <v>5469.39</v>
      </c>
      <c r="AB52" s="25">
        <v>5295.59</v>
      </c>
      <c r="AC52" s="25">
        <v>5325.15</v>
      </c>
      <c r="AD52" s="25">
        <v>5484.22</v>
      </c>
      <c r="AE52" s="25">
        <v>5916.67</v>
      </c>
      <c r="AF52" s="25">
        <v>6595.33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107404</v>
      </c>
      <c r="C53" s="23">
        <v>114675</v>
      </c>
      <c r="D53" s="23">
        <v>116757</v>
      </c>
      <c r="E53" s="23">
        <v>115435</v>
      </c>
      <c r="F53" s="23">
        <v>117392</v>
      </c>
      <c r="G53" s="23">
        <v>129830</v>
      </c>
      <c r="H53" s="23">
        <v>142371</v>
      </c>
      <c r="I53" s="23">
        <v>155409</v>
      </c>
      <c r="J53" s="23">
        <v>167102</v>
      </c>
      <c r="K53" s="23">
        <v>182090</v>
      </c>
      <c r="L53" s="23">
        <v>199961</v>
      </c>
      <c r="M53" s="23">
        <v>202017</v>
      </c>
      <c r="N53" s="23">
        <v>193868</v>
      </c>
      <c r="O53" s="23">
        <v>200724</v>
      </c>
      <c r="P53" s="23">
        <v>208301</v>
      </c>
      <c r="Q53" s="23">
        <v>226159</v>
      </c>
      <c r="R53" s="23">
        <v>247669</v>
      </c>
      <c r="S53" s="23">
        <v>269267</v>
      </c>
      <c r="T53" s="23">
        <v>290680</v>
      </c>
      <c r="U53" s="23">
        <v>282393</v>
      </c>
      <c r="V53" s="23">
        <v>278977</v>
      </c>
      <c r="W53" s="23">
        <v>294092</v>
      </c>
      <c r="X53" s="23">
        <v>302251</v>
      </c>
      <c r="Y53" s="23">
        <v>322528</v>
      </c>
      <c r="Z53" s="23">
        <v>340728</v>
      </c>
      <c r="AA53" s="23">
        <v>367312</v>
      </c>
      <c r="AB53" s="23">
        <v>390336</v>
      </c>
      <c r="AC53" s="23">
        <v>416601</v>
      </c>
      <c r="AD53" s="23">
        <v>457861</v>
      </c>
      <c r="AE53" s="23">
        <v>508420</v>
      </c>
      <c r="AF53" s="23">
        <v>554742</v>
      </c>
      <c r="AG53" s="23">
        <v>625486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3571.8589999999999</v>
      </c>
      <c r="V54" s="25">
        <v>2655.0770000000002</v>
      </c>
      <c r="W54" s="25">
        <v>2316.558</v>
      </c>
      <c r="X54" s="25">
        <v>8115.1270000000004</v>
      </c>
      <c r="Y54" s="25">
        <v>3737.99</v>
      </c>
      <c r="Z54" s="25">
        <v>8921.5030000000006</v>
      </c>
      <c r="AA54" s="25">
        <v>11103.9</v>
      </c>
      <c r="AB54" s="25">
        <v>14239.4</v>
      </c>
      <c r="AC54" s="25">
        <v>15230.986000000001</v>
      </c>
      <c r="AD54" s="25">
        <v>18229.008999999998</v>
      </c>
      <c r="AE54" s="25">
        <v>19004.099999999999</v>
      </c>
      <c r="AF54" s="25">
        <v>19440.794000000002</v>
      </c>
      <c r="AG54" s="25">
        <v>28148.519</v>
      </c>
      <c r="AH54" s="25">
        <v>29987.035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6370</v>
      </c>
      <c r="E55" s="23" t="s">
        <v>1</v>
      </c>
      <c r="F55" s="23" t="s">
        <v>1</v>
      </c>
      <c r="G55" s="23" t="s">
        <v>1</v>
      </c>
      <c r="H55" s="23">
        <v>7060</v>
      </c>
      <c r="I55" s="23" t="s">
        <v>1</v>
      </c>
      <c r="J55" s="23" t="s">
        <v>1</v>
      </c>
      <c r="K55" s="23" t="s">
        <v>1</v>
      </c>
      <c r="L55" s="23">
        <v>7890</v>
      </c>
      <c r="M55" s="23" t="s">
        <v>1</v>
      </c>
      <c r="N55" s="23" t="s">
        <v>1</v>
      </c>
      <c r="O55" s="23" t="s">
        <v>1</v>
      </c>
      <c r="P55" s="23">
        <v>9660</v>
      </c>
      <c r="Q55" s="23" t="s">
        <v>1</v>
      </c>
      <c r="R55" s="23" t="s">
        <v>1</v>
      </c>
      <c r="S55" s="23" t="s">
        <v>1</v>
      </c>
      <c r="T55" s="23">
        <v>11980</v>
      </c>
      <c r="U55" s="23" t="s">
        <v>1</v>
      </c>
      <c r="V55" s="23" t="s">
        <v>1</v>
      </c>
      <c r="W55" s="23" t="s">
        <v>1</v>
      </c>
      <c r="X55" s="23">
        <v>12818.714</v>
      </c>
      <c r="Y55" s="23" t="s">
        <v>1</v>
      </c>
      <c r="Z55" s="23" t="s">
        <v>1</v>
      </c>
      <c r="AA55" s="23">
        <v>13961.282999999999</v>
      </c>
      <c r="AB55" s="23" t="s">
        <v>1</v>
      </c>
      <c r="AC55" s="23">
        <v>14119.798000000001</v>
      </c>
      <c r="AD55" s="23" t="s">
        <v>1</v>
      </c>
      <c r="AE55" s="23">
        <v>15490.816999999999</v>
      </c>
      <c r="AF55" s="23" t="s">
        <v>1</v>
      </c>
      <c r="AG55" s="23">
        <v>16779.856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>
        <v>113326.22530999999</v>
      </c>
      <c r="K56" s="25">
        <v>122157.81689</v>
      </c>
      <c r="L56" s="25">
        <v>125697.87435</v>
      </c>
      <c r="M56" s="25">
        <v>130295.7386</v>
      </c>
      <c r="N56" s="25">
        <v>139568.78622000001</v>
      </c>
      <c r="O56" s="25">
        <v>152613.91185999999</v>
      </c>
      <c r="P56" s="25">
        <v>170293.03842</v>
      </c>
      <c r="Q56" s="25">
        <v>188390.07047999999</v>
      </c>
      <c r="R56" s="25">
        <v>207237.59685</v>
      </c>
      <c r="S56" s="25">
        <v>229516.54636000001</v>
      </c>
      <c r="T56" s="25">
        <v>248868.33363000001</v>
      </c>
      <c r="U56" s="25">
        <v>258038.62953000001</v>
      </c>
      <c r="V56" s="25">
        <v>283420.54820000002</v>
      </c>
      <c r="W56" s="25">
        <v>301476.65850999998</v>
      </c>
      <c r="X56" s="25">
        <v>322111.39937</v>
      </c>
      <c r="Y56" s="25">
        <v>346205.82195000001</v>
      </c>
      <c r="Z56" s="25">
        <v>373019.32436000003</v>
      </c>
      <c r="AA56" s="25">
        <v>397163.34836</v>
      </c>
      <c r="AB56" s="25">
        <v>419989.21683996997</v>
      </c>
      <c r="AC56" s="25">
        <v>454116.30996067001</v>
      </c>
      <c r="AD56" s="25">
        <v>494706.44320424</v>
      </c>
      <c r="AE56" s="25">
        <v>534586.14310478</v>
      </c>
      <c r="AF56" s="25">
        <v>593355.10377567995</v>
      </c>
      <c r="AG56" s="25">
        <v>691589.20312625996</v>
      </c>
      <c r="AH56" s="25" t="s">
        <v>1</v>
      </c>
    </row>
    <row r="57" spans="1:34" s="5" customFormat="1" x14ac:dyDescent="0.25">
      <c r="A57" s="9" t="s">
        <v>52</v>
      </c>
      <c r="B57" s="22">
        <v>0.26</v>
      </c>
      <c r="C57" s="23">
        <v>0.70199999999999996</v>
      </c>
      <c r="D57" s="23">
        <v>1.2869999999999999</v>
      </c>
      <c r="E57" s="23">
        <v>2.0099999999999998</v>
      </c>
      <c r="F57" s="23">
        <v>3.4550000000000001</v>
      </c>
      <c r="G57" s="23">
        <v>6.9669999999999996</v>
      </c>
      <c r="H57" s="23">
        <v>17.315000000000001</v>
      </c>
      <c r="I57" s="23">
        <v>45.755000000000003</v>
      </c>
      <c r="J57" s="23">
        <v>82.2</v>
      </c>
      <c r="K57" s="23">
        <v>186.11600000000001</v>
      </c>
      <c r="L57" s="23">
        <v>266.99799999999999</v>
      </c>
      <c r="M57" s="23">
        <v>435.85700000000003</v>
      </c>
      <c r="N57" s="23">
        <v>528.96299999999997</v>
      </c>
      <c r="O57" s="23">
        <v>510.35199999999998</v>
      </c>
      <c r="P57" s="23">
        <v>700.596</v>
      </c>
      <c r="Q57" s="23">
        <v>1297.5909999999999</v>
      </c>
      <c r="R57" s="23">
        <v>1629.088</v>
      </c>
      <c r="S57" s="23">
        <v>2513.4870000000001</v>
      </c>
      <c r="T57" s="23">
        <v>3048.5030000000002</v>
      </c>
      <c r="U57" s="23">
        <v>3235.2719999999999</v>
      </c>
      <c r="V57" s="23">
        <v>3942.9079999999999</v>
      </c>
      <c r="W57" s="23">
        <v>4817.2730000000001</v>
      </c>
      <c r="X57" s="23">
        <v>5891.2150000000001</v>
      </c>
      <c r="Y57" s="23">
        <v>7031.5190000000002</v>
      </c>
      <c r="Z57" s="23">
        <v>8760.02</v>
      </c>
      <c r="AA57" s="23">
        <v>11207.003000000001</v>
      </c>
      <c r="AB57" s="23">
        <v>14580.949000000001</v>
      </c>
      <c r="AC57" s="23">
        <v>18415.556</v>
      </c>
      <c r="AD57" s="23">
        <v>25326.867999999999</v>
      </c>
      <c r="AE57" s="23">
        <v>31940.687000000002</v>
      </c>
      <c r="AF57" s="23">
        <v>38505.512999999999</v>
      </c>
      <c r="AG57" s="23">
        <v>62400.17</v>
      </c>
      <c r="AH57" s="23" t="s">
        <v>1</v>
      </c>
    </row>
    <row r="58" spans="1:34" x14ac:dyDescent="0.25">
      <c r="A58" s="12" t="s">
        <v>53</v>
      </c>
      <c r="B58" s="24">
        <v>8318</v>
      </c>
      <c r="C58" s="25">
        <v>8135</v>
      </c>
      <c r="D58" s="25">
        <v>8166</v>
      </c>
      <c r="E58" s="25">
        <v>8717</v>
      </c>
      <c r="F58" s="25">
        <v>8842</v>
      </c>
      <c r="G58" s="25">
        <v>9116</v>
      </c>
      <c r="H58" s="25">
        <v>9297</v>
      </c>
      <c r="I58" s="25">
        <v>9555.6</v>
      </c>
      <c r="J58" s="25">
        <v>10132.826999999999</v>
      </c>
      <c r="K58" s="25">
        <v>11301.839</v>
      </c>
      <c r="L58" s="25">
        <v>11509.612999999999</v>
      </c>
      <c r="M58" s="25">
        <v>11978</v>
      </c>
      <c r="N58" s="25">
        <v>12469.1</v>
      </c>
      <c r="O58" s="25">
        <v>12676.8</v>
      </c>
      <c r="P58" s="25">
        <v>12667.9</v>
      </c>
      <c r="Q58" s="25">
        <v>13309.6</v>
      </c>
      <c r="R58" s="25">
        <v>14305.6</v>
      </c>
      <c r="S58" s="25">
        <v>15630.694</v>
      </c>
      <c r="T58" s="25">
        <v>15896.052</v>
      </c>
      <c r="U58" s="25">
        <v>15624</v>
      </c>
      <c r="V58" s="25">
        <v>16067.4</v>
      </c>
      <c r="W58" s="25">
        <v>17408.2</v>
      </c>
      <c r="X58" s="25">
        <v>17106.7</v>
      </c>
      <c r="Y58" s="25">
        <v>18447.8</v>
      </c>
      <c r="Z58" s="25">
        <v>19934.900000000001</v>
      </c>
      <c r="AA58" s="25">
        <v>20885.2</v>
      </c>
      <c r="AB58" s="25">
        <v>22224.5</v>
      </c>
      <c r="AC58" s="25">
        <v>23684.799999999999</v>
      </c>
      <c r="AD58" s="25">
        <v>25048.3</v>
      </c>
      <c r="AE58" s="25">
        <v>26490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2032.8300753071217</v>
      </c>
      <c r="D5" s="23">
        <v>2272.1054527527131</v>
      </c>
      <c r="E5" s="23">
        <v>2421.3138094947308</v>
      </c>
      <c r="F5" s="23">
        <v>2527.1368675566532</v>
      </c>
      <c r="G5" s="23">
        <v>2671.6329330267522</v>
      </c>
      <c r="H5" s="23">
        <v>2882.3612484112414</v>
      </c>
      <c r="I5" s="23">
        <v>3131.748109397271</v>
      </c>
      <c r="J5" s="23">
        <v>3244.0942861998533</v>
      </c>
      <c r="K5" s="23">
        <v>3550.8961204619541</v>
      </c>
      <c r="L5" s="23">
        <v>3987.6102851301202</v>
      </c>
      <c r="M5" s="23">
        <v>4393.5994747091745</v>
      </c>
      <c r="N5" s="23">
        <v>4193.6871636322003</v>
      </c>
      <c r="O5" s="23">
        <v>4118.2784897975953</v>
      </c>
      <c r="P5" s="23">
        <v>4200.9746476780347</v>
      </c>
      <c r="Q5" s="23">
        <v>4233.7685638290714</v>
      </c>
      <c r="R5" s="23">
        <v>4695.7538672690362</v>
      </c>
      <c r="S5" s="23">
        <v>5029.6701871283549</v>
      </c>
      <c r="T5" s="23">
        <v>5363.7056774401917</v>
      </c>
      <c r="U5" s="23">
        <v>5381.4393819087381</v>
      </c>
      <c r="V5" s="23">
        <v>6009.5742964206947</v>
      </c>
      <c r="W5" s="23">
        <v>6747.5967982151933</v>
      </c>
      <c r="X5" s="23">
        <v>7479.2339962804253</v>
      </c>
      <c r="Y5" s="23">
        <v>7885.2705274099872</v>
      </c>
      <c r="Z5" s="23">
        <v>8342.7283201743539</v>
      </c>
      <c r="AA5" s="23">
        <v>8845.477113692783</v>
      </c>
      <c r="AB5" s="23">
        <v>9532.1576776767542</v>
      </c>
      <c r="AC5" s="23">
        <v>10744.255666976951</v>
      </c>
      <c r="AD5" s="23">
        <v>12307.574174035468</v>
      </c>
      <c r="AE5" s="23">
        <v>14925.568007543521</v>
      </c>
      <c r="AF5" s="23">
        <v>15799.00257162341</v>
      </c>
      <c r="AG5" s="23">
        <v>17474.238685138582</v>
      </c>
      <c r="AH5" s="23">
        <v>19176.878001218094</v>
      </c>
    </row>
    <row r="6" spans="1:34" x14ac:dyDescent="0.25">
      <c r="A6" s="12" t="s">
        <v>2</v>
      </c>
      <c r="B6" s="24">
        <v>963.10326589882948</v>
      </c>
      <c r="C6" s="25">
        <v>514.77894410432384</v>
      </c>
      <c r="D6" s="25">
        <v>493.8765730924157</v>
      </c>
      <c r="E6" s="25">
        <v>353.56608410983159</v>
      </c>
      <c r="F6" s="25">
        <v>270.18330874738183</v>
      </c>
      <c r="G6" s="25">
        <v>137.30929529109491</v>
      </c>
      <c r="H6" s="25">
        <v>141.02274058542216</v>
      </c>
      <c r="I6" s="25">
        <v>51.009881050246989</v>
      </c>
      <c r="J6" s="25">
        <v>45.8452582730405</v>
      </c>
      <c r="K6" s="25">
        <v>52.649845034158268</v>
      </c>
      <c r="L6" s="25">
        <v>55.519006504867946</v>
      </c>
      <c r="M6" s="25">
        <v>51.049530486863148</v>
      </c>
      <c r="N6" s="25">
        <v>52.524953389090108</v>
      </c>
      <c r="O6" s="25">
        <v>61.700333025850483</v>
      </c>
      <c r="P6" s="25">
        <v>79.277381203636395</v>
      </c>
      <c r="Q6" s="25">
        <v>75.11135631288596</v>
      </c>
      <c r="R6" s="25">
        <v>97.686567809449414</v>
      </c>
      <c r="S6" s="25">
        <v>129.60120622504132</v>
      </c>
      <c r="T6" s="25">
        <v>149.2034828356567</v>
      </c>
      <c r="U6" s="25">
        <v>156.05940197208869</v>
      </c>
      <c r="V6" s="25">
        <v>313.32988984374794</v>
      </c>
      <c r="W6" s="25">
        <v>326.20144870189472</v>
      </c>
      <c r="X6" s="25">
        <v>433.45444495712161</v>
      </c>
      <c r="Y6" s="25">
        <v>468.58276532077031</v>
      </c>
      <c r="Z6" s="25">
        <v>660.82712231907738</v>
      </c>
      <c r="AA6" s="25">
        <v>919.23774593345172</v>
      </c>
      <c r="AB6" s="25">
        <v>806.89828022770371</v>
      </c>
      <c r="AC6" s="25">
        <v>789.71930091471745</v>
      </c>
      <c r="AD6" s="25">
        <v>876.46469646322373</v>
      </c>
      <c r="AE6" s="25">
        <v>981.65783937180765</v>
      </c>
      <c r="AF6" s="25">
        <v>1005.5064962778154</v>
      </c>
      <c r="AG6" s="25">
        <v>983.64908395650116</v>
      </c>
      <c r="AH6" s="25">
        <v>1126.8057060964311</v>
      </c>
    </row>
    <row r="7" spans="1:34" s="15" customFormat="1" x14ac:dyDescent="0.25">
      <c r="A7" s="16" t="s">
        <v>3</v>
      </c>
      <c r="B7" s="26" t="s">
        <v>1</v>
      </c>
      <c r="C7" s="27">
        <v>1441.2475268230662</v>
      </c>
      <c r="D7" s="27">
        <v>1351.9815663278055</v>
      </c>
      <c r="E7" s="27">
        <v>948.63285543220036</v>
      </c>
      <c r="F7" s="27">
        <v>831.38612107959966</v>
      </c>
      <c r="G7" s="27">
        <v>815.84445137271712</v>
      </c>
      <c r="H7" s="27">
        <v>807.41939163394159</v>
      </c>
      <c r="I7" s="27">
        <v>947.99096842933795</v>
      </c>
      <c r="J7" s="27">
        <v>1055.2656395561246</v>
      </c>
      <c r="K7" s="27">
        <v>1044.4820037457789</v>
      </c>
      <c r="L7" s="27">
        <v>1108.3238070527439</v>
      </c>
      <c r="M7" s="27">
        <v>1190.4799305702895</v>
      </c>
      <c r="N7" s="27">
        <v>1248.5059641434161</v>
      </c>
      <c r="O7" s="27">
        <v>1387.477936974879</v>
      </c>
      <c r="P7" s="27">
        <v>1518.1420800861108</v>
      </c>
      <c r="Q7" s="27">
        <v>1523.4856421905233</v>
      </c>
      <c r="R7" s="27">
        <v>1760.2724958801246</v>
      </c>
      <c r="S7" s="27">
        <v>2022.2362036827587</v>
      </c>
      <c r="T7" s="27">
        <v>2064.3089355942025</v>
      </c>
      <c r="U7" s="27">
        <v>2062.2470083135031</v>
      </c>
      <c r="V7" s="27">
        <v>2195.1236708644956</v>
      </c>
      <c r="W7" s="27">
        <v>2558.8040887787879</v>
      </c>
      <c r="X7" s="27">
        <v>2874.7824717644758</v>
      </c>
      <c r="Y7" s="27">
        <v>3246.9162366601381</v>
      </c>
      <c r="Z7" s="27">
        <v>3698.3179054742855</v>
      </c>
      <c r="AA7" s="27">
        <v>3721.4082105552798</v>
      </c>
      <c r="AB7" s="27">
        <v>3894.6347121734834</v>
      </c>
      <c r="AC7" s="27">
        <v>4572.2487735599861</v>
      </c>
      <c r="AD7" s="27">
        <v>5145.1693760059388</v>
      </c>
      <c r="AE7" s="27">
        <v>5605.7997271410577</v>
      </c>
      <c r="AF7" s="27">
        <v>5546.2823461699645</v>
      </c>
      <c r="AG7" s="27">
        <v>6007.6113243787604</v>
      </c>
      <c r="AH7" s="27">
        <v>6622.5535350734435</v>
      </c>
    </row>
    <row r="8" spans="1:34" x14ac:dyDescent="0.25">
      <c r="A8" s="12" t="s">
        <v>4</v>
      </c>
      <c r="B8" s="24">
        <v>810.91753504748976</v>
      </c>
      <c r="C8" s="25">
        <v>911.23526363447081</v>
      </c>
      <c r="D8" s="25">
        <v>966.63726860131112</v>
      </c>
      <c r="E8" s="25">
        <v>1034.5486802579826</v>
      </c>
      <c r="F8" s="25" t="s">
        <v>1</v>
      </c>
      <c r="G8" s="25">
        <v>1219.4769760546567</v>
      </c>
      <c r="H8" s="25">
        <v>1375.022954373424</v>
      </c>
      <c r="I8" s="25">
        <v>1529.3924398010788</v>
      </c>
      <c r="J8" s="25">
        <v>1777.3097543100005</v>
      </c>
      <c r="K8" s="25">
        <v>1959.5495178677643</v>
      </c>
      <c r="L8" s="25">
        <v>2232.0452771497553</v>
      </c>
      <c r="M8" s="25">
        <v>2515.4407674914742</v>
      </c>
      <c r="N8" s="25">
        <v>2775.6474661412826</v>
      </c>
      <c r="O8" s="25">
        <v>2882.8028475545307</v>
      </c>
      <c r="P8" s="25">
        <v>2930.1476941829919</v>
      </c>
      <c r="Q8" s="25">
        <v>3023.3178651855583</v>
      </c>
      <c r="R8" s="25">
        <v>3264.904235751439</v>
      </c>
      <c r="S8" s="25">
        <v>3744.6338942330076</v>
      </c>
      <c r="T8" s="25">
        <v>4395.9513240471451</v>
      </c>
      <c r="U8" s="25">
        <v>4748.9385017877257</v>
      </c>
      <c r="V8" s="25">
        <v>4664.9387944633445</v>
      </c>
      <c r="W8" s="25">
        <v>4859.8994012181356</v>
      </c>
      <c r="X8" s="25">
        <v>4897.386826466367</v>
      </c>
      <c r="Y8" s="25">
        <v>4936.5683523489133</v>
      </c>
      <c r="Z8" s="25">
        <v>5023.418970471329</v>
      </c>
      <c r="AA8" s="25">
        <v>5405.2115454453497</v>
      </c>
      <c r="AB8" s="25">
        <v>5991.3647961201468</v>
      </c>
      <c r="AC8" s="25">
        <v>5931.1559809473056</v>
      </c>
      <c r="AD8" s="25">
        <v>6235.1490844586542</v>
      </c>
      <c r="AE8" s="25">
        <v>6413.0962525178693</v>
      </c>
      <c r="AF8" s="25">
        <v>6486.5373134647316</v>
      </c>
      <c r="AG8" s="25">
        <v>6641.923406569661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13.033692381892928</v>
      </c>
      <c r="K9" s="23">
        <v>18.938771272591989</v>
      </c>
      <c r="L9" s="23">
        <v>17.776204117066136</v>
      </c>
      <c r="M9" s="23">
        <v>33.624433563767752</v>
      </c>
      <c r="N9" s="23">
        <v>35.12015547717715</v>
      </c>
      <c r="O9" s="23">
        <v>46.643527096354489</v>
      </c>
      <c r="P9" s="23">
        <v>65.277547068141942</v>
      </c>
      <c r="Q9" s="23">
        <v>93.175821730561395</v>
      </c>
      <c r="R9" s="23">
        <v>128.82254116065857</v>
      </c>
      <c r="S9" s="23">
        <v>148.56689747274598</v>
      </c>
      <c r="T9" s="23">
        <v>164.89895515131502</v>
      </c>
      <c r="U9" s="23">
        <v>170.57554040308327</v>
      </c>
      <c r="V9" s="23">
        <v>227.99796142723525</v>
      </c>
      <c r="W9" s="23">
        <v>474.67748240813131</v>
      </c>
      <c r="X9" s="23">
        <v>420.28890940250983</v>
      </c>
      <c r="Y9" s="23">
        <v>297.84236558810466</v>
      </c>
      <c r="Z9" s="23">
        <v>236.91662396325609</v>
      </c>
      <c r="AA9" s="23">
        <v>259.40325160906286</v>
      </c>
      <c r="AB9" s="23">
        <v>263.73072602202524</v>
      </c>
      <c r="AC9" s="23">
        <v>268.49476919395482</v>
      </c>
      <c r="AD9" s="23">
        <v>287.40229825320131</v>
      </c>
      <c r="AE9" s="23">
        <v>450.20021326254408</v>
      </c>
      <c r="AF9" s="23">
        <v>504.60808816369547</v>
      </c>
      <c r="AG9" s="23">
        <v>566.14300882740997</v>
      </c>
      <c r="AH9" s="23">
        <v>626.08389278052766</v>
      </c>
    </row>
    <row r="10" spans="1:34" x14ac:dyDescent="0.25">
      <c r="A10" s="12" t="s">
        <v>6</v>
      </c>
      <c r="B10" s="24">
        <v>1030.3298902819602</v>
      </c>
      <c r="C10" s="25">
        <v>987.91627407474948</v>
      </c>
      <c r="D10" s="25">
        <v>1018.5198309375978</v>
      </c>
      <c r="E10" s="25">
        <v>1083.3223124101105</v>
      </c>
      <c r="F10" s="25">
        <v>1294.9887473733511</v>
      </c>
      <c r="G10" s="25">
        <v>1394.2877099367615</v>
      </c>
      <c r="H10" s="25">
        <v>1670.587037063181</v>
      </c>
      <c r="I10" s="25">
        <v>1937.6822861117319</v>
      </c>
      <c r="J10" s="25">
        <v>2272.1184626959903</v>
      </c>
      <c r="K10" s="25">
        <v>2665.1536182622222</v>
      </c>
      <c r="L10" s="25">
        <v>3187.1479053959979</v>
      </c>
      <c r="M10" s="25">
        <v>3275.0078285029313</v>
      </c>
      <c r="N10" s="25">
        <v>3381.4221150888707</v>
      </c>
      <c r="O10" s="25">
        <v>3521.0564189266738</v>
      </c>
      <c r="P10" s="25">
        <v>3784.8839658653624</v>
      </c>
      <c r="Q10" s="25">
        <v>3958.3469467768814</v>
      </c>
      <c r="R10" s="25">
        <v>4310.7138547104969</v>
      </c>
      <c r="S10" s="25">
        <v>4828.6772839997511</v>
      </c>
      <c r="T10" s="25">
        <v>5593.5162395505004</v>
      </c>
      <c r="U10" s="25">
        <v>5406.8062996587814</v>
      </c>
      <c r="V10" s="25">
        <v>5390.721159505264</v>
      </c>
      <c r="W10" s="25">
        <v>5620.3182832480388</v>
      </c>
      <c r="X10" s="25">
        <v>5167.8842481246456</v>
      </c>
      <c r="Y10" s="25">
        <v>5083.519539805844</v>
      </c>
      <c r="Z10" s="25">
        <v>4860.5063877161847</v>
      </c>
      <c r="AA10" s="25">
        <v>4458.6162679510171</v>
      </c>
      <c r="AB10" s="25">
        <v>4429.245256245069</v>
      </c>
      <c r="AC10" s="25">
        <v>4664.2359177312292</v>
      </c>
      <c r="AD10" s="25">
        <v>4951.0041628306308</v>
      </c>
      <c r="AE10" s="25">
        <v>5257.3826275820857</v>
      </c>
      <c r="AF10" s="25">
        <v>5642.984027158448</v>
      </c>
      <c r="AG10" s="25">
        <v>6232.9833432120868</v>
      </c>
      <c r="AH10" s="25">
        <v>6637.9676151703188</v>
      </c>
    </row>
    <row r="11" spans="1:34" x14ac:dyDescent="0.25">
      <c r="A11" s="9" t="s">
        <v>7</v>
      </c>
      <c r="B11" s="22">
        <v>14124.679592571523</v>
      </c>
      <c r="C11" s="23">
        <v>15036.741386908416</v>
      </c>
      <c r="D11" s="23">
        <v>15919.382768307232</v>
      </c>
      <c r="E11" s="23">
        <v>16240.753643528122</v>
      </c>
      <c r="F11" s="23">
        <v>16648.059949204111</v>
      </c>
      <c r="G11" s="23">
        <v>16907.89350751695</v>
      </c>
      <c r="H11" s="23">
        <v>17459.282760195103</v>
      </c>
      <c r="I11" s="23">
        <v>17908.235014934766</v>
      </c>
      <c r="J11" s="23">
        <v>18336.632510116448</v>
      </c>
      <c r="K11" s="23">
        <v>19580.889893263611</v>
      </c>
      <c r="L11" s="23">
        <v>20800.503123017876</v>
      </c>
      <c r="M11" s="23">
        <v>22793.118462599796</v>
      </c>
      <c r="N11" s="23">
        <v>24246.9228736574</v>
      </c>
      <c r="O11" s="23">
        <v>23279.294335519717</v>
      </c>
      <c r="P11" s="23">
        <v>24086.062659270836</v>
      </c>
      <c r="Q11" s="23">
        <v>24554.4574874135</v>
      </c>
      <c r="R11" s="23">
        <v>26723.33458136117</v>
      </c>
      <c r="S11" s="23">
        <v>27854.00924314051</v>
      </c>
      <c r="T11" s="23">
        <v>29211.894216180539</v>
      </c>
      <c r="U11" s="23">
        <v>30622.537391781978</v>
      </c>
      <c r="V11" s="23">
        <v>32122.818615263113</v>
      </c>
      <c r="W11" s="23">
        <v>34290.393778651494</v>
      </c>
      <c r="X11" s="23">
        <v>35581.387443577587</v>
      </c>
      <c r="Y11" s="23">
        <v>37688.571206799046</v>
      </c>
      <c r="Z11" s="23">
        <v>38551.622470017894</v>
      </c>
      <c r="AA11" s="23">
        <v>39155.108112586466</v>
      </c>
      <c r="AB11" s="23">
        <v>41440.764879929848</v>
      </c>
      <c r="AC11" s="23">
        <v>42875.888997531518</v>
      </c>
      <c r="AD11" s="23">
        <v>44994.088599593211</v>
      </c>
      <c r="AE11" s="23">
        <v>49170.833996476264</v>
      </c>
      <c r="AF11" s="23">
        <v>48742.752970324909</v>
      </c>
      <c r="AG11" s="23">
        <v>50757.484342539734</v>
      </c>
      <c r="AH11" s="23">
        <v>52036.77751323468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220.65673423209464</v>
      </c>
      <c r="O12" s="25">
        <v>216.87703063740582</v>
      </c>
      <c r="P12" s="25">
        <v>268.71086123245931</v>
      </c>
      <c r="Q12" s="25">
        <v>232.92967694737496</v>
      </c>
      <c r="R12" s="25">
        <v>204.33545139914878</v>
      </c>
      <c r="S12" s="25">
        <v>268.50547934924003</v>
      </c>
      <c r="T12" s="25">
        <v>351.59050968021501</v>
      </c>
      <c r="U12" s="25">
        <v>293.91801321496155</v>
      </c>
      <c r="V12" s="25">
        <v>278.10836176457047</v>
      </c>
      <c r="W12" s="25">
        <v>298.11724952162552</v>
      </c>
      <c r="X12" s="25">
        <v>310.56977044998018</v>
      </c>
      <c r="Y12" s="25">
        <v>376.71675857391369</v>
      </c>
      <c r="Z12" s="25">
        <v>353.31094401783281</v>
      </c>
      <c r="AA12" s="25">
        <v>416.18515075744762</v>
      </c>
      <c r="AB12" s="25">
        <v>413.75556102983484</v>
      </c>
      <c r="AC12" s="25">
        <v>460.14324670775073</v>
      </c>
      <c r="AD12" s="25">
        <v>539.90870762458962</v>
      </c>
      <c r="AE12" s="25">
        <v>678.9261598996211</v>
      </c>
      <c r="AF12" s="25">
        <v>714.99750234821067</v>
      </c>
      <c r="AG12" s="25">
        <v>779.96215377725014</v>
      </c>
      <c r="AH12" s="25">
        <v>1202.3316038041723</v>
      </c>
    </row>
    <row r="13" spans="1:34" x14ac:dyDescent="0.25">
      <c r="A13" s="9" t="s">
        <v>9</v>
      </c>
      <c r="B13" s="22">
        <v>230.01656089638087</v>
      </c>
      <c r="C13" s="23">
        <v>289.40013708338898</v>
      </c>
      <c r="D13" s="23">
        <v>348.03568367282492</v>
      </c>
      <c r="E13" s="23">
        <v>430.8235831374094</v>
      </c>
      <c r="F13" s="23">
        <v>512.45090639675311</v>
      </c>
      <c r="G13" s="23">
        <v>586.94927464756199</v>
      </c>
      <c r="H13" s="23">
        <v>670.34373076260897</v>
      </c>
      <c r="I13" s="23">
        <v>733.89569908838257</v>
      </c>
      <c r="J13" s="23">
        <v>808.46810156903348</v>
      </c>
      <c r="K13" s="23">
        <v>857.44767924086477</v>
      </c>
      <c r="L13" s="23">
        <v>892.38222186431813</v>
      </c>
      <c r="M13" s="23">
        <v>928.36623016261876</v>
      </c>
      <c r="N13" s="23">
        <v>1006.3167199085131</v>
      </c>
      <c r="O13" s="23">
        <v>1100.7236884702929</v>
      </c>
      <c r="P13" s="23">
        <v>1220.8090432691047</v>
      </c>
      <c r="Q13" s="23">
        <v>1314.6098623415674</v>
      </c>
      <c r="R13" s="23">
        <v>1498.9343705119622</v>
      </c>
      <c r="S13" s="23">
        <v>1674.0613425696299</v>
      </c>
      <c r="T13" s="23">
        <v>1785.9128145888546</v>
      </c>
      <c r="U13" s="23">
        <v>2073.1252947213666</v>
      </c>
      <c r="V13" s="23">
        <v>2158.3292723407558</v>
      </c>
      <c r="W13" s="23">
        <v>2236.4052035265836</v>
      </c>
      <c r="X13" s="23">
        <v>2383.3783678706113</v>
      </c>
      <c r="Y13" s="23">
        <v>2492.3942467469074</v>
      </c>
      <c r="Z13" s="23">
        <v>2572.2766015376519</v>
      </c>
      <c r="AA13" s="23">
        <v>2757.982724167146</v>
      </c>
      <c r="AB13" s="23">
        <v>2886.6067640367678</v>
      </c>
      <c r="AC13" s="23">
        <v>3487.1557958472063</v>
      </c>
      <c r="AD13" s="23">
        <v>3506.310163667898</v>
      </c>
      <c r="AE13" s="23">
        <v>4041.2415018752345</v>
      </c>
      <c r="AF13" s="23">
        <v>4259.8240631292538</v>
      </c>
      <c r="AG13" s="23">
        <v>4880.8994730299019</v>
      </c>
      <c r="AH13" s="23">
        <v>4993.0213469969185</v>
      </c>
    </row>
    <row r="14" spans="1:34" x14ac:dyDescent="0.25">
      <c r="A14" s="12" t="s">
        <v>10</v>
      </c>
      <c r="B14" s="24">
        <v>7405.398682147671</v>
      </c>
      <c r="C14" s="25">
        <v>7072.7920891155836</v>
      </c>
      <c r="D14" s="25">
        <v>7049.4625530500734</v>
      </c>
      <c r="E14" s="25">
        <v>6550.5810098754237</v>
      </c>
      <c r="F14" s="25">
        <v>6294.497760631868</v>
      </c>
      <c r="G14" s="25">
        <v>6347.4787187995962</v>
      </c>
      <c r="H14" s="25">
        <v>6634.2477328058058</v>
      </c>
      <c r="I14" s="25">
        <v>6685.5838290591491</v>
      </c>
      <c r="J14" s="25">
        <v>6917.6083439399663</v>
      </c>
      <c r="K14" s="25">
        <v>7048.2003157058052</v>
      </c>
      <c r="L14" s="25">
        <v>7748.3277571205381</v>
      </c>
      <c r="M14" s="25">
        <v>8159.2679700132294</v>
      </c>
      <c r="N14" s="25">
        <v>8569.0276372847729</v>
      </c>
      <c r="O14" s="25">
        <v>8373.9090160806882</v>
      </c>
      <c r="P14" s="25">
        <v>8561.2759858145528</v>
      </c>
      <c r="Q14" s="25">
        <v>9186.5766851938697</v>
      </c>
      <c r="R14" s="25">
        <v>9977.3361121406724</v>
      </c>
      <c r="S14" s="25">
        <v>11682.88276710846</v>
      </c>
      <c r="T14" s="25">
        <v>12981.2146067215</v>
      </c>
      <c r="U14" s="25">
        <v>13273.565274887693</v>
      </c>
      <c r="V14" s="25">
        <v>13682.925315067361</v>
      </c>
      <c r="W14" s="25">
        <v>14268.466442683213</v>
      </c>
      <c r="X14" s="25">
        <v>14854.53993481613</v>
      </c>
      <c r="Y14" s="25">
        <v>15570.887794503993</v>
      </c>
      <c r="Z14" s="25">
        <v>16688.802991709526</v>
      </c>
      <c r="AA14" s="25">
        <v>17444.841842495</v>
      </c>
      <c r="AB14" s="25">
        <v>20110.365658688104</v>
      </c>
      <c r="AC14" s="25">
        <v>21510.622630980077</v>
      </c>
      <c r="AD14" s="25">
        <v>23390.464740413874</v>
      </c>
      <c r="AE14" s="25">
        <v>25258.755334812289</v>
      </c>
      <c r="AF14" s="25">
        <v>23879.804047805421</v>
      </c>
      <c r="AG14" s="25">
        <v>24160.524446366249</v>
      </c>
      <c r="AH14" s="25">
        <v>24286.386522911915</v>
      </c>
    </row>
    <row r="15" spans="1:34" x14ac:dyDescent="0.25">
      <c r="A15" s="9" t="s">
        <v>11</v>
      </c>
      <c r="B15" s="22" t="s">
        <v>1</v>
      </c>
      <c r="C15" s="23">
        <v>2.2298531902136625</v>
      </c>
      <c r="D15" s="23">
        <v>2.354919137872816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3.6515048155803456</v>
      </c>
      <c r="K15" s="23">
        <v>5.9507237272077003</v>
      </c>
      <c r="L15" s="23">
        <v>7.1491888585704277</v>
      </c>
      <c r="M15" s="23">
        <v>7.3623964285106878</v>
      </c>
      <c r="N15" s="23">
        <v>9.4890270588827494</v>
      </c>
      <c r="O15" s="23">
        <v>11.924042315396804</v>
      </c>
      <c r="P15" s="23">
        <v>13.491786697027308</v>
      </c>
      <c r="Q15" s="23">
        <v>16.583407695007963</v>
      </c>
      <c r="R15" s="23">
        <v>19.65532124634564</v>
      </c>
      <c r="S15" s="23">
        <v>23.099973047180502</v>
      </c>
      <c r="T15" s="23">
        <v>24.11592419811932</v>
      </c>
      <c r="U15" s="23">
        <v>24.095234593203799</v>
      </c>
      <c r="V15" s="23">
        <v>21.132733545497171</v>
      </c>
      <c r="W15" s="23">
        <v>19.703104793304373</v>
      </c>
      <c r="X15" s="23">
        <v>19.748100748084092</v>
      </c>
      <c r="Y15" s="23">
        <v>24.730960397920793</v>
      </c>
      <c r="Z15" s="23">
        <v>29.43761364384844</v>
      </c>
      <c r="AA15" s="23">
        <v>29.370928942439356</v>
      </c>
      <c r="AB15" s="23">
        <v>58.785593963817007</v>
      </c>
      <c r="AC15" s="23">
        <v>66.554138797715311</v>
      </c>
      <c r="AD15" s="23">
        <v>88.020064470721167</v>
      </c>
      <c r="AE15" s="23">
        <v>118.41348180126401</v>
      </c>
      <c r="AF15" s="23">
        <v>138.16921489047007</v>
      </c>
      <c r="AG15" s="23">
        <v>140.04931731951646</v>
      </c>
      <c r="AH15" s="23">
        <v>146.22491360390396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>
        <v>4.0474132316546081</v>
      </c>
      <c r="I16" s="25">
        <v>7.4192421635467474</v>
      </c>
      <c r="J16" s="25">
        <v>2.8862960188582627</v>
      </c>
      <c r="K16" s="25">
        <v>6.1475009920570383</v>
      </c>
      <c r="L16" s="25">
        <v>37.218014315983375</v>
      </c>
      <c r="M16" s="25">
        <v>63.637917968244572</v>
      </c>
      <c r="N16" s="25">
        <v>39.994675933078383</v>
      </c>
      <c r="O16" s="25">
        <v>57.49889225270006</v>
      </c>
      <c r="P16" s="25">
        <v>70.860987933416411</v>
      </c>
      <c r="Q16" s="25">
        <v>73.542895617943699</v>
      </c>
      <c r="R16" s="25">
        <v>119.26922060055834</v>
      </c>
      <c r="S16" s="25">
        <v>141.13122787911789</v>
      </c>
      <c r="T16" s="25">
        <v>124.23376059444553</v>
      </c>
      <c r="U16" s="25">
        <v>116.12824877654894</v>
      </c>
      <c r="V16" s="25">
        <v>143.33705612384236</v>
      </c>
      <c r="W16" s="25">
        <v>163.99841564528157</v>
      </c>
      <c r="X16" s="25">
        <v>177.48758994116957</v>
      </c>
      <c r="Y16" s="25">
        <v>190.88208558984272</v>
      </c>
      <c r="Z16" s="25">
        <v>262.83493741810128</v>
      </c>
      <c r="AA16" s="25">
        <v>239.4035769235945</v>
      </c>
      <c r="AB16" s="25">
        <v>261.29002828209104</v>
      </c>
      <c r="AC16" s="25">
        <v>315.01626310083122</v>
      </c>
      <c r="AD16" s="25">
        <v>399.25663875330258</v>
      </c>
      <c r="AE16" s="25">
        <v>479.71625119255754</v>
      </c>
      <c r="AF16" s="25">
        <v>598.06292125716311</v>
      </c>
      <c r="AG16" s="25">
        <v>669.75483267761695</v>
      </c>
      <c r="AH16" s="25">
        <v>687.37516499262028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>
        <v>16.629846571677575</v>
      </c>
      <c r="H17" s="23">
        <v>15.355770989573807</v>
      </c>
      <c r="I17" s="23">
        <v>13.776844371383943</v>
      </c>
      <c r="J17" s="23">
        <v>13.580876313478914</v>
      </c>
      <c r="K17" s="23">
        <v>10.682554555820229</v>
      </c>
      <c r="L17" s="23">
        <v>33.322524230405726</v>
      </c>
      <c r="M17" s="23">
        <v>30.9645359564425</v>
      </c>
      <c r="N17" s="23">
        <v>38.908004898131068</v>
      </c>
      <c r="O17" s="23">
        <v>31.226038444250552</v>
      </c>
      <c r="P17" s="23">
        <v>49.242357843493245</v>
      </c>
      <c r="Q17" s="23">
        <v>66.875364803735593</v>
      </c>
      <c r="R17" s="23">
        <v>114.65308142555045</v>
      </c>
      <c r="S17" s="23">
        <v>71.990030844284959</v>
      </c>
      <c r="T17" s="23">
        <v>61.559364911683247</v>
      </c>
      <c r="U17" s="23">
        <v>59.525659994281362</v>
      </c>
      <c r="V17" s="23">
        <v>83.267455016231722</v>
      </c>
      <c r="W17" s="23">
        <v>78.777860915581257</v>
      </c>
      <c r="X17" s="23">
        <v>64.87515878017318</v>
      </c>
      <c r="Y17" s="23">
        <v>78.915058154789676</v>
      </c>
      <c r="Z17" s="23">
        <v>116.16736139304362</v>
      </c>
      <c r="AA17" s="23">
        <v>75.567408741300213</v>
      </c>
      <c r="AB17" s="23">
        <v>55.723528744053581</v>
      </c>
      <c r="AC17" s="23">
        <v>77.393470467683585</v>
      </c>
      <c r="AD17" s="23">
        <v>94.503103498247711</v>
      </c>
      <c r="AE17" s="23">
        <v>105.37689185414031</v>
      </c>
      <c r="AF17" s="23">
        <v>160.1584184666882</v>
      </c>
      <c r="AG17" s="23">
        <v>182.30526657039286</v>
      </c>
      <c r="AH17" s="23">
        <v>201.06214389007312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352.63292273048802</v>
      </c>
      <c r="M18" s="25" t="s">
        <v>1</v>
      </c>
      <c r="N18" s="25" t="s">
        <v>1</v>
      </c>
      <c r="O18" s="25">
        <v>393.29633956588123</v>
      </c>
      <c r="P18" s="25">
        <v>413.16101820536733</v>
      </c>
      <c r="Q18" s="25">
        <v>431.12420920936262</v>
      </c>
      <c r="R18" s="25">
        <v>529.04281428961008</v>
      </c>
      <c r="S18" s="25">
        <v>537.28368904408001</v>
      </c>
      <c r="T18" s="25">
        <v>535.52877911659971</v>
      </c>
      <c r="U18" s="25">
        <v>521.26476750727579</v>
      </c>
      <c r="V18" s="25">
        <v>432.11196885336926</v>
      </c>
      <c r="W18" s="25">
        <v>459.83919991072798</v>
      </c>
      <c r="X18" s="25">
        <v>342.30637744130394</v>
      </c>
      <c r="Y18" s="25">
        <v>355.0947552314762</v>
      </c>
      <c r="Z18" s="25">
        <v>375.39388647473584</v>
      </c>
      <c r="AA18" s="25">
        <v>405.66869519926564</v>
      </c>
      <c r="AB18" s="25">
        <v>463.67271045458705</v>
      </c>
      <c r="AC18" s="25">
        <v>473.88336810835659</v>
      </c>
      <c r="AD18" s="25">
        <v>441.8836424123478</v>
      </c>
      <c r="AE18" s="25">
        <v>476.25441586944356</v>
      </c>
      <c r="AF18" s="25">
        <v>412.07756155043683</v>
      </c>
      <c r="AG18" s="25">
        <v>444.26164420086604</v>
      </c>
      <c r="AH18" s="25">
        <v>455.72505158717934</v>
      </c>
    </row>
    <row r="19" spans="1:34" x14ac:dyDescent="0.25">
      <c r="A19" s="9" t="s">
        <v>15</v>
      </c>
      <c r="B19" s="22" t="s">
        <v>1</v>
      </c>
      <c r="C19" s="23">
        <v>367.92800967273263</v>
      </c>
      <c r="D19" s="23">
        <v>316.19252808255391</v>
      </c>
      <c r="E19" s="23">
        <v>266.32899372764859</v>
      </c>
      <c r="F19" s="23">
        <v>276.73703529699708</v>
      </c>
      <c r="G19" s="23">
        <v>291.13675433186694</v>
      </c>
      <c r="H19" s="23">
        <v>262.4664311053578</v>
      </c>
      <c r="I19" s="23">
        <v>293.2909605513845</v>
      </c>
      <c r="J19" s="23">
        <v>269.68174930399795</v>
      </c>
      <c r="K19" s="23">
        <v>300.9032885589574</v>
      </c>
      <c r="L19" s="23">
        <v>424.3251117433677</v>
      </c>
      <c r="M19" s="23">
        <v>492.6905983833455</v>
      </c>
      <c r="N19" s="23">
        <v>514.87421644874314</v>
      </c>
      <c r="O19" s="23">
        <v>529.20002976901799</v>
      </c>
      <c r="P19" s="23">
        <v>581.40410726879065</v>
      </c>
      <c r="Q19" s="23">
        <v>685.12516368963566</v>
      </c>
      <c r="R19" s="23">
        <v>873.55850177911964</v>
      </c>
      <c r="S19" s="23">
        <v>922.56272173839557</v>
      </c>
      <c r="T19" s="23">
        <v>1068.9784398507984</v>
      </c>
      <c r="U19" s="23">
        <v>1340.957578044952</v>
      </c>
      <c r="V19" s="23">
        <v>1467.7414148060091</v>
      </c>
      <c r="W19" s="23">
        <v>1690.4337037395987</v>
      </c>
      <c r="X19" s="23">
        <v>1899.889708628652</v>
      </c>
      <c r="Y19" s="23">
        <v>2333.8152152907851</v>
      </c>
      <c r="Z19" s="23">
        <v>2437.8886789406611</v>
      </c>
      <c r="AA19" s="23">
        <v>2595.0553855571238</v>
      </c>
      <c r="AB19" s="23">
        <v>2398.7115965467542</v>
      </c>
      <c r="AC19" s="23">
        <v>2779.9255261759781</v>
      </c>
      <c r="AD19" s="23">
        <v>3555.545225096364</v>
      </c>
      <c r="AE19" s="23">
        <v>3744.1983131276365</v>
      </c>
      <c r="AF19" s="23">
        <v>4057.8407671039399</v>
      </c>
      <c r="AG19" s="23">
        <v>4424.7572257000411</v>
      </c>
      <c r="AH19" s="23">
        <v>4027.9072588602926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4.8037733696122995</v>
      </c>
      <c r="O20" s="25">
        <v>6.0884649848136059</v>
      </c>
      <c r="P20" s="25">
        <v>28.005256598601729</v>
      </c>
      <c r="Q20" s="25">
        <v>31.620421203227121</v>
      </c>
      <c r="R20" s="25">
        <v>36.181773345690949</v>
      </c>
      <c r="S20" s="25">
        <v>36.796243690780322</v>
      </c>
      <c r="T20" s="25">
        <v>37.508387758099325</v>
      </c>
      <c r="U20" s="25">
        <v>35.341016674295638</v>
      </c>
      <c r="V20" s="25">
        <v>42.879887851288714</v>
      </c>
      <c r="W20" s="25">
        <v>52.183408934059656</v>
      </c>
      <c r="X20" s="25">
        <v>58.963620063535288</v>
      </c>
      <c r="Y20" s="25">
        <v>52.892067380163638</v>
      </c>
      <c r="Z20" s="25">
        <v>57.064114293093738</v>
      </c>
      <c r="AA20" s="25">
        <v>61.245672440110923</v>
      </c>
      <c r="AB20" s="25">
        <v>62.375334196990778</v>
      </c>
      <c r="AC20" s="25">
        <v>73.448592405775415</v>
      </c>
      <c r="AD20" s="25">
        <v>80.093001569088401</v>
      </c>
      <c r="AE20" s="25">
        <v>86.745785673086147</v>
      </c>
      <c r="AF20" s="25">
        <v>96.160644280481279</v>
      </c>
      <c r="AG20" s="25">
        <v>110.93452450940572</v>
      </c>
      <c r="AH20" s="25">
        <v>126.22281943882976</v>
      </c>
    </row>
    <row r="21" spans="1:34" x14ac:dyDescent="0.25">
      <c r="A21" s="9" t="s">
        <v>17</v>
      </c>
      <c r="B21" s="22">
        <v>25925.032720542797</v>
      </c>
      <c r="C21" s="23">
        <v>27804.321479422335</v>
      </c>
      <c r="D21" s="23">
        <v>27348.167202572346</v>
      </c>
      <c r="E21" s="23">
        <v>26294.763354227463</v>
      </c>
      <c r="F21" s="23">
        <v>26293.010280759827</v>
      </c>
      <c r="G21" s="23">
        <v>27243.86554331582</v>
      </c>
      <c r="H21" s="23">
        <v>27933.413951616712</v>
      </c>
      <c r="I21" s="23">
        <v>29715.567323545252</v>
      </c>
      <c r="J21" s="23">
        <v>31315.071462859443</v>
      </c>
      <c r="K21" s="23">
        <v>35239.367416433379</v>
      </c>
      <c r="L21" s="23">
        <v>37750.694835471659</v>
      </c>
      <c r="M21" s="23">
        <v>39075.42463935366</v>
      </c>
      <c r="N21" s="23">
        <v>40459.585855898178</v>
      </c>
      <c r="O21" s="23">
        <v>42448.244261857748</v>
      </c>
      <c r="P21" s="23">
        <v>43840.522571075286</v>
      </c>
      <c r="Q21" s="23">
        <v>44287.966028089162</v>
      </c>
      <c r="R21" s="23">
        <v>48544.823265839186</v>
      </c>
      <c r="S21" s="23">
        <v>51402.477553072931</v>
      </c>
      <c r="T21" s="23">
        <v>56159.122185370325</v>
      </c>
      <c r="U21" s="23">
        <v>55819.395436802952</v>
      </c>
      <c r="V21" s="23">
        <v>58291.029101419605</v>
      </c>
      <c r="W21" s="23">
        <v>64758.050508469845</v>
      </c>
      <c r="X21" s="23">
        <v>68326.927034243417</v>
      </c>
      <c r="Y21" s="23">
        <v>69136.946555427057</v>
      </c>
      <c r="Z21" s="23">
        <v>74123.757863127932</v>
      </c>
      <c r="AA21" s="23">
        <v>78332.189553823177</v>
      </c>
      <c r="AB21" s="23">
        <v>83477.720141162456</v>
      </c>
      <c r="AC21" s="23">
        <v>92358.848147715515</v>
      </c>
      <c r="AD21" s="23">
        <v>98037.250764160082</v>
      </c>
      <c r="AE21" s="23">
        <v>104127.0224881874</v>
      </c>
      <c r="AF21" s="23">
        <v>97974.902138200996</v>
      </c>
      <c r="AG21" s="23">
        <v>102897.62684424478</v>
      </c>
      <c r="AH21" s="23">
        <v>112326.71986730963</v>
      </c>
    </row>
    <row r="22" spans="1:34" x14ac:dyDescent="0.25">
      <c r="A22" s="12" t="s">
        <v>18</v>
      </c>
      <c r="B22" s="24">
        <v>2904.8639480992847</v>
      </c>
      <c r="C22" s="25">
        <v>2737.275651953456</v>
      </c>
      <c r="D22" s="25">
        <v>2700.7990962186873</v>
      </c>
      <c r="E22" s="25">
        <v>2866.4417126683306</v>
      </c>
      <c r="F22" s="25">
        <v>3207.2691087617445</v>
      </c>
      <c r="G22" s="25">
        <v>3443.363125812547</v>
      </c>
      <c r="H22" s="25">
        <v>3692.3103268080727</v>
      </c>
      <c r="I22" s="25">
        <v>4088.0382364399525</v>
      </c>
      <c r="J22" s="25">
        <v>4106.9052150069983</v>
      </c>
      <c r="K22" s="25">
        <v>4703.4446691535459</v>
      </c>
      <c r="L22" s="25">
        <v>5006.8566307156834</v>
      </c>
      <c r="M22" s="25">
        <v>5207.1361635164521</v>
      </c>
      <c r="N22" s="25">
        <v>5042.9421565765269</v>
      </c>
      <c r="O22" s="25">
        <v>5190.9545132345575</v>
      </c>
      <c r="P22" s="25">
        <v>5586.1060071294178</v>
      </c>
      <c r="Q22" s="25">
        <v>5761.6489752424095</v>
      </c>
      <c r="R22" s="25">
        <v>6284.6054689829489</v>
      </c>
      <c r="S22" s="25">
        <v>6388.8588533073826</v>
      </c>
      <c r="T22" s="25">
        <v>6208.0150983456697</v>
      </c>
      <c r="U22" s="25">
        <v>5776.0200864045455</v>
      </c>
      <c r="V22" s="25">
        <v>6109.4264070531208</v>
      </c>
      <c r="W22" s="25">
        <v>8278.9472110422048</v>
      </c>
      <c r="X22" s="25">
        <v>8585.0962144957357</v>
      </c>
      <c r="Y22" s="25">
        <v>11650.458676515913</v>
      </c>
      <c r="Z22" s="25">
        <v>11676.586737355929</v>
      </c>
      <c r="AA22" s="25">
        <v>11747.232640886543</v>
      </c>
      <c r="AB22" s="25">
        <v>12581.589242791482</v>
      </c>
      <c r="AC22" s="25">
        <v>13638.048967589337</v>
      </c>
      <c r="AD22" s="25">
        <v>14159.050501643393</v>
      </c>
      <c r="AE22" s="25">
        <v>15215.288757820537</v>
      </c>
      <c r="AF22" s="25">
        <v>16130.532344245525</v>
      </c>
      <c r="AG22" s="25">
        <v>16946.48451096415</v>
      </c>
      <c r="AH22" s="25">
        <v>19592.435160198609</v>
      </c>
    </row>
    <row r="23" spans="1:34" x14ac:dyDescent="0.25">
      <c r="A23" s="9" t="s">
        <v>19</v>
      </c>
      <c r="B23" s="22">
        <v>2117.4010500503964</v>
      </c>
      <c r="C23" s="23">
        <v>1339.8111742756255</v>
      </c>
      <c r="D23" s="23">
        <v>975.58992703400338</v>
      </c>
      <c r="E23" s="23">
        <v>803.55358906124673</v>
      </c>
      <c r="F23" s="23">
        <v>765.05817674783464</v>
      </c>
      <c r="G23" s="23">
        <v>710.14167588621569</v>
      </c>
      <c r="H23" s="23">
        <v>836.6190551631114</v>
      </c>
      <c r="I23" s="23">
        <v>875.81543830428484</v>
      </c>
      <c r="J23" s="23">
        <v>1003.7088464871096</v>
      </c>
      <c r="K23" s="23">
        <v>1091.8731900905586</v>
      </c>
      <c r="L23" s="23">
        <v>944.28670261870832</v>
      </c>
      <c r="M23" s="23">
        <v>947.4470854041333</v>
      </c>
      <c r="N23" s="23">
        <v>511.11376573443084</v>
      </c>
      <c r="O23" s="23">
        <v>692.59477248064991</v>
      </c>
      <c r="P23" s="23">
        <v>807.96268923818388</v>
      </c>
      <c r="Q23" s="23">
        <v>947.79649763465852</v>
      </c>
      <c r="R23" s="23">
        <v>1004.1760061213505</v>
      </c>
      <c r="S23" s="23">
        <v>1092.7868086600806</v>
      </c>
      <c r="T23" s="23">
        <v>1293.9118237930609</v>
      </c>
      <c r="U23" s="23">
        <v>1382.83068603318</v>
      </c>
      <c r="V23" s="23">
        <v>1536.6442703142045</v>
      </c>
      <c r="W23" s="23">
        <v>1954.8979029922996</v>
      </c>
      <c r="X23" s="23">
        <v>2973.6082593610399</v>
      </c>
      <c r="Y23" s="23">
        <v>3570.3968967875394</v>
      </c>
      <c r="Z23" s="23">
        <v>4262.3060286043792</v>
      </c>
      <c r="AA23" s="23">
        <v>4765.3525320715462</v>
      </c>
      <c r="AB23" s="23">
        <v>6799.5196333424328</v>
      </c>
      <c r="AC23" s="23">
        <v>7614.9290914630328</v>
      </c>
      <c r="AD23" s="23">
        <v>9694.9153124009827</v>
      </c>
      <c r="AE23" s="23">
        <v>11042.548080410117</v>
      </c>
      <c r="AF23" s="23">
        <v>11656.567085047642</v>
      </c>
      <c r="AG23" s="23">
        <v>13039.546445005717</v>
      </c>
      <c r="AH23" s="23">
        <v>15604.878687107199</v>
      </c>
    </row>
    <row r="24" spans="1:34" x14ac:dyDescent="0.25">
      <c r="A24" s="12" t="s">
        <v>20</v>
      </c>
      <c r="B24" s="24">
        <v>142.39129978022532</v>
      </c>
      <c r="C24" s="25">
        <v>152.74028823538694</v>
      </c>
      <c r="D24" s="25">
        <v>157.63302380159064</v>
      </c>
      <c r="E24" s="25">
        <v>155.39407876223376</v>
      </c>
      <c r="F24" s="25">
        <v>152.97501643655488</v>
      </c>
      <c r="G24" s="25">
        <v>156.13236935697412</v>
      </c>
      <c r="H24" s="25">
        <v>179.69266029492516</v>
      </c>
      <c r="I24" s="25">
        <v>202.09251616646546</v>
      </c>
      <c r="J24" s="25">
        <v>239.32383935246443</v>
      </c>
      <c r="K24" s="25">
        <v>279.72790104171401</v>
      </c>
      <c r="L24" s="25">
        <v>389.64398748540066</v>
      </c>
      <c r="M24" s="25">
        <v>492.32179453739241</v>
      </c>
      <c r="N24" s="25">
        <v>497.2228049892795</v>
      </c>
      <c r="O24" s="25">
        <v>504.71286111654422</v>
      </c>
      <c r="P24" s="25">
        <v>591.63076449804248</v>
      </c>
      <c r="Q24" s="25">
        <v>695.53442256710105</v>
      </c>
      <c r="R24" s="25">
        <v>1150.2740562670554</v>
      </c>
      <c r="S24" s="25">
        <v>1562.9121664978702</v>
      </c>
      <c r="T24" s="25">
        <v>2035.8454321950235</v>
      </c>
      <c r="U24" s="25">
        <v>2089.9440957847869</v>
      </c>
      <c r="V24" s="25">
        <v>2032.0755383099524</v>
      </c>
      <c r="W24" s="25">
        <v>1952.1412075116796</v>
      </c>
      <c r="X24" s="25">
        <v>1905.0806246469267</v>
      </c>
      <c r="Y24" s="25">
        <v>1838.4100944642544</v>
      </c>
      <c r="Z24" s="25">
        <v>1789.6411617156239</v>
      </c>
      <c r="AA24" s="25">
        <v>1772.0101137367999</v>
      </c>
      <c r="AB24" s="25">
        <v>2023.8600249205479</v>
      </c>
      <c r="AC24" s="25">
        <v>2264.219507788941</v>
      </c>
      <c r="AD24" s="25">
        <v>2493.8912201278999</v>
      </c>
      <c r="AE24" s="25">
        <v>2810.7712435145068</v>
      </c>
      <c r="AF24" s="25">
        <v>3309.2838281991862</v>
      </c>
      <c r="AG24" s="25">
        <v>3793.7666693678234</v>
      </c>
      <c r="AH24" s="25">
        <v>4625.6945568322817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>
        <v>1374.4628468874746</v>
      </c>
      <c r="F25" s="23" t="s">
        <v>1</v>
      </c>
      <c r="G25" s="23" t="s">
        <v>1</v>
      </c>
      <c r="H25" s="23" t="s">
        <v>1</v>
      </c>
      <c r="I25" s="23" t="s">
        <v>1</v>
      </c>
      <c r="J25" s="23">
        <v>2341.5841047660124</v>
      </c>
      <c r="K25" s="23" t="s">
        <v>1</v>
      </c>
      <c r="L25" s="23" t="s">
        <v>1</v>
      </c>
      <c r="M25" s="23" t="s">
        <v>1</v>
      </c>
      <c r="N25" s="23">
        <v>3479.544830667362</v>
      </c>
      <c r="O25" s="23" t="s">
        <v>1</v>
      </c>
      <c r="P25" s="23">
        <v>4050.3226952656555</v>
      </c>
      <c r="Q25" s="23">
        <v>4770.9297355032486</v>
      </c>
      <c r="R25" s="23">
        <v>5172.3979164728871</v>
      </c>
      <c r="S25" s="23">
        <v>5582.3454126342494</v>
      </c>
      <c r="T25" s="23">
        <v>6124.1608381787037</v>
      </c>
      <c r="U25" s="23">
        <v>6036.2251592050943</v>
      </c>
      <c r="V25" s="23">
        <v>6554.5068882363903</v>
      </c>
      <c r="W25" s="23">
        <v>6847.5090633096543</v>
      </c>
      <c r="X25" s="23">
        <v>8038.4355396928404</v>
      </c>
      <c r="Y25" s="23">
        <v>8504.0541676441917</v>
      </c>
      <c r="Z25" s="23">
        <v>9169.6375925297671</v>
      </c>
      <c r="AA25" s="23">
        <v>9387.0380176587023</v>
      </c>
      <c r="AB25" s="23">
        <v>10071.048780393625</v>
      </c>
      <c r="AC25" s="23">
        <v>10178.519217196188</v>
      </c>
      <c r="AD25" s="23">
        <v>10874.271462223169</v>
      </c>
      <c r="AE25" s="23">
        <v>11678.947003088884</v>
      </c>
      <c r="AF25" s="23">
        <v>11367.191425558514</v>
      </c>
      <c r="AG25" s="23">
        <v>12042.444348069836</v>
      </c>
      <c r="AH25" s="23">
        <v>13526.415317013996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>
        <v>782.50526672414992</v>
      </c>
      <c r="F26" s="25">
        <v>739.13979938710168</v>
      </c>
      <c r="G26" s="25">
        <v>724.36743978097763</v>
      </c>
      <c r="H26" s="25">
        <v>644.59720646005849</v>
      </c>
      <c r="I26" s="25">
        <v>586.72412928250174</v>
      </c>
      <c r="J26" s="25">
        <v>474.36503379179345</v>
      </c>
      <c r="K26" s="25">
        <v>372.64770748431306</v>
      </c>
      <c r="L26" s="25">
        <v>333.7283106548166</v>
      </c>
      <c r="M26" s="25">
        <v>347.89192948281192</v>
      </c>
      <c r="N26" s="25">
        <v>353.81244144161582</v>
      </c>
      <c r="O26" s="25">
        <v>376.81608817612596</v>
      </c>
      <c r="P26" s="25">
        <v>415.3769236858061</v>
      </c>
      <c r="Q26" s="25">
        <v>420.00101294790119</v>
      </c>
      <c r="R26" s="25">
        <v>542.44278789774069</v>
      </c>
      <c r="S26" s="25">
        <v>609.31417999304199</v>
      </c>
      <c r="T26" s="25">
        <v>570.15765566417224</v>
      </c>
      <c r="U26" s="25">
        <v>604.31830411396595</v>
      </c>
      <c r="V26" s="25">
        <v>601.42035591600779</v>
      </c>
      <c r="W26" s="25">
        <v>648.07434628055751</v>
      </c>
      <c r="X26" s="25">
        <v>715.93641878587687</v>
      </c>
      <c r="Y26" s="25">
        <v>470.48747322526606</v>
      </c>
      <c r="Z26" s="25">
        <v>650.60726622784546</v>
      </c>
      <c r="AA26" s="25">
        <v>920.01746308567328</v>
      </c>
      <c r="AB26" s="25">
        <v>1270.0899957986562</v>
      </c>
      <c r="AC26" s="25">
        <v>1517.4574590258085</v>
      </c>
      <c r="AD26" s="25">
        <v>1699.2279106752417</v>
      </c>
      <c r="AE26" s="25">
        <v>1762.8844224343361</v>
      </c>
      <c r="AF26" s="25">
        <v>1763.4396357273251</v>
      </c>
      <c r="AG26" s="25">
        <v>1983.0257975674281</v>
      </c>
      <c r="AH26" s="25">
        <v>2247.5389837465755</v>
      </c>
    </row>
    <row r="27" spans="1:34" x14ac:dyDescent="0.25">
      <c r="A27" s="9" t="s">
        <v>23</v>
      </c>
      <c r="B27" s="22" t="s">
        <v>1</v>
      </c>
      <c r="C27" s="23">
        <v>117.22940382018136</v>
      </c>
      <c r="D27" s="23" t="s">
        <v>1</v>
      </c>
      <c r="E27" s="23">
        <v>162.00466678422478</v>
      </c>
      <c r="F27" s="23" t="s">
        <v>1</v>
      </c>
      <c r="G27" s="23">
        <v>200.6610464291407</v>
      </c>
      <c r="H27" s="23">
        <v>177.68865077345944</v>
      </c>
      <c r="I27" s="23">
        <v>200.5504054696145</v>
      </c>
      <c r="J27" s="23" t="s">
        <v>1</v>
      </c>
      <c r="K27" s="23">
        <v>321.61953422053233</v>
      </c>
      <c r="L27" s="23">
        <v>298.06882462920595</v>
      </c>
      <c r="M27" s="23">
        <v>415.99229344733612</v>
      </c>
      <c r="N27" s="23">
        <v>433.05322889374588</v>
      </c>
      <c r="O27" s="23">
        <v>457.6182364129761</v>
      </c>
      <c r="P27" s="23">
        <v>456.96966206390118</v>
      </c>
      <c r="Q27" s="23">
        <v>504.04527092595515</v>
      </c>
      <c r="R27" s="23">
        <v>530.39711191335743</v>
      </c>
      <c r="S27" s="23">
        <v>533.99626301470562</v>
      </c>
      <c r="T27" s="23">
        <v>707.39359079936321</v>
      </c>
      <c r="U27" s="23">
        <v>763.50214714128549</v>
      </c>
      <c r="V27" s="23">
        <v>738.75401135436618</v>
      </c>
      <c r="W27" s="23">
        <v>681.27903438624833</v>
      </c>
      <c r="X27" s="23">
        <v>669.81858228062572</v>
      </c>
      <c r="Y27" s="23">
        <v>774.11822850498822</v>
      </c>
      <c r="Z27" s="23">
        <v>825.30046552725673</v>
      </c>
      <c r="AA27" s="23">
        <v>922.04508512978805</v>
      </c>
      <c r="AB27" s="23">
        <v>1257.9428454925414</v>
      </c>
      <c r="AC27" s="23">
        <v>1728.6419577038853</v>
      </c>
      <c r="AD27" s="23">
        <v>1857.992376831658</v>
      </c>
      <c r="AE27" s="23">
        <v>1963.7850275738813</v>
      </c>
      <c r="AF27" s="23">
        <v>2113.485814273216</v>
      </c>
      <c r="AG27" s="23">
        <v>2282.4789889010071</v>
      </c>
      <c r="AH27" s="23">
        <v>2833.3196129350927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453.61666958055849</v>
      </c>
      <c r="E28" s="25">
        <v>380.51235184276294</v>
      </c>
      <c r="F28" s="25">
        <v>198.76279549304073</v>
      </c>
      <c r="G28" s="25">
        <v>226.87818654108855</v>
      </c>
      <c r="H28" s="25">
        <v>251.01178349209846</v>
      </c>
      <c r="I28" s="25">
        <v>431.41481912356971</v>
      </c>
      <c r="J28" s="25">
        <v>288.45617423023282</v>
      </c>
      <c r="K28" s="25">
        <v>233.17475920599668</v>
      </c>
      <c r="L28" s="25">
        <v>257.46439921681184</v>
      </c>
      <c r="M28" s="25">
        <v>280.23849920015516</v>
      </c>
      <c r="N28" s="25">
        <v>259.30456858631914</v>
      </c>
      <c r="O28" s="25">
        <v>236.18459729570839</v>
      </c>
      <c r="P28" s="25">
        <v>201.46150916321955</v>
      </c>
      <c r="Q28" s="25">
        <v>219.83655472229356</v>
      </c>
      <c r="R28" s="25">
        <v>207.79363614072031</v>
      </c>
      <c r="S28" s="25">
        <v>201.89383267231605</v>
      </c>
      <c r="T28" s="25">
        <v>252.51474610646972</v>
      </c>
      <c r="U28" s="25">
        <v>241.24540788815227</v>
      </c>
      <c r="V28" s="25">
        <v>349.01645253738718</v>
      </c>
      <c r="W28" s="25">
        <v>343.88347712413139</v>
      </c>
      <c r="X28" s="25">
        <v>479.6013017746788</v>
      </c>
      <c r="Y28" s="25">
        <v>575.4330881813961</v>
      </c>
      <c r="Z28" s="25">
        <v>508.18273961088721</v>
      </c>
      <c r="AA28" s="25">
        <v>527.29133268775388</v>
      </c>
      <c r="AB28" s="25">
        <v>641.34310027544052</v>
      </c>
      <c r="AC28" s="25">
        <v>784.84721154535055</v>
      </c>
      <c r="AD28" s="25">
        <v>772.00803800753226</v>
      </c>
      <c r="AE28" s="25">
        <v>822.79708848358848</v>
      </c>
      <c r="AF28" s="25">
        <v>872.53193625442839</v>
      </c>
      <c r="AG28" s="25">
        <v>964.87567281787653</v>
      </c>
      <c r="AH28" s="25">
        <v>1141.2838555003823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148.82606358412139</v>
      </c>
      <c r="F29" s="23">
        <v>181.70721706712419</v>
      </c>
      <c r="G29" s="23">
        <v>187.98098774371974</v>
      </c>
      <c r="H29" s="23">
        <v>182.27921042090739</v>
      </c>
      <c r="I29" s="23">
        <v>200.65323348380954</v>
      </c>
      <c r="J29" s="23">
        <v>216.11477152847007</v>
      </c>
      <c r="K29" s="23">
        <v>248.96854707712396</v>
      </c>
      <c r="L29" s="23">
        <v>274.236101482116</v>
      </c>
      <c r="M29" s="23">
        <v>320.16202600342405</v>
      </c>
      <c r="N29" s="23">
        <v>347.74193105954885</v>
      </c>
      <c r="O29" s="23">
        <v>336.12344947849834</v>
      </c>
      <c r="P29" s="23">
        <v>417.15063192426783</v>
      </c>
      <c r="Q29" s="23">
        <v>398.00863743269935</v>
      </c>
      <c r="R29" s="23">
        <v>477.82681643959631</v>
      </c>
      <c r="S29" s="23">
        <v>475.10253298111172</v>
      </c>
      <c r="T29" s="23">
        <v>628.40156582080147</v>
      </c>
      <c r="U29" s="23">
        <v>657.50587170858967</v>
      </c>
      <c r="V29" s="23">
        <v>792.90112425775783</v>
      </c>
      <c r="W29" s="23">
        <v>1058.518839046749</v>
      </c>
      <c r="X29" s="23">
        <v>1158.7114551420334</v>
      </c>
      <c r="Y29" s="23">
        <v>1211.9402378359334</v>
      </c>
      <c r="Z29" s="23">
        <v>1164.5361089781104</v>
      </c>
      <c r="AA29" s="23">
        <v>1092.8627342944205</v>
      </c>
      <c r="AB29" s="23">
        <v>1065.0902953703478</v>
      </c>
      <c r="AC29" s="23">
        <v>1052.3143950090239</v>
      </c>
      <c r="AD29" s="23">
        <v>1167.0665877395122</v>
      </c>
      <c r="AE29" s="23">
        <v>1324.3648534109925</v>
      </c>
      <c r="AF29" s="23">
        <v>1349.7521011551555</v>
      </c>
      <c r="AG29" s="23">
        <v>1448.4904658665771</v>
      </c>
      <c r="AH29" s="23">
        <v>1513.928261627751</v>
      </c>
    </row>
    <row r="30" spans="1:34" x14ac:dyDescent="0.25">
      <c r="A30" s="12" t="s">
        <v>26</v>
      </c>
      <c r="B30" s="24">
        <v>2395.0129385890382</v>
      </c>
      <c r="C30" s="25">
        <v>2524.138826610676</v>
      </c>
      <c r="D30" s="25">
        <v>2457.834035387109</v>
      </c>
      <c r="E30" s="25">
        <v>2349.2175843798827</v>
      </c>
      <c r="F30" s="25">
        <v>2224.2177652581076</v>
      </c>
      <c r="G30" s="25">
        <v>2405.3641343056506</v>
      </c>
      <c r="H30" s="25">
        <v>2578.8738420044829</v>
      </c>
      <c r="I30" s="25">
        <v>2723.3674459223803</v>
      </c>
      <c r="J30" s="25">
        <v>3394.8013766100635</v>
      </c>
      <c r="K30" s="25">
        <v>3513.3412697339054</v>
      </c>
      <c r="L30" s="25">
        <v>4148.8087513248111</v>
      </c>
      <c r="M30" s="25">
        <v>4362.0230712844905</v>
      </c>
      <c r="N30" s="25">
        <v>5289.3379064328747</v>
      </c>
      <c r="O30" s="25">
        <v>5852.5970562086341</v>
      </c>
      <c r="P30" s="25">
        <v>6351.9874237979038</v>
      </c>
      <c r="Q30" s="25">
        <v>7127.9752777099129</v>
      </c>
      <c r="R30" s="25">
        <v>8909.141424777019</v>
      </c>
      <c r="S30" s="25">
        <v>10178.518319252455</v>
      </c>
      <c r="T30" s="25">
        <v>11122.666567474258</v>
      </c>
      <c r="U30" s="25">
        <v>10529.957296294699</v>
      </c>
      <c r="V30" s="25">
        <v>10325.785014601885</v>
      </c>
      <c r="W30" s="25">
        <v>10357.188967259415</v>
      </c>
      <c r="X30" s="25">
        <v>10207.951065936089</v>
      </c>
      <c r="Y30" s="25">
        <v>10234.730290456431</v>
      </c>
      <c r="Z30" s="25">
        <v>10242.649378962164</v>
      </c>
      <c r="AA30" s="25">
        <v>10410.085146072148</v>
      </c>
      <c r="AB30" s="25">
        <v>11088.565364338576</v>
      </c>
      <c r="AC30" s="25">
        <v>12251.93749910833</v>
      </c>
      <c r="AD30" s="25">
        <v>13366.614012706594</v>
      </c>
      <c r="AE30" s="25">
        <v>14260.031453312713</v>
      </c>
      <c r="AF30" s="25">
        <v>14109.895274223167</v>
      </c>
      <c r="AG30" s="25">
        <v>15490.319498872912</v>
      </c>
      <c r="AH30" s="25">
        <v>17924.10590974259</v>
      </c>
    </row>
    <row r="31" spans="1:34" x14ac:dyDescent="0.25">
      <c r="A31" s="9" t="s">
        <v>27</v>
      </c>
      <c r="B31" s="22" t="s">
        <v>1</v>
      </c>
      <c r="C31" s="23">
        <v>3080.7868120735129</v>
      </c>
      <c r="D31" s="23" t="s">
        <v>1</v>
      </c>
      <c r="E31" s="23">
        <v>3724.133772099925</v>
      </c>
      <c r="F31" s="23" t="s">
        <v>1</v>
      </c>
      <c r="G31" s="23">
        <v>4709.7410417952742</v>
      </c>
      <c r="H31" s="23" t="s">
        <v>1</v>
      </c>
      <c r="I31" s="23">
        <v>5375.3599622028296</v>
      </c>
      <c r="J31" s="23" t="s">
        <v>1</v>
      </c>
      <c r="K31" s="23">
        <v>6120.1523764493495</v>
      </c>
      <c r="L31" s="23" t="s">
        <v>1</v>
      </c>
      <c r="M31" s="23">
        <v>7991.0479420242809</v>
      </c>
      <c r="N31" s="23" t="s">
        <v>1</v>
      </c>
      <c r="O31" s="23">
        <v>7585.5747886459167</v>
      </c>
      <c r="P31" s="23">
        <v>7527.0193937111653</v>
      </c>
      <c r="Q31" s="23">
        <v>7564.0493029883801</v>
      </c>
      <c r="R31" s="23">
        <v>8890.5350607163036</v>
      </c>
      <c r="S31" s="23">
        <v>8831.593642091193</v>
      </c>
      <c r="T31" s="23">
        <v>9987.5999346621575</v>
      </c>
      <c r="U31" s="23">
        <v>9019.9715289773212</v>
      </c>
      <c r="V31" s="23">
        <v>8623.2992402065174</v>
      </c>
      <c r="W31" s="23">
        <v>9279.2413242723178</v>
      </c>
      <c r="X31" s="23">
        <v>9470.2711846233196</v>
      </c>
      <c r="Y31" s="23">
        <v>9995.0207503628026</v>
      </c>
      <c r="Z31" s="23">
        <v>9514.1232553974496</v>
      </c>
      <c r="AA31" s="23">
        <v>10794.202148246806</v>
      </c>
      <c r="AB31" s="23">
        <v>11307.455659825817</v>
      </c>
      <c r="AC31" s="23">
        <v>12531.62050268141</v>
      </c>
      <c r="AD31" s="23">
        <v>12832.452860578662</v>
      </c>
      <c r="AE31" s="23">
        <v>14082.209119502269</v>
      </c>
      <c r="AF31" s="23">
        <v>14674.655300125754</v>
      </c>
      <c r="AG31" s="23">
        <v>15505.233818583582</v>
      </c>
      <c r="AH31" s="23">
        <v>17133.210274797337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>
        <v>118118.23765177076</v>
      </c>
      <c r="Q32" s="29">
        <v>122198.44308590442</v>
      </c>
      <c r="R32" s="29">
        <v>136068.86834224922</v>
      </c>
      <c r="S32" s="29">
        <v>145975.50795533069</v>
      </c>
      <c r="T32" s="29">
        <v>159003.91085662987</v>
      </c>
      <c r="U32" s="29">
        <v>159207.44063459506</v>
      </c>
      <c r="V32" s="29">
        <v>165189.196257364</v>
      </c>
      <c r="W32" s="29">
        <v>180305.54775258672</v>
      </c>
      <c r="X32" s="29">
        <v>189497.61465029538</v>
      </c>
      <c r="Y32" s="29">
        <v>199045.59639520835</v>
      </c>
      <c r="Z32" s="29">
        <v>208194.84352760224</v>
      </c>
      <c r="AA32" s="29">
        <v>217460.11040069014</v>
      </c>
      <c r="AB32" s="29">
        <v>234654.30818804994</v>
      </c>
      <c r="AC32" s="29">
        <v>255011.5263962739</v>
      </c>
      <c r="AD32" s="29">
        <v>273847.57872624148</v>
      </c>
      <c r="AE32" s="29">
        <v>296884.81633773958</v>
      </c>
      <c r="AF32" s="29">
        <v>293367.00583702599</v>
      </c>
      <c r="AG32" s="29">
        <v>310851.77513903566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402.50276883965756</v>
      </c>
      <c r="I33" s="23">
        <v>500.36859037071213</v>
      </c>
      <c r="J33" s="23">
        <v>534.07402910108681</v>
      </c>
      <c r="K33" s="23">
        <v>541.17165526584256</v>
      </c>
      <c r="L33" s="23">
        <v>485.86876905846123</v>
      </c>
      <c r="M33" s="23">
        <v>405.18668642636646</v>
      </c>
      <c r="N33" s="23">
        <v>383.85083102382026</v>
      </c>
      <c r="O33" s="23">
        <v>498.96151010713237</v>
      </c>
      <c r="P33" s="23">
        <v>626.46927464292651</v>
      </c>
      <c r="Q33" s="23">
        <v>716.11038424849698</v>
      </c>
      <c r="R33" s="23">
        <v>808.46636943436465</v>
      </c>
      <c r="S33" s="23">
        <v>919.24626788929174</v>
      </c>
      <c r="T33" s="23">
        <v>901.59309357554071</v>
      </c>
      <c r="U33" s="23">
        <v>1073.884335055297</v>
      </c>
      <c r="V33" s="23">
        <v>1122.8713211477195</v>
      </c>
      <c r="W33" s="23">
        <v>1252.7744046253927</v>
      </c>
      <c r="X33" s="23">
        <v>1326.4652253776364</v>
      </c>
      <c r="Y33" s="23">
        <v>1280.7468555377554</v>
      </c>
      <c r="Z33" s="23">
        <v>998.09159915803218</v>
      </c>
      <c r="AA33" s="23">
        <v>1139.5737610849253</v>
      </c>
      <c r="AB33" s="23">
        <v>1121.5628378528857</v>
      </c>
      <c r="AC33" s="23">
        <v>1565.2109957643456</v>
      </c>
      <c r="AD33" s="23">
        <v>1604.223443436691</v>
      </c>
      <c r="AE33" s="23">
        <v>1789.3748501726041</v>
      </c>
      <c r="AF33" s="23">
        <v>2028.7217844928657</v>
      </c>
      <c r="AG33" s="23">
        <v>2199.6623347746577</v>
      </c>
      <c r="AH33" s="23" t="s">
        <v>1</v>
      </c>
    </row>
    <row r="34" spans="1:34" x14ac:dyDescent="0.25">
      <c r="A34" s="12" t="s">
        <v>30</v>
      </c>
      <c r="B34" s="24">
        <v>1538.9745788488108</v>
      </c>
      <c r="C34" s="25">
        <v>1755.0956484820863</v>
      </c>
      <c r="D34" s="25">
        <v>2157.2056351617207</v>
      </c>
      <c r="E34" s="25">
        <v>2379.4521279436103</v>
      </c>
      <c r="F34" s="25">
        <v>2700.3305816929324</v>
      </c>
      <c r="G34" s="25">
        <v>3328.1996278063493</v>
      </c>
      <c r="H34" s="25">
        <v>3229.0974862477942</v>
      </c>
      <c r="I34" s="25">
        <v>3230.501130008794</v>
      </c>
      <c r="J34" s="25">
        <v>3152.2619425207008</v>
      </c>
      <c r="K34" s="25">
        <v>3189.5601218242796</v>
      </c>
      <c r="L34" s="25">
        <v>3797.4818608621431</v>
      </c>
      <c r="M34" s="25">
        <v>4664.1768559083539</v>
      </c>
      <c r="N34" s="25">
        <v>5192.9307364813803</v>
      </c>
      <c r="O34" s="25">
        <v>5747.1349385862795</v>
      </c>
      <c r="P34" s="25">
        <v>6357.476822118876</v>
      </c>
      <c r="Q34" s="25">
        <v>7515.5075499367604</v>
      </c>
      <c r="R34" s="25">
        <v>9011.1240787861116</v>
      </c>
      <c r="S34" s="25">
        <v>10548.327398143734</v>
      </c>
      <c r="T34" s="25">
        <v>11690.565644832946</v>
      </c>
      <c r="U34" s="25">
        <v>11617.908643348033</v>
      </c>
      <c r="V34" s="25">
        <v>11975.666789037685</v>
      </c>
      <c r="W34" s="25">
        <v>12124.86400203302</v>
      </c>
      <c r="X34" s="25" t="s">
        <v>1</v>
      </c>
      <c r="Y34" s="25">
        <v>13025.430457535402</v>
      </c>
      <c r="Z34" s="25" t="s">
        <v>1</v>
      </c>
      <c r="AA34" s="25">
        <v>11304.472918678337</v>
      </c>
      <c r="AB34" s="25" t="s">
        <v>1</v>
      </c>
      <c r="AC34" s="25">
        <v>11801.674796098685</v>
      </c>
      <c r="AD34" s="25" t="s">
        <v>1</v>
      </c>
      <c r="AE34" s="25">
        <v>12278.765845879394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57.929717859825857</v>
      </c>
      <c r="Y35" s="23">
        <v>73.266112840814273</v>
      </c>
      <c r="Z35" s="23">
        <v>19.382902107613798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38.86460598860473</v>
      </c>
      <c r="AF35" s="23">
        <v>41.31160999331383</v>
      </c>
      <c r="AG35" s="23">
        <v>41.280820522763271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8.0978316183445109</v>
      </c>
      <c r="X36" s="25" t="s">
        <v>1</v>
      </c>
      <c r="Y36" s="25">
        <v>17.049180148985005</v>
      </c>
      <c r="Z36" s="25">
        <v>13.375376748699487</v>
      </c>
      <c r="AA36" s="25">
        <v>11.567169179128728</v>
      </c>
      <c r="AB36" s="25">
        <v>6.037642658687413</v>
      </c>
      <c r="AC36" s="25">
        <v>7.9981995697736137</v>
      </c>
      <c r="AD36" s="25">
        <v>25.850243021542116</v>
      </c>
      <c r="AE36" s="25">
        <v>7.4076761497404426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>
        <v>3631.427221327654</v>
      </c>
      <c r="D37" s="23">
        <v>4474.8063901908399</v>
      </c>
      <c r="E37" s="23">
        <v>4968.654403812694</v>
      </c>
      <c r="F37" s="23">
        <v>5374.2034714688189</v>
      </c>
      <c r="G37" s="23">
        <v>5565.4295973610733</v>
      </c>
      <c r="H37" s="23">
        <v>6112.1558670804061</v>
      </c>
      <c r="I37" s="23">
        <v>8201.5639302444451</v>
      </c>
      <c r="J37" s="23">
        <v>8817.5193236971954</v>
      </c>
      <c r="K37" s="23">
        <v>12341.148803096106</v>
      </c>
      <c r="L37" s="23">
        <v>19726.514569329724</v>
      </c>
      <c r="M37" s="23">
        <v>23188.652107642883</v>
      </c>
      <c r="N37" s="23">
        <v>29271.138959042393</v>
      </c>
      <c r="O37" s="23">
        <v>35459.317740228937</v>
      </c>
      <c r="P37" s="23">
        <v>46585.595896653162</v>
      </c>
      <c r="Q37" s="23">
        <v>58904.901626110688</v>
      </c>
      <c r="R37" s="23">
        <v>74510.961812513953</v>
      </c>
      <c r="S37" s="23">
        <v>89233.98860857985</v>
      </c>
      <c r="T37" s="23">
        <v>106381.26912944143</v>
      </c>
      <c r="U37" s="23">
        <v>134791.81715117366</v>
      </c>
      <c r="V37" s="23">
        <v>155772.65836836965</v>
      </c>
      <c r="W37" s="23">
        <v>186675.9507398156</v>
      </c>
      <c r="X37" s="23">
        <v>220227.7911887223</v>
      </c>
      <c r="Y37" s="23">
        <v>247727.21753174215</v>
      </c>
      <c r="Z37" s="23">
        <v>267651.97006674844</v>
      </c>
      <c r="AA37" s="23">
        <v>281121.17867572833</v>
      </c>
      <c r="AB37" s="23">
        <v>304448.60551910062</v>
      </c>
      <c r="AC37" s="23">
        <v>326502.0233264768</v>
      </c>
      <c r="AD37" s="23">
        <v>360256.55664782558</v>
      </c>
      <c r="AE37" s="23">
        <v>402181.02108143904</v>
      </c>
      <c r="AF37" s="23">
        <v>447408.03442304622</v>
      </c>
      <c r="AG37" s="23">
        <v>514921.76176744717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301.07589154247074</v>
      </c>
      <c r="T38" s="25">
        <v>417.88068130256306</v>
      </c>
      <c r="U38" s="25">
        <v>281.66638178297359</v>
      </c>
      <c r="V38" s="25">
        <v>302.41873668251253</v>
      </c>
      <c r="W38" s="25">
        <v>419.45153879289069</v>
      </c>
      <c r="X38" s="25">
        <v>466.68338783601087</v>
      </c>
      <c r="Y38" s="25">
        <v>536.41677957162597</v>
      </c>
      <c r="Z38" s="25">
        <v>506.53576962704733</v>
      </c>
      <c r="AA38" s="25">
        <v>532.68682890305774</v>
      </c>
      <c r="AB38" s="25">
        <v>594.09216451405496</v>
      </c>
      <c r="AC38" s="25">
        <v>550.22348961218609</v>
      </c>
      <c r="AD38" s="25">
        <v>591.26023373587861</v>
      </c>
      <c r="AE38" s="25">
        <v>559.9678389261345</v>
      </c>
      <c r="AF38" s="25">
        <v>573.47466646430678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10.409843818461447</v>
      </c>
      <c r="C39" s="23">
        <v>14.253305496321309</v>
      </c>
      <c r="D39" s="23">
        <v>16.355911712100205</v>
      </c>
      <c r="E39" s="23">
        <v>24.10268044704257</v>
      </c>
      <c r="F39" s="23">
        <v>26.392031864999478</v>
      </c>
      <c r="G39" s="23">
        <v>30.815786502700359</v>
      </c>
      <c r="H39" s="23" t="s">
        <v>1</v>
      </c>
      <c r="I39" s="23">
        <v>53.187095959340915</v>
      </c>
      <c r="J39" s="23">
        <v>56.219057677309344</v>
      </c>
      <c r="K39" s="23">
        <v>85.515584795591735</v>
      </c>
      <c r="L39" s="23">
        <v>121.41570045710309</v>
      </c>
      <c r="M39" s="23">
        <v>151.8981235136649</v>
      </c>
      <c r="N39" s="23">
        <v>151.28629074981527</v>
      </c>
      <c r="O39" s="23">
        <v>132.57594103136179</v>
      </c>
      <c r="P39" s="23" t="s">
        <v>1</v>
      </c>
      <c r="Q39" s="23">
        <v>152.87978229282945</v>
      </c>
      <c r="R39" s="23">
        <v>183.01067740193332</v>
      </c>
      <c r="S39" s="23">
        <v>178.56564693506027</v>
      </c>
      <c r="T39" s="23">
        <v>186.61900198331395</v>
      </c>
      <c r="U39" s="23">
        <v>174.26650245225082</v>
      </c>
      <c r="V39" s="23">
        <v>160.71538290804384</v>
      </c>
      <c r="W39" s="23">
        <v>166.79885856520485</v>
      </c>
      <c r="X39" s="23" t="s">
        <v>1</v>
      </c>
      <c r="Y39" s="23">
        <v>135.88413655827344</v>
      </c>
      <c r="Z39" s="23">
        <v>178.05373823541092</v>
      </c>
      <c r="AA39" s="23">
        <v>234.30193582210424</v>
      </c>
      <c r="AB39" s="23">
        <v>243.86568730475156</v>
      </c>
      <c r="AC39" s="23">
        <v>256.12686981781337</v>
      </c>
      <c r="AD39" s="23">
        <v>259.65047752831981</v>
      </c>
      <c r="AE39" s="23">
        <v>345.84895748288142</v>
      </c>
      <c r="AF39" s="23">
        <v>336.79381816811502</v>
      </c>
      <c r="AG39" s="23">
        <v>435.80372616415599</v>
      </c>
      <c r="AH39" s="23">
        <v>511.33976716489309</v>
      </c>
    </row>
    <row r="40" spans="1:34" x14ac:dyDescent="0.25">
      <c r="A40" s="12" t="s">
        <v>36</v>
      </c>
      <c r="B40" s="24" t="s">
        <v>1</v>
      </c>
      <c r="C40" s="25">
        <v>958.26418496422741</v>
      </c>
      <c r="D40" s="25">
        <v>1113.0868265647714</v>
      </c>
      <c r="E40" s="25">
        <v>1255.5738089650317</v>
      </c>
      <c r="F40" s="25">
        <v>1410.292342891503</v>
      </c>
      <c r="G40" s="25">
        <v>1568.0282036342121</v>
      </c>
      <c r="H40" s="25">
        <v>1869.0949108868372</v>
      </c>
      <c r="I40" s="25">
        <v>2259.2096255522742</v>
      </c>
      <c r="J40" s="25">
        <v>2600.8039337420923</v>
      </c>
      <c r="K40" s="25">
        <v>3262.2456907854471</v>
      </c>
      <c r="L40" s="25">
        <v>4974.8260131779689</v>
      </c>
      <c r="M40" s="25">
        <v>5443.8986980142372</v>
      </c>
      <c r="N40" s="25">
        <v>5481.1076751044566</v>
      </c>
      <c r="O40" s="25">
        <v>4868.8983657278532</v>
      </c>
      <c r="P40" s="25">
        <v>5336.2484414154615</v>
      </c>
      <c r="Q40" s="25">
        <v>5677.4166470940991</v>
      </c>
      <c r="R40" s="25">
        <v>6111.4078790441063</v>
      </c>
      <c r="S40" s="25">
        <v>7309.4876129289805</v>
      </c>
      <c r="T40" s="25">
        <v>7228.9159741984204</v>
      </c>
      <c r="U40" s="25">
        <v>7057.9028439849017</v>
      </c>
      <c r="V40" s="25">
        <v>7163.1986867414771</v>
      </c>
      <c r="W40" s="25">
        <v>7979.5668332926462</v>
      </c>
      <c r="X40" s="25">
        <v>8788.5344386020188</v>
      </c>
      <c r="Y40" s="25">
        <v>9491.4373134880352</v>
      </c>
      <c r="Z40" s="25">
        <v>9953.0832885196305</v>
      </c>
      <c r="AA40" s="25">
        <v>10792.510050523391</v>
      </c>
      <c r="AB40" s="25">
        <v>12629.539063452632</v>
      </c>
      <c r="AC40" s="25">
        <v>13953.209287837057</v>
      </c>
      <c r="AD40" s="25">
        <v>15015.515428987619</v>
      </c>
      <c r="AE40" s="25">
        <v>17280.395082847404</v>
      </c>
      <c r="AF40" s="25">
        <v>19114.056752081553</v>
      </c>
      <c r="AG40" s="25">
        <v>20861.317095475271</v>
      </c>
      <c r="AH40" s="25" t="s">
        <v>1</v>
      </c>
    </row>
    <row r="41" spans="1:34" s="5" customFormat="1" x14ac:dyDescent="0.25">
      <c r="A41" s="9" t="s">
        <v>37</v>
      </c>
      <c r="B41" s="22">
        <v>49395.096533676573</v>
      </c>
      <c r="C41" s="23">
        <v>52172.422070940978</v>
      </c>
      <c r="D41" s="23">
        <v>51498.832934759492</v>
      </c>
      <c r="E41" s="23">
        <v>49660.992008156034</v>
      </c>
      <c r="F41" s="23">
        <v>50216.695151442909</v>
      </c>
      <c r="G41" s="23">
        <v>53924.935991121361</v>
      </c>
      <c r="H41" s="23">
        <v>59047.417439489793</v>
      </c>
      <c r="I41" s="23">
        <v>63328.862177048701</v>
      </c>
      <c r="J41" s="23">
        <v>64910.430649286049</v>
      </c>
      <c r="K41" s="23">
        <v>65603.804444624373</v>
      </c>
      <c r="L41" s="23">
        <v>70205.687278577287</v>
      </c>
      <c r="M41" s="23">
        <v>76522.764802325939</v>
      </c>
      <c r="N41" s="23">
        <v>80520.980797633354</v>
      </c>
      <c r="O41" s="23">
        <v>84245.711576221074</v>
      </c>
      <c r="P41" s="23">
        <v>88297.30943440352</v>
      </c>
      <c r="Q41" s="23">
        <v>98384.003545141415</v>
      </c>
      <c r="R41" s="23">
        <v>107091.30556044221</v>
      </c>
      <c r="S41" s="23">
        <v>114947.57764997693</v>
      </c>
      <c r="T41" s="23">
        <v>116687.77454021588</v>
      </c>
      <c r="U41" s="23">
        <v>104009.20160138415</v>
      </c>
      <c r="V41" s="23">
        <v>107511.23428886746</v>
      </c>
      <c r="W41" s="23">
        <v>114204.64485728586</v>
      </c>
      <c r="X41" s="23">
        <v>116716.32687014167</v>
      </c>
      <c r="Y41" s="23">
        <v>125287.46403364894</v>
      </c>
      <c r="Z41" s="23">
        <v>131839.75061307839</v>
      </c>
      <c r="AA41" s="23">
        <v>132268.47846867089</v>
      </c>
      <c r="AB41" s="23">
        <v>126216.39362930275</v>
      </c>
      <c r="AC41" s="23">
        <v>131290.66048006117</v>
      </c>
      <c r="AD41" s="23">
        <v>136634.04731989768</v>
      </c>
      <c r="AE41" s="23">
        <v>136358.26036707815</v>
      </c>
      <c r="AF41" s="23">
        <v>135322.99368237302</v>
      </c>
      <c r="AG41" s="23">
        <v>139386.90102185385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>
        <v>921.89882748352318</v>
      </c>
      <c r="D42" s="25" t="s">
        <v>1</v>
      </c>
      <c r="E42" s="25">
        <v>766.56884699263719</v>
      </c>
      <c r="F42" s="25" t="s">
        <v>1</v>
      </c>
      <c r="G42" s="25" t="s">
        <v>1</v>
      </c>
      <c r="H42" s="25" t="s">
        <v>1</v>
      </c>
      <c r="I42" s="25">
        <v>966.00519656706433</v>
      </c>
      <c r="J42" s="25" t="s">
        <v>1</v>
      </c>
      <c r="K42" s="25" t="s">
        <v>1</v>
      </c>
      <c r="L42" s="25" t="s">
        <v>1</v>
      </c>
      <c r="M42" s="25">
        <v>1383.3510406855708</v>
      </c>
      <c r="N42" s="25" t="s">
        <v>1</v>
      </c>
      <c r="O42" s="25">
        <v>1662.7070815861534</v>
      </c>
      <c r="P42" s="25">
        <v>1948.4176281991749</v>
      </c>
      <c r="Q42" s="25">
        <v>2318.5207702016023</v>
      </c>
      <c r="R42" s="25">
        <v>2526.5748992597851</v>
      </c>
      <c r="S42" s="25">
        <v>2784.9945377230674</v>
      </c>
      <c r="T42" s="25">
        <v>3022.3545130307612</v>
      </c>
      <c r="U42" s="25">
        <v>2528.4813859333453</v>
      </c>
      <c r="V42" s="25">
        <v>2177.2888428238434</v>
      </c>
      <c r="W42" s="25">
        <v>2190.6711004397403</v>
      </c>
      <c r="X42" s="25">
        <v>2069.5194500351149</v>
      </c>
      <c r="Y42" s="25">
        <v>2224.9679855880427</v>
      </c>
      <c r="Z42" s="25">
        <v>2385.3571912636226</v>
      </c>
      <c r="AA42" s="25">
        <v>2371.5687870896468</v>
      </c>
      <c r="AB42" s="25">
        <v>2399.9100291283457</v>
      </c>
      <c r="AC42" s="25">
        <v>2467.7022332259298</v>
      </c>
      <c r="AD42" s="25">
        <v>2219.0212633922088</v>
      </c>
      <c r="AE42" s="25">
        <v>1599.3976706523979</v>
      </c>
      <c r="AF42" s="25">
        <v>1438.8912932806727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>
        <v>9698.0610887691437</v>
      </c>
      <c r="H43" s="23">
        <v>10853.012222319159</v>
      </c>
      <c r="I43" s="23">
        <v>11790.472068318062</v>
      </c>
      <c r="J43" s="23">
        <v>10285.708748837691</v>
      </c>
      <c r="K43" s="23">
        <v>11274.653942001871</v>
      </c>
      <c r="L43" s="23">
        <v>13714.257586741143</v>
      </c>
      <c r="M43" s="23">
        <v>16219.893017612467</v>
      </c>
      <c r="N43" s="23">
        <v>16856.104846346734</v>
      </c>
      <c r="O43" s="23">
        <v>18336.63372182431</v>
      </c>
      <c r="P43" s="23">
        <v>21416.337478884416</v>
      </c>
      <c r="Q43" s="23">
        <v>23531.206996003468</v>
      </c>
      <c r="R43" s="23">
        <v>27358.634883581515</v>
      </c>
      <c r="S43" s="23">
        <v>30989.925383950147</v>
      </c>
      <c r="T43" s="23">
        <v>33090.845077185884</v>
      </c>
      <c r="U43" s="23">
        <v>33999.457169624489</v>
      </c>
      <c r="V43" s="23">
        <v>39005.425953655838</v>
      </c>
      <c r="W43" s="23">
        <v>44680.469509786089</v>
      </c>
      <c r="X43" s="23">
        <v>50559.795610384506</v>
      </c>
      <c r="Y43" s="23">
        <v>53573.710212160076</v>
      </c>
      <c r="Z43" s="23">
        <v>57180.544673523436</v>
      </c>
      <c r="AA43" s="23">
        <v>59635.464984232982</v>
      </c>
      <c r="AB43" s="23">
        <v>62822.383208632804</v>
      </c>
      <c r="AC43" s="23">
        <v>71695.70362792279</v>
      </c>
      <c r="AD43" s="23">
        <v>80520.219265214226</v>
      </c>
      <c r="AE43" s="23">
        <v>83494.247216615157</v>
      </c>
      <c r="AF43" s="23">
        <v>87862.199957650781</v>
      </c>
      <c r="AG43" s="23">
        <v>94611.869211798097</v>
      </c>
      <c r="AH43" s="23" t="s">
        <v>1</v>
      </c>
    </row>
    <row r="44" spans="1:34" x14ac:dyDescent="0.25">
      <c r="A44" s="12" t="s">
        <v>40</v>
      </c>
      <c r="B44" s="24">
        <v>4163.3240868716348</v>
      </c>
      <c r="C44" s="25">
        <v>4326.9580394153154</v>
      </c>
      <c r="D44" s="25">
        <v>4677.0612220960593</v>
      </c>
      <c r="E44" s="25">
        <v>5288.5965049490042</v>
      </c>
      <c r="F44" s="25">
        <v>6271.3461555993335</v>
      </c>
      <c r="G44" s="25">
        <v>6612.7178344776567</v>
      </c>
      <c r="H44" s="25">
        <v>6623.2679868478808</v>
      </c>
      <c r="I44" s="25">
        <v>7279.072769904169</v>
      </c>
      <c r="J44" s="25">
        <v>8170.1607704017742</v>
      </c>
      <c r="K44" s="25">
        <v>8731.8715832080688</v>
      </c>
      <c r="L44" s="25">
        <v>10096.945338013471</v>
      </c>
      <c r="M44" s="25">
        <v>11688.996971643572</v>
      </c>
      <c r="N44" s="25">
        <v>11018.170015772781</v>
      </c>
      <c r="O44" s="25">
        <v>11497.788227922663</v>
      </c>
      <c r="P44" s="25">
        <v>12286.417525647745</v>
      </c>
      <c r="Q44" s="25">
        <v>12885.986335366879</v>
      </c>
      <c r="R44" s="25">
        <v>13668.059052652101</v>
      </c>
      <c r="S44" s="25">
        <v>13824.778339063063</v>
      </c>
      <c r="T44" s="25">
        <v>13483.582984308037</v>
      </c>
      <c r="U44" s="25">
        <v>13340.054098835177</v>
      </c>
      <c r="V44" s="25">
        <v>12933.983729190881</v>
      </c>
      <c r="W44" s="25">
        <v>13625.248406328234</v>
      </c>
      <c r="X44" s="25">
        <v>13417.890145242634</v>
      </c>
      <c r="Y44" s="25">
        <v>13560.457516339869</v>
      </c>
      <c r="Z44" s="25">
        <v>14798.131925829717</v>
      </c>
      <c r="AA44" s="25">
        <v>14385.73381344538</v>
      </c>
      <c r="AB44" s="25">
        <v>15511.434950643928</v>
      </c>
      <c r="AC44" s="25">
        <v>15699.032585886047</v>
      </c>
      <c r="AD44" s="25">
        <v>17286.021662229679</v>
      </c>
      <c r="AE44" s="25">
        <v>17753.055963431296</v>
      </c>
      <c r="AF44" s="25">
        <v>18389.01565397653</v>
      </c>
      <c r="AG44" s="25">
        <v>18923.302071790629</v>
      </c>
      <c r="AH44" s="25">
        <v>19446.680195454523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86.331029963370625</v>
      </c>
      <c r="M45" s="23">
        <v>90.870953716994151</v>
      </c>
      <c r="N45" s="23">
        <v>93.900360899074215</v>
      </c>
      <c r="O45" s="23">
        <v>105.86922159699859</v>
      </c>
      <c r="P45" s="23">
        <v>115.51299555299308</v>
      </c>
      <c r="Q45" s="23">
        <v>110.70315795892219</v>
      </c>
      <c r="R45" s="23">
        <v>107.85513521808883</v>
      </c>
      <c r="S45" s="23">
        <v>177.35965481766723</v>
      </c>
      <c r="T45" s="23">
        <v>262.96931468666065</v>
      </c>
      <c r="U45" s="23">
        <v>190.70370768822599</v>
      </c>
      <c r="V45" s="23">
        <v>219.09414575788946</v>
      </c>
      <c r="W45" s="23">
        <v>261.82517432703872</v>
      </c>
      <c r="X45" s="23">
        <v>382.65634771302661</v>
      </c>
      <c r="Y45" s="23">
        <v>384.67053155139183</v>
      </c>
      <c r="Z45" s="23">
        <v>821.12653228661281</v>
      </c>
      <c r="AA45" s="23">
        <v>1101.4095377940646</v>
      </c>
      <c r="AB45" s="23">
        <v>716.69381133474167</v>
      </c>
      <c r="AC45" s="23">
        <v>635.04358489217918</v>
      </c>
      <c r="AD45" s="23">
        <v>982.69644041200229</v>
      </c>
      <c r="AE45" s="23">
        <v>1219.3219713591538</v>
      </c>
      <c r="AF45" s="23">
        <v>1150.4065633612518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128.56723113316724</v>
      </c>
      <c r="AA46" s="25">
        <v>126.59528148947462</v>
      </c>
      <c r="AB46" s="25">
        <v>131.34432979999741</v>
      </c>
      <c r="AC46" s="25">
        <v>130.03069692814859</v>
      </c>
      <c r="AD46" s="25">
        <v>118.74271714616339</v>
      </c>
      <c r="AE46" s="25" t="s">
        <v>1</v>
      </c>
      <c r="AF46" s="25">
        <v>110.17980361210311</v>
      </c>
      <c r="AG46" s="25">
        <v>101.79603922432999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>
        <v>532.00005232787396</v>
      </c>
      <c r="D47" s="23">
        <v>67.570430300343716</v>
      </c>
      <c r="E47" s="23">
        <v>139.14230844029561</v>
      </c>
      <c r="F47" s="23">
        <v>480.24413763455379</v>
      </c>
      <c r="G47" s="23">
        <v>397.14088043626759</v>
      </c>
      <c r="H47" s="23">
        <v>473.85624277688294</v>
      </c>
      <c r="I47" s="23">
        <v>500.93773595628772</v>
      </c>
      <c r="J47" s="23">
        <v>831.6015575861195</v>
      </c>
      <c r="K47" s="23">
        <v>895.14763910559191</v>
      </c>
      <c r="L47" s="23">
        <v>998.98332105836198</v>
      </c>
      <c r="M47" s="23">
        <v>1096.8607133512899</v>
      </c>
      <c r="N47" s="23">
        <v>1368.7439895014677</v>
      </c>
      <c r="O47" s="23">
        <v>1428.0186046289443</v>
      </c>
      <c r="P47" s="23">
        <v>2092.7586239473153</v>
      </c>
      <c r="Q47" s="23">
        <v>2509.9639925678371</v>
      </c>
      <c r="R47" s="23">
        <v>2680.1419591825666</v>
      </c>
      <c r="S47" s="23">
        <v>2709.4240890972519</v>
      </c>
      <c r="T47" s="23">
        <v>2547.4470625961571</v>
      </c>
      <c r="U47" s="23">
        <v>2877.1463329781668</v>
      </c>
      <c r="V47" s="23">
        <v>3017.597023315609</v>
      </c>
      <c r="W47" s="23">
        <v>3143.7218858712995</v>
      </c>
      <c r="X47" s="23">
        <v>2268.5523878352519</v>
      </c>
      <c r="Y47" s="23">
        <v>2233.574551323703</v>
      </c>
      <c r="Z47" s="23">
        <v>1689.6876000550881</v>
      </c>
      <c r="AA47" s="23">
        <v>1782.3853544150502</v>
      </c>
      <c r="AB47" s="23">
        <v>2053.765899640814</v>
      </c>
      <c r="AC47" s="23">
        <v>1818.7737370126972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726.3987220688897</v>
      </c>
      <c r="D48" s="25" t="s">
        <v>1</v>
      </c>
      <c r="E48" s="25">
        <v>830.40735876709743</v>
      </c>
      <c r="F48" s="25" t="s">
        <v>1</v>
      </c>
      <c r="G48" s="25">
        <v>994.6905804636782</v>
      </c>
      <c r="H48" s="25" t="s">
        <v>1</v>
      </c>
      <c r="I48" s="25">
        <v>1143.0326771000596</v>
      </c>
      <c r="J48" s="25" t="s">
        <v>1</v>
      </c>
      <c r="K48" s="25">
        <v>1224.6682074970008</v>
      </c>
      <c r="L48" s="25" t="s">
        <v>1</v>
      </c>
      <c r="M48" s="25">
        <v>1591.1781192001072</v>
      </c>
      <c r="N48" s="25">
        <v>1613.1650165125823</v>
      </c>
      <c r="O48" s="25">
        <v>1696.0818073591438</v>
      </c>
      <c r="P48" s="25">
        <v>1644.5714960738469</v>
      </c>
      <c r="Q48" s="25">
        <v>1752.5977201626968</v>
      </c>
      <c r="R48" s="25">
        <v>1962.7625862902496</v>
      </c>
      <c r="S48" s="25">
        <v>2165.4121382517365</v>
      </c>
      <c r="T48" s="25">
        <v>2432.3305694897817</v>
      </c>
      <c r="U48" s="25">
        <v>2378.0416584698573</v>
      </c>
      <c r="V48" s="25">
        <v>2394.113877265359</v>
      </c>
      <c r="W48" s="25">
        <v>2610.3918466858445</v>
      </c>
      <c r="X48" s="25">
        <v>2779.1372992508095</v>
      </c>
      <c r="Y48" s="25">
        <v>2949.869364889983</v>
      </c>
      <c r="Z48" s="25">
        <v>3118.9126469074927</v>
      </c>
      <c r="AA48" s="25">
        <v>3266.5640810445211</v>
      </c>
      <c r="AB48" s="25">
        <v>3360.2704667443413</v>
      </c>
      <c r="AC48" s="25">
        <v>3732.6291843037266</v>
      </c>
      <c r="AD48" s="25">
        <v>3912.0517437449648</v>
      </c>
      <c r="AE48" s="25">
        <v>4232.368518246898</v>
      </c>
      <c r="AF48" s="25">
        <v>4271.8741798356032</v>
      </c>
      <c r="AG48" s="25">
        <v>4621.7622354214718</v>
      </c>
      <c r="AH48" s="25">
        <v>5523.9986755251703</v>
      </c>
    </row>
    <row r="49" spans="1:34" s="5" customFormat="1" x14ac:dyDescent="0.25">
      <c r="A49" s="9" t="s">
        <v>44</v>
      </c>
      <c r="B49" s="22">
        <v>132.64381048548023</v>
      </c>
      <c r="C49" s="23">
        <v>128.11593389298008</v>
      </c>
      <c r="D49" s="23">
        <v>137.59501648049684</v>
      </c>
      <c r="E49" s="23">
        <v>166.75972204470696</v>
      </c>
      <c r="F49" s="23" t="s">
        <v>1</v>
      </c>
      <c r="G49" s="23">
        <v>163.99545236171468</v>
      </c>
      <c r="H49" s="23" t="s">
        <v>1</v>
      </c>
      <c r="I49" s="23">
        <v>215.62732152590436</v>
      </c>
      <c r="J49" s="23" t="s">
        <v>1</v>
      </c>
      <c r="K49" s="23">
        <v>225.93793651457486</v>
      </c>
      <c r="L49" s="23" t="s">
        <v>1</v>
      </c>
      <c r="M49" s="23">
        <v>355.87067768235823</v>
      </c>
      <c r="N49" s="23" t="s">
        <v>1</v>
      </c>
      <c r="O49" s="23">
        <v>452.70348423226613</v>
      </c>
      <c r="P49" s="23" t="s">
        <v>1</v>
      </c>
      <c r="Q49" s="23">
        <v>495.114006514658</v>
      </c>
      <c r="R49" s="23" t="s">
        <v>1</v>
      </c>
      <c r="S49" s="23">
        <v>612.59381379802858</v>
      </c>
      <c r="T49" s="23" t="s">
        <v>1</v>
      </c>
      <c r="U49" s="23">
        <v>690.20473129908623</v>
      </c>
      <c r="V49" s="23" t="s">
        <v>1</v>
      </c>
      <c r="W49" s="23">
        <v>802.87230427043266</v>
      </c>
      <c r="X49" s="23" t="s">
        <v>1</v>
      </c>
      <c r="Y49" s="23">
        <v>861.69992786893863</v>
      </c>
      <c r="Z49" s="23" t="s">
        <v>1</v>
      </c>
      <c r="AA49" s="23">
        <v>1083.8868914638156</v>
      </c>
      <c r="AB49" s="23" t="s">
        <v>1</v>
      </c>
      <c r="AC49" s="23">
        <v>1491.3075776454809</v>
      </c>
      <c r="AD49" s="23">
        <v>1637.3481354502537</v>
      </c>
      <c r="AE49" s="23">
        <v>1912.1754542740191</v>
      </c>
      <c r="AF49" s="23">
        <v>2011.1515274989424</v>
      </c>
      <c r="AG49" s="23">
        <v>2125.9534921972986</v>
      </c>
      <c r="AH49" s="23" t="s">
        <v>1</v>
      </c>
    </row>
    <row r="50" spans="1:34" x14ac:dyDescent="0.25">
      <c r="A50" s="12" t="s">
        <v>45</v>
      </c>
      <c r="B50" s="24">
        <v>18605.28709782453</v>
      </c>
      <c r="C50" s="25">
        <v>12745.304342493873</v>
      </c>
      <c r="D50" s="25">
        <v>5841.2053406621726</v>
      </c>
      <c r="E50" s="25">
        <v>5170.3804874434481</v>
      </c>
      <c r="F50" s="25">
        <v>4733.0675861961799</v>
      </c>
      <c r="G50" s="25">
        <v>4853.1096042957834</v>
      </c>
      <c r="H50" s="25">
        <v>5463.912295524181</v>
      </c>
      <c r="I50" s="25">
        <v>5836.7284871515158</v>
      </c>
      <c r="J50" s="25">
        <v>5308.3066254316918</v>
      </c>
      <c r="K50" s="25">
        <v>6066.7270676926537</v>
      </c>
      <c r="L50" s="25">
        <v>7435.3918780552349</v>
      </c>
      <c r="M50" s="25">
        <v>8888.3607557393116</v>
      </c>
      <c r="N50" s="25">
        <v>10172.659654861851</v>
      </c>
      <c r="O50" s="25">
        <v>11781.738067316137</v>
      </c>
      <c r="P50" s="25">
        <v>11716.755172671292</v>
      </c>
      <c r="Q50" s="25">
        <v>12317.712498403165</v>
      </c>
      <c r="R50" s="25">
        <v>15254.438637000518</v>
      </c>
      <c r="S50" s="25">
        <v>17046.454922280758</v>
      </c>
      <c r="T50" s="25">
        <v>18910.995986666661</v>
      </c>
      <c r="U50" s="25">
        <v>21620.388169634782</v>
      </c>
      <c r="V50" s="25">
        <v>20017.625782007392</v>
      </c>
      <c r="W50" s="25">
        <v>20174.277121508345</v>
      </c>
      <c r="X50" s="25">
        <v>20864.62465237073</v>
      </c>
      <c r="Y50" s="25">
        <v>23296.360346304791</v>
      </c>
      <c r="Z50" s="25">
        <v>24058.922204165698</v>
      </c>
      <c r="AA50" s="25">
        <v>22982.708383341895</v>
      </c>
      <c r="AB50" s="25">
        <v>22903.682269307013</v>
      </c>
      <c r="AC50" s="25">
        <v>25408.559983860174</v>
      </c>
      <c r="AD50" s="25">
        <v>23291.1761379175</v>
      </c>
      <c r="AE50" s="25">
        <v>27713.272680402224</v>
      </c>
      <c r="AF50" s="25">
        <v>27141.506836747805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22.056956743933874</v>
      </c>
      <c r="AB51" s="23">
        <v>32.011711510132429</v>
      </c>
      <c r="AC51" s="23">
        <v>30.474234717567679</v>
      </c>
      <c r="AD51" s="23">
        <v>38.768355935250462</v>
      </c>
      <c r="AE51" s="23">
        <v>38.135943036883909</v>
      </c>
      <c r="AF51" s="23">
        <v>34.362270029649444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739.23768919308577</v>
      </c>
      <c r="G52" s="25">
        <v>875.71251238193474</v>
      </c>
      <c r="H52" s="25">
        <v>1129.7474432217155</v>
      </c>
      <c r="I52" s="25">
        <v>1318.5490254900619</v>
      </c>
      <c r="J52" s="25">
        <v>1579.1347876902157</v>
      </c>
      <c r="K52" s="25">
        <v>1806.5099952448084</v>
      </c>
      <c r="L52" s="25">
        <v>1986.5068730709404</v>
      </c>
      <c r="M52" s="25">
        <v>2267.2142034977146</v>
      </c>
      <c r="N52" s="25">
        <v>2334.7381207768385</v>
      </c>
      <c r="O52" s="25">
        <v>2422.7933587856692</v>
      </c>
      <c r="P52" s="25">
        <v>2994.299626975881</v>
      </c>
      <c r="Q52" s="25">
        <v>3560.1359037288439</v>
      </c>
      <c r="R52" s="25">
        <v>3917.7391336388173</v>
      </c>
      <c r="S52" s="25">
        <v>4887.3791936220969</v>
      </c>
      <c r="T52" s="25">
        <v>6107.6480935834606</v>
      </c>
      <c r="U52" s="25">
        <v>4314.0734899862891</v>
      </c>
      <c r="V52" s="25">
        <v>4402.4188413657603</v>
      </c>
      <c r="W52" s="25">
        <v>5251.0828055123411</v>
      </c>
      <c r="X52" s="25">
        <v>5010.2265756679662</v>
      </c>
      <c r="Y52" s="25">
        <v>5024.8427702233894</v>
      </c>
      <c r="Z52" s="25">
        <v>5774.7965088937999</v>
      </c>
      <c r="AA52" s="25">
        <v>6218.0436375677664</v>
      </c>
      <c r="AB52" s="25">
        <v>6029.3254136117685</v>
      </c>
      <c r="AC52" s="25">
        <v>6010.463730809307</v>
      </c>
      <c r="AD52" s="25">
        <v>6122.4105687229276</v>
      </c>
      <c r="AE52" s="25">
        <v>6737.2621143490915</v>
      </c>
      <c r="AF52" s="25">
        <v>7818.8785529748138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107404</v>
      </c>
      <c r="C53" s="23">
        <v>114675</v>
      </c>
      <c r="D53" s="23">
        <v>116757</v>
      </c>
      <c r="E53" s="23">
        <v>115435</v>
      </c>
      <c r="F53" s="23">
        <v>117392</v>
      </c>
      <c r="G53" s="23">
        <v>129830</v>
      </c>
      <c r="H53" s="23">
        <v>142371</v>
      </c>
      <c r="I53" s="23">
        <v>155409</v>
      </c>
      <c r="J53" s="23">
        <v>167102</v>
      </c>
      <c r="K53" s="23">
        <v>182090</v>
      </c>
      <c r="L53" s="23">
        <v>199961</v>
      </c>
      <c r="M53" s="23">
        <v>202017</v>
      </c>
      <c r="N53" s="23">
        <v>193868</v>
      </c>
      <c r="O53" s="23">
        <v>200724</v>
      </c>
      <c r="P53" s="23">
        <v>208301</v>
      </c>
      <c r="Q53" s="23">
        <v>226159</v>
      </c>
      <c r="R53" s="23">
        <v>247669</v>
      </c>
      <c r="S53" s="23">
        <v>269267</v>
      </c>
      <c r="T53" s="23">
        <v>290680</v>
      </c>
      <c r="U53" s="23">
        <v>282393</v>
      </c>
      <c r="V53" s="23">
        <v>278977</v>
      </c>
      <c r="W53" s="23">
        <v>294092</v>
      </c>
      <c r="X53" s="23">
        <v>302251</v>
      </c>
      <c r="Y53" s="23">
        <v>322528</v>
      </c>
      <c r="Z53" s="23">
        <v>340728</v>
      </c>
      <c r="AA53" s="23">
        <v>367312</v>
      </c>
      <c r="AB53" s="23">
        <v>390336</v>
      </c>
      <c r="AC53" s="23">
        <v>416601</v>
      </c>
      <c r="AD53" s="23">
        <v>457861</v>
      </c>
      <c r="AE53" s="23">
        <v>508420</v>
      </c>
      <c r="AF53" s="23">
        <v>554742</v>
      </c>
      <c r="AG53" s="23">
        <v>625486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107.38959577697017</v>
      </c>
      <c r="V54" s="25">
        <v>76.221331991852765</v>
      </c>
      <c r="W54" s="25">
        <v>63.775374175249553</v>
      </c>
      <c r="X54" s="25">
        <v>213.6540309270037</v>
      </c>
      <c r="Y54" s="25">
        <v>95.059048412394645</v>
      </c>
      <c r="Z54" s="25">
        <v>224.14789793338377</v>
      </c>
      <c r="AA54" s="25">
        <v>272.57301998231111</v>
      </c>
      <c r="AB54" s="25">
        <v>351.97923515417199</v>
      </c>
      <c r="AC54" s="25">
        <v>373.11754004250571</v>
      </c>
      <c r="AD54" s="25">
        <v>444.56564078076212</v>
      </c>
      <c r="AE54" s="25">
        <v>472.38782448402117</v>
      </c>
      <c r="AF54" s="25">
        <v>476.55245281577089</v>
      </c>
      <c r="AG54" s="25">
        <v>664.17314624912535</v>
      </c>
      <c r="AH54" s="25">
        <v>683.58953561380019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3239.328396196815</v>
      </c>
      <c r="E55" s="23" t="s">
        <v>1</v>
      </c>
      <c r="F55" s="23" t="s">
        <v>1</v>
      </c>
      <c r="G55" s="23" t="s">
        <v>1</v>
      </c>
      <c r="H55" s="23">
        <v>3742.3027035221644</v>
      </c>
      <c r="I55" s="23" t="s">
        <v>1</v>
      </c>
      <c r="J55" s="23" t="s">
        <v>1</v>
      </c>
      <c r="K55" s="23" t="s">
        <v>1</v>
      </c>
      <c r="L55" s="23">
        <v>4411.4144370107042</v>
      </c>
      <c r="M55" s="23" t="s">
        <v>1</v>
      </c>
      <c r="N55" s="23" t="s">
        <v>1</v>
      </c>
      <c r="O55" s="23" t="s">
        <v>1</v>
      </c>
      <c r="P55" s="23">
        <v>5709.9049117595077</v>
      </c>
      <c r="Q55" s="23" t="s">
        <v>1</v>
      </c>
      <c r="R55" s="23" t="s">
        <v>1</v>
      </c>
      <c r="S55" s="23" t="s">
        <v>1</v>
      </c>
      <c r="T55" s="23">
        <v>8023.849183784323</v>
      </c>
      <c r="U55" s="23" t="s">
        <v>1</v>
      </c>
      <c r="V55" s="23" t="s">
        <v>1</v>
      </c>
      <c r="W55" s="23" t="s">
        <v>1</v>
      </c>
      <c r="X55" s="23">
        <v>9466.7890629154135</v>
      </c>
      <c r="Y55" s="23" t="s">
        <v>1</v>
      </c>
      <c r="Z55" s="23" t="s">
        <v>1</v>
      </c>
      <c r="AA55" s="23">
        <v>11297.474162234945</v>
      </c>
      <c r="AB55" s="23" t="s">
        <v>1</v>
      </c>
      <c r="AC55" s="23">
        <v>11888.093718584925</v>
      </c>
      <c r="AD55" s="23" t="s">
        <v>1</v>
      </c>
      <c r="AE55" s="23">
        <v>13465.568557773717</v>
      </c>
      <c r="AF55" s="23" t="s">
        <v>1</v>
      </c>
      <c r="AG55" s="23">
        <v>15165.79117665135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219.40928270042193</v>
      </c>
      <c r="C57" s="23">
        <v>385.71428571428567</v>
      </c>
      <c r="D57" s="23">
        <v>441.66094715168151</v>
      </c>
      <c r="E57" s="23">
        <v>420.94240837696333</v>
      </c>
      <c r="F57" s="23">
        <v>357.95690012432652</v>
      </c>
      <c r="G57" s="23">
        <v>393.66030059893774</v>
      </c>
      <c r="H57" s="23">
        <v>559.17971903762316</v>
      </c>
      <c r="I57" s="23">
        <v>826.40970993028225</v>
      </c>
      <c r="J57" s="23">
        <v>637.85704863078001</v>
      </c>
      <c r="K57" s="23">
        <v>947.32395083093684</v>
      </c>
      <c r="L57" s="23">
        <v>948.22712162968435</v>
      </c>
      <c r="M57" s="23">
        <v>1050.2780776496895</v>
      </c>
      <c r="N57" s="23">
        <v>894.65049530571616</v>
      </c>
      <c r="O57" s="23">
        <v>692.93382701365499</v>
      </c>
      <c r="P57" s="23">
        <v>884.40330838912962</v>
      </c>
      <c r="Q57" s="23">
        <v>1554.7664778711435</v>
      </c>
      <c r="R57" s="23">
        <v>1935.1055995058559</v>
      </c>
      <c r="S57" s="23">
        <v>2952.8678269083016</v>
      </c>
      <c r="T57" s="23">
        <v>3464.3654257011685</v>
      </c>
      <c r="U57" s="23">
        <v>3576.3918290462616</v>
      </c>
      <c r="V57" s="23">
        <v>4284.1118002164385</v>
      </c>
      <c r="W57" s="23">
        <v>4985.9166445864939</v>
      </c>
      <c r="X57" s="23">
        <v>5776.5164886023122</v>
      </c>
      <c r="Y57" s="23">
        <v>6569.7079494045556</v>
      </c>
      <c r="Z57" s="23">
        <v>7931.1799685650767</v>
      </c>
      <c r="AA57" s="23">
        <v>9640.8307611841174</v>
      </c>
      <c r="AB57" s="23">
        <v>11748.862255570275</v>
      </c>
      <c r="AC57" s="23">
        <v>13306.229858812989</v>
      </c>
      <c r="AD57" s="23">
        <v>15513.115808429447</v>
      </c>
      <c r="AE57" s="23">
        <v>17135.451381214283</v>
      </c>
      <c r="AF57" s="23">
        <v>17792.030773495979</v>
      </c>
      <c r="AG57" s="23">
        <v>22223.240388919894</v>
      </c>
      <c r="AH57" s="23" t="s">
        <v>1</v>
      </c>
    </row>
    <row r="58" spans="1:34" x14ac:dyDescent="0.25">
      <c r="A58" s="12" t="s">
        <v>53</v>
      </c>
      <c r="B58" s="24">
        <v>13219.07946386287</v>
      </c>
      <c r="C58" s="25">
        <v>12559.264754241358</v>
      </c>
      <c r="D58" s="25">
        <v>12479.960386900168</v>
      </c>
      <c r="E58" s="25">
        <v>13275.016865987358</v>
      </c>
      <c r="F58" s="25">
        <v>13563.887721322089</v>
      </c>
      <c r="G58" s="25">
        <v>12787.655619849202</v>
      </c>
      <c r="H58" s="25">
        <v>13041.831495665347</v>
      </c>
      <c r="I58" s="25">
        <v>13483.773921436372</v>
      </c>
      <c r="J58" s="25">
        <v>14059.760204357724</v>
      </c>
      <c r="K58" s="25">
        <v>15571.153414280971</v>
      </c>
      <c r="L58" s="25">
        <v>16337.835497589696</v>
      </c>
      <c r="M58" s="25">
        <v>17245.723483872269</v>
      </c>
      <c r="N58" s="25">
        <v>18074.38137523066</v>
      </c>
      <c r="O58" s="25">
        <v>18217.902601592599</v>
      </c>
      <c r="P58" s="25">
        <v>18417.06223149447</v>
      </c>
      <c r="Q58" s="25">
        <v>18808.991844481283</v>
      </c>
      <c r="R58" s="25">
        <v>20538.324154525562</v>
      </c>
      <c r="S58" s="25">
        <v>22041.480704337169</v>
      </c>
      <c r="T58" s="25">
        <v>22653.920315352487</v>
      </c>
      <c r="U58" s="25">
        <v>22003.588398824897</v>
      </c>
      <c r="V58" s="25">
        <v>22878.941275475987</v>
      </c>
      <c r="W58" s="25">
        <v>24655.691082243236</v>
      </c>
      <c r="X58" s="25">
        <v>24381.230100023662</v>
      </c>
      <c r="Y58" s="25">
        <v>26534.12882884956</v>
      </c>
      <c r="Z58" s="25">
        <v>28541.873077870241</v>
      </c>
      <c r="AA58" s="25">
        <v>30156.912631705101</v>
      </c>
      <c r="AB58" s="25">
        <v>32274.764995214951</v>
      </c>
      <c r="AC58" s="25">
        <v>34596.502196169735</v>
      </c>
      <c r="AD58" s="25">
        <v>36422.55356150958</v>
      </c>
      <c r="AE58" s="25">
        <v>38986.498220661517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202.83682736156496</v>
      </c>
      <c r="D5" s="11">
        <v>225.66879861004736</v>
      </c>
      <c r="E5" s="11">
        <v>239.71906403617069</v>
      </c>
      <c r="F5" s="11">
        <v>249.45643431030194</v>
      </c>
      <c r="G5" s="11">
        <v>263.39549969814317</v>
      </c>
      <c r="H5" s="11">
        <v>283.41172048794601</v>
      </c>
      <c r="I5" s="11">
        <v>307.26716943333406</v>
      </c>
      <c r="J5" s="11">
        <v>317.62023262360913</v>
      </c>
      <c r="K5" s="11">
        <v>346.79818757847545</v>
      </c>
      <c r="L5" s="11">
        <v>388.52669152098122</v>
      </c>
      <c r="M5" s="11">
        <v>426.1606856350848</v>
      </c>
      <c r="N5" s="11">
        <v>404.958510733862</v>
      </c>
      <c r="O5" s="11">
        <v>396.12463652612712</v>
      </c>
      <c r="P5" s="11">
        <v>402.16677851438396</v>
      </c>
      <c r="Q5" s="11">
        <v>402.77944078419677</v>
      </c>
      <c r="R5" s="11">
        <v>443.6429480286082</v>
      </c>
      <c r="S5" s="11">
        <v>471.52276846154763</v>
      </c>
      <c r="T5" s="11">
        <v>498.80645149484531</v>
      </c>
      <c r="U5" s="11">
        <v>496.44709819031976</v>
      </c>
      <c r="V5" s="11">
        <v>546.29325102968528</v>
      </c>
      <c r="W5" s="11">
        <v>609.21491703421668</v>
      </c>
      <c r="X5" s="11">
        <v>671.50758264298565</v>
      </c>
      <c r="Y5" s="11">
        <v>705.24849004278633</v>
      </c>
      <c r="Z5" s="11">
        <v>742.41567128952761</v>
      </c>
      <c r="AA5" s="11">
        <v>782.01623355967263</v>
      </c>
      <c r="AB5" s="11">
        <v>839.70991177613359</v>
      </c>
      <c r="AC5" s="11">
        <v>942.59523410984923</v>
      </c>
      <c r="AD5" s="11">
        <v>1074.3794474991021</v>
      </c>
      <c r="AE5" s="11">
        <v>1295.3478610037041</v>
      </c>
      <c r="AF5" s="11">
        <v>1367.3146824703094</v>
      </c>
      <c r="AG5" s="11">
        <v>1504.1147991408038</v>
      </c>
      <c r="AH5" s="11">
        <v>1633.0759728107423</v>
      </c>
    </row>
    <row r="6" spans="1:34" x14ac:dyDescent="0.25">
      <c r="A6" s="12" t="s">
        <v>2</v>
      </c>
      <c r="B6" s="13">
        <v>111.0939418189503</v>
      </c>
      <c r="C6" s="14">
        <v>59.889598073440332</v>
      </c>
      <c r="D6" s="14">
        <v>58.206782253575071</v>
      </c>
      <c r="E6" s="14">
        <v>41.793852157540535</v>
      </c>
      <c r="F6" s="14">
        <v>32.060034134699599</v>
      </c>
      <c r="G6" s="14">
        <v>16.376143409894659</v>
      </c>
      <c r="H6" s="14">
        <v>16.907303998666595</v>
      </c>
      <c r="I6" s="14">
        <v>6.1582336597265535</v>
      </c>
      <c r="J6" s="14">
        <v>5.5702541565915435</v>
      </c>
      <c r="K6" s="14">
        <v>6.427864984668096</v>
      </c>
      <c r="L6" s="14">
        <v>6.8125927367121317</v>
      </c>
      <c r="M6" s="14">
        <v>6.4875753829341711</v>
      </c>
      <c r="N6" s="14">
        <v>6.7292182453117206</v>
      </c>
      <c r="O6" s="14">
        <v>7.9663217529441956</v>
      </c>
      <c r="P6" s="14">
        <v>10.311065681971986</v>
      </c>
      <c r="Q6" s="14">
        <v>9.8450260595383234</v>
      </c>
      <c r="R6" s="14">
        <v>12.899879317309676</v>
      </c>
      <c r="S6" s="14">
        <v>17.238783153428439</v>
      </c>
      <c r="T6" s="14">
        <v>19.981398828069661</v>
      </c>
      <c r="U6" s="14">
        <v>21.027259815532947</v>
      </c>
      <c r="V6" s="14">
        <v>42.517514560316521</v>
      </c>
      <c r="W6" s="14">
        <v>44.519104193060663</v>
      </c>
      <c r="X6" s="14">
        <v>59.503239863909492</v>
      </c>
      <c r="Y6" s="14">
        <v>64.670667119272679</v>
      </c>
      <c r="Z6" s="14">
        <v>91.753534451437929</v>
      </c>
      <c r="AA6" s="14">
        <v>128.49671529549281</v>
      </c>
      <c r="AB6" s="14">
        <v>113.61789641665706</v>
      </c>
      <c r="AC6" s="14">
        <v>112.01638189471392</v>
      </c>
      <c r="AD6" s="14">
        <v>125.20854476142543</v>
      </c>
      <c r="AE6" s="14">
        <v>141.21561983067892</v>
      </c>
      <c r="AF6" s="14">
        <v>145.37692737443814</v>
      </c>
      <c r="AG6" s="14">
        <v>143.83069824396705</v>
      </c>
      <c r="AH6" s="14">
        <v>174.76060587346998</v>
      </c>
    </row>
    <row r="7" spans="1:34" s="15" customFormat="1" x14ac:dyDescent="0.25">
      <c r="A7" s="16" t="s">
        <v>3</v>
      </c>
      <c r="B7" s="17" t="s">
        <v>1</v>
      </c>
      <c r="C7" s="18">
        <v>139.75668543051302</v>
      </c>
      <c r="D7" s="18">
        <v>130.93368576744072</v>
      </c>
      <c r="E7" s="18">
        <v>91.797141674991153</v>
      </c>
      <c r="F7" s="18">
        <v>80.458063227660887</v>
      </c>
      <c r="G7" s="18">
        <v>79.044400745941331</v>
      </c>
      <c r="H7" s="18">
        <v>78.320754844362</v>
      </c>
      <c r="I7" s="18">
        <v>92.045777522783538</v>
      </c>
      <c r="J7" s="18">
        <v>102.55631762881497</v>
      </c>
      <c r="K7" s="18">
        <v>101.62210982477292</v>
      </c>
      <c r="L7" s="18">
        <v>108.31908546104734</v>
      </c>
      <c r="M7" s="18">
        <v>116.70019519015437</v>
      </c>
      <c r="N7" s="18">
        <v>122.49082295911654</v>
      </c>
      <c r="O7" s="18">
        <v>136.08932947303109</v>
      </c>
      <c r="P7" s="18">
        <v>148.85416844205656</v>
      </c>
      <c r="Q7" s="18">
        <v>149.01688931286216</v>
      </c>
      <c r="R7" s="18">
        <v>171.66300940110531</v>
      </c>
      <c r="S7" s="18">
        <v>195.5093975362079</v>
      </c>
      <c r="T7" s="18">
        <v>198.00037422553325</v>
      </c>
      <c r="U7" s="18">
        <v>197.11619786733806</v>
      </c>
      <c r="V7" s="18">
        <v>209.32392285684602</v>
      </c>
      <c r="W7" s="18">
        <v>243.56931941281763</v>
      </c>
      <c r="X7" s="18">
        <v>273.36899017123471</v>
      </c>
      <c r="Y7" s="18">
        <v>308.86480425296389</v>
      </c>
      <c r="Z7" s="18">
        <v>350.94148762243208</v>
      </c>
      <c r="AA7" s="18">
        <v>352.6116705123697</v>
      </c>
      <c r="AB7" s="18">
        <v>368.15398240762988</v>
      </c>
      <c r="AC7" s="18">
        <v>430.93544506225328</v>
      </c>
      <c r="AD7" s="18">
        <v>483.12356814268242</v>
      </c>
      <c r="AE7" s="18">
        <v>524.20345086511691</v>
      </c>
      <c r="AF7" s="18">
        <v>528.47727645958116</v>
      </c>
      <c r="AG7" s="18">
        <v>571.24452781452976</v>
      </c>
      <c r="AH7" s="18">
        <v>611.64034149189933</v>
      </c>
    </row>
    <row r="8" spans="1:34" x14ac:dyDescent="0.25">
      <c r="A8" s="12" t="s">
        <v>4</v>
      </c>
      <c r="B8" s="13">
        <v>157.56774888714764</v>
      </c>
      <c r="C8" s="14">
        <v>176.52325100829984</v>
      </c>
      <c r="D8" s="14">
        <v>186.58739458321179</v>
      </c>
      <c r="E8" s="14">
        <v>199.08022916683171</v>
      </c>
      <c r="F8" s="14" t="s">
        <v>1</v>
      </c>
      <c r="G8" s="14">
        <v>232.23589900692889</v>
      </c>
      <c r="H8" s="14">
        <v>260.66187948549879</v>
      </c>
      <c r="I8" s="14">
        <v>288.84473617830855</v>
      </c>
      <c r="J8" s="14">
        <v>334.48461447156978</v>
      </c>
      <c r="K8" s="14">
        <v>367.64393339382673</v>
      </c>
      <c r="L8" s="14">
        <v>417.26618372009841</v>
      </c>
      <c r="M8" s="14">
        <v>468.56834841582247</v>
      </c>
      <c r="N8" s="14">
        <v>515.5835157530737</v>
      </c>
      <c r="O8" s="14">
        <v>534.08579444989493</v>
      </c>
      <c r="P8" s="14">
        <v>541.47632531348006</v>
      </c>
      <c r="Q8" s="14">
        <v>557.04112461937689</v>
      </c>
      <c r="R8" s="14">
        <v>599.3856962278237</v>
      </c>
      <c r="S8" s="14">
        <v>683.85259668110189</v>
      </c>
      <c r="T8" s="14">
        <v>797.60326709738422</v>
      </c>
      <c r="U8" s="14">
        <v>858.02408384782188</v>
      </c>
      <c r="V8" s="14">
        <v>838.92301273585372</v>
      </c>
      <c r="W8" s="14">
        <v>870.86918149112671</v>
      </c>
      <c r="X8" s="14">
        <v>874.12314836294104</v>
      </c>
      <c r="Y8" s="14">
        <v>877.2635854640713</v>
      </c>
      <c r="Z8" s="14">
        <v>887.5745457980355</v>
      </c>
      <c r="AA8" s="14">
        <v>947.07794443337946</v>
      </c>
      <c r="AB8" s="14">
        <v>1042.199607623849</v>
      </c>
      <c r="AC8" s="14">
        <v>1025.940330787832</v>
      </c>
      <c r="AD8" s="14">
        <v>1073.8997758485723</v>
      </c>
      <c r="AE8" s="14">
        <v>1101.3836992022291</v>
      </c>
      <c r="AF8" s="14">
        <v>1110.6998856112807</v>
      </c>
      <c r="AG8" s="14">
        <v>1130.844279239295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9.4499294768723061</v>
      </c>
      <c r="K9" s="11">
        <v>13.515626242706146</v>
      </c>
      <c r="L9" s="11">
        <v>12.76365968541138</v>
      </c>
      <c r="M9" s="11">
        <v>24.303715595671697</v>
      </c>
      <c r="N9" s="11">
        <v>25.538402313263727</v>
      </c>
      <c r="O9" s="11">
        <v>34.139818551769068</v>
      </c>
      <c r="P9" s="11">
        <v>48.038817432492145</v>
      </c>
      <c r="Q9" s="11">
        <v>68.983358059199972</v>
      </c>
      <c r="R9" s="11">
        <v>95.927189378859921</v>
      </c>
      <c r="S9" s="11">
        <v>111.00004294009889</v>
      </c>
      <c r="T9" s="11">
        <v>123.45138661065404</v>
      </c>
      <c r="U9" s="11">
        <v>127.935813216242</v>
      </c>
      <c r="V9" s="11">
        <v>171.47087332644077</v>
      </c>
      <c r="W9" s="11">
        <v>358.18849472058633</v>
      </c>
      <c r="X9" s="11">
        <v>318.35872347320117</v>
      </c>
      <c r="Y9" s="11">
        <v>226.35511843810181</v>
      </c>
      <c r="Z9" s="11">
        <v>180.18254577506224</v>
      </c>
      <c r="AA9" s="11">
        <v>197.12332106006249</v>
      </c>
      <c r="AB9" s="11">
        <v>200.45888564991449</v>
      </c>
      <c r="AC9" s="11">
        <v>203.53881617240626</v>
      </c>
      <c r="AD9" s="11">
        <v>216.93686557660763</v>
      </c>
      <c r="AE9" s="11">
        <v>338.75721853708723</v>
      </c>
      <c r="AF9" s="11">
        <v>379.38518042964381</v>
      </c>
      <c r="AG9" s="11">
        <v>425.09739391574232</v>
      </c>
      <c r="AH9" s="11">
        <v>458.37266765005495</v>
      </c>
    </row>
    <row r="10" spans="1:34" x14ac:dyDescent="0.25">
      <c r="A10" s="12" t="s">
        <v>6</v>
      </c>
      <c r="B10" s="13">
        <v>206.12872363986799</v>
      </c>
      <c r="C10" s="14">
        <v>196.44380218475743</v>
      </c>
      <c r="D10" s="14">
        <v>201.48832002519453</v>
      </c>
      <c r="E10" s="14">
        <v>213.34011152814591</v>
      </c>
      <c r="F10" s="14">
        <v>253.98141337537587</v>
      </c>
      <c r="G10" s="14">
        <v>272.49074131830196</v>
      </c>
      <c r="H10" s="14">
        <v>325.50328838871718</v>
      </c>
      <c r="I10" s="14">
        <v>376.44276424849602</v>
      </c>
      <c r="J10" s="14">
        <v>440.36324637310207</v>
      </c>
      <c r="K10" s="14">
        <v>515.37381074673692</v>
      </c>
      <c r="L10" s="14">
        <v>615.14710740757494</v>
      </c>
      <c r="M10" s="14">
        <v>630.42738032985255</v>
      </c>
      <c r="N10" s="14">
        <v>649.48722941916867</v>
      </c>
      <c r="O10" s="14">
        <v>674.56651393724314</v>
      </c>
      <c r="P10" s="14">
        <v>722.7735582928276</v>
      </c>
      <c r="Q10" s="14">
        <v>753.17033453527131</v>
      </c>
      <c r="R10" s="14">
        <v>816.89418513337648</v>
      </c>
      <c r="S10" s="14">
        <v>910.98799354922141</v>
      </c>
      <c r="T10" s="14">
        <v>1050.1664452284451</v>
      </c>
      <c r="U10" s="14">
        <v>1010.3485107166335</v>
      </c>
      <c r="V10" s="14">
        <v>1002.8733705032569</v>
      </c>
      <c r="W10" s="14">
        <v>1040.5555369227329</v>
      </c>
      <c r="X10" s="14">
        <v>952.31153522851116</v>
      </c>
      <c r="Y10" s="14">
        <v>932.53857171004995</v>
      </c>
      <c r="Z10" s="14">
        <v>888.29053279930304</v>
      </c>
      <c r="AA10" s="14">
        <v>812.53253288334054</v>
      </c>
      <c r="AB10" s="14">
        <v>804.83485740367439</v>
      </c>
      <c r="AC10" s="14">
        <v>846.0232060066113</v>
      </c>
      <c r="AD10" s="14">
        <v>897.2593042468784</v>
      </c>
      <c r="AE10" s="14">
        <v>951.51217846623945</v>
      </c>
      <c r="AF10" s="14">
        <v>1019.7316790054216</v>
      </c>
      <c r="AG10" s="14">
        <v>1123.4161139020614</v>
      </c>
      <c r="AH10" s="14">
        <v>1193.0272117157926</v>
      </c>
    </row>
    <row r="11" spans="1:34" x14ac:dyDescent="0.25">
      <c r="A11" s="9" t="s">
        <v>7</v>
      </c>
      <c r="B11" s="10">
        <v>242.21997252762822</v>
      </c>
      <c r="C11" s="11">
        <v>256.57844240416915</v>
      </c>
      <c r="D11" s="11">
        <v>270.34272938628908</v>
      </c>
      <c r="E11" s="11">
        <v>274.78116055692919</v>
      </c>
      <c r="F11" s="11">
        <v>280.6713468075007</v>
      </c>
      <c r="G11" s="11">
        <v>284.05982900016357</v>
      </c>
      <c r="H11" s="11">
        <v>292.32109842030462</v>
      </c>
      <c r="I11" s="11">
        <v>298.79485567928634</v>
      </c>
      <c r="J11" s="11">
        <v>304.80518050725152</v>
      </c>
      <c r="K11" s="11">
        <v>323.4104018207081</v>
      </c>
      <c r="L11" s="11">
        <v>341.10752347772154</v>
      </c>
      <c r="M11" s="11">
        <v>371.07816332029688</v>
      </c>
      <c r="N11" s="11">
        <v>391.93858113058093</v>
      </c>
      <c r="O11" s="11">
        <v>373.71097847514773</v>
      </c>
      <c r="P11" s="11">
        <v>383.7017912239927</v>
      </c>
      <c r="Q11" s="11">
        <v>388.33780216212699</v>
      </c>
      <c r="R11" s="11">
        <v>419.88070216223628</v>
      </c>
      <c r="S11" s="11">
        <v>435.16998539743042</v>
      </c>
      <c r="T11" s="11">
        <v>453.95169577462769</v>
      </c>
      <c r="U11" s="11">
        <v>473.60159591722407</v>
      </c>
      <c r="V11" s="11">
        <v>494.35904740665973</v>
      </c>
      <c r="W11" s="11">
        <v>525.3060451438372</v>
      </c>
      <c r="X11" s="11">
        <v>542.3963049522996</v>
      </c>
      <c r="Y11" s="11">
        <v>569.60648367634019</v>
      </c>
      <c r="Z11" s="11">
        <v>580.08868332554903</v>
      </c>
      <c r="AA11" s="11">
        <v>587.57583316479634</v>
      </c>
      <c r="AB11" s="11">
        <v>620.27958406486016</v>
      </c>
      <c r="AC11" s="11">
        <v>639.68826585742795</v>
      </c>
      <c r="AD11" s="11">
        <v>669.77779032881142</v>
      </c>
      <c r="AE11" s="11">
        <v>730.40220186572583</v>
      </c>
      <c r="AF11" s="11">
        <v>720.4425568833675</v>
      </c>
      <c r="AG11" s="11">
        <v>747.84212091435052</v>
      </c>
      <c r="AH11" s="11">
        <v>763.30504846861356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51.251348133428898</v>
      </c>
      <c r="O12" s="14">
        <v>50.369457091989339</v>
      </c>
      <c r="P12" s="14">
        <v>62.333455249997463</v>
      </c>
      <c r="Q12" s="14">
        <v>54.012841533754177</v>
      </c>
      <c r="R12" s="14">
        <v>47.370819583762902</v>
      </c>
      <c r="S12" s="14">
        <v>62.269836329740016</v>
      </c>
      <c r="T12" s="14">
        <v>81.579385585817747</v>
      </c>
      <c r="U12" s="14">
        <v>68.307800211107107</v>
      </c>
      <c r="V12" s="14">
        <v>64.829284930609688</v>
      </c>
      <c r="W12" s="14">
        <v>69.718981530713279</v>
      </c>
      <c r="X12" s="14">
        <v>72.867097385346369</v>
      </c>
      <c r="Y12" s="14">
        <v>88.705839743184526</v>
      </c>
      <c r="Z12" s="14">
        <v>83.617638069633813</v>
      </c>
      <c r="AA12" s="14">
        <v>99.312341479951684</v>
      </c>
      <c r="AB12" s="14">
        <v>99.599024178547154</v>
      </c>
      <c r="AC12" s="14">
        <v>112.07990044259014</v>
      </c>
      <c r="AD12" s="14">
        <v>132.45243481982922</v>
      </c>
      <c r="AE12" s="14">
        <v>167.29880620911695</v>
      </c>
      <c r="AF12" s="14">
        <v>177.13939986651584</v>
      </c>
      <c r="AG12" s="14">
        <v>201.94214433537749</v>
      </c>
      <c r="AH12" s="14">
        <v>312.22142281874608</v>
      </c>
    </row>
    <row r="13" spans="1:34" x14ac:dyDescent="0.25">
      <c r="A13" s="9" t="s">
        <v>9</v>
      </c>
      <c r="B13" s="10">
        <v>65.32748180302822</v>
      </c>
      <c r="C13" s="11">
        <v>81.578799073652306</v>
      </c>
      <c r="D13" s="11">
        <v>97.506275951120998</v>
      </c>
      <c r="E13" s="11">
        <v>120.23585453971819</v>
      </c>
      <c r="F13" s="11">
        <v>142.44176253246331</v>
      </c>
      <c r="G13" s="11">
        <v>162.13777229070806</v>
      </c>
      <c r="H13" s="11">
        <v>183.40683558692487</v>
      </c>
      <c r="I13" s="11">
        <v>198.70538825034333</v>
      </c>
      <c r="J13" s="11">
        <v>216.63097582614645</v>
      </c>
      <c r="K13" s="11">
        <v>226.98422905783613</v>
      </c>
      <c r="L13" s="11">
        <v>232.82878834108743</v>
      </c>
      <c r="M13" s="11">
        <v>238.06081340641379</v>
      </c>
      <c r="N13" s="11">
        <v>253.85172407396945</v>
      </c>
      <c r="O13" s="11">
        <v>273.21032435061329</v>
      </c>
      <c r="P13" s="11">
        <v>296.91304249684919</v>
      </c>
      <c r="Q13" s="11">
        <v>312.39570546851576</v>
      </c>
      <c r="R13" s="11">
        <v>345.36719289935485</v>
      </c>
      <c r="S13" s="11">
        <v>375.53826694983468</v>
      </c>
      <c r="T13" s="11">
        <v>394.99792640047633</v>
      </c>
      <c r="U13" s="11">
        <v>455.68921955053838</v>
      </c>
      <c r="V13" s="11">
        <v>472.19108796329544</v>
      </c>
      <c r="W13" s="11">
        <v>487.30994673607978</v>
      </c>
      <c r="X13" s="11">
        <v>517.02660103024698</v>
      </c>
      <c r="Y13" s="11">
        <v>537.40271288236613</v>
      </c>
      <c r="Z13" s="11">
        <v>549.91058533261673</v>
      </c>
      <c r="AA13" s="11">
        <v>583.54122542883476</v>
      </c>
      <c r="AB13" s="11">
        <v>603.33939904827184</v>
      </c>
      <c r="AC13" s="11">
        <v>721.91983504593554</v>
      </c>
      <c r="AD13" s="11">
        <v>714.95484798213351</v>
      </c>
      <c r="AE13" s="11">
        <v>814.03773675887601</v>
      </c>
      <c r="AF13" s="11">
        <v>850.88860871354996</v>
      </c>
      <c r="AG13" s="11">
        <v>964.60387640600709</v>
      </c>
      <c r="AH13" s="11">
        <v>947.19165363189791</v>
      </c>
    </row>
    <row r="14" spans="1:34" x14ac:dyDescent="0.25">
      <c r="A14" s="12" t="s">
        <v>10</v>
      </c>
      <c r="B14" s="13">
        <v>130.50513097485347</v>
      </c>
      <c r="C14" s="14">
        <v>124.58037591468705</v>
      </c>
      <c r="D14" s="14">
        <v>124.06384148624103</v>
      </c>
      <c r="E14" s="14">
        <v>115.24112162407634</v>
      </c>
      <c r="F14" s="14">
        <v>110.73204879945038</v>
      </c>
      <c r="G14" s="14">
        <v>111.66449793986176</v>
      </c>
      <c r="H14" s="14">
        <v>116.643316594672</v>
      </c>
      <c r="I14" s="14">
        <v>117.48803776699064</v>
      </c>
      <c r="J14" s="14">
        <v>121.55537954284203</v>
      </c>
      <c r="K14" s="14">
        <v>123.81876279665688</v>
      </c>
      <c r="L14" s="14">
        <v>136.02938245765233</v>
      </c>
      <c r="M14" s="14">
        <v>143.17643286296467</v>
      </c>
      <c r="N14" s="14">
        <v>149.9904033282109</v>
      </c>
      <c r="O14" s="14">
        <v>145.64358530052905</v>
      </c>
      <c r="P14" s="14">
        <v>147.92764620204173</v>
      </c>
      <c r="Q14" s="14">
        <v>158.21408837453427</v>
      </c>
      <c r="R14" s="14">
        <v>171.3619809839208</v>
      </c>
      <c r="S14" s="14">
        <v>199.18687305794404</v>
      </c>
      <c r="T14" s="14">
        <v>220.0184012870906</v>
      </c>
      <c r="U14" s="14">
        <v>224.2529685202432</v>
      </c>
      <c r="V14" s="14">
        <v>230.48929111004134</v>
      </c>
      <c r="W14" s="14">
        <v>240.23330158584679</v>
      </c>
      <c r="X14" s="14">
        <v>248.8813510722868</v>
      </c>
      <c r="Y14" s="14">
        <v>256.17315440158029</v>
      </c>
      <c r="Z14" s="14">
        <v>274.50670274870373</v>
      </c>
      <c r="AA14" s="14">
        <v>287.55762627945143</v>
      </c>
      <c r="AB14" s="14">
        <v>331.91202954059253</v>
      </c>
      <c r="AC14" s="14">
        <v>355.64169422170858</v>
      </c>
      <c r="AD14" s="14">
        <v>391.03586955452829</v>
      </c>
      <c r="AE14" s="14">
        <v>423.50981140531388</v>
      </c>
      <c r="AF14" s="14">
        <v>403.1284722371671</v>
      </c>
      <c r="AG14" s="14">
        <v>409.29137744558784</v>
      </c>
      <c r="AH14" s="14">
        <v>411.65319898670975</v>
      </c>
    </row>
    <row r="15" spans="1:34" x14ac:dyDescent="0.25">
      <c r="A15" s="9" t="s">
        <v>11</v>
      </c>
      <c r="B15" s="10" t="s">
        <v>1</v>
      </c>
      <c r="C15" s="11">
        <v>3.6975092240086336</v>
      </c>
      <c r="D15" s="11">
        <v>3.8029735880032107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5.3473539537715462</v>
      </c>
      <c r="K15" s="11">
        <v>8.618029806368023</v>
      </c>
      <c r="L15" s="11">
        <v>10.249013128210962</v>
      </c>
      <c r="M15" s="11">
        <v>10.435137431822604</v>
      </c>
      <c r="N15" s="11">
        <v>13.295167655218782</v>
      </c>
      <c r="O15" s="11">
        <v>16.494892488095477</v>
      </c>
      <c r="P15" s="11">
        <v>18.40457515756037</v>
      </c>
      <c r="Q15" s="11">
        <v>22.289137011057552</v>
      </c>
      <c r="R15" s="11">
        <v>25.933376846966734</v>
      </c>
      <c r="S15" s="11">
        <v>29.75523782601088</v>
      </c>
      <c r="T15" s="11">
        <v>30.261031957787161</v>
      </c>
      <c r="U15" s="11">
        <v>29.415282605175914</v>
      </c>
      <c r="V15" s="11">
        <v>25.165475891659753</v>
      </c>
      <c r="W15" s="11">
        <v>22.85713847422408</v>
      </c>
      <c r="X15" s="11">
        <v>22.807024486225647</v>
      </c>
      <c r="Y15" s="11">
        <v>28.823963167739851</v>
      </c>
      <c r="Z15" s="11">
        <v>34.754823618960437</v>
      </c>
      <c r="AA15" s="11">
        <v>34.622505145398556</v>
      </c>
      <c r="AB15" s="11">
        <v>68.771006576747595</v>
      </c>
      <c r="AC15" s="11">
        <v>77.009218312723974</v>
      </c>
      <c r="AD15" s="11">
        <v>100.49111195551218</v>
      </c>
      <c r="AE15" s="11">
        <v>133.34776470995547</v>
      </c>
      <c r="AF15" s="11">
        <v>154.20550831686592</v>
      </c>
      <c r="AG15" s="11">
        <v>154.80108689519395</v>
      </c>
      <c r="AH15" s="11">
        <v>158.81911022569102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1.1280375047845723</v>
      </c>
      <c r="I16" s="14">
        <v>2.0827340173970259</v>
      </c>
      <c r="J16" s="14">
        <v>0.81616762885720906</v>
      </c>
      <c r="K16" s="14">
        <v>1.750390507733333</v>
      </c>
      <c r="L16" s="14">
        <v>10.673368414889648</v>
      </c>
      <c r="M16" s="14">
        <v>18.421014412873067</v>
      </c>
      <c r="N16" s="14">
        <v>11.65516855561243</v>
      </c>
      <c r="O16" s="14">
        <v>16.916767679672056</v>
      </c>
      <c r="P16" s="14">
        <v>21.119624922781938</v>
      </c>
      <c r="Q16" s="14">
        <v>22.354584840256031</v>
      </c>
      <c r="R16" s="14">
        <v>36.698413684181837</v>
      </c>
      <c r="S16" s="14">
        <v>43.930463869388824</v>
      </c>
      <c r="T16" s="14">
        <v>39.019905609564482</v>
      </c>
      <c r="U16" s="14">
        <v>36.960259650789482</v>
      </c>
      <c r="V16" s="14">
        <v>46.95591285946297</v>
      </c>
      <c r="W16" s="14">
        <v>54.599872503165848</v>
      </c>
      <c r="X16" s="14">
        <v>59.721824870300217</v>
      </c>
      <c r="Y16" s="14">
        <v>64.849295522377219</v>
      </c>
      <c r="Z16" s="14">
        <v>89.973079243868327</v>
      </c>
      <c r="AA16" s="14">
        <v>82.879961878416324</v>
      </c>
      <c r="AB16" s="14">
        <v>91.748186835683725</v>
      </c>
      <c r="AC16" s="14">
        <v>112.14929365642693</v>
      </c>
      <c r="AD16" s="14">
        <v>142.88845643425864</v>
      </c>
      <c r="AE16" s="14">
        <v>171.68962030305306</v>
      </c>
      <c r="AF16" s="14">
        <v>213.92395455029299</v>
      </c>
      <c r="AG16" s="14">
        <v>238.68685319006531</v>
      </c>
      <c r="AH16" s="14">
        <v>240.56984459432218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6.7340100495509372</v>
      </c>
      <c r="H17" s="11">
        <v>6.2807049863446238</v>
      </c>
      <c r="I17" s="11">
        <v>5.6910554250634577</v>
      </c>
      <c r="J17" s="11">
        <v>5.6604720785341547</v>
      </c>
      <c r="K17" s="11">
        <v>4.485236292260085</v>
      </c>
      <c r="L17" s="11">
        <v>14.159407997337334</v>
      </c>
      <c r="M17" s="11">
        <v>13.341285210250645</v>
      </c>
      <c r="N17" s="11">
        <v>16.921011615311482</v>
      </c>
      <c r="O17" s="11">
        <v>13.716566708946353</v>
      </c>
      <c r="P17" s="11">
        <v>21.888177324637709</v>
      </c>
      <c r="Q17" s="11">
        <v>30.017570474692732</v>
      </c>
      <c r="R17" s="11">
        <v>51.906467388108886</v>
      </c>
      <c r="S17" s="11">
        <v>32.845014323451835</v>
      </c>
      <c r="T17" s="11">
        <v>28.462362304126557</v>
      </c>
      <c r="U17" s="11">
        <v>28.071467912478056</v>
      </c>
      <c r="V17" s="11">
        <v>40.136534432449416</v>
      </c>
      <c r="W17" s="11">
        <v>38.525704265173026</v>
      </c>
      <c r="X17" s="11">
        <v>32.055715677083334</v>
      </c>
      <c r="Y17" s="11">
        <v>39.42858849344065</v>
      </c>
      <c r="Z17" s="11">
        <v>58.49030529896018</v>
      </c>
      <c r="AA17" s="11">
        <v>38.379410389003013</v>
      </c>
      <c r="AB17" s="11">
        <v>28.574468772141547</v>
      </c>
      <c r="AC17" s="11">
        <v>40.009465811861887</v>
      </c>
      <c r="AD17" s="11">
        <v>49.221186758449988</v>
      </c>
      <c r="AE17" s="11">
        <v>55.238388013755127</v>
      </c>
      <c r="AF17" s="11">
        <v>84.59564376023755</v>
      </c>
      <c r="AG17" s="11">
        <v>97.190236566033263</v>
      </c>
      <c r="AH17" s="11">
        <v>106.77710550888425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803.26406088949432</v>
      </c>
      <c r="M18" s="14" t="s">
        <v>1</v>
      </c>
      <c r="N18" s="14" t="s">
        <v>1</v>
      </c>
      <c r="O18" s="14">
        <v>864.46355628160995</v>
      </c>
      <c r="P18" s="14">
        <v>895.78088633733125</v>
      </c>
      <c r="Q18" s="14">
        <v>919.07285489092112</v>
      </c>
      <c r="R18" s="14">
        <v>1110.9980202937293</v>
      </c>
      <c r="S18" s="14">
        <v>1110.551466712581</v>
      </c>
      <c r="T18" s="14">
        <v>1085.1646993244169</v>
      </c>
      <c r="U18" s="14">
        <v>1038.2395292795684</v>
      </c>
      <c r="V18" s="14">
        <v>844.23251182668275</v>
      </c>
      <c r="W18" s="14">
        <v>876.12950656798773</v>
      </c>
      <c r="X18" s="14">
        <v>637.39575234071265</v>
      </c>
      <c r="Y18" s="14">
        <v>646.0026838005316</v>
      </c>
      <c r="Z18" s="14">
        <v>666.82396639666877</v>
      </c>
      <c r="AA18" s="14">
        <v>703.98160378458897</v>
      </c>
      <c r="AB18" s="14">
        <v>784.99850246346421</v>
      </c>
      <c r="AC18" s="14">
        <v>787.17513659912561</v>
      </c>
      <c r="AD18" s="14">
        <v>719.80446528610435</v>
      </c>
      <c r="AE18" s="14">
        <v>760.65856987842926</v>
      </c>
      <c r="AF18" s="14">
        <v>649.21708687227135</v>
      </c>
      <c r="AG18" s="14">
        <v>688.35405835612198</v>
      </c>
      <c r="AH18" s="14">
        <v>689.64716217118621</v>
      </c>
    </row>
    <row r="19" spans="1:34" x14ac:dyDescent="0.25">
      <c r="A19" s="9" t="s">
        <v>15</v>
      </c>
      <c r="B19" s="10" t="s">
        <v>1</v>
      </c>
      <c r="C19" s="11">
        <v>35.467566003810681</v>
      </c>
      <c r="D19" s="11">
        <v>30.505688411332319</v>
      </c>
      <c r="E19" s="11">
        <v>25.732245063304148</v>
      </c>
      <c r="F19" s="11">
        <v>26.772280834018311</v>
      </c>
      <c r="G19" s="11">
        <v>28.207566592298939</v>
      </c>
      <c r="H19" s="11">
        <v>25.479093075368233</v>
      </c>
      <c r="I19" s="11">
        <v>28.531015088672081</v>
      </c>
      <c r="J19" s="11">
        <v>26.301649060566543</v>
      </c>
      <c r="K19" s="11">
        <v>29.437856430820464</v>
      </c>
      <c r="L19" s="11">
        <v>41.599285799627395</v>
      </c>
      <c r="M19" s="11">
        <v>48.422379997366605</v>
      </c>
      <c r="N19" s="11">
        <v>50.764724868698558</v>
      </c>
      <c r="O19" s="11">
        <v>52.309333357420599</v>
      </c>
      <c r="P19" s="11">
        <v>57.578735915893112</v>
      </c>
      <c r="Q19" s="11">
        <v>67.991828149809507</v>
      </c>
      <c r="R19" s="11">
        <v>86.781719676873706</v>
      </c>
      <c r="S19" s="11">
        <v>91.839312511107877</v>
      </c>
      <c r="T19" s="11">
        <v>106.56775037828311</v>
      </c>
      <c r="U19" s="11">
        <v>133.90395378109915</v>
      </c>
      <c r="V19" s="11">
        <v>146.98400524328727</v>
      </c>
      <c r="W19" s="11">
        <v>170.2020206293945</v>
      </c>
      <c r="X19" s="11">
        <v>191.73765663894366</v>
      </c>
      <c r="Y19" s="11">
        <v>236.27913064777755</v>
      </c>
      <c r="Z19" s="11">
        <v>247.36148508702959</v>
      </c>
      <c r="AA19" s="11">
        <v>263.98040234608197</v>
      </c>
      <c r="AB19" s="11">
        <v>244.82742149263007</v>
      </c>
      <c r="AC19" s="11">
        <v>284.29331697232374</v>
      </c>
      <c r="AD19" s="11">
        <v>363.8221628675027</v>
      </c>
      <c r="AE19" s="11">
        <v>383.25281217611138</v>
      </c>
      <c r="AF19" s="11">
        <v>417.01118545413868</v>
      </c>
      <c r="AG19" s="11">
        <v>456.67795014145315</v>
      </c>
      <c r="AH19" s="11">
        <v>419.58486172759314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12.091169731415116</v>
      </c>
      <c r="O20" s="14">
        <v>15.226225181906997</v>
      </c>
      <c r="P20" s="14">
        <v>69.549248012262524</v>
      </c>
      <c r="Q20" s="14">
        <v>78.075306860577726</v>
      </c>
      <c r="R20" s="14">
        <v>89.202036768004589</v>
      </c>
      <c r="S20" s="14">
        <v>90.224022859364453</v>
      </c>
      <c r="T20" s="14">
        <v>91.277718514037375</v>
      </c>
      <c r="U20" s="14">
        <v>85.359207670745235</v>
      </c>
      <c r="V20" s="14">
        <v>103.32776977531624</v>
      </c>
      <c r="W20" s="14">
        <v>124.976431181378</v>
      </c>
      <c r="X20" s="14">
        <v>139.55589126748848</v>
      </c>
      <c r="Y20" s="14">
        <v>123.1697981020242</v>
      </c>
      <c r="Z20" s="14">
        <v>129.78231142573702</v>
      </c>
      <c r="AA20" s="14">
        <v>135.97609413565473</v>
      </c>
      <c r="AB20" s="14">
        <v>135.51105959193907</v>
      </c>
      <c r="AC20" s="14">
        <v>154.40075258571122</v>
      </c>
      <c r="AD20" s="14">
        <v>162.27644834576697</v>
      </c>
      <c r="AE20" s="14">
        <v>168.58113990307555</v>
      </c>
      <c r="AF20" s="14">
        <v>186.32172889068258</v>
      </c>
      <c r="AG20" s="14">
        <v>212.9380032850307</v>
      </c>
      <c r="AH20" s="14">
        <v>232.86151937516902</v>
      </c>
    </row>
    <row r="21" spans="1:34" x14ac:dyDescent="0.25">
      <c r="A21" s="9" t="s">
        <v>17</v>
      </c>
      <c r="B21" s="10">
        <v>325.06562675567721</v>
      </c>
      <c r="C21" s="11">
        <v>346.36527554883185</v>
      </c>
      <c r="D21" s="11">
        <v>337.73746823044956</v>
      </c>
      <c r="E21" s="11">
        <v>323.27735239904712</v>
      </c>
      <c r="F21" s="11">
        <v>322.46088740028847</v>
      </c>
      <c r="G21" s="11">
        <v>332.98335779386048</v>
      </c>
      <c r="H21" s="11">
        <v>340.60087272929974</v>
      </c>
      <c r="I21" s="11">
        <v>362.13156800371667</v>
      </c>
      <c r="J21" s="11">
        <v>381.71882521243305</v>
      </c>
      <c r="K21" s="11">
        <v>428.89334240589722</v>
      </c>
      <c r="L21" s="11">
        <v>458.92178384989347</v>
      </c>
      <c r="M21" s="11">
        <v>473.98445145752254</v>
      </c>
      <c r="N21" s="11">
        <v>490.20127603749245</v>
      </c>
      <c r="O21" s="11">
        <v>514.32672751600717</v>
      </c>
      <c r="P21" s="11">
        <v>531.39480505316112</v>
      </c>
      <c r="Q21" s="11">
        <v>537.22759788237408</v>
      </c>
      <c r="R21" s="11">
        <v>589.74523114731107</v>
      </c>
      <c r="S21" s="11">
        <v>625.19861174495418</v>
      </c>
      <c r="T21" s="11">
        <v>684.84766688130674</v>
      </c>
      <c r="U21" s="11">
        <v>682.36986953554288</v>
      </c>
      <c r="V21" s="11">
        <v>726.62090038968211</v>
      </c>
      <c r="W21" s="11">
        <v>806.17133659002468</v>
      </c>
      <c r="X21" s="11">
        <v>848.53140133648799</v>
      </c>
      <c r="Y21" s="11">
        <v>855.99997805337841</v>
      </c>
      <c r="Z21" s="11">
        <v>912.88185087594388</v>
      </c>
      <c r="AA21" s="11">
        <v>953.22832425493641</v>
      </c>
      <c r="AB21" s="11">
        <v>1011.5856518429466</v>
      </c>
      <c r="AC21" s="11">
        <v>1115.5480794079094</v>
      </c>
      <c r="AD21" s="11">
        <v>1180.8983393297171</v>
      </c>
      <c r="AE21" s="11">
        <v>1252.0276590977298</v>
      </c>
      <c r="AF21" s="11">
        <v>1178.2197776849002</v>
      </c>
      <c r="AG21" s="11">
        <v>1236.1987283972567</v>
      </c>
      <c r="AH21" s="11">
        <v>1331.5345873608112</v>
      </c>
    </row>
    <row r="22" spans="1:34" x14ac:dyDescent="0.25">
      <c r="A22" s="12" t="s">
        <v>18</v>
      </c>
      <c r="B22" s="13">
        <v>193.52284013560455</v>
      </c>
      <c r="C22" s="14">
        <v>180.92725975705548</v>
      </c>
      <c r="D22" s="14">
        <v>177.22730105977388</v>
      </c>
      <c r="E22" s="14">
        <v>186.84169149422686</v>
      </c>
      <c r="F22" s="14">
        <v>207.93852050455416</v>
      </c>
      <c r="G22" s="14">
        <v>222.24007967351173</v>
      </c>
      <c r="H22" s="14">
        <v>237.1866735937559</v>
      </c>
      <c r="I22" s="14">
        <v>261.14655016623999</v>
      </c>
      <c r="J22" s="14">
        <v>260.5867121190845</v>
      </c>
      <c r="K22" s="14">
        <v>296.48635233681057</v>
      </c>
      <c r="L22" s="14">
        <v>313.18153137554452</v>
      </c>
      <c r="M22" s="14">
        <v>323.31847362629429</v>
      </c>
      <c r="N22" s="14">
        <v>311.43552466998619</v>
      </c>
      <c r="O22" s="14">
        <v>319.28553918669598</v>
      </c>
      <c r="P22" s="14">
        <v>342.58974577878797</v>
      </c>
      <c r="Q22" s="14">
        <v>352.73508637653185</v>
      </c>
      <c r="R22" s="14">
        <v>384.19174364328757</v>
      </c>
      <c r="S22" s="14">
        <v>389.43635892716668</v>
      </c>
      <c r="T22" s="14">
        <v>376.56771243894326</v>
      </c>
      <c r="U22" s="14">
        <v>348.47806453473635</v>
      </c>
      <c r="V22" s="14">
        <v>366.80476313703844</v>
      </c>
      <c r="W22" s="14">
        <v>494.846085152694</v>
      </c>
      <c r="X22" s="14">
        <v>511.63966992583158</v>
      </c>
      <c r="Y22" s="14">
        <v>692.27277970661225</v>
      </c>
      <c r="Z22" s="14">
        <v>690.89261238575955</v>
      </c>
      <c r="AA22" s="14">
        <v>691.8634558732457</v>
      </c>
      <c r="AB22" s="14">
        <v>736.56201661782427</v>
      </c>
      <c r="AC22" s="14">
        <v>793.78280017659756</v>
      </c>
      <c r="AD22" s="14">
        <v>819.28694351762522</v>
      </c>
      <c r="AE22" s="14">
        <v>874.06086242408355</v>
      </c>
      <c r="AF22" s="14">
        <v>923.04144675508553</v>
      </c>
      <c r="AG22" s="14">
        <v>963.37902900833762</v>
      </c>
      <c r="AH22" s="14">
        <v>1100.0008455422242</v>
      </c>
    </row>
    <row r="23" spans="1:34" x14ac:dyDescent="0.25">
      <c r="A23" s="9" t="s">
        <v>19</v>
      </c>
      <c r="B23" s="10">
        <v>55.45379298230938</v>
      </c>
      <c r="C23" s="11">
        <v>34.973590285421729</v>
      </c>
      <c r="D23" s="11">
        <v>25.394012819007205</v>
      </c>
      <c r="E23" s="11">
        <v>20.868970358903045</v>
      </c>
      <c r="F23" s="11">
        <v>19.830127997963189</v>
      </c>
      <c r="G23" s="11">
        <v>18.392974101622659</v>
      </c>
      <c r="H23" s="11">
        <v>21.652001134364877</v>
      </c>
      <c r="I23" s="11">
        <v>22.654317486936161</v>
      </c>
      <c r="J23" s="11">
        <v>25.957775047696622</v>
      </c>
      <c r="K23" s="11">
        <v>28.535779832978836</v>
      </c>
      <c r="L23" s="11">
        <v>24.684681691571715</v>
      </c>
      <c r="M23" s="11">
        <v>24.774912524093043</v>
      </c>
      <c r="N23" s="11">
        <v>13.373453985827732</v>
      </c>
      <c r="O23" s="11">
        <v>18.135211999784083</v>
      </c>
      <c r="P23" s="11">
        <v>21.165352897820824</v>
      </c>
      <c r="Q23" s="11">
        <v>24.839351402634676</v>
      </c>
      <c r="R23" s="11">
        <v>26.338711865662081</v>
      </c>
      <c r="S23" s="11">
        <v>28.670298596318517</v>
      </c>
      <c r="T23" s="11">
        <v>33.928991792218461</v>
      </c>
      <c r="U23" s="11">
        <v>36.36839413756968</v>
      </c>
      <c r="V23" s="11">
        <v>40.371375221133825</v>
      </c>
      <c r="W23" s="11">
        <v>51.358464311498437</v>
      </c>
      <c r="X23" s="11">
        <v>78.124283087320364</v>
      </c>
      <c r="Y23" s="11">
        <v>93.913683527749157</v>
      </c>
      <c r="Z23" s="11">
        <v>112.14937952599263</v>
      </c>
      <c r="AA23" s="11">
        <v>125.51232122623355</v>
      </c>
      <c r="AB23" s="11">
        <v>179.06212518312853</v>
      </c>
      <c r="AC23" s="11">
        <v>200.51588732484836</v>
      </c>
      <c r="AD23" s="11">
        <v>255.31201935745457</v>
      </c>
      <c r="AE23" s="11">
        <v>290.91385042148585</v>
      </c>
      <c r="AF23" s="11">
        <v>308.04880488897567</v>
      </c>
      <c r="AG23" s="11">
        <v>346.29683193520549</v>
      </c>
      <c r="AH23" s="11">
        <v>424.57938662636093</v>
      </c>
    </row>
    <row r="24" spans="1:34" x14ac:dyDescent="0.25">
      <c r="A24" s="12" t="s">
        <v>20</v>
      </c>
      <c r="B24" s="13">
        <v>14.281344203353223</v>
      </c>
      <c r="C24" s="14">
        <v>15.350737996380406</v>
      </c>
      <c r="D24" s="14">
        <v>15.83462469671802</v>
      </c>
      <c r="E24" s="14">
        <v>15.579304918188367</v>
      </c>
      <c r="F24" s="14">
        <v>15.284266996862906</v>
      </c>
      <c r="G24" s="14">
        <v>15.545314791777699</v>
      </c>
      <c r="H24" s="14">
        <v>17.819235196829293</v>
      </c>
      <c r="I24" s="14">
        <v>19.942504662778155</v>
      </c>
      <c r="J24" s="14">
        <v>23.493907737576951</v>
      </c>
      <c r="K24" s="14">
        <v>27.293131095017067</v>
      </c>
      <c r="L24" s="14">
        <v>37.716824265577841</v>
      </c>
      <c r="M24" s="14">
        <v>47.362912136730124</v>
      </c>
      <c r="N24" s="14">
        <v>47.605766217510407</v>
      </c>
      <c r="O24" s="14">
        <v>48.191583265289886</v>
      </c>
      <c r="P24" s="14">
        <v>56.374393072793737</v>
      </c>
      <c r="Q24" s="14">
        <v>66.165831103222445</v>
      </c>
      <c r="R24" s="14">
        <v>109.21096090220706</v>
      </c>
      <c r="S24" s="14">
        <v>148.09646183997978</v>
      </c>
      <c r="T24" s="14">
        <v>192.73338388030382</v>
      </c>
      <c r="U24" s="14">
        <v>197.65907661847032</v>
      </c>
      <c r="V24" s="14">
        <v>192.19986400000082</v>
      </c>
      <c r="W24" s="14">
        <v>185.17050935770777</v>
      </c>
      <c r="X24" s="14">
        <v>181.65615772073474</v>
      </c>
      <c r="Y24" s="14">
        <v>176.30737757203465</v>
      </c>
      <c r="Z24" s="14">
        <v>172.49849315155708</v>
      </c>
      <c r="AA24" s="14">
        <v>171.35224518865562</v>
      </c>
      <c r="AB24" s="14">
        <v>196.30881171514551</v>
      </c>
      <c r="AC24" s="14">
        <v>220.0188093752879</v>
      </c>
      <c r="AD24" s="14">
        <v>242.6762834625344</v>
      </c>
      <c r="AE24" s="14">
        <v>272.9988428913374</v>
      </c>
      <c r="AF24" s="14">
        <v>321.34422698135432</v>
      </c>
      <c r="AG24" s="14">
        <v>366.47520067710542</v>
      </c>
      <c r="AH24" s="14">
        <v>441.91581309302472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173.35185751788171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293.34112684872656</v>
      </c>
      <c r="K25" s="11" t="s">
        <v>1</v>
      </c>
      <c r="L25" s="11" t="s">
        <v>1</v>
      </c>
      <c r="M25" s="11" t="s">
        <v>1</v>
      </c>
      <c r="N25" s="11">
        <v>429.55895815701052</v>
      </c>
      <c r="O25" s="11" t="s">
        <v>1</v>
      </c>
      <c r="P25" s="11">
        <v>493.85994385389733</v>
      </c>
      <c r="Q25" s="11">
        <v>577.99339634978628</v>
      </c>
      <c r="R25" s="11">
        <v>624.46069151804306</v>
      </c>
      <c r="S25" s="11">
        <v>671.9249884218973</v>
      </c>
      <c r="T25" s="11">
        <v>734.75208565356286</v>
      </c>
      <c r="U25" s="11">
        <v>722.75900193591781</v>
      </c>
      <c r="V25" s="11">
        <v>782.61236296225252</v>
      </c>
      <c r="W25" s="11">
        <v>814.3923075452476</v>
      </c>
      <c r="X25" s="11">
        <v>951.08479549978824</v>
      </c>
      <c r="Y25" s="11">
        <v>999.56136269109174</v>
      </c>
      <c r="Z25" s="11">
        <v>1068.1091010603666</v>
      </c>
      <c r="AA25" s="11">
        <v>1078.9114770520703</v>
      </c>
      <c r="AB25" s="11">
        <v>1147.9771751182338</v>
      </c>
      <c r="AC25" s="11">
        <v>1153.7305793619926</v>
      </c>
      <c r="AD25" s="11">
        <v>1227.5141272041753</v>
      </c>
      <c r="AE25" s="11">
        <v>1312.0843758778597</v>
      </c>
      <c r="AF25" s="11">
        <v>1272.5421470636882</v>
      </c>
      <c r="AG25" s="11">
        <v>1341.1893944221895</v>
      </c>
      <c r="AH25" s="11">
        <v>1485.6402024140741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34.398819147003387</v>
      </c>
      <c r="F26" s="14">
        <v>32.543456202243661</v>
      </c>
      <c r="G26" s="14">
        <v>31.972228275418328</v>
      </c>
      <c r="H26" s="14">
        <v>28.54490947026682</v>
      </c>
      <c r="I26" s="14">
        <v>26.046422221665416</v>
      </c>
      <c r="J26" s="14">
        <v>21.09358249333911</v>
      </c>
      <c r="K26" s="14">
        <v>16.594952524263586</v>
      </c>
      <c r="L26" s="14">
        <v>14.87835538325486</v>
      </c>
      <c r="M26" s="14">
        <v>15.933872276943257</v>
      </c>
      <c r="N26" s="14">
        <v>16.359370903122308</v>
      </c>
      <c r="O26" s="14">
        <v>17.509112117569131</v>
      </c>
      <c r="P26" s="14">
        <v>19.42615502885258</v>
      </c>
      <c r="Q26" s="14">
        <v>19.758230080266262</v>
      </c>
      <c r="R26" s="14">
        <v>25.671077867750743</v>
      </c>
      <c r="S26" s="14">
        <v>29.527530764666359</v>
      </c>
      <c r="T26" s="14">
        <v>27.893814405968421</v>
      </c>
      <c r="U26" s="14">
        <v>29.77717385947669</v>
      </c>
      <c r="V26" s="14">
        <v>29.774671974373049</v>
      </c>
      <c r="W26" s="14">
        <v>32.248928905069327</v>
      </c>
      <c r="X26" s="14">
        <v>35.760927696165197</v>
      </c>
      <c r="Y26" s="14">
        <v>23.586511145550695</v>
      </c>
      <c r="Z26" s="14">
        <v>32.742127935131926</v>
      </c>
      <c r="AA26" s="14">
        <v>46.558209844783107</v>
      </c>
      <c r="AB26" s="14">
        <v>64.655533151641563</v>
      </c>
      <c r="AC26" s="14">
        <v>77.684948168010024</v>
      </c>
      <c r="AD26" s="14">
        <v>87.523839742280813</v>
      </c>
      <c r="AE26" s="14">
        <v>91.204883730430979</v>
      </c>
      <c r="AF26" s="14">
        <v>91.837864645639797</v>
      </c>
      <c r="AG26" s="14">
        <v>104.13708723835389</v>
      </c>
      <c r="AH26" s="14">
        <v>117.95288892429122</v>
      </c>
    </row>
    <row r="27" spans="1:34" x14ac:dyDescent="0.25">
      <c r="A27" s="9" t="s">
        <v>23</v>
      </c>
      <c r="B27" s="10" t="s">
        <v>1</v>
      </c>
      <c r="C27" s="11">
        <v>11.307761228426848</v>
      </c>
      <c r="D27" s="11" t="s">
        <v>1</v>
      </c>
      <c r="E27" s="11">
        <v>15.443914113359906</v>
      </c>
      <c r="F27" s="11" t="s">
        <v>1</v>
      </c>
      <c r="G27" s="11">
        <v>18.951147964489653</v>
      </c>
      <c r="H27" s="11">
        <v>16.716924203095044</v>
      </c>
      <c r="I27" s="11">
        <v>18.7548598854057</v>
      </c>
      <c r="J27" s="11" t="s">
        <v>1</v>
      </c>
      <c r="K27" s="11">
        <v>29.846943868837734</v>
      </c>
      <c r="L27" s="11">
        <v>27.507302252632957</v>
      </c>
      <c r="M27" s="11">
        <v>38.205531330983789</v>
      </c>
      <c r="N27" s="11">
        <v>39.672256642797151</v>
      </c>
      <c r="O27" s="11">
        <v>41.828409664516442</v>
      </c>
      <c r="P27" s="11">
        <v>41.656638819336123</v>
      </c>
      <c r="Q27" s="11">
        <v>45.802660507182118</v>
      </c>
      <c r="R27" s="11">
        <v>48.060595091391512</v>
      </c>
      <c r="S27" s="11">
        <v>48.277669696039823</v>
      </c>
      <c r="T27" s="11">
        <v>63.759337488095774</v>
      </c>
      <c r="U27" s="11">
        <v>68.664655369717025</v>
      </c>
      <c r="V27" s="11">
        <v>66.414454453674409</v>
      </c>
      <c r="W27" s="11">
        <v>61.451748599703848</v>
      </c>
      <c r="X27" s="11">
        <v>60.872593441394102</v>
      </c>
      <c r="Y27" s="11">
        <v>70.845785827917368</v>
      </c>
      <c r="Z27" s="11">
        <v>76.00838988545209</v>
      </c>
      <c r="AA27" s="11">
        <v>85.5032114186819</v>
      </c>
      <c r="AB27" s="11">
        <v>116.82023580860238</v>
      </c>
      <c r="AC27" s="11">
        <v>160.93617011784897</v>
      </c>
      <c r="AD27" s="11">
        <v>173.24585999268206</v>
      </c>
      <c r="AE27" s="11">
        <v>183.21342713076623</v>
      </c>
      <c r="AF27" s="11">
        <v>197.91728137772853</v>
      </c>
      <c r="AG27" s="11">
        <v>218.21477626407582</v>
      </c>
      <c r="AH27" s="11">
        <v>272.0688025901228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>
        <v>85.360075041198186</v>
      </c>
      <c r="E28" s="14">
        <v>71.304330654481845</v>
      </c>
      <c r="F28" s="14">
        <v>37.10887116443422</v>
      </c>
      <c r="G28" s="14">
        <v>42.266591379522772</v>
      </c>
      <c r="H28" s="14">
        <v>46.665729087502591</v>
      </c>
      <c r="I28" s="14">
        <v>80.074767129188004</v>
      </c>
      <c r="J28" s="14">
        <v>53.483356867774766</v>
      </c>
      <c r="K28" s="14">
        <v>43.191252788609589</v>
      </c>
      <c r="L28" s="14">
        <v>47.866664116550496</v>
      </c>
      <c r="M28" s="14">
        <v>52.099098727643209</v>
      </c>
      <c r="N28" s="14">
        <v>48.243850335871961</v>
      </c>
      <c r="O28" s="14">
        <v>43.966882568136519</v>
      </c>
      <c r="P28" s="14">
        <v>37.497361033304486</v>
      </c>
      <c r="Q28" s="14">
        <v>40.915596621114886</v>
      </c>
      <c r="R28" s="14">
        <v>38.672375788773181</v>
      </c>
      <c r="S28" s="14">
        <v>37.554209301138535</v>
      </c>
      <c r="T28" s="14">
        <v>46.91488911853088</v>
      </c>
      <c r="U28" s="14">
        <v>44.75455631170027</v>
      </c>
      <c r="V28" s="14">
        <v>64.723216984905775</v>
      </c>
      <c r="W28" s="14">
        <v>63.631196868752703</v>
      </c>
      <c r="X28" s="14">
        <v>88.637190588419003</v>
      </c>
      <c r="Y28" s="14">
        <v>106.24787792156022</v>
      </c>
      <c r="Z28" s="14">
        <v>93.737322502367434</v>
      </c>
      <c r="AA28" s="14">
        <v>97.174132843029369</v>
      </c>
      <c r="AB28" s="14">
        <v>117.99496375397847</v>
      </c>
      <c r="AC28" s="14">
        <v>144.19068687542267</v>
      </c>
      <c r="AD28" s="14">
        <v>141.64190949791441</v>
      </c>
      <c r="AE28" s="14">
        <v>150.75416531011047</v>
      </c>
      <c r="AF28" s="14">
        <v>159.81079392276513</v>
      </c>
      <c r="AG28" s="14">
        <v>177.5394303907689</v>
      </c>
      <c r="AH28" s="14">
        <v>210.22795780357438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74.80922142874735</v>
      </c>
      <c r="F29" s="11">
        <v>91.334163233414699</v>
      </c>
      <c r="G29" s="11">
        <v>94.450182912093027</v>
      </c>
      <c r="H29" s="11">
        <v>91.736396336822892</v>
      </c>
      <c r="I29" s="11">
        <v>101.08867370865748</v>
      </c>
      <c r="J29" s="11">
        <v>109.24079125591031</v>
      </c>
      <c r="K29" s="11">
        <v>125.25112354245063</v>
      </c>
      <c r="L29" s="11">
        <v>137.80057699893371</v>
      </c>
      <c r="M29" s="11">
        <v>160.5606075364233</v>
      </c>
      <c r="N29" s="11">
        <v>174.30384913911143</v>
      </c>
      <c r="O29" s="11">
        <v>168.36199836333017</v>
      </c>
      <c r="P29" s="11">
        <v>208.82695243982391</v>
      </c>
      <c r="Q29" s="11">
        <v>198.67075052621615</v>
      </c>
      <c r="R29" s="11">
        <v>237.68020447885959</v>
      </c>
      <c r="S29" s="11">
        <v>236.33779010725019</v>
      </c>
      <c r="T29" s="11">
        <v>309.19765564441838</v>
      </c>
      <c r="U29" s="11">
        <v>321.20839311676821</v>
      </c>
      <c r="V29" s="11">
        <v>386.7453801858062</v>
      </c>
      <c r="W29" s="11">
        <v>514.97003110040055</v>
      </c>
      <c r="X29" s="11">
        <v>562.80339822744838</v>
      </c>
      <c r="Y29" s="11">
        <v>588.01079908685642</v>
      </c>
      <c r="Z29" s="11">
        <v>564.5212014781855</v>
      </c>
      <c r="AA29" s="11">
        <v>529.43953471990949</v>
      </c>
      <c r="AB29" s="11">
        <v>515.55877494758829</v>
      </c>
      <c r="AC29" s="11">
        <v>509.13182913813273</v>
      </c>
      <c r="AD29" s="11">
        <v>560.84487528497766</v>
      </c>
      <c r="AE29" s="11">
        <v>631.89536587158818</v>
      </c>
      <c r="AF29" s="11">
        <v>640.00323434307518</v>
      </c>
      <c r="AG29" s="11">
        <v>687.40708713378876</v>
      </c>
      <c r="AH29" s="11">
        <v>715.13853826491368</v>
      </c>
    </row>
    <row r="30" spans="1:34" x14ac:dyDescent="0.25">
      <c r="A30" s="12" t="s">
        <v>26</v>
      </c>
      <c r="B30" s="13">
        <v>61.597883641610132</v>
      </c>
      <c r="C30" s="14">
        <v>64.636426948636938</v>
      </c>
      <c r="D30" s="14">
        <v>62.59759339519492</v>
      </c>
      <c r="E30" s="14">
        <v>59.536430408672842</v>
      </c>
      <c r="F30" s="14">
        <v>56.110825923925596</v>
      </c>
      <c r="G30" s="14">
        <v>60.423571540642442</v>
      </c>
      <c r="H30" s="14">
        <v>64.518091004792041</v>
      </c>
      <c r="I30" s="14">
        <v>67.840893439982693</v>
      </c>
      <c r="J30" s="14">
        <v>84.230790103001894</v>
      </c>
      <c r="K30" s="14">
        <v>86.813083018354234</v>
      </c>
      <c r="L30" s="14">
        <v>102.02270131446193</v>
      </c>
      <c r="M30" s="14">
        <v>106.29934251412871</v>
      </c>
      <c r="N30" s="14">
        <v>126.45496777607474</v>
      </c>
      <c r="O30" s="14">
        <v>137.55458714104009</v>
      </c>
      <c r="P30" s="14">
        <v>146.70957677293407</v>
      </c>
      <c r="Q30" s="14">
        <v>161.96273516539952</v>
      </c>
      <c r="R30" s="14">
        <v>198.9328540437707</v>
      </c>
      <c r="S30" s="14">
        <v>222.87617234226647</v>
      </c>
      <c r="T30" s="14">
        <v>240.54587898633824</v>
      </c>
      <c r="U30" s="14">
        <v>226.51587753230018</v>
      </c>
      <c r="V30" s="14">
        <v>221.26441628117198</v>
      </c>
      <c r="W30" s="14">
        <v>221.22133623364476</v>
      </c>
      <c r="X30" s="14">
        <v>218.45521092298603</v>
      </c>
      <c r="Y30" s="14">
        <v>220.04399943456619</v>
      </c>
      <c r="Z30" s="14">
        <v>220.51120132044645</v>
      </c>
      <c r="AA30" s="14">
        <v>224.16156231863647</v>
      </c>
      <c r="AB30" s="14">
        <v>238.32014366951361</v>
      </c>
      <c r="AC30" s="14">
        <v>262.58776892227746</v>
      </c>
      <c r="AD30" s="14">
        <v>284.77740217871752</v>
      </c>
      <c r="AE30" s="14">
        <v>301.27284863905282</v>
      </c>
      <c r="AF30" s="14">
        <v>297.68531125642102</v>
      </c>
      <c r="AG30" s="14">
        <v>326.57336542540037</v>
      </c>
      <c r="AH30" s="14">
        <v>372.75598096773342</v>
      </c>
    </row>
    <row r="31" spans="1:34" x14ac:dyDescent="0.25">
      <c r="A31" s="9" t="s">
        <v>27</v>
      </c>
      <c r="B31" s="10" t="s">
        <v>1</v>
      </c>
      <c r="C31" s="11">
        <v>356.40259645556893</v>
      </c>
      <c r="D31" s="11" t="s">
        <v>1</v>
      </c>
      <c r="E31" s="11">
        <v>425.85332808315189</v>
      </c>
      <c r="F31" s="11" t="s">
        <v>1</v>
      </c>
      <c r="G31" s="11">
        <v>532.92709176844596</v>
      </c>
      <c r="H31" s="11" t="s">
        <v>1</v>
      </c>
      <c r="I31" s="11">
        <v>607.54834909965427</v>
      </c>
      <c r="J31" s="11" t="s">
        <v>1</v>
      </c>
      <c r="K31" s="11">
        <v>690.65096029119354</v>
      </c>
      <c r="L31" s="11" t="s">
        <v>1</v>
      </c>
      <c r="M31" s="11">
        <v>896.95062659603502</v>
      </c>
      <c r="N31" s="11" t="s">
        <v>1</v>
      </c>
      <c r="O31" s="11">
        <v>845.12630128401736</v>
      </c>
      <c r="P31" s="11">
        <v>835.27821159163489</v>
      </c>
      <c r="Q31" s="11">
        <v>836.01421690032828</v>
      </c>
      <c r="R31" s="11">
        <v>975.56066516244459</v>
      </c>
      <c r="S31" s="11">
        <v>961.74059121794107</v>
      </c>
      <c r="T31" s="11">
        <v>1079.000164391218</v>
      </c>
      <c r="U31" s="11">
        <v>965.66519757093965</v>
      </c>
      <c r="V31" s="11">
        <v>915.85525254514789</v>
      </c>
      <c r="W31" s="11">
        <v>978.52823060906439</v>
      </c>
      <c r="X31" s="11">
        <v>991.03989387735089</v>
      </c>
      <c r="Y31" s="11">
        <v>1036.3049961474628</v>
      </c>
      <c r="Z31" s="11">
        <v>976.07230427099978</v>
      </c>
      <c r="AA31" s="11">
        <v>1095.7449518406886</v>
      </c>
      <c r="AB31" s="11">
        <v>1131.2939041379173</v>
      </c>
      <c r="AC31" s="11">
        <v>1238.2728103420263</v>
      </c>
      <c r="AD31" s="11">
        <v>1254.3715348821809</v>
      </c>
      <c r="AE31" s="11">
        <v>1363.5524341162559</v>
      </c>
      <c r="AF31" s="11">
        <v>1413.8393118343542</v>
      </c>
      <c r="AG31" s="11">
        <v>1483.424246295378</v>
      </c>
      <c r="AH31" s="11">
        <v>1628.3913020847235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271.90104345762342</v>
      </c>
      <c r="Q32" s="21">
        <v>280.38983633896657</v>
      </c>
      <c r="R32" s="21">
        <v>311.20839742944537</v>
      </c>
      <c r="S32" s="21">
        <v>332.72637648401474</v>
      </c>
      <c r="T32" s="21">
        <v>361.33319519828507</v>
      </c>
      <c r="U32" s="21">
        <v>361.2928074486523</v>
      </c>
      <c r="V32" s="21">
        <v>375.47922620754559</v>
      </c>
      <c r="W32" s="21">
        <v>409.27127155086396</v>
      </c>
      <c r="X32" s="21">
        <v>429.44884571160583</v>
      </c>
      <c r="Y32" s="21">
        <v>449.43065617959076</v>
      </c>
      <c r="Z32" s="21">
        <v>469.25944852418269</v>
      </c>
      <c r="AA32" s="21">
        <v>488.89102256991066</v>
      </c>
      <c r="AB32" s="21">
        <v>526.68052654886844</v>
      </c>
      <c r="AC32" s="21">
        <v>571.50747648318611</v>
      </c>
      <c r="AD32" s="21">
        <v>613.39401938710807</v>
      </c>
      <c r="AE32" s="21">
        <v>663.69684362039345</v>
      </c>
      <c r="AF32" s="21">
        <v>656.19351820343275</v>
      </c>
      <c r="AG32" s="21">
        <v>695.69733593360161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>
        <v>11.43603730081991</v>
      </c>
      <c r="I33" s="11">
        <v>14.053718412838785</v>
      </c>
      <c r="J33" s="11">
        <v>14.833329512597883</v>
      </c>
      <c r="K33" s="11">
        <v>14.867761621633631</v>
      </c>
      <c r="L33" s="11">
        <v>13.208698593368347</v>
      </c>
      <c r="M33" s="11">
        <v>10.905013629733192</v>
      </c>
      <c r="N33" s="11">
        <v>10.231656653796254</v>
      </c>
      <c r="O33" s="11">
        <v>13.17564061545108</v>
      </c>
      <c r="P33" s="11">
        <v>16.388564711006293</v>
      </c>
      <c r="Q33" s="11">
        <v>18.555928281729297</v>
      </c>
      <c r="R33" s="11">
        <v>20.74533292536411</v>
      </c>
      <c r="S33" s="11">
        <v>23.357207741876504</v>
      </c>
      <c r="T33" s="11">
        <v>22.683869913338214</v>
      </c>
      <c r="U33" s="11">
        <v>26.757470849038146</v>
      </c>
      <c r="V33" s="11">
        <v>27.529147063942812</v>
      </c>
      <c r="W33" s="11">
        <v>30.361831446838028</v>
      </c>
      <c r="X33" s="11">
        <v>31.784357985685723</v>
      </c>
      <c r="Y33" s="11">
        <v>30.347340902658914</v>
      </c>
      <c r="Z33" s="11">
        <v>23.391218532160728</v>
      </c>
      <c r="AA33" s="11">
        <v>26.420631071742136</v>
      </c>
      <c r="AB33" s="11">
        <v>25.729602417049691</v>
      </c>
      <c r="AC33" s="11">
        <v>35.536785383511933</v>
      </c>
      <c r="AD33" s="11">
        <v>36.054419564841766</v>
      </c>
      <c r="AE33" s="11">
        <v>39.818116063776017</v>
      </c>
      <c r="AF33" s="11">
        <v>44.708348417977149</v>
      </c>
      <c r="AG33" s="11">
        <v>48.018335664209879</v>
      </c>
      <c r="AH33" s="11" t="s">
        <v>1</v>
      </c>
    </row>
    <row r="34" spans="1:34" x14ac:dyDescent="0.25">
      <c r="A34" s="12" t="s">
        <v>30</v>
      </c>
      <c r="B34" s="13">
        <v>90.182570207547045</v>
      </c>
      <c r="C34" s="14">
        <v>101.54452953495061</v>
      </c>
      <c r="D34" s="14">
        <v>123.41981824412257</v>
      </c>
      <c r="E34" s="14">
        <v>134.92935150631766</v>
      </c>
      <c r="F34" s="14">
        <v>151.65710492223934</v>
      </c>
      <c r="G34" s="14">
        <v>184.84965913758748</v>
      </c>
      <c r="H34" s="14">
        <v>177.18150466659685</v>
      </c>
      <c r="I34" s="14">
        <v>175.3515241822067</v>
      </c>
      <c r="J34" s="14">
        <v>169.40722836479188</v>
      </c>
      <c r="K34" s="14">
        <v>169.54652657167276</v>
      </c>
      <c r="L34" s="14">
        <v>199.56496788353144</v>
      </c>
      <c r="M34" s="14">
        <v>241.9844073271363</v>
      </c>
      <c r="N34" s="14">
        <v>266.36970826056569</v>
      </c>
      <c r="O34" s="14">
        <v>291.42651825676978</v>
      </c>
      <c r="P34" s="14">
        <v>318.94709809102005</v>
      </c>
      <c r="Q34" s="14">
        <v>372.48263103845807</v>
      </c>
      <c r="R34" s="14">
        <v>440.62021802288939</v>
      </c>
      <c r="S34" s="14">
        <v>506.4590926531975</v>
      </c>
      <c r="T34" s="14">
        <v>550.16497773247681</v>
      </c>
      <c r="U34" s="14">
        <v>535.59235298976262</v>
      </c>
      <c r="V34" s="14">
        <v>543.56279509788965</v>
      </c>
      <c r="W34" s="14">
        <v>542.74234565949064</v>
      </c>
      <c r="X34" s="14" t="s">
        <v>1</v>
      </c>
      <c r="Y34" s="14">
        <v>563.18636020837857</v>
      </c>
      <c r="Z34" s="14" t="s">
        <v>1</v>
      </c>
      <c r="AA34" s="14">
        <v>474.65875540302056</v>
      </c>
      <c r="AB34" s="14" t="s">
        <v>1</v>
      </c>
      <c r="AC34" s="14">
        <v>479.85601467413801</v>
      </c>
      <c r="AD34" s="14" t="s">
        <v>1</v>
      </c>
      <c r="AE34" s="14">
        <v>484.55678510348753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15.76589125750152</v>
      </c>
      <c r="Y35" s="11">
        <v>20.252908822746345</v>
      </c>
      <c r="Z35" s="11">
        <v>5.4277575369885769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11.564403351852652</v>
      </c>
      <c r="AF35" s="11">
        <v>12.44921814764114</v>
      </c>
      <c r="AG35" s="11">
        <v>12.62047623091933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12.817324194737017</v>
      </c>
      <c r="X36" s="14" t="s">
        <v>1</v>
      </c>
      <c r="Y36" s="14">
        <v>26.893741973267446</v>
      </c>
      <c r="Z36" s="14">
        <v>21.087030223680955</v>
      </c>
      <c r="AA36" s="14">
        <v>18.245724816675857</v>
      </c>
      <c r="AB36" s="14">
        <v>9.5341637274302862</v>
      </c>
      <c r="AC36" s="14">
        <v>12.646614482010275</v>
      </c>
      <c r="AD36" s="14">
        <v>40.937585451919958</v>
      </c>
      <c r="AE36" s="14">
        <v>11.750829874777827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>
        <v>3.1353247811985994</v>
      </c>
      <c r="D37" s="11">
        <v>3.8190391736785041</v>
      </c>
      <c r="E37" s="11">
        <v>4.1923558677765165</v>
      </c>
      <c r="F37" s="11">
        <v>4.4841080279255889</v>
      </c>
      <c r="G37" s="11">
        <v>4.5949336592011898</v>
      </c>
      <c r="H37" s="11">
        <v>4.9940402054763133</v>
      </c>
      <c r="I37" s="11">
        <v>6.6341739846346606</v>
      </c>
      <c r="J37" s="11">
        <v>7.0675285735904616</v>
      </c>
      <c r="K37" s="11">
        <v>9.8112260530552735</v>
      </c>
      <c r="L37" s="11">
        <v>15.564184664501962</v>
      </c>
      <c r="M37" s="11">
        <v>18.169080294642107</v>
      </c>
      <c r="N37" s="11">
        <v>22.787431168631635</v>
      </c>
      <c r="O37" s="11">
        <v>27.43955809562161</v>
      </c>
      <c r="P37" s="11">
        <v>35.838381924987814</v>
      </c>
      <c r="Q37" s="11">
        <v>45.049482720571667</v>
      </c>
      <c r="R37" s="11">
        <v>56.684743634375536</v>
      </c>
      <c r="S37" s="11">
        <v>67.535505913599479</v>
      </c>
      <c r="T37" s="11">
        <v>80.105170953330088</v>
      </c>
      <c r="U37" s="11">
        <v>101.00548306569776</v>
      </c>
      <c r="V37" s="11">
        <v>116.16936138023405</v>
      </c>
      <c r="W37" s="11">
        <v>138.36457554316434</v>
      </c>
      <c r="X37" s="11">
        <v>162.02512557843639</v>
      </c>
      <c r="Y37" s="11">
        <v>181.1851568331862</v>
      </c>
      <c r="Z37" s="11">
        <v>194.44950820710258</v>
      </c>
      <c r="AA37" s="11">
        <v>203.23090284959324</v>
      </c>
      <c r="AB37" s="11">
        <v>218.66281136455746</v>
      </c>
      <c r="AC37" s="11">
        <v>233.19740829397463</v>
      </c>
      <c r="AD37" s="11">
        <v>256.33555805624377</v>
      </c>
      <c r="AE37" s="11">
        <v>285.21858410972362</v>
      </c>
      <c r="AF37" s="11">
        <v>316.83428775390638</v>
      </c>
      <c r="AG37" s="11">
        <v>364.5205732461045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18.138902951160237</v>
      </c>
      <c r="T38" s="14">
        <v>24.927867505185866</v>
      </c>
      <c r="U38" s="14">
        <v>16.639293432836819</v>
      </c>
      <c r="V38" s="14">
        <v>17.722692829294953</v>
      </c>
      <c r="W38" s="14">
        <v>24.310170017121848</v>
      </c>
      <c r="X38" s="14">
        <v>26.754013163752418</v>
      </c>
      <c r="Y38" s="14">
        <v>30.457629137611587</v>
      </c>
      <c r="Z38" s="14">
        <v>28.476876326634109</v>
      </c>
      <c r="AA38" s="14">
        <v>29.640770733795417</v>
      </c>
      <c r="AB38" s="14">
        <v>32.701456343915176</v>
      </c>
      <c r="AC38" s="14">
        <v>29.872292421631364</v>
      </c>
      <c r="AD38" s="14">
        <v>31.53151637001179</v>
      </c>
      <c r="AE38" s="14">
        <v>29.306615831732334</v>
      </c>
      <c r="AF38" s="14">
        <v>29.471966808232921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40.684748338823624</v>
      </c>
      <c r="C39" s="11">
        <v>54.878027684150318</v>
      </c>
      <c r="D39" s="11">
        <v>62.335306426791846</v>
      </c>
      <c r="E39" s="11">
        <v>90.931550293674619</v>
      </c>
      <c r="F39" s="11">
        <v>98.854706623764798</v>
      </c>
      <c r="G39" s="11">
        <v>115.0023007437746</v>
      </c>
      <c r="H39" s="11" t="s">
        <v>1</v>
      </c>
      <c r="I39" s="11">
        <v>195.26727620260195</v>
      </c>
      <c r="J39" s="11">
        <v>203.90500840481857</v>
      </c>
      <c r="K39" s="11">
        <v>306.45365077671568</v>
      </c>
      <c r="L39" s="11">
        <v>428.48416139519236</v>
      </c>
      <c r="M39" s="11">
        <v>530.04666671435018</v>
      </c>
      <c r="N39" s="11">
        <v>524.44193957040841</v>
      </c>
      <c r="O39" s="11">
        <v>456.26162725457476</v>
      </c>
      <c r="P39" s="11" t="s">
        <v>1</v>
      </c>
      <c r="Q39" s="11">
        <v>509.78449600964831</v>
      </c>
      <c r="R39" s="11">
        <v>594.82395993763919</v>
      </c>
      <c r="S39" s="11">
        <v>566.0502535513657</v>
      </c>
      <c r="T39" s="11">
        <v>584.33844963588695</v>
      </c>
      <c r="U39" s="11">
        <v>548.64623131395285</v>
      </c>
      <c r="V39" s="11">
        <v>504.67694631543787</v>
      </c>
      <c r="W39" s="11">
        <v>521.93963409279468</v>
      </c>
      <c r="X39" s="11" t="s">
        <v>1</v>
      </c>
      <c r="Y39" s="11">
        <v>417.24358803293336</v>
      </c>
      <c r="Z39" s="11">
        <v>541.03232523673933</v>
      </c>
      <c r="AA39" s="11">
        <v>704.60602179690864</v>
      </c>
      <c r="AB39" s="11">
        <v>720.75190795525202</v>
      </c>
      <c r="AC39" s="11">
        <v>735.04626149465741</v>
      </c>
      <c r="AD39" s="11">
        <v>727.33059804958611</v>
      </c>
      <c r="AE39" s="11">
        <v>949.78485250726771</v>
      </c>
      <c r="AF39" s="11">
        <v>913.23515197757831</v>
      </c>
      <c r="AG39" s="11">
        <v>1158.288485690704</v>
      </c>
      <c r="AH39" s="11">
        <v>1318.7084912881053</v>
      </c>
    </row>
    <row r="40" spans="1:34" x14ac:dyDescent="0.25">
      <c r="A40" s="12" t="s">
        <v>36</v>
      </c>
      <c r="B40" s="13" t="s">
        <v>1</v>
      </c>
      <c r="C40" s="14">
        <v>193.6239285858494</v>
      </c>
      <c r="D40" s="14">
        <v>217.25125921045603</v>
      </c>
      <c r="E40" s="14">
        <v>238.63872903885499</v>
      </c>
      <c r="F40" s="14">
        <v>261.19910782721888</v>
      </c>
      <c r="G40" s="14">
        <v>282.74284543354395</v>
      </c>
      <c r="H40" s="14">
        <v>328.57574497327261</v>
      </c>
      <c r="I40" s="14">
        <v>387.19074968225954</v>
      </c>
      <c r="J40" s="14">
        <v>434.96250590439507</v>
      </c>
      <c r="K40" s="14">
        <v>531.58092527311487</v>
      </c>
      <c r="L40" s="14">
        <v>789.17891005075808</v>
      </c>
      <c r="M40" s="14">
        <v>843.1362181313649</v>
      </c>
      <c r="N40" s="14">
        <v>831.6206383984611</v>
      </c>
      <c r="O40" s="14">
        <v>725.19673598472616</v>
      </c>
      <c r="P40" s="14">
        <v>780.54412354365479</v>
      </c>
      <c r="Q40" s="14">
        <v>815.5830943905446</v>
      </c>
      <c r="R40" s="14">
        <v>862.17333014183168</v>
      </c>
      <c r="S40" s="14">
        <v>1012.6012742116957</v>
      </c>
      <c r="T40" s="14">
        <v>983.38215488189417</v>
      </c>
      <c r="U40" s="14">
        <v>943.31137107943698</v>
      </c>
      <c r="V40" s="14">
        <v>939.95055479445818</v>
      </c>
      <c r="W40" s="14">
        <v>1027.8873813910914</v>
      </c>
      <c r="X40" s="14">
        <v>1111.4562237197017</v>
      </c>
      <c r="Y40" s="14">
        <v>1178.1787312586587</v>
      </c>
      <c r="Z40" s="14">
        <v>1212.0095820799472</v>
      </c>
      <c r="AA40" s="14">
        <v>1288.3348713186415</v>
      </c>
      <c r="AB40" s="14">
        <v>1478.2845261331304</v>
      </c>
      <c r="AC40" s="14">
        <v>1602.0263886445389</v>
      </c>
      <c r="AD40" s="14">
        <v>1691.0411600929808</v>
      </c>
      <c r="AE40" s="14">
        <v>1909.2144096925113</v>
      </c>
      <c r="AF40" s="14">
        <v>2074.3849117631025</v>
      </c>
      <c r="AG40" s="14">
        <v>2227.0244087682504</v>
      </c>
      <c r="AH40" s="14" t="s">
        <v>1</v>
      </c>
    </row>
    <row r="41" spans="1:34" s="5" customFormat="1" x14ac:dyDescent="0.25">
      <c r="A41" s="9" t="s">
        <v>37</v>
      </c>
      <c r="B41" s="10">
        <v>399.60114013863307</v>
      </c>
      <c r="C41" s="11">
        <v>420.4029143273703</v>
      </c>
      <c r="D41" s="11">
        <v>413.42275991843343</v>
      </c>
      <c r="E41" s="11">
        <v>397.48508866922822</v>
      </c>
      <c r="F41" s="11">
        <v>401.36109811249486</v>
      </c>
      <c r="G41" s="11">
        <v>429.89999674034055</v>
      </c>
      <c r="H41" s="11">
        <v>469.70764244568727</v>
      </c>
      <c r="I41" s="11">
        <v>502.56614245620386</v>
      </c>
      <c r="J41" s="11">
        <v>513.73917204952988</v>
      </c>
      <c r="K41" s="11">
        <v>518.25072436051391</v>
      </c>
      <c r="L41" s="11">
        <v>553.5372840912496</v>
      </c>
      <c r="M41" s="11">
        <v>601.91584182051679</v>
      </c>
      <c r="N41" s="11">
        <v>632.03281630795414</v>
      </c>
      <c r="O41" s="11">
        <v>660.05697209380787</v>
      </c>
      <c r="P41" s="11">
        <v>691.25925309160857</v>
      </c>
      <c r="Q41" s="11">
        <v>770.09904540050422</v>
      </c>
      <c r="R41" s="11">
        <v>837.71105274208151</v>
      </c>
      <c r="S41" s="11">
        <v>898.16828918562999</v>
      </c>
      <c r="T41" s="11">
        <v>911.30285868418048</v>
      </c>
      <c r="U41" s="11">
        <v>812.35610542031145</v>
      </c>
      <c r="V41" s="11">
        <v>839.64944814529065</v>
      </c>
      <c r="W41" s="11">
        <v>893.40335957072898</v>
      </c>
      <c r="X41" s="11">
        <v>915.04897508578199</v>
      </c>
      <c r="Y41" s="11">
        <v>983.93553936252931</v>
      </c>
      <c r="Z41" s="11">
        <v>1035.9710723788592</v>
      </c>
      <c r="AA41" s="11">
        <v>1040.5827902499479</v>
      </c>
      <c r="AB41" s="11">
        <v>994.35445179191186</v>
      </c>
      <c r="AC41" s="11">
        <v>1036.183452086414</v>
      </c>
      <c r="AD41" s="11">
        <v>1080.5979557579121</v>
      </c>
      <c r="AE41" s="11">
        <v>1080.7768152112651</v>
      </c>
      <c r="AF41" s="11">
        <v>1076.4833032826209</v>
      </c>
      <c r="AG41" s="11">
        <v>1110.634898422765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>
        <v>24.956804153571237</v>
      </c>
      <c r="D42" s="14" t="s">
        <v>1</v>
      </c>
      <c r="E42" s="14">
        <v>19.879382249429906</v>
      </c>
      <c r="F42" s="14" t="s">
        <v>1</v>
      </c>
      <c r="G42" s="14" t="s">
        <v>1</v>
      </c>
      <c r="H42" s="14" t="s">
        <v>1</v>
      </c>
      <c r="I42" s="14">
        <v>23.096673818485289</v>
      </c>
      <c r="J42" s="14" t="s">
        <v>1</v>
      </c>
      <c r="K42" s="14" t="s">
        <v>1</v>
      </c>
      <c r="L42" s="14" t="s">
        <v>1</v>
      </c>
      <c r="M42" s="14">
        <v>30.864746174117972</v>
      </c>
      <c r="N42" s="14" t="s">
        <v>1</v>
      </c>
      <c r="O42" s="14">
        <v>35.78747896229337</v>
      </c>
      <c r="P42" s="14">
        <v>41.437432900444911</v>
      </c>
      <c r="Q42" s="14">
        <v>48.706466425125022</v>
      </c>
      <c r="R42" s="14">
        <v>52.413249645910319</v>
      </c>
      <c r="S42" s="14">
        <v>57.034017631194956</v>
      </c>
      <c r="T42" s="14">
        <v>60.981716257215055</v>
      </c>
      <c r="U42" s="14">
        <v>50.34449806920221</v>
      </c>
      <c r="V42" s="14">
        <v>42.778946015058992</v>
      </c>
      <c r="W42" s="14">
        <v>42.471227378921668</v>
      </c>
      <c r="X42" s="14">
        <v>39.588851751590717</v>
      </c>
      <c r="Y42" s="14">
        <v>41.994497676308924</v>
      </c>
      <c r="Z42" s="14">
        <v>44.418828988015363</v>
      </c>
      <c r="AA42" s="14">
        <v>43.56880010423766</v>
      </c>
      <c r="AB42" s="14">
        <v>43.497505799258263</v>
      </c>
      <c r="AC42" s="14">
        <v>44.140562100433556</v>
      </c>
      <c r="AD42" s="14">
        <v>39.18951928301891</v>
      </c>
      <c r="AE42" s="14">
        <v>27.892401327961831</v>
      </c>
      <c r="AF42" s="14">
        <v>24.78079352119542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>
        <v>215.06799478342853</v>
      </c>
      <c r="H43" s="11">
        <v>238.39675392244172</v>
      </c>
      <c r="I43" s="11">
        <v>256.57118136218963</v>
      </c>
      <c r="J43" s="11">
        <v>222.21592993362481</v>
      </c>
      <c r="K43" s="11">
        <v>241.85713241954375</v>
      </c>
      <c r="L43" s="11">
        <v>291.74305621896576</v>
      </c>
      <c r="M43" s="11">
        <v>342.40855008681586</v>
      </c>
      <c r="N43" s="11">
        <v>353.78538873642003</v>
      </c>
      <c r="O43" s="11">
        <v>382.87467054673658</v>
      </c>
      <c r="P43" s="11">
        <v>445.40352055579763</v>
      </c>
      <c r="Q43" s="11">
        <v>488.35129181287675</v>
      </c>
      <c r="R43" s="11">
        <v>564.81759947936564</v>
      </c>
      <c r="S43" s="11">
        <v>636.55257135712247</v>
      </c>
      <c r="T43" s="11">
        <v>674.56620277618765</v>
      </c>
      <c r="U43" s="11">
        <v>689.53227000942013</v>
      </c>
      <c r="V43" s="11">
        <v>787.12971614109529</v>
      </c>
      <c r="W43" s="11">
        <v>894.73675851144628</v>
      </c>
      <c r="X43" s="11">
        <v>1007.167243234751</v>
      </c>
      <c r="Y43" s="11">
        <v>1062.3591626278544</v>
      </c>
      <c r="Z43" s="11">
        <v>1126.7768473707497</v>
      </c>
      <c r="AA43" s="11">
        <v>1168.9790254676659</v>
      </c>
      <c r="AB43" s="11">
        <v>1226.5684565705963</v>
      </c>
      <c r="AC43" s="11">
        <v>1395.8900281905453</v>
      </c>
      <c r="AD43" s="11">
        <v>1560.9231223265333</v>
      </c>
      <c r="AE43" s="11">
        <v>1612.9478840261791</v>
      </c>
      <c r="AF43" s="11">
        <v>1695.0034716731766</v>
      </c>
      <c r="AG43" s="11">
        <v>1828.4253398743474</v>
      </c>
      <c r="AH43" s="11" t="s">
        <v>1</v>
      </c>
    </row>
    <row r="44" spans="1:34" x14ac:dyDescent="0.25">
      <c r="A44" s="12" t="s">
        <v>40</v>
      </c>
      <c r="B44" s="13">
        <v>150.34860925078758</v>
      </c>
      <c r="C44" s="14">
        <v>154.32796738841577</v>
      </c>
      <c r="D44" s="14">
        <v>164.85205671823644</v>
      </c>
      <c r="E44" s="14">
        <v>184.36953167713023</v>
      </c>
      <c r="F44" s="14">
        <v>216.2483718251315</v>
      </c>
      <c r="G44" s="14">
        <v>225.67222887224341</v>
      </c>
      <c r="H44" s="14">
        <v>223.68183803469063</v>
      </c>
      <c r="I44" s="14">
        <v>243.39883055719113</v>
      </c>
      <c r="J44" s="14">
        <v>270.93728729070051</v>
      </c>
      <c r="K44" s="14">
        <v>287.22046768705997</v>
      </c>
      <c r="L44" s="14">
        <v>329.04367398179778</v>
      </c>
      <c r="M44" s="14">
        <v>376.81035102214537</v>
      </c>
      <c r="N44" s="14">
        <v>351.34382205391699</v>
      </c>
      <c r="O44" s="14">
        <v>363.34780856351989</v>
      </c>
      <c r="P44" s="14">
        <v>384.66391893490425</v>
      </c>
      <c r="Q44" s="14">
        <v>399.64288075792166</v>
      </c>
      <c r="R44" s="14">
        <v>419.636671759271</v>
      </c>
      <c r="S44" s="14">
        <v>420.34625043044178</v>
      </c>
      <c r="T44" s="14">
        <v>405.55644505211058</v>
      </c>
      <c r="U44" s="14">
        <v>396.684282930949</v>
      </c>
      <c r="V44" s="14">
        <v>380.35659311197514</v>
      </c>
      <c r="W44" s="14">
        <v>396.78261631468831</v>
      </c>
      <c r="X44" s="14">
        <v>386.52429385404736</v>
      </c>
      <c r="Y44" s="14">
        <v>386.52553363493479</v>
      </c>
      <c r="Z44" s="14">
        <v>417.58473562857233</v>
      </c>
      <c r="AA44" s="14">
        <v>402.92891025698469</v>
      </c>
      <c r="AB44" s="14">
        <v>429.56674933221643</v>
      </c>
      <c r="AC44" s="14">
        <v>429.57808743897698</v>
      </c>
      <c r="AD44" s="14">
        <v>466.36941824358678</v>
      </c>
      <c r="AE44" s="14">
        <v>472.14029869318892</v>
      </c>
      <c r="AF44" s="14">
        <v>483.83022438391043</v>
      </c>
      <c r="AG44" s="14">
        <v>495.03101413555146</v>
      </c>
      <c r="AH44" s="14">
        <v>499.53067427332655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2.2647535030619186</v>
      </c>
      <c r="M45" s="11">
        <v>2.3535967516767329</v>
      </c>
      <c r="N45" s="11">
        <v>2.4011324632839224</v>
      </c>
      <c r="O45" s="11">
        <v>2.6738846181273437</v>
      </c>
      <c r="P45" s="11">
        <v>2.8830024905588685</v>
      </c>
      <c r="Q45" s="11">
        <v>2.7312069145829168</v>
      </c>
      <c r="R45" s="11">
        <v>2.6299077790942214</v>
      </c>
      <c r="S45" s="11">
        <v>4.27751085350652</v>
      </c>
      <c r="T45" s="11">
        <v>6.2744013317666969</v>
      </c>
      <c r="U45" s="11">
        <v>4.4993626445172623</v>
      </c>
      <c r="V45" s="11">
        <v>5.1093733996758415</v>
      </c>
      <c r="W45" s="11">
        <v>6.0431978161973481</v>
      </c>
      <c r="X45" s="11">
        <v>8.7459757142700134</v>
      </c>
      <c r="Y45" s="11">
        <v>8.7099195453446949</v>
      </c>
      <c r="Z45" s="11">
        <v>18.282145750571679</v>
      </c>
      <c r="AA45" s="11">
        <v>24.287698055279172</v>
      </c>
      <c r="AB45" s="11">
        <v>15.633122869330409</v>
      </c>
      <c r="AC45" s="11">
        <v>13.679868573869385</v>
      </c>
      <c r="AD45" s="11">
        <v>20.801725884522202</v>
      </c>
      <c r="AE45" s="11">
        <v>25.232846366953442</v>
      </c>
      <c r="AF45" s="11">
        <v>23.353306566428117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26.949580358342022</v>
      </c>
      <c r="AA46" s="14">
        <v>26.212080925357096</v>
      </c>
      <c r="AB46" s="14">
        <v>26.87090317137347</v>
      </c>
      <c r="AC46" s="14">
        <v>26.296430946130236</v>
      </c>
      <c r="AD46" s="14">
        <v>23.744136517495029</v>
      </c>
      <c r="AE46" s="14" t="s">
        <v>1</v>
      </c>
      <c r="AF46" s="14">
        <v>21.567771844768753</v>
      </c>
      <c r="AG46" s="14">
        <v>19.72390099385396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>
        <v>6.0024150954843556</v>
      </c>
      <c r="D47" s="11">
        <v>0.74967470627121835</v>
      </c>
      <c r="E47" s="11">
        <v>1.5190042514851978</v>
      </c>
      <c r="F47" s="11">
        <v>5.1608633349583988</v>
      </c>
      <c r="G47" s="11">
        <v>4.202993760570088</v>
      </c>
      <c r="H47" s="11">
        <v>4.9423348955107373</v>
      </c>
      <c r="I47" s="11">
        <v>5.1534153176923789</v>
      </c>
      <c r="J47" s="11">
        <v>8.4439412863493875</v>
      </c>
      <c r="K47" s="11">
        <v>8.9778713327742743</v>
      </c>
      <c r="L47" s="11">
        <v>9.9011191827065694</v>
      </c>
      <c r="M47" s="11">
        <v>10.740689698118818</v>
      </c>
      <c r="N47" s="11">
        <v>13.235065360976499</v>
      </c>
      <c r="O47" s="11">
        <v>13.636541297067842</v>
      </c>
      <c r="P47" s="11">
        <v>19.751950165615707</v>
      </c>
      <c r="Q47" s="11">
        <v>23.423504535861891</v>
      </c>
      <c r="R47" s="11">
        <v>24.720781312615735</v>
      </c>
      <c r="S47" s="11">
        <v>24.676972738319424</v>
      </c>
      <c r="T47" s="11">
        <v>22.887208049310907</v>
      </c>
      <c r="U47" s="11">
        <v>25.495492153962342</v>
      </c>
      <c r="V47" s="11">
        <v>26.402605440965058</v>
      </c>
      <c r="W47" s="11">
        <v>27.174878325226075</v>
      </c>
      <c r="X47" s="11">
        <v>19.380222601557382</v>
      </c>
      <c r="Y47" s="11">
        <v>18.86515099246019</v>
      </c>
      <c r="Z47" s="11">
        <v>14.114257890793978</v>
      </c>
      <c r="AA47" s="11">
        <v>14.72958261642299</v>
      </c>
      <c r="AB47" s="11">
        <v>17.055097817221515</v>
      </c>
      <c r="AC47" s="11">
        <v>14.931368808814975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169.97214128979917</v>
      </c>
      <c r="D48" s="14" t="s">
        <v>1</v>
      </c>
      <c r="E48" s="14">
        <v>192.0099145898952</v>
      </c>
      <c r="F48" s="14" t="s">
        <v>1</v>
      </c>
      <c r="G48" s="14">
        <v>227.62022154077903</v>
      </c>
      <c r="H48" s="14" t="s">
        <v>1</v>
      </c>
      <c r="I48" s="14">
        <v>258.74523176505147</v>
      </c>
      <c r="J48" s="14" t="s">
        <v>1</v>
      </c>
      <c r="K48" s="14">
        <v>273.45518094508066</v>
      </c>
      <c r="L48" s="14" t="s">
        <v>1</v>
      </c>
      <c r="M48" s="14">
        <v>351.71417021769958</v>
      </c>
      <c r="N48" s="14">
        <v>354.36636998843261</v>
      </c>
      <c r="O48" s="14">
        <v>370.52927146211169</v>
      </c>
      <c r="P48" s="14">
        <v>357.02168849347021</v>
      </c>
      <c r="Q48" s="14">
        <v>377.69719924053084</v>
      </c>
      <c r="R48" s="14">
        <v>419.29211731393497</v>
      </c>
      <c r="S48" s="14">
        <v>457.1108237916124</v>
      </c>
      <c r="T48" s="14">
        <v>506.81451390545476</v>
      </c>
      <c r="U48" s="14">
        <v>489.49037667453666</v>
      </c>
      <c r="V48" s="14">
        <v>486.5783477376624</v>
      </c>
      <c r="W48" s="14">
        <v>523.55794408715917</v>
      </c>
      <c r="X48" s="14">
        <v>550.18530950122693</v>
      </c>
      <c r="Y48" s="14">
        <v>577.38051117270652</v>
      </c>
      <c r="Z48" s="14">
        <v>603.76155472228572</v>
      </c>
      <c r="AA48" s="14">
        <v>626.50047536472027</v>
      </c>
      <c r="AB48" s="14">
        <v>639.03915772752794</v>
      </c>
      <c r="AC48" s="14">
        <v>704.85229097934098</v>
      </c>
      <c r="AD48" s="14">
        <v>734.21473164824602</v>
      </c>
      <c r="AE48" s="14">
        <v>788.50590363756066</v>
      </c>
      <c r="AF48" s="14">
        <v>792.35425730192151</v>
      </c>
      <c r="AG48" s="14">
        <v>851.89534077040798</v>
      </c>
      <c r="AH48" s="14">
        <v>1006.3790813609895</v>
      </c>
    </row>
    <row r="49" spans="1:34" s="5" customFormat="1" x14ac:dyDescent="0.25">
      <c r="A49" s="9" t="s">
        <v>44</v>
      </c>
      <c r="B49" s="10">
        <v>39.325173580041572</v>
      </c>
      <c r="C49" s="11">
        <v>36.545036338813958</v>
      </c>
      <c r="D49" s="11">
        <v>38.84450806857231</v>
      </c>
      <c r="E49" s="11">
        <v>46.513366630789626</v>
      </c>
      <c r="F49" s="11" t="s">
        <v>1</v>
      </c>
      <c r="G49" s="11">
        <v>44.4359866584606</v>
      </c>
      <c r="H49" s="11" t="s">
        <v>1</v>
      </c>
      <c r="I49" s="11">
        <v>56.862245596346185</v>
      </c>
      <c r="J49" s="11" t="s">
        <v>1</v>
      </c>
      <c r="K49" s="11">
        <v>58.793602881827489</v>
      </c>
      <c r="L49" s="11" t="s">
        <v>1</v>
      </c>
      <c r="M49" s="11">
        <v>91.260591789295603</v>
      </c>
      <c r="N49" s="11" t="s">
        <v>1</v>
      </c>
      <c r="O49" s="11">
        <v>111.91957384169352</v>
      </c>
      <c r="P49" s="11" t="s">
        <v>1</v>
      </c>
      <c r="Q49" s="11">
        <v>119.36210378849037</v>
      </c>
      <c r="R49" s="11" t="s">
        <v>1</v>
      </c>
      <c r="S49" s="11">
        <v>144.64000514674959</v>
      </c>
      <c r="T49" s="11" t="s">
        <v>1</v>
      </c>
      <c r="U49" s="11">
        <v>159.84731728365321</v>
      </c>
      <c r="V49" s="11" t="s">
        <v>1</v>
      </c>
      <c r="W49" s="11">
        <v>182.78253938996758</v>
      </c>
      <c r="X49" s="11" t="s">
        <v>1</v>
      </c>
      <c r="Y49" s="11">
        <v>193.14130401634844</v>
      </c>
      <c r="Z49" s="11" t="s">
        <v>1</v>
      </c>
      <c r="AA49" s="11">
        <v>233.68696724242503</v>
      </c>
      <c r="AB49" s="11" t="s">
        <v>1</v>
      </c>
      <c r="AC49" s="11">
        <v>308.26789128004651</v>
      </c>
      <c r="AD49" s="11">
        <v>332.64559250949856</v>
      </c>
      <c r="AE49" s="11">
        <v>381.47377693692277</v>
      </c>
      <c r="AF49" s="11">
        <v>394.56779884619533</v>
      </c>
      <c r="AG49" s="11">
        <v>415.73684263787447</v>
      </c>
      <c r="AH49" s="11" t="s">
        <v>1</v>
      </c>
    </row>
    <row r="50" spans="1:34" x14ac:dyDescent="0.25">
      <c r="A50" s="12" t="s">
        <v>45</v>
      </c>
      <c r="B50" s="13">
        <v>125.7373853191168</v>
      </c>
      <c r="C50" s="14">
        <v>85.888145390661947</v>
      </c>
      <c r="D50" s="14">
        <v>39.324602923074352</v>
      </c>
      <c r="E50" s="14">
        <v>34.827044162988869</v>
      </c>
      <c r="F50" s="14">
        <v>31.892287370432811</v>
      </c>
      <c r="G50" s="14">
        <v>32.708229611086857</v>
      </c>
      <c r="H50" s="14">
        <v>36.878427600124468</v>
      </c>
      <c r="I50" s="14">
        <v>39.45991851753876</v>
      </c>
      <c r="J50" s="14">
        <v>35.946897374033036</v>
      </c>
      <c r="K50" s="14">
        <v>41.210041487157596</v>
      </c>
      <c r="L50" s="14">
        <v>50.719989627986372</v>
      </c>
      <c r="M50" s="14">
        <v>60.88899848163409</v>
      </c>
      <c r="N50" s="14">
        <v>70.008295740060518</v>
      </c>
      <c r="O50" s="14">
        <v>81.497331334117348</v>
      </c>
      <c r="P50" s="14">
        <v>81.467500662324341</v>
      </c>
      <c r="Q50" s="14">
        <v>86.069304165722031</v>
      </c>
      <c r="R50" s="14">
        <v>107.05826432523709</v>
      </c>
      <c r="S50" s="14">
        <v>119.94839782764204</v>
      </c>
      <c r="T50" s="14">
        <v>133.2169191022505</v>
      </c>
      <c r="U50" s="14">
        <v>152.35362370206332</v>
      </c>
      <c r="V50" s="14">
        <v>140.58311777571487</v>
      </c>
      <c r="W50" s="14">
        <v>141.11743539119126</v>
      </c>
      <c r="X50" s="14">
        <v>145.70093506327854</v>
      </c>
      <c r="Y50" s="14">
        <v>162.33606136275651</v>
      </c>
      <c r="Z50" s="14">
        <v>167.28535379670456</v>
      </c>
      <c r="AA50" s="14">
        <v>156.97927513506821</v>
      </c>
      <c r="AB50" s="14">
        <v>156.15308530710811</v>
      </c>
      <c r="AC50" s="14">
        <v>173.03285217163958</v>
      </c>
      <c r="AD50" s="14">
        <v>158.62620311741006</v>
      </c>
      <c r="AE50" s="14">
        <v>188.82796779261614</v>
      </c>
      <c r="AF50" s="14">
        <v>185.31710599629719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10.463650517056243</v>
      </c>
      <c r="AB51" s="11">
        <v>15.169989342305199</v>
      </c>
      <c r="AC51" s="11">
        <v>14.429225048327957</v>
      </c>
      <c r="AD51" s="11">
        <v>18.34328808522892</v>
      </c>
      <c r="AE51" s="11">
        <v>18.038172263896126</v>
      </c>
      <c r="AF51" s="11">
        <v>16.277181727583379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>
        <v>249.79731670572448</v>
      </c>
      <c r="G52" s="14">
        <v>290.59504013815587</v>
      </c>
      <c r="H52" s="14">
        <v>368.21996029561814</v>
      </c>
      <c r="I52" s="14">
        <v>422.1514244207558</v>
      </c>
      <c r="J52" s="14">
        <v>496.58045573648189</v>
      </c>
      <c r="K52" s="14">
        <v>559.34626213697527</v>
      </c>
      <c r="L52" s="14">
        <v>606.8703266551679</v>
      </c>
      <c r="M52" s="14">
        <v>681.68400737535694</v>
      </c>
      <c r="N52" s="14">
        <v>690.14979874832056</v>
      </c>
      <c r="O52" s="14">
        <v>719.59364255797686</v>
      </c>
      <c r="P52" s="14">
        <v>877.2535240370604</v>
      </c>
      <c r="Q52" s="14">
        <v>1026.6225073573275</v>
      </c>
      <c r="R52" s="14">
        <v>1111.1335546782793</v>
      </c>
      <c r="S52" s="14">
        <v>1364.0154463732888</v>
      </c>
      <c r="T52" s="14">
        <v>1676.7004799470553</v>
      </c>
      <c r="U52" s="14">
        <v>1155.3874552840773</v>
      </c>
      <c r="V52" s="14">
        <v>1167.2175225489268</v>
      </c>
      <c r="W52" s="14">
        <v>1385.7838410578611</v>
      </c>
      <c r="X52" s="14">
        <v>1312.1942314956809</v>
      </c>
      <c r="Y52" s="14">
        <v>1306.9358120261597</v>
      </c>
      <c r="Z52" s="14">
        <v>1491.9105909475684</v>
      </c>
      <c r="AA52" s="14">
        <v>1593.2712148717337</v>
      </c>
      <c r="AB52" s="14">
        <v>1532.7914017844321</v>
      </c>
      <c r="AC52" s="14">
        <v>1515.5756198274714</v>
      </c>
      <c r="AD52" s="14">
        <v>1532.7933871292864</v>
      </c>
      <c r="AE52" s="14">
        <v>1673.3513124502706</v>
      </c>
      <c r="AF52" s="14">
        <v>1933.351273295604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429.30518304747363</v>
      </c>
      <c r="C53" s="11">
        <v>452.31333569991716</v>
      </c>
      <c r="D53" s="11">
        <v>454.44531803426719</v>
      </c>
      <c r="E53" s="11">
        <v>443.49974258688655</v>
      </c>
      <c r="F53" s="11">
        <v>445.58653280446379</v>
      </c>
      <c r="G53" s="11">
        <v>487.00616681921161</v>
      </c>
      <c r="H53" s="11">
        <v>527.85913968129205</v>
      </c>
      <c r="I53" s="11">
        <v>569.35132877585556</v>
      </c>
      <c r="J53" s="11">
        <v>605.10439827053017</v>
      </c>
      <c r="K53" s="11">
        <v>651.8859548631001</v>
      </c>
      <c r="L53" s="11">
        <v>708.08221021395332</v>
      </c>
      <c r="M53" s="11">
        <v>708.27241651327893</v>
      </c>
      <c r="N53" s="11">
        <v>673.25797433626781</v>
      </c>
      <c r="O53" s="11">
        <v>690.66084933901311</v>
      </c>
      <c r="P53" s="11">
        <v>710.28977501346924</v>
      </c>
      <c r="Q53" s="11">
        <v>764.06874486896652</v>
      </c>
      <c r="R53" s="11">
        <v>828.82891927527794</v>
      </c>
      <c r="S53" s="11">
        <v>892.51100445481541</v>
      </c>
      <c r="T53" s="11">
        <v>954.47933460956256</v>
      </c>
      <c r="U53" s="11">
        <v>919.12836870199192</v>
      </c>
      <c r="V53" s="11">
        <v>900.39343013629662</v>
      </c>
      <c r="W53" s="11">
        <v>941.71216317904543</v>
      </c>
      <c r="X53" s="11">
        <v>960.36539836365068</v>
      </c>
      <c r="Y53" s="11">
        <v>1017.120836079584</v>
      </c>
      <c r="Z53" s="11">
        <v>1066.1042987975632</v>
      </c>
      <c r="AA53" s="11">
        <v>1140.3203223713417</v>
      </c>
      <c r="AB53" s="11">
        <v>1202.4805227211816</v>
      </c>
      <c r="AC53" s="11">
        <v>1274.5548552897264</v>
      </c>
      <c r="AD53" s="11">
        <v>1392.546700973862</v>
      </c>
      <c r="AE53" s="11">
        <v>1538.275347717034</v>
      </c>
      <c r="AF53" s="11">
        <v>1672.1133587130494</v>
      </c>
      <c r="AG53" s="11">
        <v>1882.7860438935261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14.660835772760992</v>
      </c>
      <c r="V54" s="14">
        <v>10.455758864928381</v>
      </c>
      <c r="W54" s="14">
        <v>8.8342922530533095</v>
      </c>
      <c r="X54" s="14">
        <v>29.740550217917448</v>
      </c>
      <c r="Y54" s="14">
        <v>13.296496718839732</v>
      </c>
      <c r="Z54" s="14">
        <v>31.506270802329333</v>
      </c>
      <c r="AA54" s="14">
        <v>38.51876314866395</v>
      </c>
      <c r="AB54" s="14">
        <v>49.995133021059132</v>
      </c>
      <c r="AC54" s="14">
        <v>53.291542888678002</v>
      </c>
      <c r="AD54" s="14">
        <v>63.839885461411953</v>
      </c>
      <c r="AE54" s="14">
        <v>68.198008070789911</v>
      </c>
      <c r="AF54" s="14">
        <v>69.351522264375703</v>
      </c>
      <c r="AG54" s="14">
        <v>97.714049978465169</v>
      </c>
      <c r="AH54" s="14">
        <v>102.93162916548218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468.92698642201191</v>
      </c>
      <c r="E55" s="11" t="s">
        <v>1</v>
      </c>
      <c r="F55" s="11" t="s">
        <v>1</v>
      </c>
      <c r="G55" s="11" t="s">
        <v>1</v>
      </c>
      <c r="H55" s="11">
        <v>528.47335852847243</v>
      </c>
      <c r="I55" s="11" t="s">
        <v>1</v>
      </c>
      <c r="J55" s="11" t="s">
        <v>1</v>
      </c>
      <c r="K55" s="11" t="s">
        <v>1</v>
      </c>
      <c r="L55" s="11">
        <v>612.35157657884395</v>
      </c>
      <c r="M55" s="11" t="s">
        <v>1</v>
      </c>
      <c r="N55" s="11" t="s">
        <v>1</v>
      </c>
      <c r="O55" s="11" t="s">
        <v>1</v>
      </c>
      <c r="P55" s="11">
        <v>770.03727147104757</v>
      </c>
      <c r="Q55" s="11" t="s">
        <v>1</v>
      </c>
      <c r="R55" s="11" t="s">
        <v>1</v>
      </c>
      <c r="S55" s="11" t="s">
        <v>1</v>
      </c>
      <c r="T55" s="11">
        <v>1041.8072194266322</v>
      </c>
      <c r="U55" s="11" t="s">
        <v>1</v>
      </c>
      <c r="V55" s="11" t="s">
        <v>1</v>
      </c>
      <c r="W55" s="11" t="s">
        <v>1</v>
      </c>
      <c r="X55" s="11">
        <v>1177.5990057190036</v>
      </c>
      <c r="Y55" s="11" t="s">
        <v>1</v>
      </c>
      <c r="Z55" s="11" t="s">
        <v>1</v>
      </c>
      <c r="AA55" s="11">
        <v>1356.7074837386806</v>
      </c>
      <c r="AB55" s="11" t="s">
        <v>1</v>
      </c>
      <c r="AC55" s="11">
        <v>1401.2154126097698</v>
      </c>
      <c r="AD55" s="11" t="s">
        <v>1</v>
      </c>
      <c r="AE55" s="11">
        <v>1564.666154286617</v>
      </c>
      <c r="AF55" s="11" t="s">
        <v>1</v>
      </c>
      <c r="AG55" s="11">
        <v>1735.4564466241784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>
        <v>3.8686935394620625</v>
      </c>
      <c r="C57" s="11">
        <v>6.6692103199498804</v>
      </c>
      <c r="D57" s="11">
        <v>7.4910396335406313</v>
      </c>
      <c r="E57" s="11">
        <v>7.0064746082405973</v>
      </c>
      <c r="F57" s="11">
        <v>5.8486264484826007</v>
      </c>
      <c r="G57" s="11">
        <v>6.3149719149344081</v>
      </c>
      <c r="H57" s="11">
        <v>8.8081075054905487</v>
      </c>
      <c r="I57" s="11">
        <v>12.784472400046598</v>
      </c>
      <c r="J57" s="11">
        <v>9.6958561071320908</v>
      </c>
      <c r="K57" s="11">
        <v>14.16253691567743</v>
      </c>
      <c r="L57" s="11">
        <v>14.649072014778614</v>
      </c>
      <c r="M57" s="11">
        <v>16.009565357060385</v>
      </c>
      <c r="N57" s="11">
        <v>13.473276449864571</v>
      </c>
      <c r="O57" s="11">
        <v>10.313471926595939</v>
      </c>
      <c r="P57" s="11">
        <v>13.003976393329609</v>
      </c>
      <c r="Q57" s="11">
        <v>22.57848254529555</v>
      </c>
      <c r="R57" s="11">
        <v>27.7514199813956</v>
      </c>
      <c r="S57" s="11">
        <v>41.833467224955264</v>
      </c>
      <c r="T57" s="11">
        <v>48.441078087634544</v>
      </c>
      <c r="U57" s="11">
        <v>49.28786057570543</v>
      </c>
      <c r="V57" s="11">
        <v>58.110935495675221</v>
      </c>
      <c r="W57" s="11">
        <v>66.72419431211155</v>
      </c>
      <c r="X57" s="11">
        <v>76.381281264499535</v>
      </c>
      <c r="Y57" s="11">
        <v>85.690504556179576</v>
      </c>
      <c r="Z57" s="11">
        <v>102.07976946333075</v>
      </c>
      <c r="AA57" s="11">
        <v>122.43715817699464</v>
      </c>
      <c r="AB57" s="11">
        <v>147.20141883797913</v>
      </c>
      <c r="AC57" s="11">
        <v>164.65961406404659</v>
      </c>
      <c r="AD57" s="11">
        <v>189.17538328770152</v>
      </c>
      <c r="AE57" s="11">
        <v>206.06640610202032</v>
      </c>
      <c r="AF57" s="11">
        <v>212.78677906429493</v>
      </c>
      <c r="AG57" s="11">
        <v>262.43704231940649</v>
      </c>
      <c r="AH57" s="11" t="s">
        <v>1</v>
      </c>
    </row>
    <row r="58" spans="1:34" x14ac:dyDescent="0.25">
      <c r="A58" s="12" t="s">
        <v>53</v>
      </c>
      <c r="B58" s="13">
        <v>230.94935993331126</v>
      </c>
      <c r="C58" s="14">
        <v>218.6539590564139</v>
      </c>
      <c r="D58" s="14">
        <v>216.722417068684</v>
      </c>
      <c r="E58" s="14">
        <v>230.01380715229161</v>
      </c>
      <c r="F58" s="14">
        <v>234.41788602748071</v>
      </c>
      <c r="G58" s="14">
        <v>220.3818288642689</v>
      </c>
      <c r="H58" s="14">
        <v>224.22514778325677</v>
      </c>
      <c r="I58" s="14">
        <v>231.22704533107611</v>
      </c>
      <c r="J58" s="14">
        <v>240.44053363587386</v>
      </c>
      <c r="K58" s="14">
        <v>265.3389921321139</v>
      </c>
      <c r="L58" s="14">
        <v>277.44855309563724</v>
      </c>
      <c r="M58" s="14">
        <v>291.74163862216886</v>
      </c>
      <c r="N58" s="14">
        <v>304.45678292677053</v>
      </c>
      <c r="O58" s="14">
        <v>305.47986319889662</v>
      </c>
      <c r="P58" s="14">
        <v>307.20704306079182</v>
      </c>
      <c r="Q58" s="14">
        <v>311.34013944815325</v>
      </c>
      <c r="R58" s="14">
        <v>337.65144022433395</v>
      </c>
      <c r="S58" s="14">
        <v>359.45597130313882</v>
      </c>
      <c r="T58" s="14">
        <v>366.42598853766316</v>
      </c>
      <c r="U58" s="14">
        <v>353.40884982292118</v>
      </c>
      <c r="V58" s="14">
        <v>364.54654677303995</v>
      </c>
      <c r="W58" s="14">
        <v>389.59771007732064</v>
      </c>
      <c r="X58" s="14">
        <v>382.7208241115087</v>
      </c>
      <c r="Y58" s="14">
        <v>413.91022414203917</v>
      </c>
      <c r="Z58" s="14">
        <v>441.84517977414191</v>
      </c>
      <c r="AA58" s="14">
        <v>463.16867810943177</v>
      </c>
      <c r="AB58" s="14">
        <v>491.63363690005718</v>
      </c>
      <c r="AC58" s="14">
        <v>523.87192907585904</v>
      </c>
      <c r="AD58" s="14">
        <v>548.23519720497279</v>
      </c>
      <c r="AE58" s="14">
        <v>583.65642499904959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280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>
        <v>1.1741083029952619</v>
      </c>
      <c r="H5" s="32">
        <v>1.2477232647228882</v>
      </c>
      <c r="I5" s="32">
        <v>1.296126978177299</v>
      </c>
      <c r="J5" s="32">
        <v>1.3047246240496457</v>
      </c>
      <c r="K5" s="32">
        <v>1.3648436945436295</v>
      </c>
      <c r="L5" s="32">
        <v>1.3997427220290168</v>
      </c>
      <c r="M5" s="32">
        <v>1.4833845247071045</v>
      </c>
      <c r="N5" s="32">
        <v>1.3402627354066281</v>
      </c>
      <c r="O5" s="32">
        <v>1.2830332268611471</v>
      </c>
      <c r="P5" s="32">
        <v>1.2572662798325043</v>
      </c>
      <c r="Q5" s="32">
        <v>1.2177955189951155</v>
      </c>
      <c r="R5" s="32">
        <v>1.2626775518489073</v>
      </c>
      <c r="S5" s="32">
        <v>1.2864210903416546</v>
      </c>
      <c r="T5" s="32">
        <v>1.321990680129902</v>
      </c>
      <c r="U5" s="32">
        <v>1.3203827255703766</v>
      </c>
      <c r="V5" s="32">
        <v>1.3845069712763753</v>
      </c>
      <c r="W5" s="32">
        <v>1.4930533944662281</v>
      </c>
      <c r="X5" s="32">
        <v>1.5922728754628408</v>
      </c>
      <c r="Y5" s="32">
        <v>1.618009824882916</v>
      </c>
      <c r="Z5" s="32">
        <v>1.6565541770997905</v>
      </c>
      <c r="AA5" s="32">
        <v>1.6981857992317759</v>
      </c>
      <c r="AB5" s="32">
        <v>1.7309868530730996</v>
      </c>
      <c r="AC5" s="32">
        <v>1.8725105330838037</v>
      </c>
      <c r="AD5" s="32">
        <v>2.0503411797131972</v>
      </c>
      <c r="AE5" s="32">
        <v>2.3279711838608228</v>
      </c>
      <c r="AF5" s="32">
        <v>2.5041175463274152</v>
      </c>
      <c r="AG5" s="32">
        <v>2.5344116586235574</v>
      </c>
      <c r="AH5" s="32">
        <v>2.5062279315931955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>
        <v>0.21094301167986201</v>
      </c>
      <c r="H6" s="34">
        <v>0.24621645100818437</v>
      </c>
      <c r="I6" s="34">
        <v>0.1067180176961392</v>
      </c>
      <c r="J6" s="34">
        <v>8.9875283446712001E-2</v>
      </c>
      <c r="K6" s="34">
        <v>0.11041053552104586</v>
      </c>
      <c r="L6" s="34">
        <v>0.1057994872870659</v>
      </c>
      <c r="M6" s="34">
        <v>9.1577999593373927E-2</v>
      </c>
      <c r="N6" s="34">
        <v>8.6073140448564234E-2</v>
      </c>
      <c r="O6" s="34">
        <v>9.4273962208532694E-2</v>
      </c>
      <c r="P6" s="34">
        <v>0.11164696259584042</v>
      </c>
      <c r="Q6" s="34">
        <v>9.5292786469632393E-2</v>
      </c>
      <c r="R6" s="34">
        <v>0.11267077547548519</v>
      </c>
      <c r="S6" s="34">
        <v>0.13397223381552734</v>
      </c>
      <c r="T6" s="34">
        <v>0.13880049967740607</v>
      </c>
      <c r="U6" s="34">
        <v>0.14781604640517074</v>
      </c>
      <c r="V6" s="34">
        <v>0.28323380639785489</v>
      </c>
      <c r="W6" s="34">
        <v>0.28189502048041137</v>
      </c>
      <c r="X6" s="34">
        <v>0.36337708790118434</v>
      </c>
      <c r="Y6" s="34">
        <v>0.38738824170186281</v>
      </c>
      <c r="Z6" s="34">
        <v>0.51927384824540646</v>
      </c>
      <c r="AA6" s="34">
        <v>0.69652366715268488</v>
      </c>
      <c r="AB6" s="34">
        <v>0.56416925539122431</v>
      </c>
      <c r="AC6" s="34">
        <v>0.5201162802021756</v>
      </c>
      <c r="AD6" s="34">
        <v>0.54230973583367592</v>
      </c>
      <c r="AE6" s="34">
        <v>0.55934087849628555</v>
      </c>
      <c r="AF6" s="34">
        <v>0.57354405755051774</v>
      </c>
      <c r="AG6" s="34">
        <v>0.50884807388720921</v>
      </c>
      <c r="AH6" s="34">
        <v>0.51149461590260348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>
        <v>0.56997843771808165</v>
      </c>
      <c r="H7" s="36">
        <v>0.53285080538251905</v>
      </c>
      <c r="I7" s="36">
        <v>0.62059619771245811</v>
      </c>
      <c r="J7" s="36">
        <v>0.68439375616704623</v>
      </c>
      <c r="K7" s="36">
        <v>0.65967208807168098</v>
      </c>
      <c r="L7" s="36">
        <v>0.66554805390294292</v>
      </c>
      <c r="M7" s="36">
        <v>0.66115032766914072</v>
      </c>
      <c r="N7" s="36">
        <v>0.67080716258971629</v>
      </c>
      <c r="O7" s="36">
        <v>0.69659112320662797</v>
      </c>
      <c r="P7" s="36">
        <v>0.71124770111265667</v>
      </c>
      <c r="Q7" s="36">
        <v>0.67524172898656887</v>
      </c>
      <c r="R7" s="36">
        <v>0.71866426537739458</v>
      </c>
      <c r="S7" s="36">
        <v>0.74700672335228135</v>
      </c>
      <c r="T7" s="36">
        <v>0.7105958405683106</v>
      </c>
      <c r="U7" s="36">
        <v>0.71126087418317174</v>
      </c>
      <c r="V7" s="36">
        <v>0.75167170481383072</v>
      </c>
      <c r="W7" s="36">
        <v>0.84060329520818522</v>
      </c>
      <c r="X7" s="36">
        <v>0.93491843306972611</v>
      </c>
      <c r="Y7" s="36">
        <v>1.0020419468809945</v>
      </c>
      <c r="Z7" s="36">
        <v>1.0810639367144941</v>
      </c>
      <c r="AA7" s="36">
        <v>1.0409420592219705</v>
      </c>
      <c r="AB7" s="36">
        <v>1.0210873208442253</v>
      </c>
      <c r="AC7" s="36">
        <v>1.1115825428905346</v>
      </c>
      <c r="AD7" s="36">
        <v>1.1764261441227952</v>
      </c>
      <c r="AE7" s="36">
        <v>1.1880905941778792</v>
      </c>
      <c r="AF7" s="36">
        <v>1.2105615723303602</v>
      </c>
      <c r="AG7" s="36">
        <v>1.2532076211747902</v>
      </c>
      <c r="AH7" s="36">
        <v>1.2614041832919431</v>
      </c>
    </row>
    <row r="8" spans="1:34" x14ac:dyDescent="0.25">
      <c r="A8" s="12" t="s">
        <v>4</v>
      </c>
      <c r="B8" s="33">
        <v>0.86458275378899274</v>
      </c>
      <c r="C8" s="34">
        <v>0.92684223368753726</v>
      </c>
      <c r="D8" s="34">
        <v>0.94283489896471817</v>
      </c>
      <c r="E8" s="34">
        <v>0.98560410552415434</v>
      </c>
      <c r="F8" s="34" t="s">
        <v>1</v>
      </c>
      <c r="G8" s="34">
        <v>1.0266453098199622</v>
      </c>
      <c r="H8" s="34">
        <v>1.1004355879380203</v>
      </c>
      <c r="I8" s="34">
        <v>1.1608636860724453</v>
      </c>
      <c r="J8" s="34">
        <v>1.2980017666289261</v>
      </c>
      <c r="K8" s="34">
        <v>1.3814598500049176</v>
      </c>
      <c r="L8" s="34">
        <v>1.4583489554503071</v>
      </c>
      <c r="M8" s="34">
        <v>1.5942867150478059</v>
      </c>
      <c r="N8" s="34">
        <v>1.6850662035878212</v>
      </c>
      <c r="O8" s="34">
        <v>1.7350816898569499</v>
      </c>
      <c r="P8" s="34">
        <v>1.6459751548604757</v>
      </c>
      <c r="Q8" s="34">
        <v>1.6335682915378351</v>
      </c>
      <c r="R8" s="34">
        <v>1.6084529610817637</v>
      </c>
      <c r="S8" s="34">
        <v>1.7575744087182452</v>
      </c>
      <c r="T8" s="34">
        <v>1.9385280875356288</v>
      </c>
      <c r="U8" s="34">
        <v>2.1318967507044277</v>
      </c>
      <c r="V8" s="34">
        <v>1.9554972330171929</v>
      </c>
      <c r="W8" s="34">
        <v>1.9647686205338637</v>
      </c>
      <c r="X8" s="34">
        <v>1.9548525086222852</v>
      </c>
      <c r="Y8" s="34">
        <v>1.8815428696097845</v>
      </c>
      <c r="Z8" s="34">
        <v>1.8582500700345501</v>
      </c>
      <c r="AA8" s="34">
        <v>1.9391008311807136</v>
      </c>
      <c r="AB8" s="34">
        <v>2.0124221928731463</v>
      </c>
      <c r="AC8" s="34">
        <v>1.8585382314314902</v>
      </c>
      <c r="AD8" s="34">
        <v>1.8722183775184327</v>
      </c>
      <c r="AE8" s="34">
        <v>1.8410139393466283</v>
      </c>
      <c r="AF8" s="34">
        <v>1.8309182696680562</v>
      </c>
      <c r="AG8" s="34">
        <v>1.7160233627588859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>
        <v>0.1112657830758372</v>
      </c>
      <c r="K9" s="32">
        <v>0.1619412232517709</v>
      </c>
      <c r="L9" s="32">
        <v>0.13503791561345518</v>
      </c>
      <c r="M9" s="32">
        <v>0.23480413905626077</v>
      </c>
      <c r="N9" s="32">
        <v>0.21830337739370542</v>
      </c>
      <c r="O9" s="32">
        <v>0.25910296875714744</v>
      </c>
      <c r="P9" s="32">
        <v>0.32957299923293271</v>
      </c>
      <c r="Q9" s="32">
        <v>0.41344229633351853</v>
      </c>
      <c r="R9" s="32">
        <v>0.49446896948168234</v>
      </c>
      <c r="S9" s="32">
        <v>0.49921042844164787</v>
      </c>
      <c r="T9" s="32">
        <v>0.54085003700784084</v>
      </c>
      <c r="U9" s="32">
        <v>0.62416943227733002</v>
      </c>
      <c r="V9" s="32">
        <v>0.7920914992775302</v>
      </c>
      <c r="W9" s="32">
        <v>1.4561409820534499</v>
      </c>
      <c r="X9" s="32">
        <v>1.2223065631505803</v>
      </c>
      <c r="Y9" s="32">
        <v>0.82281024599699637</v>
      </c>
      <c r="Z9" s="32">
        <v>0.62264442693109601</v>
      </c>
      <c r="AA9" s="32">
        <v>0.67591147474238289</v>
      </c>
      <c r="AB9" s="32">
        <v>0.64010778052133765</v>
      </c>
      <c r="AC9" s="32">
        <v>0.60259465628356612</v>
      </c>
      <c r="AD9" s="32">
        <v>0.59709550288830104</v>
      </c>
      <c r="AE9" s="32">
        <v>0.8640120210368144</v>
      </c>
      <c r="AF9" s="32">
        <v>0.96350710900473935</v>
      </c>
      <c r="AG9" s="32">
        <v>0.98705123680580054</v>
      </c>
      <c r="AH9" s="32">
        <v>1.0017105836811429</v>
      </c>
    </row>
    <row r="10" spans="1:34" x14ac:dyDescent="0.25">
      <c r="A10" s="12" t="s">
        <v>6</v>
      </c>
      <c r="B10" s="33">
        <v>1.1386459833551381</v>
      </c>
      <c r="C10" s="34">
        <v>1.1221107262454113</v>
      </c>
      <c r="D10" s="34">
        <v>1.1696303460640229</v>
      </c>
      <c r="E10" s="34">
        <v>1.2233397115788491</v>
      </c>
      <c r="F10" s="34">
        <v>1.3772096662222173</v>
      </c>
      <c r="G10" s="34">
        <v>1.393593034936935</v>
      </c>
      <c r="H10" s="34">
        <v>1.6228470950109226</v>
      </c>
      <c r="I10" s="34">
        <v>1.7297670724773704</v>
      </c>
      <c r="J10" s="34">
        <v>1.8699553430615734</v>
      </c>
      <c r="K10" s="34">
        <v>2.0832133064389047</v>
      </c>
      <c r="L10" s="34">
        <v>2.2983685375470899</v>
      </c>
      <c r="M10" s="34">
        <v>2.2706536770196646</v>
      </c>
      <c r="N10" s="34">
        <v>2.2730149643737456</v>
      </c>
      <c r="O10" s="34">
        <v>2.3248429973179396</v>
      </c>
      <c r="P10" s="34">
        <v>2.3201778807997075</v>
      </c>
      <c r="Q10" s="34">
        <v>2.3541020238391615</v>
      </c>
      <c r="R10" s="34">
        <v>2.3758578807035402</v>
      </c>
      <c r="S10" s="34">
        <v>2.4126298965104342</v>
      </c>
      <c r="T10" s="34">
        <v>2.6263022160450933</v>
      </c>
      <c r="U10" s="34">
        <v>2.6669843243629878</v>
      </c>
      <c r="V10" s="34">
        <v>2.5801985723625114</v>
      </c>
      <c r="W10" s="34">
        <v>2.5492318104223277</v>
      </c>
      <c r="X10" s="34">
        <v>2.3353895054144265</v>
      </c>
      <c r="Y10" s="34">
        <v>2.2525340028680358</v>
      </c>
      <c r="Z10" s="34">
        <v>2.1312537156169493</v>
      </c>
      <c r="AA10" s="34">
        <v>1.9146580883222557</v>
      </c>
      <c r="AB10" s="34">
        <v>1.7937366103035151</v>
      </c>
      <c r="AC10" s="34">
        <v>1.7800628366644426</v>
      </c>
      <c r="AD10" s="34">
        <v>1.8105301933505236</v>
      </c>
      <c r="AE10" s="34">
        <v>1.8377123131185951</v>
      </c>
      <c r="AF10" s="34">
        <v>1.9510750384392408</v>
      </c>
      <c r="AG10" s="34">
        <v>2.0535164173870073</v>
      </c>
      <c r="AH10" s="34">
        <v>2.0089337229429174</v>
      </c>
    </row>
    <row r="11" spans="1:34" x14ac:dyDescent="0.25">
      <c r="A11" s="9" t="s">
        <v>7</v>
      </c>
      <c r="B11" s="31">
        <v>1.3740186000421433</v>
      </c>
      <c r="C11" s="32">
        <v>1.4002162672150442</v>
      </c>
      <c r="D11" s="32">
        <v>1.4265628218991797</v>
      </c>
      <c r="E11" s="32">
        <v>1.4306570506225709</v>
      </c>
      <c r="F11" s="32">
        <v>1.4027924333844408</v>
      </c>
      <c r="G11" s="32">
        <v>1.3666344078872306</v>
      </c>
      <c r="H11" s="32">
        <v>1.3680123072893458</v>
      </c>
      <c r="I11" s="32">
        <v>1.3426081992485943</v>
      </c>
      <c r="J11" s="32">
        <v>1.3042160047814328</v>
      </c>
      <c r="K11" s="32">
        <v>1.331558766280347</v>
      </c>
      <c r="L11" s="32">
        <v>1.308576781179303</v>
      </c>
      <c r="M11" s="32">
        <v>1.3510694318034067</v>
      </c>
      <c r="N11" s="32">
        <v>1.3753792127489797</v>
      </c>
      <c r="O11" s="32">
        <v>1.3274442467065604</v>
      </c>
      <c r="P11" s="32">
        <v>1.3217800388375953</v>
      </c>
      <c r="Q11" s="32">
        <v>1.2743114153932402</v>
      </c>
      <c r="R11" s="32">
        <v>1.2937563002157291</v>
      </c>
      <c r="S11" s="32">
        <v>1.2750193678658259</v>
      </c>
      <c r="T11" s="32">
        <v>1.2929867796303918</v>
      </c>
      <c r="U11" s="32">
        <v>1.3646784120403508</v>
      </c>
      <c r="V11" s="32">
        <v>1.3759695963842831</v>
      </c>
      <c r="W11" s="32">
        <v>1.4016242957409482</v>
      </c>
      <c r="X11" s="32">
        <v>1.4382106219635735</v>
      </c>
      <c r="Y11" s="32">
        <v>1.44482448189557</v>
      </c>
      <c r="Z11" s="32">
        <v>1.448202059294853</v>
      </c>
      <c r="AA11" s="32">
        <v>1.4403220568114001</v>
      </c>
      <c r="AB11" s="32">
        <v>1.4469003356565355</v>
      </c>
      <c r="AC11" s="32">
        <v>1.4373369457810714</v>
      </c>
      <c r="AD11" s="32">
        <v>1.4396358321774665</v>
      </c>
      <c r="AE11" s="32">
        <v>1.4448586437263986</v>
      </c>
      <c r="AF11" s="32">
        <v>1.4938486482195432</v>
      </c>
      <c r="AG11" s="32">
        <v>1.4578740491055977</v>
      </c>
      <c r="AH11" s="32">
        <v>1.3822075547195778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>
        <v>0.40148918275177226</v>
      </c>
      <c r="O12" s="34">
        <v>0.36793082426925916</v>
      </c>
      <c r="P12" s="34">
        <v>0.42481366127364156</v>
      </c>
      <c r="Q12" s="34">
        <v>0.34967146891250406</v>
      </c>
      <c r="R12" s="34">
        <v>0.26874289634292975</v>
      </c>
      <c r="S12" s="34">
        <v>0.31822676487168355</v>
      </c>
      <c r="T12" s="34">
        <v>0.38787491118900486</v>
      </c>
      <c r="U12" s="34">
        <v>0.33673159915440243</v>
      </c>
      <c r="V12" s="34">
        <v>0.32225477821853593</v>
      </c>
      <c r="W12" s="34">
        <v>0.32943870283510757</v>
      </c>
      <c r="X12" s="34">
        <v>0.33833095884519238</v>
      </c>
      <c r="Y12" s="34">
        <v>0.3990578990255283</v>
      </c>
      <c r="Z12" s="34">
        <v>0.37198754385061583</v>
      </c>
      <c r="AA12" s="34">
        <v>0.4232638707087632</v>
      </c>
      <c r="AB12" s="34">
        <v>0.39147875062708942</v>
      </c>
      <c r="AC12" s="34">
        <v>0.4091435756587764</v>
      </c>
      <c r="AD12" s="34">
        <v>0.45574300768141801</v>
      </c>
      <c r="AE12" s="34">
        <v>0.52749043890001812</v>
      </c>
      <c r="AF12" s="34">
        <v>0.59356566137953259</v>
      </c>
      <c r="AG12" s="34">
        <v>0.57710442783326876</v>
      </c>
      <c r="AH12" s="34">
        <v>0.76573652326486064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>
        <v>0.85849371880632674</v>
      </c>
      <c r="H13" s="32">
        <v>0.89978652514813573</v>
      </c>
      <c r="I13" s="32">
        <v>0.88241184887184132</v>
      </c>
      <c r="J13" s="32">
        <v>0.86779940022976265</v>
      </c>
      <c r="K13" s="32">
        <v>0.84448946821064652</v>
      </c>
      <c r="L13" s="32">
        <v>0.77625482394168221</v>
      </c>
      <c r="M13" s="32">
        <v>0.73716594096775145</v>
      </c>
      <c r="N13" s="32">
        <v>0.72663046994946967</v>
      </c>
      <c r="O13" s="32">
        <v>0.75905160451831488</v>
      </c>
      <c r="P13" s="32">
        <v>0.77434895491689193</v>
      </c>
      <c r="Q13" s="32">
        <v>0.78094356772600981</v>
      </c>
      <c r="R13" s="32">
        <v>0.79300785977648258</v>
      </c>
      <c r="S13" s="32">
        <v>0.81352051612274667</v>
      </c>
      <c r="T13" s="32">
        <v>0.90061564584078646</v>
      </c>
      <c r="U13" s="32">
        <v>1.1022058203264871</v>
      </c>
      <c r="V13" s="32">
        <v>1.0953967766563872</v>
      </c>
      <c r="W13" s="32">
        <v>1.0822733793689454</v>
      </c>
      <c r="X13" s="32">
        <v>1.1195689952830323</v>
      </c>
      <c r="Y13" s="32">
        <v>1.1277537069346337</v>
      </c>
      <c r="Z13" s="32">
        <v>1.0778130034342885</v>
      </c>
      <c r="AA13" s="32">
        <v>0.84745441104366193</v>
      </c>
      <c r="AB13" s="32">
        <v>0.85005160815764813</v>
      </c>
      <c r="AC13" s="32">
        <v>0.92795691396762048</v>
      </c>
      <c r="AD13" s="32">
        <v>0.8483191190851247</v>
      </c>
      <c r="AE13" s="32">
        <v>0.91377224101421761</v>
      </c>
      <c r="AF13" s="32">
        <v>0.90370915785120098</v>
      </c>
      <c r="AG13" s="32">
        <v>0.89363689748443631</v>
      </c>
      <c r="AH13" s="32">
        <v>0.76778335569239609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>
        <v>0.49859892787524368</v>
      </c>
      <c r="H14" s="34">
        <v>0.50599083425736235</v>
      </c>
      <c r="I14" s="34">
        <v>0.49220159008412356</v>
      </c>
      <c r="J14" s="34">
        <v>0.48582081616808304</v>
      </c>
      <c r="K14" s="34">
        <v>0.48368313988986084</v>
      </c>
      <c r="L14" s="34">
        <v>0.50253203168489025</v>
      </c>
      <c r="M14" s="34">
        <v>0.51075163280416591</v>
      </c>
      <c r="N14" s="34">
        <v>0.52260347996965628</v>
      </c>
      <c r="O14" s="34">
        <v>0.50039678977426727</v>
      </c>
      <c r="P14" s="34">
        <v>0.50216240371433551</v>
      </c>
      <c r="Q14" s="34">
        <v>0.52595168311836227</v>
      </c>
      <c r="R14" s="34">
        <v>0.52878017640131925</v>
      </c>
      <c r="S14" s="34">
        <v>0.58548841810809971</v>
      </c>
      <c r="T14" s="34">
        <v>0.62119458552650142</v>
      </c>
      <c r="U14" s="34">
        <v>0.64910836599184707</v>
      </c>
      <c r="V14" s="34">
        <v>0.65657141771936023</v>
      </c>
      <c r="W14" s="34">
        <v>0.656573884379967</v>
      </c>
      <c r="X14" s="34">
        <v>0.68378985503632916</v>
      </c>
      <c r="Y14" s="34">
        <v>0.71185185217336355</v>
      </c>
      <c r="Z14" s="34">
        <v>0.75849394889632915</v>
      </c>
      <c r="AA14" s="34">
        <v>0.77846745864180189</v>
      </c>
      <c r="AB14" s="34">
        <v>0.83077636882183525</v>
      </c>
      <c r="AC14" s="34">
        <v>0.85455099203451712</v>
      </c>
      <c r="AD14" s="34">
        <v>0.89952061408005191</v>
      </c>
      <c r="AE14" s="34">
        <v>0.92334243453853115</v>
      </c>
      <c r="AF14" s="34">
        <v>0.93106148793208543</v>
      </c>
      <c r="AG14" s="34">
        <v>0.85850430585435422</v>
      </c>
      <c r="AH14" s="34">
        <v>0.7803381500474369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>
        <v>2.8665091944634541E-2</v>
      </c>
      <c r="K15" s="32">
        <v>4.4072917094825102E-2</v>
      </c>
      <c r="L15" s="32">
        <v>4.8381311939594149E-2</v>
      </c>
      <c r="M15" s="32">
        <v>4.589687218071456E-2</v>
      </c>
      <c r="N15" s="32">
        <v>5.676517639134461E-2</v>
      </c>
      <c r="O15" s="32">
        <v>6.8367418433201252E-2</v>
      </c>
      <c r="P15" s="32">
        <v>7.1432695360988424E-2</v>
      </c>
      <c r="Q15" s="32">
        <v>8.0878136321623509E-2</v>
      </c>
      <c r="R15" s="32">
        <v>8.7212500000000012E-2</v>
      </c>
      <c r="S15" s="32">
        <v>9.1567875008565766E-2</v>
      </c>
      <c r="T15" s="32">
        <v>8.8018685295850524E-2</v>
      </c>
      <c r="U15" s="32">
        <v>8.7997643972048956E-2</v>
      </c>
      <c r="V15" s="32">
        <v>7.6028590367450966E-2</v>
      </c>
      <c r="W15" s="32">
        <v>6.9316802715264816E-2</v>
      </c>
      <c r="X15" s="32">
        <v>7.1601505996286299E-2</v>
      </c>
      <c r="Y15" s="32">
        <v>9.422237989390421E-2</v>
      </c>
      <c r="Z15" s="32">
        <v>0.11444963049397122</v>
      </c>
      <c r="AA15" s="32">
        <v>0.10854203586674245</v>
      </c>
      <c r="AB15" s="32">
        <v>0.19240761972882856</v>
      </c>
      <c r="AC15" s="32">
        <v>0.2015665307890746</v>
      </c>
      <c r="AD15" s="32">
        <v>0.24870473492625178</v>
      </c>
      <c r="AE15" s="32">
        <v>0.30485074143904323</v>
      </c>
      <c r="AF15" s="32">
        <v>0.37066818795106532</v>
      </c>
      <c r="AG15" s="32">
        <v>0.33752547377204384</v>
      </c>
      <c r="AH15" s="32">
        <v>0.31320876984555568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>
        <v>1.7598418304826436E-2</v>
      </c>
      <c r="I16" s="34">
        <v>2.9354057189653997E-2</v>
      </c>
      <c r="J16" s="34">
        <v>1.0475385915060288E-2</v>
      </c>
      <c r="K16" s="34">
        <v>2.2304218526269411E-2</v>
      </c>
      <c r="L16" s="34">
        <v>0.12590345654046362</v>
      </c>
      <c r="M16" s="34">
        <v>0.19427946674190588</v>
      </c>
      <c r="N16" s="34">
        <v>0.11083227948150493</v>
      </c>
      <c r="O16" s="34">
        <v>0.13950750750750751</v>
      </c>
      <c r="P16" s="34">
        <v>0.16102899608665344</v>
      </c>
      <c r="Q16" s="34">
        <v>0.1525412418552996</v>
      </c>
      <c r="R16" s="34">
        <v>0.22130851068252588</v>
      </c>
      <c r="S16" s="34">
        <v>0.2287116699757335</v>
      </c>
      <c r="T16" s="34">
        <v>0.187464214745209</v>
      </c>
      <c r="U16" s="34">
        <v>0.20265085325500984</v>
      </c>
      <c r="V16" s="34">
        <v>0.23027916301036605</v>
      </c>
      <c r="W16" s="34">
        <v>0.23665589516304142</v>
      </c>
      <c r="X16" s="34">
        <v>0.24046847968584445</v>
      </c>
      <c r="Y16" s="34">
        <v>0.24151885728963024</v>
      </c>
      <c r="Z16" s="34">
        <v>0.31802040933482406</v>
      </c>
      <c r="AA16" s="34">
        <v>0.28581603772321851</v>
      </c>
      <c r="AB16" s="34">
        <v>0.29457519818770428</v>
      </c>
      <c r="AC16" s="34">
        <v>0.329886957940974</v>
      </c>
      <c r="AD16" s="34">
        <v>0.39177241888424086</v>
      </c>
      <c r="AE16" s="34">
        <v>0.42929623033056097</v>
      </c>
      <c r="AF16" s="34">
        <v>0.53214351595646558</v>
      </c>
      <c r="AG16" s="34">
        <v>0.54285289342240628</v>
      </c>
      <c r="AH16" s="34">
        <v>0.49681672307196978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>
        <v>0.12127706747468775</v>
      </c>
      <c r="H17" s="32">
        <v>0.10757763444534621</v>
      </c>
      <c r="I17" s="32">
        <v>8.7286879169755374E-2</v>
      </c>
      <c r="J17" s="32">
        <v>7.9721349360732871E-2</v>
      </c>
      <c r="K17" s="32">
        <v>6.0341804036603636E-2</v>
      </c>
      <c r="L17" s="32">
        <v>0.17504549756133073</v>
      </c>
      <c r="M17" s="32">
        <v>0.1464596439566323</v>
      </c>
      <c r="N17" s="32">
        <v>0.16706318995051392</v>
      </c>
      <c r="O17" s="32">
        <v>0.12338327169393427</v>
      </c>
      <c r="P17" s="32">
        <v>0.17720583596925213</v>
      </c>
      <c r="Q17" s="32">
        <v>0.21468566785973081</v>
      </c>
      <c r="R17" s="32">
        <v>0.32593604651162789</v>
      </c>
      <c r="S17" s="32">
        <v>0.1793884724143095</v>
      </c>
      <c r="T17" s="32">
        <v>0.14444775133623342</v>
      </c>
      <c r="U17" s="32">
        <v>0.1632578947368421</v>
      </c>
      <c r="V17" s="32">
        <v>0.22419283502874832</v>
      </c>
      <c r="W17" s="32">
        <v>0.19870166668353251</v>
      </c>
      <c r="X17" s="32">
        <v>0.14978676822732562</v>
      </c>
      <c r="Y17" s="32">
        <v>0.17319442612862104</v>
      </c>
      <c r="Z17" s="32">
        <v>0.24464780028612787</v>
      </c>
      <c r="AA17" s="32">
        <v>0.1530190744787788</v>
      </c>
      <c r="AB17" s="32">
        <v>0.10641945820671389</v>
      </c>
      <c r="AC17" s="32">
        <v>0.13896918219415663</v>
      </c>
      <c r="AD17" s="32">
        <v>0.15881400581746336</v>
      </c>
      <c r="AE17" s="32">
        <v>0.16779566217140016</v>
      </c>
      <c r="AF17" s="32">
        <v>0.25679602783174743</v>
      </c>
      <c r="AG17" s="32">
        <v>0.27823106609213499</v>
      </c>
      <c r="AH17" s="32">
        <v>0.26863133521996396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>
        <v>1.4661098059688507</v>
      </c>
      <c r="M18" s="34" t="s">
        <v>1</v>
      </c>
      <c r="N18" s="34" t="s">
        <v>1</v>
      </c>
      <c r="O18" s="34">
        <v>1.4465842843144356</v>
      </c>
      <c r="P18" s="34">
        <v>1.3941410601147948</v>
      </c>
      <c r="Q18" s="34">
        <v>1.3473795449291635</v>
      </c>
      <c r="R18" s="34">
        <v>1.4191660570592539</v>
      </c>
      <c r="S18" s="34">
        <v>1.3150239493755627</v>
      </c>
      <c r="T18" s="34">
        <v>1.204710869391346</v>
      </c>
      <c r="U18" s="34">
        <v>1.2053561139749096</v>
      </c>
      <c r="V18" s="34">
        <v>0.94333615548066518</v>
      </c>
      <c r="W18" s="34">
        <v>0.93900526808577844</v>
      </c>
      <c r="X18" s="34">
        <v>0.66715098159746544</v>
      </c>
      <c r="Y18" s="34">
        <v>0.64752670869445661</v>
      </c>
      <c r="Z18" s="34">
        <v>0.6408412223674631</v>
      </c>
      <c r="AA18" s="34">
        <v>0.66029703208027724</v>
      </c>
      <c r="AB18" s="34">
        <v>0.70274568967817808</v>
      </c>
      <c r="AC18" s="34">
        <v>0.69109213186450469</v>
      </c>
      <c r="AD18" s="34">
        <v>0.6239063757875758</v>
      </c>
      <c r="AE18" s="34">
        <v>0.64198361404098891</v>
      </c>
      <c r="AF18" s="34">
        <v>0.54683429343673629</v>
      </c>
      <c r="AG18" s="34">
        <v>0.52729996448358174</v>
      </c>
      <c r="AH18" s="34">
        <v>0.49623237756194455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>
        <v>0.30662129916252651</v>
      </c>
      <c r="H19" s="32">
        <v>0.27217312372890518</v>
      </c>
      <c r="I19" s="32">
        <v>0.29009367755722981</v>
      </c>
      <c r="J19" s="32">
        <v>0.25261667875471927</v>
      </c>
      <c r="K19" s="32">
        <v>0.27031643956552359</v>
      </c>
      <c r="L19" s="32">
        <v>0.3505202471440369</v>
      </c>
      <c r="M19" s="32">
        <v>0.36608804639352677</v>
      </c>
      <c r="N19" s="32">
        <v>0.34890668784231876</v>
      </c>
      <c r="O19" s="32">
        <v>0.33750947660197378</v>
      </c>
      <c r="P19" s="32">
        <v>0.35358214773345725</v>
      </c>
      <c r="Q19" s="32">
        <v>0.39700612959541515</v>
      </c>
      <c r="R19" s="32">
        <v>0.47184296636790951</v>
      </c>
      <c r="S19" s="32">
        <v>0.48042067449727288</v>
      </c>
      <c r="T19" s="32">
        <v>0.51391628547933899</v>
      </c>
      <c r="U19" s="32">
        <v>0.64562779007673077</v>
      </c>
      <c r="V19" s="32">
        <v>0.67508449034536655</v>
      </c>
      <c r="W19" s="32">
        <v>0.73611259742292101</v>
      </c>
      <c r="X19" s="32">
        <v>0.82309906968157787</v>
      </c>
      <c r="Y19" s="32">
        <v>0.96099048550596666</v>
      </c>
      <c r="Z19" s="32">
        <v>0.96175009275345746</v>
      </c>
      <c r="AA19" s="32">
        <v>0.98378837274636388</v>
      </c>
      <c r="AB19" s="32">
        <v>0.87473118900259961</v>
      </c>
      <c r="AC19" s="32">
        <v>0.96288667043821563</v>
      </c>
      <c r="AD19" s="32">
        <v>1.139864027486758</v>
      </c>
      <c r="AE19" s="32">
        <v>1.1060274609402356</v>
      </c>
      <c r="AF19" s="32">
        <v>1.2179788793162998</v>
      </c>
      <c r="AG19" s="32">
        <v>1.2404643608380286</v>
      </c>
      <c r="AH19" s="32">
        <v>1.0006984058615647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6.1896536451412867E-2</v>
      </c>
      <c r="O20" s="34">
        <v>7.2981723237597912E-2</v>
      </c>
      <c r="P20" s="34">
        <v>0.32393013992442043</v>
      </c>
      <c r="Q20" s="34">
        <v>0.35101661078053226</v>
      </c>
      <c r="R20" s="34">
        <v>0.38284286507495829</v>
      </c>
      <c r="S20" s="34">
        <v>0.36098302333212445</v>
      </c>
      <c r="T20" s="34">
        <v>0.3454398968739929</v>
      </c>
      <c r="U20" s="34">
        <v>0.32149019106652177</v>
      </c>
      <c r="V20" s="34">
        <v>0.36016315032718094</v>
      </c>
      <c r="W20" s="34">
        <v>0.43267481154146087</v>
      </c>
      <c r="X20" s="34">
        <v>0.46415914182904472</v>
      </c>
      <c r="Y20" s="34">
        <v>0.38447692055939475</v>
      </c>
      <c r="Z20" s="34">
        <v>0.38235193289986402</v>
      </c>
      <c r="AA20" s="34">
        <v>0.36741124571108463</v>
      </c>
      <c r="AB20" s="34">
        <v>0.34499245809260892</v>
      </c>
      <c r="AC20" s="34">
        <v>0.36083977011879431</v>
      </c>
      <c r="AD20" s="34">
        <v>0.36025758969641214</v>
      </c>
      <c r="AE20" s="34">
        <v>0.34699388563193462</v>
      </c>
      <c r="AF20" s="34">
        <v>0.40976903028669004</v>
      </c>
      <c r="AG20" s="34">
        <v>0.41900399939976379</v>
      </c>
      <c r="AH20" s="34">
        <v>0.41685482114818168</v>
      </c>
    </row>
    <row r="21" spans="1:34" x14ac:dyDescent="0.25">
      <c r="A21" s="9" t="s">
        <v>17</v>
      </c>
      <c r="B21" s="31">
        <v>1.8781958857562675</v>
      </c>
      <c r="C21" s="32">
        <v>1.6550321604237608</v>
      </c>
      <c r="D21" s="32">
        <v>1.5615783227383289</v>
      </c>
      <c r="E21" s="32">
        <v>1.4811324526383725</v>
      </c>
      <c r="F21" s="32">
        <v>1.4161952392664863</v>
      </c>
      <c r="G21" s="32">
        <v>1.4154153097471247</v>
      </c>
      <c r="H21" s="32">
        <v>1.4162216740051421</v>
      </c>
      <c r="I21" s="32">
        <v>1.47412487571068</v>
      </c>
      <c r="J21" s="32">
        <v>1.505864715401952</v>
      </c>
      <c r="K21" s="32">
        <v>1.632574727601142</v>
      </c>
      <c r="L21" s="32">
        <v>1.6879317620395524</v>
      </c>
      <c r="M21" s="32">
        <v>1.6723236396107781</v>
      </c>
      <c r="N21" s="32">
        <v>1.6809819300129203</v>
      </c>
      <c r="O21" s="32">
        <v>1.7195476516682719</v>
      </c>
      <c r="P21" s="32">
        <v>1.6955872213284304</v>
      </c>
      <c r="Q21" s="32">
        <v>1.689064768322474</v>
      </c>
      <c r="R21" s="32">
        <v>1.7252251496805138</v>
      </c>
      <c r="S21" s="32">
        <v>1.7216699005821048</v>
      </c>
      <c r="T21" s="32">
        <v>1.8092747271734817</v>
      </c>
      <c r="U21" s="32">
        <v>1.8511855356069558</v>
      </c>
      <c r="V21" s="32">
        <v>1.8300187178287317</v>
      </c>
      <c r="W21" s="32">
        <v>1.8962711058970283</v>
      </c>
      <c r="X21" s="32">
        <v>1.9593452105590987</v>
      </c>
      <c r="Y21" s="32">
        <v>1.9053550785209952</v>
      </c>
      <c r="Z21" s="32">
        <v>1.946980798857701</v>
      </c>
      <c r="AA21" s="32">
        <v>2.0141564612812193</v>
      </c>
      <c r="AB21" s="32">
        <v>2.0041853550852702</v>
      </c>
      <c r="AC21" s="32">
        <v>2.1054157127290982</v>
      </c>
      <c r="AD21" s="32">
        <v>2.1423970048581915</v>
      </c>
      <c r="AE21" s="32">
        <v>2.1827288139984051</v>
      </c>
      <c r="AF21" s="32">
        <v>2.086887032755242</v>
      </c>
      <c r="AG21" s="32">
        <v>2.0943248973724584</v>
      </c>
      <c r="AH21" s="32">
        <v>2.1102116946664915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>
        <v>0.94997982078428878</v>
      </c>
      <c r="H22" s="34">
        <v>0.96977613347841851</v>
      </c>
      <c r="I22" s="34">
        <v>1.0065533835890377</v>
      </c>
      <c r="J22" s="34">
        <v>0.94359400956136896</v>
      </c>
      <c r="K22" s="34">
        <v>1.0163091029158988</v>
      </c>
      <c r="L22" s="34">
        <v>0.98626791178012729</v>
      </c>
      <c r="M22" s="34">
        <v>0.97783477663572538</v>
      </c>
      <c r="N22" s="34">
        <v>0.90653853137964269</v>
      </c>
      <c r="O22" s="34">
        <v>0.9367992043836898</v>
      </c>
      <c r="P22" s="34">
        <v>0.95808315353136109</v>
      </c>
      <c r="Q22" s="34">
        <v>0.93831176493012136</v>
      </c>
      <c r="R22" s="34">
        <v>0.93747968508894086</v>
      </c>
      <c r="S22" s="34">
        <v>0.88747839850121935</v>
      </c>
      <c r="T22" s="34">
        <v>0.81319781581525286</v>
      </c>
      <c r="U22" s="34">
        <v>0.78419824531641602</v>
      </c>
      <c r="V22" s="34">
        <v>0.81634951899835251</v>
      </c>
      <c r="W22" s="34">
        <v>1.0642949509424795</v>
      </c>
      <c r="X22" s="34">
        <v>1.083918917677184</v>
      </c>
      <c r="Y22" s="34">
        <v>1.4079516944931056</v>
      </c>
      <c r="Z22" s="34">
        <v>1.4062779200667104</v>
      </c>
      <c r="AA22" s="34">
        <v>1.3789695191939804</v>
      </c>
      <c r="AB22" s="34">
        <v>1.4128868038800739</v>
      </c>
      <c r="AC22" s="34">
        <v>1.4451070655398797</v>
      </c>
      <c r="AD22" s="34">
        <v>1.4209540987122522</v>
      </c>
      <c r="AE22" s="34">
        <v>1.456974005448586</v>
      </c>
      <c r="AF22" s="34">
        <v>1.5459555823383928</v>
      </c>
      <c r="AG22" s="34">
        <v>1.4987799036741878</v>
      </c>
      <c r="AH22" s="34">
        <v>1.5618245911267969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>
        <v>0.23940763925114475</v>
      </c>
      <c r="H23" s="32">
        <v>0.26165960865669358</v>
      </c>
      <c r="I23" s="32">
        <v>0.25356786112036001</v>
      </c>
      <c r="J23" s="32">
        <v>0.27361090292750978</v>
      </c>
      <c r="K23" s="32">
        <v>0.28127733384727144</v>
      </c>
      <c r="L23" s="32">
        <v>0.23122769655423039</v>
      </c>
      <c r="M23" s="32">
        <v>0.22272464391182631</v>
      </c>
      <c r="N23" s="32">
        <v>0.11325832847008302</v>
      </c>
      <c r="O23" s="32">
        <v>0.1475178008196876</v>
      </c>
      <c r="P23" s="32">
        <v>0.15846257224643684</v>
      </c>
      <c r="Q23" s="32">
        <v>0.17870231088407215</v>
      </c>
      <c r="R23" s="32">
        <v>0.17376530136119114</v>
      </c>
      <c r="S23" s="32">
        <v>0.17058411395965334</v>
      </c>
      <c r="T23" s="32">
        <v>0.18541955286794737</v>
      </c>
      <c r="U23" s="32">
        <v>0.18838578014249008</v>
      </c>
      <c r="V23" s="32">
        <v>0.19336042075673748</v>
      </c>
      <c r="W23" s="32">
        <v>0.2266675506117565</v>
      </c>
      <c r="X23" s="32">
        <v>0.33118192094319043</v>
      </c>
      <c r="Y23" s="32">
        <v>0.38593335729876094</v>
      </c>
      <c r="Z23" s="32">
        <v>0.44292088686497089</v>
      </c>
      <c r="AA23" s="32">
        <v>0.46769728285860596</v>
      </c>
      <c r="AB23" s="32">
        <v>0.6357904279343084</v>
      </c>
      <c r="AC23" s="32">
        <v>0.66935344771065475</v>
      </c>
      <c r="AD23" s="32">
        <v>0.79712175747446767</v>
      </c>
      <c r="AE23" s="32">
        <v>0.8315909778142111</v>
      </c>
      <c r="AF23" s="32">
        <v>0.87091161634309699</v>
      </c>
      <c r="AG23" s="32">
        <v>0.90331930732390275</v>
      </c>
      <c r="AH23" s="32">
        <v>0.96023295881492876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>
        <v>0.10808886133220111</v>
      </c>
      <c r="H24" s="34">
        <v>0.11965880811772138</v>
      </c>
      <c r="I24" s="34">
        <v>0.12661852224643558</v>
      </c>
      <c r="J24" s="34">
        <v>0.14115419915332628</v>
      </c>
      <c r="K24" s="34">
        <v>0.15451078690972575</v>
      </c>
      <c r="L24" s="34">
        <v>0.20056161925765337</v>
      </c>
      <c r="M24" s="34">
        <v>0.24327821763947705</v>
      </c>
      <c r="N24" s="34">
        <v>0.23441874429603318</v>
      </c>
      <c r="O24" s="34">
        <v>0.23142524812090817</v>
      </c>
      <c r="P24" s="34">
        <v>0.2627462751661101</v>
      </c>
      <c r="Q24" s="34">
        <v>0.2913952269497776</v>
      </c>
      <c r="R24" s="34">
        <v>0.44292059749609802</v>
      </c>
      <c r="S24" s="34">
        <v>0.57600320030270669</v>
      </c>
      <c r="T24" s="34">
        <v>0.72310371473812807</v>
      </c>
      <c r="U24" s="34">
        <v>0.7474044616124832</v>
      </c>
      <c r="V24" s="34">
        <v>0.70502219242940856</v>
      </c>
      <c r="W24" s="34">
        <v>0.69072813609833716</v>
      </c>
      <c r="X24" s="34">
        <v>0.68530133883476452</v>
      </c>
      <c r="Y24" s="34">
        <v>0.6293005607877894</v>
      </c>
      <c r="Z24" s="34">
        <v>0.59863845731122756</v>
      </c>
      <c r="AA24" s="34">
        <v>0.57677009813413815</v>
      </c>
      <c r="AB24" s="34">
        <v>0.62012292361298038</v>
      </c>
      <c r="AC24" s="34">
        <v>0.66522205982019644</v>
      </c>
      <c r="AD24" s="34">
        <v>0.69429258894816892</v>
      </c>
      <c r="AE24" s="34">
        <v>0.73260078386152094</v>
      </c>
      <c r="AF24" s="34">
        <v>0.9193941319247213</v>
      </c>
      <c r="AG24" s="34">
        <v>0.99677394271410913</v>
      </c>
      <c r="AH24" s="34">
        <v>1.0614782983302853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>
        <v>1.1004407512022107</v>
      </c>
      <c r="K25" s="32" t="s">
        <v>1</v>
      </c>
      <c r="L25" s="32" t="s">
        <v>1</v>
      </c>
      <c r="M25" s="32" t="s">
        <v>1</v>
      </c>
      <c r="N25" s="32">
        <v>1.3808548474167222</v>
      </c>
      <c r="O25" s="32" t="s">
        <v>1</v>
      </c>
      <c r="P25" s="32">
        <v>1.4675073025063514</v>
      </c>
      <c r="Q25" s="32">
        <v>1.6560736003148675</v>
      </c>
      <c r="R25" s="32">
        <v>1.6610414655866064</v>
      </c>
      <c r="S25" s="32">
        <v>1.7064212720703718</v>
      </c>
      <c r="T25" s="32">
        <v>1.781248691542368</v>
      </c>
      <c r="U25" s="32">
        <v>1.7680986238213607</v>
      </c>
      <c r="V25" s="32">
        <v>1.8656591525553186</v>
      </c>
      <c r="W25" s="32">
        <v>1.8356382366417556</v>
      </c>
      <c r="X25" s="32">
        <v>2.0525326923016571</v>
      </c>
      <c r="Y25" s="32">
        <v>2.0926849478651799</v>
      </c>
      <c r="Z25" s="32">
        <v>2.1986386753439406</v>
      </c>
      <c r="AA25" s="32">
        <v>2.1780885423383793</v>
      </c>
      <c r="AB25" s="32">
        <v>2.1880131316972773</v>
      </c>
      <c r="AC25" s="32">
        <v>2.1356951001172559</v>
      </c>
      <c r="AD25" s="32">
        <v>2.1603320856501904</v>
      </c>
      <c r="AE25" s="32">
        <v>2.2029975283723515</v>
      </c>
      <c r="AF25" s="32">
        <v>2.2272817373063245</v>
      </c>
      <c r="AG25" s="32">
        <v>2.247499144954094</v>
      </c>
      <c r="AH25" s="32">
        <v>2.2040232763647944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>
        <v>0.58814022547499534</v>
      </c>
      <c r="H26" s="34">
        <v>0.4959912888467381</v>
      </c>
      <c r="I26" s="34">
        <v>0.46753149987647113</v>
      </c>
      <c r="J26" s="34">
        <v>0.38012089375994734</v>
      </c>
      <c r="K26" s="34">
        <v>0.29630812097289139</v>
      </c>
      <c r="L26" s="34">
        <v>0.25423781207842899</v>
      </c>
      <c r="M26" s="34">
        <v>0.24109943317823962</v>
      </c>
      <c r="N26" s="34">
        <v>0.22732487694676942</v>
      </c>
      <c r="O26" s="34">
        <v>0.23102206363564362</v>
      </c>
      <c r="P26" s="34">
        <v>0.21537768663233997</v>
      </c>
      <c r="Q26" s="34">
        <v>0.2051649243067831</v>
      </c>
      <c r="R26" s="34">
        <v>0.22150170409490419</v>
      </c>
      <c r="S26" s="34">
        <v>0.21294924888023264</v>
      </c>
      <c r="T26" s="34">
        <v>0.16542103822170717</v>
      </c>
      <c r="U26" s="34">
        <v>0.17838707660129774</v>
      </c>
      <c r="V26" s="34">
        <v>0.17114896778173147</v>
      </c>
      <c r="W26" s="34">
        <v>0.17107124568271329</v>
      </c>
      <c r="X26" s="34">
        <v>0.18018532077988156</v>
      </c>
      <c r="Y26" s="34">
        <v>0.11964954562431554</v>
      </c>
      <c r="Z26" s="34">
        <v>0.15838860512943795</v>
      </c>
      <c r="AA26" s="34">
        <v>0.21470489665474504</v>
      </c>
      <c r="AB26" s="34">
        <v>0.26967142319991955</v>
      </c>
      <c r="AC26" s="34">
        <v>0.28751401593927428</v>
      </c>
      <c r="AD26" s="34">
        <v>0.2951021970920234</v>
      </c>
      <c r="AE26" s="34">
        <v>0.27521215091710372</v>
      </c>
      <c r="AF26" s="34">
        <v>0.27458075958456307</v>
      </c>
      <c r="AG26" s="34">
        <v>0.28549021276610059</v>
      </c>
      <c r="AH26" s="34">
        <v>0.28358239869245205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>
        <v>0.12309861213191838</v>
      </c>
      <c r="H27" s="32">
        <v>0.10371072026833182</v>
      </c>
      <c r="I27" s="32">
        <v>0.10964831988227931</v>
      </c>
      <c r="J27" s="32" t="s">
        <v>1</v>
      </c>
      <c r="K27" s="32">
        <v>0.16185223415729427</v>
      </c>
      <c r="L27" s="32">
        <v>0.14131243570673563</v>
      </c>
      <c r="M27" s="32">
        <v>0.18272754869120822</v>
      </c>
      <c r="N27" s="32">
        <v>0.17563844053130784</v>
      </c>
      <c r="O27" s="32">
        <v>0.17522717376662128</v>
      </c>
      <c r="P27" s="32">
        <v>0.16383279009765855</v>
      </c>
      <c r="Q27" s="32">
        <v>0.17935749587311531</v>
      </c>
      <c r="R27" s="32">
        <v>0.16859327205895855</v>
      </c>
      <c r="S27" s="32">
        <v>0.16482118622434727</v>
      </c>
      <c r="T27" s="32">
        <v>0.20695035836132344</v>
      </c>
      <c r="U27" s="32">
        <v>0.22642213205508935</v>
      </c>
      <c r="V27" s="32">
        <v>0.23798879191875927</v>
      </c>
      <c r="W27" s="32">
        <v>0.23897855571000087</v>
      </c>
      <c r="X27" s="32">
        <v>0.24344332696678958</v>
      </c>
      <c r="Y27" s="32">
        <v>0.27166891625955336</v>
      </c>
      <c r="Z27" s="32">
        <v>0.28457536843530656</v>
      </c>
      <c r="AA27" s="32">
        <v>0.31841781629300858</v>
      </c>
      <c r="AB27" s="32">
        <v>0.42431209747945769</v>
      </c>
      <c r="AC27" s="32">
        <v>0.56191118994886469</v>
      </c>
      <c r="AD27" s="32">
        <v>0.58449178175037886</v>
      </c>
      <c r="AE27" s="32">
        <v>0.58790034655522794</v>
      </c>
      <c r="AF27" s="32">
        <v>0.69683066520337156</v>
      </c>
      <c r="AG27" s="32">
        <v>0.68605633926977572</v>
      </c>
      <c r="AH27" s="32">
        <v>0.73292085389438799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>
        <v>0.48646529439439079</v>
      </c>
      <c r="H28" s="34">
        <v>0.49656195961493937</v>
      </c>
      <c r="I28" s="34">
        <v>0.79455432387011826</v>
      </c>
      <c r="J28" s="34">
        <v>0.503722605036664</v>
      </c>
      <c r="K28" s="34">
        <v>0.40332009725890811</v>
      </c>
      <c r="L28" s="34">
        <v>0.41989065446241602</v>
      </c>
      <c r="M28" s="34">
        <v>0.42055549897426198</v>
      </c>
      <c r="N28" s="34">
        <v>0.36226576836014412</v>
      </c>
      <c r="O28" s="34">
        <v>0.30993623356115674</v>
      </c>
      <c r="P28" s="34">
        <v>0.246283719399158</v>
      </c>
      <c r="Q28" s="34">
        <v>0.2459013146296872</v>
      </c>
      <c r="R28" s="34">
        <v>0.20448214558190531</v>
      </c>
      <c r="S28" s="34">
        <v>0.17698065651944006</v>
      </c>
      <c r="T28" s="34">
        <v>0.19785393020899394</v>
      </c>
      <c r="U28" s="34">
        <v>0.19404794408343801</v>
      </c>
      <c r="V28" s="34">
        <v>0.25484658597627574</v>
      </c>
      <c r="W28" s="34">
        <v>0.24258976009182875</v>
      </c>
      <c r="X28" s="34">
        <v>0.32855573644284469</v>
      </c>
      <c r="Y28" s="34">
        <v>0.37937760427853423</v>
      </c>
      <c r="Z28" s="34">
        <v>0.32306936722786472</v>
      </c>
      <c r="AA28" s="34">
        <v>0.3234767740808227</v>
      </c>
      <c r="AB28" s="34">
        <v>0.39711955424954354</v>
      </c>
      <c r="AC28" s="34">
        <v>0.47870730920905785</v>
      </c>
      <c r="AD28" s="34">
        <v>0.45182570845855397</v>
      </c>
      <c r="AE28" s="34">
        <v>0.45094181173931502</v>
      </c>
      <c r="AF28" s="34">
        <v>0.48549453630566292</v>
      </c>
      <c r="AG28" s="34">
        <v>0.51334338097484733</v>
      </c>
      <c r="AH28" s="34">
        <v>0.56094293229434589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>
        <v>0.69318612226346499</v>
      </c>
      <c r="H29" s="32">
        <v>0.64061149391222738</v>
      </c>
      <c r="I29" s="32">
        <v>0.66111372095544396</v>
      </c>
      <c r="J29" s="32">
        <v>0.67922328326320036</v>
      </c>
      <c r="K29" s="32">
        <v>0.7349215747738963</v>
      </c>
      <c r="L29" s="32">
        <v>0.76581039722910293</v>
      </c>
      <c r="M29" s="32">
        <v>0.84804021241080585</v>
      </c>
      <c r="N29" s="32">
        <v>0.86133782900045008</v>
      </c>
      <c r="O29" s="32">
        <v>0.79769494754678238</v>
      </c>
      <c r="P29" s="32">
        <v>0.91773984552015686</v>
      </c>
      <c r="Q29" s="32">
        <v>0.83410845790283583</v>
      </c>
      <c r="R29" s="32">
        <v>0.92576810516582297</v>
      </c>
      <c r="S29" s="32">
        <v>0.85377849373458581</v>
      </c>
      <c r="T29" s="32">
        <v>1.0501427791708526</v>
      </c>
      <c r="U29" s="32">
        <v>1.170597629561797</v>
      </c>
      <c r="V29" s="32">
        <v>1.3909866653466763</v>
      </c>
      <c r="W29" s="32">
        <v>1.7822691628933636</v>
      </c>
      <c r="X29" s="32">
        <v>1.9394041370027002</v>
      </c>
      <c r="Y29" s="32">
        <v>1.962835659990728</v>
      </c>
      <c r="Z29" s="32">
        <v>1.8294959651169278</v>
      </c>
      <c r="AA29" s="32">
        <v>1.6744799575832761</v>
      </c>
      <c r="AB29" s="32">
        <v>1.5198352256992522</v>
      </c>
      <c r="AC29" s="32">
        <v>1.3949264495609293</v>
      </c>
      <c r="AD29" s="32">
        <v>1.4439721599169941</v>
      </c>
      <c r="AE29" s="32">
        <v>1.5051901618490684</v>
      </c>
      <c r="AF29" s="32">
        <v>1.5699533849577743</v>
      </c>
      <c r="AG29" s="32">
        <v>1.5604241107293968</v>
      </c>
      <c r="AH29" s="32">
        <v>1.4840359972439283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>
        <v>0.37174915542741016</v>
      </c>
      <c r="H30" s="34">
        <v>0.38074582535266543</v>
      </c>
      <c r="I30" s="34">
        <v>0.3795442815655885</v>
      </c>
      <c r="J30" s="34">
        <v>0.44194459282760751</v>
      </c>
      <c r="K30" s="34">
        <v>0.43595714786905998</v>
      </c>
      <c r="L30" s="34">
        <v>0.47371849391295218</v>
      </c>
      <c r="M30" s="34">
        <v>0.46520164965983973</v>
      </c>
      <c r="N30" s="34">
        <v>0.52382476465942318</v>
      </c>
      <c r="O30" s="34">
        <v>0.5538609388905924</v>
      </c>
      <c r="P30" s="34">
        <v>0.56606010679084107</v>
      </c>
      <c r="Q30" s="34">
        <v>0.59146952036809985</v>
      </c>
      <c r="R30" s="34">
        <v>0.65325550420741507</v>
      </c>
      <c r="S30" s="34">
        <v>0.69303874615425387</v>
      </c>
      <c r="T30" s="34">
        <v>0.72764512532659897</v>
      </c>
      <c r="U30" s="34">
        <v>0.70769973151236809</v>
      </c>
      <c r="V30" s="34">
        <v>0.6997650807441721</v>
      </c>
      <c r="W30" s="34">
        <v>0.69530233708072187</v>
      </c>
      <c r="X30" s="34">
        <v>0.68802768682887472</v>
      </c>
      <c r="Y30" s="34">
        <v>0.67664853817613202</v>
      </c>
      <c r="Z30" s="34">
        <v>0.65700740261551327</v>
      </c>
      <c r="AA30" s="34">
        <v>0.64187471941170138</v>
      </c>
      <c r="AB30" s="34">
        <v>0.63943576030580929</v>
      </c>
      <c r="AC30" s="34">
        <v>0.66486479046737523</v>
      </c>
      <c r="AD30" s="34">
        <v>0.7014941118519693</v>
      </c>
      <c r="AE30" s="34">
        <v>0.70179917833053529</v>
      </c>
      <c r="AF30" s="34">
        <v>0.78346038015746056</v>
      </c>
      <c r="AG30" s="34">
        <v>0.79327737280023547</v>
      </c>
      <c r="AH30" s="34">
        <v>0.80970842490624828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>
        <v>2.0566503428957206</v>
      </c>
      <c r="F31" s="32" t="s">
        <v>1</v>
      </c>
      <c r="G31" s="32">
        <v>2.3090845108463354</v>
      </c>
      <c r="H31" s="32" t="s">
        <v>1</v>
      </c>
      <c r="I31" s="32">
        <v>2.4496550282351759</v>
      </c>
      <c r="J31" s="32" t="s">
        <v>1</v>
      </c>
      <c r="K31" s="32">
        <v>2.5150663238674951</v>
      </c>
      <c r="L31" s="32" t="s">
        <v>1</v>
      </c>
      <c r="M31" s="32">
        <v>3.0009286540766555</v>
      </c>
      <c r="N31" s="32" t="s">
        <v>1</v>
      </c>
      <c r="O31" s="32">
        <v>2.6614256583286204</v>
      </c>
      <c r="P31" s="32">
        <v>2.4718446862653227</v>
      </c>
      <c r="Q31" s="32">
        <v>2.446227250318568</v>
      </c>
      <c r="R31" s="32">
        <v>2.595119019703569</v>
      </c>
      <c r="S31" s="32">
        <v>2.3598024020880182</v>
      </c>
      <c r="T31" s="32">
        <v>2.5695925829649795</v>
      </c>
      <c r="U31" s="32">
        <v>2.4082603473576745</v>
      </c>
      <c r="V31" s="32">
        <v>2.1778154741700271</v>
      </c>
      <c r="W31" s="32">
        <v>2.2013972995556488</v>
      </c>
      <c r="X31" s="32">
        <v>2.1897172546930528</v>
      </c>
      <c r="Y31" s="32">
        <v>2.2480093107672618</v>
      </c>
      <c r="Z31" s="32">
        <v>2.079554590468176</v>
      </c>
      <c r="AA31" s="32">
        <v>2.2433205726128809</v>
      </c>
      <c r="AB31" s="32">
        <v>2.2595764333251571</v>
      </c>
      <c r="AC31" s="32">
        <v>2.3985026034065471</v>
      </c>
      <c r="AD31" s="32">
        <v>2.3563336706497062</v>
      </c>
      <c r="AE31" s="32">
        <v>2.4289159241519016</v>
      </c>
      <c r="AF31" s="32">
        <v>2.5246807704933456</v>
      </c>
      <c r="AG31" s="32">
        <v>2.4647445812110256</v>
      </c>
      <c r="AH31" s="32">
        <v>2.5051879215062995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>
        <v>1.1379729164950356</v>
      </c>
      <c r="Q32" s="38">
        <v>1.1243034765208415</v>
      </c>
      <c r="R32" s="38">
        <v>1.1474058068754895</v>
      </c>
      <c r="S32" s="38">
        <v>1.1461036935662299</v>
      </c>
      <c r="T32" s="38">
        <v>1.1876672784244358</v>
      </c>
      <c r="U32" s="38">
        <v>1.2187469087506988</v>
      </c>
      <c r="V32" s="38">
        <v>1.2203042653866969</v>
      </c>
      <c r="W32" s="38">
        <v>1.2720105956669274</v>
      </c>
      <c r="X32" s="38">
        <v>1.31867455344968</v>
      </c>
      <c r="Y32" s="38">
        <v>1.3389570609813957</v>
      </c>
      <c r="Z32" s="38">
        <v>1.3544663127504326</v>
      </c>
      <c r="AA32" s="38">
        <v>1.3691030207980421</v>
      </c>
      <c r="AB32" s="38">
        <v>1.3873994211825207</v>
      </c>
      <c r="AC32" s="38">
        <v>1.4277077286954092</v>
      </c>
      <c r="AD32" s="38">
        <v>1.4524773717382287</v>
      </c>
      <c r="AE32" s="38">
        <v>1.4828289349255179</v>
      </c>
      <c r="AF32" s="38">
        <v>1.5107185452622427</v>
      </c>
      <c r="AG32" s="38">
        <v>1.491189460851537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>
        <v>0.10155495202338879</v>
      </c>
      <c r="M33" s="32">
        <v>8.66450747451077E-2</v>
      </c>
      <c r="N33" s="32">
        <v>9.0704634806544476E-2</v>
      </c>
      <c r="O33" s="32">
        <v>0.10623566472833172</v>
      </c>
      <c r="P33" s="32">
        <v>0.13320547512423653</v>
      </c>
      <c r="Q33" s="32">
        <v>0.13563059671552727</v>
      </c>
      <c r="R33" s="32">
        <v>0.13747648099136214</v>
      </c>
      <c r="S33" s="32">
        <v>0.13962404478522802</v>
      </c>
      <c r="T33" s="32">
        <v>0.12912669486909081</v>
      </c>
      <c r="U33" s="32">
        <v>0.16243667861275232</v>
      </c>
      <c r="V33" s="32">
        <v>0.15239856954175471</v>
      </c>
      <c r="W33" s="32">
        <v>0.15713422291725143</v>
      </c>
      <c r="X33" s="32">
        <v>0.16182366972433435</v>
      </c>
      <c r="Y33" s="32">
        <v>0.15074420150022927</v>
      </c>
      <c r="Z33" s="32">
        <v>0.11883504402300071</v>
      </c>
      <c r="AA33" s="32">
        <v>0.13141193519784267</v>
      </c>
      <c r="AB33" s="32">
        <v>0.12669769084287094</v>
      </c>
      <c r="AC33" s="32">
        <v>0.15059799147391539</v>
      </c>
      <c r="AD33" s="32">
        <v>0.15477919994998116</v>
      </c>
      <c r="AE33" s="32">
        <v>0.1730632773967162</v>
      </c>
      <c r="AF33" s="32">
        <v>0.21506970632393357</v>
      </c>
      <c r="AG33" s="32">
        <v>0.20214557837149824</v>
      </c>
      <c r="AH33" s="32" t="s">
        <v>1</v>
      </c>
    </row>
    <row r="34" spans="1:34" x14ac:dyDescent="0.25">
      <c r="A34" s="12" t="s">
        <v>30</v>
      </c>
      <c r="B34" s="33">
        <v>0.50556170847979964</v>
      </c>
      <c r="C34" s="34">
        <v>0.55862543085220739</v>
      </c>
      <c r="D34" s="34">
        <v>0.64423109390300182</v>
      </c>
      <c r="E34" s="34">
        <v>0.66846541411552407</v>
      </c>
      <c r="F34" s="34">
        <v>0.70759420909538284</v>
      </c>
      <c r="G34" s="34">
        <v>0.8236659810030853</v>
      </c>
      <c r="H34" s="34">
        <v>0.76078141954770506</v>
      </c>
      <c r="I34" s="34">
        <v>0.71638097824242231</v>
      </c>
      <c r="J34" s="34">
        <v>0.65896026315281275</v>
      </c>
      <c r="K34" s="34">
        <v>0.62472816237767304</v>
      </c>
      <c r="L34" s="34">
        <v>0.70485615988773453</v>
      </c>
      <c r="M34" s="34">
        <v>0.81899755831086951</v>
      </c>
      <c r="N34" s="34">
        <v>0.86462587237477806</v>
      </c>
      <c r="O34" s="34">
        <v>0.8997012574975104</v>
      </c>
      <c r="P34" s="34">
        <v>0.93807504600368019</v>
      </c>
      <c r="Q34" s="34">
        <v>1.0445648430680026</v>
      </c>
      <c r="R34" s="34">
        <v>1.1613972088168163</v>
      </c>
      <c r="S34" s="34">
        <v>1.2761193839985141</v>
      </c>
      <c r="T34" s="34">
        <v>1.3709454268386956</v>
      </c>
      <c r="U34" s="34">
        <v>1.2852286434916107</v>
      </c>
      <c r="V34" s="34">
        <v>1.2695193115073786</v>
      </c>
      <c r="W34" s="34">
        <v>1.2212767035334522</v>
      </c>
      <c r="X34" s="34" t="s">
        <v>1</v>
      </c>
      <c r="Y34" s="34">
        <v>1.1791214421145544</v>
      </c>
      <c r="Z34" s="34" t="s">
        <v>1</v>
      </c>
      <c r="AA34" s="34">
        <v>1.0050629306839423</v>
      </c>
      <c r="AB34" s="34" t="s">
        <v>1</v>
      </c>
      <c r="AC34" s="34">
        <v>0.9463404309589255</v>
      </c>
      <c r="AD34" s="34" t="s">
        <v>1</v>
      </c>
      <c r="AE34" s="34">
        <v>0.91797758087893166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>
        <v>0.15595266696411889</v>
      </c>
      <c r="Y35" s="32">
        <v>0.18773059285703617</v>
      </c>
      <c r="Z35" s="32">
        <v>4.8686523847989847E-2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7.174534510366104E-2</v>
      </c>
      <c r="AF35" s="32">
        <v>7.8493988913685128E-2</v>
      </c>
      <c r="AG35" s="32">
        <v>7.1209059580588208E-2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>
        <v>9.0235236461651547E-2</v>
      </c>
      <c r="X36" s="34" t="s">
        <v>1</v>
      </c>
      <c r="Y36" s="34">
        <v>0.18456505576208179</v>
      </c>
      <c r="Z36" s="34">
        <v>0.13994042627027964</v>
      </c>
      <c r="AA36" s="34">
        <v>0.11383226159529347</v>
      </c>
      <c r="AB36" s="34">
        <v>5.3310404127257106E-2</v>
      </c>
      <c r="AC36" s="34">
        <v>6.5292735688865108E-2</v>
      </c>
      <c r="AD36" s="34">
        <v>0.19311187836417834</v>
      </c>
      <c r="AE36" s="34">
        <v>5.0053527783949746E-2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>
        <v>0.53554593583372978</v>
      </c>
      <c r="M37" s="32">
        <v>0.56829549236851573</v>
      </c>
      <c r="N37" s="32">
        <v>0.64723696036885436</v>
      </c>
      <c r="O37" s="32">
        <v>0.69875274701285095</v>
      </c>
      <c r="P37" s="32">
        <v>0.8118934603392729</v>
      </c>
      <c r="Q37" s="32">
        <v>0.89356322293158896</v>
      </c>
      <c r="R37" s="32">
        <v>0.97272789414801897</v>
      </c>
      <c r="S37" s="32">
        <v>0.99297203215345264</v>
      </c>
      <c r="T37" s="32">
        <v>1.0592779329705184</v>
      </c>
      <c r="U37" s="32">
        <v>1.2190494198716453</v>
      </c>
      <c r="V37" s="32">
        <v>1.2582436687629044</v>
      </c>
      <c r="W37" s="32">
        <v>1.3483893313155999</v>
      </c>
      <c r="X37" s="32">
        <v>1.4560958446284673</v>
      </c>
      <c r="Y37" s="32">
        <v>1.5305916623493667</v>
      </c>
      <c r="Z37" s="32">
        <v>1.5632710607553477</v>
      </c>
      <c r="AA37" s="32">
        <v>1.5796211411869667</v>
      </c>
      <c r="AB37" s="32">
        <v>1.6270148826003816</v>
      </c>
      <c r="AC37" s="32">
        <v>1.6417833098567849</v>
      </c>
      <c r="AD37" s="32">
        <v>1.6571345065181911</v>
      </c>
      <c r="AE37" s="32">
        <v>1.7153096434804049</v>
      </c>
      <c r="AF37" s="32">
        <v>1.8423798446476649</v>
      </c>
      <c r="AG37" s="32">
        <v>1.87115967376616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>
        <v>0.10815518023701126</v>
      </c>
      <c r="T38" s="34">
        <v>0.15154074189450062</v>
      </c>
      <c r="U38" s="34">
        <v>0.10381035026428111</v>
      </c>
      <c r="V38" s="34">
        <v>9.8233934328111838E-2</v>
      </c>
      <c r="W38" s="34">
        <v>0.12013582810963309</v>
      </c>
      <c r="X38" s="34">
        <v>0.12467611328699266</v>
      </c>
      <c r="Y38" s="34">
        <v>0.13660739259437715</v>
      </c>
      <c r="Z38" s="34">
        <v>0.1257217689381013</v>
      </c>
      <c r="AA38" s="34">
        <v>0.13136553628350947</v>
      </c>
      <c r="AB38" s="34">
        <v>0.13984177194465508</v>
      </c>
      <c r="AC38" s="34">
        <v>0.12203003635930115</v>
      </c>
      <c r="AD38" s="34">
        <v>0.123670313995766</v>
      </c>
      <c r="AE38" s="34">
        <v>0.11488535039228238</v>
      </c>
      <c r="AF38" s="34">
        <v>0.11913294681123299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>
        <v>0.4809447964586408</v>
      </c>
      <c r="H39" s="32" t="s">
        <v>1</v>
      </c>
      <c r="I39" s="32">
        <v>0.72998760625604597</v>
      </c>
      <c r="J39" s="32">
        <v>0.71424489847327088</v>
      </c>
      <c r="K39" s="32">
        <v>1.0430382914708833</v>
      </c>
      <c r="L39" s="32">
        <v>1.4496281011943577</v>
      </c>
      <c r="M39" s="32">
        <v>1.6718939986665449</v>
      </c>
      <c r="N39" s="32">
        <v>1.613670079105308</v>
      </c>
      <c r="O39" s="32">
        <v>1.4003127749198816</v>
      </c>
      <c r="P39" s="32" t="s">
        <v>1</v>
      </c>
      <c r="Q39" s="32">
        <v>1.3804135427706232</v>
      </c>
      <c r="R39" s="32">
        <v>1.5175686278413081</v>
      </c>
      <c r="S39" s="32">
        <v>1.3820626133060774</v>
      </c>
      <c r="T39" s="32">
        <v>1.3445255110780521</v>
      </c>
      <c r="U39" s="32">
        <v>1.3069491850881834</v>
      </c>
      <c r="V39" s="32">
        <v>1.2705247200286931</v>
      </c>
      <c r="W39" s="32">
        <v>1.2772288317898945</v>
      </c>
      <c r="X39" s="32" t="s">
        <v>1</v>
      </c>
      <c r="Y39" s="32">
        <v>0.94506715924614104</v>
      </c>
      <c r="Z39" s="32">
        <v>1.1823928147381686</v>
      </c>
      <c r="AA39" s="32">
        <v>1.4395149693545375</v>
      </c>
      <c r="AB39" s="32">
        <v>1.3593851535404404</v>
      </c>
      <c r="AC39" s="32">
        <v>1.3405391468165635</v>
      </c>
      <c r="AD39" s="32">
        <v>1.2870005629638557</v>
      </c>
      <c r="AE39" s="32">
        <v>1.6080103634384315</v>
      </c>
      <c r="AF39" s="32">
        <v>1.6914039820670155</v>
      </c>
      <c r="AG39" s="32">
        <v>2.0068626337693343</v>
      </c>
      <c r="AH39" s="32">
        <v>1.9228119995149304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>
        <v>3.0793956024289426</v>
      </c>
      <c r="M40" s="34">
        <v>3.2845099877217314</v>
      </c>
      <c r="N40" s="34">
        <v>3.2031969319362483</v>
      </c>
      <c r="O40" s="34">
        <v>2.9528292217150769</v>
      </c>
      <c r="P40" s="34">
        <v>3.0077379365990242</v>
      </c>
      <c r="Q40" s="34">
        <v>3.1970288982344233</v>
      </c>
      <c r="R40" s="34">
        <v>3.2897841613868919</v>
      </c>
      <c r="S40" s="34">
        <v>3.61317671760064</v>
      </c>
      <c r="T40" s="34">
        <v>3.5330389694981896</v>
      </c>
      <c r="U40" s="34">
        <v>3.3790643979358803</v>
      </c>
      <c r="V40" s="34">
        <v>3.2069671631749936</v>
      </c>
      <c r="W40" s="34">
        <v>3.2974009839876124</v>
      </c>
      <c r="X40" s="34">
        <v>3.4372001950523563</v>
      </c>
      <c r="Y40" s="34">
        <v>3.3899173614525759</v>
      </c>
      <c r="Z40" s="34">
        <v>3.4872186403973977</v>
      </c>
      <c r="AA40" s="34">
        <v>3.5909656995090966</v>
      </c>
      <c r="AB40" s="34">
        <v>3.8678174284906164</v>
      </c>
      <c r="AC40" s="34">
        <v>4.0594261780890148</v>
      </c>
      <c r="AD40" s="34">
        <v>4.2016483718895294</v>
      </c>
      <c r="AE40" s="34">
        <v>4.66226608193735</v>
      </c>
      <c r="AF40" s="34">
        <v>5.1572540694869389</v>
      </c>
      <c r="AG40" s="34">
        <v>5.055431830309419</v>
      </c>
      <c r="AH40" s="34" t="s">
        <v>1</v>
      </c>
    </row>
    <row r="41" spans="1:34" s="5" customFormat="1" x14ac:dyDescent="0.25">
      <c r="A41" s="9" t="s">
        <v>37</v>
      </c>
      <c r="B41" s="31">
        <v>2.0089452500145786</v>
      </c>
      <c r="C41" s="32">
        <v>1.982635995481655</v>
      </c>
      <c r="D41" s="32">
        <v>1.8963547770038631</v>
      </c>
      <c r="E41" s="32">
        <v>1.7945782915207955</v>
      </c>
      <c r="F41" s="32">
        <v>1.7576766518025173</v>
      </c>
      <c r="G41" s="32">
        <v>1.8013138080206894</v>
      </c>
      <c r="H41" s="32">
        <v>1.8781032115603398</v>
      </c>
      <c r="I41" s="32">
        <v>1.9608954468200817</v>
      </c>
      <c r="J41" s="32">
        <v>2.0130690288527027</v>
      </c>
      <c r="K41" s="32">
        <v>2.0130215715760356</v>
      </c>
      <c r="L41" s="32">
        <v>2.0283630892292135</v>
      </c>
      <c r="M41" s="32">
        <v>2.1538468917466793</v>
      </c>
      <c r="N41" s="32">
        <v>2.2073041288426012</v>
      </c>
      <c r="O41" s="32">
        <v>2.2442068093393384</v>
      </c>
      <c r="P41" s="32">
        <v>2.2416425812649732</v>
      </c>
      <c r="Q41" s="32">
        <v>2.3935148566539648</v>
      </c>
      <c r="R41" s="32">
        <v>2.4903088774374957</v>
      </c>
      <c r="S41" s="32">
        <v>2.5646026928041512</v>
      </c>
      <c r="T41" s="32">
        <v>2.5831495283084998</v>
      </c>
      <c r="U41" s="32">
        <v>2.421279900690672</v>
      </c>
      <c r="V41" s="32">
        <v>2.3757281952862992</v>
      </c>
      <c r="W41" s="32">
        <v>2.4669424336851487</v>
      </c>
      <c r="X41" s="32">
        <v>2.4317862621227411</v>
      </c>
      <c r="Y41" s="32">
        <v>2.4949754334868093</v>
      </c>
      <c r="Z41" s="32">
        <v>2.6187494097079664</v>
      </c>
      <c r="AA41" s="32">
        <v>2.5436660587106008</v>
      </c>
      <c r="AB41" s="32">
        <v>2.4465755120740766</v>
      </c>
      <c r="AC41" s="32">
        <v>2.4949505761445594</v>
      </c>
      <c r="AD41" s="32">
        <v>2.5567456736529341</v>
      </c>
      <c r="AE41" s="32">
        <v>2.5473722681116762</v>
      </c>
      <c r="AF41" s="32">
        <v>2.5711881894122302</v>
      </c>
      <c r="AG41" s="32">
        <v>2.5891854680363817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>
        <v>0.28459698347914064</v>
      </c>
      <c r="J42" s="34" t="s">
        <v>1</v>
      </c>
      <c r="K42" s="34" t="s">
        <v>1</v>
      </c>
      <c r="L42" s="34" t="s">
        <v>1</v>
      </c>
      <c r="M42" s="34">
        <v>0.34509268320877218</v>
      </c>
      <c r="N42" s="34" t="s">
        <v>1</v>
      </c>
      <c r="O42" s="34">
        <v>0.37515637947278191</v>
      </c>
      <c r="P42" s="34">
        <v>0.40947820691950959</v>
      </c>
      <c r="Q42" s="34">
        <v>0.44876264536517696</v>
      </c>
      <c r="R42" s="34">
        <v>0.44922134335566088</v>
      </c>
      <c r="S42" s="34">
        <v>0.45760810609249042</v>
      </c>
      <c r="T42" s="34">
        <v>0.47219583577526703</v>
      </c>
      <c r="U42" s="34">
        <v>0.3986515905286997</v>
      </c>
      <c r="V42" s="34">
        <v>0.32919774996986462</v>
      </c>
      <c r="W42" s="34">
        <v>0.31451387373103845</v>
      </c>
      <c r="X42" s="34">
        <v>0.29639889706714539</v>
      </c>
      <c r="Y42" s="34">
        <v>0.30457421760687059</v>
      </c>
      <c r="Z42" s="34">
        <v>0.32151326392722823</v>
      </c>
      <c r="AA42" s="34">
        <v>0.31250043309735437</v>
      </c>
      <c r="AB42" s="34">
        <v>0.31055999242281046</v>
      </c>
      <c r="AC42" s="34">
        <v>0.31229992824141589</v>
      </c>
      <c r="AD42" s="34">
        <v>0.26938878297671803</v>
      </c>
      <c r="AE42" s="34">
        <v>0.190294892567794</v>
      </c>
      <c r="AF42" s="34">
        <v>0.18044884382976678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>
        <v>1.4839623890086524</v>
      </c>
      <c r="K43" s="32">
        <v>1.4390250789158225</v>
      </c>
      <c r="L43" s="32">
        <v>1.5736822672345108</v>
      </c>
      <c r="M43" s="32">
        <v>1.735956045454359</v>
      </c>
      <c r="N43" s="32">
        <v>1.6534562409293356</v>
      </c>
      <c r="O43" s="32">
        <v>1.7327763878356508</v>
      </c>
      <c r="P43" s="32">
        <v>1.8735222782108036</v>
      </c>
      <c r="Q43" s="32">
        <v>1.9389300387968933</v>
      </c>
      <c r="R43" s="32">
        <v>2.1009097540128967</v>
      </c>
      <c r="S43" s="32">
        <v>2.1901224794665346</v>
      </c>
      <c r="T43" s="32">
        <v>2.252616284726479</v>
      </c>
      <c r="U43" s="32">
        <v>2.3367414348573448</v>
      </c>
      <c r="V43" s="32">
        <v>2.4801876439576493</v>
      </c>
      <c r="W43" s="32">
        <v>2.7491013517385818</v>
      </c>
      <c r="X43" s="32">
        <v>3.001359862855054</v>
      </c>
      <c r="Y43" s="32">
        <v>3.1023003540533303</v>
      </c>
      <c r="Z43" s="32">
        <v>3.1898101692277878</v>
      </c>
      <c r="AA43" s="32">
        <v>3.0841852428353715</v>
      </c>
      <c r="AB43" s="32">
        <v>3.0993280975948938</v>
      </c>
      <c r="AC43" s="32">
        <v>3.4081553797895534</v>
      </c>
      <c r="AD43" s="32">
        <v>3.6263144387982544</v>
      </c>
      <c r="AE43" s="32">
        <v>3.7156005567373649</v>
      </c>
      <c r="AF43" s="32">
        <v>3.7923833892694403</v>
      </c>
      <c r="AG43" s="32">
        <v>3.9006258589014209</v>
      </c>
      <c r="AH43" s="32" t="s">
        <v>1</v>
      </c>
    </row>
    <row r="44" spans="1:34" x14ac:dyDescent="0.25">
      <c r="A44" s="12" t="s">
        <v>40</v>
      </c>
      <c r="B44" s="33">
        <v>0.74320525779258406</v>
      </c>
      <c r="C44" s="34">
        <v>0.76306725964093802</v>
      </c>
      <c r="D44" s="34">
        <v>0.79923611845731568</v>
      </c>
      <c r="E44" s="34">
        <v>0.85993063261926794</v>
      </c>
      <c r="F44" s="34">
        <v>0.95546307192678537</v>
      </c>
      <c r="G44" s="34">
        <v>0.96089444590745055</v>
      </c>
      <c r="H44" s="34">
        <v>0.93006324476585023</v>
      </c>
      <c r="I44" s="34">
        <v>0.96358468055828139</v>
      </c>
      <c r="J44" s="34">
        <v>1.0293998817710526</v>
      </c>
      <c r="K44" s="34">
        <v>1.0316223297917408</v>
      </c>
      <c r="L44" s="34">
        <v>1.1206333047336021</v>
      </c>
      <c r="M44" s="34">
        <v>1.2464363505783531</v>
      </c>
      <c r="N44" s="34">
        <v>1.1347129163755536</v>
      </c>
      <c r="O44" s="34">
        <v>1.1231746320174505</v>
      </c>
      <c r="P44" s="34">
        <v>1.1338360792704518</v>
      </c>
      <c r="Q44" s="34">
        <v>1.1001062190927062</v>
      </c>
      <c r="R44" s="34">
        <v>1.1008256024973875</v>
      </c>
      <c r="S44" s="34">
        <v>1.062141993748974</v>
      </c>
      <c r="T44" s="34">
        <v>1.0044410488334325</v>
      </c>
      <c r="U44" s="34">
        <v>1.0206614252603203</v>
      </c>
      <c r="V44" s="34">
        <v>0.94853209511370618</v>
      </c>
      <c r="W44" s="34">
        <v>0.95227734302558587</v>
      </c>
      <c r="X44" s="34">
        <v>0.91396622484335321</v>
      </c>
      <c r="Y44" s="34">
        <v>0.87254704567808483</v>
      </c>
      <c r="Z44" s="34">
        <v>0.91267824219584159</v>
      </c>
      <c r="AA44" s="34">
        <v>0.90201116235045409</v>
      </c>
      <c r="AB44" s="34">
        <v>0.92434838203240144</v>
      </c>
      <c r="AC44" s="34">
        <v>0.88907948600442566</v>
      </c>
      <c r="AD44" s="34">
        <v>0.93287262236237367</v>
      </c>
      <c r="AE44" s="34">
        <v>0.94745636924518595</v>
      </c>
      <c r="AF44" s="34">
        <v>1.0244917705315835</v>
      </c>
      <c r="AG44" s="34">
        <v>0.93360822244660346</v>
      </c>
      <c r="AH44" s="34">
        <v>0.85612789270639966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>
        <v>3.484021592615498E-2</v>
      </c>
      <c r="M45" s="32">
        <v>3.5022883082835438E-2</v>
      </c>
      <c r="N45" s="32">
        <v>3.4509919756833166E-2</v>
      </c>
      <c r="O45" s="32">
        <v>3.5873808583893566E-2</v>
      </c>
      <c r="P45" s="32">
        <v>3.6004385818307408E-2</v>
      </c>
      <c r="Q45" s="32">
        <v>3.1166022977588935E-2</v>
      </c>
      <c r="R45" s="32">
        <v>2.7601405628504938E-2</v>
      </c>
      <c r="S45" s="32">
        <v>4.1404183615958705E-2</v>
      </c>
      <c r="T45" s="32">
        <v>5.8319412217083477E-2</v>
      </c>
      <c r="U45" s="32">
        <v>4.1549998433411624E-2</v>
      </c>
      <c r="V45" s="32">
        <v>4.5139875219644889E-2</v>
      </c>
      <c r="W45" s="32">
        <v>4.9412612799201318E-2</v>
      </c>
      <c r="X45" s="32">
        <v>6.9100477376081576E-2</v>
      </c>
      <c r="Y45" s="32">
        <v>6.5001880987490421E-2</v>
      </c>
      <c r="Z45" s="32">
        <v>0.13137620895035149</v>
      </c>
      <c r="AA45" s="32">
        <v>0.17471610914803426</v>
      </c>
      <c r="AB45" s="32">
        <v>0.10770897879713401</v>
      </c>
      <c r="AC45" s="32">
        <v>9.1621402478350752E-2</v>
      </c>
      <c r="AD45" s="32">
        <v>0.13153414631833052</v>
      </c>
      <c r="AE45" s="32">
        <v>0.15306769457974395</v>
      </c>
      <c r="AF45" s="32">
        <v>0.14955697916816169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>
        <v>0.16686398968270799</v>
      </c>
      <c r="AA46" s="34">
        <v>0.15279532674214236</v>
      </c>
      <c r="AB46" s="34">
        <v>0.14054307641333647</v>
      </c>
      <c r="AC46" s="34">
        <v>0.12910513382829553</v>
      </c>
      <c r="AD46" s="34">
        <v>0.11140832262191702</v>
      </c>
      <c r="AE46" s="34" t="s">
        <v>1</v>
      </c>
      <c r="AF46" s="34">
        <v>9.9136972284254818E-2</v>
      </c>
      <c r="AG46" s="34">
        <v>8.722613488655169E-2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>
        <v>8.7880037552242399E-2</v>
      </c>
      <c r="L47" s="32">
        <v>9.1085878839018475E-2</v>
      </c>
      <c r="M47" s="32">
        <v>9.8203840775298201E-2</v>
      </c>
      <c r="N47" s="32">
        <v>0.12031899234026724</v>
      </c>
      <c r="O47" s="32">
        <v>0.12058674032051388</v>
      </c>
      <c r="P47" s="32">
        <v>0.1656070741198831</v>
      </c>
      <c r="Q47" s="32">
        <v>0.18706290128653616</v>
      </c>
      <c r="R47" s="32">
        <v>0.18039374179009643</v>
      </c>
      <c r="S47" s="32">
        <v>0.17358813386759694</v>
      </c>
      <c r="T47" s="32">
        <v>0.15402683876600834</v>
      </c>
      <c r="U47" s="32">
        <v>0.17585559201459083</v>
      </c>
      <c r="V47" s="32">
        <v>0.17337626265364647</v>
      </c>
      <c r="W47" s="32">
        <v>0.16447917301259291</v>
      </c>
      <c r="X47" s="32">
        <v>0.11270810091296582</v>
      </c>
      <c r="Y47" s="32">
        <v>0.1081900916387563</v>
      </c>
      <c r="Z47" s="32">
        <v>7.7750151299445874E-2</v>
      </c>
      <c r="AA47" s="32">
        <v>7.9920826621406163E-2</v>
      </c>
      <c r="AB47" s="32">
        <v>8.6174900198211571E-2</v>
      </c>
      <c r="AC47" s="32">
        <v>7.391087091808328E-2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>
        <v>0.87046110111924369</v>
      </c>
      <c r="D48" s="34" t="s">
        <v>1</v>
      </c>
      <c r="E48" s="34">
        <v>0.89221312577375989</v>
      </c>
      <c r="F48" s="34" t="s">
        <v>1</v>
      </c>
      <c r="G48" s="34">
        <v>0.93664666953229969</v>
      </c>
      <c r="H48" s="34" t="s">
        <v>1</v>
      </c>
      <c r="I48" s="34">
        <v>0.9069865246114216</v>
      </c>
      <c r="J48" s="34" t="s">
        <v>1</v>
      </c>
      <c r="K48" s="34">
        <v>0.89773645183475559</v>
      </c>
      <c r="L48" s="34" t="s">
        <v>1</v>
      </c>
      <c r="M48" s="34">
        <v>0.93185839352323463</v>
      </c>
      <c r="N48" s="34">
        <v>0.9340566251850051</v>
      </c>
      <c r="O48" s="34">
        <v>0.96046721404843927</v>
      </c>
      <c r="P48" s="34">
        <v>0.8392990862485411</v>
      </c>
      <c r="Q48" s="34">
        <v>0.79029582326216286</v>
      </c>
      <c r="R48" s="34">
        <v>0.7746246861053967</v>
      </c>
      <c r="S48" s="34">
        <v>0.81855829273604408</v>
      </c>
      <c r="T48" s="34">
        <v>0.82179979291684069</v>
      </c>
      <c r="U48" s="34">
        <v>0.88542008237037806</v>
      </c>
      <c r="V48" s="34">
        <v>0.84096922065395419</v>
      </c>
      <c r="W48" s="34">
        <v>0.843775767999832</v>
      </c>
      <c r="X48" s="34">
        <v>0.84192455990147097</v>
      </c>
      <c r="Y48" s="34">
        <v>0.8618936134755617</v>
      </c>
      <c r="Z48" s="34">
        <v>0.91526724220817657</v>
      </c>
      <c r="AA48" s="34">
        <v>1.0365272573520463</v>
      </c>
      <c r="AB48" s="34">
        <v>1.0828986195597932</v>
      </c>
      <c r="AC48" s="34">
        <v>1.0951360821497258</v>
      </c>
      <c r="AD48" s="34">
        <v>1.0482944465678254</v>
      </c>
      <c r="AE48" s="34">
        <v>1.1319353105155856</v>
      </c>
      <c r="AF48" s="34">
        <v>1.2192600189220224</v>
      </c>
      <c r="AG48" s="34">
        <v>1.0438484003780015</v>
      </c>
      <c r="AH48" s="34">
        <v>0.88076065977054085</v>
      </c>
    </row>
    <row r="49" spans="1:34" s="5" customFormat="1" x14ac:dyDescent="0.25">
      <c r="A49" s="9" t="s">
        <v>44</v>
      </c>
      <c r="B49" s="31">
        <v>0.26835768771252649</v>
      </c>
      <c r="C49" s="32">
        <v>0.25228331534756399</v>
      </c>
      <c r="D49" s="32">
        <v>0.26152804913866862</v>
      </c>
      <c r="E49" s="32">
        <v>0.29351172152498217</v>
      </c>
      <c r="F49" s="32" t="s">
        <v>1</v>
      </c>
      <c r="G49" s="32">
        <v>0.2497142441497984</v>
      </c>
      <c r="H49" s="32" t="s">
        <v>1</v>
      </c>
      <c r="I49" s="32">
        <v>0.29816702857415445</v>
      </c>
      <c r="J49" s="32" t="s">
        <v>1</v>
      </c>
      <c r="K49" s="32">
        <v>0.28627305725565005</v>
      </c>
      <c r="L49" s="32" t="s">
        <v>1</v>
      </c>
      <c r="M49" s="32">
        <v>0.40711044813226432</v>
      </c>
      <c r="N49" s="32" t="s">
        <v>1</v>
      </c>
      <c r="O49" s="32">
        <v>0.46857482941412582</v>
      </c>
      <c r="P49" s="32" t="s">
        <v>1</v>
      </c>
      <c r="Q49" s="32">
        <v>0.46643794840950797</v>
      </c>
      <c r="R49" s="32" t="s">
        <v>1</v>
      </c>
      <c r="S49" s="32">
        <v>0.49444750981663121</v>
      </c>
      <c r="T49" s="32" t="s">
        <v>1</v>
      </c>
      <c r="U49" s="32">
        <v>0.52288658095992913</v>
      </c>
      <c r="V49" s="32" t="s">
        <v>1</v>
      </c>
      <c r="W49" s="32">
        <v>0.5600281657082502</v>
      </c>
      <c r="X49" s="32" t="s">
        <v>1</v>
      </c>
      <c r="Y49" s="32">
        <v>0.53524176088525377</v>
      </c>
      <c r="Z49" s="32" t="s">
        <v>1</v>
      </c>
      <c r="AA49" s="32">
        <v>0.62739876243440118</v>
      </c>
      <c r="AB49" s="32" t="s">
        <v>1</v>
      </c>
      <c r="AC49" s="32">
        <v>0.73406740073406729</v>
      </c>
      <c r="AD49" s="32">
        <v>0.78600794824821785</v>
      </c>
      <c r="AE49" s="32">
        <v>0.83806659984408061</v>
      </c>
      <c r="AF49" s="32">
        <v>0.86799883981864534</v>
      </c>
      <c r="AG49" s="32">
        <v>0.86644898369612267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>
        <v>0.64939690930544436</v>
      </c>
      <c r="L50" s="34">
        <v>0.69257055998001482</v>
      </c>
      <c r="M50" s="34">
        <v>0.77089092417311755</v>
      </c>
      <c r="N50" s="34">
        <v>0.81178475395553928</v>
      </c>
      <c r="O50" s="34">
        <v>0.81940483750573834</v>
      </c>
      <c r="P50" s="34">
        <v>0.74039200200130462</v>
      </c>
      <c r="Q50" s="34">
        <v>0.67588947203242611</v>
      </c>
      <c r="R50" s="34">
        <v>0.66577106585225665</v>
      </c>
      <c r="S50" s="34">
        <v>0.66754431071229647</v>
      </c>
      <c r="T50" s="34">
        <v>0.61171818352623231</v>
      </c>
      <c r="U50" s="34">
        <v>0.7270453529709836</v>
      </c>
      <c r="V50" s="34">
        <v>0.63671847220896727</v>
      </c>
      <c r="W50" s="34">
        <v>0.61897211140204134</v>
      </c>
      <c r="X50" s="34">
        <v>0.59950619593871513</v>
      </c>
      <c r="Y50" s="34">
        <v>0.62260044522611291</v>
      </c>
      <c r="Z50" s="34">
        <v>0.63926362603477915</v>
      </c>
      <c r="AA50" s="34">
        <v>0.65176351655442721</v>
      </c>
      <c r="AB50" s="34">
        <v>0.64718400492875616</v>
      </c>
      <c r="AC50" s="34">
        <v>0.66739944347425284</v>
      </c>
      <c r="AD50" s="34">
        <v>0.55037936904124563</v>
      </c>
      <c r="AE50" s="34">
        <v>0.63011700739866194</v>
      </c>
      <c r="AF50" s="34">
        <v>0.62147227178137499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7.6714775609281347E-2</v>
      </c>
      <c r="AB51" s="32">
        <v>0.10203517212403804</v>
      </c>
      <c r="AC51" s="32">
        <v>9.3527723018157913E-2</v>
      </c>
      <c r="AD51" s="32">
        <v>0.11117025799912907</v>
      </c>
      <c r="AE51" s="32">
        <v>0.10198028564008146</v>
      </c>
      <c r="AF51" s="32">
        <v>9.569982796443105E-2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>
        <v>1.1424488470282557</v>
      </c>
      <c r="L52" s="34">
        <v>1.126621361521055</v>
      </c>
      <c r="M52" s="34">
        <v>1.2711019507028596</v>
      </c>
      <c r="N52" s="34">
        <v>1.2402133760133642</v>
      </c>
      <c r="O52" s="34">
        <v>1.2071745536477936</v>
      </c>
      <c r="P52" s="34">
        <v>1.3215657835861196</v>
      </c>
      <c r="Q52" s="34">
        <v>1.4190002961597947</v>
      </c>
      <c r="R52" s="34">
        <v>1.3896327386487395</v>
      </c>
      <c r="S52" s="34">
        <v>1.5482717853035746</v>
      </c>
      <c r="T52" s="34">
        <v>1.8637001463085567</v>
      </c>
      <c r="U52" s="34">
        <v>1.306349804971414</v>
      </c>
      <c r="V52" s="34">
        <v>1.1502565446643389</v>
      </c>
      <c r="W52" s="34">
        <v>1.2654229370412038</v>
      </c>
      <c r="X52" s="34">
        <v>1.1492269582301187</v>
      </c>
      <c r="Y52" s="34">
        <v>1.1212660472891778</v>
      </c>
      <c r="Z52" s="34">
        <v>1.250574323113369</v>
      </c>
      <c r="AA52" s="34">
        <v>1.2916439265537059</v>
      </c>
      <c r="AB52" s="34">
        <v>1.2025259541814857</v>
      </c>
      <c r="AC52" s="34">
        <v>1.1231766294724637</v>
      </c>
      <c r="AD52" s="34">
        <v>1.0814359173369663</v>
      </c>
      <c r="AE52" s="34">
        <v>1.1584554736305008</v>
      </c>
      <c r="AF52" s="34">
        <v>1.4059662427235029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>
        <v>1.801130410400956</v>
      </c>
      <c r="C53" s="32">
        <v>1.862172747599149</v>
      </c>
      <c r="D53" s="32">
        <v>1.7906617260146616</v>
      </c>
      <c r="E53" s="32">
        <v>1.683079492354006</v>
      </c>
      <c r="F53" s="32">
        <v>1.6109262826125021</v>
      </c>
      <c r="G53" s="32">
        <v>1.6994013808568842</v>
      </c>
      <c r="H53" s="32">
        <v>1.7635185000300997</v>
      </c>
      <c r="I53" s="32">
        <v>1.8118106424770144</v>
      </c>
      <c r="J53" s="32">
        <v>1.8438196423915434</v>
      </c>
      <c r="K53" s="32">
        <v>1.8906317943444475</v>
      </c>
      <c r="L53" s="32">
        <v>1.9506578510951957</v>
      </c>
      <c r="M53" s="32">
        <v>1.90907536801655</v>
      </c>
      <c r="N53" s="32">
        <v>1.7738684620922403</v>
      </c>
      <c r="O53" s="32">
        <v>1.7520610660370362</v>
      </c>
      <c r="P53" s="32">
        <v>1.7049820597132108</v>
      </c>
      <c r="Q53" s="32">
        <v>1.7344549668204263</v>
      </c>
      <c r="R53" s="32">
        <v>1.7926786006786681</v>
      </c>
      <c r="S53" s="32">
        <v>1.8603202878937655</v>
      </c>
      <c r="T53" s="32">
        <v>1.9680617191954803</v>
      </c>
      <c r="U53" s="32">
        <v>1.9504882799616829</v>
      </c>
      <c r="V53" s="32">
        <v>1.8537946450820222</v>
      </c>
      <c r="W53" s="32">
        <v>1.8852376364695007</v>
      </c>
      <c r="X53" s="32">
        <v>1.8595518510247033</v>
      </c>
      <c r="Y53" s="32">
        <v>1.914885987196254</v>
      </c>
      <c r="Z53" s="32">
        <v>1.9413940890177122</v>
      </c>
      <c r="AA53" s="32">
        <v>2.0175301327478277</v>
      </c>
      <c r="AB53" s="32">
        <v>2.0879047168815199</v>
      </c>
      <c r="AC53" s="32">
        <v>2.1389012265896516</v>
      </c>
      <c r="AD53" s="32">
        <v>2.2298724330297026</v>
      </c>
      <c r="AE53" s="32">
        <v>2.3779082863195771</v>
      </c>
      <c r="AF53" s="32">
        <v>2.6340432793677864</v>
      </c>
      <c r="AG53" s="32">
        <v>2.6827528499686526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0.1170281922280318</v>
      </c>
      <c r="V54" s="34">
        <v>8.1680067500542144E-2</v>
      </c>
      <c r="W54" s="34">
        <v>6.4130316405771368E-2</v>
      </c>
      <c r="X54" s="34">
        <v>0.21299222250664485</v>
      </c>
      <c r="Y54" s="34">
        <v>9.0701490308575633E-2</v>
      </c>
      <c r="Z54" s="34">
        <v>0.21443093380596334</v>
      </c>
      <c r="AA54" s="34">
        <v>0.25733134425042342</v>
      </c>
      <c r="AB54" s="34">
        <v>0.31446105453260487</v>
      </c>
      <c r="AC54" s="34">
        <v>0.3199325693860568</v>
      </c>
      <c r="AD54" s="34">
        <v>0.35933870750332514</v>
      </c>
      <c r="AE54" s="34">
        <v>0.35050942839395099</v>
      </c>
      <c r="AF54" s="34">
        <v>0.35318449491829323</v>
      </c>
      <c r="AG54" s="34">
        <v>0.44879742746940382</v>
      </c>
      <c r="AH54" s="34">
        <v>0.42249368282017324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>
        <v>1.6182894654944866</v>
      </c>
      <c r="E55" s="32" t="s">
        <v>1</v>
      </c>
      <c r="F55" s="32" t="s">
        <v>1</v>
      </c>
      <c r="G55" s="32" t="s">
        <v>1</v>
      </c>
      <c r="H55" s="32">
        <v>1.6794788382098087</v>
      </c>
      <c r="I55" s="32" t="s">
        <v>1</v>
      </c>
      <c r="J55" s="32" t="s">
        <v>1</v>
      </c>
      <c r="K55" s="32" t="s">
        <v>1</v>
      </c>
      <c r="L55" s="32">
        <v>1.6732408703397379</v>
      </c>
      <c r="M55" s="32" t="s">
        <v>1</v>
      </c>
      <c r="N55" s="32" t="s">
        <v>1</v>
      </c>
      <c r="O55" s="32" t="s">
        <v>1</v>
      </c>
      <c r="P55" s="32">
        <v>1.9232848271343232</v>
      </c>
      <c r="Q55" s="32" t="s">
        <v>1</v>
      </c>
      <c r="R55" s="32" t="s">
        <v>1</v>
      </c>
      <c r="S55" s="32" t="s">
        <v>1</v>
      </c>
      <c r="T55" s="32">
        <v>1.9498453551281991</v>
      </c>
      <c r="U55" s="32" t="s">
        <v>1</v>
      </c>
      <c r="V55" s="32" t="s">
        <v>1</v>
      </c>
      <c r="W55" s="32" t="s">
        <v>1</v>
      </c>
      <c r="X55" s="32">
        <v>1.9915795276158184</v>
      </c>
      <c r="Y55" s="32" t="s">
        <v>1</v>
      </c>
      <c r="Z55" s="32" t="s">
        <v>1</v>
      </c>
      <c r="AA55" s="32">
        <v>2.0899924012704068</v>
      </c>
      <c r="AB55" s="32" t="s">
        <v>1</v>
      </c>
      <c r="AC55" s="32">
        <v>2.0626137868421761</v>
      </c>
      <c r="AD55" s="32" t="s">
        <v>1</v>
      </c>
      <c r="AE55" s="32">
        <v>2.160870334251852</v>
      </c>
      <c r="AF55" s="32" t="s">
        <v>1</v>
      </c>
      <c r="AG55" s="32">
        <v>2.257389246394133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>
        <v>1.2459358408070251</v>
      </c>
      <c r="L56" s="34">
        <v>1.2169945105551609</v>
      </c>
      <c r="M56" s="34">
        <v>1.2875799474456515</v>
      </c>
      <c r="N56" s="34">
        <v>1.3128581945611248</v>
      </c>
      <c r="O56" s="34">
        <v>1.3970478461747033</v>
      </c>
      <c r="P56" s="34">
        <v>1.4685193108697896</v>
      </c>
      <c r="Q56" s="34">
        <v>1.56513381378163</v>
      </c>
      <c r="R56" s="34">
        <v>1.6483289942634718</v>
      </c>
      <c r="S56" s="34">
        <v>1.7174346889463621</v>
      </c>
      <c r="T56" s="34">
        <v>1.8975715742378096</v>
      </c>
      <c r="U56" s="34">
        <v>1.9972888117871939</v>
      </c>
      <c r="V56" s="34">
        <v>2.015743910978002</v>
      </c>
      <c r="W56" s="34">
        <v>2.1138158024136664</v>
      </c>
      <c r="X56" s="34">
        <v>2.1945534580366974</v>
      </c>
      <c r="Y56" s="34">
        <v>2.2671206110802316</v>
      </c>
      <c r="Z56" s="34">
        <v>2.294367363804521</v>
      </c>
      <c r="AA56" s="34">
        <v>2.3287099700499794</v>
      </c>
      <c r="AB56" s="34">
        <v>2.3923828268527143</v>
      </c>
      <c r="AC56" s="34">
        <v>2.5252046238148549</v>
      </c>
      <c r="AD56" s="34">
        <v>2.6922767396101079</v>
      </c>
      <c r="AE56" s="34">
        <v>2.8272068709401079</v>
      </c>
      <c r="AF56" s="34">
        <v>2.9794671551190604</v>
      </c>
      <c r="AG56" s="34">
        <v>3.1813320565160779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>
        <v>0.11425442040900859</v>
      </c>
      <c r="K57" s="32">
        <v>0.17333384245578318</v>
      </c>
      <c r="L57" s="32">
        <v>0.15568923030633106</v>
      </c>
      <c r="M57" s="32">
        <v>0.17627035154825044</v>
      </c>
      <c r="N57" s="32">
        <v>0.14607814871519562</v>
      </c>
      <c r="O57" s="32">
        <v>0.1080860822268505</v>
      </c>
      <c r="P57" s="32">
        <v>0.12020118973435488</v>
      </c>
      <c r="Q57" s="32">
        <v>0.19074484201848718</v>
      </c>
      <c r="R57" s="32">
        <v>0.20472176748407273</v>
      </c>
      <c r="S57" s="32">
        <v>0.2831414022347728</v>
      </c>
      <c r="T57" s="32">
        <v>0.30401229012227798</v>
      </c>
      <c r="U57" s="32">
        <v>0.32147857776320399</v>
      </c>
      <c r="V57" s="32">
        <v>0.33767473448066632</v>
      </c>
      <c r="W57" s="32">
        <v>0.34288407459573</v>
      </c>
      <c r="X57" s="32">
        <v>0.37251293772861899</v>
      </c>
      <c r="Y57" s="32">
        <v>0.38562102256558289</v>
      </c>
      <c r="Z57" s="32">
        <v>0.42629954638133344</v>
      </c>
      <c r="AA57" s="32">
        <v>0.47670279985297814</v>
      </c>
      <c r="AB57" s="32">
        <v>0.55513487852570031</v>
      </c>
      <c r="AC57" s="32">
        <v>0.58766093533458164</v>
      </c>
      <c r="AD57" s="32">
        <v>0.67337816766164182</v>
      </c>
      <c r="AE57" s="32">
        <v>0.73974279737843018</v>
      </c>
      <c r="AF57" s="32">
        <v>0.76270169605919313</v>
      </c>
      <c r="AG57" s="32">
        <v>0.85996349823212526</v>
      </c>
      <c r="AH57" s="32" t="s">
        <v>1</v>
      </c>
    </row>
    <row r="58" spans="1:34" x14ac:dyDescent="0.25">
      <c r="A58" s="12" t="s">
        <v>53</v>
      </c>
      <c r="B58" s="33">
        <v>1.3510418680046063</v>
      </c>
      <c r="C58" s="34">
        <v>1.2554671078420783</v>
      </c>
      <c r="D58" s="34">
        <v>1.2148712379308806</v>
      </c>
      <c r="E58" s="34">
        <v>1.231677438133536</v>
      </c>
      <c r="F58" s="34">
        <v>1.1865334757567136</v>
      </c>
      <c r="G58" s="34">
        <v>1.0722422637061992</v>
      </c>
      <c r="H58" s="34">
        <v>1.0247281665224603</v>
      </c>
      <c r="I58" s="34">
        <v>1.0040031520882584</v>
      </c>
      <c r="J58" s="34">
        <v>1.0160799681523234</v>
      </c>
      <c r="K58" s="34">
        <v>1.0869744900707092</v>
      </c>
      <c r="L58" s="34">
        <v>1.0502429966237796</v>
      </c>
      <c r="M58" s="34">
        <v>1.0522016031624024</v>
      </c>
      <c r="N58" s="34">
        <v>1.0498782912102762</v>
      </c>
      <c r="O58" s="34">
        <v>1.0091483121953082</v>
      </c>
      <c r="P58" s="34">
        <v>0.96154035913072056</v>
      </c>
      <c r="Q58" s="34">
        <v>0.95543696582577076</v>
      </c>
      <c r="R58" s="34">
        <v>0.97269430802213053</v>
      </c>
      <c r="S58" s="34">
        <v>1.0109854244753684</v>
      </c>
      <c r="T58" s="34">
        <v>1.000217837369491</v>
      </c>
      <c r="U58" s="34">
        <v>1.0089679582928912</v>
      </c>
      <c r="V58" s="34">
        <v>1.0004439526857269</v>
      </c>
      <c r="W58" s="34">
        <v>1.0485976793537417</v>
      </c>
      <c r="X58" s="34">
        <v>0.99935739030360382</v>
      </c>
      <c r="Y58" s="34">
        <v>1.0361976615650079</v>
      </c>
      <c r="Z58" s="34">
        <v>1.0700383465878835</v>
      </c>
      <c r="AA58" s="34">
        <v>1.0879742618541697</v>
      </c>
      <c r="AB58" s="34">
        <v>1.1141708677743956</v>
      </c>
      <c r="AC58" s="34">
        <v>1.1448807182283856</v>
      </c>
      <c r="AD58" s="34">
        <v>1.169501987121065</v>
      </c>
      <c r="AE58" s="34">
        <v>1.194433910921112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>
        <v>66.493041806754448</v>
      </c>
      <c r="D5" s="11" t="s">
        <v>1</v>
      </c>
      <c r="E5" s="11">
        <v>71.648079227506457</v>
      </c>
      <c r="F5" s="11">
        <v>71.344413481351026</v>
      </c>
      <c r="G5" s="11">
        <v>71.275264177933636</v>
      </c>
      <c r="H5" s="11">
        <v>71.585466092278708</v>
      </c>
      <c r="I5" s="11">
        <v>71.620475392050494</v>
      </c>
      <c r="J5" s="11">
        <v>70.976402000837197</v>
      </c>
      <c r="K5" s="11">
        <v>71.621052403614499</v>
      </c>
      <c r="L5" s="11">
        <v>72.293435671189272</v>
      </c>
      <c r="M5" s="11">
        <v>72.97277429579681</v>
      </c>
      <c r="N5" s="11">
        <v>70.419769351920706</v>
      </c>
      <c r="O5" s="11">
        <v>69.684809724644055</v>
      </c>
      <c r="P5" s="11">
        <v>69.061408312247138</v>
      </c>
      <c r="Q5" s="11">
        <v>68.010230650774645</v>
      </c>
      <c r="R5" s="11">
        <v>69.275390098697159</v>
      </c>
      <c r="S5" s="11">
        <v>69.536479159518976</v>
      </c>
      <c r="T5" s="11">
        <v>68.255048402989786</v>
      </c>
      <c r="U5" s="11">
        <v>66.065519248718076</v>
      </c>
      <c r="V5" s="11">
        <v>67.147913188647749</v>
      </c>
      <c r="W5" s="11">
        <v>68.699057642883361</v>
      </c>
      <c r="X5" s="11">
        <v>69.801609410538177</v>
      </c>
      <c r="Y5" s="11">
        <v>69.420876136417874</v>
      </c>
      <c r="Z5" s="11">
        <v>69.896319264799416</v>
      </c>
      <c r="AA5" s="11">
        <v>69.936984839200647</v>
      </c>
      <c r="AB5" s="11">
        <v>68.598024781726593</v>
      </c>
      <c r="AC5" s="11">
        <v>70.219273185557</v>
      </c>
      <c r="AD5" s="11">
        <v>71.685859048678097</v>
      </c>
      <c r="AE5" s="11">
        <v>73.749299962183727</v>
      </c>
      <c r="AF5" s="11">
        <v>73.863702711257105</v>
      </c>
      <c r="AG5" s="11">
        <v>74.689350567218398</v>
      </c>
      <c r="AH5" s="11">
        <v>73.572261753093699</v>
      </c>
    </row>
    <row r="6" spans="1:34" x14ac:dyDescent="0.25">
      <c r="A6" s="12" t="s">
        <v>2</v>
      </c>
      <c r="B6" s="13">
        <v>61.424606845513416</v>
      </c>
      <c r="C6" s="14">
        <v>54.076218041485767</v>
      </c>
      <c r="D6" s="14">
        <v>50.802300938540725</v>
      </c>
      <c r="E6" s="14">
        <v>50.098897993783552</v>
      </c>
      <c r="F6" s="14">
        <v>49.793523147141926</v>
      </c>
      <c r="G6" s="14">
        <v>49.403341288782812</v>
      </c>
      <c r="H6" s="14">
        <v>58.865325754263218</v>
      </c>
      <c r="I6" s="14">
        <v>22.92670813062275</v>
      </c>
      <c r="J6" s="14">
        <v>18.637439458298715</v>
      </c>
      <c r="K6" s="14">
        <v>20.565265898103384</v>
      </c>
      <c r="L6" s="14">
        <v>21.366459627329196</v>
      </c>
      <c r="M6" s="14">
        <v>20.483040876576272</v>
      </c>
      <c r="N6" s="14">
        <v>18.521161899107543</v>
      </c>
      <c r="O6" s="14">
        <v>19.964163921160623</v>
      </c>
      <c r="P6" s="14">
        <v>23.711340206185564</v>
      </c>
      <c r="Q6" s="14">
        <v>21.525689192954811</v>
      </c>
      <c r="R6" s="14">
        <v>25.48178335780219</v>
      </c>
      <c r="S6" s="14">
        <v>31.153977154116319</v>
      </c>
      <c r="T6" s="14">
        <v>31.029752497276391</v>
      </c>
      <c r="U6" s="14">
        <v>29.960117432005763</v>
      </c>
      <c r="V6" s="14">
        <v>50.308577554718561</v>
      </c>
      <c r="W6" s="14">
        <v>53.237686409073348</v>
      </c>
      <c r="X6" s="14">
        <v>60.52388668536971</v>
      </c>
      <c r="Y6" s="14">
        <v>61.079354856023407</v>
      </c>
      <c r="Z6" s="14">
        <v>65.724720191207069</v>
      </c>
      <c r="AA6" s="14">
        <v>73.358911738042011</v>
      </c>
      <c r="AB6" s="14">
        <v>73.260390535413208</v>
      </c>
      <c r="AC6" s="14">
        <v>70.250870126829369</v>
      </c>
      <c r="AD6" s="14">
        <v>71.912187659849621</v>
      </c>
      <c r="AE6" s="14">
        <v>67.168995701165116</v>
      </c>
      <c r="AF6" s="14">
        <v>67.501831430273782</v>
      </c>
      <c r="AG6" s="14">
        <v>65.846495916216327</v>
      </c>
      <c r="AH6" s="14">
        <v>67.818446866592666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>
        <v>73.246753246753244</v>
      </c>
      <c r="F7" s="18">
        <v>67.003003928213829</v>
      </c>
      <c r="G7" s="18">
        <v>65.070873800294649</v>
      </c>
      <c r="H7" s="18">
        <v>59.930030803662007</v>
      </c>
      <c r="I7" s="18">
        <v>62.801503280725356</v>
      </c>
      <c r="J7" s="18">
        <v>64.551935272250162</v>
      </c>
      <c r="K7" s="18">
        <v>62.85147610448815</v>
      </c>
      <c r="L7" s="18">
        <v>59.960660243438333</v>
      </c>
      <c r="M7" s="18">
        <v>60.175389067297182</v>
      </c>
      <c r="N7" s="18">
        <v>61.082762027869329</v>
      </c>
      <c r="O7" s="18">
        <v>60.992223799374045</v>
      </c>
      <c r="P7" s="18">
        <v>62.425575503878107</v>
      </c>
      <c r="Q7" s="18">
        <v>58.160481594998338</v>
      </c>
      <c r="R7" s="18">
        <v>58.64618433644214</v>
      </c>
      <c r="S7" s="18">
        <v>57.651693834903917</v>
      </c>
      <c r="T7" s="18">
        <v>57.604283463637309</v>
      </c>
      <c r="U7" s="18">
        <v>55.284013036048485</v>
      </c>
      <c r="V7" s="18">
        <v>56.65707471318526</v>
      </c>
      <c r="W7" s="18">
        <v>54.416205922728999</v>
      </c>
      <c r="X7" s="18">
        <v>52.830057782922339</v>
      </c>
      <c r="Y7" s="18">
        <v>53.321642298255334</v>
      </c>
      <c r="Z7" s="18">
        <v>55.203340854011806</v>
      </c>
      <c r="AA7" s="18">
        <v>54.303704155683654</v>
      </c>
      <c r="AB7" s="18">
        <v>61.141901667995334</v>
      </c>
      <c r="AC7" s="18">
        <v>62.852777296047712</v>
      </c>
      <c r="AD7" s="18">
        <v>61.947733673512396</v>
      </c>
      <c r="AE7" s="18">
        <v>61.643953725378289</v>
      </c>
      <c r="AF7" s="18">
        <v>60.955211203393247</v>
      </c>
      <c r="AG7" s="18">
        <v>62.785760029622161</v>
      </c>
      <c r="AH7" s="18">
        <v>64.211386590380485</v>
      </c>
    </row>
    <row r="8" spans="1:34" x14ac:dyDescent="0.25">
      <c r="A8" s="12" t="s">
        <v>4</v>
      </c>
      <c r="B8" s="13">
        <v>56.917513080947977</v>
      </c>
      <c r="C8" s="14">
        <v>58.539007092198581</v>
      </c>
      <c r="D8" s="14">
        <v>58.417802242062166</v>
      </c>
      <c r="E8" s="14">
        <v>58.305192736540313</v>
      </c>
      <c r="F8" s="14" t="s">
        <v>1</v>
      </c>
      <c r="G8" s="14">
        <v>57.385536320983668</v>
      </c>
      <c r="H8" s="14">
        <v>60.909599633718273</v>
      </c>
      <c r="I8" s="14">
        <v>61.449288749307215</v>
      </c>
      <c r="J8" s="14">
        <v>64.699909301588605</v>
      </c>
      <c r="K8" s="14">
        <v>64.929163649138687</v>
      </c>
      <c r="L8" s="14">
        <v>66.706884070460887</v>
      </c>
      <c r="M8" s="14">
        <v>68.581373743938059</v>
      </c>
      <c r="N8" s="14">
        <v>69.0191978159217</v>
      </c>
      <c r="O8" s="14">
        <v>69.103494073682924</v>
      </c>
      <c r="P8" s="14">
        <v>68.03902568739295</v>
      </c>
      <c r="Q8" s="14">
        <v>68.253816041012144</v>
      </c>
      <c r="R8" s="14">
        <v>66.935130865474363</v>
      </c>
      <c r="S8" s="14">
        <v>69.872217394356042</v>
      </c>
      <c r="T8" s="14">
        <v>69.895722834897839</v>
      </c>
      <c r="U8" s="14">
        <v>69.780609306666122</v>
      </c>
      <c r="V8" s="14">
        <v>67.03643477915189</v>
      </c>
      <c r="W8" s="14">
        <v>66.723301595707511</v>
      </c>
      <c r="X8" s="14">
        <v>65.571637693447343</v>
      </c>
      <c r="Y8" s="14">
        <v>63.341340911747409</v>
      </c>
      <c r="Z8" s="14">
        <v>63.768793736575901</v>
      </c>
      <c r="AA8" s="14">
        <v>63.473718051760166</v>
      </c>
      <c r="AB8" s="14">
        <v>65.06726388611925</v>
      </c>
      <c r="AC8" s="14">
        <v>63.404427435789735</v>
      </c>
      <c r="AD8" s="14">
        <v>63.122063620313021</v>
      </c>
      <c r="AE8" s="14">
        <v>62.567096574949623</v>
      </c>
      <c r="AF8" s="14">
        <v>61.593541186531574</v>
      </c>
      <c r="AG8" s="14">
        <v>62.142745588005624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>
        <v>19.692553265320285</v>
      </c>
      <c r="K9" s="11">
        <v>23.917615886803791</v>
      </c>
      <c r="L9" s="11">
        <v>22.506076154469348</v>
      </c>
      <c r="M9" s="11">
        <v>33.620919318810586</v>
      </c>
      <c r="N9" s="11">
        <v>30.6594373328067</v>
      </c>
      <c r="O9" s="11">
        <v>33.885199808566639</v>
      </c>
      <c r="P9" s="11">
        <v>38.963991197310818</v>
      </c>
      <c r="Q9" s="11">
        <v>45.084260211683954</v>
      </c>
      <c r="R9" s="11">
        <v>44.435761071851957</v>
      </c>
      <c r="S9" s="11">
        <v>47.151133327190635</v>
      </c>
      <c r="T9" s="11">
        <v>43.202957137844351</v>
      </c>
      <c r="U9" s="11">
        <v>44.685981772403274</v>
      </c>
      <c r="V9" s="11">
        <v>50.164547173053798</v>
      </c>
      <c r="W9" s="11">
        <v>63.167354667873596</v>
      </c>
      <c r="X9" s="11">
        <v>57.525578218784069</v>
      </c>
      <c r="Y9" s="11">
        <v>47.723473753622962</v>
      </c>
      <c r="Z9" s="11">
        <v>43.534470732660004</v>
      </c>
      <c r="AA9" s="11">
        <v>46.050459018558875</v>
      </c>
      <c r="AB9" s="11">
        <v>51.494414441074213</v>
      </c>
      <c r="AC9" s="11">
        <v>47.19374342797056</v>
      </c>
      <c r="AD9" s="11">
        <v>42.347664369325024</v>
      </c>
      <c r="AE9" s="11">
        <v>53.314789058878063</v>
      </c>
      <c r="AF9" s="11">
        <v>54.958514421177405</v>
      </c>
      <c r="AG9" s="11">
        <v>55.839422682508058</v>
      </c>
      <c r="AH9" s="11">
        <v>56.211033491913355</v>
      </c>
    </row>
    <row r="10" spans="1:34" x14ac:dyDescent="0.25">
      <c r="A10" s="12" t="s">
        <v>6</v>
      </c>
      <c r="B10" s="13">
        <v>62.562202728644486</v>
      </c>
      <c r="C10" s="14">
        <v>57.002266404542404</v>
      </c>
      <c r="D10" s="14">
        <v>56.757802483607456</v>
      </c>
      <c r="E10" s="14">
        <v>58.387567596765486</v>
      </c>
      <c r="F10" s="14">
        <v>62.230945879466148</v>
      </c>
      <c r="G10" s="14">
        <v>63.219607223956373</v>
      </c>
      <c r="H10" s="14">
        <v>66.169564774558694</v>
      </c>
      <c r="I10" s="14">
        <v>65.981924967236296</v>
      </c>
      <c r="J10" s="14">
        <v>67.157687505887594</v>
      </c>
      <c r="K10" s="14">
        <v>68.163633082396615</v>
      </c>
      <c r="L10" s="14">
        <v>70.906998356174299</v>
      </c>
      <c r="M10" s="14">
        <v>71.097384768797184</v>
      </c>
      <c r="N10" s="14">
        <v>69.872752887204186</v>
      </c>
      <c r="O10" s="14">
        <v>70.487778465531989</v>
      </c>
      <c r="P10" s="14">
        <v>70.115659959984129</v>
      </c>
      <c r="Q10" s="14">
        <v>70.827776458337141</v>
      </c>
      <c r="R10" s="14">
        <v>71.300941679470725</v>
      </c>
      <c r="S10" s="14">
        <v>72.29847164754824</v>
      </c>
      <c r="T10" s="14">
        <v>74.252913510690874</v>
      </c>
      <c r="U10" s="14">
        <v>71.423915106405801</v>
      </c>
      <c r="V10" s="14">
        <v>69.634964836549145</v>
      </c>
      <c r="W10" s="14">
        <v>70.45847308901611</v>
      </c>
      <c r="X10" s="14">
        <v>68.721808671336532</v>
      </c>
      <c r="Y10" s="14">
        <v>68.855941712422009</v>
      </c>
      <c r="Z10" s="14">
        <v>67.712412278681228</v>
      </c>
      <c r="AA10" s="14">
        <v>66.667215734075683</v>
      </c>
      <c r="AB10" s="14">
        <v>65.839253471929254</v>
      </c>
      <c r="AC10" s="14">
        <v>65.254649128490911</v>
      </c>
      <c r="AD10" s="14">
        <v>65.658542647218724</v>
      </c>
      <c r="AE10" s="14">
        <v>65.64161367663921</v>
      </c>
      <c r="AF10" s="14">
        <v>66.991215543727549</v>
      </c>
      <c r="AG10" s="14">
        <v>68.784891404466634</v>
      </c>
      <c r="AH10" s="14">
        <v>68.004435427980994</v>
      </c>
    </row>
    <row r="11" spans="1:34" x14ac:dyDescent="0.25">
      <c r="A11" s="9" t="s">
        <v>7</v>
      </c>
      <c r="B11" s="10">
        <v>60.418941537289285</v>
      </c>
      <c r="C11" s="11">
        <v>61.48119910738982</v>
      </c>
      <c r="D11" s="11">
        <v>62.483903335314515</v>
      </c>
      <c r="E11" s="11">
        <v>61.697837408484858</v>
      </c>
      <c r="F11" s="11">
        <v>61.83990924962395</v>
      </c>
      <c r="G11" s="11">
        <v>60.981086614093627</v>
      </c>
      <c r="H11" s="11">
        <v>61.544569154321358</v>
      </c>
      <c r="I11" s="11">
        <v>62.534463538643458</v>
      </c>
      <c r="J11" s="11">
        <v>62.260949339744123</v>
      </c>
      <c r="K11" s="11">
        <v>63.176892861682063</v>
      </c>
      <c r="L11" s="11">
        <v>62.507818153623482</v>
      </c>
      <c r="M11" s="11">
        <v>63.191887949690106</v>
      </c>
      <c r="N11" s="11">
        <v>63.250524839000377</v>
      </c>
      <c r="O11" s="11">
        <v>62.617149798107242</v>
      </c>
      <c r="P11" s="11">
        <v>63.103787252713808</v>
      </c>
      <c r="Q11" s="11">
        <v>62.115905191074525</v>
      </c>
      <c r="R11" s="11">
        <v>63.081200190025278</v>
      </c>
      <c r="S11" s="11">
        <v>62.979064799135621</v>
      </c>
      <c r="T11" s="11">
        <v>62.730744118483663</v>
      </c>
      <c r="U11" s="11">
        <v>61.692504271690318</v>
      </c>
      <c r="V11" s="11">
        <v>63.159207958474703</v>
      </c>
      <c r="W11" s="11">
        <v>63.953960844674818</v>
      </c>
      <c r="X11" s="11">
        <v>64.578725049703849</v>
      </c>
      <c r="Y11" s="11">
        <v>64.586875418914033</v>
      </c>
      <c r="Z11" s="11">
        <v>64.970287092499959</v>
      </c>
      <c r="AA11" s="11">
        <v>64.674951114137286</v>
      </c>
      <c r="AB11" s="11">
        <v>65.105782531320671</v>
      </c>
      <c r="AC11" s="11">
        <v>65.366771141505311</v>
      </c>
      <c r="AD11" s="11">
        <v>65.537487142147171</v>
      </c>
      <c r="AE11" s="11">
        <v>65.921436794807803</v>
      </c>
      <c r="AF11" s="11">
        <v>65.674146212818755</v>
      </c>
      <c r="AG11" s="11">
        <v>65.726989089991932</v>
      </c>
      <c r="AH11" s="11">
        <v>65.726987905697527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>
        <v>42.672080287858414</v>
      </c>
      <c r="O12" s="14">
        <v>39.112846837321143</v>
      </c>
      <c r="P12" s="14">
        <v>41.647509913437702</v>
      </c>
      <c r="Q12" s="14">
        <v>41.246679595195801</v>
      </c>
      <c r="R12" s="14">
        <v>36.707858486390791</v>
      </c>
      <c r="S12" s="14">
        <v>40.642298204822545</v>
      </c>
      <c r="T12" s="14">
        <v>44.290791440966686</v>
      </c>
      <c r="U12" s="14">
        <v>40.417689092625054</v>
      </c>
      <c r="V12" s="14">
        <v>44.097844424773854</v>
      </c>
      <c r="W12" s="14">
        <v>44.708213267330905</v>
      </c>
      <c r="X12" s="14">
        <v>45.846120222560167</v>
      </c>
      <c r="Y12" s="14">
        <v>50.104412222256478</v>
      </c>
      <c r="Z12" s="14">
        <v>48.251989906000361</v>
      </c>
      <c r="AA12" s="14">
        <v>51.225088977367541</v>
      </c>
      <c r="AB12" s="14">
        <v>46.16610281560952</v>
      </c>
      <c r="AC12" s="14">
        <v>48.39668491694416</v>
      </c>
      <c r="AD12" s="14">
        <v>48.027877921746679</v>
      </c>
      <c r="AE12" s="14">
        <v>48.970775954621146</v>
      </c>
      <c r="AF12" s="14">
        <v>47.879523568736232</v>
      </c>
      <c r="AG12" s="14">
        <v>46.51927296816131</v>
      </c>
      <c r="AH12" s="14">
        <v>54.266217651467066</v>
      </c>
    </row>
    <row r="13" spans="1:34" x14ac:dyDescent="0.25">
      <c r="A13" s="9" t="s">
        <v>9</v>
      </c>
      <c r="B13" s="10">
        <v>60.043430329957268</v>
      </c>
      <c r="C13" s="11">
        <v>63.564027331532856</v>
      </c>
      <c r="D13" s="11">
        <v>65.110514157290368</v>
      </c>
      <c r="E13" s="11">
        <v>67.738168505105008</v>
      </c>
      <c r="F13" s="11">
        <v>68.932203389830505</v>
      </c>
      <c r="G13" s="11">
        <v>70.05961251862891</v>
      </c>
      <c r="H13" s="11">
        <v>70.762210469198436</v>
      </c>
      <c r="I13" s="11">
        <v>71.007179563289611</v>
      </c>
      <c r="J13" s="11">
        <v>71.837185869653595</v>
      </c>
      <c r="K13" s="11">
        <v>73.343878697117177</v>
      </c>
      <c r="L13" s="11">
        <v>71.621736542222976</v>
      </c>
      <c r="M13" s="11">
        <v>70.077084793272604</v>
      </c>
      <c r="N13" s="11">
        <v>68.825741746761395</v>
      </c>
      <c r="O13" s="11">
        <v>67.509775171065499</v>
      </c>
      <c r="P13" s="11">
        <v>65.746576831123676</v>
      </c>
      <c r="Q13" s="11">
        <v>65.517241379310349</v>
      </c>
      <c r="R13" s="11">
        <v>66.14642067752267</v>
      </c>
      <c r="S13" s="11">
        <v>65.921052631578945</v>
      </c>
      <c r="T13" s="11">
        <v>64.733650598710469</v>
      </c>
      <c r="U13" s="11">
        <v>68.302604662452524</v>
      </c>
      <c r="V13" s="11">
        <v>68.686891389976793</v>
      </c>
      <c r="W13" s="11">
        <v>69.755054578191221</v>
      </c>
      <c r="X13" s="11">
        <v>71.7545535814875</v>
      </c>
      <c r="Y13" s="11">
        <v>71.873422581172647</v>
      </c>
      <c r="Z13" s="11">
        <v>71.002965758964692</v>
      </c>
      <c r="AA13" s="11">
        <v>71.833885547013224</v>
      </c>
      <c r="AB13" s="11">
        <v>72.211898837831896</v>
      </c>
      <c r="AC13" s="11">
        <v>74.316229491177026</v>
      </c>
      <c r="AD13" s="11">
        <v>76.633323456724739</v>
      </c>
      <c r="AE13" s="11">
        <v>78.727262792746544</v>
      </c>
      <c r="AF13" s="11">
        <v>78.89149237016106</v>
      </c>
      <c r="AG13" s="11">
        <v>80.461047817090929</v>
      </c>
      <c r="AH13" s="11">
        <v>79.757932751939137</v>
      </c>
    </row>
    <row r="14" spans="1:34" x14ac:dyDescent="0.25">
      <c r="A14" s="12" t="s">
        <v>10</v>
      </c>
      <c r="B14" s="13">
        <v>58.315110928887073</v>
      </c>
      <c r="C14" s="14">
        <v>55.80499209362204</v>
      </c>
      <c r="D14" s="14">
        <v>55.806721864551335</v>
      </c>
      <c r="E14" s="14">
        <v>53.65504019137073</v>
      </c>
      <c r="F14" s="14">
        <v>52.942231031334209</v>
      </c>
      <c r="G14" s="14">
        <v>53.407782838388286</v>
      </c>
      <c r="H14" s="14">
        <v>53.49284086142152</v>
      </c>
      <c r="I14" s="14">
        <v>49.833628384202576</v>
      </c>
      <c r="J14" s="14">
        <v>48.346731911918909</v>
      </c>
      <c r="K14" s="14">
        <v>49.322723683411283</v>
      </c>
      <c r="L14" s="14">
        <v>50.0710255772333</v>
      </c>
      <c r="M14" s="14">
        <v>49.077526119567935</v>
      </c>
      <c r="N14" s="14">
        <v>48.333847049556496</v>
      </c>
      <c r="O14" s="14">
        <v>47.254384183086195</v>
      </c>
      <c r="P14" s="14">
        <v>47.813544876417751</v>
      </c>
      <c r="Q14" s="14">
        <v>50.361566274328794</v>
      </c>
      <c r="R14" s="14">
        <v>48.779951637722576</v>
      </c>
      <c r="S14" s="14">
        <v>51.859429336200179</v>
      </c>
      <c r="T14" s="14">
        <v>53.56398214060065</v>
      </c>
      <c r="U14" s="14">
        <v>53.298453849757934</v>
      </c>
      <c r="V14" s="14">
        <v>53.907026277840906</v>
      </c>
      <c r="W14" s="14">
        <v>54.643978476169316</v>
      </c>
      <c r="X14" s="14">
        <v>54.174856724789663</v>
      </c>
      <c r="Y14" s="14">
        <v>54.712602046408776</v>
      </c>
      <c r="Z14" s="14">
        <v>56.671489616654668</v>
      </c>
      <c r="AA14" s="14">
        <v>58.159498127002749</v>
      </c>
      <c r="AB14" s="14">
        <v>60.799378135625602</v>
      </c>
      <c r="AC14" s="14">
        <v>62.369880199128758</v>
      </c>
      <c r="AD14" s="14">
        <v>63.149475058559013</v>
      </c>
      <c r="AE14" s="14">
        <v>63.173770598180987</v>
      </c>
      <c r="AF14" s="14">
        <v>61.798806045502886</v>
      </c>
      <c r="AG14" s="14">
        <v>60.192791995853391</v>
      </c>
      <c r="AH14" s="14">
        <v>58.611155326062281</v>
      </c>
    </row>
    <row r="15" spans="1:34" x14ac:dyDescent="0.25">
      <c r="A15" s="9" t="s">
        <v>11</v>
      </c>
      <c r="B15" s="10" t="s">
        <v>1</v>
      </c>
      <c r="C15" s="11">
        <v>15.28415961305925</v>
      </c>
      <c r="D15" s="11">
        <v>14.516467379903499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>
        <v>14.099571095064878</v>
      </c>
      <c r="K15" s="11">
        <v>20.211111634701474</v>
      </c>
      <c r="L15" s="11">
        <v>21.322795341098171</v>
      </c>
      <c r="M15" s="11">
        <v>19.370818084359176</v>
      </c>
      <c r="N15" s="11">
        <v>20.296835957491645</v>
      </c>
      <c r="O15" s="11">
        <v>21.476083341484888</v>
      </c>
      <c r="P15" s="11">
        <v>21.282360024081875</v>
      </c>
      <c r="Q15" s="11">
        <v>22.02138212278188</v>
      </c>
      <c r="R15" s="11">
        <v>22.743794109497497</v>
      </c>
      <c r="S15" s="11">
        <v>22.88817836649633</v>
      </c>
      <c r="T15" s="11">
        <v>22.806515368363662</v>
      </c>
      <c r="U15" s="11">
        <v>19.802863064539451</v>
      </c>
      <c r="V15" s="11">
        <v>17.165131441564771</v>
      </c>
      <c r="W15" s="11">
        <v>15.31435310347897</v>
      </c>
      <c r="X15" s="11">
        <v>16.36037598743583</v>
      </c>
      <c r="Y15" s="11">
        <v>19.433170609015768</v>
      </c>
      <c r="Z15" s="11">
        <v>22.351180170015976</v>
      </c>
      <c r="AA15" s="11">
        <v>22.837276927045473</v>
      </c>
      <c r="AB15" s="11">
        <v>37.022719222790066</v>
      </c>
      <c r="AC15" s="11">
        <v>37.148638104052118</v>
      </c>
      <c r="AD15" s="11">
        <v>40.502039865661885</v>
      </c>
      <c r="AE15" s="11">
        <v>42.970170584121384</v>
      </c>
      <c r="AF15" s="11">
        <v>44.309497521162129</v>
      </c>
      <c r="AG15" s="11">
        <v>42.174569041138462</v>
      </c>
      <c r="AH15" s="11">
        <v>40.941176470588239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>
        <v>3.5790575916230369</v>
      </c>
      <c r="I16" s="14">
        <v>5.4696317019281206</v>
      </c>
      <c r="J16" s="14">
        <v>1.9263088025533479</v>
      </c>
      <c r="K16" s="14">
        <v>4.4425291859280733</v>
      </c>
      <c r="L16" s="14">
        <v>21.502487944024455</v>
      </c>
      <c r="M16" s="14">
        <v>29.10045642802806</v>
      </c>
      <c r="N16" s="14">
        <v>16.855316932446513</v>
      </c>
      <c r="O16" s="14">
        <v>21.006176691355346</v>
      </c>
      <c r="P16" s="14">
        <v>21.430501888198215</v>
      </c>
      <c r="Q16" s="14">
        <v>20.387452699173114</v>
      </c>
      <c r="R16" s="14">
        <v>27.941546989166039</v>
      </c>
      <c r="S16" s="14">
        <v>28.526961142591816</v>
      </c>
      <c r="T16" s="14">
        <v>23.750247293350039</v>
      </c>
      <c r="U16" s="14">
        <v>24.391084301766224</v>
      </c>
      <c r="V16" s="14">
        <v>29.398424336263034</v>
      </c>
      <c r="W16" s="14">
        <v>26.216669378630204</v>
      </c>
      <c r="X16" s="14">
        <v>26.926905455362014</v>
      </c>
      <c r="Y16" s="14">
        <v>25.457395029269669</v>
      </c>
      <c r="Z16" s="14">
        <v>30.87252240418017</v>
      </c>
      <c r="AA16" s="14">
        <v>27.392408961428899</v>
      </c>
      <c r="AB16" s="14">
        <v>34.968194083244811</v>
      </c>
      <c r="AC16" s="14">
        <v>36.807018099475854</v>
      </c>
      <c r="AD16" s="14">
        <v>41.828170375270346</v>
      </c>
      <c r="AE16" s="14">
        <v>43.247091551817093</v>
      </c>
      <c r="AF16" s="14">
        <v>46.983897122867631</v>
      </c>
      <c r="AG16" s="14">
        <v>49.155314137846453</v>
      </c>
      <c r="AH16" s="14">
        <v>48.481066540028557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>
        <v>28.105731902260793</v>
      </c>
      <c r="H17" s="11">
        <v>27.105418931281282</v>
      </c>
      <c r="I17" s="11">
        <v>23.831208257437765</v>
      </c>
      <c r="J17" s="11">
        <v>21.022403437239685</v>
      </c>
      <c r="K17" s="11">
        <v>17.15075445194617</v>
      </c>
      <c r="L17" s="11">
        <v>40.256478939262038</v>
      </c>
      <c r="M17" s="11">
        <v>36.376329787234049</v>
      </c>
      <c r="N17" s="11">
        <v>40.904060115337565</v>
      </c>
      <c r="O17" s="11">
        <v>34.340379750516128</v>
      </c>
      <c r="P17" s="11">
        <v>44.479630844398201</v>
      </c>
      <c r="Q17" s="11">
        <v>40.731842799611165</v>
      </c>
      <c r="R17" s="11">
        <v>50.383305323135815</v>
      </c>
      <c r="S17" s="11">
        <v>32.552972113209663</v>
      </c>
      <c r="T17" s="11">
        <v>25.02542803865062</v>
      </c>
      <c r="U17" s="11">
        <v>36.394462043881262</v>
      </c>
      <c r="V17" s="11">
        <v>37.013170745064386</v>
      </c>
      <c r="W17" s="11">
        <v>27.766307959896491</v>
      </c>
      <c r="X17" s="11">
        <v>22.590009217604251</v>
      </c>
      <c r="Y17" s="11">
        <v>28.243727598566309</v>
      </c>
      <c r="Z17" s="11">
        <v>35.503685503685503</v>
      </c>
      <c r="AA17" s="11">
        <v>24.704336399474379</v>
      </c>
      <c r="AB17" s="11">
        <v>24.456521739130434</v>
      </c>
      <c r="AC17" s="11">
        <v>27.193618564176941</v>
      </c>
      <c r="AD17" s="11">
        <v>24.865735767991406</v>
      </c>
      <c r="AE17" s="11">
        <v>26.280737704918032</v>
      </c>
      <c r="AF17" s="11">
        <v>34.967438494934875</v>
      </c>
      <c r="AG17" s="11">
        <v>37.285118420946887</v>
      </c>
      <c r="AH17" s="11">
        <v>35.939559777651567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>
        <v>92.607859302006048</v>
      </c>
      <c r="M18" s="14" t="s">
        <v>1</v>
      </c>
      <c r="N18" s="14" t="s">
        <v>1</v>
      </c>
      <c r="O18" s="14">
        <v>89.102865194927176</v>
      </c>
      <c r="P18" s="14">
        <v>87.781996872905964</v>
      </c>
      <c r="Q18" s="14">
        <v>86.440677966101703</v>
      </c>
      <c r="R18" s="14">
        <v>86.069210292812784</v>
      </c>
      <c r="S18" s="14">
        <v>83.671399594320491</v>
      </c>
      <c r="T18" s="14">
        <v>77.892695539754371</v>
      </c>
      <c r="U18" s="14">
        <v>75.885084155542657</v>
      </c>
      <c r="V18" s="14">
        <v>66.25807520291535</v>
      </c>
      <c r="W18" s="14">
        <v>65.91700981944885</v>
      </c>
      <c r="X18" s="14">
        <v>55.2900501066079</v>
      </c>
      <c r="Y18" s="14">
        <v>52.482042358736791</v>
      </c>
      <c r="Z18" s="14">
        <v>52.657464699349518</v>
      </c>
      <c r="AA18" s="14">
        <v>52.728613569321539</v>
      </c>
      <c r="AB18" s="14">
        <v>55.469737396433082</v>
      </c>
      <c r="AC18" s="14">
        <v>55.77910364922991</v>
      </c>
      <c r="AD18" s="14">
        <v>53.243435060326469</v>
      </c>
      <c r="AE18" s="14">
        <v>54.323664949850915</v>
      </c>
      <c r="AF18" s="14">
        <v>49.90086043525239</v>
      </c>
      <c r="AG18" s="14">
        <v>50.643464087855151</v>
      </c>
      <c r="AH18" s="14">
        <v>50.816084195955305</v>
      </c>
    </row>
    <row r="19" spans="1:34" x14ac:dyDescent="0.25">
      <c r="A19" s="9" t="s">
        <v>15</v>
      </c>
      <c r="B19" s="10">
        <v>38.131373725254946</v>
      </c>
      <c r="C19" s="11">
        <v>41.393887247016572</v>
      </c>
      <c r="D19" s="11">
        <v>36.45604750225894</v>
      </c>
      <c r="E19" s="11">
        <v>32.500144150377672</v>
      </c>
      <c r="F19" s="11">
        <v>35.272315453515908</v>
      </c>
      <c r="G19" s="11">
        <v>43.435596223392643</v>
      </c>
      <c r="H19" s="11">
        <v>43.183914242560597</v>
      </c>
      <c r="I19" s="11">
        <v>41.504114216679376</v>
      </c>
      <c r="J19" s="11">
        <v>38.443815541733947</v>
      </c>
      <c r="K19" s="11">
        <v>40.234102719218704</v>
      </c>
      <c r="L19" s="11">
        <v>44.315934701995296</v>
      </c>
      <c r="M19" s="11">
        <v>40.092969534554904</v>
      </c>
      <c r="N19" s="11">
        <v>35.474327317516398</v>
      </c>
      <c r="O19" s="11">
        <v>36.732397314944457</v>
      </c>
      <c r="P19" s="11">
        <v>41.118983899773802</v>
      </c>
      <c r="Q19" s="11">
        <v>43.175622340732751</v>
      </c>
      <c r="R19" s="11">
        <v>48.275080982310804</v>
      </c>
      <c r="S19" s="11">
        <v>50.334971150965757</v>
      </c>
      <c r="T19" s="11">
        <v>52.570648828025277</v>
      </c>
      <c r="U19" s="11">
        <v>57.235674576738035</v>
      </c>
      <c r="V19" s="11">
        <v>59.813449254619044</v>
      </c>
      <c r="W19" s="11">
        <v>62.421996016489103</v>
      </c>
      <c r="X19" s="11">
        <v>65.626036272208182</v>
      </c>
      <c r="Y19" s="11">
        <v>69.430776412204438</v>
      </c>
      <c r="Z19" s="11">
        <v>71.526853462122759</v>
      </c>
      <c r="AA19" s="11">
        <v>73.439637976667726</v>
      </c>
      <c r="AB19" s="11">
        <v>74.137893096262616</v>
      </c>
      <c r="AC19" s="11">
        <v>73.110788040010988</v>
      </c>
      <c r="AD19" s="11">
        <v>75.600335757244636</v>
      </c>
      <c r="AE19" s="11">
        <v>75.091160016821419</v>
      </c>
      <c r="AF19" s="11">
        <v>76.450985210947763</v>
      </c>
      <c r="AG19" s="11">
        <v>75.455453150618965</v>
      </c>
      <c r="AH19" s="11">
        <v>71.88272826638223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24.738891839263584</v>
      </c>
      <c r="O20" s="14">
        <v>30.738101521949503</v>
      </c>
      <c r="P20" s="14">
        <v>66.146658880453828</v>
      </c>
      <c r="Q20" s="14">
        <v>66.456276833877652</v>
      </c>
      <c r="R20" s="14">
        <v>66.185646177966902</v>
      </c>
      <c r="S20" s="14">
        <v>66.187460417986074</v>
      </c>
      <c r="T20" s="14">
        <v>65.589720055071126</v>
      </c>
      <c r="U20" s="14">
        <v>63.360725417965426</v>
      </c>
      <c r="V20" s="14">
        <v>61.313285211179661</v>
      </c>
      <c r="W20" s="14">
        <v>65.057650967363685</v>
      </c>
      <c r="X20" s="14">
        <v>57.708410710065159</v>
      </c>
      <c r="Y20" s="14">
        <v>51.721276775886885</v>
      </c>
      <c r="Z20" s="14">
        <v>55.270156428087681</v>
      </c>
      <c r="AA20" s="14">
        <v>51.375697640262409</v>
      </c>
      <c r="AB20" s="14">
        <v>61.950189090661311</v>
      </c>
      <c r="AC20" s="14">
        <v>65.331877199369018</v>
      </c>
      <c r="AD20" s="14">
        <v>62.970010452121237</v>
      </c>
      <c r="AE20" s="14">
        <v>61.961274203622743</v>
      </c>
      <c r="AF20" s="14">
        <v>63.469636331999304</v>
      </c>
      <c r="AG20" s="14">
        <v>64.275348539287606</v>
      </c>
      <c r="AH20" s="14">
        <v>65.051018126861209</v>
      </c>
    </row>
    <row r="21" spans="1:34" x14ac:dyDescent="0.25">
      <c r="A21" s="9" t="s">
        <v>17</v>
      </c>
      <c r="B21" s="10">
        <v>72.075308123138242</v>
      </c>
      <c r="C21" s="11">
        <v>69.345216077109257</v>
      </c>
      <c r="D21" s="11">
        <v>68.700019049593308</v>
      </c>
      <c r="E21" s="11">
        <v>67.142052315550288</v>
      </c>
      <c r="F21" s="11">
        <v>66.603738857819138</v>
      </c>
      <c r="G21" s="11">
        <v>66.289647786528761</v>
      </c>
      <c r="H21" s="11">
        <v>66.03628158680057</v>
      </c>
      <c r="I21" s="11">
        <v>67.363274383885667</v>
      </c>
      <c r="J21" s="11">
        <v>67.950218887297368</v>
      </c>
      <c r="K21" s="11">
        <v>69.53658929332731</v>
      </c>
      <c r="L21" s="11">
        <v>70.043970495984311</v>
      </c>
      <c r="M21" s="11">
        <v>69.553435734196327</v>
      </c>
      <c r="N21" s="11">
        <v>68.999566600557174</v>
      </c>
      <c r="O21" s="11">
        <v>69.487513644340808</v>
      </c>
      <c r="P21" s="11">
        <v>69.628586855495669</v>
      </c>
      <c r="Q21" s="11">
        <v>69.169302918674703</v>
      </c>
      <c r="R21" s="11">
        <v>69.781755811949594</v>
      </c>
      <c r="S21" s="11">
        <v>69.972911959624938</v>
      </c>
      <c r="T21" s="11">
        <v>69.184806624238391</v>
      </c>
      <c r="U21" s="11">
        <v>67.495927621466919</v>
      </c>
      <c r="V21" s="11">
        <v>67.027823838270081</v>
      </c>
      <c r="W21" s="11">
        <v>67.590084107555469</v>
      </c>
      <c r="X21" s="11">
        <v>67.993734020585777</v>
      </c>
      <c r="Y21" s="11">
        <v>67.18491226610854</v>
      </c>
      <c r="Z21" s="11">
        <v>67.654229006250517</v>
      </c>
      <c r="AA21" s="11">
        <v>68.653695865366302</v>
      </c>
      <c r="AB21" s="11">
        <v>68.160547044534127</v>
      </c>
      <c r="AC21" s="11">
        <v>69.09573229364166</v>
      </c>
      <c r="AD21" s="11">
        <v>68.885027087043738</v>
      </c>
      <c r="AE21" s="11">
        <v>68.92080656641042</v>
      </c>
      <c r="AF21" s="11">
        <v>66.644792628270793</v>
      </c>
      <c r="AG21" s="11">
        <v>66.936526781296848</v>
      </c>
      <c r="AH21" s="11">
        <v>67.518840577030829</v>
      </c>
    </row>
    <row r="22" spans="1:34" x14ac:dyDescent="0.25">
      <c r="A22" s="12" t="s">
        <v>18</v>
      </c>
      <c r="B22" s="13">
        <v>52.87178683447771</v>
      </c>
      <c r="C22" s="14">
        <v>49.662653134460925</v>
      </c>
      <c r="D22" s="14">
        <v>48.793043327508528</v>
      </c>
      <c r="E22" s="14">
        <v>49.36036212971446</v>
      </c>
      <c r="F22" s="14">
        <v>51.481653400165904</v>
      </c>
      <c r="G22" s="14">
        <v>52.119062598379905</v>
      </c>
      <c r="H22" s="14">
        <v>52.678632366276432</v>
      </c>
      <c r="I22" s="14">
        <v>54.562419718378131</v>
      </c>
      <c r="J22" s="14">
        <v>54.165291501325321</v>
      </c>
      <c r="K22" s="14">
        <v>55.754642950562385</v>
      </c>
      <c r="L22" s="14">
        <v>55.105067985166876</v>
      </c>
      <c r="M22" s="14">
        <v>54.442518775274408</v>
      </c>
      <c r="N22" s="14">
        <v>51.937807248199384</v>
      </c>
      <c r="O22" s="14">
        <v>52.514210756449501</v>
      </c>
      <c r="P22" s="14">
        <v>53.553701552434262</v>
      </c>
      <c r="Q22" s="14">
        <v>52.896029471960702</v>
      </c>
      <c r="R22" s="14">
        <v>53.857493857493857</v>
      </c>
      <c r="S22" s="14">
        <v>53.132856314059175</v>
      </c>
      <c r="T22" s="14">
        <v>50.114263949723856</v>
      </c>
      <c r="U22" s="14">
        <v>47.079169869331281</v>
      </c>
      <c r="V22" s="14">
        <v>47.906720528828501</v>
      </c>
      <c r="W22" s="14">
        <v>56.571869917370229</v>
      </c>
      <c r="X22" s="14">
        <v>56.563887199926867</v>
      </c>
      <c r="Y22" s="14">
        <v>65.301966292134821</v>
      </c>
      <c r="Z22" s="14">
        <v>64.707091469681401</v>
      </c>
      <c r="AA22" s="14">
        <v>64.255807671528913</v>
      </c>
      <c r="AB22" s="14">
        <v>65.690843452576303</v>
      </c>
      <c r="AC22" s="14">
        <v>66.332939493812574</v>
      </c>
      <c r="AD22" s="14">
        <v>66.437114896701701</v>
      </c>
      <c r="AE22" s="14">
        <v>66.700450450450461</v>
      </c>
      <c r="AF22" s="14">
        <v>66.583756894127816</v>
      </c>
      <c r="AG22" s="14">
        <v>66.061461105316084</v>
      </c>
      <c r="AH22" s="14">
        <v>68.017114801342743</v>
      </c>
    </row>
    <row r="23" spans="1:34" x14ac:dyDescent="0.25">
      <c r="A23" s="9" t="s">
        <v>19</v>
      </c>
      <c r="B23" s="10">
        <v>104.43331478389911</v>
      </c>
      <c r="C23" s="11">
        <v>81.779272393763364</v>
      </c>
      <c r="D23" s="11">
        <v>55.230125523012553</v>
      </c>
      <c r="E23" s="11">
        <v>42.857142857142854</v>
      </c>
      <c r="F23" s="11">
        <v>41.255084253341082</v>
      </c>
      <c r="G23" s="11">
        <v>38.733120780195051</v>
      </c>
      <c r="H23" s="11">
        <v>40.924893170131085</v>
      </c>
      <c r="I23" s="11">
        <v>39.425766141029456</v>
      </c>
      <c r="J23" s="11">
        <v>41.47461985967891</v>
      </c>
      <c r="K23" s="11">
        <v>41.331009693933126</v>
      </c>
      <c r="L23" s="11">
        <v>36.085569525239258</v>
      </c>
      <c r="M23" s="11">
        <v>35.831617949773573</v>
      </c>
      <c r="N23" s="11">
        <v>20.342768686421937</v>
      </c>
      <c r="O23" s="11">
        <v>27.416524066517482</v>
      </c>
      <c r="P23" s="11">
        <v>28.681163074893796</v>
      </c>
      <c r="Q23" s="11">
        <v>31.753520495111665</v>
      </c>
      <c r="R23" s="11">
        <v>31.535093673635618</v>
      </c>
      <c r="S23" s="11">
        <v>30.356661171886714</v>
      </c>
      <c r="T23" s="11">
        <v>30.932236381095741</v>
      </c>
      <c r="U23" s="11">
        <v>28.497557856205692</v>
      </c>
      <c r="V23" s="11">
        <v>26.626792880321037</v>
      </c>
      <c r="W23" s="11">
        <v>30.133399505420694</v>
      </c>
      <c r="X23" s="11">
        <v>37.212688724926672</v>
      </c>
      <c r="Y23" s="11">
        <v>43.616800011092785</v>
      </c>
      <c r="Z23" s="11">
        <v>46.585890822726093</v>
      </c>
      <c r="AA23" s="11">
        <v>46.572945677631544</v>
      </c>
      <c r="AB23" s="11">
        <v>65.666276542384225</v>
      </c>
      <c r="AC23" s="11">
        <v>64.494010739363887</v>
      </c>
      <c r="AD23" s="11">
        <v>66.090843219564476</v>
      </c>
      <c r="AE23" s="11">
        <v>62.839705645289904</v>
      </c>
      <c r="AF23" s="11">
        <v>62.832544531310944</v>
      </c>
      <c r="AG23" s="11">
        <v>63.088316868453319</v>
      </c>
      <c r="AH23" s="11">
        <v>65.891552238964238</v>
      </c>
    </row>
    <row r="24" spans="1:34" x14ac:dyDescent="0.25">
      <c r="A24" s="12" t="s">
        <v>20</v>
      </c>
      <c r="B24" s="13">
        <v>26.11158202974493</v>
      </c>
      <c r="C24" s="14">
        <v>23.437689233377739</v>
      </c>
      <c r="D24" s="14">
        <v>21.70714677572191</v>
      </c>
      <c r="E24" s="14">
        <v>21.441162458313485</v>
      </c>
      <c r="F24" s="14">
        <v>21.178264233377327</v>
      </c>
      <c r="G24" s="14">
        <v>20.917746282931919</v>
      </c>
      <c r="H24" s="14">
        <v>21.776029008988157</v>
      </c>
      <c r="I24" s="14">
        <v>22.460477048952988</v>
      </c>
      <c r="J24" s="14">
        <v>22.589824662259272</v>
      </c>
      <c r="K24" s="14">
        <v>22.681804234427741</v>
      </c>
      <c r="L24" s="14">
        <v>27.795465092435705</v>
      </c>
      <c r="M24" s="14">
        <v>31.808630704754858</v>
      </c>
      <c r="N24" s="14">
        <v>32.475418024773418</v>
      </c>
      <c r="O24" s="14">
        <v>33.154599781675017</v>
      </c>
      <c r="P24" s="14">
        <v>36.02723835633217</v>
      </c>
      <c r="Q24" s="14">
        <v>38.465605205842586</v>
      </c>
      <c r="R24" s="14">
        <v>46.404423153752987</v>
      </c>
      <c r="S24" s="14">
        <v>51.238054009336288</v>
      </c>
      <c r="T24" s="14">
        <v>50.099088034196306</v>
      </c>
      <c r="U24" s="14">
        <v>47.303723481021791</v>
      </c>
      <c r="V24" s="14">
        <v>45.920969844663126</v>
      </c>
      <c r="W24" s="14">
        <v>47.394104697149764</v>
      </c>
      <c r="X24" s="14">
        <v>49.709736467693887</v>
      </c>
      <c r="Y24" s="14">
        <v>47.50598967177352</v>
      </c>
      <c r="Z24" s="14">
        <v>46.409069955905458</v>
      </c>
      <c r="AA24" s="14">
        <v>46.390347167210443</v>
      </c>
      <c r="AB24" s="14">
        <v>48.418755628610313</v>
      </c>
      <c r="AC24" s="14">
        <v>50.422962361223931</v>
      </c>
      <c r="AD24" s="14">
        <v>51.446044017634783</v>
      </c>
      <c r="AE24" s="14">
        <v>52.492693518154567</v>
      </c>
      <c r="AF24" s="14">
        <v>56.966570793260765</v>
      </c>
      <c r="AG24" s="14">
        <v>59.66882883172434</v>
      </c>
      <c r="AH24" s="14">
        <v>62.226907069482898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>
        <v>55.89320051560648</v>
      </c>
      <c r="F25" s="11" t="s">
        <v>1</v>
      </c>
      <c r="G25" s="11" t="s">
        <v>1</v>
      </c>
      <c r="H25" s="11" t="s">
        <v>1</v>
      </c>
      <c r="I25" s="11" t="s">
        <v>1</v>
      </c>
      <c r="J25" s="11">
        <v>63.552437103565317</v>
      </c>
      <c r="K25" s="11" t="s">
        <v>1</v>
      </c>
      <c r="L25" s="11" t="s">
        <v>1</v>
      </c>
      <c r="M25" s="11" t="s">
        <v>1</v>
      </c>
      <c r="N25" s="11">
        <v>66.837634462086541</v>
      </c>
      <c r="O25" s="11" t="s">
        <v>1</v>
      </c>
      <c r="P25" s="11">
        <v>67.748315759115158</v>
      </c>
      <c r="Q25" s="11">
        <v>69.781120798167763</v>
      </c>
      <c r="R25" s="11">
        <v>70.406184167441239</v>
      </c>
      <c r="S25" s="11">
        <v>70.558991469630456</v>
      </c>
      <c r="T25" s="11">
        <v>69.324170714064266</v>
      </c>
      <c r="U25" s="11">
        <v>68.089246357997496</v>
      </c>
      <c r="V25" s="11">
        <v>68.436906491587365</v>
      </c>
      <c r="W25" s="11">
        <v>68.784564665398406</v>
      </c>
      <c r="X25" s="11">
        <v>70.41957010456683</v>
      </c>
      <c r="Y25" s="11">
        <v>70.820397936243026</v>
      </c>
      <c r="Z25" s="11">
        <v>71.285164834095355</v>
      </c>
      <c r="AA25" s="11">
        <v>71.419980253632048</v>
      </c>
      <c r="AB25" s="11">
        <v>70.206334308955931</v>
      </c>
      <c r="AC25" s="11">
        <v>69.872427109082096</v>
      </c>
      <c r="AD25" s="11">
        <v>69.872397582269983</v>
      </c>
      <c r="AE25" s="11">
        <v>70.323766970988075</v>
      </c>
      <c r="AF25" s="11">
        <v>69.542143549235917</v>
      </c>
      <c r="AG25" s="11">
        <v>68.865483915188321</v>
      </c>
      <c r="AH25" s="11">
        <v>68.865493055657439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>
        <v>80.026209457245812</v>
      </c>
      <c r="F26" s="14">
        <v>84.045864895714445</v>
      </c>
      <c r="G26" s="14">
        <v>77.55522827687777</v>
      </c>
      <c r="H26" s="14">
        <v>73.510769831457026</v>
      </c>
      <c r="I26" s="14">
        <v>81.379522184300342</v>
      </c>
      <c r="J26" s="14">
        <v>76.728901106693087</v>
      </c>
      <c r="K26" s="14">
        <v>74.38894986360387</v>
      </c>
      <c r="L26" s="14">
        <v>69.41476342398002</v>
      </c>
      <c r="M26" s="14">
        <v>61.616264969750269</v>
      </c>
      <c r="N26" s="14">
        <v>60.264525945966653</v>
      </c>
      <c r="O26" s="14">
        <v>58.180338947465103</v>
      </c>
      <c r="P26" s="14">
        <v>55.306903760421122</v>
      </c>
      <c r="Q26" s="14">
        <v>49.722048561242246</v>
      </c>
      <c r="R26" s="14">
        <v>48.487931424279708</v>
      </c>
      <c r="S26" s="14">
        <v>41.633740329347567</v>
      </c>
      <c r="T26" s="14">
        <v>29.959405508773106</v>
      </c>
      <c r="U26" s="14">
        <v>40.181772127623191</v>
      </c>
      <c r="V26" s="14">
        <v>38.317490978745511</v>
      </c>
      <c r="W26" s="14">
        <v>36.045829849685845</v>
      </c>
      <c r="X26" s="14">
        <v>38.967664185401468</v>
      </c>
      <c r="Y26" s="14">
        <v>30.660355350317413</v>
      </c>
      <c r="Z26" s="14">
        <v>41.453995090117559</v>
      </c>
      <c r="AA26" s="14">
        <v>44.000445219968285</v>
      </c>
      <c r="AB26" s="14">
        <v>55.188153274077578</v>
      </c>
      <c r="AC26" s="14">
        <v>56.717087239613186</v>
      </c>
      <c r="AD26" s="14">
        <v>59.342353562801932</v>
      </c>
      <c r="AE26" s="14">
        <v>57.798620110192175</v>
      </c>
      <c r="AF26" s="14">
        <v>59.002004820997257</v>
      </c>
      <c r="AG26" s="14">
        <v>60.441167725493415</v>
      </c>
      <c r="AH26" s="14">
        <v>62.180558363791896</v>
      </c>
    </row>
    <row r="27" spans="1:34" x14ac:dyDescent="0.25">
      <c r="A27" s="9" t="s">
        <v>23</v>
      </c>
      <c r="B27" s="10" t="s">
        <v>1</v>
      </c>
      <c r="C27" s="11">
        <v>26.096667048448058</v>
      </c>
      <c r="D27" s="11" t="s">
        <v>1</v>
      </c>
      <c r="E27" s="11">
        <v>26.799403025574932</v>
      </c>
      <c r="F27" s="11" t="s">
        <v>1</v>
      </c>
      <c r="G27" s="11">
        <v>29.483220094708667</v>
      </c>
      <c r="H27" s="11" t="s">
        <v>1</v>
      </c>
      <c r="I27" s="11">
        <v>25.553095097820123</v>
      </c>
      <c r="J27" s="11" t="s">
        <v>1</v>
      </c>
      <c r="K27" s="11">
        <v>28.483485261039419</v>
      </c>
      <c r="L27" s="11" t="s">
        <v>1</v>
      </c>
      <c r="M27" s="11">
        <v>32.660011743981208</v>
      </c>
      <c r="N27" s="11" t="s">
        <v>1</v>
      </c>
      <c r="O27" s="11">
        <v>32.061404405899083</v>
      </c>
      <c r="P27" s="11">
        <v>31.069928632265263</v>
      </c>
      <c r="Q27" s="11">
        <v>30.97944909780967</v>
      </c>
      <c r="R27" s="11">
        <v>30.042532308195653</v>
      </c>
      <c r="S27" s="11">
        <v>28.587507453786525</v>
      </c>
      <c r="T27" s="11">
        <v>31.269316982710716</v>
      </c>
      <c r="U27" s="11">
        <v>36.194597359247346</v>
      </c>
      <c r="V27" s="11">
        <v>39.436755094194545</v>
      </c>
      <c r="W27" s="11">
        <v>34.925127016668156</v>
      </c>
      <c r="X27" s="11">
        <v>34.285287081339717</v>
      </c>
      <c r="Y27" s="11">
        <v>33.342430424311061</v>
      </c>
      <c r="Z27" s="11">
        <v>33.878984913416716</v>
      </c>
      <c r="AA27" s="11">
        <v>32.960641382305646</v>
      </c>
      <c r="AB27" s="11">
        <v>42.207755190459359</v>
      </c>
      <c r="AC27" s="11">
        <v>48.764980892157197</v>
      </c>
      <c r="AD27" s="11">
        <v>48.157444328709545</v>
      </c>
      <c r="AE27" s="11">
        <v>46.11021277687945</v>
      </c>
      <c r="AF27" s="11">
        <v>46.102157004249868</v>
      </c>
      <c r="AG27" s="11">
        <v>47.060555371206171</v>
      </c>
      <c r="AH27" s="11">
        <v>49.090838363340481</v>
      </c>
    </row>
    <row r="28" spans="1:34" x14ac:dyDescent="0.25">
      <c r="A28" s="12" t="s">
        <v>24</v>
      </c>
      <c r="B28" s="13">
        <v>64.107905684826619</v>
      </c>
      <c r="C28" s="14">
        <v>74.614042885055639</v>
      </c>
      <c r="D28" s="14">
        <v>68.883439610355126</v>
      </c>
      <c r="E28" s="14">
        <v>71.776699442387098</v>
      </c>
      <c r="F28" s="14">
        <v>52.716263907971658</v>
      </c>
      <c r="G28" s="14">
        <v>53.907861691631545</v>
      </c>
      <c r="H28" s="14">
        <v>55.817050150502524</v>
      </c>
      <c r="I28" s="14">
        <v>75.593844095015058</v>
      </c>
      <c r="J28" s="14">
        <v>65.810794272426875</v>
      </c>
      <c r="K28" s="14">
        <v>62.554193593896677</v>
      </c>
      <c r="L28" s="14">
        <v>65.807007296379538</v>
      </c>
      <c r="M28" s="14">
        <v>67.326299117229183</v>
      </c>
      <c r="N28" s="14">
        <v>64.329716435873408</v>
      </c>
      <c r="O28" s="14">
        <v>55.20226373937799</v>
      </c>
      <c r="P28" s="14">
        <v>49.188567276250453</v>
      </c>
      <c r="Q28" s="14">
        <v>49.846619608598935</v>
      </c>
      <c r="R28" s="14">
        <v>43.059753632556067</v>
      </c>
      <c r="S28" s="14">
        <v>39.552418356154696</v>
      </c>
      <c r="T28" s="14">
        <v>42.883596295254677</v>
      </c>
      <c r="U28" s="14">
        <v>41.048997669920858</v>
      </c>
      <c r="V28" s="14">
        <v>42.088868287504596</v>
      </c>
      <c r="W28" s="14">
        <v>37.175598103488397</v>
      </c>
      <c r="X28" s="14">
        <v>41.348028536033148</v>
      </c>
      <c r="Y28" s="14">
        <v>46.262907693214331</v>
      </c>
      <c r="Z28" s="14">
        <v>36.837845264264551</v>
      </c>
      <c r="AA28" s="14">
        <v>27.951776824923002</v>
      </c>
      <c r="AB28" s="14">
        <v>50.35929685488464</v>
      </c>
      <c r="AC28" s="14">
        <v>54.118204698546649</v>
      </c>
      <c r="AD28" s="14">
        <v>54.075320894816812</v>
      </c>
      <c r="AE28" s="14">
        <v>54.832408349322023</v>
      </c>
      <c r="AF28" s="14">
        <v>54.07693398829695</v>
      </c>
      <c r="AG28" s="14">
        <v>56.041622656384405</v>
      </c>
      <c r="AH28" s="14">
        <v>57.213887307487653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>
        <v>40.978360573715811</v>
      </c>
      <c r="F29" s="11">
        <v>42.322130394857666</v>
      </c>
      <c r="G29" s="11">
        <v>46.591523838012264</v>
      </c>
      <c r="H29" s="11">
        <v>50.652216363991407</v>
      </c>
      <c r="I29" s="11">
        <v>53.040362280605116</v>
      </c>
      <c r="J29" s="11">
        <v>52.042043690701377</v>
      </c>
      <c r="K29" s="11">
        <v>54.973121781344169</v>
      </c>
      <c r="L29" s="11">
        <v>56.317091056606131</v>
      </c>
      <c r="M29" s="11">
        <v>57.781293193160622</v>
      </c>
      <c r="N29" s="11">
        <v>59.680461359657514</v>
      </c>
      <c r="O29" s="11">
        <v>63.922260599689636</v>
      </c>
      <c r="P29" s="11">
        <v>66.975452943771316</v>
      </c>
      <c r="Q29" s="11">
        <v>58.832265332574231</v>
      </c>
      <c r="R29" s="11">
        <v>60.229969651613757</v>
      </c>
      <c r="S29" s="11">
        <v>59.828974446065011</v>
      </c>
      <c r="T29" s="11">
        <v>64.555417060405318</v>
      </c>
      <c r="U29" s="11">
        <v>64.608103129633648</v>
      </c>
      <c r="V29" s="11">
        <v>67.80915942526363</v>
      </c>
      <c r="W29" s="11">
        <v>73.862044054380789</v>
      </c>
      <c r="X29" s="11">
        <v>75.739896111842427</v>
      </c>
      <c r="Y29" s="11">
        <v>76.527637255803711</v>
      </c>
      <c r="Z29" s="11">
        <v>77.341412126277191</v>
      </c>
      <c r="AA29" s="11">
        <v>76.263529124910463</v>
      </c>
      <c r="AB29" s="11">
        <v>75.702657666145697</v>
      </c>
      <c r="AC29" s="11">
        <v>74.782840640116859</v>
      </c>
      <c r="AD29" s="11">
        <v>74.204457368682824</v>
      </c>
      <c r="AE29" s="11">
        <v>73.812201094581795</v>
      </c>
      <c r="AF29" s="11">
        <v>73.308995695255447</v>
      </c>
      <c r="AG29" s="11">
        <v>73.328389468669371</v>
      </c>
      <c r="AH29" s="11">
        <v>70.418270182671876</v>
      </c>
    </row>
    <row r="30" spans="1:34" x14ac:dyDescent="0.25">
      <c r="A30" s="12" t="s">
        <v>26</v>
      </c>
      <c r="B30" s="13">
        <v>57.82568178221652</v>
      </c>
      <c r="C30" s="14">
        <v>55.997013624038729</v>
      </c>
      <c r="D30" s="14">
        <v>50.509232879473174</v>
      </c>
      <c r="E30" s="14">
        <v>47.752737046249713</v>
      </c>
      <c r="F30" s="14">
        <v>46.759946297838162</v>
      </c>
      <c r="G30" s="14">
        <v>48.230420032291974</v>
      </c>
      <c r="H30" s="14">
        <v>48.346663607287894</v>
      </c>
      <c r="I30" s="14">
        <v>48.796739509089235</v>
      </c>
      <c r="J30" s="14">
        <v>52.113948287768274</v>
      </c>
      <c r="K30" s="14">
        <v>51.990207708836891</v>
      </c>
      <c r="L30" s="14">
        <v>53.663146814385051</v>
      </c>
      <c r="M30" s="14">
        <v>52.367894369774191</v>
      </c>
      <c r="N30" s="14">
        <v>54.581472983113457</v>
      </c>
      <c r="O30" s="14">
        <v>54.102258896710062</v>
      </c>
      <c r="P30" s="14">
        <v>54.382517037957982</v>
      </c>
      <c r="Q30" s="14">
        <v>53.791344423205899</v>
      </c>
      <c r="R30" s="14">
        <v>55.500702568501062</v>
      </c>
      <c r="S30" s="14">
        <v>55.866397359209998</v>
      </c>
      <c r="T30" s="14">
        <v>54.916707552814891</v>
      </c>
      <c r="U30" s="14">
        <v>51.897984840700062</v>
      </c>
      <c r="V30" s="14">
        <v>51.454681115992059</v>
      </c>
      <c r="W30" s="14">
        <v>52.144777022756507</v>
      </c>
      <c r="X30" s="14">
        <v>52.975576418871903</v>
      </c>
      <c r="Y30" s="14">
        <v>53.077952793303432</v>
      </c>
      <c r="Z30" s="14">
        <v>52.916622077512429</v>
      </c>
      <c r="AA30" s="14">
        <v>52.535681749164894</v>
      </c>
      <c r="AB30" s="14">
        <v>53.740573152337859</v>
      </c>
      <c r="AC30" s="14">
        <v>54.959823650714647</v>
      </c>
      <c r="AD30" s="14">
        <v>56.503412284223209</v>
      </c>
      <c r="AE30" s="14">
        <v>56.132802465964545</v>
      </c>
      <c r="AF30" s="14">
        <v>55.599949264332828</v>
      </c>
      <c r="AG30" s="14">
        <v>56.21200921779208</v>
      </c>
      <c r="AH30" s="14">
        <v>56.41327923691658</v>
      </c>
    </row>
    <row r="31" spans="1:34" x14ac:dyDescent="0.25">
      <c r="A31" s="9" t="s">
        <v>27</v>
      </c>
      <c r="B31" s="10" t="s">
        <v>1</v>
      </c>
      <c r="C31" s="11">
        <v>68.479406130268202</v>
      </c>
      <c r="D31" s="11" t="s">
        <v>1</v>
      </c>
      <c r="E31" s="11">
        <v>69.556612050847804</v>
      </c>
      <c r="F31" s="11" t="s">
        <v>1</v>
      </c>
      <c r="G31" s="11">
        <v>74.596343798180371</v>
      </c>
      <c r="H31" s="11" t="s">
        <v>1</v>
      </c>
      <c r="I31" s="11">
        <v>74.82275464462613</v>
      </c>
      <c r="J31" s="11" t="s">
        <v>1</v>
      </c>
      <c r="K31" s="11">
        <v>74.381258723584835</v>
      </c>
      <c r="L31" s="11" t="s">
        <v>1</v>
      </c>
      <c r="M31" s="11">
        <v>77.467254453392385</v>
      </c>
      <c r="N31" s="11" t="s">
        <v>1</v>
      </c>
      <c r="O31" s="11">
        <v>74.352350345654258</v>
      </c>
      <c r="P31" s="11">
        <v>73.538594149120684</v>
      </c>
      <c r="Q31" s="11">
        <v>72.813591680883917</v>
      </c>
      <c r="R31" s="11">
        <v>74.67977558179399</v>
      </c>
      <c r="S31" s="11">
        <v>72.97246954513281</v>
      </c>
      <c r="T31" s="11">
        <v>74.051771462353784</v>
      </c>
      <c r="U31" s="11">
        <v>70.929638052925725</v>
      </c>
      <c r="V31" s="11">
        <v>68.746632275389331</v>
      </c>
      <c r="W31" s="11">
        <v>69.0738917085406</v>
      </c>
      <c r="X31" s="11">
        <v>67.787877033520516</v>
      </c>
      <c r="Y31" s="11">
        <v>68.948529706743685</v>
      </c>
      <c r="Z31" s="11">
        <v>67.042665202506285</v>
      </c>
      <c r="AA31" s="11">
        <v>69.689236288335053</v>
      </c>
      <c r="AB31" s="11">
        <v>69.5819267360433</v>
      </c>
      <c r="AC31" s="11">
        <v>71.324872052053607</v>
      </c>
      <c r="AD31" s="11">
        <v>70.951225748514204</v>
      </c>
      <c r="AE31" s="11">
        <v>71.700572898398235</v>
      </c>
      <c r="AF31" s="11">
        <v>72.348642115740077</v>
      </c>
      <c r="AG31" s="11">
        <v>72.44653259731362</v>
      </c>
      <c r="AH31" s="11">
        <v>73.667158743645572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>
        <v>63.445390416112424</v>
      </c>
      <c r="Q32" s="21">
        <v>63.095529917323887</v>
      </c>
      <c r="R32" s="21">
        <v>63.653982515323889</v>
      </c>
      <c r="S32" s="21">
        <v>63.798592422813861</v>
      </c>
      <c r="T32" s="21">
        <v>63.386807365563492</v>
      </c>
      <c r="U32" s="21">
        <v>61.924041424107287</v>
      </c>
      <c r="V32" s="21">
        <v>61.96772087580473</v>
      </c>
      <c r="W32" s="21">
        <v>63.104230587204022</v>
      </c>
      <c r="X32" s="21">
        <v>63.494627057625841</v>
      </c>
      <c r="Y32" s="21">
        <v>63.852261147606569</v>
      </c>
      <c r="Z32" s="21">
        <v>64.21066424515621</v>
      </c>
      <c r="AA32" s="21">
        <v>64.638877647958111</v>
      </c>
      <c r="AB32" s="21">
        <v>65.52213381497144</v>
      </c>
      <c r="AC32" s="21">
        <v>66.330347868903118</v>
      </c>
      <c r="AD32" s="21">
        <v>66.510877149299446</v>
      </c>
      <c r="AE32" s="21">
        <v>66.70188997945742</v>
      </c>
      <c r="AF32" s="21">
        <v>65.766252674764857</v>
      </c>
      <c r="AG32" s="21">
        <v>65.948542578940561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>
        <v>25.873957665169979</v>
      </c>
      <c r="M33" s="11">
        <v>22.815321237619422</v>
      </c>
      <c r="N33" s="11">
        <v>26.079802550390792</v>
      </c>
      <c r="O33" s="11">
        <v>28.961535966789903</v>
      </c>
      <c r="P33" s="11">
        <v>32.991269719712058</v>
      </c>
      <c r="Q33" s="11">
        <v>32.235822113423097</v>
      </c>
      <c r="R33" s="11">
        <v>30.404695705900526</v>
      </c>
      <c r="S33" s="11">
        <v>30.348704776213442</v>
      </c>
      <c r="T33" s="11">
        <v>27.441955042886718</v>
      </c>
      <c r="U33" s="11">
        <v>27.669891882872488</v>
      </c>
      <c r="V33" s="11">
        <v>27.018621825499032</v>
      </c>
      <c r="W33" s="11">
        <v>27.599451986320584</v>
      </c>
      <c r="X33" s="11">
        <v>25.329349512596188</v>
      </c>
      <c r="Y33" s="11">
        <v>24.222311817313066</v>
      </c>
      <c r="Z33" s="11">
        <v>20.056800251129172</v>
      </c>
      <c r="AA33" s="11">
        <v>21.245469522116085</v>
      </c>
      <c r="AB33" s="11">
        <v>23.89656702916491</v>
      </c>
      <c r="AC33" s="11">
        <v>27.070632979481303</v>
      </c>
      <c r="AD33" s="11">
        <v>31.309580679046768</v>
      </c>
      <c r="AE33" s="11">
        <v>36.195728720169242</v>
      </c>
      <c r="AF33" s="11">
        <v>39.714258263461851</v>
      </c>
      <c r="AG33" s="11">
        <v>39.051576281664104</v>
      </c>
      <c r="AH33" s="11" t="s">
        <v>1</v>
      </c>
    </row>
    <row r="34" spans="1:34" x14ac:dyDescent="0.25">
      <c r="A34" s="12" t="s">
        <v>30</v>
      </c>
      <c r="B34" s="13">
        <v>40.210647261585599</v>
      </c>
      <c r="C34" s="14" t="s">
        <v>1</v>
      </c>
      <c r="D34" s="14">
        <v>44.145367042527269</v>
      </c>
      <c r="E34" s="14" t="s">
        <v>1</v>
      </c>
      <c r="F34" s="14">
        <v>46.986842938795604</v>
      </c>
      <c r="G34" s="14" t="s">
        <v>1</v>
      </c>
      <c r="H34" s="14">
        <v>48.163269588098416</v>
      </c>
      <c r="I34" s="14" t="s">
        <v>1</v>
      </c>
      <c r="J34" s="14">
        <v>45.913973671817182</v>
      </c>
      <c r="K34" s="14" t="s">
        <v>1</v>
      </c>
      <c r="L34" s="14">
        <v>47.830970231638368</v>
      </c>
      <c r="M34" s="14" t="s">
        <v>1</v>
      </c>
      <c r="N34" s="14">
        <v>52.531865935995647</v>
      </c>
      <c r="O34" s="14" t="s">
        <v>1</v>
      </c>
      <c r="P34" s="14">
        <v>54.335097222657105</v>
      </c>
      <c r="Q34" s="14" t="s">
        <v>1</v>
      </c>
      <c r="R34" s="14">
        <v>58.039141854783907</v>
      </c>
      <c r="S34" s="14" t="s">
        <v>1</v>
      </c>
      <c r="T34" s="14">
        <v>61.101589803209286</v>
      </c>
      <c r="U34" s="14" t="s">
        <v>1</v>
      </c>
      <c r="V34" s="14">
        <v>58.246482290150411</v>
      </c>
      <c r="W34" s="14">
        <v>57.797722325625415</v>
      </c>
      <c r="X34" s="14" t="s">
        <v>1</v>
      </c>
      <c r="Y34" s="14">
        <v>56.314775256561553</v>
      </c>
      <c r="Z34" s="14" t="s">
        <v>1</v>
      </c>
      <c r="AA34" s="14">
        <v>53.431155585490231</v>
      </c>
      <c r="AB34" s="14" t="s">
        <v>1</v>
      </c>
      <c r="AC34" s="14">
        <v>52.742120863831587</v>
      </c>
      <c r="AD34" s="14" t="s">
        <v>1</v>
      </c>
      <c r="AE34" s="14">
        <v>51.03954833998089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>
        <v>58.776607212153451</v>
      </c>
      <c r="Y35" s="11">
        <v>58.424563605513328</v>
      </c>
      <c r="Z35" s="11">
        <v>18.564459930313586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37.759214048298375</v>
      </c>
      <c r="AF35" s="11">
        <v>38.619233820695911</v>
      </c>
      <c r="AG35" s="11">
        <v>37.409579536456725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>
        <v>28.66037552291079</v>
      </c>
      <c r="X36" s="14" t="s">
        <v>1</v>
      </c>
      <c r="Y36" s="14">
        <v>49.308755760368669</v>
      </c>
      <c r="Z36" s="14">
        <v>38.530137749820852</v>
      </c>
      <c r="AA36" s="14">
        <v>30.431602048280908</v>
      </c>
      <c r="AB36" s="14">
        <v>16.426400685732098</v>
      </c>
      <c r="AC36" s="14">
        <v>18.709591415050323</v>
      </c>
      <c r="AD36" s="14">
        <v>38.335461898680293</v>
      </c>
      <c r="AE36" s="14">
        <v>13.778148457047539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>
        <v>59.960587943036735</v>
      </c>
      <c r="M37" s="11">
        <v>60.435691811833323</v>
      </c>
      <c r="N37" s="11">
        <v>61.183597390493937</v>
      </c>
      <c r="O37" s="11">
        <v>62.368231328306159</v>
      </c>
      <c r="P37" s="11">
        <v>66.823473170830937</v>
      </c>
      <c r="Q37" s="11">
        <v>68.319639917679098</v>
      </c>
      <c r="R37" s="11">
        <v>71.077950006669795</v>
      </c>
      <c r="S37" s="11">
        <v>72.284799751606485</v>
      </c>
      <c r="T37" s="11">
        <v>73.25978399842046</v>
      </c>
      <c r="U37" s="11">
        <v>73.225177447612637</v>
      </c>
      <c r="V37" s="11">
        <v>73.421712782742048</v>
      </c>
      <c r="W37" s="11">
        <v>75.737614324874727</v>
      </c>
      <c r="X37" s="11">
        <v>76.150024727120467</v>
      </c>
      <c r="Y37" s="11">
        <v>76.611406399590038</v>
      </c>
      <c r="Z37" s="11">
        <v>77.296573022965717</v>
      </c>
      <c r="AA37" s="11">
        <v>76.792084476967389</v>
      </c>
      <c r="AB37" s="11">
        <v>77.464784420814709</v>
      </c>
      <c r="AC37" s="11">
        <v>77.587911572266862</v>
      </c>
      <c r="AD37" s="11">
        <v>77.415281016429432</v>
      </c>
      <c r="AE37" s="11">
        <v>76.418503035746397</v>
      </c>
      <c r="AF37" s="11">
        <v>76.55338879013803</v>
      </c>
      <c r="AG37" s="11">
        <v>76.920242334995649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>
        <v>34.728430150005671</v>
      </c>
      <c r="T38" s="14">
        <v>40.419928615076337</v>
      </c>
      <c r="U38" s="14">
        <v>29.322690375922715</v>
      </c>
      <c r="V38" s="14">
        <v>29.619914598290293</v>
      </c>
      <c r="W38" s="14">
        <v>34.044488764016563</v>
      </c>
      <c r="X38" s="14">
        <v>34.428351579142713</v>
      </c>
      <c r="Y38" s="14">
        <v>35.000181480826228</v>
      </c>
      <c r="Z38" s="14">
        <v>33.376515001864774</v>
      </c>
      <c r="AA38" s="14">
        <v>34.302645620502062</v>
      </c>
      <c r="AB38" s="14">
        <v>37.689745466750011</v>
      </c>
      <c r="AC38" s="14">
        <v>34.202304479342956</v>
      </c>
      <c r="AD38" s="14">
        <v>33.500138203774846</v>
      </c>
      <c r="AE38" s="14">
        <v>33.587611727933613</v>
      </c>
      <c r="AF38" s="14">
        <v>35.565950886478362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>
        <v>19.387149348616823</v>
      </c>
      <c r="C39" s="11">
        <v>21.765478739606205</v>
      </c>
      <c r="D39" s="11">
        <v>21.977835912677115</v>
      </c>
      <c r="E39" s="11">
        <v>31.114280943426497</v>
      </c>
      <c r="F39" s="11">
        <v>31.114285279626312</v>
      </c>
      <c r="G39" s="11">
        <v>31.85410486367423</v>
      </c>
      <c r="H39" s="11" t="s">
        <v>1</v>
      </c>
      <c r="I39" s="11">
        <v>40.598172277279836</v>
      </c>
      <c r="J39" s="11">
        <v>36.609266838316003</v>
      </c>
      <c r="K39" s="11">
        <v>46.667023375590261</v>
      </c>
      <c r="L39" s="11">
        <v>56.361643835616434</v>
      </c>
      <c r="M39" s="11">
        <v>58.871732398247758</v>
      </c>
      <c r="N39" s="11">
        <v>57.197917867973025</v>
      </c>
      <c r="O39" s="11">
        <v>51.758010118043849</v>
      </c>
      <c r="P39" s="11" t="s">
        <v>1</v>
      </c>
      <c r="Q39" s="11">
        <v>51.513885080591507</v>
      </c>
      <c r="R39" s="11">
        <v>53.198430920697106</v>
      </c>
      <c r="S39" s="11">
        <v>54.563678505119839</v>
      </c>
      <c r="T39" s="11">
        <v>54.563677632538145</v>
      </c>
      <c r="U39" s="11">
        <v>50.322752079082669</v>
      </c>
      <c r="V39" s="11" t="s">
        <v>1</v>
      </c>
      <c r="W39" s="11">
        <v>53.136719237994669</v>
      </c>
      <c r="X39" s="11" t="s">
        <v>1</v>
      </c>
      <c r="Y39" s="11">
        <v>55.842578346424808</v>
      </c>
      <c r="Z39" s="11">
        <v>61.068952980777489</v>
      </c>
      <c r="AA39" s="11">
        <v>65.990723805065016</v>
      </c>
      <c r="AB39" s="11">
        <v>64.431861492771631</v>
      </c>
      <c r="AC39" s="11">
        <v>64.321712993652554</v>
      </c>
      <c r="AD39" s="11">
        <v>64.328420638240289</v>
      </c>
      <c r="AE39" s="11">
        <v>68.721048469099543</v>
      </c>
      <c r="AF39" s="11">
        <v>67.949158837366056</v>
      </c>
      <c r="AG39" s="11">
        <v>71.656478237949074</v>
      </c>
      <c r="AH39" s="11">
        <v>72.300979364894729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>
        <v>80.475026031728092</v>
      </c>
      <c r="M40" s="14">
        <v>80.811412084712899</v>
      </c>
      <c r="N40" s="14">
        <v>80.066907691853373</v>
      </c>
      <c r="O40" s="14">
        <v>78.43777487538982</v>
      </c>
      <c r="P40" s="14">
        <v>80.226956747265078</v>
      </c>
      <c r="Q40" s="14">
        <v>81.498302649720202</v>
      </c>
      <c r="R40" s="14">
        <v>81.835870154179588</v>
      </c>
      <c r="S40" s="14">
        <v>84.027865137850867</v>
      </c>
      <c r="T40" s="14">
        <v>83.030238228890994</v>
      </c>
      <c r="U40" s="14">
        <v>83.533525517830469</v>
      </c>
      <c r="V40" s="14">
        <v>83.011289212369064</v>
      </c>
      <c r="W40" s="14">
        <v>83.792302102161258</v>
      </c>
      <c r="X40" s="14">
        <v>84.234477644852291</v>
      </c>
      <c r="Y40" s="14">
        <v>84.200919572098613</v>
      </c>
      <c r="Z40" s="14">
        <v>84.834523036988969</v>
      </c>
      <c r="AA40" s="14">
        <v>85.202398197328193</v>
      </c>
      <c r="AB40" s="14">
        <v>86.494743349541807</v>
      </c>
      <c r="AC40" s="14">
        <v>87.787613949085681</v>
      </c>
      <c r="AD40" s="14">
        <v>87.97182341747893</v>
      </c>
      <c r="AE40" s="14">
        <v>89.390056835671032</v>
      </c>
      <c r="AF40" s="14">
        <v>90.390120293803989</v>
      </c>
      <c r="AG40" s="14">
        <v>90.978176626526206</v>
      </c>
      <c r="AH40" s="14" t="s">
        <v>1</v>
      </c>
    </row>
    <row r="41" spans="1:34" s="5" customFormat="1" x14ac:dyDescent="0.25">
      <c r="A41" s="9" t="s">
        <v>37</v>
      </c>
      <c r="B41" s="10">
        <v>75.480656642419902</v>
      </c>
      <c r="C41" s="11">
        <v>75.387878512138613</v>
      </c>
      <c r="D41" s="11">
        <v>73.537440489705801</v>
      </c>
      <c r="E41" s="11">
        <v>71.08210602520812</v>
      </c>
      <c r="F41" s="11">
        <v>71.120045163282583</v>
      </c>
      <c r="G41" s="11">
        <v>70.280934915528576</v>
      </c>
      <c r="H41" s="11">
        <v>71.058762175329832</v>
      </c>
      <c r="I41" s="11">
        <v>72.044987065728535</v>
      </c>
      <c r="J41" s="11">
        <v>71.197300214124624</v>
      </c>
      <c r="K41" s="11">
        <v>70.713772545910032</v>
      </c>
      <c r="L41" s="11">
        <v>70.961283545286221</v>
      </c>
      <c r="M41" s="11">
        <v>73.673950586322107</v>
      </c>
      <c r="N41" s="11">
        <v>74.441888708834952</v>
      </c>
      <c r="O41" s="11">
        <v>74.976961313816901</v>
      </c>
      <c r="P41" s="11">
        <v>75.191467034595945</v>
      </c>
      <c r="Q41" s="11">
        <v>76.447677847144959</v>
      </c>
      <c r="R41" s="11">
        <v>77.155346664658964</v>
      </c>
      <c r="S41" s="11">
        <v>77.890558799673684</v>
      </c>
      <c r="T41" s="11">
        <v>78.461790781264199</v>
      </c>
      <c r="U41" s="11">
        <v>75.762106922056049</v>
      </c>
      <c r="V41" s="11">
        <v>76.514185123937679</v>
      </c>
      <c r="W41" s="11">
        <v>76.962893455765425</v>
      </c>
      <c r="X41" s="11">
        <v>76.622938942274516</v>
      </c>
      <c r="Y41" s="11">
        <v>76.090542551112947</v>
      </c>
      <c r="Z41" s="11">
        <v>77.756723594991939</v>
      </c>
      <c r="AA41" s="11">
        <v>78.491076993805706</v>
      </c>
      <c r="AB41" s="11">
        <v>78.752689436052478</v>
      </c>
      <c r="AC41" s="11">
        <v>78.7956392381315</v>
      </c>
      <c r="AD41" s="11">
        <v>79.421869975658268</v>
      </c>
      <c r="AE41" s="11">
        <v>79.154268468530091</v>
      </c>
      <c r="AF41" s="11">
        <v>78.65435608038112</v>
      </c>
      <c r="AG41" s="11">
        <v>78.559908240681978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>
        <v>54.009261515963928</v>
      </c>
      <c r="J42" s="14" t="s">
        <v>1</v>
      </c>
      <c r="K42" s="14" t="s">
        <v>1</v>
      </c>
      <c r="L42" s="14" t="s">
        <v>1</v>
      </c>
      <c r="M42" s="14">
        <v>53.732934592258694</v>
      </c>
      <c r="N42" s="14" t="s">
        <v>1</v>
      </c>
      <c r="O42" s="14">
        <v>55.455194217065142</v>
      </c>
      <c r="P42" s="14">
        <v>56.339481303092818</v>
      </c>
      <c r="Q42" s="14">
        <v>58.263034499593935</v>
      </c>
      <c r="R42" s="14">
        <v>55.949346784039534</v>
      </c>
      <c r="S42" s="14">
        <v>57.659074211480963</v>
      </c>
      <c r="T42" s="14">
        <v>58.609310582753359</v>
      </c>
      <c r="U42" s="14">
        <v>53.158712642467023</v>
      </c>
      <c r="V42" s="14">
        <v>49.664791381175043</v>
      </c>
      <c r="W42" s="14">
        <v>47.115725776966585</v>
      </c>
      <c r="X42" s="14">
        <v>44.282304979900687</v>
      </c>
      <c r="Y42" s="14">
        <v>45.918101672943934</v>
      </c>
      <c r="Z42" s="14">
        <v>45.292081844194321</v>
      </c>
      <c r="AA42" s="14">
        <v>42.722367995798209</v>
      </c>
      <c r="AB42" s="14">
        <v>41.412268395574593</v>
      </c>
      <c r="AC42" s="14">
        <v>40.953783103659752</v>
      </c>
      <c r="AD42" s="14">
        <v>39.277527960265658</v>
      </c>
      <c r="AE42" s="14">
        <v>31.041100362875635</v>
      </c>
      <c r="AF42" s="14">
        <v>29.955113559191204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>
        <v>70.321445983400523</v>
      </c>
      <c r="K43" s="11">
        <v>71.391830663815185</v>
      </c>
      <c r="L43" s="11">
        <v>74.048844708896652</v>
      </c>
      <c r="M43" s="11">
        <v>76.183625594727815</v>
      </c>
      <c r="N43" s="11">
        <v>74.893468030539083</v>
      </c>
      <c r="O43" s="11">
        <v>76.091592281605642</v>
      </c>
      <c r="P43" s="11">
        <v>76.716463376137654</v>
      </c>
      <c r="Q43" s="11">
        <v>76.85334355028391</v>
      </c>
      <c r="R43" s="11">
        <v>77.258131378668708</v>
      </c>
      <c r="S43" s="11">
        <v>76.242309697014264</v>
      </c>
      <c r="T43" s="11">
        <v>75.366769849066941</v>
      </c>
      <c r="U43" s="11">
        <v>74.260404383423918</v>
      </c>
      <c r="V43" s="11">
        <v>74.799597573022709</v>
      </c>
      <c r="W43" s="11">
        <v>76.534316896130221</v>
      </c>
      <c r="X43" s="11">
        <v>77.949207200218879</v>
      </c>
      <c r="Y43" s="11">
        <v>78.514622074432154</v>
      </c>
      <c r="Z43" s="11">
        <v>78.222559088195723</v>
      </c>
      <c r="AA43" s="11">
        <v>77.527149154253806</v>
      </c>
      <c r="AB43" s="11">
        <v>77.735119015316684</v>
      </c>
      <c r="AC43" s="11">
        <v>79.406133055132344</v>
      </c>
      <c r="AD43" s="11">
        <v>80.293321251908026</v>
      </c>
      <c r="AE43" s="11">
        <v>80.302087875656525</v>
      </c>
      <c r="AF43" s="11">
        <v>79.078590724412152</v>
      </c>
      <c r="AG43" s="11">
        <v>79.118260114611488</v>
      </c>
      <c r="AH43" s="11" t="s">
        <v>1</v>
      </c>
    </row>
    <row r="44" spans="1:34" x14ac:dyDescent="0.25">
      <c r="A44" s="12" t="s">
        <v>40</v>
      </c>
      <c r="B44" s="13">
        <v>50.380116959064324</v>
      </c>
      <c r="C44" s="14">
        <v>49.721448467966574</v>
      </c>
      <c r="D44" s="14">
        <v>50.643852531310642</v>
      </c>
      <c r="E44" s="14">
        <v>52.72488509520683</v>
      </c>
      <c r="F44" s="14">
        <v>56.715634837355722</v>
      </c>
      <c r="G44" s="14">
        <v>58.099461974698265</v>
      </c>
      <c r="H44" s="14">
        <v>57.882165605095551</v>
      </c>
      <c r="I44" s="14">
        <v>59.708936867996712</v>
      </c>
      <c r="J44" s="14">
        <v>60.181501740427649</v>
      </c>
      <c r="K44" s="14">
        <v>58.955604694675969</v>
      </c>
      <c r="L44" s="14">
        <v>60.298696244405527</v>
      </c>
      <c r="M44" s="14">
        <v>61.669476505425145</v>
      </c>
      <c r="N44" s="14">
        <v>57.550135961930671</v>
      </c>
      <c r="O44" s="14">
        <v>57.07747762342553</v>
      </c>
      <c r="P44" s="14">
        <v>56.767495033546979</v>
      </c>
      <c r="Q44" s="14">
        <v>55.807729365164327</v>
      </c>
      <c r="R44" s="14">
        <v>56.656006052477736</v>
      </c>
      <c r="S44" s="14">
        <v>55.797149706979219</v>
      </c>
      <c r="T44" s="14">
        <v>54.125069103443792</v>
      </c>
      <c r="U44" s="14">
        <v>53.231106243154436</v>
      </c>
      <c r="V44" s="14">
        <v>51.9664584018415</v>
      </c>
      <c r="W44" s="14">
        <v>53.284970824791031</v>
      </c>
      <c r="X44" s="14">
        <v>51.568675889328063</v>
      </c>
      <c r="Y44" s="14">
        <v>51.163650935544524</v>
      </c>
      <c r="Z44" s="14">
        <v>53.243069364837993</v>
      </c>
      <c r="AA44" s="14">
        <v>53.271222146396454</v>
      </c>
      <c r="AB44" s="14">
        <v>53.460681857118388</v>
      </c>
      <c r="AC44" s="14">
        <v>52.701243319580207</v>
      </c>
      <c r="AD44" s="14">
        <v>53.699984551212722</v>
      </c>
      <c r="AE44" s="14">
        <v>53.963564746430329</v>
      </c>
      <c r="AF44" s="14">
        <v>54.067351325531412</v>
      </c>
      <c r="AG44" s="14">
        <v>55.006456156825919</v>
      </c>
      <c r="AH44" s="14">
        <v>55.12031466913465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>
        <v>24.871434754767257</v>
      </c>
      <c r="M45" s="11">
        <v>24.832571140454895</v>
      </c>
      <c r="N45" s="11">
        <v>21.054744381503596</v>
      </c>
      <c r="O45" s="11">
        <v>20.033196607366364</v>
      </c>
      <c r="P45" s="11">
        <v>20.725329275051081</v>
      </c>
      <c r="Q45" s="11">
        <v>18.82384928781152</v>
      </c>
      <c r="R45" s="11">
        <v>16.802842010530178</v>
      </c>
      <c r="S45" s="11">
        <v>22.617017842361577</v>
      </c>
      <c r="T45" s="11">
        <v>29.844563234743639</v>
      </c>
      <c r="U45" s="11">
        <v>21.472278095846139</v>
      </c>
      <c r="V45" s="11">
        <v>23.31857074215155</v>
      </c>
      <c r="W45" s="11">
        <v>24.903063346668045</v>
      </c>
      <c r="X45" s="11">
        <v>31.244770414515539</v>
      </c>
      <c r="Y45" s="11">
        <v>25.23294094109767</v>
      </c>
      <c r="Z45" s="11">
        <v>43.333656346376657</v>
      </c>
      <c r="AA45" s="11">
        <v>47.81202022492387</v>
      </c>
      <c r="AB45" s="11">
        <v>39.816925761311246</v>
      </c>
      <c r="AC45" s="11">
        <v>35.092185001059498</v>
      </c>
      <c r="AD45" s="11">
        <v>42.113733944410519</v>
      </c>
      <c r="AE45" s="11">
        <v>47.53477737570698</v>
      </c>
      <c r="AF45" s="11">
        <v>51.640096839669589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>
        <v>30</v>
      </c>
      <c r="AA46" s="14">
        <v>31.454175931140604</v>
      </c>
      <c r="AB46" s="14">
        <v>31.646170792751033</v>
      </c>
      <c r="AC46" s="14">
        <v>29.986844767447835</v>
      </c>
      <c r="AD46" s="14">
        <v>30.004935588819798</v>
      </c>
      <c r="AE46" s="14" t="s">
        <v>1</v>
      </c>
      <c r="AF46" s="14">
        <v>30.03954325481844</v>
      </c>
      <c r="AG46" s="14">
        <v>31.683129565831919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>
        <v>25.539093272093936</v>
      </c>
      <c r="L47" s="11">
        <v>29.753509957690188</v>
      </c>
      <c r="M47" s="11">
        <v>30.293007526999016</v>
      </c>
      <c r="N47" s="11">
        <v>33.960002879352167</v>
      </c>
      <c r="O47" s="11">
        <v>30.672779652268371</v>
      </c>
      <c r="P47" s="11">
        <v>42.664332232752933</v>
      </c>
      <c r="Q47" s="11">
        <v>46.948992337527514</v>
      </c>
      <c r="R47" s="11">
        <v>48.858426518174639</v>
      </c>
      <c r="S47" s="11">
        <v>43.578562885472735</v>
      </c>
      <c r="T47" s="11">
        <v>34.700887631825402</v>
      </c>
      <c r="U47" s="11">
        <v>36.671818399190279</v>
      </c>
      <c r="V47" s="11">
        <v>35.036224891222055</v>
      </c>
      <c r="W47" s="11">
        <v>34.89967350389712</v>
      </c>
      <c r="X47" s="11">
        <v>26.774031601136194</v>
      </c>
      <c r="Y47" s="11">
        <v>25.454804500362837</v>
      </c>
      <c r="Z47" s="11">
        <v>17.861242694567949</v>
      </c>
      <c r="AA47" s="11">
        <v>18.611032443182559</v>
      </c>
      <c r="AB47" s="11">
        <v>22.222855922879191</v>
      </c>
      <c r="AC47" s="11">
        <v>22.512065447819435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>
        <v>54.569113948155604</v>
      </c>
      <c r="D48" s="14" t="s">
        <v>1</v>
      </c>
      <c r="E48" s="14">
        <v>53.510580118631943</v>
      </c>
      <c r="F48" s="14" t="s">
        <v>1</v>
      </c>
      <c r="G48" s="14">
        <v>56.710000251452144</v>
      </c>
      <c r="H48" s="14" t="s">
        <v>1</v>
      </c>
      <c r="I48" s="14">
        <v>56.918052256532057</v>
      </c>
      <c r="J48" s="14" t="s">
        <v>1</v>
      </c>
      <c r="K48" s="14">
        <v>55.955843631728399</v>
      </c>
      <c r="L48" s="14" t="s">
        <v>1</v>
      </c>
      <c r="M48" s="14">
        <v>59.727046232771642</v>
      </c>
      <c r="N48" s="14">
        <v>57.429245283018872</v>
      </c>
      <c r="O48" s="14">
        <v>57.316656439576278</v>
      </c>
      <c r="P48" s="14">
        <v>54.508638818568464</v>
      </c>
      <c r="Q48" s="14">
        <v>53.501269521649661</v>
      </c>
      <c r="R48" s="14">
        <v>53.432709955850989</v>
      </c>
      <c r="S48" s="14">
        <v>52.54091628547031</v>
      </c>
      <c r="T48" s="14">
        <v>53.171612788606048</v>
      </c>
      <c r="U48" s="14">
        <v>51.574448781768908</v>
      </c>
      <c r="V48" s="14">
        <v>51.241022378862041</v>
      </c>
      <c r="W48" s="14">
        <v>52.177137525197836</v>
      </c>
      <c r="X48" s="14">
        <v>52.276166390874934</v>
      </c>
      <c r="Y48" s="14">
        <v>52.485408349458709</v>
      </c>
      <c r="Z48" s="14">
        <v>53.722601449127382</v>
      </c>
      <c r="AA48" s="14">
        <v>53.887445772406871</v>
      </c>
      <c r="AB48" s="14">
        <v>53.269565931220875</v>
      </c>
      <c r="AC48" s="14">
        <v>52.608411563514622</v>
      </c>
      <c r="AD48" s="14">
        <v>51.517716424534633</v>
      </c>
      <c r="AE48" s="14">
        <v>52.993346383723107</v>
      </c>
      <c r="AF48" s="14">
        <v>54.325443459479494</v>
      </c>
      <c r="AG48" s="14">
        <v>53.862821388530989</v>
      </c>
      <c r="AH48" s="14">
        <v>55.235035383859291</v>
      </c>
    </row>
    <row r="49" spans="1:34" s="5" customFormat="1" x14ac:dyDescent="0.25">
      <c r="A49" s="9" t="s">
        <v>44</v>
      </c>
      <c r="B49" s="10">
        <v>28.208666850676238</v>
      </c>
      <c r="C49" s="11">
        <v>26.829951014695585</v>
      </c>
      <c r="D49" s="11">
        <v>27.115053621077724</v>
      </c>
      <c r="E49" s="11">
        <v>30.055771096023282</v>
      </c>
      <c r="F49" s="11" t="s">
        <v>1</v>
      </c>
      <c r="G49" s="11">
        <v>27.021491964701188</v>
      </c>
      <c r="H49" s="11" t="s">
        <v>1</v>
      </c>
      <c r="I49" s="11">
        <v>28.222546801675623</v>
      </c>
      <c r="J49" s="11" t="s">
        <v>1</v>
      </c>
      <c r="K49" s="11">
        <v>29.700390331506899</v>
      </c>
      <c r="L49" s="11" t="s">
        <v>1</v>
      </c>
      <c r="M49" s="11">
        <v>37.000423668973305</v>
      </c>
      <c r="N49" s="11" t="s">
        <v>1</v>
      </c>
      <c r="O49" s="11">
        <v>40.784242862305746</v>
      </c>
      <c r="P49" s="11" t="s">
        <v>1</v>
      </c>
      <c r="Q49" s="11">
        <v>41.63014899211219</v>
      </c>
      <c r="R49" s="11" t="s">
        <v>1</v>
      </c>
      <c r="S49" s="11">
        <v>42.711707542804255</v>
      </c>
      <c r="T49" s="11" t="s">
        <v>1</v>
      </c>
      <c r="U49" s="11">
        <v>41.759145088368271</v>
      </c>
      <c r="V49" s="11" t="s">
        <v>1</v>
      </c>
      <c r="W49" s="11">
        <v>45.44761904761905</v>
      </c>
      <c r="X49" s="11" t="s">
        <v>1</v>
      </c>
      <c r="Y49" s="11">
        <v>46.405959031657353</v>
      </c>
      <c r="Z49" s="11" t="s">
        <v>1</v>
      </c>
      <c r="AA49" s="11">
        <v>51.084183673469383</v>
      </c>
      <c r="AB49" s="11" t="s">
        <v>1</v>
      </c>
      <c r="AC49" s="11">
        <v>54.411014788373265</v>
      </c>
      <c r="AD49" s="11" t="s">
        <v>1</v>
      </c>
      <c r="AE49" s="11">
        <v>59.551549791162891</v>
      </c>
      <c r="AF49" s="11" t="s">
        <v>1</v>
      </c>
      <c r="AG49" s="11">
        <v>59.018264840182653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>
        <v>69.941982943994887</v>
      </c>
      <c r="L50" s="14">
        <v>70.783380336414297</v>
      </c>
      <c r="M50" s="14">
        <v>70.279031015374201</v>
      </c>
      <c r="N50" s="14">
        <v>69.876337455418152</v>
      </c>
      <c r="O50" s="14">
        <v>68.436510964168633</v>
      </c>
      <c r="P50" s="14">
        <v>69.072010340752072</v>
      </c>
      <c r="Q50" s="14">
        <v>67.976629350582272</v>
      </c>
      <c r="R50" s="14">
        <v>66.648696076109431</v>
      </c>
      <c r="S50" s="14">
        <v>64.241135948203137</v>
      </c>
      <c r="T50" s="14">
        <v>62.914210393965561</v>
      </c>
      <c r="U50" s="14">
        <v>62.377460792702358</v>
      </c>
      <c r="V50" s="14">
        <v>60.511176260639552</v>
      </c>
      <c r="W50" s="14">
        <v>60.955541427005087</v>
      </c>
      <c r="X50" s="14">
        <v>58.337193575147836</v>
      </c>
      <c r="Y50" s="14">
        <v>60.604261736767363</v>
      </c>
      <c r="Z50" s="14">
        <v>59.609935730661078</v>
      </c>
      <c r="AA50" s="14">
        <v>59.20535634143539</v>
      </c>
      <c r="AB50" s="14">
        <v>58.70784873988044</v>
      </c>
      <c r="AC50" s="14">
        <v>60.144164896241215</v>
      </c>
      <c r="AD50" s="14">
        <v>55.592942789265933</v>
      </c>
      <c r="AE50" s="14">
        <v>60.658932643465072</v>
      </c>
      <c r="AF50" s="14">
        <v>56.598866461371109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17.273606187560425</v>
      </c>
      <c r="AB51" s="11">
        <v>23.41073908347477</v>
      </c>
      <c r="AC51" s="11">
        <v>26.391234877881768</v>
      </c>
      <c r="AD51" s="11">
        <v>30.570465609786545</v>
      </c>
      <c r="AE51" s="11">
        <v>27.724792966756933</v>
      </c>
      <c r="AF51" s="11">
        <v>25.681635926222935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>
        <v>62.901780672363806</v>
      </c>
      <c r="L52" s="14">
        <v>62.004904436587893</v>
      </c>
      <c r="M52" s="14">
        <v>63.260823836569045</v>
      </c>
      <c r="N52" s="14">
        <v>61.009577417956628</v>
      </c>
      <c r="O52" s="14">
        <v>60.455709617592511</v>
      </c>
      <c r="P52" s="14">
        <v>63.579836049754178</v>
      </c>
      <c r="Q52" s="14">
        <v>66.059732000411429</v>
      </c>
      <c r="R52" s="14">
        <v>65.6551530974602</v>
      </c>
      <c r="S52" s="14">
        <v>66.739907053207304</v>
      </c>
      <c r="T52" s="14">
        <v>71.77087638503474</v>
      </c>
      <c r="U52" s="14">
        <v>61.391427639505544</v>
      </c>
      <c r="V52" s="14">
        <v>59.624067063620387</v>
      </c>
      <c r="W52" s="14">
        <v>61.144871990571716</v>
      </c>
      <c r="X52" s="14">
        <v>59.907552037318446</v>
      </c>
      <c r="Y52" s="14">
        <v>58.367676516296044</v>
      </c>
      <c r="Z52" s="14">
        <v>60.057877364509437</v>
      </c>
      <c r="AA52" s="14">
        <v>59.400950086776341</v>
      </c>
      <c r="AB52" s="14">
        <v>57.961070261348489</v>
      </c>
      <c r="AC52" s="14">
        <v>59.154333474411061</v>
      </c>
      <c r="AD52" s="14">
        <v>59.619122577390861</v>
      </c>
      <c r="AE52" s="14">
        <v>61.056710472681871</v>
      </c>
      <c r="AF52" s="14">
        <v>63.431333607114723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>
        <v>70.478765289516502</v>
      </c>
      <c r="C53" s="11">
        <v>71.054148000817889</v>
      </c>
      <c r="D53" s="11">
        <v>70.404249930655212</v>
      </c>
      <c r="E53" s="11">
        <v>69.475122327011846</v>
      </c>
      <c r="F53" s="11">
        <v>69.208411694306719</v>
      </c>
      <c r="G53" s="11">
        <v>70.526818986777911</v>
      </c>
      <c r="H53" s="11">
        <v>71.976521976521965</v>
      </c>
      <c r="I53" s="11">
        <v>73.141219326236126</v>
      </c>
      <c r="J53" s="11">
        <v>73.8647464714645</v>
      </c>
      <c r="K53" s="11">
        <v>74.32851661360111</v>
      </c>
      <c r="L53" s="11">
        <v>74.457286694121947</v>
      </c>
      <c r="M53" s="11">
        <v>72.391699305886519</v>
      </c>
      <c r="N53" s="11">
        <v>69.632992593763248</v>
      </c>
      <c r="O53" s="11">
        <v>68.704155642342997</v>
      </c>
      <c r="P53" s="11">
        <v>68.55975828111012</v>
      </c>
      <c r="Q53" s="11">
        <v>69.324803590094149</v>
      </c>
      <c r="R53" s="11">
        <v>70.426736505065833</v>
      </c>
      <c r="S53" s="11">
        <v>71.136044213841146</v>
      </c>
      <c r="T53" s="11">
        <v>71.701138367805029</v>
      </c>
      <c r="U53" s="11">
        <v>69.864498108614285</v>
      </c>
      <c r="V53" s="11">
        <v>68.293691982296039</v>
      </c>
      <c r="W53" s="11">
        <v>68.853687202371205</v>
      </c>
      <c r="X53" s="11">
        <v>69.572232887243871</v>
      </c>
      <c r="Y53" s="11">
        <v>70.865338981561237</v>
      </c>
      <c r="Z53" s="11">
        <v>71.430997289325234</v>
      </c>
      <c r="AA53" s="11">
        <v>72.390870337267771</v>
      </c>
      <c r="AB53" s="11">
        <v>73.169936172007539</v>
      </c>
      <c r="AC53" s="11">
        <v>73.64540336052751</v>
      </c>
      <c r="AD53" s="11">
        <v>74.079629036381235</v>
      </c>
      <c r="AE53" s="11">
        <v>75.001364546284677</v>
      </c>
      <c r="AF53" s="11">
        <v>75.957821748828266</v>
      </c>
      <c r="AG53" s="11">
        <v>77.602470431618343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14.318957179576833</v>
      </c>
      <c r="V54" s="14">
        <v>11.630670893712507</v>
      </c>
      <c r="W54" s="14">
        <v>9.3848596288639214</v>
      </c>
      <c r="X54" s="14">
        <v>24.965193865309548</v>
      </c>
      <c r="Y54" s="14">
        <v>13.266889864289075</v>
      </c>
      <c r="Z54" s="14">
        <v>29.654926989205403</v>
      </c>
      <c r="AA54" s="14">
        <v>31.733951404091385</v>
      </c>
      <c r="AB54" s="14">
        <v>37.515247798125735</v>
      </c>
      <c r="AC54" s="14">
        <v>36.673732946162765</v>
      </c>
      <c r="AD54" s="14">
        <v>39.104897930560547</v>
      </c>
      <c r="AE54" s="14">
        <v>39.530849251468041</v>
      </c>
      <c r="AF54" s="14">
        <v>39.000827570179972</v>
      </c>
      <c r="AG54" s="14">
        <v>45.160124890438816</v>
      </c>
      <c r="AH54" s="14">
        <v>43.729272386267603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>
        <v>70.077007700770082</v>
      </c>
      <c r="E55" s="11" t="s">
        <v>1</v>
      </c>
      <c r="F55" s="11" t="s">
        <v>1</v>
      </c>
      <c r="G55" s="11" t="s">
        <v>1</v>
      </c>
      <c r="H55" s="11">
        <v>70.67067067067066</v>
      </c>
      <c r="I55" s="11" t="s">
        <v>1</v>
      </c>
      <c r="J55" s="11" t="s">
        <v>1</v>
      </c>
      <c r="K55" s="11" t="s">
        <v>1</v>
      </c>
      <c r="L55" s="11">
        <v>73.911007025761137</v>
      </c>
      <c r="M55" s="11" t="s">
        <v>1</v>
      </c>
      <c r="N55" s="11" t="s">
        <v>1</v>
      </c>
      <c r="O55" s="11" t="s">
        <v>1</v>
      </c>
      <c r="P55" s="11">
        <v>73.74045801526718</v>
      </c>
      <c r="Q55" s="11" t="s">
        <v>1</v>
      </c>
      <c r="R55" s="11" t="s">
        <v>1</v>
      </c>
      <c r="S55" s="11" t="s">
        <v>1</v>
      </c>
      <c r="T55" s="11">
        <v>73.49693251533742</v>
      </c>
      <c r="U55" s="11" t="s">
        <v>1</v>
      </c>
      <c r="V55" s="11" t="s">
        <v>1</v>
      </c>
      <c r="W55" s="11" t="s">
        <v>1</v>
      </c>
      <c r="X55" s="11">
        <v>69.282803482907312</v>
      </c>
      <c r="Y55" s="11" t="s">
        <v>1</v>
      </c>
      <c r="Z55" s="11" t="s">
        <v>1</v>
      </c>
      <c r="AA55" s="11">
        <v>67.893914711196061</v>
      </c>
      <c r="AB55" s="11" t="s">
        <v>1</v>
      </c>
      <c r="AC55" s="11">
        <v>67.033794298542318</v>
      </c>
      <c r="AD55" s="11" t="s">
        <v>1</v>
      </c>
      <c r="AE55" s="11">
        <v>67.594813634913351</v>
      </c>
      <c r="AF55" s="11" t="s">
        <v>1</v>
      </c>
      <c r="AG55" s="11">
        <v>68.27227787690272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>
        <v>64.11797731578018</v>
      </c>
      <c r="L56" s="14">
        <v>63.60238303803947</v>
      </c>
      <c r="M56" s="14">
        <v>63.566949362446877</v>
      </c>
      <c r="N56" s="14">
        <v>62.188581215847961</v>
      </c>
      <c r="O56" s="14">
        <v>62.819119325433917</v>
      </c>
      <c r="P56" s="14">
        <v>64.683595869751414</v>
      </c>
      <c r="Q56" s="14">
        <v>67.047398407032389</v>
      </c>
      <c r="R56" s="14">
        <v>67.495910044840997</v>
      </c>
      <c r="S56" s="14">
        <v>69.168721515814497</v>
      </c>
      <c r="T56" s="14">
        <v>71.008658542516528</v>
      </c>
      <c r="U56" s="14">
        <v>70.30011183337011</v>
      </c>
      <c r="V56" s="14">
        <v>71.59264634891926</v>
      </c>
      <c r="W56" s="14">
        <v>72.582591200704002</v>
      </c>
      <c r="X56" s="14">
        <v>74.219728102358502</v>
      </c>
      <c r="Y56" s="14">
        <v>75.519363868332817</v>
      </c>
      <c r="Z56" s="14">
        <v>76.984040347296499</v>
      </c>
      <c r="AA56" s="14">
        <v>77.628836260503391</v>
      </c>
      <c r="AB56" s="14">
        <v>77.523545719074633</v>
      </c>
      <c r="AC56" s="14">
        <v>79.045256194870674</v>
      </c>
      <c r="AD56" s="14">
        <v>80.31132163530674</v>
      </c>
      <c r="AE56" s="14">
        <v>80.935201125451954</v>
      </c>
      <c r="AF56" s="14">
        <v>82.549001349698415</v>
      </c>
      <c r="AG56" s="14">
        <v>84.275230199690739</v>
      </c>
      <c r="AH56" s="14" t="s">
        <v>1</v>
      </c>
    </row>
    <row r="57" spans="1:34" s="5" customFormat="1" x14ac:dyDescent="0.25">
      <c r="A57" s="9" t="s">
        <v>52</v>
      </c>
      <c r="B57" s="10">
        <v>20.376175548589341</v>
      </c>
      <c r="C57" s="11">
        <v>21.081081081081081</v>
      </c>
      <c r="D57" s="11">
        <v>24.024640657084188</v>
      </c>
      <c r="E57" s="11">
        <v>22.903372835004557</v>
      </c>
      <c r="F57" s="11">
        <v>24.694446429847762</v>
      </c>
      <c r="G57" s="11">
        <v>23.60974617913179</v>
      </c>
      <c r="H57" s="11">
        <v>25.956017928615328</v>
      </c>
      <c r="I57" s="11">
        <v>32.271374363459394</v>
      </c>
      <c r="J57" s="11">
        <v>31.564153566134962</v>
      </c>
      <c r="K57" s="11">
        <v>38.047849080981187</v>
      </c>
      <c r="L57" s="11">
        <v>33.440041681382901</v>
      </c>
      <c r="M57" s="11">
        <v>33.73790822909983</v>
      </c>
      <c r="N57" s="11">
        <v>28.696709358494164</v>
      </c>
      <c r="O57" s="11">
        <v>23.228543209427009</v>
      </c>
      <c r="P57" s="11">
        <v>24.179193488491521</v>
      </c>
      <c r="Q57" s="11">
        <v>33.831598504578743</v>
      </c>
      <c r="R57" s="11">
        <v>37.025728650388494</v>
      </c>
      <c r="S57" s="11">
        <v>41.264375911461478</v>
      </c>
      <c r="T57" s="11">
        <v>44.225761956104179</v>
      </c>
      <c r="U57" s="11">
        <v>40.003595693229997</v>
      </c>
      <c r="V57" s="11">
        <v>42.545127697707819</v>
      </c>
      <c r="W57" s="11">
        <v>43.188167632674833</v>
      </c>
      <c r="X57" s="11">
        <v>45.101028818666414</v>
      </c>
      <c r="Y57" s="11">
        <v>47.486770396429549</v>
      </c>
      <c r="Z57" s="11">
        <v>49.778166607256914</v>
      </c>
      <c r="AA57" s="11">
        <v>49.280828575538187</v>
      </c>
      <c r="AB57" s="11">
        <v>49.575054177961569</v>
      </c>
      <c r="AC57" s="11">
        <v>49.95761801239086</v>
      </c>
      <c r="AD57" s="11">
        <v>52.983014490460334</v>
      </c>
      <c r="AE57" s="11">
        <v>56.058215678696378</v>
      </c>
      <c r="AF57" s="11">
        <v>55.77427318928094</v>
      </c>
      <c r="AG57" s="11">
        <v>61.33424943910768</v>
      </c>
      <c r="AH57" s="11" t="s">
        <v>1</v>
      </c>
    </row>
    <row r="58" spans="1:34" x14ac:dyDescent="0.25">
      <c r="A58" s="12" t="s">
        <v>53</v>
      </c>
      <c r="B58" s="13">
        <v>69.368693186556584</v>
      </c>
      <c r="C58" s="14">
        <v>67.054071876030335</v>
      </c>
      <c r="D58" s="14">
        <v>66.035904900533723</v>
      </c>
      <c r="E58" s="14">
        <v>66.091954022988503</v>
      </c>
      <c r="F58" s="14">
        <v>64.614665088203921</v>
      </c>
      <c r="G58" s="14">
        <v>64.958848469733155</v>
      </c>
      <c r="H58" s="14">
        <v>64.850725446428584</v>
      </c>
      <c r="I58" s="14">
        <v>65.196566734440452</v>
      </c>
      <c r="J58" s="14">
        <v>65.565569471248935</v>
      </c>
      <c r="K58" s="14">
        <v>66.7616556039535</v>
      </c>
      <c r="L58" s="14">
        <v>64.960001128795568</v>
      </c>
      <c r="M58" s="14">
        <v>65.503664005249917</v>
      </c>
      <c r="N58" s="14">
        <v>64.849332736974603</v>
      </c>
      <c r="O58" s="14">
        <v>63.708595293017936</v>
      </c>
      <c r="P58" s="14">
        <v>62.563401010465178</v>
      </c>
      <c r="Q58" s="14">
        <v>61.387746065715923</v>
      </c>
      <c r="R58" s="14">
        <v>61.653830738134133</v>
      </c>
      <c r="S58" s="14">
        <v>62.530687382567642</v>
      </c>
      <c r="T58" s="14">
        <v>61.994154644256085</v>
      </c>
      <c r="U58" s="14">
        <v>60.40922377395259</v>
      </c>
      <c r="V58" s="14">
        <v>60.94909339200364</v>
      </c>
      <c r="W58" s="14">
        <v>63.580682038152361</v>
      </c>
      <c r="X58" s="14">
        <v>63.344071687773095</v>
      </c>
      <c r="Y58" s="14">
        <v>63.888263590429126</v>
      </c>
      <c r="Z58" s="14">
        <v>65.147583628544155</v>
      </c>
      <c r="AA58" s="14">
        <v>66.038069942452424</v>
      </c>
      <c r="AB58" s="14">
        <v>67.083514440258867</v>
      </c>
      <c r="AC58" s="14">
        <v>68.042954901949528</v>
      </c>
      <c r="AD58" s="14">
        <v>67.566809362347215</v>
      </c>
      <c r="AE58" s="14">
        <v>68.022494414914107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432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2819.73</v>
      </c>
      <c r="K5" s="23">
        <v>3072.442</v>
      </c>
      <c r="L5" s="23">
        <v>3289.11</v>
      </c>
      <c r="M5" s="23">
        <v>3591.3919999999998</v>
      </c>
      <c r="N5" s="23">
        <v>3412.8049999999998</v>
      </c>
      <c r="O5" s="23">
        <v>3359.0969999999998</v>
      </c>
      <c r="P5" s="23">
        <v>3450.7359999999999</v>
      </c>
      <c r="Q5" s="23">
        <v>3481.9450000000002</v>
      </c>
      <c r="R5" s="23">
        <v>3808.3309999999997</v>
      </c>
      <c r="S5" s="23">
        <v>4104.8270000000002</v>
      </c>
      <c r="T5" s="23">
        <v>4301.3060000000005</v>
      </c>
      <c r="U5" s="23">
        <v>4170.3490000000002</v>
      </c>
      <c r="V5" s="23">
        <v>4587.8289999999997</v>
      </c>
      <c r="W5" s="23">
        <v>5210.9189999999999</v>
      </c>
      <c r="X5" s="23">
        <v>5738.8580000000002</v>
      </c>
      <c r="Y5" s="23">
        <v>5928.1729999999998</v>
      </c>
      <c r="Z5" s="23" t="s">
        <v>1</v>
      </c>
      <c r="AA5" s="23">
        <v>6570.1670000000004</v>
      </c>
      <c r="AB5" s="23" t="s">
        <v>1</v>
      </c>
      <c r="AC5" s="23">
        <v>7917.4720000000007</v>
      </c>
      <c r="AD5" s="23" t="s">
        <v>1</v>
      </c>
      <c r="AE5" s="23">
        <v>10529.233</v>
      </c>
      <c r="AF5" s="23" t="s">
        <v>1</v>
      </c>
      <c r="AG5" s="23">
        <v>12151.922999999999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51.181613661928623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208.91399938644034</v>
      </c>
      <c r="AA6" s="25">
        <v>306.84834850189179</v>
      </c>
      <c r="AB6" s="25">
        <v>263.05654974946316</v>
      </c>
      <c r="AC6" s="25">
        <v>261.34216177523263</v>
      </c>
      <c r="AD6" s="25">
        <v>292.52173023826572</v>
      </c>
      <c r="AE6" s="25">
        <v>332.02270170774108</v>
      </c>
      <c r="AF6" s="25">
        <v>341.5185601799775</v>
      </c>
      <c r="AG6" s="25">
        <v>351.81767051845793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619.35988180780339</v>
      </c>
      <c r="R7" s="27">
        <v>754.2982852304001</v>
      </c>
      <c r="S7" s="27">
        <v>883.22271843261558</v>
      </c>
      <c r="T7" s="27">
        <v>979.88519201475185</v>
      </c>
      <c r="U7" s="27">
        <v>879.39595233591842</v>
      </c>
      <c r="V7" s="27">
        <v>982.44569688340471</v>
      </c>
      <c r="W7" s="27">
        <v>1132.6613257421716</v>
      </c>
      <c r="X7" s="27">
        <v>1247.4793431150345</v>
      </c>
      <c r="Y7" s="27">
        <v>1357.7998075442647</v>
      </c>
      <c r="Z7" s="27">
        <v>1475.1327353282973</v>
      </c>
      <c r="AA7" s="27">
        <v>1552.1262143040435</v>
      </c>
      <c r="AB7" s="27">
        <v>1677.2759488052084</v>
      </c>
      <c r="AC7" s="27">
        <v>1953.9225100660947</v>
      </c>
      <c r="AD7" s="27">
        <v>2244.219635824853</v>
      </c>
      <c r="AE7" s="27">
        <v>2426.3784573432017</v>
      </c>
      <c r="AF7" s="27">
        <v>2361.8981666981672</v>
      </c>
      <c r="AG7" s="27">
        <v>2710.5597893915756</v>
      </c>
      <c r="AH7" s="27">
        <v>3180.5043963201178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3249.5907518807112</v>
      </c>
      <c r="P8" s="25" t="s">
        <v>1</v>
      </c>
      <c r="Q8" s="25">
        <v>3372.3884162215836</v>
      </c>
      <c r="R8" s="25" t="s">
        <v>1</v>
      </c>
      <c r="S8" s="25">
        <v>3930.0190588677424</v>
      </c>
      <c r="T8" s="25">
        <v>4487.4998658798277</v>
      </c>
      <c r="U8" s="25">
        <v>4741.7071795009533</v>
      </c>
      <c r="V8" s="25">
        <v>4565.9456447303046</v>
      </c>
      <c r="W8" s="25">
        <v>4681.7840173945724</v>
      </c>
      <c r="X8" s="25">
        <v>4784.0455687359781</v>
      </c>
      <c r="Y8" s="25">
        <v>4711.4737392563584</v>
      </c>
      <c r="Z8" s="25" t="s">
        <v>1</v>
      </c>
      <c r="AA8" s="25">
        <v>5072.867926046094</v>
      </c>
      <c r="AB8" s="25" t="s">
        <v>1</v>
      </c>
      <c r="AC8" s="25">
        <v>5268.4644960073128</v>
      </c>
      <c r="AD8" s="25" t="s">
        <v>1</v>
      </c>
      <c r="AE8" s="25">
        <v>5478.4961358674545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20.931000000000001</v>
      </c>
      <c r="P9" s="23">
        <v>30.696999999999999</v>
      </c>
      <c r="Q9" s="23">
        <v>43.422000000000004</v>
      </c>
      <c r="R9" s="23">
        <v>61.311</v>
      </c>
      <c r="S9" s="23">
        <v>73.23</v>
      </c>
      <c r="T9" s="23">
        <v>81.775000000000006</v>
      </c>
      <c r="U9" s="23">
        <v>76.98599999999999</v>
      </c>
      <c r="V9" s="23">
        <v>101.98099999999999</v>
      </c>
      <c r="W9" s="23">
        <v>223.339</v>
      </c>
      <c r="X9" s="23">
        <v>195.774</v>
      </c>
      <c r="Y9" s="23">
        <v>136.82599999999999</v>
      </c>
      <c r="Z9" s="23">
        <v>109.535</v>
      </c>
      <c r="AA9" s="23">
        <v>123.9</v>
      </c>
      <c r="AB9" s="23">
        <v>127.30999999999999</v>
      </c>
      <c r="AC9" s="23">
        <v>130.17000000000002</v>
      </c>
      <c r="AD9" s="23">
        <v>142.13999999999999</v>
      </c>
      <c r="AE9" s="23">
        <v>224.91</v>
      </c>
      <c r="AF9" s="23">
        <v>238.51000000000002</v>
      </c>
      <c r="AG9" s="23">
        <v>276.47400000000005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3393.11</v>
      </c>
      <c r="P10" s="25">
        <v>3529.3040000000001</v>
      </c>
      <c r="Q10" s="25">
        <v>3714.962</v>
      </c>
      <c r="R10" s="25">
        <v>3936.384</v>
      </c>
      <c r="S10" s="25">
        <v>4335.2719999999999</v>
      </c>
      <c r="T10" s="25">
        <v>4953.9549999999999</v>
      </c>
      <c r="U10" s="25">
        <v>4708.7250000000004</v>
      </c>
      <c r="V10" s="25">
        <v>4713.6329999999998</v>
      </c>
      <c r="W10" s="25">
        <v>4880.4089999999997</v>
      </c>
      <c r="X10" s="25">
        <v>4523.4799999999996</v>
      </c>
      <c r="Y10" s="25">
        <v>4451.9000000000005</v>
      </c>
      <c r="Z10" s="25">
        <v>4256.3</v>
      </c>
      <c r="AA10" s="25">
        <v>3875.2</v>
      </c>
      <c r="AB10" s="25">
        <v>3725.1</v>
      </c>
      <c r="AC10" s="25">
        <v>3852.6</v>
      </c>
      <c r="AD10" s="25">
        <v>4055.5</v>
      </c>
      <c r="AE10" s="25">
        <v>4239.8</v>
      </c>
      <c r="AF10" s="25">
        <v>4420.1000000000004</v>
      </c>
      <c r="AG10" s="25">
        <v>4917.5679999999993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18427.27</v>
      </c>
      <c r="N11" s="23">
        <v>18937.681</v>
      </c>
      <c r="O11" s="23">
        <v>18595.557000000001</v>
      </c>
      <c r="P11" s="23">
        <v>19374.883999999998</v>
      </c>
      <c r="Q11" s="23">
        <v>19736.140000000003</v>
      </c>
      <c r="R11" s="23">
        <v>20751.947</v>
      </c>
      <c r="S11" s="23">
        <v>21865.263999999999</v>
      </c>
      <c r="T11" s="23">
        <v>22262.585999999999</v>
      </c>
      <c r="U11" s="23">
        <v>23598.404999999999</v>
      </c>
      <c r="V11" s="23">
        <v>24519.397000000001</v>
      </c>
      <c r="W11" s="23">
        <v>26224.577000000001</v>
      </c>
      <c r="X11" s="23">
        <v>27115.542000000001</v>
      </c>
      <c r="Y11" s="23">
        <v>27462.102999999999</v>
      </c>
      <c r="Z11" s="23">
        <v>28004.329999999998</v>
      </c>
      <c r="AA11" s="23" t="s">
        <v>1</v>
      </c>
      <c r="AB11" s="23">
        <v>28879.941000000003</v>
      </c>
      <c r="AC11" s="23">
        <v>29504.577000000001</v>
      </c>
      <c r="AD11" s="23">
        <v>30402.579000000002</v>
      </c>
      <c r="AE11" s="23">
        <v>31352.366000000002</v>
      </c>
      <c r="AF11" s="23">
        <v>30647.596000000001</v>
      </c>
      <c r="AG11" s="23">
        <v>31943.725999999999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99.768000000000001</v>
      </c>
      <c r="R12" s="25">
        <v>93.90100000000001</v>
      </c>
      <c r="S12" s="25">
        <v>133.18700000000001</v>
      </c>
      <c r="T12" s="25">
        <v>177.185</v>
      </c>
      <c r="U12" s="25">
        <v>146.38300000000001</v>
      </c>
      <c r="V12" s="25">
        <v>137.113</v>
      </c>
      <c r="W12" s="25">
        <v>142.89599999999999</v>
      </c>
      <c r="X12" s="25">
        <v>148.387</v>
      </c>
      <c r="Y12" s="25">
        <v>175.886</v>
      </c>
      <c r="Z12" s="25">
        <v>164.12700000000001</v>
      </c>
      <c r="AA12" s="25">
        <v>190.77600000000001</v>
      </c>
      <c r="AB12" s="25">
        <v>182.101</v>
      </c>
      <c r="AC12" s="25">
        <v>197.655</v>
      </c>
      <c r="AD12" s="25">
        <v>224.476</v>
      </c>
      <c r="AE12" s="25">
        <v>269.28000000000003</v>
      </c>
      <c r="AF12" s="25">
        <v>279.07299999999998</v>
      </c>
      <c r="AG12" s="25">
        <v>298.36699999999996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2094.1</v>
      </c>
      <c r="AB13" s="23" t="s">
        <v>1</v>
      </c>
      <c r="AC13" s="23">
        <v>2594.665</v>
      </c>
      <c r="AD13" s="23" t="s">
        <v>1</v>
      </c>
      <c r="AE13" s="23">
        <v>3096.4870000000001</v>
      </c>
      <c r="AF13" s="23" t="s">
        <v>1</v>
      </c>
      <c r="AG13" s="23">
        <v>3707.7290000000003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6795.9</v>
      </c>
      <c r="R14" s="25">
        <v>7361.2000000000007</v>
      </c>
      <c r="S14" s="25">
        <v>8632.3000000000011</v>
      </c>
      <c r="T14" s="25">
        <v>9372.7999999999993</v>
      </c>
      <c r="U14" s="25">
        <v>9319.5</v>
      </c>
      <c r="V14" s="25">
        <v>9677.5</v>
      </c>
      <c r="W14" s="25">
        <v>9763.5</v>
      </c>
      <c r="X14" s="25">
        <v>9987.5999999999985</v>
      </c>
      <c r="Y14" s="25">
        <v>10302.5</v>
      </c>
      <c r="Z14" s="25">
        <v>11286.65</v>
      </c>
      <c r="AA14" s="25">
        <v>11829.8</v>
      </c>
      <c r="AB14" s="25">
        <v>13302.456</v>
      </c>
      <c r="AC14" s="25">
        <v>13609.682000000001</v>
      </c>
      <c r="AD14" s="25">
        <v>14679.191999999999</v>
      </c>
      <c r="AE14" s="25">
        <v>15539.059000000001</v>
      </c>
      <c r="AF14" s="25">
        <v>14369.018</v>
      </c>
      <c r="AG14" s="25">
        <v>14605.796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4.0439999999999996</v>
      </c>
      <c r="N15" s="23">
        <v>5.4939999999999998</v>
      </c>
      <c r="O15" s="23">
        <v>7.7759999999999998</v>
      </c>
      <c r="P15" s="23">
        <v>8.5679999999999996</v>
      </c>
      <c r="Q15" s="23">
        <v>9.0909999999999993</v>
      </c>
      <c r="R15" s="23">
        <v>9.5920000000000005</v>
      </c>
      <c r="S15" s="23">
        <v>10.808</v>
      </c>
      <c r="T15" s="23">
        <v>12.472999999999999</v>
      </c>
      <c r="U15" s="23">
        <v>12.231</v>
      </c>
      <c r="V15" s="23">
        <v>10.270999999999999</v>
      </c>
      <c r="W15" s="23">
        <v>10.314</v>
      </c>
      <c r="X15" s="23">
        <v>10.476999999999999</v>
      </c>
      <c r="Y15" s="23">
        <v>13.465</v>
      </c>
      <c r="Z15" s="23">
        <v>16.690999999999999</v>
      </c>
      <c r="AA15" s="23">
        <v>16.824999999999999</v>
      </c>
      <c r="AB15" s="23">
        <v>34.205999999999996</v>
      </c>
      <c r="AC15" s="23">
        <v>36.131999999999998</v>
      </c>
      <c r="AD15" s="23">
        <v>46.349000000000004</v>
      </c>
      <c r="AE15" s="23">
        <v>61.120000000000005</v>
      </c>
      <c r="AF15" s="23">
        <v>69.864000000000004</v>
      </c>
      <c r="AG15" s="23">
        <v>70.358000000000004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26.993000000000002</v>
      </c>
      <c r="Q16" s="25">
        <v>29.483999999999998</v>
      </c>
      <c r="R16" s="25">
        <v>46.89</v>
      </c>
      <c r="S16" s="25">
        <v>52.392000000000003</v>
      </c>
      <c r="T16" s="25">
        <v>48.278999999999996</v>
      </c>
      <c r="U16" s="25">
        <v>43.152999999999999</v>
      </c>
      <c r="V16" s="25">
        <v>48.917000000000002</v>
      </c>
      <c r="W16" s="25">
        <v>55.751999999999995</v>
      </c>
      <c r="X16" s="25">
        <v>53.463999999999999</v>
      </c>
      <c r="Y16" s="25">
        <v>65.019000000000005</v>
      </c>
      <c r="Z16" s="25">
        <v>93.582999999999998</v>
      </c>
      <c r="AA16" s="25">
        <v>83.308999999999997</v>
      </c>
      <c r="AB16" s="25">
        <v>107.776</v>
      </c>
      <c r="AC16" s="25">
        <v>121.47799999999999</v>
      </c>
      <c r="AD16" s="25">
        <v>149.66</v>
      </c>
      <c r="AE16" s="25">
        <v>161.261</v>
      </c>
      <c r="AF16" s="25">
        <v>197.87100000000001</v>
      </c>
      <c r="AG16" s="25">
        <v>208.84399999999999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28.643000000000001</v>
      </c>
      <c r="Y17" s="23">
        <v>31.1</v>
      </c>
      <c r="Z17" s="23">
        <v>43</v>
      </c>
      <c r="AA17" s="23">
        <v>21.7</v>
      </c>
      <c r="AB17" s="23">
        <v>22.7</v>
      </c>
      <c r="AC17" s="23">
        <v>29.7</v>
      </c>
      <c r="AD17" s="23">
        <v>38</v>
      </c>
      <c r="AE17" s="23">
        <v>41.7</v>
      </c>
      <c r="AF17" s="23">
        <v>61.314999999999998</v>
      </c>
      <c r="AG17" s="23">
        <v>75.11399999999999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373.59999999999997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508.31270288588451</v>
      </c>
      <c r="V19" s="23">
        <v>569.66059242050233</v>
      </c>
      <c r="W19" s="23">
        <v>633.26806743744851</v>
      </c>
      <c r="X19" s="23">
        <v>682.18738115816768</v>
      </c>
      <c r="Y19" s="23">
        <v>779.7992387240206</v>
      </c>
      <c r="Z19" s="23">
        <v>838.32172589161348</v>
      </c>
      <c r="AA19" s="23">
        <v>875.48806451612904</v>
      </c>
      <c r="AB19" s="23">
        <v>917.52279732853833</v>
      </c>
      <c r="AC19" s="23">
        <v>1040.8195607878652</v>
      </c>
      <c r="AD19" s="23">
        <v>1278.8359622440341</v>
      </c>
      <c r="AE19" s="23">
        <v>1339.1995081463263</v>
      </c>
      <c r="AF19" s="23">
        <v>1398.9175800711744</v>
      </c>
      <c r="AG19" s="23">
        <v>1559.1384302130984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18.042000000000002</v>
      </c>
      <c r="R20" s="25">
        <v>20.524000000000001</v>
      </c>
      <c r="S20" s="25" t="s">
        <v>1</v>
      </c>
      <c r="T20" s="25">
        <v>21.34</v>
      </c>
      <c r="U20" s="25">
        <v>19.963999999999999</v>
      </c>
      <c r="V20" s="25">
        <v>23.835999999999999</v>
      </c>
      <c r="W20" s="25">
        <v>28.361000000000001</v>
      </c>
      <c r="X20" s="25">
        <v>31.827000000000002</v>
      </c>
      <c r="Y20" s="25">
        <v>28.888999999999999</v>
      </c>
      <c r="Z20" s="25">
        <v>31.196000000000002</v>
      </c>
      <c r="AA20" s="25">
        <v>33.947000000000003</v>
      </c>
      <c r="AB20" s="25">
        <v>34.707999999999998</v>
      </c>
      <c r="AC20" s="25">
        <v>40.999000000000002</v>
      </c>
      <c r="AD20" s="25">
        <v>45.396000000000001</v>
      </c>
      <c r="AE20" s="25">
        <v>48.148999999999994</v>
      </c>
      <c r="AF20" s="25">
        <v>53.311</v>
      </c>
      <c r="AG20" s="25">
        <v>62.350999999999999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3872.3</v>
      </c>
      <c r="L22" s="25" t="s">
        <v>1</v>
      </c>
      <c r="M22" s="25">
        <v>4340</v>
      </c>
      <c r="N22" s="25" t="s">
        <v>1</v>
      </c>
      <c r="O22" s="25">
        <v>4539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6543.5449999999992</v>
      </c>
      <c r="X22" s="25">
        <v>6813.6040000000003</v>
      </c>
      <c r="Y22" s="25">
        <v>8375</v>
      </c>
      <c r="Z22" s="25">
        <v>8562</v>
      </c>
      <c r="AA22" s="25">
        <v>8630</v>
      </c>
      <c r="AB22" s="25">
        <v>9115</v>
      </c>
      <c r="AC22" s="25">
        <v>9769</v>
      </c>
      <c r="AD22" s="25">
        <v>9958</v>
      </c>
      <c r="AE22" s="25">
        <v>10789</v>
      </c>
      <c r="AF22" s="25">
        <v>11117</v>
      </c>
      <c r="AG22" s="25">
        <v>11884.884999999998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517.35372954986599</v>
      </c>
      <c r="V23" s="23">
        <v>572.03294365033673</v>
      </c>
      <c r="W23" s="23">
        <v>714.43479104984715</v>
      </c>
      <c r="X23" s="23">
        <v>1054.8904342007788</v>
      </c>
      <c r="Y23" s="23">
        <v>1254.9136390708757</v>
      </c>
      <c r="Z23" s="23">
        <v>1466.338455655665</v>
      </c>
      <c r="AA23" s="23">
        <v>1650.2473650247366</v>
      </c>
      <c r="AB23" s="23">
        <v>2199.165749908324</v>
      </c>
      <c r="AC23" s="23">
        <v>2586.4928353300452</v>
      </c>
      <c r="AD23" s="23">
        <v>3267.3748680042245</v>
      </c>
      <c r="AE23" s="23">
        <v>3612.319201414743</v>
      </c>
      <c r="AF23" s="23">
        <v>3713.1476479855955</v>
      </c>
      <c r="AG23" s="23">
        <v>4226.9311311662141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236.43</v>
      </c>
      <c r="M24" s="25">
        <v>312.23900000000003</v>
      </c>
      <c r="N24" s="25">
        <v>311.27100000000002</v>
      </c>
      <c r="O24" s="25">
        <v>310.30200000000002</v>
      </c>
      <c r="P24" s="25">
        <v>371.35</v>
      </c>
      <c r="Q24" s="25">
        <v>432.39799999999997</v>
      </c>
      <c r="R24" s="25">
        <v>700.91399999999999</v>
      </c>
      <c r="S24" s="25">
        <v>969.43099999999993</v>
      </c>
      <c r="T24" s="25">
        <v>1241.4190000000001</v>
      </c>
      <c r="U24" s="25">
        <v>1224.6949999999999</v>
      </c>
      <c r="V24" s="25">
        <v>1199.117</v>
      </c>
      <c r="W24" s="25">
        <v>1127.1899999999998</v>
      </c>
      <c r="X24" s="25">
        <v>1057.277</v>
      </c>
      <c r="Y24" s="25">
        <v>954.76699999999994</v>
      </c>
      <c r="Z24" s="25">
        <v>919.18000000000006</v>
      </c>
      <c r="AA24" s="25">
        <v>954.54700000000003</v>
      </c>
      <c r="AB24" s="25">
        <v>1080.0940000000001</v>
      </c>
      <c r="AC24" s="25">
        <v>1200.902</v>
      </c>
      <c r="AD24" s="25">
        <v>1303.922</v>
      </c>
      <c r="AE24" s="25">
        <v>1435.4289999999999</v>
      </c>
      <c r="AF24" s="25">
        <v>1679.4750000000001</v>
      </c>
      <c r="AG24" s="25">
        <v>1937.402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2805.2049999999999</v>
      </c>
      <c r="O25" s="23" t="s">
        <v>1</v>
      </c>
      <c r="P25" s="23">
        <v>3284.337</v>
      </c>
      <c r="Q25" s="23" t="s">
        <v>1</v>
      </c>
      <c r="R25" s="23">
        <v>3974.308</v>
      </c>
      <c r="S25" s="23">
        <v>4300.8220000000001</v>
      </c>
      <c r="T25" s="23" t="s">
        <v>1</v>
      </c>
      <c r="U25" s="23">
        <v>4484.5140000000001</v>
      </c>
      <c r="V25" s="23" t="s">
        <v>1</v>
      </c>
      <c r="W25" s="23">
        <v>4873.348</v>
      </c>
      <c r="X25" s="23" t="s">
        <v>1</v>
      </c>
      <c r="Y25" s="23">
        <v>5854.4230000000007</v>
      </c>
      <c r="Z25" s="23" t="s">
        <v>1</v>
      </c>
      <c r="AA25" s="23">
        <v>6497.88</v>
      </c>
      <c r="AB25" s="23" t="s">
        <v>1</v>
      </c>
      <c r="AC25" s="23">
        <v>7506.8970000000008</v>
      </c>
      <c r="AD25" s="23" t="s">
        <v>1</v>
      </c>
      <c r="AE25" s="23">
        <v>8335.3799999999992</v>
      </c>
      <c r="AF25" s="23" t="s">
        <v>1</v>
      </c>
      <c r="AG25" s="23">
        <v>8602.8889999999992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72.237607930924213</v>
      </c>
      <c r="O26" s="25">
        <v>82.702457990466314</v>
      </c>
      <c r="P26" s="25">
        <v>91.836089854356956</v>
      </c>
      <c r="Q26" s="25">
        <v>97.660250214035187</v>
      </c>
      <c r="R26" s="25">
        <v>108.83175449543367</v>
      </c>
      <c r="S26" s="25">
        <v>151.07006865949091</v>
      </c>
      <c r="T26" s="25">
        <v>135.12273936892413</v>
      </c>
      <c r="U26" s="25">
        <v>171.92622467511026</v>
      </c>
      <c r="V26" s="25">
        <v>146.19296329708939</v>
      </c>
      <c r="W26" s="25">
        <v>187.71555282961006</v>
      </c>
      <c r="X26" s="25">
        <v>182.61498441459423</v>
      </c>
      <c r="Y26" s="25">
        <v>137.82914686580673</v>
      </c>
      <c r="Z26" s="25">
        <v>174.93372639917186</v>
      </c>
      <c r="AA26" s="25">
        <v>281.69950960543486</v>
      </c>
      <c r="AB26" s="25">
        <v>351.22550329592019</v>
      </c>
      <c r="AC26" s="25">
        <v>476.43363684118361</v>
      </c>
      <c r="AD26" s="25">
        <v>563.97915771379462</v>
      </c>
      <c r="AE26" s="25">
        <v>572.89760394495602</v>
      </c>
      <c r="AF26" s="25">
        <v>559.18483764958773</v>
      </c>
      <c r="AG26" s="25">
        <v>628.09895357106575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251.7</v>
      </c>
      <c r="N27" s="23" t="s">
        <v>1</v>
      </c>
      <c r="O27" s="23">
        <v>240.5</v>
      </c>
      <c r="P27" s="23" t="s">
        <v>1</v>
      </c>
      <c r="Q27" s="23">
        <v>309.06799999999998</v>
      </c>
      <c r="R27" s="23" t="s">
        <v>1</v>
      </c>
      <c r="S27" s="23">
        <v>303.625</v>
      </c>
      <c r="T27" s="23" t="s">
        <v>1</v>
      </c>
      <c r="U27" s="23" t="s">
        <v>1</v>
      </c>
      <c r="V27" s="23" t="s">
        <v>1</v>
      </c>
      <c r="W27" s="23">
        <v>404.62900000000002</v>
      </c>
      <c r="X27" s="23" t="s">
        <v>1</v>
      </c>
      <c r="Y27" s="23">
        <v>417.35</v>
      </c>
      <c r="Z27" s="23" t="s">
        <v>1</v>
      </c>
      <c r="AA27" s="23">
        <v>483.96</v>
      </c>
      <c r="AB27" s="23" t="s">
        <v>1</v>
      </c>
      <c r="AC27" s="23">
        <v>889.14</v>
      </c>
      <c r="AD27" s="23" t="s">
        <v>1</v>
      </c>
      <c r="AE27" s="23">
        <v>933.39</v>
      </c>
      <c r="AF27" s="23">
        <v>976.63</v>
      </c>
      <c r="AG27" s="23">
        <v>1012.6130000000001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89.743000000000009</v>
      </c>
      <c r="S28" s="25">
        <v>98.808999999999997</v>
      </c>
      <c r="T28" s="25">
        <v>117.012</v>
      </c>
      <c r="U28" s="25">
        <v>114.58999999999999</v>
      </c>
      <c r="V28" s="25">
        <v>154.32</v>
      </c>
      <c r="W28" s="25">
        <v>150.43099999999998</v>
      </c>
      <c r="X28" s="25">
        <v>218.726</v>
      </c>
      <c r="Y28" s="25">
        <v>257.452</v>
      </c>
      <c r="Z28" s="25">
        <v>229.43299999999999</v>
      </c>
      <c r="AA28" s="25">
        <v>233.61399999999998</v>
      </c>
      <c r="AB28" s="25">
        <v>304.60499999999996</v>
      </c>
      <c r="AC28" s="25">
        <v>392.65199999999999</v>
      </c>
      <c r="AD28" s="25">
        <v>393.15999999999997</v>
      </c>
      <c r="AE28" s="25">
        <v>409.66499999999996</v>
      </c>
      <c r="AF28" s="25">
        <v>432.85599999999999</v>
      </c>
      <c r="AG28" s="25">
        <v>482.11800000000005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174.38199999999998</v>
      </c>
      <c r="P29" s="23">
        <v>239.31400000000002</v>
      </c>
      <c r="Q29" s="23">
        <v>221.964</v>
      </c>
      <c r="R29" s="23">
        <v>271.55200000000002</v>
      </c>
      <c r="S29" s="23">
        <v>271.23500000000001</v>
      </c>
      <c r="T29" s="23">
        <v>372.68400000000003</v>
      </c>
      <c r="U29" s="23">
        <v>368.87200000000001</v>
      </c>
      <c r="V29" s="23">
        <v>417.72900000000004</v>
      </c>
      <c r="W29" s="23">
        <v>542.31000000000006</v>
      </c>
      <c r="X29" s="23">
        <v>580.25800000000004</v>
      </c>
      <c r="Y29" s="23">
        <v>601.55100000000004</v>
      </c>
      <c r="Z29" s="23">
        <v>618.41</v>
      </c>
      <c r="AA29" s="23">
        <v>604.84</v>
      </c>
      <c r="AB29" s="23">
        <v>579.58500000000004</v>
      </c>
      <c r="AC29" s="23">
        <v>542.93299999999999</v>
      </c>
      <c r="AD29" s="23">
        <v>601.245</v>
      </c>
      <c r="AE29" s="23">
        <v>656.68100000000004</v>
      </c>
      <c r="AF29" s="23">
        <v>667.87599999999998</v>
      </c>
      <c r="AG29" s="23">
        <v>749.85699999999997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4585.366</v>
      </c>
      <c r="R30" s="25">
        <v>5440.6659999999993</v>
      </c>
      <c r="S30" s="25">
        <v>6068.1409999999996</v>
      </c>
      <c r="T30" s="25">
        <v>6463.134</v>
      </c>
      <c r="U30" s="25">
        <v>6087.9440000000004</v>
      </c>
      <c r="V30" s="25">
        <v>6030.6380000000008</v>
      </c>
      <c r="W30" s="25">
        <v>6023.1360000000004</v>
      </c>
      <c r="X30" s="25">
        <v>5902.0940000000001</v>
      </c>
      <c r="Y30" s="25">
        <v>5886.8029999999999</v>
      </c>
      <c r="Z30" s="25">
        <v>5832.8269999999993</v>
      </c>
      <c r="AA30" s="25">
        <v>5935</v>
      </c>
      <c r="AB30" s="25">
        <v>6187</v>
      </c>
      <c r="AC30" s="25">
        <v>6743</v>
      </c>
      <c r="AD30" s="25">
        <v>7339</v>
      </c>
      <c r="AE30" s="25">
        <v>7525</v>
      </c>
      <c r="AF30" s="25">
        <v>7590</v>
      </c>
      <c r="AG30" s="25">
        <v>8440.7669999999998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7318.5594353477563</v>
      </c>
      <c r="P31" s="23" t="s">
        <v>1</v>
      </c>
      <c r="Q31" s="23">
        <v>7233.5222253345119</v>
      </c>
      <c r="R31" s="23" t="s">
        <v>1</v>
      </c>
      <c r="S31" s="23">
        <v>7954.4004929676439</v>
      </c>
      <c r="T31" s="23" t="s">
        <v>1</v>
      </c>
      <c r="U31" s="23">
        <v>7026.0191541656077</v>
      </c>
      <c r="V31" s="23" t="s">
        <v>1</v>
      </c>
      <c r="W31" s="23">
        <v>8481.3617134377291</v>
      </c>
      <c r="X31" s="23" t="s">
        <v>1</v>
      </c>
      <c r="Y31" s="23" t="s">
        <v>1</v>
      </c>
      <c r="Z31" s="23" t="s">
        <v>1</v>
      </c>
      <c r="AA31" s="23">
        <v>9536.6440369914999</v>
      </c>
      <c r="AB31" s="23" t="s">
        <v>1</v>
      </c>
      <c r="AC31" s="23">
        <v>10868.802607134332</v>
      </c>
      <c r="AD31" s="23" t="s">
        <v>1</v>
      </c>
      <c r="AE31" s="23">
        <v>10960.232692107922</v>
      </c>
      <c r="AF31" s="23" t="s">
        <v>1</v>
      </c>
      <c r="AG31" s="23">
        <v>12748.197210860886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12.035810883358982</v>
      </c>
      <c r="AF35" s="23">
        <v>7.6003538139817879</v>
      </c>
      <c r="AG35" s="23">
        <v>13.645357725364679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2.7040000000000002</v>
      </c>
      <c r="AD36" s="25">
        <v>8.6869999999999994</v>
      </c>
      <c r="AE36" s="25">
        <v>2.0940000000000003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92.34573223303363</v>
      </c>
      <c r="Z39" s="23">
        <v>127.79671961771921</v>
      </c>
      <c r="AA39" s="23">
        <v>185.83937115516062</v>
      </c>
      <c r="AB39" s="23">
        <v>207.68096414402277</v>
      </c>
      <c r="AC39" s="23">
        <v>251.36137381781978</v>
      </c>
      <c r="AD39" s="23">
        <v>236.28665259207131</v>
      </c>
      <c r="AE39" s="23">
        <v>313.33770396270398</v>
      </c>
      <c r="AF39" s="23">
        <v>278.94430428876382</v>
      </c>
      <c r="AG39" s="23">
        <v>403.43637695637688</v>
      </c>
      <c r="AH39" s="23">
        <v>463.59056524184479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1757.1876600902128</v>
      </c>
      <c r="P48" s="25" t="s">
        <v>1</v>
      </c>
      <c r="Q48" s="25">
        <v>1780.439994006892</v>
      </c>
      <c r="R48" s="25" t="s">
        <v>1</v>
      </c>
      <c r="S48" s="25">
        <v>2196.3450383583859</v>
      </c>
      <c r="T48" s="25">
        <v>2352.6393229324999</v>
      </c>
      <c r="U48" s="25">
        <v>2206.2489974564037</v>
      </c>
      <c r="V48" s="25">
        <v>2426.3583323963371</v>
      </c>
      <c r="W48" s="25">
        <v>2703.1077578463828</v>
      </c>
      <c r="X48" s="25">
        <v>2966.6626533424301</v>
      </c>
      <c r="Y48" s="25">
        <v>3045.4865692289954</v>
      </c>
      <c r="Z48" s="25">
        <v>3113.7963228957196</v>
      </c>
      <c r="AA48" s="25">
        <v>3254.1789577187806</v>
      </c>
      <c r="AB48" s="25">
        <v>3234.3874453748954</v>
      </c>
      <c r="AC48" s="25">
        <v>3478.8141953468421</v>
      </c>
      <c r="AD48" s="25">
        <v>3453.1179994790314</v>
      </c>
      <c r="AE48" s="25">
        <v>3646.9125275349957</v>
      </c>
      <c r="AF48" s="25">
        <v>3451.2627298839852</v>
      </c>
      <c r="AG48" s="25">
        <v>3767.8586679523382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6.7212023826914029</v>
      </c>
      <c r="AB51" s="23">
        <v>9.6370676429284607</v>
      </c>
      <c r="AC51" s="23">
        <v>9.245680449925052</v>
      </c>
      <c r="AD51" s="23">
        <v>11.308454516635102</v>
      </c>
      <c r="AE51" s="23">
        <v>9.6120703671186565</v>
      </c>
      <c r="AF51" s="23">
        <v>8.8350079691804311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4.8327491679235175</v>
      </c>
      <c r="V54" s="25">
        <v>1.3241643545273774</v>
      </c>
      <c r="W54" s="25">
        <v>4.6318300503579204</v>
      </c>
      <c r="X54" s="25" t="s">
        <v>1</v>
      </c>
      <c r="Y54" s="25" t="s">
        <v>1</v>
      </c>
      <c r="Z54" s="25" t="s">
        <v>1</v>
      </c>
      <c r="AA54" s="25">
        <v>51.946943995335161</v>
      </c>
      <c r="AB54" s="25">
        <v>54.115607884799857</v>
      </c>
      <c r="AC54" s="25">
        <v>62.480321287788449</v>
      </c>
      <c r="AD54" s="25">
        <v>71.388566655054973</v>
      </c>
      <c r="AE54" s="25">
        <v>72.84111312115833</v>
      </c>
      <c r="AF54" s="25">
        <v>33.498639622989735</v>
      </c>
      <c r="AG54" s="25">
        <v>69.517271353274936</v>
      </c>
      <c r="AH54" s="25">
        <v>84.372018103369015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10353.544345806024</v>
      </c>
      <c r="Y55" s="23" t="s">
        <v>1</v>
      </c>
      <c r="Z55" s="23" t="s">
        <v>1</v>
      </c>
      <c r="AA55" s="23">
        <v>12673.133252177171</v>
      </c>
      <c r="AB55" s="23" t="s">
        <v>1</v>
      </c>
      <c r="AC55" s="23">
        <v>12386.200413780696</v>
      </c>
      <c r="AD55" s="23" t="s">
        <v>1</v>
      </c>
      <c r="AE55" s="23">
        <v>13550.632865875585</v>
      </c>
      <c r="AF55" s="23" t="s">
        <v>1</v>
      </c>
      <c r="AG55" s="23">
        <v>15087.492368883544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285.62865065785593</v>
      </c>
      <c r="P57" s="23">
        <v>374.32671205897253</v>
      </c>
      <c r="Q57" s="23">
        <v>703.78272017172492</v>
      </c>
      <c r="R57" s="23">
        <v>811.84853510226651</v>
      </c>
      <c r="S57" s="23" t="s">
        <v>1</v>
      </c>
      <c r="T57" s="23">
        <v>1443.2716114141838</v>
      </c>
      <c r="U57" s="23">
        <v>1262.5218436503167</v>
      </c>
      <c r="V57" s="23">
        <v>1762.5704983721512</v>
      </c>
      <c r="W57" s="23">
        <v>1859.8216271708445</v>
      </c>
      <c r="X57" s="23">
        <v>2297.8327209855197</v>
      </c>
      <c r="Y57" s="23">
        <v>2523.9044799684229</v>
      </c>
      <c r="Z57" s="23">
        <v>2732.5663168759679</v>
      </c>
      <c r="AA57" s="23" t="s">
        <v>1</v>
      </c>
      <c r="AB57" s="23">
        <v>3929.5878323811799</v>
      </c>
      <c r="AC57" s="23">
        <v>4061.3500461097906</v>
      </c>
      <c r="AD57" s="23">
        <v>4014.8480123342156</v>
      </c>
      <c r="AE57" s="23">
        <v>4469.3669193746264</v>
      </c>
      <c r="AF57" s="23">
        <v>4280.9692477683839</v>
      </c>
      <c r="AG57" s="23">
        <v>5318.7704996004722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19318.791897085361</v>
      </c>
      <c r="S58" s="25">
        <v>21225.604231814596</v>
      </c>
      <c r="T58" s="25">
        <v>18560.650776108909</v>
      </c>
      <c r="U58" s="25">
        <v>16089.074460681977</v>
      </c>
      <c r="V58" s="25">
        <v>17031.953511144267</v>
      </c>
      <c r="W58" s="25">
        <v>17476.148776328526</v>
      </c>
      <c r="X58" s="25">
        <v>18861.099806380804</v>
      </c>
      <c r="Y58" s="25">
        <v>19387.466735746413</v>
      </c>
      <c r="Z58" s="25">
        <v>21769.091450404409</v>
      </c>
      <c r="AA58" s="25">
        <v>25508.23873029869</v>
      </c>
      <c r="AB58" s="25">
        <v>24236.100942060821</v>
      </c>
      <c r="AC58" s="25">
        <v>24204.432682765466</v>
      </c>
      <c r="AD58" s="25">
        <v>25678.018785816821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276.07190775730601</v>
      </c>
      <c r="K5" s="11">
        <v>300.06997695594873</v>
      </c>
      <c r="L5" s="11">
        <v>320.46938767158764</v>
      </c>
      <c r="M5" s="11">
        <v>348.34993173920736</v>
      </c>
      <c r="N5" s="11">
        <v>329.55353518264661</v>
      </c>
      <c r="O5" s="11">
        <v>323.10128649080292</v>
      </c>
      <c r="P5" s="11">
        <v>330.34509774789069</v>
      </c>
      <c r="Q5" s="11">
        <v>331.25472939714308</v>
      </c>
      <c r="R5" s="11">
        <v>359.8014801596367</v>
      </c>
      <c r="S5" s="11">
        <v>384.82033991989772</v>
      </c>
      <c r="T5" s="11">
        <v>400.00688174922908</v>
      </c>
      <c r="U5" s="11">
        <v>384.72191407581528</v>
      </c>
      <c r="V5" s="11">
        <v>417.05117466823282</v>
      </c>
      <c r="W5" s="11">
        <v>470.47410821831096</v>
      </c>
      <c r="X5" s="11">
        <v>515.25151701736786</v>
      </c>
      <c r="Y5" s="11">
        <v>530.20819544864253</v>
      </c>
      <c r="Z5" s="11" t="s">
        <v>1</v>
      </c>
      <c r="AA5" s="11">
        <v>580.85925554478843</v>
      </c>
      <c r="AB5" s="11" t="s">
        <v>1</v>
      </c>
      <c r="AC5" s="11">
        <v>694.60105983293204</v>
      </c>
      <c r="AD5" s="11" t="s">
        <v>1</v>
      </c>
      <c r="AE5" s="11">
        <v>913.80237171987869</v>
      </c>
      <c r="AF5" s="11" t="s">
        <v>1</v>
      </c>
      <c r="AG5" s="11">
        <v>1045.9904749878697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6.896150277700567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29.006978062313802</v>
      </c>
      <c r="AA6" s="14">
        <v>42.893152561202825</v>
      </c>
      <c r="AB6" s="14">
        <v>37.040519918723135</v>
      </c>
      <c r="AC6" s="14">
        <v>37.069631405356716</v>
      </c>
      <c r="AD6" s="14">
        <v>41.788585783345738</v>
      </c>
      <c r="AE6" s="14">
        <v>47.762865775634758</v>
      </c>
      <c r="AF6" s="14">
        <v>49.377024518586083</v>
      </c>
      <c r="AG6" s="14">
        <v>51.443326721456557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60.581524627613554</v>
      </c>
      <c r="R7" s="18">
        <v>73.559698246607041</v>
      </c>
      <c r="S7" s="18">
        <v>85.3897983116821</v>
      </c>
      <c r="T7" s="18">
        <v>93.986724259919086</v>
      </c>
      <c r="U7" s="18">
        <v>84.055491823039389</v>
      </c>
      <c r="V7" s="18">
        <v>93.684647473402805</v>
      </c>
      <c r="W7" s="18">
        <v>107.81659660701395</v>
      </c>
      <c r="X7" s="18">
        <v>118.62538179367726</v>
      </c>
      <c r="Y7" s="18">
        <v>129.16150008330763</v>
      </c>
      <c r="Z7" s="18">
        <v>139.97857669573978</v>
      </c>
      <c r="AA7" s="18">
        <v>147.06739661600457</v>
      </c>
      <c r="AB7" s="18">
        <v>158.55038168767484</v>
      </c>
      <c r="AC7" s="18">
        <v>184.15762312882399</v>
      </c>
      <c r="AD7" s="18">
        <v>210.72880578272392</v>
      </c>
      <c r="AE7" s="18">
        <v>226.89286495305441</v>
      </c>
      <c r="AF7" s="18">
        <v>225.05336593141305</v>
      </c>
      <c r="AG7" s="18">
        <v>257.73845267264511</v>
      </c>
      <c r="AH7" s="18">
        <v>293.74240385965419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602.03917858188231</v>
      </c>
      <c r="P8" s="14" t="s">
        <v>1</v>
      </c>
      <c r="Q8" s="14">
        <v>621.35677417767386</v>
      </c>
      <c r="R8" s="14" t="s">
        <v>1</v>
      </c>
      <c r="S8" s="14">
        <v>717.70800946707834</v>
      </c>
      <c r="T8" s="14">
        <v>814.21387323952035</v>
      </c>
      <c r="U8" s="14">
        <v>856.71755004499823</v>
      </c>
      <c r="V8" s="14">
        <v>821.12050018996149</v>
      </c>
      <c r="W8" s="14">
        <v>838.95181330804769</v>
      </c>
      <c r="X8" s="14">
        <v>853.89313171175718</v>
      </c>
      <c r="Y8" s="14">
        <v>837.26265906015271</v>
      </c>
      <c r="Z8" s="14" t="s">
        <v>1</v>
      </c>
      <c r="AA8" s="14">
        <v>888.84612329930712</v>
      </c>
      <c r="AB8" s="14" t="s">
        <v>1</v>
      </c>
      <c r="AC8" s="14">
        <v>911.31142481172787</v>
      </c>
      <c r="AD8" s="14" t="s">
        <v>1</v>
      </c>
      <c r="AE8" s="14">
        <v>940.87568665725439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15.320036596523332</v>
      </c>
      <c r="P9" s="11">
        <v>22.590425727637342</v>
      </c>
      <c r="Q9" s="11">
        <v>32.147775227659736</v>
      </c>
      <c r="R9" s="11">
        <v>45.654990617460456</v>
      </c>
      <c r="S9" s="11">
        <v>54.712949403783512</v>
      </c>
      <c r="T9" s="11">
        <v>61.220746552472797</v>
      </c>
      <c r="U9" s="11">
        <v>57.741376594739329</v>
      </c>
      <c r="V9" s="11">
        <v>76.69705037377976</v>
      </c>
      <c r="W9" s="11">
        <v>168.53013506467241</v>
      </c>
      <c r="X9" s="11">
        <v>148.29408850651507</v>
      </c>
      <c r="Y9" s="11">
        <v>103.98542656702784</v>
      </c>
      <c r="Z9" s="11">
        <v>83.304813403606445</v>
      </c>
      <c r="AA9" s="11">
        <v>94.152942678411847</v>
      </c>
      <c r="AB9" s="11">
        <v>96.766960441155788</v>
      </c>
      <c r="AC9" s="11">
        <v>98.678450163857633</v>
      </c>
      <c r="AD9" s="11">
        <v>107.29004694977431</v>
      </c>
      <c r="AE9" s="11">
        <v>169.23556181601472</v>
      </c>
      <c r="AF9" s="11">
        <v>179.32165874225981</v>
      </c>
      <c r="AG9" s="11">
        <v>207.59485686997112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650.05444723982009</v>
      </c>
      <c r="P10" s="14">
        <v>673.96718984854897</v>
      </c>
      <c r="Q10" s="14">
        <v>706.8605177734903</v>
      </c>
      <c r="R10" s="14">
        <v>745.95746979081684</v>
      </c>
      <c r="S10" s="14">
        <v>817.90115770559817</v>
      </c>
      <c r="T10" s="14">
        <v>930.09067809370606</v>
      </c>
      <c r="U10" s="14">
        <v>879.90081897781681</v>
      </c>
      <c r="V10" s="14">
        <v>876.90994843799649</v>
      </c>
      <c r="W10" s="14">
        <v>903.56744075047573</v>
      </c>
      <c r="X10" s="14">
        <v>833.56398412729402</v>
      </c>
      <c r="Y10" s="14">
        <v>816.67207824965567</v>
      </c>
      <c r="Z10" s="14">
        <v>777.86771442351301</v>
      </c>
      <c r="AA10" s="14">
        <v>706.21149751389942</v>
      </c>
      <c r="AB10" s="14">
        <v>676.88514721266176</v>
      </c>
      <c r="AC10" s="14">
        <v>698.80449037116841</v>
      </c>
      <c r="AD10" s="14">
        <v>734.96910701298805</v>
      </c>
      <c r="AE10" s="14">
        <v>767.34406073018397</v>
      </c>
      <c r="AF10" s="14">
        <v>798.74689927866848</v>
      </c>
      <c r="AG10" s="14">
        <v>886.32919874965762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300.00096379208946</v>
      </c>
      <c r="N11" s="11">
        <v>306.11751683787855</v>
      </c>
      <c r="O11" s="11">
        <v>298.52123958744716</v>
      </c>
      <c r="P11" s="11">
        <v>308.65060017169833</v>
      </c>
      <c r="Q11" s="11">
        <v>312.13433384519777</v>
      </c>
      <c r="R11" s="11">
        <v>326.0574405886772</v>
      </c>
      <c r="S11" s="11">
        <v>341.60635664807234</v>
      </c>
      <c r="T11" s="11">
        <v>345.95971737535154</v>
      </c>
      <c r="U11" s="11">
        <v>364.96787075849284</v>
      </c>
      <c r="V11" s="11">
        <v>377.34502345775633</v>
      </c>
      <c r="W11" s="11">
        <v>401.74309220142726</v>
      </c>
      <c r="X11" s="11">
        <v>413.34447148528932</v>
      </c>
      <c r="Y11" s="11">
        <v>415.04868514000702</v>
      </c>
      <c r="Z11" s="11">
        <v>421.38291143902228</v>
      </c>
      <c r="AA11" s="11" t="s">
        <v>1</v>
      </c>
      <c r="AB11" s="11">
        <v>432.27092557776234</v>
      </c>
      <c r="AC11" s="11">
        <v>440.19452744346751</v>
      </c>
      <c r="AD11" s="11">
        <v>452.56994455714408</v>
      </c>
      <c r="AE11" s="11">
        <v>465.71992579465285</v>
      </c>
      <c r="AF11" s="11">
        <v>452.98697917228634</v>
      </c>
      <c r="AG11" s="11">
        <v>470.64711955642923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23.134678434972674</v>
      </c>
      <c r="R12" s="14">
        <v>21.768945619944688</v>
      </c>
      <c r="S12" s="14">
        <v>30.88775957700976</v>
      </c>
      <c r="T12" s="14">
        <v>41.112154728437261</v>
      </c>
      <c r="U12" s="14">
        <v>34.020033712562871</v>
      </c>
      <c r="V12" s="14">
        <v>31.962137665661121</v>
      </c>
      <c r="W12" s="14">
        <v>33.41827284667108</v>
      </c>
      <c r="X12" s="14">
        <v>34.815139812394712</v>
      </c>
      <c r="Y12" s="14">
        <v>41.41603731177927</v>
      </c>
      <c r="Z12" s="14">
        <v>38.843721984343901</v>
      </c>
      <c r="AA12" s="14">
        <v>45.523996287943532</v>
      </c>
      <c r="AB12" s="14">
        <v>43.835258326908132</v>
      </c>
      <c r="AC12" s="14">
        <v>48.144035320484043</v>
      </c>
      <c r="AD12" s="14">
        <v>55.069296602805615</v>
      </c>
      <c r="AE12" s="14">
        <v>66.355113702868181</v>
      </c>
      <c r="AF12" s="14">
        <v>69.139855141581933</v>
      </c>
      <c r="AG12" s="14">
        <v>77.251019792584998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443.07517572994948</v>
      </c>
      <c r="AB13" s="11" t="s">
        <v>1</v>
      </c>
      <c r="AC13" s="11">
        <v>537.15412744969763</v>
      </c>
      <c r="AD13" s="11" t="s">
        <v>1</v>
      </c>
      <c r="AE13" s="11">
        <v>623.7333918830725</v>
      </c>
      <c r="AF13" s="11" t="s">
        <v>1</v>
      </c>
      <c r="AG13" s="11">
        <v>732.75218754767786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117.04110900390384</v>
      </c>
      <c r="R14" s="14">
        <v>126.42951988796875</v>
      </c>
      <c r="S14" s="14">
        <v>147.17607619404848</v>
      </c>
      <c r="T14" s="14">
        <v>158.85943912489273</v>
      </c>
      <c r="U14" s="14">
        <v>157.45020247712529</v>
      </c>
      <c r="V14" s="14">
        <v>163.01778043480056</v>
      </c>
      <c r="W14" s="14">
        <v>164.38471852987277</v>
      </c>
      <c r="X14" s="14">
        <v>167.33789083184686</v>
      </c>
      <c r="Y14" s="14">
        <v>169.49733104838373</v>
      </c>
      <c r="Z14" s="14">
        <v>185.64908927966709</v>
      </c>
      <c r="AA14" s="14">
        <v>195.00028937345346</v>
      </c>
      <c r="AB14" s="14">
        <v>219.55071547527791</v>
      </c>
      <c r="AC14" s="14">
        <v>225.0130294846868</v>
      </c>
      <c r="AD14" s="14">
        <v>245.40301664721471</v>
      </c>
      <c r="AE14" s="14">
        <v>260.54110185849157</v>
      </c>
      <c r="AF14" s="14">
        <v>242.57151617710602</v>
      </c>
      <c r="AG14" s="14">
        <v>247.42949503434119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5.7317880372311087</v>
      </c>
      <c r="N15" s="11">
        <v>7.6976965756879441</v>
      </c>
      <c r="O15" s="11">
        <v>10.756778665722313</v>
      </c>
      <c r="P15" s="11">
        <v>11.687881189577487</v>
      </c>
      <c r="Q15" s="11">
        <v>12.218872519700595</v>
      </c>
      <c r="R15" s="11">
        <v>12.655756046844241</v>
      </c>
      <c r="S15" s="11">
        <v>13.921860850949271</v>
      </c>
      <c r="T15" s="11">
        <v>15.651311909452524</v>
      </c>
      <c r="U15" s="11">
        <v>14.931513538589252</v>
      </c>
      <c r="V15" s="11">
        <v>12.231006572186278</v>
      </c>
      <c r="W15" s="11">
        <v>11.96504452959417</v>
      </c>
      <c r="X15" s="11">
        <v>12.099857023737753</v>
      </c>
      <c r="Y15" s="11">
        <v>15.693473193473194</v>
      </c>
      <c r="Z15" s="11">
        <v>19.70583512788545</v>
      </c>
      <c r="AA15" s="11">
        <v>19.83334099554531</v>
      </c>
      <c r="AB15" s="11">
        <v>40.016284472895471</v>
      </c>
      <c r="AC15" s="11">
        <v>41.808024659930851</v>
      </c>
      <c r="AD15" s="11">
        <v>52.91591838785066</v>
      </c>
      <c r="AE15" s="11">
        <v>68.828441281299092</v>
      </c>
      <c r="AF15" s="11">
        <v>77.972605124736759</v>
      </c>
      <c r="AG15" s="11">
        <v>77.768996523728731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8.0450760307818872</v>
      </c>
      <c r="Q16" s="14">
        <v>8.962151597268555</v>
      </c>
      <c r="R16" s="14">
        <v>14.427767776016058</v>
      </c>
      <c r="S16" s="14">
        <v>16.308260741672257</v>
      </c>
      <c r="T16" s="14">
        <v>15.163688307511395</v>
      </c>
      <c r="U16" s="14">
        <v>13.734350612480807</v>
      </c>
      <c r="V16" s="14">
        <v>16.024763250068467</v>
      </c>
      <c r="W16" s="14">
        <v>18.561472559470321</v>
      </c>
      <c r="X16" s="14">
        <v>17.98980788416857</v>
      </c>
      <c r="Y16" s="14">
        <v>22.089219805726028</v>
      </c>
      <c r="Z16" s="14">
        <v>32.035127284029983</v>
      </c>
      <c r="AA16" s="14">
        <v>28.841034176914569</v>
      </c>
      <c r="AB16" s="14">
        <v>37.843972268728152</v>
      </c>
      <c r="AC16" s="14">
        <v>43.247519225490684</v>
      </c>
      <c r="AD16" s="14">
        <v>53.561254376948689</v>
      </c>
      <c r="AE16" s="14">
        <v>57.715034232970297</v>
      </c>
      <c r="AF16" s="14">
        <v>70.777413724031362</v>
      </c>
      <c r="AG16" s="14">
        <v>74.427708073918794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14.152903536620014</v>
      </c>
      <c r="Y17" s="11">
        <v>15.538594671511111</v>
      </c>
      <c r="Z17" s="11">
        <v>21.650514375941544</v>
      </c>
      <c r="AA17" s="11">
        <v>11.021063436123795</v>
      </c>
      <c r="AB17" s="11">
        <v>11.64033319043585</v>
      </c>
      <c r="AC17" s="11">
        <v>15.353764696577041</v>
      </c>
      <c r="AD17" s="11">
        <v>19.791996533275555</v>
      </c>
      <c r="AE17" s="11">
        <v>21.859069285910863</v>
      </c>
      <c r="AF17" s="11">
        <v>32.386570414578735</v>
      </c>
      <c r="AG17" s="11">
        <v>40.044632646979316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596.70216639940713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50.758563721913184</v>
      </c>
      <c r="V19" s="11">
        <v>57.047511679225835</v>
      </c>
      <c r="W19" s="11">
        <v>63.760858789957489</v>
      </c>
      <c r="X19" s="11">
        <v>68.846633179742653</v>
      </c>
      <c r="Y19" s="11">
        <v>78.948103945133212</v>
      </c>
      <c r="Z19" s="11">
        <v>85.060695711249352</v>
      </c>
      <c r="AA19" s="11">
        <v>89.058481297324491</v>
      </c>
      <c r="AB19" s="11">
        <v>93.648082142947445</v>
      </c>
      <c r="AC19" s="11">
        <v>106.44099725689127</v>
      </c>
      <c r="AD19" s="11">
        <v>130.85724868645389</v>
      </c>
      <c r="AE19" s="11">
        <v>137.07927161935251</v>
      </c>
      <c r="AF19" s="11">
        <v>143.76224004335671</v>
      </c>
      <c r="AG19" s="11">
        <v>160.91823934675458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5.2756634851596802</v>
      </c>
      <c r="O20" s="14" t="s">
        <v>1</v>
      </c>
      <c r="P20" s="14" t="s">
        <v>1</v>
      </c>
      <c r="Q20" s="14">
        <v>44.548258143847271</v>
      </c>
      <c r="R20" s="14">
        <v>50.599581870537655</v>
      </c>
      <c r="S20" s="14" t="s">
        <v>1</v>
      </c>
      <c r="T20" s="14">
        <v>51.931491314737933</v>
      </c>
      <c r="U20" s="14">
        <v>48.219077499776581</v>
      </c>
      <c r="V20" s="14">
        <v>57.43766702249939</v>
      </c>
      <c r="W20" s="14">
        <v>67.923055184338978</v>
      </c>
      <c r="X20" s="14">
        <v>75.328572882471136</v>
      </c>
      <c r="Y20" s="14">
        <v>67.273836581094685</v>
      </c>
      <c r="Z20" s="14">
        <v>70.949826127894369</v>
      </c>
      <c r="AA20" s="14">
        <v>75.36827148296571</v>
      </c>
      <c r="AB20" s="14">
        <v>75.403489486136124</v>
      </c>
      <c r="AC20" s="14">
        <v>86.186491094195716</v>
      </c>
      <c r="AD20" s="14">
        <v>91.976845726650708</v>
      </c>
      <c r="AE20" s="14">
        <v>93.572422478059096</v>
      </c>
      <c r="AF20" s="14">
        <v>103.29587289285023</v>
      </c>
      <c r="AG20" s="14">
        <v>119.68228557827595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244.09431446770822</v>
      </c>
      <c r="L22" s="14" t="s">
        <v>1</v>
      </c>
      <c r="M22" s="14">
        <v>269.47675871616059</v>
      </c>
      <c r="N22" s="14" t="s">
        <v>1</v>
      </c>
      <c r="O22" s="14">
        <v>279.18508217968815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391.11828397114022</v>
      </c>
      <c r="X22" s="14">
        <v>406.06535028449764</v>
      </c>
      <c r="Y22" s="14">
        <v>497.64431521735708</v>
      </c>
      <c r="Z22" s="14">
        <v>506.60545588396621</v>
      </c>
      <c r="AA22" s="14">
        <v>508.2713356169225</v>
      </c>
      <c r="AB22" s="14">
        <v>533.6180232809669</v>
      </c>
      <c r="AC22" s="14">
        <v>568.59043352561457</v>
      </c>
      <c r="AD22" s="14">
        <v>576.20102298537518</v>
      </c>
      <c r="AE22" s="14">
        <v>619.78729387218277</v>
      </c>
      <c r="AF22" s="14">
        <v>636.15084391415019</v>
      </c>
      <c r="AG22" s="14">
        <v>675.63564370934773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13.606383293955698</v>
      </c>
      <c r="V23" s="11">
        <v>15.028694053071478</v>
      </c>
      <c r="W23" s="11">
        <v>18.769406659479621</v>
      </c>
      <c r="X23" s="11">
        <v>27.714665725779398</v>
      </c>
      <c r="Y23" s="11">
        <v>33.008532597705553</v>
      </c>
      <c r="Z23" s="11">
        <v>38.582154090594749</v>
      </c>
      <c r="AA23" s="11">
        <v>43.465069160725939</v>
      </c>
      <c r="AB23" s="11">
        <v>57.913987170143585</v>
      </c>
      <c r="AC23" s="11">
        <v>68.107384810319161</v>
      </c>
      <c r="AD23" s="11">
        <v>86.045112171419504</v>
      </c>
      <c r="AE23" s="11">
        <v>95.16586934308377</v>
      </c>
      <c r="AF23" s="11">
        <v>98.12757795607871</v>
      </c>
      <c r="AG23" s="11">
        <v>112.25642438597201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22.88599092381655</v>
      </c>
      <c r="M24" s="14">
        <v>30.038378326428674</v>
      </c>
      <c r="N24" s="14">
        <v>29.802121518964075</v>
      </c>
      <c r="O24" s="14">
        <v>29.628618215324099</v>
      </c>
      <c r="P24" s="14">
        <v>35.384621834774826</v>
      </c>
      <c r="Q24" s="14">
        <v>41.133798858978913</v>
      </c>
      <c r="R24" s="14">
        <v>66.547177198994206</v>
      </c>
      <c r="S24" s="14">
        <v>91.860121237458586</v>
      </c>
      <c r="T24" s="14">
        <v>117.525073809426</v>
      </c>
      <c r="U24" s="14">
        <v>115.82706127283177</v>
      </c>
      <c r="V24" s="14">
        <v>113.41612059941806</v>
      </c>
      <c r="W24" s="14">
        <v>106.91969701769939</v>
      </c>
      <c r="X24" s="14">
        <v>100.81509148837226</v>
      </c>
      <c r="Y24" s="14">
        <v>91.564154520906214</v>
      </c>
      <c r="Z24" s="14">
        <v>88.597182679375138</v>
      </c>
      <c r="AA24" s="14">
        <v>92.30408467769621</v>
      </c>
      <c r="AB24" s="14">
        <v>104.76612367941912</v>
      </c>
      <c r="AC24" s="14">
        <v>116.69408699442729</v>
      </c>
      <c r="AD24" s="14">
        <v>126.88241665520862</v>
      </c>
      <c r="AE24" s="14">
        <v>139.41741326579321</v>
      </c>
      <c r="AF24" s="14">
        <v>163.08350193799882</v>
      </c>
      <c r="AG24" s="14">
        <v>187.15167500286418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346.30993301089978</v>
      </c>
      <c r="O25" s="11" t="s">
        <v>1</v>
      </c>
      <c r="P25" s="11">
        <v>400.46253309969723</v>
      </c>
      <c r="Q25" s="11" t="s">
        <v>1</v>
      </c>
      <c r="R25" s="11">
        <v>479.81596970367195</v>
      </c>
      <c r="S25" s="11">
        <v>517.67304939859696</v>
      </c>
      <c r="T25" s="11" t="s">
        <v>1</v>
      </c>
      <c r="U25" s="11">
        <v>536.96188881636829</v>
      </c>
      <c r="V25" s="11" t="s">
        <v>1</v>
      </c>
      <c r="W25" s="11">
        <v>579.60012706762905</v>
      </c>
      <c r="X25" s="11" t="s">
        <v>1</v>
      </c>
      <c r="Y25" s="11">
        <v>688.12532426179985</v>
      </c>
      <c r="Z25" s="11" t="s">
        <v>1</v>
      </c>
      <c r="AA25" s="11">
        <v>746.84232612234439</v>
      </c>
      <c r="AB25" s="11" t="s">
        <v>1</v>
      </c>
      <c r="AC25" s="11">
        <v>850.90340158600964</v>
      </c>
      <c r="AD25" s="11" t="s">
        <v>1</v>
      </c>
      <c r="AE25" s="11">
        <v>936.44759772539544</v>
      </c>
      <c r="AF25" s="11" t="s">
        <v>1</v>
      </c>
      <c r="AG25" s="11">
        <v>958.1197267513752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3.3400798922762771</v>
      </c>
      <c r="O26" s="14">
        <v>3.8428470938236599</v>
      </c>
      <c r="P26" s="14">
        <v>4.2949475934388213</v>
      </c>
      <c r="Q26" s="14">
        <v>4.5942596182848616</v>
      </c>
      <c r="R26" s="14">
        <v>5.1504573504678834</v>
      </c>
      <c r="S26" s="14">
        <v>7.3208965857553414</v>
      </c>
      <c r="T26" s="14">
        <v>6.6106077442601903</v>
      </c>
      <c r="U26" s="14">
        <v>8.4714910144253182</v>
      </c>
      <c r="V26" s="14">
        <v>7.2376125688374584</v>
      </c>
      <c r="W26" s="14">
        <v>9.3409429833490254</v>
      </c>
      <c r="X26" s="14">
        <v>9.1215938769554104</v>
      </c>
      <c r="Y26" s="14">
        <v>6.9096604983903198</v>
      </c>
      <c r="Z26" s="14">
        <v>8.8036250857444074</v>
      </c>
      <c r="AA26" s="14">
        <v>14.25562601539554</v>
      </c>
      <c r="AB26" s="14">
        <v>17.879577232455663</v>
      </c>
      <c r="AC26" s="14">
        <v>24.390616134481288</v>
      </c>
      <c r="AD26" s="14">
        <v>29.049441283078551</v>
      </c>
      <c r="AE26" s="14">
        <v>29.639526387719531</v>
      </c>
      <c r="AF26" s="14">
        <v>29.121689448006521</v>
      </c>
      <c r="AG26" s="14">
        <v>32.984137474451991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23.116611503347546</v>
      </c>
      <c r="N27" s="11" t="s">
        <v>1</v>
      </c>
      <c r="O27" s="11">
        <v>21.982805150356445</v>
      </c>
      <c r="P27" s="11" t="s">
        <v>1</v>
      </c>
      <c r="Q27" s="11">
        <v>28.085050082164773</v>
      </c>
      <c r="R27" s="11" t="s">
        <v>1</v>
      </c>
      <c r="S27" s="11">
        <v>27.45020607205339</v>
      </c>
      <c r="T27" s="11" t="s">
        <v>1</v>
      </c>
      <c r="U27" s="11" t="s">
        <v>1</v>
      </c>
      <c r="V27" s="11" t="s">
        <v>1</v>
      </c>
      <c r="W27" s="11">
        <v>36.497761312367601</v>
      </c>
      <c r="X27" s="11" t="s">
        <v>1</v>
      </c>
      <c r="Y27" s="11">
        <v>38.195055518048413</v>
      </c>
      <c r="Z27" s="11" t="s">
        <v>1</v>
      </c>
      <c r="AA27" s="11">
        <v>44.878645161218529</v>
      </c>
      <c r="AB27" s="11" t="s">
        <v>1</v>
      </c>
      <c r="AC27" s="11">
        <v>82.778730240155511</v>
      </c>
      <c r="AD27" s="11" t="s">
        <v>1</v>
      </c>
      <c r="AE27" s="11">
        <v>87.081619601131308</v>
      </c>
      <c r="AF27" s="11">
        <v>91.456471203427554</v>
      </c>
      <c r="AG27" s="11">
        <v>96.810143844298111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16.702027477210887</v>
      </c>
      <c r="S28" s="14">
        <v>18.379431494863155</v>
      </c>
      <c r="T28" s="14">
        <v>21.739740312919832</v>
      </c>
      <c r="U28" s="14">
        <v>21.258123222537801</v>
      </c>
      <c r="V28" s="14">
        <v>28.617810915491784</v>
      </c>
      <c r="W28" s="14">
        <v>27.835314031991427</v>
      </c>
      <c r="X28" s="14">
        <v>40.423697927640013</v>
      </c>
      <c r="Y28" s="14">
        <v>47.53589814084291</v>
      </c>
      <c r="Z28" s="14">
        <v>42.32027858748809</v>
      </c>
      <c r="AA28" s="14">
        <v>43.052552664343629</v>
      </c>
      <c r="AB28" s="14">
        <v>56.041541444578563</v>
      </c>
      <c r="AC28" s="14">
        <v>72.137303605285211</v>
      </c>
      <c r="AD28" s="14">
        <v>72.133877364702641</v>
      </c>
      <c r="AE28" s="14">
        <v>75.059459976441374</v>
      </c>
      <c r="AF28" s="14">
        <v>79.280835623260359</v>
      </c>
      <c r="AG28" s="14">
        <v>88.710864531552005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87.346782987458127</v>
      </c>
      <c r="P29" s="11">
        <v>119.80136063957069</v>
      </c>
      <c r="Q29" s="11">
        <v>110.7959735603921</v>
      </c>
      <c r="R29" s="11">
        <v>135.07516251926879</v>
      </c>
      <c r="S29" s="11">
        <v>134.92472897905702</v>
      </c>
      <c r="T29" s="11">
        <v>183.37481216436836</v>
      </c>
      <c r="U29" s="11">
        <v>180.20338294147075</v>
      </c>
      <c r="V29" s="11">
        <v>203.75145901182771</v>
      </c>
      <c r="W29" s="11">
        <v>263.83413054562016</v>
      </c>
      <c r="X29" s="11">
        <v>281.83994626050543</v>
      </c>
      <c r="Y29" s="11">
        <v>291.86132546692647</v>
      </c>
      <c r="Z29" s="11">
        <v>299.78079126500211</v>
      </c>
      <c r="AA29" s="11">
        <v>293.01594622195267</v>
      </c>
      <c r="AB29" s="11">
        <v>280.54910825574393</v>
      </c>
      <c r="AC29" s="11">
        <v>262.68240052639726</v>
      </c>
      <c r="AD29" s="11">
        <v>288.93396536511949</v>
      </c>
      <c r="AE29" s="11">
        <v>313.32278237917501</v>
      </c>
      <c r="AF29" s="11">
        <v>316.68244840982146</v>
      </c>
      <c r="AG29" s="11">
        <v>355.85806623069692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104.18925293088695</v>
      </c>
      <c r="R30" s="14">
        <v>121.48501900181638</v>
      </c>
      <c r="S30" s="14">
        <v>132.87238838633846</v>
      </c>
      <c r="T30" s="14">
        <v>139.77585677006641</v>
      </c>
      <c r="U30" s="14">
        <v>130.96121273091512</v>
      </c>
      <c r="V30" s="14">
        <v>129.22655226562469</v>
      </c>
      <c r="W30" s="14">
        <v>128.64940462600683</v>
      </c>
      <c r="X30" s="14">
        <v>126.30773612932234</v>
      </c>
      <c r="Y30" s="14">
        <v>126.56471047520242</v>
      </c>
      <c r="Z30" s="14">
        <v>125.5733395996281</v>
      </c>
      <c r="AA30" s="14">
        <v>127.79903849903506</v>
      </c>
      <c r="AB30" s="14">
        <v>132.97362466972595</v>
      </c>
      <c r="AC30" s="14">
        <v>144.5183119789649</v>
      </c>
      <c r="AD30" s="14">
        <v>156.35832325245767</v>
      </c>
      <c r="AE30" s="14">
        <v>158.98128930719946</v>
      </c>
      <c r="AF30" s="14">
        <v>160.13099094816852</v>
      </c>
      <c r="AG30" s="14">
        <v>177.95176440112985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815.37750779025475</v>
      </c>
      <c r="P31" s="11" t="s">
        <v>1</v>
      </c>
      <c r="Q31" s="11">
        <v>799.48281355794359</v>
      </c>
      <c r="R31" s="11" t="s">
        <v>1</v>
      </c>
      <c r="S31" s="11">
        <v>866.21623943734323</v>
      </c>
      <c r="T31" s="11" t="s">
        <v>1</v>
      </c>
      <c r="U31" s="11">
        <v>752.19552000224473</v>
      </c>
      <c r="V31" s="11" t="s">
        <v>1</v>
      </c>
      <c r="W31" s="11">
        <v>894.38905408104733</v>
      </c>
      <c r="X31" s="11" t="s">
        <v>1</v>
      </c>
      <c r="Y31" s="11" t="s">
        <v>1</v>
      </c>
      <c r="Z31" s="11" t="s">
        <v>1</v>
      </c>
      <c r="AA31" s="11">
        <v>968.08725809644829</v>
      </c>
      <c r="AB31" s="11" t="s">
        <v>1</v>
      </c>
      <c r="AC31" s="11">
        <v>1073.9666706719395</v>
      </c>
      <c r="AD31" s="11" t="s">
        <v>1</v>
      </c>
      <c r="AE31" s="11">
        <v>1061.2576364249121</v>
      </c>
      <c r="AF31" s="11" t="s">
        <v>1</v>
      </c>
      <c r="AG31" s="11">
        <v>1219.6517034448493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3.5813298033329213</v>
      </c>
      <c r="AF35" s="11">
        <v>2.2903600863009057</v>
      </c>
      <c r="AG35" s="11">
        <v>4.17169306846493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4.2755179163807364</v>
      </c>
      <c r="AD36" s="14">
        <v>13.757116500779944</v>
      </c>
      <c r="AE36" s="14">
        <v>3.3217215845278214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283.55528196564518</v>
      </c>
      <c r="Z39" s="11">
        <v>388.32184630118263</v>
      </c>
      <c r="AA39" s="11">
        <v>558.86665871295622</v>
      </c>
      <c r="AB39" s="11">
        <v>613.80693941469531</v>
      </c>
      <c r="AC39" s="11">
        <v>721.36999230253923</v>
      </c>
      <c r="AD39" s="11">
        <v>661.88406036026481</v>
      </c>
      <c r="AE39" s="11">
        <v>860.50109015555802</v>
      </c>
      <c r="AF39" s="11">
        <v>756.37298067410313</v>
      </c>
      <c r="AG39" s="11">
        <v>1072.2618511098449</v>
      </c>
      <c r="AH39" s="11">
        <v>1195.5667329670691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383.87857277309485</v>
      </c>
      <c r="P48" s="14" t="s">
        <v>1</v>
      </c>
      <c r="Q48" s="14">
        <v>383.69740609374082</v>
      </c>
      <c r="R48" s="14" t="s">
        <v>1</v>
      </c>
      <c r="S48" s="14">
        <v>463.64064931546397</v>
      </c>
      <c r="T48" s="14">
        <v>490.2095832709972</v>
      </c>
      <c r="U48" s="14">
        <v>454.1289884289227</v>
      </c>
      <c r="V48" s="14">
        <v>493.13169252644644</v>
      </c>
      <c r="W48" s="14">
        <v>542.15367786291711</v>
      </c>
      <c r="X48" s="14">
        <v>587.30967000260932</v>
      </c>
      <c r="Y48" s="14">
        <v>596.09575021863054</v>
      </c>
      <c r="Z48" s="14">
        <v>602.77113271002645</v>
      </c>
      <c r="AA48" s="14">
        <v>624.12510924346361</v>
      </c>
      <c r="AB48" s="14">
        <v>615.099364563775</v>
      </c>
      <c r="AC48" s="14">
        <v>656.92305193157631</v>
      </c>
      <c r="AD48" s="14">
        <v>648.08194559057165</v>
      </c>
      <c r="AE48" s="14">
        <v>679.43328791280157</v>
      </c>
      <c r="AF48" s="14">
        <v>640.14589427731346</v>
      </c>
      <c r="AG48" s="14">
        <v>694.50159493487661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3.1884866803408998</v>
      </c>
      <c r="AB51" s="11">
        <v>4.5668977551551801</v>
      </c>
      <c r="AC51" s="11">
        <v>4.3777310627586683</v>
      </c>
      <c r="AD51" s="11">
        <v>5.3506070606603791</v>
      </c>
      <c r="AE51" s="11">
        <v>4.5464768218026173</v>
      </c>
      <c r="AF51" s="11">
        <v>4.185085273903959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0.65976728349943514</v>
      </c>
      <c r="V54" s="14">
        <v>0.18164394175047596</v>
      </c>
      <c r="W54" s="14">
        <v>0.64161035290666535</v>
      </c>
      <c r="X54" s="14" t="s">
        <v>1</v>
      </c>
      <c r="Y54" s="14" t="s">
        <v>1</v>
      </c>
      <c r="Z54" s="14" t="s">
        <v>1</v>
      </c>
      <c r="AA54" s="14">
        <v>7.3409027503275217</v>
      </c>
      <c r="AB54" s="14">
        <v>7.6865813221367718</v>
      </c>
      <c r="AC54" s="14">
        <v>8.9239244052349882</v>
      </c>
      <c r="AD54" s="14">
        <v>10.251439833517377</v>
      </c>
      <c r="AE54" s="14">
        <v>10.515975567211321</v>
      </c>
      <c r="AF54" s="14">
        <v>4.8749757511754606</v>
      </c>
      <c r="AG54" s="14">
        <v>10.227474816984708</v>
      </c>
      <c r="AH54" s="14">
        <v>12.704333268591371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1287.9048478063382</v>
      </c>
      <c r="Y55" s="11" t="s">
        <v>1</v>
      </c>
      <c r="Z55" s="11" t="s">
        <v>1</v>
      </c>
      <c r="AA55" s="11">
        <v>1521.9096303066833</v>
      </c>
      <c r="AB55" s="11" t="s">
        <v>1</v>
      </c>
      <c r="AC55" s="11">
        <v>1459.9258160566492</v>
      </c>
      <c r="AD55" s="11" t="s">
        <v>1</v>
      </c>
      <c r="AE55" s="11">
        <v>1574.5504189764999</v>
      </c>
      <c r="AF55" s="11" t="s">
        <v>1</v>
      </c>
      <c r="AG55" s="11">
        <v>1726.4965335460645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4.251232881337204</v>
      </c>
      <c r="P57" s="11">
        <v>5.5039772927509309</v>
      </c>
      <c r="Q57" s="11">
        <v>10.220406787285311</v>
      </c>
      <c r="R57" s="11">
        <v>11.642749452359077</v>
      </c>
      <c r="S57" s="11" t="s">
        <v>1</v>
      </c>
      <c r="T57" s="11">
        <v>20.180790488067661</v>
      </c>
      <c r="U57" s="11">
        <v>17.399380039466717</v>
      </c>
      <c r="V57" s="11">
        <v>23.908017650778767</v>
      </c>
      <c r="W57" s="11">
        <v>24.889124404426685</v>
      </c>
      <c r="X57" s="11">
        <v>30.383607093768038</v>
      </c>
      <c r="Y57" s="11">
        <v>32.91997909278421</v>
      </c>
      <c r="Z57" s="11">
        <v>35.170017673981476</v>
      </c>
      <c r="AA57" s="11" t="s">
        <v>1</v>
      </c>
      <c r="AB57" s="11">
        <v>49.23378041143711</v>
      </c>
      <c r="AC57" s="11">
        <v>50.257686682641783</v>
      </c>
      <c r="AD57" s="11">
        <v>48.959243323800393</v>
      </c>
      <c r="AE57" s="11">
        <v>53.74742445573807</v>
      </c>
      <c r="AF57" s="11">
        <v>51.198970432476465</v>
      </c>
      <c r="AG57" s="11">
        <v>62.810030142445008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317.60224730934226</v>
      </c>
      <c r="S58" s="14">
        <v>346.15052808778023</v>
      </c>
      <c r="T58" s="14">
        <v>300.21756560735167</v>
      </c>
      <c r="U58" s="14">
        <v>258.41336407513495</v>
      </c>
      <c r="V58" s="14">
        <v>271.38230578623757</v>
      </c>
      <c r="W58" s="14">
        <v>276.14993720990009</v>
      </c>
      <c r="X58" s="14">
        <v>296.06937926977167</v>
      </c>
      <c r="Y58" s="14">
        <v>302.42827092232261</v>
      </c>
      <c r="Z58" s="14">
        <v>336.99848987421103</v>
      </c>
      <c r="AA58" s="14">
        <v>391.7714441759897</v>
      </c>
      <c r="AB58" s="14">
        <v>369.18262463534035</v>
      </c>
      <c r="AC58" s="14">
        <v>366.51170022358366</v>
      </c>
      <c r="AD58" s="14">
        <v>386.50759807659728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192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2"/>
      <c r="N1" s="42"/>
      <c r="O1" s="42"/>
      <c r="P1" s="42"/>
      <c r="Q1" s="4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2819.73</v>
      </c>
      <c r="K5" s="23">
        <v>3072.442</v>
      </c>
      <c r="L5" s="23">
        <v>3289.11</v>
      </c>
      <c r="M5" s="23">
        <v>3591.3919999999998</v>
      </c>
      <c r="N5" s="23">
        <v>3412.8049999999998</v>
      </c>
      <c r="O5" s="23">
        <v>3359.0969999999998</v>
      </c>
      <c r="P5" s="23">
        <v>3450.7359999999999</v>
      </c>
      <c r="Q5" s="23">
        <v>3481.9450000000002</v>
      </c>
      <c r="R5" s="23">
        <v>3808.3309999999997</v>
      </c>
      <c r="S5" s="23">
        <v>4104.8270000000002</v>
      </c>
      <c r="T5" s="23">
        <v>4301.3060000000005</v>
      </c>
      <c r="U5" s="23">
        <v>4170.3490000000002</v>
      </c>
      <c r="V5" s="23">
        <v>4587.8289999999997</v>
      </c>
      <c r="W5" s="23">
        <v>5210.9189999999999</v>
      </c>
      <c r="X5" s="23">
        <v>5738.8580000000002</v>
      </c>
      <c r="Y5" s="23">
        <v>5928.1729999999998</v>
      </c>
      <c r="Z5" s="23" t="s">
        <v>1</v>
      </c>
      <c r="AA5" s="23">
        <v>6570.1670000000004</v>
      </c>
      <c r="AB5" s="23" t="s">
        <v>1</v>
      </c>
      <c r="AC5" s="23">
        <v>7917.4720000000007</v>
      </c>
      <c r="AD5" s="23" t="s">
        <v>1</v>
      </c>
      <c r="AE5" s="23">
        <v>10529.233</v>
      </c>
      <c r="AF5" s="23" t="s">
        <v>1</v>
      </c>
      <c r="AG5" s="23">
        <v>12151.922999999999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100.101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408.59399999999999</v>
      </c>
      <c r="AA6" s="25">
        <v>600.13400000000001</v>
      </c>
      <c r="AB6" s="25">
        <v>514.48599999999999</v>
      </c>
      <c r="AC6" s="25">
        <v>511.13299999999998</v>
      </c>
      <c r="AD6" s="25">
        <v>572.11400000000003</v>
      </c>
      <c r="AE6" s="25">
        <v>649.37</v>
      </c>
      <c r="AF6" s="25">
        <v>667.94200000000001</v>
      </c>
      <c r="AG6" s="25">
        <v>688.08500000000004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18445.776000000002</v>
      </c>
      <c r="R7" s="27">
        <v>21378.322</v>
      </c>
      <c r="S7" s="27">
        <v>24523.562000000002</v>
      </c>
      <c r="T7" s="27">
        <v>24444.216</v>
      </c>
      <c r="U7" s="27">
        <v>23246.832000000002</v>
      </c>
      <c r="V7" s="27">
        <v>24840.157000000003</v>
      </c>
      <c r="W7" s="27">
        <v>27852.142</v>
      </c>
      <c r="X7" s="27">
        <v>31372.858</v>
      </c>
      <c r="Y7" s="27">
        <v>35275.638999999996</v>
      </c>
      <c r="Z7" s="27">
        <v>40619.254999999997</v>
      </c>
      <c r="AA7" s="27">
        <v>42340.451000000001</v>
      </c>
      <c r="AB7" s="27">
        <v>45343.478000000003</v>
      </c>
      <c r="AC7" s="27">
        <v>51438.964000000007</v>
      </c>
      <c r="AD7" s="27">
        <v>57557.501000000004</v>
      </c>
      <c r="AE7" s="27">
        <v>62285.134999999995</v>
      </c>
      <c r="AF7" s="27">
        <v>62484.016000000003</v>
      </c>
      <c r="AG7" s="27">
        <v>69498.752999999997</v>
      </c>
      <c r="AH7" s="27">
        <v>78132.271000000008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24146.734</v>
      </c>
      <c r="P8" s="25" t="s">
        <v>1</v>
      </c>
      <c r="Q8" s="25">
        <v>25130.363999999998</v>
      </c>
      <c r="R8" s="25" t="s">
        <v>1</v>
      </c>
      <c r="S8" s="25">
        <v>29281</v>
      </c>
      <c r="T8" s="25">
        <v>33458.798999999999</v>
      </c>
      <c r="U8" s="25">
        <v>35307.699999999997</v>
      </c>
      <c r="V8" s="25">
        <v>34003.966999999997</v>
      </c>
      <c r="W8" s="25">
        <v>34882.1</v>
      </c>
      <c r="X8" s="25">
        <v>35611</v>
      </c>
      <c r="Y8" s="25">
        <v>35137.699999999997</v>
      </c>
      <c r="Z8" s="25" t="s">
        <v>1</v>
      </c>
      <c r="AA8" s="25">
        <v>37837</v>
      </c>
      <c r="AB8" s="25" t="s">
        <v>1</v>
      </c>
      <c r="AC8" s="25">
        <v>39190</v>
      </c>
      <c r="AD8" s="25" t="s">
        <v>1</v>
      </c>
      <c r="AE8" s="25">
        <v>40903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20.931000000000001</v>
      </c>
      <c r="P9" s="23">
        <v>30.696999999999999</v>
      </c>
      <c r="Q9" s="23">
        <v>43.422000000000004</v>
      </c>
      <c r="R9" s="23">
        <v>61.311</v>
      </c>
      <c r="S9" s="23">
        <v>73.23</v>
      </c>
      <c r="T9" s="23">
        <v>81.775000000000006</v>
      </c>
      <c r="U9" s="23">
        <v>76.98599999999999</v>
      </c>
      <c r="V9" s="23">
        <v>101.98099999999999</v>
      </c>
      <c r="W9" s="23">
        <v>223.339</v>
      </c>
      <c r="X9" s="23">
        <v>195.774</v>
      </c>
      <c r="Y9" s="23">
        <v>136.82599999999999</v>
      </c>
      <c r="Z9" s="23">
        <v>109.535</v>
      </c>
      <c r="AA9" s="23">
        <v>123.9</v>
      </c>
      <c r="AB9" s="23">
        <v>127.30999999999999</v>
      </c>
      <c r="AC9" s="23">
        <v>130.17000000000002</v>
      </c>
      <c r="AD9" s="23">
        <v>142.13999999999999</v>
      </c>
      <c r="AE9" s="23">
        <v>224.91</v>
      </c>
      <c r="AF9" s="23">
        <v>238.51000000000002</v>
      </c>
      <c r="AG9" s="23">
        <v>276.47400000000005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3393.11</v>
      </c>
      <c r="P10" s="25">
        <v>3529.3040000000001</v>
      </c>
      <c r="Q10" s="25">
        <v>3714.962</v>
      </c>
      <c r="R10" s="25">
        <v>3936.384</v>
      </c>
      <c r="S10" s="25">
        <v>4335.2719999999999</v>
      </c>
      <c r="T10" s="25">
        <v>4953.9549999999999</v>
      </c>
      <c r="U10" s="25">
        <v>4708.7250000000004</v>
      </c>
      <c r="V10" s="25">
        <v>4713.6329999999998</v>
      </c>
      <c r="W10" s="25">
        <v>4880.4089999999997</v>
      </c>
      <c r="X10" s="25">
        <v>4523.4799999999996</v>
      </c>
      <c r="Y10" s="25">
        <v>4451.9000000000005</v>
      </c>
      <c r="Z10" s="25">
        <v>4256.3</v>
      </c>
      <c r="AA10" s="25">
        <v>3875.2</v>
      </c>
      <c r="AB10" s="25">
        <v>3725.1</v>
      </c>
      <c r="AC10" s="25">
        <v>3852.6</v>
      </c>
      <c r="AD10" s="25">
        <v>4055.5</v>
      </c>
      <c r="AE10" s="25">
        <v>4239.8</v>
      </c>
      <c r="AF10" s="25">
        <v>4420.1000000000004</v>
      </c>
      <c r="AG10" s="25">
        <v>4917.5679999999993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18427.27</v>
      </c>
      <c r="N11" s="23">
        <v>18937.681</v>
      </c>
      <c r="O11" s="23">
        <v>18595.557000000001</v>
      </c>
      <c r="P11" s="23">
        <v>19374.883999999998</v>
      </c>
      <c r="Q11" s="23">
        <v>19736.140000000003</v>
      </c>
      <c r="R11" s="23">
        <v>20751.947</v>
      </c>
      <c r="S11" s="23">
        <v>21865.263999999999</v>
      </c>
      <c r="T11" s="23">
        <v>22262.585999999999</v>
      </c>
      <c r="U11" s="23">
        <v>23598.404999999999</v>
      </c>
      <c r="V11" s="23">
        <v>24519.397000000001</v>
      </c>
      <c r="W11" s="23">
        <v>26224.577000000001</v>
      </c>
      <c r="X11" s="23">
        <v>27115.542000000001</v>
      </c>
      <c r="Y11" s="23">
        <v>27462.102999999999</v>
      </c>
      <c r="Z11" s="23">
        <v>28004.329999999998</v>
      </c>
      <c r="AA11" s="23" t="s">
        <v>1</v>
      </c>
      <c r="AB11" s="23">
        <v>28879.941000000003</v>
      </c>
      <c r="AC11" s="23">
        <v>29504.577000000001</v>
      </c>
      <c r="AD11" s="23">
        <v>30402.579000000002</v>
      </c>
      <c r="AE11" s="23">
        <v>31352.366000000002</v>
      </c>
      <c r="AF11" s="23">
        <v>30647.596000000001</v>
      </c>
      <c r="AG11" s="23">
        <v>31943.725999999999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99.768000000000001</v>
      </c>
      <c r="R12" s="25">
        <v>93.90100000000001</v>
      </c>
      <c r="S12" s="25">
        <v>133.18700000000001</v>
      </c>
      <c r="T12" s="25">
        <v>177.185</v>
      </c>
      <c r="U12" s="25">
        <v>146.38300000000001</v>
      </c>
      <c r="V12" s="25">
        <v>137.113</v>
      </c>
      <c r="W12" s="25">
        <v>142.89599999999999</v>
      </c>
      <c r="X12" s="25">
        <v>148.387</v>
      </c>
      <c r="Y12" s="25">
        <v>175.886</v>
      </c>
      <c r="Z12" s="25">
        <v>164.12700000000001</v>
      </c>
      <c r="AA12" s="25">
        <v>190.77600000000001</v>
      </c>
      <c r="AB12" s="25">
        <v>182.101</v>
      </c>
      <c r="AC12" s="25">
        <v>197.655</v>
      </c>
      <c r="AD12" s="25">
        <v>224.476</v>
      </c>
      <c r="AE12" s="25">
        <v>269.28000000000003</v>
      </c>
      <c r="AF12" s="25">
        <v>279.07299999999998</v>
      </c>
      <c r="AG12" s="25">
        <v>298.36699999999996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2094.1</v>
      </c>
      <c r="AB13" s="23" t="s">
        <v>1</v>
      </c>
      <c r="AC13" s="23">
        <v>2594.665</v>
      </c>
      <c r="AD13" s="23" t="s">
        <v>1</v>
      </c>
      <c r="AE13" s="23">
        <v>3096.4870000000001</v>
      </c>
      <c r="AF13" s="23" t="s">
        <v>1</v>
      </c>
      <c r="AG13" s="23">
        <v>3707.7290000000003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6795.9</v>
      </c>
      <c r="R14" s="25">
        <v>7361.2000000000007</v>
      </c>
      <c r="S14" s="25">
        <v>8632.3000000000011</v>
      </c>
      <c r="T14" s="25">
        <v>9372.7999999999993</v>
      </c>
      <c r="U14" s="25">
        <v>9319.5</v>
      </c>
      <c r="V14" s="25">
        <v>9677.5</v>
      </c>
      <c r="W14" s="25">
        <v>9763.5</v>
      </c>
      <c r="X14" s="25">
        <v>9987.5999999999985</v>
      </c>
      <c r="Y14" s="25">
        <v>10302.5</v>
      </c>
      <c r="Z14" s="25">
        <v>11286.65</v>
      </c>
      <c r="AA14" s="25">
        <v>11829.8</v>
      </c>
      <c r="AB14" s="25">
        <v>13302.456</v>
      </c>
      <c r="AC14" s="25">
        <v>13609.682000000001</v>
      </c>
      <c r="AD14" s="25">
        <v>14679.191999999999</v>
      </c>
      <c r="AE14" s="25">
        <v>15539.059000000001</v>
      </c>
      <c r="AF14" s="25">
        <v>14369.018</v>
      </c>
      <c r="AG14" s="25">
        <v>14605.796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4.0439999999999996</v>
      </c>
      <c r="N15" s="23">
        <v>5.4939999999999998</v>
      </c>
      <c r="O15" s="23">
        <v>7.7759999999999998</v>
      </c>
      <c r="P15" s="23">
        <v>8.5679999999999996</v>
      </c>
      <c r="Q15" s="23">
        <v>9.0909999999999993</v>
      </c>
      <c r="R15" s="23">
        <v>9.5920000000000005</v>
      </c>
      <c r="S15" s="23">
        <v>10.808</v>
      </c>
      <c r="T15" s="23">
        <v>12.472999999999999</v>
      </c>
      <c r="U15" s="23">
        <v>12.231</v>
      </c>
      <c r="V15" s="23">
        <v>10.270999999999999</v>
      </c>
      <c r="W15" s="23">
        <v>10.314</v>
      </c>
      <c r="X15" s="23">
        <v>10.476999999999999</v>
      </c>
      <c r="Y15" s="23">
        <v>13.465</v>
      </c>
      <c r="Z15" s="23">
        <v>16.690999999999999</v>
      </c>
      <c r="AA15" s="23">
        <v>16.824999999999999</v>
      </c>
      <c r="AB15" s="23">
        <v>34.205999999999996</v>
      </c>
      <c r="AC15" s="23">
        <v>36.131999999999998</v>
      </c>
      <c r="AD15" s="23">
        <v>46.349000000000004</v>
      </c>
      <c r="AE15" s="23">
        <v>61.120000000000005</v>
      </c>
      <c r="AF15" s="23">
        <v>69.864000000000004</v>
      </c>
      <c r="AG15" s="23">
        <v>70.358000000000004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26.993000000000002</v>
      </c>
      <c r="Q16" s="25">
        <v>29.483999999999998</v>
      </c>
      <c r="R16" s="25">
        <v>46.89</v>
      </c>
      <c r="S16" s="25">
        <v>52.392000000000003</v>
      </c>
      <c r="T16" s="25">
        <v>48.278999999999996</v>
      </c>
      <c r="U16" s="25">
        <v>43.152999999999999</v>
      </c>
      <c r="V16" s="25">
        <v>48.917000000000002</v>
      </c>
      <c r="W16" s="25">
        <v>55.751999999999995</v>
      </c>
      <c r="X16" s="25">
        <v>53.463999999999999</v>
      </c>
      <c r="Y16" s="25">
        <v>65.019000000000005</v>
      </c>
      <c r="Z16" s="25">
        <v>93.582999999999998</v>
      </c>
      <c r="AA16" s="25">
        <v>83.308999999999997</v>
      </c>
      <c r="AB16" s="25">
        <v>107.776</v>
      </c>
      <c r="AC16" s="25">
        <v>121.47799999999999</v>
      </c>
      <c r="AD16" s="25">
        <v>149.66</v>
      </c>
      <c r="AE16" s="25">
        <v>161.261</v>
      </c>
      <c r="AF16" s="25">
        <v>197.87100000000001</v>
      </c>
      <c r="AG16" s="25">
        <v>208.84399999999999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28.643000000000001</v>
      </c>
      <c r="Y17" s="23">
        <v>31.1</v>
      </c>
      <c r="Z17" s="23">
        <v>43</v>
      </c>
      <c r="AA17" s="23">
        <v>21.7</v>
      </c>
      <c r="AB17" s="23">
        <v>22.7</v>
      </c>
      <c r="AC17" s="23">
        <v>29.7</v>
      </c>
      <c r="AD17" s="23">
        <v>38</v>
      </c>
      <c r="AE17" s="23">
        <v>41.7</v>
      </c>
      <c r="AF17" s="23">
        <v>61.314999999999998</v>
      </c>
      <c r="AG17" s="23">
        <v>75.11399999999999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373.59999999999997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142495.29999999999</v>
      </c>
      <c r="V19" s="23">
        <v>156930.1</v>
      </c>
      <c r="W19" s="23">
        <v>176916.1</v>
      </c>
      <c r="X19" s="23">
        <v>197322.7</v>
      </c>
      <c r="Y19" s="23">
        <v>231499</v>
      </c>
      <c r="Z19" s="23">
        <v>258798.3</v>
      </c>
      <c r="AA19" s="23">
        <v>271401.3</v>
      </c>
      <c r="AB19" s="23">
        <v>285753.3</v>
      </c>
      <c r="AC19" s="23">
        <v>321811</v>
      </c>
      <c r="AD19" s="23">
        <v>407808</v>
      </c>
      <c r="AE19" s="23">
        <v>435641.59999999998</v>
      </c>
      <c r="AF19" s="23">
        <v>491369.8</v>
      </c>
      <c r="AG19" s="23">
        <v>558982.31000000006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18.042000000000002</v>
      </c>
      <c r="R20" s="25">
        <v>20.524000000000001</v>
      </c>
      <c r="S20" s="25" t="s">
        <v>1</v>
      </c>
      <c r="T20" s="25">
        <v>21.34</v>
      </c>
      <c r="U20" s="25">
        <v>19.963999999999999</v>
      </c>
      <c r="V20" s="25">
        <v>23.835999999999999</v>
      </c>
      <c r="W20" s="25">
        <v>28.361000000000001</v>
      </c>
      <c r="X20" s="25">
        <v>31.827000000000002</v>
      </c>
      <c r="Y20" s="25">
        <v>28.888999999999999</v>
      </c>
      <c r="Z20" s="25">
        <v>31.196000000000002</v>
      </c>
      <c r="AA20" s="25">
        <v>33.947000000000003</v>
      </c>
      <c r="AB20" s="25">
        <v>34.707999999999998</v>
      </c>
      <c r="AC20" s="25">
        <v>40.999000000000002</v>
      </c>
      <c r="AD20" s="25">
        <v>45.396000000000001</v>
      </c>
      <c r="AE20" s="25">
        <v>48.148999999999994</v>
      </c>
      <c r="AF20" s="25">
        <v>53.311</v>
      </c>
      <c r="AG20" s="25">
        <v>62.350999999999999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3872.3</v>
      </c>
      <c r="L22" s="25" t="s">
        <v>1</v>
      </c>
      <c r="M22" s="25">
        <v>4340</v>
      </c>
      <c r="N22" s="25" t="s">
        <v>1</v>
      </c>
      <c r="O22" s="25">
        <v>4539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6543.5449999999992</v>
      </c>
      <c r="X22" s="25">
        <v>6813.6040000000003</v>
      </c>
      <c r="Y22" s="25">
        <v>8375</v>
      </c>
      <c r="Z22" s="25">
        <v>8562</v>
      </c>
      <c r="AA22" s="25">
        <v>8630</v>
      </c>
      <c r="AB22" s="25">
        <v>9115</v>
      </c>
      <c r="AC22" s="25">
        <v>9769</v>
      </c>
      <c r="AD22" s="25">
        <v>9958</v>
      </c>
      <c r="AE22" s="25">
        <v>10789</v>
      </c>
      <c r="AF22" s="25">
        <v>11117</v>
      </c>
      <c r="AG22" s="25">
        <v>11884.884999999998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2238.9</v>
      </c>
      <c r="V23" s="23">
        <v>2285.1</v>
      </c>
      <c r="W23" s="23">
        <v>2943.9</v>
      </c>
      <c r="X23" s="23">
        <v>4414.3999999999996</v>
      </c>
      <c r="Y23" s="23">
        <v>5267.5</v>
      </c>
      <c r="Z23" s="23">
        <v>6135.5999999999995</v>
      </c>
      <c r="AA23" s="23">
        <v>6904.8</v>
      </c>
      <c r="AB23" s="23">
        <v>9595.4</v>
      </c>
      <c r="AC23" s="23">
        <v>11010.7</v>
      </c>
      <c r="AD23" s="23">
        <v>13923.918000000001</v>
      </c>
      <c r="AE23" s="23">
        <v>15524.303</v>
      </c>
      <c r="AF23" s="23">
        <v>16497.514999999999</v>
      </c>
      <c r="AG23" s="23">
        <v>19296.786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236.43</v>
      </c>
      <c r="M24" s="25">
        <v>312.23900000000003</v>
      </c>
      <c r="N24" s="25">
        <v>311.27100000000002</v>
      </c>
      <c r="O24" s="25">
        <v>310.30200000000002</v>
      </c>
      <c r="P24" s="25">
        <v>371.35</v>
      </c>
      <c r="Q24" s="25">
        <v>432.39799999999997</v>
      </c>
      <c r="R24" s="25">
        <v>700.91399999999999</v>
      </c>
      <c r="S24" s="25">
        <v>969.43099999999993</v>
      </c>
      <c r="T24" s="25">
        <v>1241.4190000000001</v>
      </c>
      <c r="U24" s="25">
        <v>1224.6949999999999</v>
      </c>
      <c r="V24" s="25">
        <v>1199.117</v>
      </c>
      <c r="W24" s="25">
        <v>1127.1899999999998</v>
      </c>
      <c r="X24" s="25">
        <v>1057.277</v>
      </c>
      <c r="Y24" s="25">
        <v>954.76699999999994</v>
      </c>
      <c r="Z24" s="25">
        <v>919.18000000000006</v>
      </c>
      <c r="AA24" s="25">
        <v>954.54700000000003</v>
      </c>
      <c r="AB24" s="25">
        <v>1080.0940000000001</v>
      </c>
      <c r="AC24" s="25">
        <v>1200.902</v>
      </c>
      <c r="AD24" s="25">
        <v>1303.922</v>
      </c>
      <c r="AE24" s="25">
        <v>1435.4289999999999</v>
      </c>
      <c r="AF24" s="25">
        <v>1679.4750000000001</v>
      </c>
      <c r="AG24" s="25">
        <v>1937.402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2805.2049999999999</v>
      </c>
      <c r="O25" s="23" t="s">
        <v>1</v>
      </c>
      <c r="P25" s="23">
        <v>3284.337</v>
      </c>
      <c r="Q25" s="23" t="s">
        <v>1</v>
      </c>
      <c r="R25" s="23">
        <v>3974.308</v>
      </c>
      <c r="S25" s="23">
        <v>4300.8220000000001</v>
      </c>
      <c r="T25" s="23" t="s">
        <v>1</v>
      </c>
      <c r="U25" s="23">
        <v>4484.5140000000001</v>
      </c>
      <c r="V25" s="23" t="s">
        <v>1</v>
      </c>
      <c r="W25" s="23">
        <v>4873.348</v>
      </c>
      <c r="X25" s="23" t="s">
        <v>1</v>
      </c>
      <c r="Y25" s="23">
        <v>5854.4230000000007</v>
      </c>
      <c r="Z25" s="23" t="s">
        <v>1</v>
      </c>
      <c r="AA25" s="23">
        <v>6497.88</v>
      </c>
      <c r="AB25" s="23" t="s">
        <v>1</v>
      </c>
      <c r="AC25" s="23">
        <v>7506.8970000000008</v>
      </c>
      <c r="AD25" s="23" t="s">
        <v>1</v>
      </c>
      <c r="AE25" s="23">
        <v>8335.3799999999992</v>
      </c>
      <c r="AF25" s="23" t="s">
        <v>1</v>
      </c>
      <c r="AG25" s="23">
        <v>8602.8889999999992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225.887</v>
      </c>
      <c r="O26" s="25">
        <v>310.55600000000004</v>
      </c>
      <c r="P26" s="25">
        <v>372.02800000000002</v>
      </c>
      <c r="Q26" s="25">
        <v>353.61799999999999</v>
      </c>
      <c r="R26" s="25">
        <v>383.71899999999999</v>
      </c>
      <c r="S26" s="25">
        <v>503.86400000000003</v>
      </c>
      <c r="T26" s="25">
        <v>497.60300000000001</v>
      </c>
      <c r="U26" s="25">
        <v>728.94999999999993</v>
      </c>
      <c r="V26" s="25">
        <v>615.79399999999998</v>
      </c>
      <c r="W26" s="25">
        <v>795.745</v>
      </c>
      <c r="X26" s="25">
        <v>814.33500000000004</v>
      </c>
      <c r="Y26" s="25">
        <v>609.06699999999989</v>
      </c>
      <c r="Z26" s="25">
        <v>777.35299999999995</v>
      </c>
      <c r="AA26" s="25">
        <v>1252.2670000000001</v>
      </c>
      <c r="AB26" s="25">
        <v>1577.143</v>
      </c>
      <c r="AC26" s="25">
        <v>2176.73</v>
      </c>
      <c r="AD26" s="25">
        <v>2624.759</v>
      </c>
      <c r="AE26" s="25">
        <v>2718.5709999999999</v>
      </c>
      <c r="AF26" s="25">
        <v>2705.5040000000004</v>
      </c>
      <c r="AG26" s="25">
        <v>3091.1889999999999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251.7</v>
      </c>
      <c r="N27" s="23" t="s">
        <v>1</v>
      </c>
      <c r="O27" s="23">
        <v>240.5</v>
      </c>
      <c r="P27" s="23" t="s">
        <v>1</v>
      </c>
      <c r="Q27" s="23">
        <v>309.06799999999998</v>
      </c>
      <c r="R27" s="23" t="s">
        <v>1</v>
      </c>
      <c r="S27" s="23">
        <v>303.625</v>
      </c>
      <c r="T27" s="23" t="s">
        <v>1</v>
      </c>
      <c r="U27" s="23" t="s">
        <v>1</v>
      </c>
      <c r="V27" s="23" t="s">
        <v>1</v>
      </c>
      <c r="W27" s="23">
        <v>404.62900000000002</v>
      </c>
      <c r="X27" s="23" t="s">
        <v>1</v>
      </c>
      <c r="Y27" s="23">
        <v>417.35</v>
      </c>
      <c r="Z27" s="23" t="s">
        <v>1</v>
      </c>
      <c r="AA27" s="23">
        <v>483.96</v>
      </c>
      <c r="AB27" s="23" t="s">
        <v>1</v>
      </c>
      <c r="AC27" s="23">
        <v>889.14</v>
      </c>
      <c r="AD27" s="23" t="s">
        <v>1</v>
      </c>
      <c r="AE27" s="23">
        <v>933.39</v>
      </c>
      <c r="AF27" s="23">
        <v>976.63</v>
      </c>
      <c r="AG27" s="23">
        <v>1012.6130000000001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89.743000000000009</v>
      </c>
      <c r="S28" s="25">
        <v>98.808999999999997</v>
      </c>
      <c r="T28" s="25">
        <v>117.012</v>
      </c>
      <c r="U28" s="25">
        <v>114.58999999999999</v>
      </c>
      <c r="V28" s="25">
        <v>154.32</v>
      </c>
      <c r="W28" s="25">
        <v>150.43099999999998</v>
      </c>
      <c r="X28" s="25">
        <v>218.726</v>
      </c>
      <c r="Y28" s="25">
        <v>257.452</v>
      </c>
      <c r="Z28" s="25">
        <v>229.43299999999999</v>
      </c>
      <c r="AA28" s="25">
        <v>233.61399999999998</v>
      </c>
      <c r="AB28" s="25">
        <v>304.60499999999996</v>
      </c>
      <c r="AC28" s="25">
        <v>392.65199999999999</v>
      </c>
      <c r="AD28" s="25">
        <v>393.15999999999997</v>
      </c>
      <c r="AE28" s="25">
        <v>409.66499999999996</v>
      </c>
      <c r="AF28" s="25">
        <v>432.85599999999999</v>
      </c>
      <c r="AG28" s="25">
        <v>482.11800000000005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174.38199999999998</v>
      </c>
      <c r="P29" s="23">
        <v>239.31400000000002</v>
      </c>
      <c r="Q29" s="23">
        <v>221.964</v>
      </c>
      <c r="R29" s="23">
        <v>271.55200000000002</v>
      </c>
      <c r="S29" s="23">
        <v>271.23500000000001</v>
      </c>
      <c r="T29" s="23">
        <v>372.68400000000003</v>
      </c>
      <c r="U29" s="23">
        <v>368.87200000000001</v>
      </c>
      <c r="V29" s="23">
        <v>417.72900000000004</v>
      </c>
      <c r="W29" s="23">
        <v>542.31000000000006</v>
      </c>
      <c r="X29" s="23">
        <v>580.25800000000004</v>
      </c>
      <c r="Y29" s="23">
        <v>601.55100000000004</v>
      </c>
      <c r="Z29" s="23">
        <v>618.41</v>
      </c>
      <c r="AA29" s="23">
        <v>604.84</v>
      </c>
      <c r="AB29" s="23">
        <v>579.58500000000004</v>
      </c>
      <c r="AC29" s="23">
        <v>542.93299999999999</v>
      </c>
      <c r="AD29" s="23">
        <v>601.245</v>
      </c>
      <c r="AE29" s="23">
        <v>656.68100000000004</v>
      </c>
      <c r="AF29" s="23">
        <v>667.87599999999998</v>
      </c>
      <c r="AG29" s="23">
        <v>749.85699999999997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4585.366</v>
      </c>
      <c r="R30" s="25">
        <v>5440.6659999999993</v>
      </c>
      <c r="S30" s="25">
        <v>6068.1409999999996</v>
      </c>
      <c r="T30" s="25">
        <v>6463.134</v>
      </c>
      <c r="U30" s="25">
        <v>6087.9440000000004</v>
      </c>
      <c r="V30" s="25">
        <v>6030.6380000000008</v>
      </c>
      <c r="W30" s="25">
        <v>6023.1360000000004</v>
      </c>
      <c r="X30" s="25">
        <v>5902.0940000000001</v>
      </c>
      <c r="Y30" s="25">
        <v>5886.8029999999999</v>
      </c>
      <c r="Z30" s="25">
        <v>5832.8269999999993</v>
      </c>
      <c r="AA30" s="25">
        <v>5935</v>
      </c>
      <c r="AB30" s="25">
        <v>6187</v>
      </c>
      <c r="AC30" s="25">
        <v>6743</v>
      </c>
      <c r="AD30" s="25">
        <v>7339</v>
      </c>
      <c r="AE30" s="25">
        <v>7525</v>
      </c>
      <c r="AF30" s="25">
        <v>7590</v>
      </c>
      <c r="AG30" s="25">
        <v>8440.7669999999998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66776</v>
      </c>
      <c r="P31" s="23" t="s">
        <v>1</v>
      </c>
      <c r="Q31" s="23">
        <v>67143</v>
      </c>
      <c r="R31" s="23" t="s">
        <v>1</v>
      </c>
      <c r="S31" s="23">
        <v>73579</v>
      </c>
      <c r="T31" s="23" t="s">
        <v>1</v>
      </c>
      <c r="U31" s="23">
        <v>74610</v>
      </c>
      <c r="V31" s="23" t="s">
        <v>1</v>
      </c>
      <c r="W31" s="23">
        <v>76585</v>
      </c>
      <c r="X31" s="23" t="s">
        <v>1</v>
      </c>
      <c r="Y31" s="23" t="s">
        <v>1</v>
      </c>
      <c r="Z31" s="23" t="s">
        <v>1</v>
      </c>
      <c r="AA31" s="23">
        <v>89201</v>
      </c>
      <c r="AB31" s="23" t="s">
        <v>1</v>
      </c>
      <c r="AC31" s="23">
        <v>104722</v>
      </c>
      <c r="AD31" s="23" t="s">
        <v>1</v>
      </c>
      <c r="AE31" s="23">
        <v>116059</v>
      </c>
      <c r="AF31" s="23" t="s">
        <v>1</v>
      </c>
      <c r="AG31" s="23">
        <v>129349.58299999998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23.54</v>
      </c>
      <c r="AF35" s="23">
        <v>14.865</v>
      </c>
      <c r="AG35" s="23">
        <v>26.687999999999999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2.7040000000000002</v>
      </c>
      <c r="AD36" s="25">
        <v>8.6869999999999994</v>
      </c>
      <c r="AE36" s="25">
        <v>2.0940000000000003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14995.1</v>
      </c>
      <c r="Z39" s="23">
        <v>19790.599999999999</v>
      </c>
      <c r="AA39" s="23">
        <v>27188.300000000003</v>
      </c>
      <c r="AB39" s="23">
        <v>27744.100000000002</v>
      </c>
      <c r="AC39" s="23">
        <v>30299.1</v>
      </c>
      <c r="AD39" s="23">
        <v>30218.7</v>
      </c>
      <c r="AE39" s="23">
        <v>43015</v>
      </c>
      <c r="AF39" s="23">
        <v>43122</v>
      </c>
      <c r="AG39" s="23">
        <v>60575.971999999994</v>
      </c>
      <c r="AH39" s="23">
        <v>65941.122000000003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14063.3</v>
      </c>
      <c r="P48" s="25" t="s">
        <v>1</v>
      </c>
      <c r="Q48" s="25">
        <v>14259.9</v>
      </c>
      <c r="R48" s="25" t="s">
        <v>1</v>
      </c>
      <c r="S48" s="25">
        <v>17607</v>
      </c>
      <c r="T48" s="25">
        <v>19347.399999999998</v>
      </c>
      <c r="U48" s="25">
        <v>19255.7</v>
      </c>
      <c r="V48" s="25">
        <v>19421.300000000003</v>
      </c>
      <c r="W48" s="25">
        <v>21066.400000000001</v>
      </c>
      <c r="X48" s="25">
        <v>22176.1</v>
      </c>
      <c r="Y48" s="25">
        <v>23775.200000000001</v>
      </c>
      <c r="Z48" s="25">
        <v>26013.9</v>
      </c>
      <c r="AA48" s="25">
        <v>29123.599999999999</v>
      </c>
      <c r="AB48" s="25">
        <v>30049.4</v>
      </c>
      <c r="AC48" s="25">
        <v>32446.899999999998</v>
      </c>
      <c r="AD48" s="25">
        <v>33141.300000000003</v>
      </c>
      <c r="AE48" s="25">
        <v>35926.1</v>
      </c>
      <c r="AF48" s="25">
        <v>37007.199999999997</v>
      </c>
      <c r="AG48" s="25">
        <v>38293.877999999997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414.1</v>
      </c>
      <c r="AB51" s="23">
        <v>593.6</v>
      </c>
      <c r="AC51" s="23">
        <v>569.30000000000007</v>
      </c>
      <c r="AD51" s="23">
        <v>695.6</v>
      </c>
      <c r="AE51" s="23">
        <v>591.20000000000005</v>
      </c>
      <c r="AF51" s="23">
        <v>544.9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454.04499999999996</v>
      </c>
      <c r="V54" s="25">
        <v>136.446</v>
      </c>
      <c r="W54" s="25">
        <v>472.21600000000001</v>
      </c>
      <c r="X54" s="25" t="s">
        <v>1</v>
      </c>
      <c r="Y54" s="25" t="s">
        <v>1</v>
      </c>
      <c r="Z54" s="25" t="s">
        <v>1</v>
      </c>
      <c r="AA54" s="25">
        <v>6271.7000000000007</v>
      </c>
      <c r="AB54" s="25">
        <v>6662.6</v>
      </c>
      <c r="AC54" s="25">
        <v>7581.1559999999999</v>
      </c>
      <c r="AD54" s="25">
        <v>8443.24</v>
      </c>
      <c r="AE54" s="25">
        <v>8584.5</v>
      </c>
      <c r="AF54" s="25">
        <v>3938.6930000000002</v>
      </c>
      <c r="AG54" s="25">
        <v>8173.375</v>
      </c>
      <c r="AH54" s="25">
        <v>9910.2360000000008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12479.127</v>
      </c>
      <c r="Y55" s="23" t="s">
        <v>1</v>
      </c>
      <c r="Z55" s="23" t="s">
        <v>1</v>
      </c>
      <c r="AA55" s="23">
        <v>13533.639000000001</v>
      </c>
      <c r="AB55" s="23" t="s">
        <v>1</v>
      </c>
      <c r="AC55" s="23">
        <v>13769.739</v>
      </c>
      <c r="AD55" s="23" t="s">
        <v>1</v>
      </c>
      <c r="AE55" s="23">
        <v>15073.724</v>
      </c>
      <c r="AF55" s="23" t="s">
        <v>1</v>
      </c>
      <c r="AG55" s="23">
        <v>16311.088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484.11200000000002</v>
      </c>
      <c r="P57" s="23">
        <v>665.21600000000001</v>
      </c>
      <c r="Q57" s="23">
        <v>1180.3139999999999</v>
      </c>
      <c r="R57" s="23">
        <v>1468.634</v>
      </c>
      <c r="S57" s="23" t="s">
        <v>1</v>
      </c>
      <c r="T57" s="23">
        <v>2751.453</v>
      </c>
      <c r="U57" s="23">
        <v>2730.9610000000002</v>
      </c>
      <c r="V57" s="23">
        <v>3518.9719999999998</v>
      </c>
      <c r="W57" s="23">
        <v>4347.8910000000005</v>
      </c>
      <c r="X57" s="23">
        <v>5316.0360000000001</v>
      </c>
      <c r="Y57" s="23">
        <v>6394.3119999999999</v>
      </c>
      <c r="Z57" s="23">
        <v>7942.2039999999997</v>
      </c>
      <c r="AA57" s="23" t="s">
        <v>1</v>
      </c>
      <c r="AB57" s="23">
        <v>13137.790999999999</v>
      </c>
      <c r="AC57" s="23">
        <v>16735.199000000001</v>
      </c>
      <c r="AD57" s="23">
        <v>22915.548000000003</v>
      </c>
      <c r="AE57" s="23">
        <v>28415.341</v>
      </c>
      <c r="AF57" s="23">
        <v>34481.923000000003</v>
      </c>
      <c r="AG57" s="23">
        <v>55913.043000000005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13170.2</v>
      </c>
      <c r="S58" s="25">
        <v>14525.529999999999</v>
      </c>
      <c r="T58" s="25">
        <v>14779.475</v>
      </c>
      <c r="U58" s="25">
        <v>14334.4</v>
      </c>
      <c r="V58" s="25">
        <v>14610.690999999999</v>
      </c>
      <c r="W58" s="25">
        <v>15167.2</v>
      </c>
      <c r="X58" s="25">
        <v>15293.900000000001</v>
      </c>
      <c r="Y58" s="25">
        <v>16465</v>
      </c>
      <c r="Z58" s="25">
        <v>17548.5</v>
      </c>
      <c r="AA58" s="25">
        <v>18514.900000000001</v>
      </c>
      <c r="AB58" s="25">
        <v>19861</v>
      </c>
      <c r="AC58" s="25">
        <v>21219.3</v>
      </c>
      <c r="AD58" s="25">
        <v>22717.599999999999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3013.8940995770527</v>
      </c>
      <c r="K5" s="23">
        <v>3298.9194157286001</v>
      </c>
      <c r="L5" s="23">
        <v>3654.810320688046</v>
      </c>
      <c r="M5" s="23">
        <v>4024.1579995921375</v>
      </c>
      <c r="N5" s="23">
        <v>3907.9411427917094</v>
      </c>
      <c r="O5" s="23">
        <v>3834.2879776455707</v>
      </c>
      <c r="P5" s="23">
        <v>3884.5597481090731</v>
      </c>
      <c r="Q5" s="23">
        <v>3904.4537490973194</v>
      </c>
      <c r="R5" s="23">
        <v>4355.7384267863772</v>
      </c>
      <c r="S5" s="23">
        <v>4670.6160921737428</v>
      </c>
      <c r="T5" s="23">
        <v>4961.4806099614743</v>
      </c>
      <c r="U5" s="23">
        <v>4905.7100273967444</v>
      </c>
      <c r="V5" s="23">
        <v>5483.7995971862802</v>
      </c>
      <c r="W5" s="23">
        <v>6263.7938433317986</v>
      </c>
      <c r="X5" s="23">
        <v>6980.415672813655</v>
      </c>
      <c r="Y5" s="23">
        <v>7353.5388493188739</v>
      </c>
      <c r="Z5" s="23" t="s">
        <v>1</v>
      </c>
      <c r="AA5" s="23">
        <v>8212.7292818232054</v>
      </c>
      <c r="AB5" s="23" t="s">
        <v>1</v>
      </c>
      <c r="AC5" s="23">
        <v>10207.74231145102</v>
      </c>
      <c r="AD5" s="23" t="s">
        <v>1</v>
      </c>
      <c r="AE5" s="23">
        <v>14102.891638237828</v>
      </c>
      <c r="AF5" s="23" t="s">
        <v>1</v>
      </c>
      <c r="AG5" s="23">
        <v>16495.390166230933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144.41272576412123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617.93265061972033</v>
      </c>
      <c r="AA6" s="25">
        <v>884.24139252688178</v>
      </c>
      <c r="AB6" s="25">
        <v>771.72926801385745</v>
      </c>
      <c r="AC6" s="25">
        <v>755.8013736646293</v>
      </c>
      <c r="AD6" s="25">
        <v>841.22131205278606</v>
      </c>
      <c r="AE6" s="25">
        <v>947.01874422893741</v>
      </c>
      <c r="AF6" s="25">
        <v>971.84542407980086</v>
      </c>
      <c r="AG6" s="25">
        <v>957.07002595357028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1266.6633384819481</v>
      </c>
      <c r="R7" s="27">
        <v>1483.0110456228872</v>
      </c>
      <c r="S7" s="27">
        <v>1720.1097708314703</v>
      </c>
      <c r="T7" s="27">
        <v>1756.4647629077356</v>
      </c>
      <c r="U7" s="27">
        <v>1704.5263872446219</v>
      </c>
      <c r="V7" s="27">
        <v>1816.7700271116839</v>
      </c>
      <c r="W7" s="27">
        <v>2087.0367518764092</v>
      </c>
      <c r="X7" s="27">
        <v>2359.2696751520698</v>
      </c>
      <c r="Y7" s="27">
        <v>2759.0841836672839</v>
      </c>
      <c r="Z7" s="27">
        <v>3197.5583336810141</v>
      </c>
      <c r="AA7" s="27">
        <v>3272.570447627837</v>
      </c>
      <c r="AB7" s="27">
        <v>3605.4581208543696</v>
      </c>
      <c r="AC7" s="27">
        <v>4139.9615259123839</v>
      </c>
      <c r="AD7" s="27">
        <v>4652.4165002091904</v>
      </c>
      <c r="AE7" s="27">
        <v>5074.3628606814427</v>
      </c>
      <c r="AF7" s="27">
        <v>5014.3427628697345</v>
      </c>
      <c r="AG7" s="27">
        <v>5453.882865444567</v>
      </c>
      <c r="AH7" s="27">
        <v>6045.0135001119543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2792.362808791524</v>
      </c>
      <c r="P8" s="25" t="s">
        <v>1</v>
      </c>
      <c r="Q8" s="25">
        <v>2932.5568374495501</v>
      </c>
      <c r="R8" s="25" t="s">
        <v>1</v>
      </c>
      <c r="S8" s="25">
        <v>3587.7370239365441</v>
      </c>
      <c r="T8" s="25">
        <v>4211.7648406470789</v>
      </c>
      <c r="U8" s="25">
        <v>4566.9969450478548</v>
      </c>
      <c r="V8" s="25">
        <v>4479.3780977378483</v>
      </c>
      <c r="W8" s="25">
        <v>4671.8191086255765</v>
      </c>
      <c r="X8" s="25">
        <v>4707.8741048548036</v>
      </c>
      <c r="Y8" s="25">
        <v>4777.4895626638536</v>
      </c>
      <c r="Z8" s="25" t="s">
        <v>1</v>
      </c>
      <c r="AA8" s="25">
        <v>5179.3498935096532</v>
      </c>
      <c r="AB8" s="25" t="s">
        <v>1</v>
      </c>
      <c r="AC8" s="25">
        <v>5703.1185537042693</v>
      </c>
      <c r="AD8" s="25" t="s">
        <v>1</v>
      </c>
      <c r="AE8" s="25">
        <v>6165.5864617872467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43.090244324217494</v>
      </c>
      <c r="P9" s="23">
        <v>62.184237287448902</v>
      </c>
      <c r="Q9" s="23">
        <v>86.269788289147442</v>
      </c>
      <c r="R9" s="23">
        <v>117.71900350405608</v>
      </c>
      <c r="S9" s="23">
        <v>132.87680181160997</v>
      </c>
      <c r="T9" s="23">
        <v>150.03073084367634</v>
      </c>
      <c r="U9" s="23">
        <v>148.8762632610991</v>
      </c>
      <c r="V9" s="23">
        <v>199.13380184057345</v>
      </c>
      <c r="W9" s="23">
        <v>436.55003909304139</v>
      </c>
      <c r="X9" s="23">
        <v>375.7204023313879</v>
      </c>
      <c r="Y9" s="23">
        <v>261.90603800744219</v>
      </c>
      <c r="Z9" s="23">
        <v>207.8896923456509</v>
      </c>
      <c r="AA9" s="23">
        <v>230.47732430521972</v>
      </c>
      <c r="AB9" s="23">
        <v>241.18639989845579</v>
      </c>
      <c r="AC9" s="23">
        <v>243.35025836218566</v>
      </c>
      <c r="AD9" s="23">
        <v>263.82951868838825</v>
      </c>
      <c r="AE9" s="23">
        <v>419.27341600363889</v>
      </c>
      <c r="AF9" s="23">
        <v>455.3864130611185</v>
      </c>
      <c r="AG9" s="23">
        <v>508.76576356084882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3386.5029327781499</v>
      </c>
      <c r="P10" s="25">
        <v>3626.4754085727059</v>
      </c>
      <c r="Q10" s="25">
        <v>3793.0069101839449</v>
      </c>
      <c r="R10" s="25">
        <v>4130.8434556759448</v>
      </c>
      <c r="S10" s="25">
        <v>4638.1526439555873</v>
      </c>
      <c r="T10" s="25">
        <v>5431.2237905988768</v>
      </c>
      <c r="U10" s="25">
        <v>5252.3834541931728</v>
      </c>
      <c r="V10" s="25">
        <v>5234.3340862299865</v>
      </c>
      <c r="W10" s="25">
        <v>5434.3423883269415</v>
      </c>
      <c r="X10" s="25">
        <v>4979.0917946714062</v>
      </c>
      <c r="Y10" s="25">
        <v>4917.2867719584656</v>
      </c>
      <c r="Z10" s="25">
        <v>4691.6369969466832</v>
      </c>
      <c r="AA10" s="25">
        <v>4269.0262055107805</v>
      </c>
      <c r="AB10" s="25">
        <v>4228.7673332235963</v>
      </c>
      <c r="AC10" s="25">
        <v>4460.7986735474842</v>
      </c>
      <c r="AD10" s="25">
        <v>4750.2418752181566</v>
      </c>
      <c r="AE10" s="25">
        <v>5056.8866953475645</v>
      </c>
      <c r="AF10" s="25">
        <v>5370.5733261079295</v>
      </c>
      <c r="AG10" s="25">
        <v>5948.5030664457045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20210.370344372997</v>
      </c>
      <c r="N11" s="23">
        <v>21026.028169889796</v>
      </c>
      <c r="O11" s="23">
        <v>19998.512658534146</v>
      </c>
      <c r="P11" s="23">
        <v>20719.119771665912</v>
      </c>
      <c r="Q11" s="23">
        <v>21535.236748438012</v>
      </c>
      <c r="R11" s="23">
        <v>23193.141062537372</v>
      </c>
      <c r="S11" s="23">
        <v>24604.785412627341</v>
      </c>
      <c r="T11" s="23">
        <v>25244.633587111082</v>
      </c>
      <c r="U11" s="23">
        <v>27345.980158918694</v>
      </c>
      <c r="V11" s="23">
        <v>28688.562319010151</v>
      </c>
      <c r="W11" s="23">
        <v>31169.232945192372</v>
      </c>
      <c r="X11" s="23">
        <v>32115.965751550695</v>
      </c>
      <c r="Y11" s="23">
        <v>33835.199712188733</v>
      </c>
      <c r="Z11" s="23">
        <v>34677.49345253942</v>
      </c>
      <c r="AA11" s="23" t="s">
        <v>1</v>
      </c>
      <c r="AB11" s="23">
        <v>37023.476880791342</v>
      </c>
      <c r="AC11" s="23">
        <v>38312.209050926554</v>
      </c>
      <c r="AD11" s="23">
        <v>40206.223236696707</v>
      </c>
      <c r="AE11" s="23">
        <v>43770.736828585235</v>
      </c>
      <c r="AF11" s="23">
        <v>43143.752463539618</v>
      </c>
      <c r="AG11" s="23">
        <v>44448.57771401776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183.63290696782883</v>
      </c>
      <c r="R12" s="25">
        <v>180.73096803872716</v>
      </c>
      <c r="S12" s="25">
        <v>259.63002234708318</v>
      </c>
      <c r="T12" s="25">
        <v>344.74750947797423</v>
      </c>
      <c r="U12" s="25">
        <v>287.04308207037019</v>
      </c>
      <c r="V12" s="25">
        <v>266.70027421439346</v>
      </c>
      <c r="W12" s="25">
        <v>286.90572796095233</v>
      </c>
      <c r="X12" s="25">
        <v>305.12474941411733</v>
      </c>
      <c r="Y12" s="25">
        <v>370.67671297961073</v>
      </c>
      <c r="Z12" s="25">
        <v>348.98391514795713</v>
      </c>
      <c r="AA12" s="25">
        <v>409.23922150413284</v>
      </c>
      <c r="AB12" s="25">
        <v>405.6864331240285</v>
      </c>
      <c r="AC12" s="25">
        <v>447.93497615281802</v>
      </c>
      <c r="AD12" s="25">
        <v>510.81098634316083</v>
      </c>
      <c r="AE12" s="25">
        <v>631.19072084023537</v>
      </c>
      <c r="AF12" s="25">
        <v>664.76268805785605</v>
      </c>
      <c r="AG12" s="25">
        <v>690.39726569256823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2586.3112367016347</v>
      </c>
      <c r="AB13" s="23" t="s">
        <v>1</v>
      </c>
      <c r="AC13" s="23">
        <v>3266.1740547957274</v>
      </c>
      <c r="AD13" s="23" t="s">
        <v>1</v>
      </c>
      <c r="AE13" s="23">
        <v>3842.9109691895665</v>
      </c>
      <c r="AF13" s="23" t="s">
        <v>1</v>
      </c>
      <c r="AG13" s="23">
        <v>4665.3827957097492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7947.1290632283171</v>
      </c>
      <c r="R14" s="25">
        <v>8945.4912230600512</v>
      </c>
      <c r="S14" s="25">
        <v>10666.668314225768</v>
      </c>
      <c r="T14" s="25">
        <v>11959.770012275198</v>
      </c>
      <c r="U14" s="25">
        <v>12082.612162346124</v>
      </c>
      <c r="V14" s="25">
        <v>12516.6846015355</v>
      </c>
      <c r="W14" s="25">
        <v>12868.943319181692</v>
      </c>
      <c r="X14" s="25">
        <v>13357.210012691727</v>
      </c>
      <c r="Y14" s="25">
        <v>13973.299841719572</v>
      </c>
      <c r="Z14" s="25">
        <v>15259.570820556917</v>
      </c>
      <c r="AA14" s="25">
        <v>16014.47960860654</v>
      </c>
      <c r="AB14" s="25">
        <v>18988.751598757535</v>
      </c>
      <c r="AC14" s="25">
        <v>19727.178773581487</v>
      </c>
      <c r="AD14" s="25">
        <v>21548.418350046017</v>
      </c>
      <c r="AE14" s="25">
        <v>23659.782481260594</v>
      </c>
      <c r="AF14" s="25">
        <v>22184.372920555372</v>
      </c>
      <c r="AG14" s="25">
        <v>22555.820489853908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5.6819715948277132</v>
      </c>
      <c r="N15" s="23">
        <v>7.732529614580514</v>
      </c>
      <c r="O15" s="23">
        <v>10.558113532740325</v>
      </c>
      <c r="P15" s="23">
        <v>11.678887494456454</v>
      </c>
      <c r="Q15" s="23">
        <v>12.575889168778561</v>
      </c>
      <c r="R15" s="23">
        <v>13.511096559764038</v>
      </c>
      <c r="S15" s="23">
        <v>15.569972478573549</v>
      </c>
      <c r="T15" s="23">
        <v>17.97740392799081</v>
      </c>
      <c r="U15" s="23">
        <v>17.932871748173035</v>
      </c>
      <c r="V15" s="23">
        <v>14.669796312908991</v>
      </c>
      <c r="W15" s="23">
        <v>14.763372527289597</v>
      </c>
      <c r="X15" s="23">
        <v>14.822039654536642</v>
      </c>
      <c r="Y15" s="23">
        <v>19.590680183433548</v>
      </c>
      <c r="Z15" s="23">
        <v>24.556110216876117</v>
      </c>
      <c r="AA15" s="23">
        <v>25.371765644428923</v>
      </c>
      <c r="AB15" s="23">
        <v>54.964466081519902</v>
      </c>
      <c r="AC15" s="23">
        <v>58.733706446500001</v>
      </c>
      <c r="AD15" s="23">
        <v>75.679261842681939</v>
      </c>
      <c r="AE15" s="23">
        <v>102.42905272854109</v>
      </c>
      <c r="AF15" s="23">
        <v>117.90997739175016</v>
      </c>
      <c r="AG15" s="23">
        <v>117.11363452424663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65.194813977528526</v>
      </c>
      <c r="Q16" s="25">
        <v>67.754233490593123</v>
      </c>
      <c r="R16" s="25">
        <v>105.05962116697064</v>
      </c>
      <c r="S16" s="25">
        <v>111.43819765858971</v>
      </c>
      <c r="T16" s="25">
        <v>97.962985132774236</v>
      </c>
      <c r="U16" s="25">
        <v>91.938325709622916</v>
      </c>
      <c r="V16" s="25">
        <v>108.61296818901415</v>
      </c>
      <c r="W16" s="25">
        <v>123.36724058957466</v>
      </c>
      <c r="X16" s="25">
        <v>118.11150606308972</v>
      </c>
      <c r="Y16" s="25">
        <v>146.65487755640618</v>
      </c>
      <c r="Z16" s="25">
        <v>211.42966879038451</v>
      </c>
      <c r="AA16" s="25">
        <v>186.85097048836178</v>
      </c>
      <c r="AB16" s="25">
        <v>245.8169875011404</v>
      </c>
      <c r="AC16" s="25">
        <v>274.39013371882902</v>
      </c>
      <c r="AD16" s="25">
        <v>335.09471138775689</v>
      </c>
      <c r="AE16" s="25">
        <v>368.06319527815685</v>
      </c>
      <c r="AF16" s="25">
        <v>445.89542569085614</v>
      </c>
      <c r="AG16" s="25">
        <v>456.22136929324614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56.584018664448855</v>
      </c>
      <c r="Y17" s="23">
        <v>62.290820015582717</v>
      </c>
      <c r="Z17" s="23">
        <v>86.422085465413076</v>
      </c>
      <c r="AA17" s="23">
        <v>43.612041746973787</v>
      </c>
      <c r="AB17" s="23">
        <v>46.84904083296356</v>
      </c>
      <c r="AC17" s="23">
        <v>61.295628610405394</v>
      </c>
      <c r="AD17" s="23">
        <v>77.56194239597005</v>
      </c>
      <c r="AE17" s="23">
        <v>85.657239577342125</v>
      </c>
      <c r="AF17" s="23">
        <v>127.00612297316331</v>
      </c>
      <c r="AG17" s="23">
        <v>147.58185729863544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443.93375690824377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1115.9561652370053</v>
      </c>
      <c r="V19" s="23">
        <v>1241.3677514537967</v>
      </c>
      <c r="W19" s="23">
        <v>1423.6218413961471</v>
      </c>
      <c r="X19" s="23">
        <v>1570.7453649954075</v>
      </c>
      <c r="Y19" s="23">
        <v>1852.2967843220795</v>
      </c>
      <c r="Z19" s="23">
        <v>1999.755453337262</v>
      </c>
      <c r="AA19" s="23">
        <v>2047.4848232989079</v>
      </c>
      <c r="AB19" s="23">
        <v>2164.2435989324763</v>
      </c>
      <c r="AC19" s="23">
        <v>2365.6220790472726</v>
      </c>
      <c r="AD19" s="23">
        <v>2931.9204390179302</v>
      </c>
      <c r="AE19" s="23">
        <v>3093.4206626647378</v>
      </c>
      <c r="AF19" s="23">
        <v>3380.5728511922784</v>
      </c>
      <c r="AG19" s="23">
        <v>3612.2066204925031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3.6024003515947691</v>
      </c>
      <c r="O20" s="25" t="s">
        <v>1</v>
      </c>
      <c r="P20" s="25" t="s">
        <v>1</v>
      </c>
      <c r="Q20" s="25">
        <v>31.501691846969841</v>
      </c>
      <c r="R20" s="25">
        <v>35.900155482086596</v>
      </c>
      <c r="S20" s="25" t="s">
        <v>1</v>
      </c>
      <c r="T20" s="25">
        <v>37.336924841768806</v>
      </c>
      <c r="U20" s="25">
        <v>35.060030654225706</v>
      </c>
      <c r="V20" s="25">
        <v>41.636182451658705</v>
      </c>
      <c r="W20" s="25">
        <v>49.396671031636657</v>
      </c>
      <c r="X20" s="25">
        <v>54.899661696227298</v>
      </c>
      <c r="Y20" s="25">
        <v>50.026156840804973</v>
      </c>
      <c r="Z20" s="25">
        <v>53.202991915342267</v>
      </c>
      <c r="AA20" s="25">
        <v>56.606682521289599</v>
      </c>
      <c r="AB20" s="25">
        <v>59.531515682482429</v>
      </c>
      <c r="AC20" s="25">
        <v>69.91360605600822</v>
      </c>
      <c r="AD20" s="25">
        <v>77.372784712937047</v>
      </c>
      <c r="AE20" s="25">
        <v>84.208121660754514</v>
      </c>
      <c r="AF20" s="25">
        <v>93.694851541410557</v>
      </c>
      <c r="AG20" s="25">
        <v>107.7026336409012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4272.3783233317563</v>
      </c>
      <c r="L22" s="25" t="s">
        <v>1</v>
      </c>
      <c r="M22" s="25">
        <v>4796.0464663967323</v>
      </c>
      <c r="N22" s="25" t="s">
        <v>1</v>
      </c>
      <c r="O22" s="25">
        <v>4904.6091872547158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7826.5984104106738</v>
      </c>
      <c r="X22" s="25">
        <v>8264.8445915129396</v>
      </c>
      <c r="Y22" s="25">
        <v>10492.80475490061</v>
      </c>
      <c r="Z22" s="25">
        <v>10586.079589712141</v>
      </c>
      <c r="AA22" s="25">
        <v>10654.610372133564</v>
      </c>
      <c r="AB22" s="25">
        <v>11458.95143365751</v>
      </c>
      <c r="AC22" s="25">
        <v>12489.931598798184</v>
      </c>
      <c r="AD22" s="25">
        <v>12820.133196523449</v>
      </c>
      <c r="AE22" s="25">
        <v>13857.652406561352</v>
      </c>
      <c r="AF22" s="25">
        <v>14562.540853579461</v>
      </c>
      <c r="AG22" s="25">
        <v>15435.637250572752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1197.825520547718</v>
      </c>
      <c r="V23" s="23">
        <v>1266.0486108148507</v>
      </c>
      <c r="W23" s="23">
        <v>1634.2071605574258</v>
      </c>
      <c r="X23" s="23">
        <v>2457.6765647756779</v>
      </c>
      <c r="Y23" s="23">
        <v>2989.4242201532875</v>
      </c>
      <c r="Z23" s="23">
        <v>3472.0469549136401</v>
      </c>
      <c r="AA23" s="23">
        <v>3911.810895147968</v>
      </c>
      <c r="AB23" s="23">
        <v>5537.3741302587714</v>
      </c>
      <c r="AC23" s="23">
        <v>6317.5355259888956</v>
      </c>
      <c r="AD23" s="23">
        <v>7963.6873393555124</v>
      </c>
      <c r="AE23" s="23">
        <v>9007.8727410403189</v>
      </c>
      <c r="AF23" s="23">
        <v>9445.6432993964172</v>
      </c>
      <c r="AG23" s="23">
        <v>10586.087454549046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357.69181891350524</v>
      </c>
      <c r="M24" s="25">
        <v>465.38584789656079</v>
      </c>
      <c r="N24" s="25">
        <v>463.14506733563366</v>
      </c>
      <c r="O24" s="25">
        <v>463.30119758780347</v>
      </c>
      <c r="P24" s="25">
        <v>549.21813876650356</v>
      </c>
      <c r="Q24" s="25">
        <v>650.94789833483617</v>
      </c>
      <c r="R24" s="25">
        <v>1094.8411192179906</v>
      </c>
      <c r="S24" s="25">
        <v>1498.9617076546035</v>
      </c>
      <c r="T24" s="25">
        <v>1951.4625527392998</v>
      </c>
      <c r="U24" s="25">
        <v>1952.2558554365137</v>
      </c>
      <c r="V24" s="25">
        <v>1924.270726016362</v>
      </c>
      <c r="W24" s="25">
        <v>1809.0527265227902</v>
      </c>
      <c r="X24" s="25">
        <v>1746.4164070578365</v>
      </c>
      <c r="Y24" s="25">
        <v>1635.9759221530926</v>
      </c>
      <c r="Z24" s="25">
        <v>1587.8922310440375</v>
      </c>
      <c r="AA24" s="25">
        <v>1631.8521165165391</v>
      </c>
      <c r="AB24" s="25">
        <v>1890.2060845338597</v>
      </c>
      <c r="AC24" s="25">
        <v>2086.0292380595047</v>
      </c>
      <c r="AD24" s="25">
        <v>2282.668711387942</v>
      </c>
      <c r="AE24" s="25">
        <v>2569.014240792344</v>
      </c>
      <c r="AF24" s="25">
        <v>3014.7445551592482</v>
      </c>
      <c r="AG24" s="25">
        <v>3412.9740089983757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3117.597635911211</v>
      </c>
      <c r="O25" s="23" t="s">
        <v>1</v>
      </c>
      <c r="P25" s="23">
        <v>3740.3917441943895</v>
      </c>
      <c r="Q25" s="23" t="s">
        <v>1</v>
      </c>
      <c r="R25" s="23">
        <v>4620.8585247883921</v>
      </c>
      <c r="S25" s="23">
        <v>4954.4702091654008</v>
      </c>
      <c r="T25" s="23" t="s">
        <v>1</v>
      </c>
      <c r="U25" s="23">
        <v>5315.1496403440469</v>
      </c>
      <c r="V25" s="23" t="s">
        <v>1</v>
      </c>
      <c r="W25" s="23">
        <v>5861.7998638398603</v>
      </c>
      <c r="X25" s="23" t="s">
        <v>1</v>
      </c>
      <c r="Y25" s="23">
        <v>7344.8281918650682</v>
      </c>
      <c r="Z25" s="23" t="s">
        <v>1</v>
      </c>
      <c r="AA25" s="23">
        <v>8134.4194448512981</v>
      </c>
      <c r="AB25" s="23" t="s">
        <v>1</v>
      </c>
      <c r="AC25" s="23">
        <v>9686.2062247019076</v>
      </c>
      <c r="AD25" s="23" t="s">
        <v>1</v>
      </c>
      <c r="AE25" s="23">
        <v>11126.628204683249</v>
      </c>
      <c r="AF25" s="23" t="s">
        <v>1</v>
      </c>
      <c r="AG25" s="23">
        <v>11374.848606652315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230.88661006301373</v>
      </c>
      <c r="O26" s="25">
        <v>263.93749961572894</v>
      </c>
      <c r="P26" s="25">
        <v>293.22708397845759</v>
      </c>
      <c r="Q26" s="25">
        <v>252.35314200667912</v>
      </c>
      <c r="R26" s="25">
        <v>274.15536122932355</v>
      </c>
      <c r="S26" s="25">
        <v>338.67561823971835</v>
      </c>
      <c r="T26" s="25">
        <v>317.70678603746825</v>
      </c>
      <c r="U26" s="25">
        <v>465.14885510843226</v>
      </c>
      <c r="V26" s="25">
        <v>400.47475794344825</v>
      </c>
      <c r="W26" s="25">
        <v>513.37325957558744</v>
      </c>
      <c r="X26" s="25">
        <v>520.80923286479083</v>
      </c>
      <c r="Y26" s="25">
        <v>379.19095136347681</v>
      </c>
      <c r="Z26" s="25">
        <v>477.38347462773572</v>
      </c>
      <c r="AA26" s="25">
        <v>753.07739922706105</v>
      </c>
      <c r="AB26" s="25">
        <v>987.61023518576428</v>
      </c>
      <c r="AC26" s="25">
        <v>1349.013722862346</v>
      </c>
      <c r="AD26" s="25">
        <v>1575.8812182716351</v>
      </c>
      <c r="AE26" s="25">
        <v>1636.9640205259759</v>
      </c>
      <c r="AF26" s="25">
        <v>1628.7844246257894</v>
      </c>
      <c r="AG26" s="25">
        <v>1805.7101753617469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376.50219439300429</v>
      </c>
      <c r="N27" s="23" t="s">
        <v>1</v>
      </c>
      <c r="O27" s="23">
        <v>351.07080244129236</v>
      </c>
      <c r="P27" s="23" t="s">
        <v>1</v>
      </c>
      <c r="Q27" s="23">
        <v>435.93577215589801</v>
      </c>
      <c r="R27" s="23" t="s">
        <v>1</v>
      </c>
      <c r="S27" s="23">
        <v>422.74298062169845</v>
      </c>
      <c r="T27" s="23" t="s">
        <v>1</v>
      </c>
      <c r="U27" s="23" t="s">
        <v>1</v>
      </c>
      <c r="V27" s="23" t="s">
        <v>1</v>
      </c>
      <c r="W27" s="23">
        <v>567.37239593192578</v>
      </c>
      <c r="X27" s="23" t="s">
        <v>1</v>
      </c>
      <c r="Y27" s="23">
        <v>661.11081189825211</v>
      </c>
      <c r="Z27" s="23" t="s">
        <v>1</v>
      </c>
      <c r="AA27" s="23">
        <v>794.58847094751013</v>
      </c>
      <c r="AB27" s="23" t="s">
        <v>1</v>
      </c>
      <c r="AC27" s="23">
        <v>1546.2201825608956</v>
      </c>
      <c r="AD27" s="23" t="s">
        <v>1</v>
      </c>
      <c r="AE27" s="23">
        <v>1700.5077529336534</v>
      </c>
      <c r="AF27" s="23">
        <v>1795.0513538748833</v>
      </c>
      <c r="AG27" s="23">
        <v>1856.1493552319243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161.80638693764516</v>
      </c>
      <c r="S28" s="25">
        <v>178.45480881067454</v>
      </c>
      <c r="T28" s="25">
        <v>217.72509908267125</v>
      </c>
      <c r="U28" s="25">
        <v>222.26403236881205</v>
      </c>
      <c r="V28" s="25">
        <v>307.34240038557209</v>
      </c>
      <c r="W28" s="25">
        <v>297.05553043303109</v>
      </c>
      <c r="X28" s="25">
        <v>433.51395919467552</v>
      </c>
      <c r="Y28" s="25">
        <v>524.2097718702405</v>
      </c>
      <c r="Z28" s="25">
        <v>472.65621781084934</v>
      </c>
      <c r="AA28" s="25">
        <v>475.26182590509978</v>
      </c>
      <c r="AB28" s="25">
        <v>605.34306847855885</v>
      </c>
      <c r="AC28" s="25">
        <v>760.31547170688157</v>
      </c>
      <c r="AD28" s="25">
        <v>747.45105047328798</v>
      </c>
      <c r="AE28" s="25">
        <v>791.57577034032738</v>
      </c>
      <c r="AF28" s="25">
        <v>832.50824130383774</v>
      </c>
      <c r="AG28" s="25">
        <v>903.87351867579332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286.87855756259665</v>
      </c>
      <c r="P29" s="23">
        <v>393.72122943079108</v>
      </c>
      <c r="Q29" s="23">
        <v>363.79489785047571</v>
      </c>
      <c r="R29" s="23">
        <v>445.36945465399862</v>
      </c>
      <c r="S29" s="23">
        <v>430.33706973829305</v>
      </c>
      <c r="T29" s="23">
        <v>588.02535228601312</v>
      </c>
      <c r="U29" s="23">
        <v>571.4799184467704</v>
      </c>
      <c r="V29" s="23">
        <v>654.81744135738609</v>
      </c>
      <c r="W29" s="23">
        <v>869.12832347709036</v>
      </c>
      <c r="X29" s="23">
        <v>956.27009540321001</v>
      </c>
      <c r="Y29" s="23">
        <v>1018.8751149630679</v>
      </c>
      <c r="Z29" s="23">
        <v>1045.9578037947492</v>
      </c>
      <c r="AA29" s="23">
        <v>1016.0289468467894</v>
      </c>
      <c r="AB29" s="23">
        <v>1004.2955713508437</v>
      </c>
      <c r="AC29" s="23">
        <v>952.26510964677652</v>
      </c>
      <c r="AD29" s="23">
        <v>1059.2535041542462</v>
      </c>
      <c r="AE29" s="23">
        <v>1189.303385275176</v>
      </c>
      <c r="AF29" s="23">
        <v>1220.5358562424274</v>
      </c>
      <c r="AG29" s="23">
        <v>1331.4529632253584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5958.8282383029155</v>
      </c>
      <c r="R30" s="25">
        <v>7391.7572974478462</v>
      </c>
      <c r="S30" s="25">
        <v>8286.221677224481</v>
      </c>
      <c r="T30" s="25">
        <v>8904.0809410053153</v>
      </c>
      <c r="U30" s="25">
        <v>8471.0904681266729</v>
      </c>
      <c r="V30" s="25">
        <v>8295.6829871203554</v>
      </c>
      <c r="W30" s="25">
        <v>8434.2408724474153</v>
      </c>
      <c r="X30" s="25">
        <v>8492.5148494336499</v>
      </c>
      <c r="Y30" s="25">
        <v>8723.774451689389</v>
      </c>
      <c r="Z30" s="25">
        <v>8806.1413825433028</v>
      </c>
      <c r="AA30" s="25">
        <v>8928.3027950777741</v>
      </c>
      <c r="AB30" s="25">
        <v>9627.4142449007541</v>
      </c>
      <c r="AC30" s="25">
        <v>10688.93965021186</v>
      </c>
      <c r="AD30" s="25">
        <v>11616.054498431462</v>
      </c>
      <c r="AE30" s="25">
        <v>12276.254054018782</v>
      </c>
      <c r="AF30" s="25">
        <v>12215.593148323695</v>
      </c>
      <c r="AG30" s="25">
        <v>13484.751952635119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7039.7946171336807</v>
      </c>
      <c r="P31" s="23" t="s">
        <v>1</v>
      </c>
      <c r="Q31" s="23">
        <v>7083.206124747895</v>
      </c>
      <c r="R31" s="23" t="s">
        <v>1</v>
      </c>
      <c r="S31" s="23">
        <v>8293.5959336255346</v>
      </c>
      <c r="T31" s="23" t="s">
        <v>1</v>
      </c>
      <c r="U31" s="23">
        <v>8363.7412479742234</v>
      </c>
      <c r="V31" s="23" t="s">
        <v>1</v>
      </c>
      <c r="W31" s="23">
        <v>8659.5020693027018</v>
      </c>
      <c r="X31" s="23" t="s">
        <v>1</v>
      </c>
      <c r="Y31" s="23" t="s">
        <v>1</v>
      </c>
      <c r="Z31" s="23" t="s">
        <v>1</v>
      </c>
      <c r="AA31" s="23">
        <v>10074.219739534647</v>
      </c>
      <c r="AB31" s="23" t="s">
        <v>1</v>
      </c>
      <c r="AC31" s="23">
        <v>11829.990735685527</v>
      </c>
      <c r="AD31" s="23" t="s">
        <v>1</v>
      </c>
      <c r="AE31" s="23">
        <v>13325.346782336173</v>
      </c>
      <c r="AF31" s="23" t="s">
        <v>1</v>
      </c>
      <c r="AG31" s="23">
        <v>14831.034926368573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35.634214573956356</v>
      </c>
      <c r="AF35" s="23">
        <v>22.528232237081703</v>
      </c>
      <c r="AG35" s="23">
        <v>39.522961008484529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7.7047138000241731</v>
      </c>
      <c r="AD36" s="25">
        <v>24.937374917061224</v>
      </c>
      <c r="AE36" s="25">
        <v>6.2597553904586309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109.43521827495093</v>
      </c>
      <c r="Z39" s="23">
        <v>142.84304870831323</v>
      </c>
      <c r="AA39" s="23">
        <v>191.50071611940831</v>
      </c>
      <c r="AB39" s="23">
        <v>198.12975724121875</v>
      </c>
      <c r="AC39" s="23">
        <v>219.11859278293758</v>
      </c>
      <c r="AD39" s="23">
        <v>214.36220761372124</v>
      </c>
      <c r="AE39" s="23">
        <v>305.72735113288417</v>
      </c>
      <c r="AF39" s="23">
        <v>294.0102238404246</v>
      </c>
      <c r="AG39" s="23">
        <v>404.70350727635207</v>
      </c>
      <c r="AH39" s="23">
        <v>461.88943916663055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1529.1146992053189</v>
      </c>
      <c r="P48" s="25" t="s">
        <v>1</v>
      </c>
      <c r="Q48" s="25">
        <v>1583.5177082051664</v>
      </c>
      <c r="R48" s="25" t="s">
        <v>1</v>
      </c>
      <c r="S48" s="25">
        <v>1973.4780333860433</v>
      </c>
      <c r="T48" s="25">
        <v>2183.8566809202689</v>
      </c>
      <c r="U48" s="25">
        <v>2119.7802378052666</v>
      </c>
      <c r="V48" s="25">
        <v>2122.1533278807919</v>
      </c>
      <c r="W48" s="25">
        <v>2319.3892236876641</v>
      </c>
      <c r="X48" s="25">
        <v>2453.8996811471843</v>
      </c>
      <c r="Y48" s="25">
        <v>2633.1023421511341</v>
      </c>
      <c r="Z48" s="25">
        <v>2803.6878541671472</v>
      </c>
      <c r="AA48" s="25">
        <v>2932.1473028586111</v>
      </c>
      <c r="AB48" s="25">
        <v>2992.4018363058785</v>
      </c>
      <c r="AC48" s="25">
        <v>3327.9452051984495</v>
      </c>
      <c r="AD48" s="25">
        <v>3457.9824142302186</v>
      </c>
      <c r="AE48" s="25">
        <v>3734.5571564138495</v>
      </c>
      <c r="AF48" s="25">
        <v>3745.7138898158564</v>
      </c>
      <c r="AG48" s="25">
        <v>4025.7827956372034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21.300806407796216</v>
      </c>
      <c r="AB51" s="23">
        <v>31.310186113716615</v>
      </c>
      <c r="AC51" s="23">
        <v>30.010347387495727</v>
      </c>
      <c r="AD51" s="23">
        <v>36.705142763795045</v>
      </c>
      <c r="AE51" s="23">
        <v>31.916717898366038</v>
      </c>
      <c r="AF51" s="23">
        <v>29.233412863631507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13.651073296721515</v>
      </c>
      <c r="V54" s="25">
        <v>3.9170599816729763</v>
      </c>
      <c r="W54" s="25">
        <v>13.000215013627823</v>
      </c>
      <c r="X54" s="25" t="s">
        <v>1</v>
      </c>
      <c r="Y54" s="25" t="s">
        <v>1</v>
      </c>
      <c r="Z54" s="25" t="s">
        <v>1</v>
      </c>
      <c r="AA54" s="25">
        <v>153.95457536748899</v>
      </c>
      <c r="AB54" s="25">
        <v>164.6907069215126</v>
      </c>
      <c r="AC54" s="25">
        <v>185.71760734324633</v>
      </c>
      <c r="AD54" s="25">
        <v>205.91214809679244</v>
      </c>
      <c r="AE54" s="25">
        <v>213.38623135444877</v>
      </c>
      <c r="AF54" s="25">
        <v>96.549236108273504</v>
      </c>
      <c r="AG54" s="25">
        <v>192.85335009006849</v>
      </c>
      <c r="AH54" s="25">
        <v>225.91542061638191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9215.9995923407332</v>
      </c>
      <c r="Y55" s="23" t="s">
        <v>1</v>
      </c>
      <c r="Z55" s="23" t="s">
        <v>1</v>
      </c>
      <c r="AA55" s="23">
        <v>10951.42451617915</v>
      </c>
      <c r="AB55" s="23" t="s">
        <v>1</v>
      </c>
      <c r="AC55" s="23">
        <v>11593.363284124453</v>
      </c>
      <c r="AD55" s="23" t="s">
        <v>1</v>
      </c>
      <c r="AE55" s="23">
        <v>13103.005731909368</v>
      </c>
      <c r="AF55" s="23" t="s">
        <v>1</v>
      </c>
      <c r="AG55" s="23">
        <v>14742.114263196521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657.30629225169014</v>
      </c>
      <c r="P57" s="23">
        <v>839.7410650266105</v>
      </c>
      <c r="Q57" s="23">
        <v>1414.2458144068514</v>
      </c>
      <c r="R57" s="23">
        <v>1744.5109638182118</v>
      </c>
      <c r="S57" s="23" t="s">
        <v>1</v>
      </c>
      <c r="T57" s="23">
        <v>3126.7932633301516</v>
      </c>
      <c r="U57" s="23">
        <v>3018.9074074278788</v>
      </c>
      <c r="V57" s="23">
        <v>3823.4900408102949</v>
      </c>
      <c r="W57" s="23">
        <v>4500.1024658033321</v>
      </c>
      <c r="X57" s="23">
        <v>5212.5358874193998</v>
      </c>
      <c r="Y57" s="23">
        <v>5974.3509727233823</v>
      </c>
      <c r="Z57" s="23">
        <v>7190.7426319868464</v>
      </c>
      <c r="AA57" s="23" t="s">
        <v>1</v>
      </c>
      <c r="AB57" s="23">
        <v>10586.011706197643</v>
      </c>
      <c r="AC57" s="23">
        <v>12092.081532970131</v>
      </c>
      <c r="AD57" s="23">
        <v>14036.143353280946</v>
      </c>
      <c r="AE57" s="23">
        <v>15244.18351384004</v>
      </c>
      <c r="AF57" s="23">
        <v>15932.872655022642</v>
      </c>
      <c r="AG57" s="23">
        <v>19912.91042099749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18908.248292971464</v>
      </c>
      <c r="S58" s="25">
        <v>20483.04376090215</v>
      </c>
      <c r="T58" s="25">
        <v>21062.654359255001</v>
      </c>
      <c r="U58" s="25">
        <v>20187.419197652049</v>
      </c>
      <c r="V58" s="25">
        <v>20804.681615141559</v>
      </c>
      <c r="W58" s="25">
        <v>21481.703897163381</v>
      </c>
      <c r="X58" s="25">
        <v>21797.54686916541</v>
      </c>
      <c r="Y58" s="25">
        <v>23682.196856373554</v>
      </c>
      <c r="Z58" s="25">
        <v>25125.135300754249</v>
      </c>
      <c r="AA58" s="25">
        <v>26734.348806080707</v>
      </c>
      <c r="AB58" s="25">
        <v>28842.453489165746</v>
      </c>
      <c r="AC58" s="25">
        <v>30995.134392149586</v>
      </c>
      <c r="AD58" s="25">
        <v>33033.499390735094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30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469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>
        <v>3057.2072205916502</v>
      </c>
      <c r="D5" s="23" t="s">
        <v>1</v>
      </c>
      <c r="E5" s="23">
        <v>3379.4539024643705</v>
      </c>
      <c r="F5" s="23">
        <v>3542.1650333101838</v>
      </c>
      <c r="G5" s="23">
        <v>3748.3311550515059</v>
      </c>
      <c r="H5" s="23">
        <v>4026.4615232031529</v>
      </c>
      <c r="I5" s="23">
        <v>4372.6994162689944</v>
      </c>
      <c r="J5" s="23">
        <v>4570.6660168003273</v>
      </c>
      <c r="K5" s="23">
        <v>4957.8943638682858</v>
      </c>
      <c r="L5" s="23">
        <v>5515.8677245149674</v>
      </c>
      <c r="M5" s="23">
        <v>6020.8749319295694</v>
      </c>
      <c r="N5" s="23">
        <v>5955.2696667811751</v>
      </c>
      <c r="O5" s="23">
        <v>5909.8654442349234</v>
      </c>
      <c r="P5" s="23">
        <v>6082.9553731139986</v>
      </c>
      <c r="Q5" s="23">
        <v>6225.1936558913103</v>
      </c>
      <c r="R5" s="23">
        <v>6778.3867554970975</v>
      </c>
      <c r="S5" s="23">
        <v>7233.1389911044043</v>
      </c>
      <c r="T5" s="23">
        <v>7858.3281426626982</v>
      </c>
      <c r="U5" s="23">
        <v>8145.6097569582917</v>
      </c>
      <c r="V5" s="23">
        <v>8949.7558614177378</v>
      </c>
      <c r="W5" s="23">
        <v>9821.9641283743094</v>
      </c>
      <c r="X5" s="23">
        <v>10714.987891312518</v>
      </c>
      <c r="Y5" s="23">
        <v>11358.644497535246</v>
      </c>
      <c r="Z5" s="23">
        <v>11935.862156873038</v>
      </c>
      <c r="AA5" s="23">
        <v>12647.78161945405</v>
      </c>
      <c r="AB5" s="23">
        <v>13895.67368449356</v>
      </c>
      <c r="AC5" s="23">
        <v>15301.006660357849</v>
      </c>
      <c r="AD5" s="23">
        <v>17168.761506614632</v>
      </c>
      <c r="AE5" s="23">
        <v>20238.250417559044</v>
      </c>
      <c r="AF5" s="23">
        <v>21389.399653282722</v>
      </c>
      <c r="AG5" s="23">
        <v>23395.890515090556</v>
      </c>
      <c r="AH5" s="23">
        <v>26065.364234111934</v>
      </c>
    </row>
    <row r="6" spans="1:34" x14ac:dyDescent="0.25">
      <c r="A6" s="12" t="s">
        <v>2</v>
      </c>
      <c r="B6" s="24">
        <v>1567.9437205371003</v>
      </c>
      <c r="C6" s="25">
        <v>951.95071465500735</v>
      </c>
      <c r="D6" s="25">
        <v>972.15394572362879</v>
      </c>
      <c r="E6" s="25">
        <v>705.73625023389411</v>
      </c>
      <c r="F6" s="25">
        <v>542.60733459044252</v>
      </c>
      <c r="G6" s="25">
        <v>277.93524022690229</v>
      </c>
      <c r="H6" s="25">
        <v>239.56843655997065</v>
      </c>
      <c r="I6" s="25">
        <v>222.49108227671857</v>
      </c>
      <c r="J6" s="25">
        <v>245.98474686192432</v>
      </c>
      <c r="K6" s="25">
        <v>256.01344176645858</v>
      </c>
      <c r="L6" s="25">
        <v>259.84186183964357</v>
      </c>
      <c r="M6" s="25">
        <v>249.22828009019747</v>
      </c>
      <c r="N6" s="25">
        <v>283.59426733168971</v>
      </c>
      <c r="O6" s="25">
        <v>309.05543187036454</v>
      </c>
      <c r="P6" s="25">
        <v>334.34373811968396</v>
      </c>
      <c r="Q6" s="25">
        <v>348.93821814294949</v>
      </c>
      <c r="R6" s="25">
        <v>383.35844253043246</v>
      </c>
      <c r="S6" s="25">
        <v>416.00212256661212</v>
      </c>
      <c r="T6" s="25">
        <v>480.84006744415024</v>
      </c>
      <c r="U6" s="25">
        <v>520.89048825080283</v>
      </c>
      <c r="V6" s="25">
        <v>622.8160386823738</v>
      </c>
      <c r="W6" s="25">
        <v>612.72656778394469</v>
      </c>
      <c r="X6" s="25">
        <v>716.17086855378625</v>
      </c>
      <c r="Y6" s="25">
        <v>767.17045624551258</v>
      </c>
      <c r="Z6" s="25">
        <v>1005.4468400878574</v>
      </c>
      <c r="AA6" s="25">
        <v>1253.0689512079539</v>
      </c>
      <c r="AB6" s="25">
        <v>1101.411382509159</v>
      </c>
      <c r="AC6" s="25">
        <v>1124.1416647067513</v>
      </c>
      <c r="AD6" s="25">
        <v>1218.7985444261153</v>
      </c>
      <c r="AE6" s="25">
        <v>1461.4746418707878</v>
      </c>
      <c r="AF6" s="25">
        <v>1489.598837501848</v>
      </c>
      <c r="AG6" s="25">
        <v>1493.8518295766339</v>
      </c>
      <c r="AH6" s="25">
        <v>1661.5032607765236</v>
      </c>
    </row>
    <row r="7" spans="1:34" s="15" customFormat="1" x14ac:dyDescent="0.25">
      <c r="A7" s="16" t="s">
        <v>3</v>
      </c>
      <c r="B7" s="26" t="s">
        <v>1</v>
      </c>
      <c r="C7" s="27">
        <v>2076.4175156758533</v>
      </c>
      <c r="D7" s="27">
        <v>1801.6894053480564</v>
      </c>
      <c r="E7" s="27">
        <v>1295.1193239056636</v>
      </c>
      <c r="F7" s="27">
        <v>1240.8191757646216</v>
      </c>
      <c r="G7" s="27">
        <v>1253.7782324494046</v>
      </c>
      <c r="H7" s="27">
        <v>1347.2701095034386</v>
      </c>
      <c r="I7" s="27">
        <v>1509.5036247648063</v>
      </c>
      <c r="J7" s="27">
        <v>1634.7544579500257</v>
      </c>
      <c r="K7" s="27">
        <v>1661.825733431253</v>
      </c>
      <c r="L7" s="27">
        <v>1848.4182838430818</v>
      </c>
      <c r="M7" s="27">
        <v>1978.3502010081158</v>
      </c>
      <c r="N7" s="27">
        <v>2043.9579395145536</v>
      </c>
      <c r="O7" s="27">
        <v>2274.8439891924686</v>
      </c>
      <c r="P7" s="27">
        <v>2431.923242728933</v>
      </c>
      <c r="Q7" s="27">
        <v>2619.4515595646985</v>
      </c>
      <c r="R7" s="27">
        <v>3001.5124015260258</v>
      </c>
      <c r="S7" s="27">
        <v>3507.6787326904901</v>
      </c>
      <c r="T7" s="27">
        <v>3583.6031827343136</v>
      </c>
      <c r="U7" s="27">
        <v>3730.2773352737518</v>
      </c>
      <c r="V7" s="27">
        <v>3874.4034738412734</v>
      </c>
      <c r="W7" s="27">
        <v>4702.283162505465</v>
      </c>
      <c r="X7" s="27">
        <v>5441.5660183013615</v>
      </c>
      <c r="Y7" s="27">
        <v>6089.3027609661149</v>
      </c>
      <c r="Z7" s="27">
        <v>6699.4458093662943</v>
      </c>
      <c r="AA7" s="27">
        <v>6852.9546343401371</v>
      </c>
      <c r="AB7" s="27">
        <v>6369.8292102879195</v>
      </c>
      <c r="AC7" s="27">
        <v>7274.5373717121283</v>
      </c>
      <c r="AD7" s="27">
        <v>8305.6620006841513</v>
      </c>
      <c r="AE7" s="27">
        <v>9093.8354670024964</v>
      </c>
      <c r="AF7" s="27">
        <v>9098.9469754494366</v>
      </c>
      <c r="AG7" s="27">
        <v>9568.4297228294836</v>
      </c>
      <c r="AH7" s="27">
        <v>10313.674702775488</v>
      </c>
    </row>
    <row r="8" spans="1:34" x14ac:dyDescent="0.25">
      <c r="A8" s="12" t="s">
        <v>4</v>
      </c>
      <c r="B8" s="24">
        <v>1424.7241159222897</v>
      </c>
      <c r="C8" s="25">
        <v>1556.6291758233631</v>
      </c>
      <c r="D8" s="25">
        <v>1654.6963964784525</v>
      </c>
      <c r="E8" s="25">
        <v>1774.3679965740398</v>
      </c>
      <c r="F8" s="25" t="s">
        <v>1</v>
      </c>
      <c r="G8" s="25">
        <v>2125.059822101447</v>
      </c>
      <c r="H8" s="25">
        <v>2257.4815179251982</v>
      </c>
      <c r="I8" s="25">
        <v>2488.8692301069491</v>
      </c>
      <c r="J8" s="25">
        <v>2747.0050166922897</v>
      </c>
      <c r="K8" s="25">
        <v>3017.9805309932685</v>
      </c>
      <c r="L8" s="25">
        <v>3346.0493744425221</v>
      </c>
      <c r="M8" s="25">
        <v>3667.8191616332488</v>
      </c>
      <c r="N8" s="25">
        <v>4021.5585720716422</v>
      </c>
      <c r="O8" s="25">
        <v>4171.7179228024079</v>
      </c>
      <c r="P8" s="25">
        <v>4306.5691558336403</v>
      </c>
      <c r="Q8" s="25">
        <v>4429.522099348872</v>
      </c>
      <c r="R8" s="25">
        <v>4877.7139799923834</v>
      </c>
      <c r="S8" s="25">
        <v>5359.260137829091</v>
      </c>
      <c r="T8" s="25">
        <v>6289.2994674808861</v>
      </c>
      <c r="U8" s="25">
        <v>6805.5274222635098</v>
      </c>
      <c r="V8" s="25">
        <v>6958.8109955903037</v>
      </c>
      <c r="W8" s="25">
        <v>7283.6614570805141</v>
      </c>
      <c r="X8" s="25">
        <v>7468.7578330162223</v>
      </c>
      <c r="Y8" s="25">
        <v>7793.5962221370773</v>
      </c>
      <c r="Z8" s="25">
        <v>7877.5505637172564</v>
      </c>
      <c r="AA8" s="25">
        <v>8515.6687072240275</v>
      </c>
      <c r="AB8" s="25">
        <v>9207.9556420356566</v>
      </c>
      <c r="AC8" s="25">
        <v>9354.4823615887763</v>
      </c>
      <c r="AD8" s="25">
        <v>9877.923386605109</v>
      </c>
      <c r="AE8" s="25">
        <v>10249.950219178812</v>
      </c>
      <c r="AF8" s="25">
        <v>10531.197246511163</v>
      </c>
      <c r="AG8" s="25">
        <v>10688.171794990083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>
        <v>66.185893755311085</v>
      </c>
      <c r="K9" s="23">
        <v>79.183357414152596</v>
      </c>
      <c r="L9" s="23">
        <v>78.984021892843657</v>
      </c>
      <c r="M9" s="23">
        <v>100.01045255462485</v>
      </c>
      <c r="N9" s="23">
        <v>114.54924986375181</v>
      </c>
      <c r="O9" s="23">
        <v>137.65162182860249</v>
      </c>
      <c r="P9" s="23">
        <v>167.5330094845294</v>
      </c>
      <c r="Q9" s="23">
        <v>206.67040180558203</v>
      </c>
      <c r="R9" s="23">
        <v>289.90735851773633</v>
      </c>
      <c r="S9" s="23">
        <v>315.08658857001842</v>
      </c>
      <c r="T9" s="23">
        <v>381.68441716890959</v>
      </c>
      <c r="U9" s="23">
        <v>381.72047169482943</v>
      </c>
      <c r="V9" s="23">
        <v>454.50018843129482</v>
      </c>
      <c r="W9" s="23">
        <v>751.46012509773254</v>
      </c>
      <c r="X9" s="23">
        <v>730.61222923139803</v>
      </c>
      <c r="Y9" s="23">
        <v>624.10034761037014</v>
      </c>
      <c r="Z9" s="23">
        <v>544.20467270208201</v>
      </c>
      <c r="AA9" s="23">
        <v>563.30220618326575</v>
      </c>
      <c r="AB9" s="23">
        <v>512.15404405426546</v>
      </c>
      <c r="AC9" s="23">
        <v>568.9202629237177</v>
      </c>
      <c r="AD9" s="23">
        <v>678.67331654159477</v>
      </c>
      <c r="AE9" s="23">
        <v>844.41900870200664</v>
      </c>
      <c r="AF9" s="23">
        <v>918.16180527844222</v>
      </c>
      <c r="AG9" s="23">
        <v>1013.876902070402</v>
      </c>
      <c r="AH9" s="23">
        <v>1113.8096097638866</v>
      </c>
    </row>
    <row r="10" spans="1:34" x14ac:dyDescent="0.25">
      <c r="A10" s="12" t="s">
        <v>6</v>
      </c>
      <c r="B10" s="24">
        <v>1646.8887688479954</v>
      </c>
      <c r="C10" s="25">
        <v>1733.1175344214462</v>
      </c>
      <c r="D10" s="25">
        <v>1794.5018770445918</v>
      </c>
      <c r="E10" s="25">
        <v>1855.398943644509</v>
      </c>
      <c r="F10" s="25">
        <v>2080.9401642096018</v>
      </c>
      <c r="G10" s="25">
        <v>2205.4672136722979</v>
      </c>
      <c r="H10" s="25">
        <v>2524.706098271783</v>
      </c>
      <c r="I10" s="25">
        <v>2936.6865047873325</v>
      </c>
      <c r="J10" s="25">
        <v>3383.2589344247413</v>
      </c>
      <c r="K10" s="25">
        <v>3909.9348108991908</v>
      </c>
      <c r="L10" s="25">
        <v>4494.8284080318472</v>
      </c>
      <c r="M10" s="25">
        <v>4606.3689109704756</v>
      </c>
      <c r="N10" s="25">
        <v>4839.4001600989041</v>
      </c>
      <c r="O10" s="25">
        <v>4995.2722238911883</v>
      </c>
      <c r="P10" s="25">
        <v>5398.0579631218507</v>
      </c>
      <c r="Q10" s="25">
        <v>5588.6929460580914</v>
      </c>
      <c r="R10" s="25">
        <v>6045.802135530078</v>
      </c>
      <c r="S10" s="25">
        <v>6678.8096262108184</v>
      </c>
      <c r="T10" s="25">
        <v>7533.0596135398109</v>
      </c>
      <c r="U10" s="25">
        <v>7570.0222979989803</v>
      </c>
      <c r="V10" s="25">
        <v>7741.3999880069559</v>
      </c>
      <c r="W10" s="25">
        <v>7976.7812682335862</v>
      </c>
      <c r="X10" s="25">
        <v>7520.0061640405283</v>
      </c>
      <c r="Y10" s="25">
        <v>7382.8335120841839</v>
      </c>
      <c r="Z10" s="25">
        <v>7178.1616163843</v>
      </c>
      <c r="AA10" s="25">
        <v>6687.8693205603313</v>
      </c>
      <c r="AB10" s="25">
        <v>6727.3625119906465</v>
      </c>
      <c r="AC10" s="25">
        <v>7147.7449959879905</v>
      </c>
      <c r="AD10" s="25">
        <v>7540.5331328053071</v>
      </c>
      <c r="AE10" s="25">
        <v>8009.2220972518589</v>
      </c>
      <c r="AF10" s="25">
        <v>8423.4686314582104</v>
      </c>
      <c r="AG10" s="25">
        <v>9061.5587463257089</v>
      </c>
      <c r="AH10" s="25">
        <v>9761.080396292904</v>
      </c>
    </row>
    <row r="11" spans="1:34" x14ac:dyDescent="0.25">
      <c r="A11" s="9" t="s">
        <v>7</v>
      </c>
      <c r="B11" s="22">
        <v>23377.899766506289</v>
      </c>
      <c r="C11" s="23">
        <v>24457.462777594159</v>
      </c>
      <c r="D11" s="23">
        <v>25477.574092766306</v>
      </c>
      <c r="E11" s="23">
        <v>26323.051707635132</v>
      </c>
      <c r="F11" s="23">
        <v>26921.223124701384</v>
      </c>
      <c r="G11" s="23">
        <v>27726.454949081352</v>
      </c>
      <c r="H11" s="23">
        <v>28368.518945053333</v>
      </c>
      <c r="I11" s="23">
        <v>28637.384893960574</v>
      </c>
      <c r="J11" s="23">
        <v>29451.257496986647</v>
      </c>
      <c r="K11" s="23">
        <v>30993.752630623236</v>
      </c>
      <c r="L11" s="23">
        <v>33276.642406390092</v>
      </c>
      <c r="M11" s="23">
        <v>36069.690591846876</v>
      </c>
      <c r="N11" s="23">
        <v>38334.737830834099</v>
      </c>
      <c r="O11" s="23">
        <v>37177.186139225058</v>
      </c>
      <c r="P11" s="23">
        <v>38168.965299677802</v>
      </c>
      <c r="Q11" s="23">
        <v>39530.064661992146</v>
      </c>
      <c r="R11" s="23">
        <v>42363.389569095103</v>
      </c>
      <c r="S11" s="23">
        <v>44227.410063927789</v>
      </c>
      <c r="T11" s="23">
        <v>46567.109360294096</v>
      </c>
      <c r="U11" s="23">
        <v>49637.371271106211</v>
      </c>
      <c r="V11" s="23">
        <v>50860.071957176711</v>
      </c>
      <c r="W11" s="23">
        <v>53617.310524257722</v>
      </c>
      <c r="X11" s="23">
        <v>55097.692647527358</v>
      </c>
      <c r="Y11" s="23">
        <v>58353.296954449186</v>
      </c>
      <c r="Z11" s="23">
        <v>59337.312785967697</v>
      </c>
      <c r="AA11" s="23">
        <v>60541.380299594159</v>
      </c>
      <c r="AB11" s="23">
        <v>63651.435047253748</v>
      </c>
      <c r="AC11" s="23">
        <v>65592.790111529655</v>
      </c>
      <c r="AD11" s="23">
        <v>68653.97280491321</v>
      </c>
      <c r="AE11" s="23">
        <v>74590.052018327871</v>
      </c>
      <c r="AF11" s="23">
        <v>74219.088912663996</v>
      </c>
      <c r="AG11" s="23">
        <v>77224.72160263377</v>
      </c>
      <c r="AH11" s="23">
        <v>79171.097248355552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>
        <v>517.09861048156733</v>
      </c>
      <c r="O12" s="25">
        <v>554.49052721589067</v>
      </c>
      <c r="P12" s="25">
        <v>645.2027066947378</v>
      </c>
      <c r="Q12" s="25">
        <v>564.72346194505656</v>
      </c>
      <c r="R12" s="25">
        <v>556.65315228047109</v>
      </c>
      <c r="S12" s="25">
        <v>660.65525624576912</v>
      </c>
      <c r="T12" s="25">
        <v>793.82304592329319</v>
      </c>
      <c r="U12" s="25">
        <v>727.2014303969504</v>
      </c>
      <c r="V12" s="25">
        <v>630.66203210679203</v>
      </c>
      <c r="W12" s="25">
        <v>666.80644949742407</v>
      </c>
      <c r="X12" s="25">
        <v>677.41778135710945</v>
      </c>
      <c r="Y12" s="25">
        <v>751.86344249055037</v>
      </c>
      <c r="Z12" s="25">
        <v>732.22046325160363</v>
      </c>
      <c r="AA12" s="25">
        <v>812.46349994887873</v>
      </c>
      <c r="AB12" s="25">
        <v>896.23237786044456</v>
      </c>
      <c r="AC12" s="25">
        <v>950.77430922680833</v>
      </c>
      <c r="AD12" s="25">
        <v>1124.1569084194803</v>
      </c>
      <c r="AE12" s="25">
        <v>1386.3904474961744</v>
      </c>
      <c r="AF12" s="25">
        <v>1493.3262677974531</v>
      </c>
      <c r="AG12" s="25">
        <v>1676.6430427901814</v>
      </c>
      <c r="AH12" s="25">
        <v>2215.6171110474802</v>
      </c>
    </row>
    <row r="13" spans="1:34" x14ac:dyDescent="0.25">
      <c r="A13" s="9" t="s">
        <v>9</v>
      </c>
      <c r="B13" s="22">
        <v>383.08364400962523</v>
      </c>
      <c r="C13" s="23">
        <v>455.28917727940006</v>
      </c>
      <c r="D13" s="23">
        <v>534.53069473857875</v>
      </c>
      <c r="E13" s="23">
        <v>636.01303761990675</v>
      </c>
      <c r="F13" s="23">
        <v>743.41292051655853</v>
      </c>
      <c r="G13" s="23">
        <v>837.78549944376539</v>
      </c>
      <c r="H13" s="23">
        <v>947.31881087066654</v>
      </c>
      <c r="I13" s="23">
        <v>1033.5514008611649</v>
      </c>
      <c r="J13" s="23">
        <v>1125.4172776700557</v>
      </c>
      <c r="K13" s="23">
        <v>1169.0787213228843</v>
      </c>
      <c r="L13" s="23">
        <v>1245.9656313111514</v>
      </c>
      <c r="M13" s="23">
        <v>1324.778610442057</v>
      </c>
      <c r="N13" s="23">
        <v>1462.1225930425448</v>
      </c>
      <c r="O13" s="23">
        <v>1630.4656409847742</v>
      </c>
      <c r="P13" s="23">
        <v>1856.8404654813721</v>
      </c>
      <c r="Q13" s="23">
        <v>2006.5097898897607</v>
      </c>
      <c r="R13" s="23">
        <v>2266.0853832432958</v>
      </c>
      <c r="S13" s="23">
        <v>2539.4942522014344</v>
      </c>
      <c r="T13" s="23">
        <v>2758.8631230762549</v>
      </c>
      <c r="U13" s="23">
        <v>3035.2067903802945</v>
      </c>
      <c r="V13" s="23">
        <v>3142.2724608202498</v>
      </c>
      <c r="W13" s="23">
        <v>3206.0833685101738</v>
      </c>
      <c r="X13" s="23">
        <v>3321.5708953773178</v>
      </c>
      <c r="Y13" s="23">
        <v>3467.7550577642783</v>
      </c>
      <c r="Z13" s="23">
        <v>3622.7734631111261</v>
      </c>
      <c r="AA13" s="23">
        <v>3839.3895905326258</v>
      </c>
      <c r="AB13" s="23">
        <v>3997.4115214991016</v>
      </c>
      <c r="AC13" s="23">
        <v>4692.3206676695136</v>
      </c>
      <c r="AD13" s="23">
        <v>4575.4379498468852</v>
      </c>
      <c r="AE13" s="23">
        <v>5133.2173360504166</v>
      </c>
      <c r="AF13" s="23">
        <v>5399.5987845457939</v>
      </c>
      <c r="AG13" s="23">
        <v>6066.1644428562086</v>
      </c>
      <c r="AH13" s="23">
        <v>6260.2191088955024</v>
      </c>
    </row>
    <row r="14" spans="1:34" x14ac:dyDescent="0.25">
      <c r="A14" s="12" t="s">
        <v>10</v>
      </c>
      <c r="B14" s="24">
        <v>12698.936114823235</v>
      </c>
      <c r="C14" s="25">
        <v>12674.120761902113</v>
      </c>
      <c r="D14" s="25">
        <v>12631.92374954373</v>
      </c>
      <c r="E14" s="25">
        <v>12208.696492466601</v>
      </c>
      <c r="F14" s="25">
        <v>11889.37005111558</v>
      </c>
      <c r="G14" s="25">
        <v>11884.932085660697</v>
      </c>
      <c r="H14" s="25">
        <v>12402.122650379475</v>
      </c>
      <c r="I14" s="25">
        <v>13415.807850705291</v>
      </c>
      <c r="J14" s="25">
        <v>14308.326685954484</v>
      </c>
      <c r="K14" s="25">
        <v>14289.965738604025</v>
      </c>
      <c r="L14" s="25">
        <v>15474.673561796608</v>
      </c>
      <c r="M14" s="25">
        <v>16625.26336420207</v>
      </c>
      <c r="N14" s="25">
        <v>17728.83426493857</v>
      </c>
      <c r="O14" s="25">
        <v>17720.914494697765</v>
      </c>
      <c r="P14" s="25">
        <v>17905.545401292937</v>
      </c>
      <c r="Q14" s="25">
        <v>18241.244990580479</v>
      </c>
      <c r="R14" s="25">
        <v>20453.763845934169</v>
      </c>
      <c r="S14" s="25">
        <v>22527.9817318647</v>
      </c>
      <c r="T14" s="25">
        <v>24234.969260961549</v>
      </c>
      <c r="U14" s="25">
        <v>24904.222010462654</v>
      </c>
      <c r="V14" s="25">
        <v>25382.452455352526</v>
      </c>
      <c r="W14" s="25">
        <v>26111.690328159042</v>
      </c>
      <c r="X14" s="25">
        <v>27419.62015751654</v>
      </c>
      <c r="Y14" s="25">
        <v>28459.417414102008</v>
      </c>
      <c r="Z14" s="25">
        <v>29448.32243619904</v>
      </c>
      <c r="AA14" s="25">
        <v>29994.828711211951</v>
      </c>
      <c r="AB14" s="25">
        <v>33076.597615567327</v>
      </c>
      <c r="AC14" s="25">
        <v>34488.799020140745</v>
      </c>
      <c r="AD14" s="25">
        <v>37039.84034502854</v>
      </c>
      <c r="AE14" s="25">
        <v>39982.978846508144</v>
      </c>
      <c r="AF14" s="25">
        <v>38641.206158938665</v>
      </c>
      <c r="AG14" s="25">
        <v>40138.567501621525</v>
      </c>
      <c r="AH14" s="25">
        <v>41436.457595492284</v>
      </c>
    </row>
    <row r="15" spans="1:34" x14ac:dyDescent="0.25">
      <c r="A15" s="9" t="s">
        <v>11</v>
      </c>
      <c r="B15" s="22" t="s">
        <v>1</v>
      </c>
      <c r="C15" s="23">
        <v>14.589308451793501</v>
      </c>
      <c r="D15" s="23">
        <v>16.222398165086293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>
        <v>25.897985058981281</v>
      </c>
      <c r="K15" s="23">
        <v>29.442832412001543</v>
      </c>
      <c r="L15" s="23">
        <v>33.528384736643204</v>
      </c>
      <c r="M15" s="23">
        <v>38.007669043443244</v>
      </c>
      <c r="N15" s="23">
        <v>46.751262505919357</v>
      </c>
      <c r="O15" s="23">
        <v>55.522425229014587</v>
      </c>
      <c r="P15" s="23">
        <v>63.394222641477683</v>
      </c>
      <c r="Q15" s="23">
        <v>75.305934943346983</v>
      </c>
      <c r="R15" s="23">
        <v>86.420590828941101</v>
      </c>
      <c r="S15" s="23">
        <v>100.92534529088692</v>
      </c>
      <c r="T15" s="23">
        <v>105.74138051607841</v>
      </c>
      <c r="U15" s="23">
        <v>121.67550982236807</v>
      </c>
      <c r="V15" s="23">
        <v>123.11431239218471</v>
      </c>
      <c r="W15" s="23">
        <v>128.65776739096091</v>
      </c>
      <c r="X15" s="23">
        <v>120.70688817451328</v>
      </c>
      <c r="Y15" s="23">
        <v>127.26158224766053</v>
      </c>
      <c r="Z15" s="23">
        <v>131.70496331705513</v>
      </c>
      <c r="AA15" s="23">
        <v>128.60959315011979</v>
      </c>
      <c r="AB15" s="23">
        <v>158.78248599208882</v>
      </c>
      <c r="AC15" s="23">
        <v>179.15633572164705</v>
      </c>
      <c r="AD15" s="23">
        <v>217.32254662399274</v>
      </c>
      <c r="AE15" s="23">
        <v>275.57135610958204</v>
      </c>
      <c r="AF15" s="23">
        <v>311.82753725537225</v>
      </c>
      <c r="AG15" s="23">
        <v>332.07053564176971</v>
      </c>
      <c r="AH15" s="23">
        <v>357.15855334286886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>
        <v>92.304833641635497</v>
      </c>
      <c r="H16" s="25">
        <v>113.08600457080605</v>
      </c>
      <c r="I16" s="25">
        <v>135.6442731040074</v>
      </c>
      <c r="J16" s="25">
        <v>149.83558269745947</v>
      </c>
      <c r="K16" s="25">
        <v>138.37840416512165</v>
      </c>
      <c r="L16" s="25">
        <v>173.08701399051949</v>
      </c>
      <c r="M16" s="25">
        <v>218.68357331657452</v>
      </c>
      <c r="N16" s="25">
        <v>237.28225398176028</v>
      </c>
      <c r="O16" s="25">
        <v>273.72373896275246</v>
      </c>
      <c r="P16" s="25">
        <v>330.65482228598478</v>
      </c>
      <c r="Q16" s="25">
        <v>360.72625993597768</v>
      </c>
      <c r="R16" s="25">
        <v>426.85260285267458</v>
      </c>
      <c r="S16" s="25">
        <v>494.72927443506666</v>
      </c>
      <c r="T16" s="25">
        <v>523.08407175714092</v>
      </c>
      <c r="U16" s="25">
        <v>476.10941498053774</v>
      </c>
      <c r="V16" s="25">
        <v>487.56713789941364</v>
      </c>
      <c r="W16" s="25">
        <v>625.55015389926064</v>
      </c>
      <c r="X16" s="25">
        <v>659.14588750422513</v>
      </c>
      <c r="Y16" s="25">
        <v>749.80996826413616</v>
      </c>
      <c r="Z16" s="25">
        <v>851.35556459265285</v>
      </c>
      <c r="AA16" s="25">
        <v>873.9778135639599</v>
      </c>
      <c r="AB16" s="25">
        <v>747.2219687984674</v>
      </c>
      <c r="AC16" s="25">
        <v>855.85923382724968</v>
      </c>
      <c r="AD16" s="25">
        <v>954.51614347767668</v>
      </c>
      <c r="AE16" s="25">
        <v>1109.2451167907534</v>
      </c>
      <c r="AF16" s="25">
        <v>1272.9104179952724</v>
      </c>
      <c r="AG16" s="25">
        <v>1362.5278251694631</v>
      </c>
      <c r="AH16" s="25">
        <v>1417.8218716064894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>
        <v>50.707818930041149</v>
      </c>
      <c r="G17" s="23">
        <v>59.168879250356369</v>
      </c>
      <c r="H17" s="23">
        <v>56.652033412596793</v>
      </c>
      <c r="I17" s="23">
        <v>57.810095999157589</v>
      </c>
      <c r="J17" s="23">
        <v>64.601920299090835</v>
      </c>
      <c r="K17" s="23">
        <v>62.286207791914556</v>
      </c>
      <c r="L17" s="23">
        <v>82.77555590662044</v>
      </c>
      <c r="M17" s="23">
        <v>85.122760150775946</v>
      </c>
      <c r="N17" s="23">
        <v>95.120153814613502</v>
      </c>
      <c r="O17" s="23">
        <v>90.930964279104202</v>
      </c>
      <c r="P17" s="23">
        <v>110.70765855893984</v>
      </c>
      <c r="Q17" s="23">
        <v>164.18448124908801</v>
      </c>
      <c r="R17" s="23">
        <v>227.56165100764477</v>
      </c>
      <c r="S17" s="23">
        <v>221.14733669762876</v>
      </c>
      <c r="T17" s="23">
        <v>245.98726070382352</v>
      </c>
      <c r="U17" s="23">
        <v>163.55691677077277</v>
      </c>
      <c r="V17" s="23">
        <v>224.9670950639516</v>
      </c>
      <c r="W17" s="23">
        <v>283.71745004543607</v>
      </c>
      <c r="X17" s="23">
        <v>287.18518064887013</v>
      </c>
      <c r="Y17" s="23">
        <v>279.40737595414112</v>
      </c>
      <c r="Z17" s="23">
        <v>327.19803520393606</v>
      </c>
      <c r="AA17" s="23">
        <v>305.88722368153964</v>
      </c>
      <c r="AB17" s="23">
        <v>227.84731753124132</v>
      </c>
      <c r="AC17" s="23">
        <v>284.60158873316175</v>
      </c>
      <c r="AD17" s="23">
        <v>380.0535177402532</v>
      </c>
      <c r="AE17" s="23">
        <v>400.96626296156313</v>
      </c>
      <c r="AF17" s="23">
        <v>458.02159197302251</v>
      </c>
      <c r="AG17" s="23">
        <v>488.94914188598432</v>
      </c>
      <c r="AH17" s="23">
        <v>559.44520504422076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>
        <v>380.78077323924208</v>
      </c>
      <c r="M18" s="25" t="s">
        <v>1</v>
      </c>
      <c r="N18" s="25" t="s">
        <v>1</v>
      </c>
      <c r="O18" s="25">
        <v>441.39583918595741</v>
      </c>
      <c r="P18" s="25">
        <v>470.66714465787004</v>
      </c>
      <c r="Q18" s="25">
        <v>498.75153614416456</v>
      </c>
      <c r="R18" s="25">
        <v>614.67139350968102</v>
      </c>
      <c r="S18" s="25">
        <v>642.13541502722785</v>
      </c>
      <c r="T18" s="25">
        <v>687.52117949658066</v>
      </c>
      <c r="U18" s="25">
        <v>686.91334180882302</v>
      </c>
      <c r="V18" s="25">
        <v>652.16498899194767</v>
      </c>
      <c r="W18" s="25">
        <v>697.60324561180596</v>
      </c>
      <c r="X18" s="25">
        <v>619.11026808853205</v>
      </c>
      <c r="Y18" s="25">
        <v>676.6023944042696</v>
      </c>
      <c r="Z18" s="25">
        <v>712.89776030438679</v>
      </c>
      <c r="AA18" s="25">
        <v>769.35209886741848</v>
      </c>
      <c r="AB18" s="25">
        <v>835.90211927775056</v>
      </c>
      <c r="AC18" s="25">
        <v>849.57150098430998</v>
      </c>
      <c r="AD18" s="25">
        <v>829.93075467741664</v>
      </c>
      <c r="AE18" s="25">
        <v>876.6978743225435</v>
      </c>
      <c r="AF18" s="25">
        <v>825.79249727590911</v>
      </c>
      <c r="AG18" s="25">
        <v>877.23391794481302</v>
      </c>
      <c r="AH18" s="25">
        <v>896.81261119968917</v>
      </c>
    </row>
    <row r="19" spans="1:34" x14ac:dyDescent="0.25">
      <c r="A19" s="9" t="s">
        <v>15</v>
      </c>
      <c r="B19" s="22" t="s">
        <v>1</v>
      </c>
      <c r="C19" s="23">
        <v>888.84623827942301</v>
      </c>
      <c r="D19" s="23">
        <v>867.32531293460033</v>
      </c>
      <c r="E19" s="23">
        <v>819.47019217929744</v>
      </c>
      <c r="F19" s="23">
        <v>784.57291997657114</v>
      </c>
      <c r="G19" s="23">
        <v>670.27226433022372</v>
      </c>
      <c r="H19" s="23">
        <v>607.78749612900947</v>
      </c>
      <c r="I19" s="23">
        <v>706.65514994539706</v>
      </c>
      <c r="J19" s="23">
        <v>701.49579458687208</v>
      </c>
      <c r="K19" s="23">
        <v>747.88119585732511</v>
      </c>
      <c r="L19" s="23">
        <v>957.50008342769468</v>
      </c>
      <c r="M19" s="23">
        <v>1228.8703084432557</v>
      </c>
      <c r="N19" s="23">
        <v>1451.3995201101677</v>
      </c>
      <c r="O19" s="23">
        <v>1440.6901494385031</v>
      </c>
      <c r="P19" s="23">
        <v>1413.955434030044</v>
      </c>
      <c r="Q19" s="23">
        <v>1586.8333252564948</v>
      </c>
      <c r="R19" s="23">
        <v>1809.5433171809971</v>
      </c>
      <c r="S19" s="23">
        <v>1832.8464299133598</v>
      </c>
      <c r="T19" s="23">
        <v>2033.4130616263737</v>
      </c>
      <c r="U19" s="23">
        <v>2342.8702255392823</v>
      </c>
      <c r="V19" s="23">
        <v>2453.8651977049526</v>
      </c>
      <c r="W19" s="23">
        <v>2708.0737746563914</v>
      </c>
      <c r="X19" s="23">
        <v>2895.0243174037796</v>
      </c>
      <c r="Y19" s="23">
        <v>3361.355490877891</v>
      </c>
      <c r="Z19" s="23">
        <v>3408.3544304540833</v>
      </c>
      <c r="AA19" s="23">
        <v>3533.5895669605434</v>
      </c>
      <c r="AB19" s="23">
        <v>3235.4731114791771</v>
      </c>
      <c r="AC19" s="23">
        <v>3802.3465492597643</v>
      </c>
      <c r="AD19" s="23">
        <v>4703.0812621168052</v>
      </c>
      <c r="AE19" s="23">
        <v>4986.2038518101008</v>
      </c>
      <c r="AF19" s="23">
        <v>5307.7677886129559</v>
      </c>
      <c r="AG19" s="23">
        <v>5864.0655392628105</v>
      </c>
      <c r="AH19" s="23">
        <v>5603.4423790005831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19.417900368472186</v>
      </c>
      <c r="O20" s="25">
        <v>19.807550510124859</v>
      </c>
      <c r="P20" s="25">
        <v>42.338127235141748</v>
      </c>
      <c r="Q20" s="25">
        <v>47.580789520107253</v>
      </c>
      <c r="R20" s="25">
        <v>54.667099945510245</v>
      </c>
      <c r="S20" s="25">
        <v>55.593980277238657</v>
      </c>
      <c r="T20" s="25">
        <v>57.18638183941956</v>
      </c>
      <c r="U20" s="25">
        <v>55.777481146506844</v>
      </c>
      <c r="V20" s="25">
        <v>69.935720624981528</v>
      </c>
      <c r="W20" s="25">
        <v>80.211025387678959</v>
      </c>
      <c r="X20" s="25">
        <v>102.17508910404146</v>
      </c>
      <c r="Y20" s="25">
        <v>102.26365371711509</v>
      </c>
      <c r="Z20" s="25">
        <v>103.24579842168565</v>
      </c>
      <c r="AA20" s="25">
        <v>119.21136890239239</v>
      </c>
      <c r="AB20" s="25">
        <v>100.68626926337107</v>
      </c>
      <c r="AC20" s="25">
        <v>112.42382058246567</v>
      </c>
      <c r="AD20" s="25">
        <v>127.19229517991982</v>
      </c>
      <c r="AE20" s="25">
        <v>140.00000288569649</v>
      </c>
      <c r="AF20" s="25">
        <v>151.50653105601654</v>
      </c>
      <c r="AG20" s="25">
        <v>172.59264559506545</v>
      </c>
      <c r="AH20" s="25">
        <v>194.03665472640645</v>
      </c>
    </row>
    <row r="21" spans="1:34" x14ac:dyDescent="0.25">
      <c r="A21" s="9" t="s">
        <v>17</v>
      </c>
      <c r="B21" s="22">
        <v>35969.367867634712</v>
      </c>
      <c r="C21" s="23">
        <v>40095.514950166114</v>
      </c>
      <c r="D21" s="23">
        <v>39808.092604501602</v>
      </c>
      <c r="E21" s="23">
        <v>39162.882943537188</v>
      </c>
      <c r="F21" s="23">
        <v>39476.778228453892</v>
      </c>
      <c r="G21" s="23">
        <v>41098.220390382368</v>
      </c>
      <c r="H21" s="23">
        <v>42300.101217691947</v>
      </c>
      <c r="I21" s="23">
        <v>44112.415251972488</v>
      </c>
      <c r="J21" s="23">
        <v>46085.31359523478</v>
      </c>
      <c r="K21" s="23">
        <v>50677.445895113706</v>
      </c>
      <c r="L21" s="23">
        <v>53895.709463865904</v>
      </c>
      <c r="M21" s="23">
        <v>56180.43771221213</v>
      </c>
      <c r="N21" s="23">
        <v>58637.449261270376</v>
      </c>
      <c r="O21" s="23">
        <v>61087.585431709886</v>
      </c>
      <c r="P21" s="23">
        <v>62963.395569207983</v>
      </c>
      <c r="Q21" s="23">
        <v>64028.353849626634</v>
      </c>
      <c r="R21" s="23">
        <v>69566.640593939097</v>
      </c>
      <c r="S21" s="23">
        <v>73460.537961793947</v>
      </c>
      <c r="T21" s="23">
        <v>81172.622900264614</v>
      </c>
      <c r="U21" s="23">
        <v>82700.390088497326</v>
      </c>
      <c r="V21" s="23">
        <v>86965.420870694987</v>
      </c>
      <c r="W21" s="23">
        <v>95809.986573505317</v>
      </c>
      <c r="X21" s="23">
        <v>100490.03488109181</v>
      </c>
      <c r="Y21" s="23">
        <v>102905.46526515778</v>
      </c>
      <c r="Z21" s="23">
        <v>109562.6377713649</v>
      </c>
      <c r="AA21" s="23">
        <v>114097.55668134303</v>
      </c>
      <c r="AB21" s="23">
        <v>122472.19801011946</v>
      </c>
      <c r="AC21" s="23">
        <v>133667.94891934967</v>
      </c>
      <c r="AD21" s="23">
        <v>142320.11644603018</v>
      </c>
      <c r="AE21" s="23">
        <v>151082.12987590782</v>
      </c>
      <c r="AF21" s="23">
        <v>147010.58893630639</v>
      </c>
      <c r="AG21" s="23">
        <v>153724.17989425175</v>
      </c>
      <c r="AH21" s="23">
        <v>166363.52002987731</v>
      </c>
    </row>
    <row r="22" spans="1:34" x14ac:dyDescent="0.25">
      <c r="A22" s="12" t="s">
        <v>18</v>
      </c>
      <c r="B22" s="24">
        <v>5494.1664014370363</v>
      </c>
      <c r="C22" s="25">
        <v>5511.7386591133609</v>
      </c>
      <c r="D22" s="25">
        <v>5535.2134485450952</v>
      </c>
      <c r="E22" s="25">
        <v>5807.173183080763</v>
      </c>
      <c r="F22" s="25">
        <v>6229.9263852924523</v>
      </c>
      <c r="G22" s="25">
        <v>6606.7249757473237</v>
      </c>
      <c r="H22" s="25">
        <v>7009.123359800431</v>
      </c>
      <c r="I22" s="25">
        <v>7492.4064173477045</v>
      </c>
      <c r="J22" s="25">
        <v>7582.1713521222537</v>
      </c>
      <c r="K22" s="25">
        <v>8435.9694910504368</v>
      </c>
      <c r="L22" s="25">
        <v>9086.0184258613463</v>
      </c>
      <c r="M22" s="25">
        <v>9564.4659370192894</v>
      </c>
      <c r="N22" s="25">
        <v>9709.5784819667369</v>
      </c>
      <c r="O22" s="25">
        <v>9884.8567625041069</v>
      </c>
      <c r="P22" s="25">
        <v>10430.849493494075</v>
      </c>
      <c r="Q22" s="25">
        <v>10892.403518295381</v>
      </c>
      <c r="R22" s="25">
        <v>11668.952672792246</v>
      </c>
      <c r="S22" s="25">
        <v>12024.30905566969</v>
      </c>
      <c r="T22" s="25">
        <v>12387.72079856094</v>
      </c>
      <c r="U22" s="25">
        <v>12268.738175367043</v>
      </c>
      <c r="V22" s="25">
        <v>12752.754393565081</v>
      </c>
      <c r="W22" s="25">
        <v>14634.388474580326</v>
      </c>
      <c r="X22" s="25">
        <v>15177.6984211701</v>
      </c>
      <c r="Y22" s="25">
        <v>17840.900263854888</v>
      </c>
      <c r="Z22" s="25">
        <v>18045.296847915055</v>
      </c>
      <c r="AA22" s="25">
        <v>18281.978029032889</v>
      </c>
      <c r="AB22" s="25">
        <v>19152.729028170288</v>
      </c>
      <c r="AC22" s="25">
        <v>20559.994885891454</v>
      </c>
      <c r="AD22" s="25">
        <v>21311.958720149549</v>
      </c>
      <c r="AE22" s="25">
        <v>22811.373319170416</v>
      </c>
      <c r="AF22" s="25">
        <v>24225.927007834718</v>
      </c>
      <c r="AG22" s="25">
        <v>25652.603238592972</v>
      </c>
      <c r="AH22" s="25">
        <v>28805.154728221183</v>
      </c>
    </row>
    <row r="23" spans="1:34" x14ac:dyDescent="0.25">
      <c r="A23" s="9" t="s">
        <v>19</v>
      </c>
      <c r="B23" s="22">
        <v>2027.5149308741895</v>
      </c>
      <c r="C23" s="23">
        <v>1638.3261125441388</v>
      </c>
      <c r="D23" s="23">
        <v>1766.409034553991</v>
      </c>
      <c r="E23" s="23">
        <v>1874.9583744762422</v>
      </c>
      <c r="F23" s="23">
        <v>1854.4579185676387</v>
      </c>
      <c r="G23" s="23">
        <v>1833.4223052053273</v>
      </c>
      <c r="H23" s="23">
        <v>2044.2791424895283</v>
      </c>
      <c r="I23" s="23">
        <v>2221.4290907408508</v>
      </c>
      <c r="J23" s="23">
        <v>2420.0555662305237</v>
      </c>
      <c r="K23" s="23">
        <v>2641.7771987090655</v>
      </c>
      <c r="L23" s="23">
        <v>2616.798667839364</v>
      </c>
      <c r="M23" s="23">
        <v>2644.164957139817</v>
      </c>
      <c r="N23" s="23">
        <v>2512.5083690086926</v>
      </c>
      <c r="O23" s="23">
        <v>2526.1946802603006</v>
      </c>
      <c r="P23" s="23">
        <v>2817.0499471321586</v>
      </c>
      <c r="Q23" s="23">
        <v>2984.8548534344973</v>
      </c>
      <c r="R23" s="23">
        <v>3184.3127422224047</v>
      </c>
      <c r="S23" s="23">
        <v>3599.8254303148133</v>
      </c>
      <c r="T23" s="23">
        <v>4183.0529414414923</v>
      </c>
      <c r="U23" s="23">
        <v>4852.4532979658525</v>
      </c>
      <c r="V23" s="23">
        <v>5771.0452671522689</v>
      </c>
      <c r="W23" s="23">
        <v>6487.4787945536427</v>
      </c>
      <c r="X23" s="23">
        <v>7990.8449543695242</v>
      </c>
      <c r="Y23" s="23">
        <v>8185.8295332979569</v>
      </c>
      <c r="Z23" s="23">
        <v>9149.3496278171206</v>
      </c>
      <c r="AA23" s="23">
        <v>10232.018745510211</v>
      </c>
      <c r="AB23" s="23">
        <v>10354.659943226248</v>
      </c>
      <c r="AC23" s="23">
        <v>11807.187991822724</v>
      </c>
      <c r="AD23" s="23">
        <v>14669.07492796378</v>
      </c>
      <c r="AE23" s="23">
        <v>17572.564936477866</v>
      </c>
      <c r="AF23" s="23">
        <v>18551.798549617706</v>
      </c>
      <c r="AG23" s="23">
        <v>20668.718222733271</v>
      </c>
      <c r="AH23" s="23">
        <v>23682.669715404623</v>
      </c>
    </row>
    <row r="24" spans="1:34" x14ac:dyDescent="0.25">
      <c r="A24" s="12" t="s">
        <v>20</v>
      </c>
      <c r="B24" s="24">
        <v>545.31854721793843</v>
      </c>
      <c r="C24" s="25">
        <v>651.68663478082419</v>
      </c>
      <c r="D24" s="25">
        <v>726.18030103289925</v>
      </c>
      <c r="E24" s="25">
        <v>724.74651999095363</v>
      </c>
      <c r="F24" s="25">
        <v>722.32084155161067</v>
      </c>
      <c r="G24" s="25">
        <v>746.41104851898967</v>
      </c>
      <c r="H24" s="25">
        <v>825.18562140395829</v>
      </c>
      <c r="I24" s="25">
        <v>899.76947384510765</v>
      </c>
      <c r="J24" s="25">
        <v>1059.4320360188619</v>
      </c>
      <c r="K24" s="25">
        <v>1233.2700615461931</v>
      </c>
      <c r="L24" s="25">
        <v>1401.8257517534357</v>
      </c>
      <c r="M24" s="25">
        <v>1547.7616723180683</v>
      </c>
      <c r="N24" s="25">
        <v>1531.0743794274797</v>
      </c>
      <c r="O24" s="25">
        <v>1522.3011722056906</v>
      </c>
      <c r="P24" s="25">
        <v>1642.1762851941082</v>
      </c>
      <c r="Q24" s="25">
        <v>1808.1983081900282</v>
      </c>
      <c r="R24" s="25">
        <v>2478.8026185689719</v>
      </c>
      <c r="S24" s="25">
        <v>3050.295716174322</v>
      </c>
      <c r="T24" s="25">
        <v>4063.6377069486971</v>
      </c>
      <c r="U24" s="25">
        <v>4418.1386622202599</v>
      </c>
      <c r="V24" s="25">
        <v>4425.1581471032841</v>
      </c>
      <c r="W24" s="25">
        <v>4118.9536546495401</v>
      </c>
      <c r="X24" s="25">
        <v>3832.4094232224088</v>
      </c>
      <c r="Y24" s="25">
        <v>3869.8490593841407</v>
      </c>
      <c r="Z24" s="25">
        <v>3856.2314724600419</v>
      </c>
      <c r="AA24" s="25">
        <v>3819.781963152217</v>
      </c>
      <c r="AB24" s="25">
        <v>4179.9092080025757</v>
      </c>
      <c r="AC24" s="25">
        <v>4490.4531621294864</v>
      </c>
      <c r="AD24" s="25">
        <v>4847.5859859565462</v>
      </c>
      <c r="AE24" s="25">
        <v>5354.5951924574092</v>
      </c>
      <c r="AF24" s="25">
        <v>5809.1680473606457</v>
      </c>
      <c r="AG24" s="25">
        <v>6358.0377621737025</v>
      </c>
      <c r="AH24" s="25">
        <v>7433.5922749096408</v>
      </c>
    </row>
    <row r="25" spans="1:34" x14ac:dyDescent="0.25">
      <c r="A25" s="9" t="s">
        <v>21</v>
      </c>
      <c r="B25" s="22">
        <v>2019.1404670495701</v>
      </c>
      <c r="C25" s="23">
        <v>2282.0916770302169</v>
      </c>
      <c r="D25" s="23">
        <v>2361.4710124892031</v>
      </c>
      <c r="E25" s="23">
        <v>2459.0877498662785</v>
      </c>
      <c r="F25" s="23">
        <v>2712.8989612038845</v>
      </c>
      <c r="G25" s="23">
        <v>2881.4323972368247</v>
      </c>
      <c r="H25" s="23">
        <v>3090.0627104268938</v>
      </c>
      <c r="I25" s="23">
        <v>3352.8608511378352</v>
      </c>
      <c r="J25" s="23">
        <v>3684.4914396440176</v>
      </c>
      <c r="K25" s="23">
        <v>4071.6263342807601</v>
      </c>
      <c r="L25" s="23">
        <v>4439.5748502664073</v>
      </c>
      <c r="M25" s="23">
        <v>4759.6238749890308</v>
      </c>
      <c r="N25" s="23">
        <v>5205.9664568786075</v>
      </c>
      <c r="O25" s="23">
        <v>5677.1190476994734</v>
      </c>
      <c r="P25" s="23">
        <v>5978.4847045746774</v>
      </c>
      <c r="Q25" s="23">
        <v>6836.9921275734496</v>
      </c>
      <c r="R25" s="23">
        <v>7346.5107896939826</v>
      </c>
      <c r="S25" s="23">
        <v>7911.6003451338547</v>
      </c>
      <c r="T25" s="23">
        <v>8834.091738996096</v>
      </c>
      <c r="U25" s="23">
        <v>8865.166648295708</v>
      </c>
      <c r="V25" s="23">
        <v>9577.4447213538297</v>
      </c>
      <c r="W25" s="23">
        <v>9955.008215315851</v>
      </c>
      <c r="X25" s="23">
        <v>11415.059091892317</v>
      </c>
      <c r="Y25" s="23">
        <v>12007.916384909437</v>
      </c>
      <c r="Z25" s="23">
        <v>12863.318214765453</v>
      </c>
      <c r="AA25" s="23">
        <v>13143.434070301812</v>
      </c>
      <c r="AB25" s="23">
        <v>14344.928957655184</v>
      </c>
      <c r="AC25" s="23">
        <v>14567.290186307517</v>
      </c>
      <c r="AD25" s="23">
        <v>15563.043259563914</v>
      </c>
      <c r="AE25" s="23">
        <v>16607.396768018709</v>
      </c>
      <c r="AF25" s="23">
        <v>16345.759341614959</v>
      </c>
      <c r="AG25" s="23">
        <v>17486.908772616447</v>
      </c>
      <c r="AH25" s="23">
        <v>19641.789692962597</v>
      </c>
    </row>
    <row r="26" spans="1:34" x14ac:dyDescent="0.25">
      <c r="A26" s="12" t="s">
        <v>22</v>
      </c>
      <c r="B26" s="24" t="s">
        <v>1</v>
      </c>
      <c r="C26" s="25">
        <v>866.83012919164435</v>
      </c>
      <c r="D26" s="25">
        <v>873.17421756410397</v>
      </c>
      <c r="E26" s="25">
        <v>977.81123463332972</v>
      </c>
      <c r="F26" s="25">
        <v>879.4481445389838</v>
      </c>
      <c r="G26" s="25">
        <v>934.00207294205063</v>
      </c>
      <c r="H26" s="25">
        <v>876.87451503768614</v>
      </c>
      <c r="I26" s="25">
        <v>720.97268887097493</v>
      </c>
      <c r="J26" s="25">
        <v>618.23514601385909</v>
      </c>
      <c r="K26" s="25">
        <v>500.94497659609743</v>
      </c>
      <c r="L26" s="25">
        <v>480.77425347750562</v>
      </c>
      <c r="M26" s="25">
        <v>564.61054504619051</v>
      </c>
      <c r="N26" s="25">
        <v>587.09902034049856</v>
      </c>
      <c r="O26" s="25">
        <v>647.66911811287002</v>
      </c>
      <c r="P26" s="25">
        <v>751.03991625555284</v>
      </c>
      <c r="Q26" s="25">
        <v>844.69772485457713</v>
      </c>
      <c r="R26" s="25">
        <v>1118.7171157112293</v>
      </c>
      <c r="S26" s="25">
        <v>1463.5105449882847</v>
      </c>
      <c r="T26" s="25">
        <v>1903.1006990349365</v>
      </c>
      <c r="U26" s="25">
        <v>1503.961304132039</v>
      </c>
      <c r="V26" s="25">
        <v>1569.5713381902069</v>
      </c>
      <c r="W26" s="25">
        <v>1797.917675867312</v>
      </c>
      <c r="X26" s="25">
        <v>1837.2577206054077</v>
      </c>
      <c r="Y26" s="25">
        <v>1534.5140910781886</v>
      </c>
      <c r="Z26" s="25">
        <v>1569.4681895278829</v>
      </c>
      <c r="AA26" s="25">
        <v>2090.9276224053997</v>
      </c>
      <c r="AB26" s="25">
        <v>2301.3815836364106</v>
      </c>
      <c r="AC26" s="25">
        <v>2675.4855245210188</v>
      </c>
      <c r="AD26" s="25">
        <v>2863.4319481059188</v>
      </c>
      <c r="AE26" s="25">
        <v>3050.0458645438662</v>
      </c>
      <c r="AF26" s="25">
        <v>2988.7791797538439</v>
      </c>
      <c r="AG26" s="25">
        <v>3280.9190692240873</v>
      </c>
      <c r="AH26" s="25">
        <v>3614.5365093011624</v>
      </c>
    </row>
    <row r="27" spans="1:34" x14ac:dyDescent="0.25">
      <c r="A27" s="9" t="s">
        <v>23</v>
      </c>
      <c r="B27" s="22" t="s">
        <v>1</v>
      </c>
      <c r="C27" s="23">
        <v>449.21216798507947</v>
      </c>
      <c r="D27" s="23" t="s">
        <v>1</v>
      </c>
      <c r="E27" s="23">
        <v>604.50849084071831</v>
      </c>
      <c r="F27" s="23" t="s">
        <v>1</v>
      </c>
      <c r="G27" s="23">
        <v>680.59406599604495</v>
      </c>
      <c r="H27" s="23" t="s">
        <v>1</v>
      </c>
      <c r="I27" s="23">
        <v>784.83801943320361</v>
      </c>
      <c r="J27" s="23" t="s">
        <v>1</v>
      </c>
      <c r="K27" s="23">
        <v>1129.1438925855514</v>
      </c>
      <c r="L27" s="23" t="s">
        <v>1</v>
      </c>
      <c r="M27" s="23">
        <v>1273.7052782107396</v>
      </c>
      <c r="N27" s="23" t="s">
        <v>1</v>
      </c>
      <c r="O27" s="23">
        <v>1427.3181256176583</v>
      </c>
      <c r="P27" s="23">
        <v>1470.777958560712</v>
      </c>
      <c r="Q27" s="23">
        <v>1627.0310983728646</v>
      </c>
      <c r="R27" s="23">
        <v>1765.4873646209385</v>
      </c>
      <c r="S27" s="23">
        <v>1867.9357193975154</v>
      </c>
      <c r="T27" s="23">
        <v>2262.2610886911666</v>
      </c>
      <c r="U27" s="23">
        <v>2109.4367746743801</v>
      </c>
      <c r="V27" s="23">
        <v>1873.262669785724</v>
      </c>
      <c r="W27" s="23">
        <v>1950.6844858748982</v>
      </c>
      <c r="X27" s="23">
        <v>1953.6618745280523</v>
      </c>
      <c r="Y27" s="23">
        <v>2321.7210582842008</v>
      </c>
      <c r="Z27" s="23">
        <v>2436.0247735770331</v>
      </c>
      <c r="AA27" s="23">
        <v>2797.4124484870376</v>
      </c>
      <c r="AB27" s="23">
        <v>2980.3595093275344</v>
      </c>
      <c r="AC27" s="23">
        <v>3544.842889463534</v>
      </c>
      <c r="AD27" s="23">
        <v>3858.1623313511204</v>
      </c>
      <c r="AE27" s="23">
        <v>4258.893874717839</v>
      </c>
      <c r="AF27" s="23">
        <v>4584.3534264099335</v>
      </c>
      <c r="AG27" s="23">
        <v>4850.089360181104</v>
      </c>
      <c r="AH27" s="23">
        <v>5771.5853047050996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>
        <v>658.52790183893069</v>
      </c>
      <c r="E28" s="25">
        <v>530.13353191057251</v>
      </c>
      <c r="F28" s="25">
        <v>377.04264444845109</v>
      </c>
      <c r="G28" s="25">
        <v>420.86289350317207</v>
      </c>
      <c r="H28" s="25">
        <v>449.70449498008554</v>
      </c>
      <c r="I28" s="25">
        <v>570.70099329955724</v>
      </c>
      <c r="J28" s="25">
        <v>438.31133998498012</v>
      </c>
      <c r="K28" s="25">
        <v>372.75639858739578</v>
      </c>
      <c r="L28" s="25">
        <v>391.24161665223852</v>
      </c>
      <c r="M28" s="25">
        <v>416.2392748073101</v>
      </c>
      <c r="N28" s="25">
        <v>403.08675827104719</v>
      </c>
      <c r="O28" s="25">
        <v>427.85310111698999</v>
      </c>
      <c r="P28" s="25">
        <v>409.5697848481359</v>
      </c>
      <c r="Q28" s="25">
        <v>441.02600426763945</v>
      </c>
      <c r="R28" s="25">
        <v>482.57042507464411</v>
      </c>
      <c r="S28" s="25">
        <v>510.44624087037562</v>
      </c>
      <c r="T28" s="25">
        <v>588.8376160616267</v>
      </c>
      <c r="U28" s="25">
        <v>587.70109279654287</v>
      </c>
      <c r="V28" s="25">
        <v>829.23696154834295</v>
      </c>
      <c r="W28" s="25">
        <v>925.02473307043533</v>
      </c>
      <c r="X28" s="25">
        <v>1159.913347154449</v>
      </c>
      <c r="Y28" s="25">
        <v>1243.8325148027789</v>
      </c>
      <c r="Z28" s="25">
        <v>1379.5126614092769</v>
      </c>
      <c r="AA28" s="25">
        <v>1886.4322507669649</v>
      </c>
      <c r="AB28" s="25">
        <v>1273.5346605881628</v>
      </c>
      <c r="AC28" s="25">
        <v>1450.2462081238032</v>
      </c>
      <c r="AD28" s="25">
        <v>1427.653179366579</v>
      </c>
      <c r="AE28" s="25">
        <v>1500.567115786301</v>
      </c>
      <c r="AF28" s="25">
        <v>1613.5011212789118</v>
      </c>
      <c r="AG28" s="25">
        <v>1721.7125898262252</v>
      </c>
      <c r="AH28" s="25">
        <v>1994.7671958850119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>
        <v>363.18208317875184</v>
      </c>
      <c r="F29" s="23">
        <v>429.34326644672518</v>
      </c>
      <c r="G29" s="23">
        <v>403.46606476595463</v>
      </c>
      <c r="H29" s="23">
        <v>359.86423399725004</v>
      </c>
      <c r="I29" s="23">
        <v>378.30290906059844</v>
      </c>
      <c r="J29" s="23">
        <v>415.2695709124975</v>
      </c>
      <c r="K29" s="23">
        <v>452.891411310781</v>
      </c>
      <c r="L29" s="23">
        <v>486.95004720054249</v>
      </c>
      <c r="M29" s="23">
        <v>554.09287039169374</v>
      </c>
      <c r="N29" s="23">
        <v>582.67299403723052</v>
      </c>
      <c r="O29" s="23">
        <v>525.83160596189919</v>
      </c>
      <c r="P29" s="23">
        <v>622.84107622905242</v>
      </c>
      <c r="Q29" s="23">
        <v>676.51421406737848</v>
      </c>
      <c r="R29" s="23">
        <v>793.33730234877146</v>
      </c>
      <c r="S29" s="23">
        <v>794.10108125689169</v>
      </c>
      <c r="T29" s="23">
        <v>973.42964298843924</v>
      </c>
      <c r="U29" s="23">
        <v>1017.6832933623353</v>
      </c>
      <c r="V29" s="23">
        <v>1169.3127167158882</v>
      </c>
      <c r="W29" s="23">
        <v>1433.1025530073559</v>
      </c>
      <c r="X29" s="23">
        <v>1529.8561453411626</v>
      </c>
      <c r="Y29" s="23">
        <v>1583.6634728246786</v>
      </c>
      <c r="Z29" s="23">
        <v>1505.7083610999291</v>
      </c>
      <c r="AA29" s="23">
        <v>1433.0083420404571</v>
      </c>
      <c r="AB29" s="23">
        <v>1406.9391065072966</v>
      </c>
      <c r="AC29" s="23">
        <v>1407.1602335529835</v>
      </c>
      <c r="AD29" s="23">
        <v>1572.7715411231616</v>
      </c>
      <c r="AE29" s="23">
        <v>1794.2356870159883</v>
      </c>
      <c r="AF29" s="23">
        <v>1841.1820928035322</v>
      </c>
      <c r="AG29" s="23">
        <v>1975.3474423237753</v>
      </c>
      <c r="AH29" s="23">
        <v>2149.9083372830278</v>
      </c>
    </row>
    <row r="30" spans="1:34" x14ac:dyDescent="0.25">
      <c r="A30" s="12" t="s">
        <v>26</v>
      </c>
      <c r="B30" s="24">
        <v>4141.7807188320794</v>
      </c>
      <c r="C30" s="25">
        <v>4507.6311453993303</v>
      </c>
      <c r="D30" s="25">
        <v>4866.1084226958565</v>
      </c>
      <c r="E30" s="25">
        <v>4919.5454118255184</v>
      </c>
      <c r="F30" s="25">
        <v>4756.6730532385991</v>
      </c>
      <c r="G30" s="25">
        <v>4987.2344729636898</v>
      </c>
      <c r="H30" s="25">
        <v>5334.1299059481262</v>
      </c>
      <c r="I30" s="25">
        <v>5581.0438839158633</v>
      </c>
      <c r="J30" s="25">
        <v>6514.1895560556886</v>
      </c>
      <c r="K30" s="25">
        <v>6757.6980830887023</v>
      </c>
      <c r="L30" s="25">
        <v>7731.2066056712729</v>
      </c>
      <c r="M30" s="25">
        <v>8329.5750646070865</v>
      </c>
      <c r="N30" s="25">
        <v>9690.7203440062931</v>
      </c>
      <c r="O30" s="25">
        <v>10817.657479666765</v>
      </c>
      <c r="P30" s="25">
        <v>11680.201229678898</v>
      </c>
      <c r="Q30" s="25">
        <v>13251.156583167425</v>
      </c>
      <c r="R30" s="25">
        <v>16052.303867290724</v>
      </c>
      <c r="S30" s="25">
        <v>18219.392694693692</v>
      </c>
      <c r="T30" s="25">
        <v>20253.702494413537</v>
      </c>
      <c r="U30" s="25">
        <v>20289.722864223368</v>
      </c>
      <c r="V30" s="25">
        <v>20067.72715455162</v>
      </c>
      <c r="W30" s="25">
        <v>19862.370804154431</v>
      </c>
      <c r="X30" s="25">
        <v>19269.16469057924</v>
      </c>
      <c r="Y30" s="25">
        <v>19282.451096621222</v>
      </c>
      <c r="Z30" s="25">
        <v>19356.204112875341</v>
      </c>
      <c r="AA30" s="25">
        <v>19815.266119084154</v>
      </c>
      <c r="AB30" s="25">
        <v>20633.507820815255</v>
      </c>
      <c r="AC30" s="25">
        <v>22292.534228226217</v>
      </c>
      <c r="AD30" s="25">
        <v>23656.295208278596</v>
      </c>
      <c r="AE30" s="25">
        <v>25404.096761352885</v>
      </c>
      <c r="AF30" s="25">
        <v>25377.532643315946</v>
      </c>
      <c r="AG30" s="25">
        <v>27556.957515708149</v>
      </c>
      <c r="AH30" s="25">
        <v>31772.848790561249</v>
      </c>
    </row>
    <row r="31" spans="1:34" x14ac:dyDescent="0.25">
      <c r="A31" s="9" t="s">
        <v>27</v>
      </c>
      <c r="B31" s="22" t="s">
        <v>1</v>
      </c>
      <c r="C31" s="23">
        <v>4498.8515324051441</v>
      </c>
      <c r="D31" s="23" t="s">
        <v>1</v>
      </c>
      <c r="E31" s="23">
        <v>5354.1046096055979</v>
      </c>
      <c r="F31" s="23" t="s">
        <v>1</v>
      </c>
      <c r="G31" s="23">
        <v>6313.635229278033</v>
      </c>
      <c r="H31" s="23" t="s">
        <v>1</v>
      </c>
      <c r="I31" s="23">
        <v>7184.1246526318519</v>
      </c>
      <c r="J31" s="23" t="s">
        <v>1</v>
      </c>
      <c r="K31" s="23">
        <v>8228.0839037599799</v>
      </c>
      <c r="L31" s="23" t="s">
        <v>1</v>
      </c>
      <c r="M31" s="23">
        <v>10315.388093213032</v>
      </c>
      <c r="N31" s="23" t="s">
        <v>1</v>
      </c>
      <c r="O31" s="23">
        <v>10202.199060798455</v>
      </c>
      <c r="P31" s="23">
        <v>10235.468165801436</v>
      </c>
      <c r="Q31" s="23">
        <v>10388.238141223579</v>
      </c>
      <c r="R31" s="23">
        <v>11904.876509676747</v>
      </c>
      <c r="S31" s="23">
        <v>12102.637744264543</v>
      </c>
      <c r="T31" s="23">
        <v>13487.320745243243</v>
      </c>
      <c r="U31" s="23">
        <v>12716.787758379465</v>
      </c>
      <c r="V31" s="23">
        <v>12543.59516210597</v>
      </c>
      <c r="W31" s="23">
        <v>13433.789663142712</v>
      </c>
      <c r="X31" s="23">
        <v>13970.449583397267</v>
      </c>
      <c r="Y31" s="23">
        <v>14496.350818319499</v>
      </c>
      <c r="Z31" s="23">
        <v>14191.147124982999</v>
      </c>
      <c r="AA31" s="23">
        <v>15489.052145135352</v>
      </c>
      <c r="AB31" s="23">
        <v>16250.564176988471</v>
      </c>
      <c r="AC31" s="23">
        <v>17569.77635169918</v>
      </c>
      <c r="AD31" s="23">
        <v>18086.301857649567</v>
      </c>
      <c r="AE31" s="23">
        <v>19640.302092784066</v>
      </c>
      <c r="AF31" s="23">
        <v>20283.249099063814</v>
      </c>
      <c r="AG31" s="23">
        <v>21402.313213204812</v>
      </c>
      <c r="AH31" s="23">
        <v>23257.596148670829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>
        <v>181950.11968920298</v>
      </c>
      <c r="P32" s="29">
        <v>188731.50789593573</v>
      </c>
      <c r="Q32" s="29">
        <v>196273.86053534158</v>
      </c>
      <c r="R32" s="29">
        <v>216598.80168141195</v>
      </c>
      <c r="S32" s="29">
        <v>231817.48781941048</v>
      </c>
      <c r="T32" s="29">
        <v>254244.29138987014</v>
      </c>
      <c r="U32" s="29">
        <v>260635.13212476886</v>
      </c>
      <c r="V32" s="29">
        <v>270173.28930687089</v>
      </c>
      <c r="W32" s="29">
        <v>289683.28642421326</v>
      </c>
      <c r="X32" s="29">
        <v>302418.1002505098</v>
      </c>
      <c r="Y32" s="29">
        <v>315617.17468938441</v>
      </c>
      <c r="Z32" s="29">
        <v>327830.95651774912</v>
      </c>
      <c r="AA32" s="29">
        <v>340526.20362264285</v>
      </c>
      <c r="AB32" s="29">
        <v>360092.68831493077</v>
      </c>
      <c r="AC32" s="29">
        <v>386612.39703604014</v>
      </c>
      <c r="AD32" s="29">
        <v>413572.25182124</v>
      </c>
      <c r="AE32" s="29">
        <v>447854.67645306111</v>
      </c>
      <c r="AF32" s="29">
        <v>448563.65908295673</v>
      </c>
      <c r="AG32" s="29">
        <v>474103.10278712079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>
        <v>1556.1888269224323</v>
      </c>
      <c r="I33" s="23">
        <v>1720.0082816966942</v>
      </c>
      <c r="J33" s="23">
        <v>1770.5511625308611</v>
      </c>
      <c r="K33" s="23">
        <v>1912.1001805352228</v>
      </c>
      <c r="L33" s="23">
        <v>1877.8293423294481</v>
      </c>
      <c r="M33" s="23">
        <v>1775.9411853393835</v>
      </c>
      <c r="N33" s="23">
        <v>1471.8318142254054</v>
      </c>
      <c r="O33" s="23">
        <v>1722.842015973496</v>
      </c>
      <c r="P33" s="23">
        <v>1898.8941012737544</v>
      </c>
      <c r="Q33" s="23">
        <v>2221.4739296203848</v>
      </c>
      <c r="R33" s="23">
        <v>2659.0181242217418</v>
      </c>
      <c r="S33" s="23">
        <v>3028.9472801810439</v>
      </c>
      <c r="T33" s="23">
        <v>3285.4550346960227</v>
      </c>
      <c r="U33" s="23">
        <v>3881.0572141050739</v>
      </c>
      <c r="V33" s="23">
        <v>4155.9163468804354</v>
      </c>
      <c r="W33" s="23">
        <v>4539.1278248797071</v>
      </c>
      <c r="X33" s="23">
        <v>5236.8704720110964</v>
      </c>
      <c r="Y33" s="23">
        <v>5287.4674605680384</v>
      </c>
      <c r="Z33" s="23">
        <v>4976.3251698228432</v>
      </c>
      <c r="AA33" s="23">
        <v>5363.8436180412646</v>
      </c>
      <c r="AB33" s="23">
        <v>4693.4056949856358</v>
      </c>
      <c r="AC33" s="23">
        <v>5781.9519659947618</v>
      </c>
      <c r="AD33" s="23">
        <v>5123.7461781475768</v>
      </c>
      <c r="AE33" s="23">
        <v>4943.6077499816038</v>
      </c>
      <c r="AF33" s="23">
        <v>5108.2957940054057</v>
      </c>
      <c r="AG33" s="23">
        <v>5632.7107487527092</v>
      </c>
      <c r="AH33" s="23" t="s">
        <v>1</v>
      </c>
    </row>
    <row r="34" spans="1:34" x14ac:dyDescent="0.25">
      <c r="A34" s="12" t="s">
        <v>30</v>
      </c>
      <c r="B34" s="24">
        <v>3827.2812890506189</v>
      </c>
      <c r="C34" s="25" t="s">
        <v>1</v>
      </c>
      <c r="D34" s="25">
        <v>4886.5957623222048</v>
      </c>
      <c r="E34" s="25" t="s">
        <v>1</v>
      </c>
      <c r="F34" s="25">
        <v>5746.9930150666742</v>
      </c>
      <c r="G34" s="25" t="s">
        <v>1</v>
      </c>
      <c r="H34" s="25">
        <v>6704.4814728394895</v>
      </c>
      <c r="I34" s="25" t="s">
        <v>1</v>
      </c>
      <c r="J34" s="25">
        <v>6865.5829378924263</v>
      </c>
      <c r="K34" s="25" t="s">
        <v>1</v>
      </c>
      <c r="L34" s="25">
        <v>7939.3786964209503</v>
      </c>
      <c r="M34" s="25" t="s">
        <v>1</v>
      </c>
      <c r="N34" s="25">
        <v>9885.2965603932698</v>
      </c>
      <c r="O34" s="25" t="s">
        <v>1</v>
      </c>
      <c r="P34" s="25">
        <v>11700.497739181152</v>
      </c>
      <c r="Q34" s="25" t="s">
        <v>1</v>
      </c>
      <c r="R34" s="25">
        <v>15525.942994354189</v>
      </c>
      <c r="S34" s="25" t="s">
        <v>1</v>
      </c>
      <c r="T34" s="25">
        <v>19132.997492348244</v>
      </c>
      <c r="U34" s="25" t="s">
        <v>1</v>
      </c>
      <c r="V34" s="25">
        <v>20560.32625177571</v>
      </c>
      <c r="W34" s="25">
        <v>20978.100025677475</v>
      </c>
      <c r="X34" s="25" t="s">
        <v>1</v>
      </c>
      <c r="Y34" s="25">
        <v>23129.68558996022</v>
      </c>
      <c r="Z34" s="25" t="s">
        <v>1</v>
      </c>
      <c r="AA34" s="25">
        <v>21157.081097733513</v>
      </c>
      <c r="AB34" s="25" t="s">
        <v>1</v>
      </c>
      <c r="AC34" s="25">
        <v>22376.185490469717</v>
      </c>
      <c r="AD34" s="25" t="s">
        <v>1</v>
      </c>
      <c r="AE34" s="25">
        <v>24057.356001837987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>
        <v>98.559138758603822</v>
      </c>
      <c r="Y35" s="23">
        <v>125.40292698720373</v>
      </c>
      <c r="Z35" s="23">
        <v>104.40865061721397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102.9274760298041</v>
      </c>
      <c r="AF35" s="23">
        <v>106.97159396045576</v>
      </c>
      <c r="AG35" s="23">
        <v>110.34826115202368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>
        <v>28.254450510849701</v>
      </c>
      <c r="X36" s="25" t="s">
        <v>1</v>
      </c>
      <c r="Y36" s="25">
        <v>34.57637469467052</v>
      </c>
      <c r="Z36" s="25">
        <v>34.71406418411177</v>
      </c>
      <c r="AA36" s="25">
        <v>38.010385259300413</v>
      </c>
      <c r="AB36" s="25">
        <v>36.755724971032052</v>
      </c>
      <c r="AC36" s="25">
        <v>42.749194209231753</v>
      </c>
      <c r="AD36" s="25">
        <v>67.431672246088198</v>
      </c>
      <c r="AE36" s="25">
        <v>53.763944936675479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>
        <v>9119.1714128016956</v>
      </c>
      <c r="D37" s="23">
        <v>10706.124313754888</v>
      </c>
      <c r="E37" s="23">
        <v>11916.410199106338</v>
      </c>
      <c r="F37" s="23">
        <v>12460.470551684764</v>
      </c>
      <c r="G37" s="23">
        <v>12742.856696459601</v>
      </c>
      <c r="H37" s="23">
        <v>14132.766278606772</v>
      </c>
      <c r="I37" s="23">
        <v>17809.230171968873</v>
      </c>
      <c r="J37" s="23">
        <v>19670.94903528173</v>
      </c>
      <c r="K37" s="23">
        <v>24887.586283742603</v>
      </c>
      <c r="L37" s="23">
        <v>32899.134658369505</v>
      </c>
      <c r="M37" s="23">
        <v>38369.134881157333</v>
      </c>
      <c r="N37" s="23">
        <v>47841.480735799676</v>
      </c>
      <c r="O37" s="23">
        <v>56854.775235762594</v>
      </c>
      <c r="P37" s="23">
        <v>69714.418730614852</v>
      </c>
      <c r="Q37" s="23">
        <v>86219.572727677456</v>
      </c>
      <c r="R37" s="23">
        <v>104829.92518146911</v>
      </c>
      <c r="S37" s="23">
        <v>123447.79111959382</v>
      </c>
      <c r="T37" s="23">
        <v>145211.00571595336</v>
      </c>
      <c r="U37" s="23">
        <v>184078.51213144211</v>
      </c>
      <c r="V37" s="23">
        <v>212161.56973797045</v>
      </c>
      <c r="W37" s="23">
        <v>246477.19947854901</v>
      </c>
      <c r="X37" s="23">
        <v>289202.52091564878</v>
      </c>
      <c r="Y37" s="23">
        <v>323355.52781741886</v>
      </c>
      <c r="Z37" s="23">
        <v>346266.28270728886</v>
      </c>
      <c r="AA37" s="23">
        <v>366080.93215655105</v>
      </c>
      <c r="AB37" s="23">
        <v>393015.49445388443</v>
      </c>
      <c r="AC37" s="23">
        <v>420815.58416785911</v>
      </c>
      <c r="AD37" s="23">
        <v>465355.87279127783</v>
      </c>
      <c r="AE37" s="23">
        <v>526287.48942296114</v>
      </c>
      <c r="AF37" s="23">
        <v>584439.22796097491</v>
      </c>
      <c r="AG37" s="23">
        <v>669422.95829608734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>
        <v>866.9435682580704</v>
      </c>
      <c r="T38" s="25">
        <v>1033.848142786419</v>
      </c>
      <c r="U38" s="25">
        <v>960.57482506534905</v>
      </c>
      <c r="V38" s="25">
        <v>1020.9980034850222</v>
      </c>
      <c r="W38" s="25">
        <v>1232.0688429201246</v>
      </c>
      <c r="X38" s="25">
        <v>1355.5205707807856</v>
      </c>
      <c r="Y38" s="25">
        <v>1532.6114233592914</v>
      </c>
      <c r="Z38" s="25">
        <v>1517.6412803995468</v>
      </c>
      <c r="AA38" s="25">
        <v>1552.903046593819</v>
      </c>
      <c r="AB38" s="25">
        <v>1576.2700362043161</v>
      </c>
      <c r="AC38" s="25">
        <v>1608.7322126042782</v>
      </c>
      <c r="AD38" s="25">
        <v>1764.9486403290559</v>
      </c>
      <c r="AE38" s="25">
        <v>1667.185638151311</v>
      </c>
      <c r="AF38" s="25">
        <v>1612.4260765437127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>
        <v>53.694556281963841</v>
      </c>
      <c r="C39" s="23">
        <v>65.485835008925648</v>
      </c>
      <c r="D39" s="23">
        <v>74.420028328020663</v>
      </c>
      <c r="E39" s="23">
        <v>77.46500872338089</v>
      </c>
      <c r="F39" s="23">
        <v>84.822876784127914</v>
      </c>
      <c r="G39" s="23">
        <v>96.740393850596163</v>
      </c>
      <c r="H39" s="23" t="s">
        <v>1</v>
      </c>
      <c r="I39" s="23">
        <v>131.00859712619695</v>
      </c>
      <c r="J39" s="23">
        <v>153.56510122313986</v>
      </c>
      <c r="K39" s="23">
        <v>183.24628101376115</v>
      </c>
      <c r="L39" s="23">
        <v>215.42256789248799</v>
      </c>
      <c r="M39" s="23">
        <v>258.01537907212315</v>
      </c>
      <c r="N39" s="23">
        <v>264.4961501903295</v>
      </c>
      <c r="O39" s="23">
        <v>256.14574580629647</v>
      </c>
      <c r="P39" s="23" t="s">
        <v>1</v>
      </c>
      <c r="Q39" s="23">
        <v>296.77393202561768</v>
      </c>
      <c r="R39" s="23">
        <v>344.0151790844119</v>
      </c>
      <c r="S39" s="23">
        <v>327.26101287013677</v>
      </c>
      <c r="T39" s="23">
        <v>342.02057134071691</v>
      </c>
      <c r="U39" s="23">
        <v>346.29763924355609</v>
      </c>
      <c r="V39" s="23" t="s">
        <v>1</v>
      </c>
      <c r="W39" s="23">
        <v>313.90507535500547</v>
      </c>
      <c r="X39" s="23" t="s">
        <v>1</v>
      </c>
      <c r="Y39" s="23">
        <v>243.33428108441399</v>
      </c>
      <c r="Z39" s="23">
        <v>291.5617994817373</v>
      </c>
      <c r="AA39" s="23">
        <v>355.05283517457156</v>
      </c>
      <c r="AB39" s="23">
        <v>378.48617385066547</v>
      </c>
      <c r="AC39" s="23">
        <v>398.19659318322061</v>
      </c>
      <c r="AD39" s="23">
        <v>403.63260119271376</v>
      </c>
      <c r="AE39" s="23">
        <v>503.26496057229485</v>
      </c>
      <c r="AF39" s="23">
        <v>495.65561065180998</v>
      </c>
      <c r="AG39" s="23">
        <v>608.18468459611722</v>
      </c>
      <c r="AH39" s="23">
        <v>707.23767735457648</v>
      </c>
    </row>
    <row r="40" spans="1:34" x14ac:dyDescent="0.25">
      <c r="A40" s="12" t="s">
        <v>36</v>
      </c>
      <c r="B40" s="24" t="s">
        <v>1</v>
      </c>
      <c r="C40" s="25">
        <v>1720.3526629781938</v>
      </c>
      <c r="D40" s="25">
        <v>1944.9713189249126</v>
      </c>
      <c r="E40" s="25">
        <v>2163.0818344874215</v>
      </c>
      <c r="F40" s="25">
        <v>2424.8343246748104</v>
      </c>
      <c r="G40" s="25">
        <v>2647.3656802280534</v>
      </c>
      <c r="H40" s="25">
        <v>3051.4212475842819</v>
      </c>
      <c r="I40" s="25">
        <v>3507.0529450845365</v>
      </c>
      <c r="J40" s="25">
        <v>3842.1089427619972</v>
      </c>
      <c r="K40" s="25">
        <v>4606.5916594595574</v>
      </c>
      <c r="L40" s="25">
        <v>6181.8259135655253</v>
      </c>
      <c r="M40" s="25">
        <v>6736.5469276882732</v>
      </c>
      <c r="N40" s="25">
        <v>6845.6592531325477</v>
      </c>
      <c r="O40" s="25">
        <v>6207.3387133467631</v>
      </c>
      <c r="P40" s="25">
        <v>6651.4406849881834</v>
      </c>
      <c r="Q40" s="25">
        <v>6966.3004780549145</v>
      </c>
      <c r="R40" s="25">
        <v>7467.8840312080174</v>
      </c>
      <c r="S40" s="25">
        <v>8698.8853054132614</v>
      </c>
      <c r="T40" s="25">
        <v>8706.3654499826116</v>
      </c>
      <c r="U40" s="25">
        <v>8449.1858810369176</v>
      </c>
      <c r="V40" s="25">
        <v>8629.1861681797964</v>
      </c>
      <c r="W40" s="25">
        <v>9523.030914658244</v>
      </c>
      <c r="X40" s="25">
        <v>10433.417152126307</v>
      </c>
      <c r="Y40" s="25">
        <v>11272.367762398146</v>
      </c>
      <c r="Z40" s="25">
        <v>11732.350147333245</v>
      </c>
      <c r="AA40" s="25">
        <v>12666.908771192109</v>
      </c>
      <c r="AB40" s="25">
        <v>14601.510536211721</v>
      </c>
      <c r="AC40" s="25">
        <v>15894.280138345623</v>
      </c>
      <c r="AD40" s="25">
        <v>17068.550867395363</v>
      </c>
      <c r="AE40" s="25">
        <v>19331.451052340843</v>
      </c>
      <c r="AF40" s="25">
        <v>21146.179128817657</v>
      </c>
      <c r="AG40" s="25">
        <v>22930.023296809846</v>
      </c>
      <c r="AH40" s="25" t="s">
        <v>1</v>
      </c>
    </row>
    <row r="41" spans="1:34" s="5" customFormat="1" x14ac:dyDescent="0.25">
      <c r="A41" s="9" t="s">
        <v>37</v>
      </c>
      <c r="B41" s="22">
        <v>65440.735058360216</v>
      </c>
      <c r="C41" s="23">
        <v>69205.319343931944</v>
      </c>
      <c r="D41" s="23">
        <v>70030.766085703784</v>
      </c>
      <c r="E41" s="23">
        <v>69864.266529391476</v>
      </c>
      <c r="F41" s="23">
        <v>70608.356668154185</v>
      </c>
      <c r="G41" s="23">
        <v>76727.68732506808</v>
      </c>
      <c r="H41" s="23">
        <v>83096.602912666349</v>
      </c>
      <c r="I41" s="23">
        <v>87901.830170740548</v>
      </c>
      <c r="J41" s="23">
        <v>91169.792188845735</v>
      </c>
      <c r="K41" s="23">
        <v>92773.730042520241</v>
      </c>
      <c r="L41" s="23">
        <v>98935.199267884251</v>
      </c>
      <c r="M41" s="23">
        <v>103866.78628379776</v>
      </c>
      <c r="N41" s="23">
        <v>108166.22494973977</v>
      </c>
      <c r="O41" s="23">
        <v>112362.13111332922</v>
      </c>
      <c r="P41" s="23">
        <v>117429.95969712563</v>
      </c>
      <c r="Q41" s="23">
        <v>128694.56118975588</v>
      </c>
      <c r="R41" s="23">
        <v>138799.59094201756</v>
      </c>
      <c r="S41" s="23">
        <v>147575.75169746825</v>
      </c>
      <c r="T41" s="23">
        <v>148719.23439208529</v>
      </c>
      <c r="U41" s="23">
        <v>137283.9349734408</v>
      </c>
      <c r="V41" s="23">
        <v>140511.50661112156</v>
      </c>
      <c r="W41" s="23">
        <v>148389.22983440745</v>
      </c>
      <c r="X41" s="23">
        <v>152325.56787996914</v>
      </c>
      <c r="Y41" s="23">
        <v>164655.7638217503</v>
      </c>
      <c r="Z41" s="23">
        <v>169554.14852583854</v>
      </c>
      <c r="AA41" s="23">
        <v>168514.03182951504</v>
      </c>
      <c r="AB41" s="23">
        <v>160269.31211256096</v>
      </c>
      <c r="AC41" s="23">
        <v>166621.73408262141</v>
      </c>
      <c r="AD41" s="23">
        <v>172035.7973965788</v>
      </c>
      <c r="AE41" s="23">
        <v>172268.99193855992</v>
      </c>
      <c r="AF41" s="23">
        <v>172047.67850884088</v>
      </c>
      <c r="AG41" s="23">
        <v>177427.525239487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>
        <v>1978.7443246295034</v>
      </c>
      <c r="D42" s="25" t="s">
        <v>1</v>
      </c>
      <c r="E42" s="25">
        <v>1488.9567050493215</v>
      </c>
      <c r="F42" s="25" t="s">
        <v>1</v>
      </c>
      <c r="G42" s="25" t="s">
        <v>1</v>
      </c>
      <c r="H42" s="25" t="s">
        <v>1</v>
      </c>
      <c r="I42" s="25">
        <v>1788.5917515860401</v>
      </c>
      <c r="J42" s="25" t="s">
        <v>1</v>
      </c>
      <c r="K42" s="25" t="s">
        <v>1</v>
      </c>
      <c r="L42" s="25" t="s">
        <v>1</v>
      </c>
      <c r="M42" s="25">
        <v>2574.4937461220857</v>
      </c>
      <c r="N42" s="25" t="s">
        <v>1</v>
      </c>
      <c r="O42" s="25">
        <v>2998.2891685094696</v>
      </c>
      <c r="P42" s="25">
        <v>3458.3520883288897</v>
      </c>
      <c r="Q42" s="25">
        <v>3979.402703815163</v>
      </c>
      <c r="R42" s="25">
        <v>4515.8255538034837</v>
      </c>
      <c r="S42" s="25">
        <v>4830.1062335970091</v>
      </c>
      <c r="T42" s="25">
        <v>5156.7822296141003</v>
      </c>
      <c r="U42" s="25">
        <v>4756.4759570821734</v>
      </c>
      <c r="V42" s="25">
        <v>4383.9685666114028</v>
      </c>
      <c r="W42" s="25">
        <v>4649.5539744199195</v>
      </c>
      <c r="X42" s="25">
        <v>4673.4682193586123</v>
      </c>
      <c r="Y42" s="25">
        <v>4845.5138704025476</v>
      </c>
      <c r="Z42" s="25">
        <v>5266.6097342782768</v>
      </c>
      <c r="AA42" s="25">
        <v>5551.1173615724974</v>
      </c>
      <c r="AB42" s="25">
        <v>5795.1667998578059</v>
      </c>
      <c r="AC42" s="25">
        <v>6025.5782157653921</v>
      </c>
      <c r="AD42" s="25">
        <v>5649.5950194142524</v>
      </c>
      <c r="AE42" s="25">
        <v>5152.5160253830345</v>
      </c>
      <c r="AF42" s="25">
        <v>4803.4913652970408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>
        <v>7034.9383000089992</v>
      </c>
      <c r="D43" s="23">
        <v>8009.4385115710293</v>
      </c>
      <c r="E43" s="23">
        <v>9516.9612082268668</v>
      </c>
      <c r="F43" s="23">
        <v>11530.938206069948</v>
      </c>
      <c r="G43" s="23">
        <v>13153.927893422246</v>
      </c>
      <c r="H43" s="23">
        <v>14824.882177207897</v>
      </c>
      <c r="I43" s="23">
        <v>16243.236901038565</v>
      </c>
      <c r="J43" s="23">
        <v>14626.702572733855</v>
      </c>
      <c r="K43" s="23">
        <v>15792.638789575692</v>
      </c>
      <c r="L43" s="23">
        <v>18520.555777277961</v>
      </c>
      <c r="M43" s="23">
        <v>21290.523903255849</v>
      </c>
      <c r="N43" s="23">
        <v>22506.775676983434</v>
      </c>
      <c r="O43" s="23">
        <v>24098.107520161597</v>
      </c>
      <c r="P43" s="23">
        <v>27916.221025311082</v>
      </c>
      <c r="Q43" s="23">
        <v>30618.325643317497</v>
      </c>
      <c r="R43" s="23">
        <v>35411.981102011669</v>
      </c>
      <c r="S43" s="23">
        <v>40646.624567256185</v>
      </c>
      <c r="T43" s="23">
        <v>43906.412791015428</v>
      </c>
      <c r="U43" s="23">
        <v>45784.099146669476</v>
      </c>
      <c r="V43" s="23">
        <v>52146.571932525439</v>
      </c>
      <c r="W43" s="23">
        <v>58379.65414968675</v>
      </c>
      <c r="X43" s="23">
        <v>64862.488569662499</v>
      </c>
      <c r="Y43" s="23">
        <v>68234.054748900162</v>
      </c>
      <c r="Z43" s="23">
        <v>73099.813327575393</v>
      </c>
      <c r="AA43" s="23">
        <v>76922.040388171386</v>
      </c>
      <c r="AB43" s="23">
        <v>80815.960667989057</v>
      </c>
      <c r="AC43" s="23">
        <v>90289.88173765353</v>
      </c>
      <c r="AD43" s="23">
        <v>100282.58640914148</v>
      </c>
      <c r="AE43" s="23">
        <v>103975.1884731833</v>
      </c>
      <c r="AF43" s="23">
        <v>111107.44280186959</v>
      </c>
      <c r="AG43" s="23">
        <v>119582.84860504062</v>
      </c>
      <c r="AH43" s="23" t="s">
        <v>1</v>
      </c>
    </row>
    <row r="44" spans="1:34" x14ac:dyDescent="0.25">
      <c r="A44" s="12" t="s">
        <v>40</v>
      </c>
      <c r="B44" s="24">
        <v>8263.8237824149692</v>
      </c>
      <c r="C44" s="25">
        <v>8702.397401401111</v>
      </c>
      <c r="D44" s="25">
        <v>9235.2003023554716</v>
      </c>
      <c r="E44" s="25">
        <v>10030.551029934411</v>
      </c>
      <c r="F44" s="25">
        <v>11057.526154090961</v>
      </c>
      <c r="G44" s="25">
        <v>11381.719571443586</v>
      </c>
      <c r="H44" s="25">
        <v>11442.674816342418</v>
      </c>
      <c r="I44" s="25">
        <v>12190.926771978193</v>
      </c>
      <c r="J44" s="25">
        <v>13575.867225183199</v>
      </c>
      <c r="K44" s="25">
        <v>14810.927016064696</v>
      </c>
      <c r="L44" s="25">
        <v>16744.881675530851</v>
      </c>
      <c r="M44" s="25">
        <v>18954.266574024306</v>
      </c>
      <c r="N44" s="25">
        <v>19145.341416849624</v>
      </c>
      <c r="O44" s="25">
        <v>20144.177189784892</v>
      </c>
      <c r="P44" s="25">
        <v>21643.402652146331</v>
      </c>
      <c r="Q44" s="25">
        <v>23089.967074364478</v>
      </c>
      <c r="R44" s="25">
        <v>24124.642743069526</v>
      </c>
      <c r="S44" s="25">
        <v>24776.854035850207</v>
      </c>
      <c r="T44" s="25">
        <v>24911.899804761862</v>
      </c>
      <c r="U44" s="25">
        <v>25060.636609540157</v>
      </c>
      <c r="V44" s="25">
        <v>24889.099867410914</v>
      </c>
      <c r="W44" s="25">
        <v>25570.528040880585</v>
      </c>
      <c r="X44" s="25">
        <v>26019.458351110028</v>
      </c>
      <c r="Y44" s="25">
        <v>26504.084967320261</v>
      </c>
      <c r="Z44" s="25">
        <v>27793.536515388201</v>
      </c>
      <c r="AA44" s="25">
        <v>27004.700162334277</v>
      </c>
      <c r="AB44" s="25">
        <v>29014.659768277073</v>
      </c>
      <c r="AC44" s="25">
        <v>29788.732859084848</v>
      </c>
      <c r="AD44" s="25">
        <v>32189.993734065796</v>
      </c>
      <c r="AE44" s="25">
        <v>32898.226881139562</v>
      </c>
      <c r="AF44" s="25">
        <v>34011.312193303173</v>
      </c>
      <c r="AG44" s="25">
        <v>34401.965503539133</v>
      </c>
      <c r="AH44" s="25">
        <v>35280.423038557048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>
        <v>347.1091668598774</v>
      </c>
      <c r="M45" s="23">
        <v>365.93453494211764</v>
      </c>
      <c r="N45" s="23">
        <v>445.9819563592747</v>
      </c>
      <c r="O45" s="23">
        <v>528.4689391910108</v>
      </c>
      <c r="P45" s="23">
        <v>557.35179895089209</v>
      </c>
      <c r="Q45" s="23">
        <v>588.10053282036586</v>
      </c>
      <c r="R45" s="23">
        <v>641.88626632623846</v>
      </c>
      <c r="S45" s="23">
        <v>784.18673962167247</v>
      </c>
      <c r="T45" s="23">
        <v>881.12971403958795</v>
      </c>
      <c r="U45" s="23">
        <v>888.13914777453476</v>
      </c>
      <c r="V45" s="23">
        <v>939.56935946269823</v>
      </c>
      <c r="W45" s="23">
        <v>1051.3773774826386</v>
      </c>
      <c r="X45" s="23">
        <v>1224.7052631094195</v>
      </c>
      <c r="Y45" s="23">
        <v>1524.4775963663717</v>
      </c>
      <c r="Z45" s="23">
        <v>1894.8932573866948</v>
      </c>
      <c r="AA45" s="23">
        <v>2303.6247634228016</v>
      </c>
      <c r="AB45" s="23">
        <v>1799.9727443325842</v>
      </c>
      <c r="AC45" s="23">
        <v>1809.6438989849335</v>
      </c>
      <c r="AD45" s="23">
        <v>2333.434602852235</v>
      </c>
      <c r="AE45" s="23">
        <v>2565.1155610172227</v>
      </c>
      <c r="AF45" s="23">
        <v>2227.7389737145431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>
        <v>428.55743711055743</v>
      </c>
      <c r="AA46" s="25">
        <v>402.47527630867415</v>
      </c>
      <c r="AB46" s="25">
        <v>415.04019762821838</v>
      </c>
      <c r="AC46" s="25">
        <v>433.6258047038786</v>
      </c>
      <c r="AD46" s="25">
        <v>395.74394950678834</v>
      </c>
      <c r="AE46" s="25" t="s">
        <v>1</v>
      </c>
      <c r="AF46" s="25">
        <v>366.78255284201072</v>
      </c>
      <c r="AG46" s="25">
        <v>321.29414176972602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>
        <v>1344.184558537534</v>
      </c>
      <c r="F47" s="23">
        <v>1902.4376341431248</v>
      </c>
      <c r="G47" s="23">
        <v>1913.7687709009563</v>
      </c>
      <c r="H47" s="23">
        <v>2119.9002221497731</v>
      </c>
      <c r="I47" s="23">
        <v>2538.7649721694816</v>
      </c>
      <c r="J47" s="23">
        <v>2951.7329984752146</v>
      </c>
      <c r="K47" s="23">
        <v>3505.0094753508811</v>
      </c>
      <c r="L47" s="23">
        <v>3357.5310021537866</v>
      </c>
      <c r="M47" s="23">
        <v>3620.837952037939</v>
      </c>
      <c r="N47" s="23">
        <v>4030.4589913143682</v>
      </c>
      <c r="O47" s="23">
        <v>4655.6543646129467</v>
      </c>
      <c r="P47" s="23">
        <v>4905.171402965796</v>
      </c>
      <c r="Q47" s="23">
        <v>5346.1509344505339</v>
      </c>
      <c r="R47" s="23">
        <v>5485.5265512604919</v>
      </c>
      <c r="S47" s="23">
        <v>6217.3323526473159</v>
      </c>
      <c r="T47" s="23">
        <v>7341.1582136584993</v>
      </c>
      <c r="U47" s="23">
        <v>7845.6603969267435</v>
      </c>
      <c r="V47" s="23">
        <v>8612.7915683965002</v>
      </c>
      <c r="W47" s="23">
        <v>9007.8833703709333</v>
      </c>
      <c r="X47" s="23">
        <v>8472.9577585879251</v>
      </c>
      <c r="Y47" s="23">
        <v>8774.6678678748649</v>
      </c>
      <c r="Z47" s="23">
        <v>9460.0786123854887</v>
      </c>
      <c r="AA47" s="23">
        <v>9577.0364156662272</v>
      </c>
      <c r="AB47" s="23">
        <v>9241.6830076569586</v>
      </c>
      <c r="AC47" s="23">
        <v>8079.106473941365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>
        <v>1331.1535949786874</v>
      </c>
      <c r="D48" s="25" t="s">
        <v>1</v>
      </c>
      <c r="E48" s="25">
        <v>1551.8563934947069</v>
      </c>
      <c r="F48" s="25" t="s">
        <v>1</v>
      </c>
      <c r="G48" s="25">
        <v>1753.9950203724568</v>
      </c>
      <c r="H48" s="25" t="s">
        <v>1</v>
      </c>
      <c r="I48" s="25">
        <v>2008.207645525822</v>
      </c>
      <c r="J48" s="25" t="s">
        <v>1</v>
      </c>
      <c r="K48" s="25">
        <v>2188.6332651101025</v>
      </c>
      <c r="L48" s="25" t="s">
        <v>1</v>
      </c>
      <c r="M48" s="25">
        <v>2664.0830571109736</v>
      </c>
      <c r="N48" s="25">
        <v>2808.9608501081516</v>
      </c>
      <c r="O48" s="25">
        <v>2959.1429659669147</v>
      </c>
      <c r="P48" s="25">
        <v>3017.0841388055733</v>
      </c>
      <c r="Q48" s="25">
        <v>3275.8058562582255</v>
      </c>
      <c r="R48" s="25">
        <v>3673.3352807895967</v>
      </c>
      <c r="S48" s="25">
        <v>4121.3825173630648</v>
      </c>
      <c r="T48" s="25">
        <v>4574.4908644392244</v>
      </c>
      <c r="U48" s="25">
        <v>4610.8910800622516</v>
      </c>
      <c r="V48" s="25">
        <v>4672.2601660129621</v>
      </c>
      <c r="W48" s="25">
        <v>5002.9418448361812</v>
      </c>
      <c r="X48" s="25">
        <v>5316.2607190261024</v>
      </c>
      <c r="Y48" s="25">
        <v>5620.3608920200113</v>
      </c>
      <c r="Z48" s="25">
        <v>5805.5875232716471</v>
      </c>
      <c r="AA48" s="25">
        <v>6061.8276376297808</v>
      </c>
      <c r="AB48" s="25">
        <v>6308.0492735438511</v>
      </c>
      <c r="AC48" s="25">
        <v>7095.1185815547551</v>
      </c>
      <c r="AD48" s="25">
        <v>7593.6047155263686</v>
      </c>
      <c r="AE48" s="25">
        <v>7986.6036154811854</v>
      </c>
      <c r="AF48" s="25">
        <v>7863.4869920977771</v>
      </c>
      <c r="AG48" s="25">
        <v>8580.6166782150449</v>
      </c>
      <c r="AH48" s="25">
        <v>10000.896418615108</v>
      </c>
    </row>
    <row r="49" spans="1:34" s="5" customFormat="1" x14ac:dyDescent="0.25">
      <c r="A49" s="9" t="s">
        <v>44</v>
      </c>
      <c r="B49" s="22">
        <v>470.22360605567019</v>
      </c>
      <c r="C49" s="23">
        <v>477.51087515145679</v>
      </c>
      <c r="D49" s="23">
        <v>507.44880833847293</v>
      </c>
      <c r="E49" s="23">
        <v>554.83428294664895</v>
      </c>
      <c r="F49" s="23" t="s">
        <v>1</v>
      </c>
      <c r="G49" s="23">
        <v>606.90746675256037</v>
      </c>
      <c r="H49" s="23" t="s">
        <v>1</v>
      </c>
      <c r="I49" s="23">
        <v>764.0250294955739</v>
      </c>
      <c r="J49" s="23" t="s">
        <v>1</v>
      </c>
      <c r="K49" s="23">
        <v>760.72379518492187</v>
      </c>
      <c r="L49" s="23" t="s">
        <v>1</v>
      </c>
      <c r="M49" s="23">
        <v>961.80162926289267</v>
      </c>
      <c r="N49" s="23" t="s">
        <v>1</v>
      </c>
      <c r="O49" s="23">
        <v>1109.9960486226676</v>
      </c>
      <c r="P49" s="23" t="s">
        <v>1</v>
      </c>
      <c r="Q49" s="23">
        <v>1189.3159609120521</v>
      </c>
      <c r="R49" s="23" t="s">
        <v>1</v>
      </c>
      <c r="S49" s="23">
        <v>1434.2526886430551</v>
      </c>
      <c r="T49" s="23" t="s">
        <v>1</v>
      </c>
      <c r="U49" s="23">
        <v>1652.8229441443671</v>
      </c>
      <c r="V49" s="23" t="s">
        <v>1</v>
      </c>
      <c r="W49" s="23">
        <v>1766.5882637970542</v>
      </c>
      <c r="X49" s="23" t="s">
        <v>1</v>
      </c>
      <c r="Y49" s="23">
        <v>1856.8734400707065</v>
      </c>
      <c r="Z49" s="23" t="s">
        <v>1</v>
      </c>
      <c r="AA49" s="23">
        <v>2121.7660996445229</v>
      </c>
      <c r="AB49" s="23" t="s">
        <v>1</v>
      </c>
      <c r="AC49" s="23">
        <v>2740.8192687561277</v>
      </c>
      <c r="AD49" s="23" t="s">
        <v>1</v>
      </c>
      <c r="AE49" s="23">
        <v>3210.9583394213778</v>
      </c>
      <c r="AF49" s="23" t="s">
        <v>1</v>
      </c>
      <c r="AG49" s="23">
        <v>3602.1958591196008</v>
      </c>
      <c r="AH49" s="23" t="s">
        <v>1</v>
      </c>
    </row>
    <row r="50" spans="1:34" x14ac:dyDescent="0.25">
      <c r="A50" s="12" t="s">
        <v>45</v>
      </c>
      <c r="B50" s="24">
        <v>24114.959828082181</v>
      </c>
      <c r="C50" s="25">
        <v>16668.283338400826</v>
      </c>
      <c r="D50" s="25">
        <v>7538.5630099235841</v>
      </c>
      <c r="E50" s="25">
        <v>7319.3073401949005</v>
      </c>
      <c r="F50" s="25">
        <v>7170.6860494915936</v>
      </c>
      <c r="G50" s="25">
        <v>7083.5304955193951</v>
      </c>
      <c r="H50" s="25">
        <v>7896.6162114842373</v>
      </c>
      <c r="I50" s="25">
        <v>8799.8510664870446</v>
      </c>
      <c r="J50" s="25">
        <v>7697.6656327233095</v>
      </c>
      <c r="K50" s="25">
        <v>8673.9420478691682</v>
      </c>
      <c r="L50" s="25">
        <v>10504.431750386639</v>
      </c>
      <c r="M50" s="25">
        <v>12647.244316437571</v>
      </c>
      <c r="N50" s="25">
        <v>14558.089369455169</v>
      </c>
      <c r="O50" s="25">
        <v>17215.573823576</v>
      </c>
      <c r="P50" s="25">
        <v>16963.10142830529</v>
      </c>
      <c r="Q50" s="25">
        <v>18120.510852157535</v>
      </c>
      <c r="R50" s="25">
        <v>22887.827572171442</v>
      </c>
      <c r="S50" s="25">
        <v>26535.108183680179</v>
      </c>
      <c r="T50" s="25">
        <v>30058.385646496987</v>
      </c>
      <c r="U50" s="25">
        <v>34660.577546568202</v>
      </c>
      <c r="V50" s="25">
        <v>33080.873681558514</v>
      </c>
      <c r="W50" s="25">
        <v>33096.707287338686</v>
      </c>
      <c r="X50" s="25">
        <v>35765.56116895422</v>
      </c>
      <c r="Y50" s="25">
        <v>38440.135526263439</v>
      </c>
      <c r="Z50" s="25">
        <v>40360.590745932815</v>
      </c>
      <c r="AA50" s="25">
        <v>38818.630278654775</v>
      </c>
      <c r="AB50" s="25">
        <v>39012.981672667673</v>
      </c>
      <c r="AC50" s="25">
        <v>42246.093245611119</v>
      </c>
      <c r="AD50" s="25">
        <v>41895.922340730336</v>
      </c>
      <c r="AE50" s="25">
        <v>45687.043066340273</v>
      </c>
      <c r="AF50" s="25">
        <v>47954.152677725375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127.69167309034852</v>
      </c>
      <c r="AB51" s="23">
        <v>136.73943140363704</v>
      </c>
      <c r="AC51" s="23">
        <v>115.47104505938763</v>
      </c>
      <c r="AD51" s="23">
        <v>126.81637378411247</v>
      </c>
      <c r="AE51" s="23">
        <v>137.55176849331329</v>
      </c>
      <c r="AF51" s="23">
        <v>133.8009390381666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>
        <v>1179.7800959592682</v>
      </c>
      <c r="G52" s="25">
        <v>1357.7880923115792</v>
      </c>
      <c r="H52" s="25">
        <v>1786.3330300289083</v>
      </c>
      <c r="I52" s="25">
        <v>2111.0105111260114</v>
      </c>
      <c r="J52" s="25">
        <v>2562.0821990552813</v>
      </c>
      <c r="K52" s="25">
        <v>2871.9536648006324</v>
      </c>
      <c r="L52" s="25">
        <v>3203.7899116553453</v>
      </c>
      <c r="M52" s="25">
        <v>3583.9150772916605</v>
      </c>
      <c r="N52" s="25">
        <v>3826.8387023603077</v>
      </c>
      <c r="O52" s="25">
        <v>4007.550939540441</v>
      </c>
      <c r="P52" s="25">
        <v>4709.5114001752099</v>
      </c>
      <c r="Q52" s="25">
        <v>5389.2678579239027</v>
      </c>
      <c r="R52" s="25">
        <v>5967.14644442794</v>
      </c>
      <c r="S52" s="25">
        <v>7323.0236741650142</v>
      </c>
      <c r="T52" s="25">
        <v>8509.9254756445935</v>
      </c>
      <c r="U52" s="25">
        <v>7027.1594192577004</v>
      </c>
      <c r="V52" s="25">
        <v>7383.6272132665272</v>
      </c>
      <c r="W52" s="25">
        <v>8587.9365424496063</v>
      </c>
      <c r="X52" s="25">
        <v>8363.2637376785588</v>
      </c>
      <c r="Y52" s="25">
        <v>8608.9477432264594</v>
      </c>
      <c r="Z52" s="25">
        <v>9615.385628507669</v>
      </c>
      <c r="AA52" s="25">
        <v>10467.919500418915</v>
      </c>
      <c r="AB52" s="25">
        <v>10402.370740266404</v>
      </c>
      <c r="AC52" s="25">
        <v>10160.648219304694</v>
      </c>
      <c r="AD52" s="25">
        <v>10269.206093691666</v>
      </c>
      <c r="AE52" s="25">
        <v>11034.433499923802</v>
      </c>
      <c r="AF52" s="25">
        <v>12326.52398797716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>
        <v>152392</v>
      </c>
      <c r="C53" s="23">
        <v>161391</v>
      </c>
      <c r="D53" s="23">
        <v>165838</v>
      </c>
      <c r="E53" s="23">
        <v>166153</v>
      </c>
      <c r="F53" s="23">
        <v>169621</v>
      </c>
      <c r="G53" s="23">
        <v>184086</v>
      </c>
      <c r="H53" s="23">
        <v>197802</v>
      </c>
      <c r="I53" s="23">
        <v>212478</v>
      </c>
      <c r="J53" s="23">
        <v>226227</v>
      </c>
      <c r="K53" s="23">
        <v>244980</v>
      </c>
      <c r="L53" s="23">
        <v>268558</v>
      </c>
      <c r="M53" s="23">
        <v>279061</v>
      </c>
      <c r="N53" s="23">
        <v>278414</v>
      </c>
      <c r="O53" s="23">
        <v>292157</v>
      </c>
      <c r="P53" s="23">
        <v>303824</v>
      </c>
      <c r="Q53" s="23">
        <v>326231</v>
      </c>
      <c r="R53" s="23">
        <v>351669</v>
      </c>
      <c r="S53" s="23">
        <v>378524</v>
      </c>
      <c r="T53" s="23">
        <v>405405</v>
      </c>
      <c r="U53" s="23">
        <v>404201</v>
      </c>
      <c r="V53" s="23">
        <v>408496</v>
      </c>
      <c r="W53" s="23">
        <v>427126</v>
      </c>
      <c r="X53" s="23">
        <v>434442</v>
      </c>
      <c r="Y53" s="23">
        <v>455128</v>
      </c>
      <c r="Z53" s="23">
        <v>477003</v>
      </c>
      <c r="AA53" s="23">
        <v>507401</v>
      </c>
      <c r="AB53" s="23">
        <v>533465</v>
      </c>
      <c r="AC53" s="23">
        <v>565685</v>
      </c>
      <c r="AD53" s="23">
        <v>618066</v>
      </c>
      <c r="AE53" s="23">
        <v>677881</v>
      </c>
      <c r="AF53" s="23">
        <v>730329</v>
      </c>
      <c r="AG53" s="23">
        <v>806013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749.98196048899592</v>
      </c>
      <c r="V54" s="25">
        <v>655.34768104441605</v>
      </c>
      <c r="W54" s="25">
        <v>679.55597310270946</v>
      </c>
      <c r="X54" s="25">
        <v>855.80761791674774</v>
      </c>
      <c r="Y54" s="25">
        <v>716.51343596563811</v>
      </c>
      <c r="Z54" s="25">
        <v>755.85381820354894</v>
      </c>
      <c r="AA54" s="25">
        <v>858.93186294842849</v>
      </c>
      <c r="AB54" s="25">
        <v>938.22980204800069</v>
      </c>
      <c r="AC54" s="25">
        <v>1017.3972215761189</v>
      </c>
      <c r="AD54" s="25">
        <v>1136.8541136974384</v>
      </c>
      <c r="AE54" s="25">
        <v>1194.9852670227626</v>
      </c>
      <c r="AF54" s="25">
        <v>1221.9034377110061</v>
      </c>
      <c r="AG54" s="25">
        <v>1470.707062614307</v>
      </c>
      <c r="AH54" s="25">
        <v>1563.2309853581494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>
        <v>4622.5267066607612</v>
      </c>
      <c r="E55" s="23" t="s">
        <v>1</v>
      </c>
      <c r="F55" s="23" t="s">
        <v>1</v>
      </c>
      <c r="G55" s="23" t="s">
        <v>1</v>
      </c>
      <c r="H55" s="23">
        <v>5295.4113326043089</v>
      </c>
      <c r="I55" s="23" t="s">
        <v>1</v>
      </c>
      <c r="J55" s="23" t="s">
        <v>1</v>
      </c>
      <c r="K55" s="23" t="s">
        <v>1</v>
      </c>
      <c r="L55" s="23">
        <v>5968.5486837882472</v>
      </c>
      <c r="M55" s="23" t="s">
        <v>1</v>
      </c>
      <c r="N55" s="23" t="s">
        <v>1</v>
      </c>
      <c r="O55" s="23" t="s">
        <v>1</v>
      </c>
      <c r="P55" s="23">
        <v>7743.2457913094777</v>
      </c>
      <c r="Q55" s="23" t="s">
        <v>1</v>
      </c>
      <c r="R55" s="23" t="s">
        <v>1</v>
      </c>
      <c r="S55" s="23" t="s">
        <v>1</v>
      </c>
      <c r="T55" s="23">
        <v>10917.257236701542</v>
      </c>
      <c r="U55" s="23" t="s">
        <v>1</v>
      </c>
      <c r="V55" s="23" t="s">
        <v>1</v>
      </c>
      <c r="W55" s="23" t="s">
        <v>1</v>
      </c>
      <c r="X55" s="23">
        <v>13663.980940452206</v>
      </c>
      <c r="Y55" s="23" t="s">
        <v>1</v>
      </c>
      <c r="Z55" s="23" t="s">
        <v>1</v>
      </c>
      <c r="AA55" s="23">
        <v>16639.892117418196</v>
      </c>
      <c r="AB55" s="23" t="s">
        <v>1</v>
      </c>
      <c r="AC55" s="23">
        <v>17734.47832244137</v>
      </c>
      <c r="AD55" s="23" t="s">
        <v>1</v>
      </c>
      <c r="AE55" s="23">
        <v>19921.008482252295</v>
      </c>
      <c r="AF55" s="23" t="s">
        <v>1</v>
      </c>
      <c r="AG55" s="23">
        <v>22213.688554519591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>
        <v>1076.7932489451475</v>
      </c>
      <c r="C57" s="23">
        <v>1829.6703296703297</v>
      </c>
      <c r="D57" s="23">
        <v>1838.3665065202472</v>
      </c>
      <c r="E57" s="23">
        <v>1837.9057591623036</v>
      </c>
      <c r="F57" s="23">
        <v>1449.544135930377</v>
      </c>
      <c r="G57" s="23">
        <v>1667.363543903266</v>
      </c>
      <c r="H57" s="23">
        <v>2154.3355401259487</v>
      </c>
      <c r="I57" s="23">
        <v>2560.8134956471486</v>
      </c>
      <c r="J57" s="23">
        <v>2020.8273518068736</v>
      </c>
      <c r="K57" s="23">
        <v>2489.8226147150895</v>
      </c>
      <c r="L57" s="23">
        <v>2835.6038866948888</v>
      </c>
      <c r="M57" s="23">
        <v>3113.0503720553647</v>
      </c>
      <c r="N57" s="23">
        <v>3117.6065664159555</v>
      </c>
      <c r="O57" s="23">
        <v>2983.1135804178907</v>
      </c>
      <c r="P57" s="23">
        <v>3657.7039213904122</v>
      </c>
      <c r="Q57" s="23">
        <v>4595.6045430744953</v>
      </c>
      <c r="R57" s="23">
        <v>5226.3808709286577</v>
      </c>
      <c r="S57" s="23">
        <v>7155.9735526937202</v>
      </c>
      <c r="T57" s="23">
        <v>7833.3651529614981</v>
      </c>
      <c r="U57" s="23">
        <v>8940.1759193649486</v>
      </c>
      <c r="V57" s="23">
        <v>10069.570905171478</v>
      </c>
      <c r="W57" s="23">
        <v>11544.635759944356</v>
      </c>
      <c r="X57" s="23">
        <v>12807.948377025776</v>
      </c>
      <c r="Y57" s="23">
        <v>13834.8173492517</v>
      </c>
      <c r="Z57" s="23">
        <v>15933.049586058538</v>
      </c>
      <c r="AA57" s="23">
        <v>19563.045183801136</v>
      </c>
      <c r="AB57" s="23">
        <v>23699.141534762442</v>
      </c>
      <c r="AC57" s="23">
        <v>26635.036633477364</v>
      </c>
      <c r="AD57" s="23">
        <v>29279.413332026634</v>
      </c>
      <c r="AE57" s="23">
        <v>30567.243665813312</v>
      </c>
      <c r="AF57" s="23">
        <v>31900.067461417613</v>
      </c>
      <c r="AG57" s="23">
        <v>36233.00291786078</v>
      </c>
      <c r="AH57" s="23" t="s">
        <v>1</v>
      </c>
    </row>
    <row r="58" spans="1:34" x14ac:dyDescent="0.25">
      <c r="A58" s="12" t="s">
        <v>53</v>
      </c>
      <c r="B58" s="24">
        <v>19056.261343012706</v>
      </c>
      <c r="C58" s="25">
        <v>18730.055316343718</v>
      </c>
      <c r="D58" s="25">
        <v>18898.749711536551</v>
      </c>
      <c r="E58" s="25">
        <v>20085.67769288522</v>
      </c>
      <c r="F58" s="25">
        <v>20991.964754141114</v>
      </c>
      <c r="G58" s="25">
        <v>19685.779414343328</v>
      </c>
      <c r="H58" s="25">
        <v>20110.540639115672</v>
      </c>
      <c r="I58" s="25">
        <v>20681.723895613497</v>
      </c>
      <c r="J58" s="25">
        <v>21443.816194600506</v>
      </c>
      <c r="K58" s="25">
        <v>23323.498007078899</v>
      </c>
      <c r="L58" s="25">
        <v>25150.608395459887</v>
      </c>
      <c r="M58" s="25">
        <v>26327.876074978154</v>
      </c>
      <c r="N58" s="25">
        <v>27871.345181822267</v>
      </c>
      <c r="O58" s="25">
        <v>28595.674599011556</v>
      </c>
      <c r="P58" s="25">
        <v>29437.43775760175</v>
      </c>
      <c r="Q58" s="25">
        <v>30639.652129182512</v>
      </c>
      <c r="R58" s="25">
        <v>33312.324487604295</v>
      </c>
      <c r="S58" s="25">
        <v>35249.061903774804</v>
      </c>
      <c r="T58" s="25">
        <v>36542.026333528578</v>
      </c>
      <c r="U58" s="25">
        <v>36424.219720420355</v>
      </c>
      <c r="V58" s="25">
        <v>37537.787688368866</v>
      </c>
      <c r="W58" s="25">
        <v>38778.588545886138</v>
      </c>
      <c r="X58" s="25">
        <v>38490.152985744702</v>
      </c>
      <c r="Y58" s="25">
        <v>41532.086392193865</v>
      </c>
      <c r="Z58" s="25">
        <v>43811.100102513585</v>
      </c>
      <c r="AA58" s="25">
        <v>45665.950955236505</v>
      </c>
      <c r="AB58" s="25">
        <v>48111.321036940011</v>
      </c>
      <c r="AC58" s="25">
        <v>50845.090790109854</v>
      </c>
      <c r="AD58" s="25">
        <v>53905.984173653582</v>
      </c>
      <c r="AE58" s="25">
        <v>57314.126093137842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6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227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295.08197375235392</v>
      </c>
      <c r="K5" s="11">
        <v>322.18888853140692</v>
      </c>
      <c r="L5" s="11">
        <v>356.1008374687064</v>
      </c>
      <c r="M5" s="11">
        <v>390.3264150685045</v>
      </c>
      <c r="N5" s="11">
        <v>377.36577943736017</v>
      </c>
      <c r="O5" s="11">
        <v>368.80845606825375</v>
      </c>
      <c r="P5" s="11">
        <v>371.8758171290454</v>
      </c>
      <c r="Q5" s="11">
        <v>371.45008611591885</v>
      </c>
      <c r="R5" s="11">
        <v>411.51914924042734</v>
      </c>
      <c r="S5" s="11">
        <v>437.86207609374134</v>
      </c>
      <c r="T5" s="11">
        <v>461.40088327823042</v>
      </c>
      <c r="U5" s="11">
        <v>452.56024175458589</v>
      </c>
      <c r="V5" s="11">
        <v>498.49832320509773</v>
      </c>
      <c r="W5" s="11">
        <v>565.5341836065528</v>
      </c>
      <c r="X5" s="11">
        <v>626.72220933660424</v>
      </c>
      <c r="Y5" s="11">
        <v>657.69109023283352</v>
      </c>
      <c r="Z5" s="11" t="s">
        <v>1</v>
      </c>
      <c r="AA5" s="11">
        <v>726.07588462069714</v>
      </c>
      <c r="AB5" s="11" t="s">
        <v>1</v>
      </c>
      <c r="AC5" s="11">
        <v>895.52683331691503</v>
      </c>
      <c r="AD5" s="11" t="s">
        <v>1</v>
      </c>
      <c r="AE5" s="11">
        <v>1223.9501041652486</v>
      </c>
      <c r="AF5" s="11" t="s">
        <v>1</v>
      </c>
      <c r="AG5" s="11">
        <v>1419.859309105738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19.458000395609513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85.797787094956334</v>
      </c>
      <c r="AA6" s="14">
        <v>123.60470941349107</v>
      </c>
      <c r="AB6" s="14">
        <v>108.66581102410755</v>
      </c>
      <c r="AC6" s="14">
        <v>107.20535158619509</v>
      </c>
      <c r="AD6" s="14">
        <v>120.17380361063503</v>
      </c>
      <c r="AE6" s="14">
        <v>136.2326399218091</v>
      </c>
      <c r="AF6" s="14">
        <v>140.51018283684303</v>
      </c>
      <c r="AG6" s="14">
        <v>139.94426706278628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123.89629759544515</v>
      </c>
      <c r="R7" s="18">
        <v>144.6242781515582</v>
      </c>
      <c r="S7" s="18">
        <v>166.29987356519635</v>
      </c>
      <c r="T7" s="18">
        <v>168.47317490760508</v>
      </c>
      <c r="U7" s="18">
        <v>162.92411106125488</v>
      </c>
      <c r="V7" s="18">
        <v>173.2446486051453</v>
      </c>
      <c r="W7" s="18">
        <v>198.66238430417837</v>
      </c>
      <c r="X7" s="18">
        <v>224.34781586868448</v>
      </c>
      <c r="Y7" s="18">
        <v>262.45949516160687</v>
      </c>
      <c r="Z7" s="18">
        <v>303.42331488607141</v>
      </c>
      <c r="AA7" s="18">
        <v>310.08329834239879</v>
      </c>
      <c r="AB7" s="18">
        <v>340.81855262253913</v>
      </c>
      <c r="AC7" s="18">
        <v>390.19227760010511</v>
      </c>
      <c r="AD7" s="18">
        <v>436.85482358440447</v>
      </c>
      <c r="AE7" s="18">
        <v>474.50830425360033</v>
      </c>
      <c r="AF7" s="18">
        <v>477.7914359852536</v>
      </c>
      <c r="AG7" s="18">
        <v>518.59226138415443</v>
      </c>
      <c r="AH7" s="18">
        <v>558.3003749158238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517.33031635891314</v>
      </c>
      <c r="P8" s="14" t="s">
        <v>1</v>
      </c>
      <c r="Q8" s="14">
        <v>540.31856112585103</v>
      </c>
      <c r="R8" s="14" t="s">
        <v>1</v>
      </c>
      <c r="S8" s="14">
        <v>655.19977368320747</v>
      </c>
      <c r="T8" s="14">
        <v>764.18439366458654</v>
      </c>
      <c r="U8" s="14">
        <v>825.15142452052021</v>
      </c>
      <c r="V8" s="14">
        <v>805.55255588718558</v>
      </c>
      <c r="W8" s="14">
        <v>837.1661524894073</v>
      </c>
      <c r="X8" s="14">
        <v>840.29746484235682</v>
      </c>
      <c r="Y8" s="14">
        <v>848.9941441336382</v>
      </c>
      <c r="Z8" s="14" t="s">
        <v>1</v>
      </c>
      <c r="AA8" s="14">
        <v>907.50343615685608</v>
      </c>
      <c r="AB8" s="14" t="s">
        <v>1</v>
      </c>
      <c r="AC8" s="14">
        <v>986.49560967625519</v>
      </c>
      <c r="AD8" s="14" t="s">
        <v>1</v>
      </c>
      <c r="AE8" s="14">
        <v>1058.8764237505882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31.53906263437694</v>
      </c>
      <c r="P9" s="11">
        <v>45.762400034918429</v>
      </c>
      <c r="Q9" s="11">
        <v>63.870428880689602</v>
      </c>
      <c r="R9" s="11">
        <v>87.658984529276552</v>
      </c>
      <c r="S9" s="11">
        <v>99.277369035302257</v>
      </c>
      <c r="T9" s="11">
        <v>112.32030997325553</v>
      </c>
      <c r="U9" s="11">
        <v>111.66082642268307</v>
      </c>
      <c r="V9" s="11">
        <v>149.76294830300486</v>
      </c>
      <c r="W9" s="11">
        <v>329.41777768700626</v>
      </c>
      <c r="X9" s="11">
        <v>284.59915308996233</v>
      </c>
      <c r="Y9" s="11">
        <v>199.04412233555087</v>
      </c>
      <c r="Z9" s="11">
        <v>158.1066511104907</v>
      </c>
      <c r="AA9" s="11">
        <v>175.14219777226063</v>
      </c>
      <c r="AB9" s="11">
        <v>183.32318606487044</v>
      </c>
      <c r="AC9" s="11">
        <v>184.47742446151042</v>
      </c>
      <c r="AD9" s="11">
        <v>199.14367135791147</v>
      </c>
      <c r="AE9" s="11">
        <v>315.48607048106123</v>
      </c>
      <c r="AF9" s="11">
        <v>342.37829423842879</v>
      </c>
      <c r="AG9" s="11">
        <v>382.01478571857012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648.78866056306151</v>
      </c>
      <c r="P10" s="14">
        <v>692.5233530947221</v>
      </c>
      <c r="Q10" s="14">
        <v>721.71043161438786</v>
      </c>
      <c r="R10" s="14">
        <v>782.80816411660601</v>
      </c>
      <c r="S10" s="14">
        <v>875.0432307607357</v>
      </c>
      <c r="T10" s="14">
        <v>1019.6965088049403</v>
      </c>
      <c r="U10" s="14">
        <v>981.49212428632097</v>
      </c>
      <c r="V10" s="14">
        <v>973.77959498823634</v>
      </c>
      <c r="W10" s="14">
        <v>1006.123635126155</v>
      </c>
      <c r="X10" s="14">
        <v>917.52181809178251</v>
      </c>
      <c r="Y10" s="14">
        <v>902.04425243263779</v>
      </c>
      <c r="Z10" s="14">
        <v>857.42850544362716</v>
      </c>
      <c r="AA10" s="14">
        <v>777.98188210152966</v>
      </c>
      <c r="AB10" s="14">
        <v>768.40616329149532</v>
      </c>
      <c r="AC10" s="14">
        <v>809.12270770823181</v>
      </c>
      <c r="AD10" s="14">
        <v>860.87560821718409</v>
      </c>
      <c r="AE10" s="14">
        <v>915.22523974254466</v>
      </c>
      <c r="AF10" s="14">
        <v>970.50491879763661</v>
      </c>
      <c r="AG10" s="14">
        <v>1072.1421557653505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329.03032201226563</v>
      </c>
      <c r="N11" s="11">
        <v>339.87453544760564</v>
      </c>
      <c r="O11" s="11">
        <v>321.04339701848494</v>
      </c>
      <c r="P11" s="11">
        <v>330.06487948800032</v>
      </c>
      <c r="Q11" s="11">
        <v>340.58771252495779</v>
      </c>
      <c r="R11" s="11">
        <v>364.41381688489707</v>
      </c>
      <c r="S11" s="11">
        <v>384.40656837782814</v>
      </c>
      <c r="T11" s="11">
        <v>392.30062046885553</v>
      </c>
      <c r="U11" s="11">
        <v>422.92706445221819</v>
      </c>
      <c r="V11" s="11">
        <v>441.50703303332415</v>
      </c>
      <c r="W11" s="11">
        <v>477.49193533028898</v>
      </c>
      <c r="X11" s="11">
        <v>489.57003661643103</v>
      </c>
      <c r="Y11" s="11">
        <v>511.36852672912482</v>
      </c>
      <c r="Z11" s="11">
        <v>521.79442080702142</v>
      </c>
      <c r="AA11" s="11" t="s">
        <v>1</v>
      </c>
      <c r="AB11" s="11">
        <v>554.16223389675758</v>
      </c>
      <c r="AC11" s="11">
        <v>571.60028962584192</v>
      </c>
      <c r="AD11" s="11">
        <v>598.50607479990379</v>
      </c>
      <c r="AE11" s="11">
        <v>650.18711212372273</v>
      </c>
      <c r="AF11" s="11">
        <v>637.68649582223998</v>
      </c>
      <c r="AG11" s="11">
        <v>654.88900917452622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42.581672006855634</v>
      </c>
      <c r="R12" s="14">
        <v>41.89862317840079</v>
      </c>
      <c r="S12" s="14">
        <v>60.211504945905951</v>
      </c>
      <c r="T12" s="14">
        <v>79.991607370273258</v>
      </c>
      <c r="U12" s="14">
        <v>66.710036882643095</v>
      </c>
      <c r="V12" s="14">
        <v>62.169968419551857</v>
      </c>
      <c r="W12" s="14">
        <v>67.097006902025896</v>
      </c>
      <c r="X12" s="14">
        <v>71.589565198261269</v>
      </c>
      <c r="Y12" s="14">
        <v>87.283584681960207</v>
      </c>
      <c r="Z12" s="14">
        <v>82.593565818025724</v>
      </c>
      <c r="AA12" s="14">
        <v>97.654866443551825</v>
      </c>
      <c r="AB12" s="14">
        <v>97.656627891739916</v>
      </c>
      <c r="AC12" s="14">
        <v>109.1062574343247</v>
      </c>
      <c r="AD12" s="14">
        <v>125.31407239483603</v>
      </c>
      <c r="AE12" s="14">
        <v>155.53599245970418</v>
      </c>
      <c r="AF12" s="14">
        <v>164.69381113847913</v>
      </c>
      <c r="AG12" s="14">
        <v>178.75265306405586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547.21852141441184</v>
      </c>
      <c r="AB13" s="11" t="s">
        <v>1</v>
      </c>
      <c r="AC13" s="11">
        <v>676.17163468218052</v>
      </c>
      <c r="AD13" s="11" t="s">
        <v>1</v>
      </c>
      <c r="AE13" s="11">
        <v>774.08750416755299</v>
      </c>
      <c r="AF13" s="11" t="s">
        <v>1</v>
      </c>
      <c r="AG13" s="11">
        <v>922.01168135632872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136.86793492508684</v>
      </c>
      <c r="R14" s="14">
        <v>153.63991747181444</v>
      </c>
      <c r="S14" s="14">
        <v>181.86096272733039</v>
      </c>
      <c r="T14" s="14">
        <v>202.70595299299563</v>
      </c>
      <c r="U14" s="14">
        <v>204.13216711346894</v>
      </c>
      <c r="V14" s="14">
        <v>210.84393098886727</v>
      </c>
      <c r="W14" s="14">
        <v>216.67000822456794</v>
      </c>
      <c r="X14" s="14">
        <v>223.7942399497237</v>
      </c>
      <c r="Y14" s="14">
        <v>229.88954419900705</v>
      </c>
      <c r="Z14" s="14">
        <v>250.99789801535212</v>
      </c>
      <c r="AA14" s="14">
        <v>263.97979322081062</v>
      </c>
      <c r="AB14" s="14">
        <v>313.4003224283955</v>
      </c>
      <c r="AC14" s="14">
        <v>326.1554721873427</v>
      </c>
      <c r="AD14" s="14">
        <v>360.24100421041499</v>
      </c>
      <c r="AE14" s="14">
        <v>396.70007028095267</v>
      </c>
      <c r="AF14" s="14">
        <v>374.50694089028565</v>
      </c>
      <c r="AG14" s="14">
        <v>382.10688920273833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8.0533770561623275</v>
      </c>
      <c r="N15" s="11">
        <v>10.834122085104122</v>
      </c>
      <c r="O15" s="11">
        <v>14.605361419657301</v>
      </c>
      <c r="P15" s="11">
        <v>15.931541720547308</v>
      </c>
      <c r="Q15" s="11">
        <v>16.902781495455805</v>
      </c>
      <c r="R15" s="11">
        <v>17.826641157811732</v>
      </c>
      <c r="S15" s="11">
        <v>20.055791108420678</v>
      </c>
      <c r="T15" s="11">
        <v>22.558322472476643</v>
      </c>
      <c r="U15" s="11">
        <v>21.8923160243341</v>
      </c>
      <c r="V15" s="11">
        <v>17.469221606058213</v>
      </c>
      <c r="W15" s="11">
        <v>17.126663728525038</v>
      </c>
      <c r="X15" s="11">
        <v>17.117930764538009</v>
      </c>
      <c r="Y15" s="11">
        <v>22.832960586752389</v>
      </c>
      <c r="Z15" s="11">
        <v>28.991591834877731</v>
      </c>
      <c r="AA15" s="11">
        <v>29.908284082319181</v>
      </c>
      <c r="AB15" s="11">
        <v>64.300815956817956</v>
      </c>
      <c r="AC15" s="11">
        <v>67.960263685497949</v>
      </c>
      <c r="AD15" s="11">
        <v>86.401813271486716</v>
      </c>
      <c r="AE15" s="11">
        <v>115.34738287345351</v>
      </c>
      <c r="AF15" s="11">
        <v>131.59492882505401</v>
      </c>
      <c r="AG15" s="11">
        <v>129.4495272207478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19.430861158889293</v>
      </c>
      <c r="Q16" s="14">
        <v>20.595024823613684</v>
      </c>
      <c r="R16" s="14">
        <v>32.326206373070455</v>
      </c>
      <c r="S16" s="14">
        <v>34.687799358648114</v>
      </c>
      <c r="T16" s="14">
        <v>30.768660747462899</v>
      </c>
      <c r="U16" s="14">
        <v>29.261307441439055</v>
      </c>
      <c r="V16" s="14">
        <v>35.580618212812915</v>
      </c>
      <c r="W16" s="14">
        <v>41.072565126649508</v>
      </c>
      <c r="X16" s="14">
        <v>39.742692334744788</v>
      </c>
      <c r="Y16" s="14">
        <v>49.823771911676467</v>
      </c>
      <c r="Z16" s="14">
        <v>72.376140445596633</v>
      </c>
      <c r="AA16" s="14">
        <v>64.68659119476284</v>
      </c>
      <c r="AB16" s="14">
        <v>86.315053983961675</v>
      </c>
      <c r="AC16" s="14">
        <v>97.685939703403236</v>
      </c>
      <c r="AD16" s="14">
        <v>119.92578562748798</v>
      </c>
      <c r="AE16" s="14">
        <v>131.72918384094888</v>
      </c>
      <c r="AF16" s="14">
        <v>159.49444345950042</v>
      </c>
      <c r="AG16" s="14">
        <v>162.58791677444037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27.95894835988727</v>
      </c>
      <c r="Y17" s="11">
        <v>31.12256604431483</v>
      </c>
      <c r="Z17" s="11">
        <v>43.513548924831966</v>
      </c>
      <c r="AA17" s="11">
        <v>22.149819293653334</v>
      </c>
      <c r="AB17" s="11">
        <v>24.023720041763443</v>
      </c>
      <c r="AC17" s="11">
        <v>31.687496922994615</v>
      </c>
      <c r="AD17" s="11">
        <v>40.397518289872565</v>
      </c>
      <c r="AE17" s="11">
        <v>44.901379730479313</v>
      </c>
      <c r="AF17" s="11">
        <v>67.084608085346161</v>
      </c>
      <c r="AG17" s="11">
        <v>78.678558735825291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709.03703020604075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111.43599560359793</v>
      </c>
      <c r="V19" s="11">
        <v>124.31427106160143</v>
      </c>
      <c r="W19" s="11">
        <v>143.33795728382435</v>
      </c>
      <c r="X19" s="11">
        <v>158.52027309421459</v>
      </c>
      <c r="Y19" s="11">
        <v>187.52944579066175</v>
      </c>
      <c r="Z19" s="11">
        <v>202.90609781384174</v>
      </c>
      <c r="AA19" s="11">
        <v>208.2791259331465</v>
      </c>
      <c r="AB19" s="11">
        <v>220.89615965978433</v>
      </c>
      <c r="AC19" s="11">
        <v>241.92394408509071</v>
      </c>
      <c r="AD19" s="11">
        <v>300.00958163878545</v>
      </c>
      <c r="AE19" s="11">
        <v>316.63979016635386</v>
      </c>
      <c r="AF19" s="11">
        <v>347.41054987130298</v>
      </c>
      <c r="AG19" s="11">
        <v>372.81483046178124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9.0672957985853611</v>
      </c>
      <c r="O20" s="14" t="s">
        <v>1</v>
      </c>
      <c r="P20" s="14" t="s">
        <v>1</v>
      </c>
      <c r="Q20" s="14">
        <v>77.782147232387842</v>
      </c>
      <c r="R20" s="14">
        <v>88.507740035123362</v>
      </c>
      <c r="S20" s="14" t="s">
        <v>1</v>
      </c>
      <c r="T20" s="14">
        <v>90.860458675695398</v>
      </c>
      <c r="U20" s="14">
        <v>84.680541738161295</v>
      </c>
      <c r="V20" s="14">
        <v>100.33080985678826</v>
      </c>
      <c r="W20" s="14">
        <v>118.30234520660397</v>
      </c>
      <c r="X20" s="14">
        <v>129.93725978908685</v>
      </c>
      <c r="Y20" s="14">
        <v>116.4959500186412</v>
      </c>
      <c r="Z20" s="14">
        <v>121.00086632508345</v>
      </c>
      <c r="AA20" s="14">
        <v>125.67672595559561</v>
      </c>
      <c r="AB20" s="14">
        <v>129.33283441448114</v>
      </c>
      <c r="AC20" s="14">
        <v>146.96964281346521</v>
      </c>
      <c r="AD20" s="14">
        <v>156.76501636671006</v>
      </c>
      <c r="AE20" s="14">
        <v>163.64946179824963</v>
      </c>
      <c r="AF20" s="14">
        <v>181.54398671073542</v>
      </c>
      <c r="AG20" s="14">
        <v>206.73441255060493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269.31365286273319</v>
      </c>
      <c r="L22" s="14" t="s">
        <v>1</v>
      </c>
      <c r="M22" s="14">
        <v>297.79333097158684</v>
      </c>
      <c r="N22" s="14" t="s">
        <v>1</v>
      </c>
      <c r="O22" s="14">
        <v>301.67299383189282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467.80846461834938</v>
      </c>
      <c r="X22" s="14">
        <v>492.55386930318195</v>
      </c>
      <c r="Y22" s="14">
        <v>623.48473277157518</v>
      </c>
      <c r="Z22" s="14">
        <v>626.3683341006855</v>
      </c>
      <c r="AA22" s="14">
        <v>627.51251962019023</v>
      </c>
      <c r="AB22" s="14">
        <v>670.83960646197716</v>
      </c>
      <c r="AC22" s="14">
        <v>726.95829895239353</v>
      </c>
      <c r="AD22" s="14">
        <v>741.81300086820431</v>
      </c>
      <c r="AE22" s="14">
        <v>796.06978260116807</v>
      </c>
      <c r="AF22" s="14">
        <v>833.315881401355</v>
      </c>
      <c r="AG22" s="14">
        <v>877.48991343666432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31.502765363332209</v>
      </c>
      <c r="V23" s="11">
        <v>33.262170368780559</v>
      </c>
      <c r="W23" s="11">
        <v>42.933377750630463</v>
      </c>
      <c r="X23" s="11">
        <v>64.569439864572274</v>
      </c>
      <c r="Y23" s="11">
        <v>78.632109610633677</v>
      </c>
      <c r="Z23" s="11">
        <v>91.35616003766286</v>
      </c>
      <c r="AA23" s="11">
        <v>103.03129985530323</v>
      </c>
      <c r="AB23" s="11">
        <v>145.82412187415161</v>
      </c>
      <c r="AC23" s="11">
        <v>166.35299245531596</v>
      </c>
      <c r="AD23" s="11">
        <v>209.72076914808187</v>
      </c>
      <c r="AE23" s="11">
        <v>237.31071163291307</v>
      </c>
      <c r="AF23" s="11">
        <v>249.62058799619004</v>
      </c>
      <c r="AG23" s="11">
        <v>281.13926842167484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34.623912875599181</v>
      </c>
      <c r="M24" s="14">
        <v>44.771588965128259</v>
      </c>
      <c r="N24" s="14">
        <v>44.343050196277048</v>
      </c>
      <c r="O24" s="14">
        <v>44.237466410243769</v>
      </c>
      <c r="P24" s="14">
        <v>52.333044688438427</v>
      </c>
      <c r="Q24" s="14">
        <v>61.924338035282787</v>
      </c>
      <c r="R24" s="14">
        <v>103.94796788956242</v>
      </c>
      <c r="S24" s="14">
        <v>142.03672483700217</v>
      </c>
      <c r="T24" s="14">
        <v>184.74486095912587</v>
      </c>
      <c r="U24" s="14">
        <v>184.63703908964249</v>
      </c>
      <c r="V24" s="14">
        <v>182.00335807748658</v>
      </c>
      <c r="W24" s="14">
        <v>171.59784012354592</v>
      </c>
      <c r="X24" s="14">
        <v>166.52696488652467</v>
      </c>
      <c r="Y24" s="14">
        <v>156.89351656321156</v>
      </c>
      <c r="Z24" s="14">
        <v>153.05247945883193</v>
      </c>
      <c r="AA24" s="14">
        <v>157.79905645758711</v>
      </c>
      <c r="AB24" s="14">
        <v>183.34475002348395</v>
      </c>
      <c r="AC24" s="14">
        <v>202.70369886887914</v>
      </c>
      <c r="AD24" s="14">
        <v>222.12258288772873</v>
      </c>
      <c r="AE24" s="14">
        <v>249.51796298824553</v>
      </c>
      <c r="AF24" s="14">
        <v>292.74332723254861</v>
      </c>
      <c r="AG24" s="14">
        <v>329.69089663646804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384.87562529203785</v>
      </c>
      <c r="O25" s="11" t="s">
        <v>1</v>
      </c>
      <c r="P25" s="11">
        <v>456.06974943962206</v>
      </c>
      <c r="Q25" s="11" t="s">
        <v>1</v>
      </c>
      <c r="R25" s="11">
        <v>557.87365094371683</v>
      </c>
      <c r="S25" s="11">
        <v>596.35011663657735</v>
      </c>
      <c r="T25" s="11" t="s">
        <v>1</v>
      </c>
      <c r="U25" s="11">
        <v>636.41964106272826</v>
      </c>
      <c r="V25" s="11" t="s">
        <v>1</v>
      </c>
      <c r="W25" s="11">
        <v>697.15931345895956</v>
      </c>
      <c r="X25" s="11" t="s">
        <v>1</v>
      </c>
      <c r="Y25" s="11">
        <v>863.30664544983483</v>
      </c>
      <c r="Z25" s="11" t="s">
        <v>1</v>
      </c>
      <c r="AA25" s="11">
        <v>934.94012506349338</v>
      </c>
      <c r="AB25" s="11" t="s">
        <v>1</v>
      </c>
      <c r="AC25" s="11">
        <v>1097.9271228927789</v>
      </c>
      <c r="AD25" s="11" t="s">
        <v>1</v>
      </c>
      <c r="AE25" s="11">
        <v>1250.0335021389858</v>
      </c>
      <c r="AF25" s="11" t="s">
        <v>1</v>
      </c>
      <c r="AG25" s="11">
        <v>1266.8380167225193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10.675598843260856</v>
      </c>
      <c r="O26" s="14">
        <v>12.264102881516646</v>
      </c>
      <c r="P26" s="14">
        <v>13.713508062697755</v>
      </c>
      <c r="Q26" s="14">
        <v>11.87152241907703</v>
      </c>
      <c r="R26" s="14">
        <v>12.974388789009119</v>
      </c>
      <c r="S26" s="14">
        <v>16.412312506710215</v>
      </c>
      <c r="T26" s="14">
        <v>15.543164311145695</v>
      </c>
      <c r="U26" s="14">
        <v>22.919739870212915</v>
      </c>
      <c r="V26" s="14">
        <v>19.826406662976144</v>
      </c>
      <c r="W26" s="14">
        <v>25.54604706209075</v>
      </c>
      <c r="X26" s="14">
        <v>26.014351039101594</v>
      </c>
      <c r="Y26" s="14">
        <v>19.009627481291929</v>
      </c>
      <c r="Z26" s="14">
        <v>24.024556151983159</v>
      </c>
      <c r="AA26" s="14">
        <v>38.110076155491406</v>
      </c>
      <c r="AB26" s="14">
        <v>50.275544656818461</v>
      </c>
      <c r="AC26" s="14">
        <v>69.061613895769327</v>
      </c>
      <c r="AD26" s="14">
        <v>81.170497691546942</v>
      </c>
      <c r="AE26" s="14">
        <v>84.690244727902211</v>
      </c>
      <c r="AF26" s="14">
        <v>84.825179436331581</v>
      </c>
      <c r="AG26" s="14">
        <v>94.825492582849577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34.578684775291684</v>
      </c>
      <c r="N27" s="11" t="s">
        <v>1</v>
      </c>
      <c r="O27" s="11">
        <v>32.089484590628736</v>
      </c>
      <c r="P27" s="11" t="s">
        <v>1</v>
      </c>
      <c r="Q27" s="11">
        <v>39.613541335905261</v>
      </c>
      <c r="R27" s="11" t="s">
        <v>1</v>
      </c>
      <c r="S27" s="11">
        <v>38.219454700962359</v>
      </c>
      <c r="T27" s="11" t="s">
        <v>1</v>
      </c>
      <c r="U27" s="11" t="s">
        <v>1</v>
      </c>
      <c r="V27" s="11" t="s">
        <v>1</v>
      </c>
      <c r="W27" s="11">
        <v>51.177306327400039</v>
      </c>
      <c r="X27" s="11" t="s">
        <v>1</v>
      </c>
      <c r="Y27" s="11">
        <v>60.503568141933144</v>
      </c>
      <c r="Z27" s="11" t="s">
        <v>1</v>
      </c>
      <c r="AA27" s="11">
        <v>73.683887174246863</v>
      </c>
      <c r="AB27" s="11" t="s">
        <v>1</v>
      </c>
      <c r="AC27" s="11">
        <v>143.95274465673842</v>
      </c>
      <c r="AD27" s="11" t="s">
        <v>1</v>
      </c>
      <c r="AE27" s="11">
        <v>158.65069185414777</v>
      </c>
      <c r="AF27" s="11">
        <v>168.09750105396301</v>
      </c>
      <c r="AG27" s="11">
        <v>177.45583562180593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30.113710491300335</v>
      </c>
      <c r="S28" s="14">
        <v>33.194323730274512</v>
      </c>
      <c r="T28" s="14">
        <v>40.451296564984894</v>
      </c>
      <c r="U28" s="14">
        <v>41.233233162006613</v>
      </c>
      <c r="V28" s="14">
        <v>56.994988987478429</v>
      </c>
      <c r="W28" s="14">
        <v>54.966290023620182</v>
      </c>
      <c r="X28" s="14">
        <v>80.119589504223654</v>
      </c>
      <c r="Y28" s="14">
        <v>96.790012585096449</v>
      </c>
      <c r="Z28" s="14">
        <v>87.184244698293597</v>
      </c>
      <c r="AA28" s="14">
        <v>87.585653210558547</v>
      </c>
      <c r="AB28" s="14">
        <v>111.37164084742378</v>
      </c>
      <c r="AC28" s="14">
        <v>139.68376073040491</v>
      </c>
      <c r="AD28" s="14">
        <v>137.13638826675736</v>
      </c>
      <c r="AE28" s="14">
        <v>145.03374672520366</v>
      </c>
      <c r="AF28" s="14">
        <v>152.48015283100875</v>
      </c>
      <c r="AG28" s="14">
        <v>166.31488819937346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143.69555981222342</v>
      </c>
      <c r="P29" s="11">
        <v>197.0981179475223</v>
      </c>
      <c r="Q29" s="11">
        <v>181.59255502535029</v>
      </c>
      <c r="R29" s="11">
        <v>221.53529146722161</v>
      </c>
      <c r="S29" s="11">
        <v>214.06939555765572</v>
      </c>
      <c r="T29" s="11">
        <v>289.33101105315546</v>
      </c>
      <c r="U29" s="11">
        <v>279.18252018918173</v>
      </c>
      <c r="V29" s="11">
        <v>319.39369558483929</v>
      </c>
      <c r="W29" s="11">
        <v>422.83143507800077</v>
      </c>
      <c r="X29" s="11">
        <v>464.47461697894573</v>
      </c>
      <c r="Y29" s="11">
        <v>494.3392023924622</v>
      </c>
      <c r="Z29" s="11">
        <v>507.03911329278924</v>
      </c>
      <c r="AA29" s="11">
        <v>492.21725290854772</v>
      </c>
      <c r="AB29" s="11">
        <v>486.13098504563095</v>
      </c>
      <c r="AC29" s="11">
        <v>460.7258813510104</v>
      </c>
      <c r="AD29" s="11">
        <v>509.03427934067543</v>
      </c>
      <c r="AE29" s="11">
        <v>567.45336893771878</v>
      </c>
      <c r="AF29" s="11">
        <v>578.73360223578891</v>
      </c>
      <c r="AG29" s="11">
        <v>631.86484459104508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135.39723164786716</v>
      </c>
      <c r="R30" s="14">
        <v>165.05107568398182</v>
      </c>
      <c r="S30" s="14">
        <v>181.44108137096157</v>
      </c>
      <c r="T30" s="14">
        <v>192.56533166093061</v>
      </c>
      <c r="U30" s="14">
        <v>182.22642666541685</v>
      </c>
      <c r="V30" s="14">
        <v>177.76270290376607</v>
      </c>
      <c r="W30" s="14">
        <v>180.14869109923671</v>
      </c>
      <c r="X30" s="14">
        <v>181.7440258790553</v>
      </c>
      <c r="Y30" s="14">
        <v>187.55884777000952</v>
      </c>
      <c r="Z30" s="14">
        <v>189.58501296068764</v>
      </c>
      <c r="AA30" s="14">
        <v>192.25417230651843</v>
      </c>
      <c r="AB30" s="14">
        <v>206.91646490082525</v>
      </c>
      <c r="AC30" s="14">
        <v>229.08905755504162</v>
      </c>
      <c r="AD30" s="14">
        <v>247.48151031256458</v>
      </c>
      <c r="AE30" s="14">
        <v>259.36142157749373</v>
      </c>
      <c r="AF30" s="14">
        <v>257.7200310751951</v>
      </c>
      <c r="AG30" s="14">
        <v>284.29115535152204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784.31967943715404</v>
      </c>
      <c r="P31" s="11" t="s">
        <v>1</v>
      </c>
      <c r="Q31" s="11">
        <v>782.86917288934251</v>
      </c>
      <c r="R31" s="11" t="s">
        <v>1</v>
      </c>
      <c r="S31" s="11">
        <v>903.15385645835306</v>
      </c>
      <c r="T31" s="11" t="s">
        <v>1</v>
      </c>
      <c r="U31" s="11">
        <v>895.41012615291072</v>
      </c>
      <c r="V31" s="11" t="s">
        <v>1</v>
      </c>
      <c r="W31" s="11">
        <v>913.17457340671172</v>
      </c>
      <c r="X31" s="11" t="s">
        <v>1</v>
      </c>
      <c r="Y31" s="11" t="s">
        <v>1</v>
      </c>
      <c r="Z31" s="11" t="s">
        <v>1</v>
      </c>
      <c r="AA31" s="11">
        <v>1022.6578372095638</v>
      </c>
      <c r="AB31" s="11" t="s">
        <v>1</v>
      </c>
      <c r="AC31" s="11">
        <v>1168.943463573848</v>
      </c>
      <c r="AD31" s="11" t="s">
        <v>1</v>
      </c>
      <c r="AE31" s="11">
        <v>1290.2669521740431</v>
      </c>
      <c r="AF31" s="11" t="s">
        <v>1</v>
      </c>
      <c r="AG31" s="11">
        <v>1418.9219630509585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10.603180451141681</v>
      </c>
      <c r="AF35" s="11">
        <v>6.788863412622824</v>
      </c>
      <c r="AG35" s="11">
        <v>12.083059000924667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12.182559871519697</v>
      </c>
      <c r="AD36" s="14">
        <v>39.491927242734988</v>
      </c>
      <c r="AE36" s="14">
        <v>9.9298780297759368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336.02997588041592</v>
      </c>
      <c r="Z39" s="11">
        <v>434.04147282987918</v>
      </c>
      <c r="AA39" s="11">
        <v>575.89177521181102</v>
      </c>
      <c r="AB39" s="11">
        <v>585.57807837829796</v>
      </c>
      <c r="AC39" s="11">
        <v>628.83797613126012</v>
      </c>
      <c r="AD39" s="11">
        <v>600.46950095022351</v>
      </c>
      <c r="AE39" s="11">
        <v>839.60122134402218</v>
      </c>
      <c r="AF39" s="11">
        <v>797.22505867921382</v>
      </c>
      <c r="AG39" s="11">
        <v>1075.6296572376521</v>
      </c>
      <c r="AH39" s="11">
        <v>1191.1796511397072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334.05331807711542</v>
      </c>
      <c r="P48" s="14" t="s">
        <v>1</v>
      </c>
      <c r="Q48" s="14">
        <v>341.25926129890991</v>
      </c>
      <c r="R48" s="14" t="s">
        <v>1</v>
      </c>
      <c r="S48" s="14">
        <v>416.59421485651313</v>
      </c>
      <c r="T48" s="14">
        <v>455.04105242239183</v>
      </c>
      <c r="U48" s="14">
        <v>436.33046686750924</v>
      </c>
      <c r="V48" s="14">
        <v>431.3052397932226</v>
      </c>
      <c r="W48" s="14">
        <v>465.19247868228894</v>
      </c>
      <c r="X48" s="14">
        <v>485.79807695031144</v>
      </c>
      <c r="Y48" s="14">
        <v>515.37942472173609</v>
      </c>
      <c r="Z48" s="14">
        <v>542.7400922774716</v>
      </c>
      <c r="AA48" s="14">
        <v>562.36205183916161</v>
      </c>
      <c r="AB48" s="14">
        <v>569.07977139945706</v>
      </c>
      <c r="AC48" s="14">
        <v>628.43365529099617</v>
      </c>
      <c r="AD48" s="14">
        <v>648.99490002091102</v>
      </c>
      <c r="AE48" s="14">
        <v>695.76180632870853</v>
      </c>
      <c r="AF48" s="14">
        <v>694.76118028943233</v>
      </c>
      <c r="AG48" s="14">
        <v>742.04284683291394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10.104938617334398</v>
      </c>
      <c r="AB51" s="11">
        <v>14.837544362485366</v>
      </c>
      <c r="AC51" s="11">
        <v>14.209579346156557</v>
      </c>
      <c r="AD51" s="11">
        <v>17.367076619144189</v>
      </c>
      <c r="AE51" s="11">
        <v>15.09649977691873</v>
      </c>
      <c r="AF51" s="11">
        <v>13.847675758563906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1.8636455634008127</v>
      </c>
      <c r="V54" s="14">
        <v>0.53732772122391093</v>
      </c>
      <c r="W54" s="14">
        <v>1.8008157579338924</v>
      </c>
      <c r="X54" s="14" t="s">
        <v>1</v>
      </c>
      <c r="Y54" s="14" t="s">
        <v>1</v>
      </c>
      <c r="Z54" s="14" t="s">
        <v>1</v>
      </c>
      <c r="AA54" s="14">
        <v>21.756151157654134</v>
      </c>
      <c r="AB54" s="14">
        <v>23.392669162050971</v>
      </c>
      <c r="AC54" s="14">
        <v>26.525630062279522</v>
      </c>
      <c r="AD54" s="14">
        <v>29.569104635540629</v>
      </c>
      <c r="AE54" s="14">
        <v>30.806289184107428</v>
      </c>
      <c r="AF54" s="14">
        <v>14.050576086657815</v>
      </c>
      <c r="AG54" s="14">
        <v>28.372845237177049</v>
      </c>
      <c r="AH54" s="14">
        <v>34.017259021921028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1146.4026381617666</v>
      </c>
      <c r="Y55" s="11" t="s">
        <v>1</v>
      </c>
      <c r="Z55" s="11" t="s">
        <v>1</v>
      </c>
      <c r="AA55" s="11">
        <v>1315.1505712990472</v>
      </c>
      <c r="AB55" s="11" t="s">
        <v>1</v>
      </c>
      <c r="AC55" s="11">
        <v>1366.4763840399021</v>
      </c>
      <c r="AD55" s="11" t="s">
        <v>1</v>
      </c>
      <c r="AE55" s="11">
        <v>1522.5372400860383</v>
      </c>
      <c r="AF55" s="11" t="s">
        <v>1</v>
      </c>
      <c r="AG55" s="11">
        <v>1686.974120698907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9.7831996765530729</v>
      </c>
      <c r="P57" s="11">
        <v>12.347277404474402</v>
      </c>
      <c r="Q57" s="11">
        <v>20.537826670320595</v>
      </c>
      <c r="R57" s="11">
        <v>25.018095359463054</v>
      </c>
      <c r="S57" s="11" t="s">
        <v>1</v>
      </c>
      <c r="T57" s="11">
        <v>43.720917980876628</v>
      </c>
      <c r="U57" s="11">
        <v>41.604917609922474</v>
      </c>
      <c r="V57" s="11">
        <v>51.862928301417938</v>
      </c>
      <c r="W57" s="11">
        <v>60.222770005328947</v>
      </c>
      <c r="X57" s="11">
        <v>68.923921623672712</v>
      </c>
      <c r="Y57" s="11">
        <v>77.925100048742493</v>
      </c>
      <c r="Z57" s="11">
        <v>92.549829035863283</v>
      </c>
      <c r="AA57" s="11" t="s">
        <v>1</v>
      </c>
      <c r="AB57" s="11">
        <v>132.63207186286931</v>
      </c>
      <c r="AC57" s="11">
        <v>149.63498297987957</v>
      </c>
      <c r="AD57" s="11">
        <v>171.16437674598069</v>
      </c>
      <c r="AE57" s="11">
        <v>183.32251895625754</v>
      </c>
      <c r="AF57" s="11">
        <v>190.55186542023299</v>
      </c>
      <c r="AG57" s="11">
        <v>235.154064996903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310.85288265032739</v>
      </c>
      <c r="S58" s="14">
        <v>334.04073388186612</v>
      </c>
      <c r="T58" s="14">
        <v>340.68734406144864</v>
      </c>
      <c r="U58" s="14">
        <v>324.23859555182293</v>
      </c>
      <c r="V58" s="14">
        <v>331.49588296911344</v>
      </c>
      <c r="W58" s="14">
        <v>339.44384762840139</v>
      </c>
      <c r="X58" s="14">
        <v>342.16383124033297</v>
      </c>
      <c r="Y58" s="14">
        <v>369.42246991504004</v>
      </c>
      <c r="Z58" s="14">
        <v>388.95204577231533</v>
      </c>
      <c r="AA58" s="14">
        <v>410.60280764983423</v>
      </c>
      <c r="AB58" s="14">
        <v>439.3500714289201</v>
      </c>
      <c r="AC58" s="14">
        <v>469.33880060795855</v>
      </c>
      <c r="AD58" s="14">
        <v>497.22288203286007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246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3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>
        <v>1.2121416639226081</v>
      </c>
      <c r="K5" s="32">
        <v>1.2679924195526677</v>
      </c>
      <c r="L5" s="32">
        <v>1.2829222970601037</v>
      </c>
      <c r="M5" s="32">
        <v>1.3586522248859305</v>
      </c>
      <c r="N5" s="32">
        <v>1.2489410109717667</v>
      </c>
      <c r="O5" s="32">
        <v>1.1945571162467168</v>
      </c>
      <c r="P5" s="32">
        <v>1.1625697350950763</v>
      </c>
      <c r="Q5" s="32">
        <v>1.1230718467695533</v>
      </c>
      <c r="R5" s="32">
        <v>1.1712481720059726</v>
      </c>
      <c r="S5" s="32">
        <v>1.1945870847034317</v>
      </c>
      <c r="T5" s="32">
        <v>1.2228544070942686</v>
      </c>
      <c r="U5" s="32">
        <v>1.2036584112807702</v>
      </c>
      <c r="V5" s="32">
        <v>1.2633771373637888</v>
      </c>
      <c r="W5" s="32">
        <v>1.3860014075673504</v>
      </c>
      <c r="X5" s="32">
        <v>1.4860781920721373</v>
      </c>
      <c r="Y5" s="32">
        <v>1.5089017002647118</v>
      </c>
      <c r="Z5" s="32" t="s">
        <v>1</v>
      </c>
      <c r="AA5" s="32">
        <v>1.5767086455673054</v>
      </c>
      <c r="AB5" s="32" t="s">
        <v>1</v>
      </c>
      <c r="AC5" s="32">
        <v>1.7790069028183573</v>
      </c>
      <c r="AD5" s="32" t="s">
        <v>1</v>
      </c>
      <c r="AE5" s="32">
        <v>2.1996566781469395</v>
      </c>
      <c r="AF5" s="32" t="s">
        <v>1</v>
      </c>
      <c r="AG5" s="32">
        <v>2.3924423778413386</v>
      </c>
      <c r="AH5" s="32" t="s">
        <v>1</v>
      </c>
    </row>
    <row r="6" spans="1:34" x14ac:dyDescent="0.25">
      <c r="A6" s="12" t="s">
        <v>2</v>
      </c>
      <c r="B6" s="33" t="s">
        <v>1</v>
      </c>
      <c r="C6" s="34" t="s">
        <v>1</v>
      </c>
      <c r="D6" s="34" t="s">
        <v>1</v>
      </c>
      <c r="E6" s="34" t="s">
        <v>1</v>
      </c>
      <c r="F6" s="34" t="s">
        <v>1</v>
      </c>
      <c r="G6" s="34" t="s">
        <v>1</v>
      </c>
      <c r="H6" s="34" t="s">
        <v>1</v>
      </c>
      <c r="I6" s="34" t="s">
        <v>1</v>
      </c>
      <c r="J6" s="34" t="s">
        <v>1</v>
      </c>
      <c r="K6" s="34" t="s">
        <v>1</v>
      </c>
      <c r="L6" s="34" t="s">
        <v>1</v>
      </c>
      <c r="M6" s="34" t="s">
        <v>1</v>
      </c>
      <c r="N6" s="34" t="s">
        <v>1</v>
      </c>
      <c r="O6" s="34" t="s">
        <v>1</v>
      </c>
      <c r="P6" s="34" t="s">
        <v>1</v>
      </c>
      <c r="Q6" s="34" t="s">
        <v>1</v>
      </c>
      <c r="R6" s="34" t="s">
        <v>1</v>
      </c>
      <c r="S6" s="34" t="s">
        <v>1</v>
      </c>
      <c r="T6" s="34" t="s">
        <v>1</v>
      </c>
      <c r="U6" s="34">
        <v>0.1367845698708007</v>
      </c>
      <c r="V6" s="34" t="s">
        <v>1</v>
      </c>
      <c r="W6" s="34" t="s">
        <v>1</v>
      </c>
      <c r="X6" s="34" t="s">
        <v>1</v>
      </c>
      <c r="Y6" s="34" t="s">
        <v>1</v>
      </c>
      <c r="Z6" s="34">
        <v>0.48556763880652715</v>
      </c>
      <c r="AA6" s="34">
        <v>0.67000627432417048</v>
      </c>
      <c r="AB6" s="34">
        <v>0.53957969321254262</v>
      </c>
      <c r="AC6" s="34">
        <v>0.49777762628672712</v>
      </c>
      <c r="AD6" s="34">
        <v>0.52050300412316364</v>
      </c>
      <c r="AE6" s="34">
        <v>0.53960379584849838</v>
      </c>
      <c r="AF6" s="34">
        <v>0.55434367644764326</v>
      </c>
      <c r="AG6" s="34">
        <v>0.49509855417421578</v>
      </c>
      <c r="AH6" s="34" t="s">
        <v>1</v>
      </c>
    </row>
    <row r="7" spans="1:34" s="15" customFormat="1" x14ac:dyDescent="0.25">
      <c r="A7" s="16" t="s">
        <v>3</v>
      </c>
      <c r="B7" s="35" t="s">
        <v>1</v>
      </c>
      <c r="C7" s="36" t="s">
        <v>1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1</v>
      </c>
      <c r="I7" s="36" t="s">
        <v>1</v>
      </c>
      <c r="J7" s="36" t="s">
        <v>1</v>
      </c>
      <c r="K7" s="36" t="s">
        <v>1</v>
      </c>
      <c r="L7" s="36" t="s">
        <v>1</v>
      </c>
      <c r="M7" s="36" t="s">
        <v>1</v>
      </c>
      <c r="N7" s="36" t="s">
        <v>1</v>
      </c>
      <c r="O7" s="36" t="s">
        <v>1</v>
      </c>
      <c r="P7" s="36" t="s">
        <v>1</v>
      </c>
      <c r="Q7" s="36">
        <v>0.56141253913667544</v>
      </c>
      <c r="R7" s="36">
        <v>0.60546707748009632</v>
      </c>
      <c r="S7" s="36">
        <v>0.63540231421780835</v>
      </c>
      <c r="T7" s="36">
        <v>0.60462682358528375</v>
      </c>
      <c r="U7" s="36">
        <v>0.58788444030832099</v>
      </c>
      <c r="V7" s="36">
        <v>0.62211284113933096</v>
      </c>
      <c r="W7" s="36">
        <v>0.68562105967447695</v>
      </c>
      <c r="X7" s="36">
        <v>0.7672666469711259</v>
      </c>
      <c r="Y7" s="36">
        <v>0.85149042522094287</v>
      </c>
      <c r="Z7" s="36">
        <v>0.93468573779628239</v>
      </c>
      <c r="AA7" s="36">
        <v>0.91539439587423987</v>
      </c>
      <c r="AB7" s="36">
        <v>0.945271596725617</v>
      </c>
      <c r="AC7" s="36">
        <v>1.0064870019877736</v>
      </c>
      <c r="AD7" s="36">
        <v>1.0637598112354252</v>
      </c>
      <c r="AE7" s="36">
        <v>1.0754581111829788</v>
      </c>
      <c r="AF7" s="36">
        <v>1.0944575628059683</v>
      </c>
      <c r="AG7" s="36">
        <v>1.1376980305357081</v>
      </c>
      <c r="AH7" s="36">
        <v>1.1513995737012834</v>
      </c>
    </row>
    <row r="8" spans="1:34" x14ac:dyDescent="0.25">
      <c r="A8" s="12" t="s">
        <v>4</v>
      </c>
      <c r="B8" s="33" t="s">
        <v>1</v>
      </c>
      <c r="C8" s="34" t="s">
        <v>1</v>
      </c>
      <c r="D8" s="34" t="s">
        <v>1</v>
      </c>
      <c r="E8" s="34" t="s">
        <v>1</v>
      </c>
      <c r="F8" s="34" t="s">
        <v>1</v>
      </c>
      <c r="G8" s="34" t="s">
        <v>1</v>
      </c>
      <c r="H8" s="34" t="s">
        <v>1</v>
      </c>
      <c r="I8" s="34" t="s">
        <v>1</v>
      </c>
      <c r="J8" s="34" t="s">
        <v>1</v>
      </c>
      <c r="K8" s="34" t="s">
        <v>1</v>
      </c>
      <c r="L8" s="34" t="s">
        <v>1</v>
      </c>
      <c r="M8" s="34" t="s">
        <v>1</v>
      </c>
      <c r="N8" s="34" t="s">
        <v>1</v>
      </c>
      <c r="O8" s="34">
        <v>1.6806482569842296</v>
      </c>
      <c r="P8" s="34" t="s">
        <v>1</v>
      </c>
      <c r="Q8" s="34">
        <v>1.5845280173661251</v>
      </c>
      <c r="R8" s="34" t="s">
        <v>1</v>
      </c>
      <c r="S8" s="34">
        <v>1.6839335851211144</v>
      </c>
      <c r="T8" s="34">
        <v>1.8573054703828245</v>
      </c>
      <c r="U8" s="34">
        <v>2.0502194214474119</v>
      </c>
      <c r="V8" s="34">
        <v>1.8777119833084253</v>
      </c>
      <c r="W8" s="34">
        <v>1.8887311912541414</v>
      </c>
      <c r="X8" s="34">
        <v>1.8792061624410692</v>
      </c>
      <c r="Y8" s="34">
        <v>1.8209109607462803</v>
      </c>
      <c r="Z8" s="34" t="s">
        <v>1</v>
      </c>
      <c r="AA8" s="34">
        <v>1.8580737495728892</v>
      </c>
      <c r="AB8" s="34" t="s">
        <v>1</v>
      </c>
      <c r="AC8" s="34">
        <v>1.7870822997227493</v>
      </c>
      <c r="AD8" s="34" t="s">
        <v>1</v>
      </c>
      <c r="AE8" s="34">
        <v>1.7699610567891679</v>
      </c>
      <c r="AF8" s="34" t="s">
        <v>1</v>
      </c>
      <c r="AG8" s="34" t="s">
        <v>1</v>
      </c>
      <c r="AH8" s="34" t="s">
        <v>1</v>
      </c>
    </row>
    <row r="9" spans="1:34" x14ac:dyDescent="0.25">
      <c r="A9" s="9" t="s">
        <v>5</v>
      </c>
      <c r="B9" s="31" t="s">
        <v>1</v>
      </c>
      <c r="C9" s="32" t="s">
        <v>1</v>
      </c>
      <c r="D9" s="32" t="s">
        <v>1</v>
      </c>
      <c r="E9" s="32" t="s">
        <v>1</v>
      </c>
      <c r="F9" s="32" t="s">
        <v>1</v>
      </c>
      <c r="G9" s="32" t="s">
        <v>1</v>
      </c>
      <c r="H9" s="32" t="s">
        <v>1</v>
      </c>
      <c r="I9" s="32" t="s">
        <v>1</v>
      </c>
      <c r="J9" s="32" t="s">
        <v>1</v>
      </c>
      <c r="K9" s="32" t="s">
        <v>1</v>
      </c>
      <c r="L9" s="32" t="s">
        <v>1</v>
      </c>
      <c r="M9" s="32" t="s">
        <v>1</v>
      </c>
      <c r="N9" s="32" t="s">
        <v>1</v>
      </c>
      <c r="O9" s="32">
        <v>0.23936462192946348</v>
      </c>
      <c r="P9" s="32">
        <v>0.31395551009971873</v>
      </c>
      <c r="Q9" s="32">
        <v>0.38279865647562883</v>
      </c>
      <c r="R9" s="32">
        <v>0.45184944984486586</v>
      </c>
      <c r="S9" s="32">
        <v>0.44648899782334334</v>
      </c>
      <c r="T9" s="32">
        <v>0.49208393257953686</v>
      </c>
      <c r="U9" s="32">
        <v>0.54476751179954563</v>
      </c>
      <c r="V9" s="32">
        <v>0.69181404372807997</v>
      </c>
      <c r="W9" s="32">
        <v>1.3391796034130226</v>
      </c>
      <c r="X9" s="32">
        <v>1.0926900601115161</v>
      </c>
      <c r="Y9" s="32">
        <v>0.72353364215157479</v>
      </c>
      <c r="Z9" s="32">
        <v>0.54635827655350599</v>
      </c>
      <c r="AA9" s="32">
        <v>0.60054092305902651</v>
      </c>
      <c r="AB9" s="32">
        <v>0.58538985373300401</v>
      </c>
      <c r="AC9" s="32">
        <v>0.54616172126745444</v>
      </c>
      <c r="AD9" s="32">
        <v>0.54812164027733856</v>
      </c>
      <c r="AE9" s="32">
        <v>0.80465815176558975</v>
      </c>
      <c r="AF9" s="32">
        <v>0.86952242070725494</v>
      </c>
      <c r="AG9" s="32">
        <v>0.88701594533029637</v>
      </c>
      <c r="AH9" s="32" t="s">
        <v>1</v>
      </c>
    </row>
    <row r="10" spans="1:34" x14ac:dyDescent="0.25">
      <c r="A10" s="12" t="s">
        <v>6</v>
      </c>
      <c r="B10" s="33" t="s">
        <v>1</v>
      </c>
      <c r="C10" s="34" t="s">
        <v>1</v>
      </c>
      <c r="D10" s="34" t="s">
        <v>1</v>
      </c>
      <c r="E10" s="34" t="s">
        <v>1</v>
      </c>
      <c r="F10" s="34" t="s">
        <v>1</v>
      </c>
      <c r="G10" s="34" t="s">
        <v>1</v>
      </c>
      <c r="H10" s="34" t="s">
        <v>1</v>
      </c>
      <c r="I10" s="34" t="s">
        <v>1</v>
      </c>
      <c r="J10" s="34" t="s">
        <v>1</v>
      </c>
      <c r="K10" s="34" t="s">
        <v>1</v>
      </c>
      <c r="L10" s="34" t="s">
        <v>1</v>
      </c>
      <c r="M10" s="34" t="s">
        <v>1</v>
      </c>
      <c r="N10" s="34" t="s">
        <v>1</v>
      </c>
      <c r="O10" s="34">
        <v>2.2360015551997048</v>
      </c>
      <c r="P10" s="34">
        <v>2.2230715932425453</v>
      </c>
      <c r="Q10" s="34">
        <v>2.2557712509184089</v>
      </c>
      <c r="R10" s="34">
        <v>2.2767219789817057</v>
      </c>
      <c r="S10" s="34">
        <v>2.3174349982894289</v>
      </c>
      <c r="T10" s="34">
        <v>2.5501016652510744</v>
      </c>
      <c r="U10" s="34">
        <v>2.590813053310371</v>
      </c>
      <c r="V10" s="34">
        <v>2.5053459336781065</v>
      </c>
      <c r="W10" s="34">
        <v>2.4648779280598792</v>
      </c>
      <c r="X10" s="34">
        <v>2.2500733695787338</v>
      </c>
      <c r="Y10" s="34">
        <v>2.178875397046804</v>
      </c>
      <c r="Z10" s="34">
        <v>2.0572072093843796</v>
      </c>
      <c r="AA10" s="34">
        <v>1.8332426614944295</v>
      </c>
      <c r="AB10" s="34">
        <v>1.7125479270681045</v>
      </c>
      <c r="AC10" s="34">
        <v>1.7024228792625749</v>
      </c>
      <c r="AD10" s="34">
        <v>1.7371135345366697</v>
      </c>
      <c r="AE10" s="34">
        <v>1.7676291805985209</v>
      </c>
      <c r="AF10" s="34">
        <v>1.8568883959703915</v>
      </c>
      <c r="AG10" s="34">
        <v>1.9597916492310388</v>
      </c>
      <c r="AH10" s="34" t="s">
        <v>1</v>
      </c>
    </row>
    <row r="11" spans="1:34" x14ac:dyDescent="0.25">
      <c r="A11" s="9" t="s">
        <v>7</v>
      </c>
      <c r="B11" s="31" t="s">
        <v>1</v>
      </c>
      <c r="C11" s="32" t="s">
        <v>1</v>
      </c>
      <c r="D11" s="32" t="s">
        <v>1</v>
      </c>
      <c r="E11" s="32" t="s">
        <v>1</v>
      </c>
      <c r="F11" s="32" t="s">
        <v>1</v>
      </c>
      <c r="G11" s="32" t="s">
        <v>1</v>
      </c>
      <c r="H11" s="32" t="s">
        <v>1</v>
      </c>
      <c r="I11" s="32" t="s">
        <v>1</v>
      </c>
      <c r="J11" s="32" t="s">
        <v>1</v>
      </c>
      <c r="K11" s="32" t="s">
        <v>1</v>
      </c>
      <c r="L11" s="32" t="s">
        <v>1</v>
      </c>
      <c r="M11" s="32">
        <v>1.1979762059550123</v>
      </c>
      <c r="N11" s="32">
        <v>1.1926776120098574</v>
      </c>
      <c r="O11" s="32">
        <v>1.1403657769279545</v>
      </c>
      <c r="P11" s="32">
        <v>1.1370110309802883</v>
      </c>
      <c r="Q11" s="32">
        <v>1.1176218426246034</v>
      </c>
      <c r="R11" s="32">
        <v>1.1228491070264282</v>
      </c>
      <c r="S11" s="32">
        <v>1.1262859026661722</v>
      </c>
      <c r="T11" s="32">
        <v>1.1173865427277929</v>
      </c>
      <c r="U11" s="32">
        <v>1.218660240381487</v>
      </c>
      <c r="V11" s="32">
        <v>1.2288644401888649</v>
      </c>
      <c r="W11" s="32">
        <v>1.2740464416244124</v>
      </c>
      <c r="X11" s="32">
        <v>1.2981372115334902</v>
      </c>
      <c r="Y11" s="32">
        <v>1.297102100946113</v>
      </c>
      <c r="Z11" s="32">
        <v>1.3026693615348652</v>
      </c>
      <c r="AA11" s="32" t="s">
        <v>1</v>
      </c>
      <c r="AB11" s="32">
        <v>1.2926711483535642</v>
      </c>
      <c r="AC11" s="32">
        <v>1.2843477961834235</v>
      </c>
      <c r="AD11" s="32">
        <v>1.286442762807694</v>
      </c>
      <c r="AE11" s="32">
        <v>1.2861796782537172</v>
      </c>
      <c r="AF11" s="32">
        <v>1.3222526913080845</v>
      </c>
      <c r="AG11" s="32">
        <v>1.2766674473386146</v>
      </c>
      <c r="AH11" s="32" t="s">
        <v>1</v>
      </c>
    </row>
    <row r="12" spans="1:34" x14ac:dyDescent="0.25">
      <c r="A12" s="12" t="s">
        <v>8</v>
      </c>
      <c r="B12" s="33" t="s">
        <v>1</v>
      </c>
      <c r="C12" s="34" t="s">
        <v>1</v>
      </c>
      <c r="D12" s="34" t="s">
        <v>1</v>
      </c>
      <c r="E12" s="34" t="s">
        <v>1</v>
      </c>
      <c r="F12" s="34" t="s">
        <v>1</v>
      </c>
      <c r="G12" s="34" t="s">
        <v>1</v>
      </c>
      <c r="H12" s="34" t="s">
        <v>1</v>
      </c>
      <c r="I12" s="34" t="s">
        <v>1</v>
      </c>
      <c r="J12" s="34" t="s">
        <v>1</v>
      </c>
      <c r="K12" s="34" t="s">
        <v>1</v>
      </c>
      <c r="L12" s="34" t="s">
        <v>1</v>
      </c>
      <c r="M12" s="34" t="s">
        <v>1</v>
      </c>
      <c r="N12" s="34" t="s">
        <v>1</v>
      </c>
      <c r="O12" s="34" t="s">
        <v>1</v>
      </c>
      <c r="P12" s="34" t="s">
        <v>1</v>
      </c>
      <c r="Q12" s="34">
        <v>0.27566770006134056</v>
      </c>
      <c r="R12" s="34">
        <v>0.23769817462909104</v>
      </c>
      <c r="S12" s="34">
        <v>0.30770776922437137</v>
      </c>
      <c r="T12" s="34">
        <v>0.38032570828780987</v>
      </c>
      <c r="U12" s="34">
        <v>0.32885523073086675</v>
      </c>
      <c r="V12" s="34">
        <v>0.30903579156148575</v>
      </c>
      <c r="W12" s="34">
        <v>0.31704925161857173</v>
      </c>
      <c r="X12" s="34">
        <v>0.33239921865899663</v>
      </c>
      <c r="Y12" s="34">
        <v>0.39265964927947133</v>
      </c>
      <c r="Z12" s="34">
        <v>0.36743178109056235</v>
      </c>
      <c r="AA12" s="34">
        <v>0.41619980103670356</v>
      </c>
      <c r="AB12" s="34">
        <v>0.38384406868262738</v>
      </c>
      <c r="AC12" s="34">
        <v>0.39828840066013654</v>
      </c>
      <c r="AD12" s="34">
        <v>0.4311812941431829</v>
      </c>
      <c r="AE12" s="34">
        <v>0.49040247678018584</v>
      </c>
      <c r="AF12" s="34">
        <v>0.55186249364733142</v>
      </c>
      <c r="AG12" s="34">
        <v>0.51083416940888027</v>
      </c>
      <c r="AH12" s="34" t="s">
        <v>1</v>
      </c>
    </row>
    <row r="13" spans="1:34" x14ac:dyDescent="0.25">
      <c r="A13" s="9" t="s">
        <v>9</v>
      </c>
      <c r="B13" s="31" t="s">
        <v>1</v>
      </c>
      <c r="C13" s="32" t="s">
        <v>1</v>
      </c>
      <c r="D13" s="32" t="s">
        <v>1</v>
      </c>
      <c r="E13" s="32" t="s">
        <v>1</v>
      </c>
      <c r="F13" s="32" t="s">
        <v>1</v>
      </c>
      <c r="G13" s="32" t="s">
        <v>1</v>
      </c>
      <c r="H13" s="32" t="s">
        <v>1</v>
      </c>
      <c r="I13" s="32" t="s">
        <v>1</v>
      </c>
      <c r="J13" s="32" t="s">
        <v>1</v>
      </c>
      <c r="K13" s="32" t="s">
        <v>1</v>
      </c>
      <c r="L13" s="32" t="s">
        <v>1</v>
      </c>
      <c r="M13" s="32" t="s">
        <v>1</v>
      </c>
      <c r="N13" s="32" t="s">
        <v>1</v>
      </c>
      <c r="O13" s="32" t="s">
        <v>1</v>
      </c>
      <c r="P13" s="32" t="s">
        <v>1</v>
      </c>
      <c r="Q13" s="32" t="s">
        <v>1</v>
      </c>
      <c r="R13" s="32" t="s">
        <v>1</v>
      </c>
      <c r="S13" s="32" t="s">
        <v>1</v>
      </c>
      <c r="T13" s="32" t="s">
        <v>1</v>
      </c>
      <c r="U13" s="32" t="s">
        <v>1</v>
      </c>
      <c r="V13" s="32" t="s">
        <v>1</v>
      </c>
      <c r="W13" s="32" t="s">
        <v>1</v>
      </c>
      <c r="X13" s="32" t="s">
        <v>1</v>
      </c>
      <c r="Y13" s="32" t="s">
        <v>1</v>
      </c>
      <c r="Z13" s="32" t="s">
        <v>1</v>
      </c>
      <c r="AA13" s="32">
        <v>0.79470434918567556</v>
      </c>
      <c r="AB13" s="32" t="s">
        <v>1</v>
      </c>
      <c r="AC13" s="32">
        <v>0.86915210383739161</v>
      </c>
      <c r="AD13" s="32" t="s">
        <v>1</v>
      </c>
      <c r="AE13" s="32">
        <v>0.86892737459640235</v>
      </c>
      <c r="AF13" s="32" t="s">
        <v>1</v>
      </c>
      <c r="AG13" s="32">
        <v>0.85417825754711751</v>
      </c>
      <c r="AH13" s="32" t="s">
        <v>1</v>
      </c>
    </row>
    <row r="14" spans="1:34" x14ac:dyDescent="0.25">
      <c r="A14" s="12" t="s">
        <v>10</v>
      </c>
      <c r="B14" s="33" t="s">
        <v>1</v>
      </c>
      <c r="C14" s="34" t="s">
        <v>1</v>
      </c>
      <c r="D14" s="34" t="s">
        <v>1</v>
      </c>
      <c r="E14" s="34" t="s">
        <v>1</v>
      </c>
      <c r="F14" s="34" t="s">
        <v>1</v>
      </c>
      <c r="G14" s="34" t="s">
        <v>1</v>
      </c>
      <c r="H14" s="34" t="s">
        <v>1</v>
      </c>
      <c r="I14" s="34" t="s">
        <v>1</v>
      </c>
      <c r="J14" s="34" t="s">
        <v>1</v>
      </c>
      <c r="K14" s="34" t="s">
        <v>1</v>
      </c>
      <c r="L14" s="34" t="s">
        <v>1</v>
      </c>
      <c r="M14" s="34" t="s">
        <v>1</v>
      </c>
      <c r="N14" s="34" t="s">
        <v>1</v>
      </c>
      <c r="O14" s="34" t="s">
        <v>1</v>
      </c>
      <c r="P14" s="34" t="s">
        <v>1</v>
      </c>
      <c r="Q14" s="34">
        <v>0.45499058572062401</v>
      </c>
      <c r="R14" s="34">
        <v>0.47409432475371083</v>
      </c>
      <c r="S14" s="34">
        <v>0.53456076571806077</v>
      </c>
      <c r="T14" s="34">
        <v>0.57231504145388346</v>
      </c>
      <c r="U14" s="34">
        <v>0.59086797519666912</v>
      </c>
      <c r="V14" s="34">
        <v>0.60060967700573853</v>
      </c>
      <c r="W14" s="34">
        <v>0.59217380766757566</v>
      </c>
      <c r="X14" s="34">
        <v>0.61486419225014766</v>
      </c>
      <c r="Y14" s="34">
        <v>0.63881517255636378</v>
      </c>
      <c r="Z14" s="34">
        <v>0.69353638699535003</v>
      </c>
      <c r="AA14" s="34">
        <v>0.714638249801402</v>
      </c>
      <c r="AB14" s="34">
        <v>0.78444153474953338</v>
      </c>
      <c r="AC14" s="34">
        <v>0.78370024337311539</v>
      </c>
      <c r="AD14" s="34">
        <v>0.82868154702360497</v>
      </c>
      <c r="AE14" s="34">
        <v>0.8648914353586693</v>
      </c>
      <c r="AF14" s="34">
        <v>0.86495748536725403</v>
      </c>
      <c r="AG14" s="34">
        <v>0.80148380287042331</v>
      </c>
      <c r="AH14" s="34" t="s">
        <v>1</v>
      </c>
    </row>
    <row r="15" spans="1:34" x14ac:dyDescent="0.25">
      <c r="A15" s="9" t="s">
        <v>11</v>
      </c>
      <c r="B15" s="31" t="s">
        <v>1</v>
      </c>
      <c r="C15" s="32" t="s">
        <v>1</v>
      </c>
      <c r="D15" s="32" t="s">
        <v>1</v>
      </c>
      <c r="E15" s="32" t="s">
        <v>1</v>
      </c>
      <c r="F15" s="32" t="s">
        <v>1</v>
      </c>
      <c r="G15" s="32" t="s">
        <v>1</v>
      </c>
      <c r="H15" s="32" t="s">
        <v>1</v>
      </c>
      <c r="I15" s="32" t="s">
        <v>1</v>
      </c>
      <c r="J15" s="32" t="s">
        <v>1</v>
      </c>
      <c r="K15" s="32" t="s">
        <v>1</v>
      </c>
      <c r="L15" s="32" t="s">
        <v>1</v>
      </c>
      <c r="M15" s="32">
        <v>3.5421173873818636E-2</v>
      </c>
      <c r="N15" s="32">
        <v>4.6257472425696722E-2</v>
      </c>
      <c r="O15" s="32">
        <v>6.0535760161304131E-2</v>
      </c>
      <c r="P15" s="32">
        <v>6.1834242660431277E-2</v>
      </c>
      <c r="Q15" s="32">
        <v>6.1333261369692964E-2</v>
      </c>
      <c r="R15" s="32">
        <v>5.9949999999999996E-2</v>
      </c>
      <c r="S15" s="32">
        <v>6.1719089060965307E-2</v>
      </c>
      <c r="T15" s="32">
        <v>6.5614215975086265E-2</v>
      </c>
      <c r="U15" s="32">
        <v>6.549222243045702E-2</v>
      </c>
      <c r="V15" s="32">
        <v>5.2777078376864614E-2</v>
      </c>
      <c r="W15" s="32">
        <v>5.1938503683635395E-2</v>
      </c>
      <c r="X15" s="32">
        <v>5.374088246458137E-2</v>
      </c>
      <c r="Y15" s="32">
        <v>7.4638448362832108E-2</v>
      </c>
      <c r="Z15" s="32">
        <v>9.5470977189008627E-2</v>
      </c>
      <c r="AA15" s="32">
        <v>9.376288717245683E-2</v>
      </c>
      <c r="AB15" s="32">
        <v>0.17990091407293649</v>
      </c>
      <c r="AC15" s="32">
        <v>0.17788149110887927</v>
      </c>
      <c r="AD15" s="32">
        <v>0.21383523028728821</v>
      </c>
      <c r="AE15" s="32">
        <v>0.26369947234218805</v>
      </c>
      <c r="AF15" s="32">
        <v>0.3163184917551819</v>
      </c>
      <c r="AG15" s="32">
        <v>0.28224939424573564</v>
      </c>
      <c r="AH15" s="32" t="s">
        <v>1</v>
      </c>
    </row>
    <row r="16" spans="1:34" x14ac:dyDescent="0.25">
      <c r="A16" s="12" t="s">
        <v>12</v>
      </c>
      <c r="B16" s="33" t="s">
        <v>1</v>
      </c>
      <c r="C16" s="34" t="s">
        <v>1</v>
      </c>
      <c r="D16" s="34" t="s">
        <v>1</v>
      </c>
      <c r="E16" s="34" t="s">
        <v>1</v>
      </c>
      <c r="F16" s="34" t="s">
        <v>1</v>
      </c>
      <c r="G16" s="34" t="s">
        <v>1</v>
      </c>
      <c r="H16" s="34" t="s">
        <v>1</v>
      </c>
      <c r="I16" s="34" t="s">
        <v>1</v>
      </c>
      <c r="J16" s="34" t="s">
        <v>1</v>
      </c>
      <c r="K16" s="34" t="s">
        <v>1</v>
      </c>
      <c r="L16" s="34" t="s">
        <v>1</v>
      </c>
      <c r="M16" s="34" t="s">
        <v>1</v>
      </c>
      <c r="N16" s="34" t="s">
        <v>1</v>
      </c>
      <c r="O16" s="34" t="s">
        <v>1</v>
      </c>
      <c r="P16" s="34">
        <v>0.14815282359204598</v>
      </c>
      <c r="Q16" s="34">
        <v>0.14053451160396377</v>
      </c>
      <c r="R16" s="34">
        <v>0.19494206616139989</v>
      </c>
      <c r="S16" s="34">
        <v>0.18059232296492389</v>
      </c>
      <c r="T16" s="34">
        <v>0.14782257249671618</v>
      </c>
      <c r="U16" s="34">
        <v>0.16043796705952337</v>
      </c>
      <c r="V16" s="34">
        <v>0.17449293353023851</v>
      </c>
      <c r="W16" s="34">
        <v>0.17802357809765876</v>
      </c>
      <c r="X16" s="34">
        <v>0.16002298699199646</v>
      </c>
      <c r="Y16" s="34">
        <v>0.18555915466830294</v>
      </c>
      <c r="Z16" s="34">
        <v>0.25582196368089705</v>
      </c>
      <c r="AA16" s="34">
        <v>0.22307521347839243</v>
      </c>
      <c r="AB16" s="34">
        <v>0.27713108030619776</v>
      </c>
      <c r="AC16" s="34">
        <v>0.28734302670763523</v>
      </c>
      <c r="AD16" s="34">
        <v>0.32881323162372134</v>
      </c>
      <c r="AE16" s="34">
        <v>0.32937833951535156</v>
      </c>
      <c r="AF16" s="34">
        <v>0.39674815331681146</v>
      </c>
      <c r="AG16" s="34">
        <v>0.36977872839206699</v>
      </c>
      <c r="AH16" s="34" t="s">
        <v>1</v>
      </c>
    </row>
    <row r="17" spans="1:34" x14ac:dyDescent="0.25">
      <c r="A17" s="9" t="s">
        <v>13</v>
      </c>
      <c r="B17" s="31" t="s">
        <v>1</v>
      </c>
      <c r="C17" s="32" t="s">
        <v>1</v>
      </c>
      <c r="D17" s="32" t="s">
        <v>1</v>
      </c>
      <c r="E17" s="32" t="s">
        <v>1</v>
      </c>
      <c r="F17" s="32" t="s">
        <v>1</v>
      </c>
      <c r="G17" s="32" t="s">
        <v>1</v>
      </c>
      <c r="H17" s="32" t="s">
        <v>1</v>
      </c>
      <c r="I17" s="32" t="s">
        <v>1</v>
      </c>
      <c r="J17" s="32" t="s">
        <v>1</v>
      </c>
      <c r="K17" s="32" t="s">
        <v>1</v>
      </c>
      <c r="L17" s="32" t="s">
        <v>1</v>
      </c>
      <c r="M17" s="32" t="s">
        <v>1</v>
      </c>
      <c r="N17" s="32" t="s">
        <v>1</v>
      </c>
      <c r="O17" s="32" t="s">
        <v>1</v>
      </c>
      <c r="P17" s="32" t="s">
        <v>1</v>
      </c>
      <c r="Q17" s="32" t="s">
        <v>1</v>
      </c>
      <c r="R17" s="32" t="s">
        <v>1</v>
      </c>
      <c r="S17" s="32" t="s">
        <v>1</v>
      </c>
      <c r="T17" s="32" t="s">
        <v>1</v>
      </c>
      <c r="U17" s="32" t="s">
        <v>1</v>
      </c>
      <c r="V17" s="32" t="s">
        <v>1</v>
      </c>
      <c r="W17" s="32" t="s">
        <v>1</v>
      </c>
      <c r="X17" s="32">
        <v>0.13064380031471642</v>
      </c>
      <c r="Y17" s="32">
        <v>0.13670930590355621</v>
      </c>
      <c r="Z17" s="32">
        <v>0.18200441889798441</v>
      </c>
      <c r="AA17" s="32">
        <v>8.8311540324188822E-2</v>
      </c>
      <c r="AB17" s="32">
        <v>8.9471174121940944E-2</v>
      </c>
      <c r="AC17" s="32">
        <v>0.11006359229777203</v>
      </c>
      <c r="AD17" s="32">
        <v>0.13034410844629823</v>
      </c>
      <c r="AE17" s="32">
        <v>0.13639530433815569</v>
      </c>
      <c r="AF17" s="32">
        <v>0.20364004716119499</v>
      </c>
      <c r="AG17" s="32">
        <v>0.22523681440767157</v>
      </c>
      <c r="AH17" s="32" t="s">
        <v>1</v>
      </c>
    </row>
    <row r="18" spans="1:34" x14ac:dyDescent="0.25">
      <c r="A18" s="12" t="s">
        <v>14</v>
      </c>
      <c r="B18" s="33" t="s">
        <v>1</v>
      </c>
      <c r="C18" s="34" t="s">
        <v>1</v>
      </c>
      <c r="D18" s="34" t="s">
        <v>1</v>
      </c>
      <c r="E18" s="34" t="s">
        <v>1</v>
      </c>
      <c r="F18" s="34" t="s">
        <v>1</v>
      </c>
      <c r="G18" s="34" t="s">
        <v>1</v>
      </c>
      <c r="H18" s="34" t="s">
        <v>1</v>
      </c>
      <c r="I18" s="34" t="s">
        <v>1</v>
      </c>
      <c r="J18" s="34" t="s">
        <v>1</v>
      </c>
      <c r="K18" s="34" t="s">
        <v>1</v>
      </c>
      <c r="L18" s="34" t="s">
        <v>1</v>
      </c>
      <c r="M18" s="34" t="s">
        <v>1</v>
      </c>
      <c r="N18" s="34" t="s">
        <v>1</v>
      </c>
      <c r="O18" s="34" t="s">
        <v>1</v>
      </c>
      <c r="P18" s="34" t="s">
        <v>1</v>
      </c>
      <c r="Q18" s="34" t="s">
        <v>1</v>
      </c>
      <c r="R18" s="34" t="s">
        <v>1</v>
      </c>
      <c r="S18" s="34" t="s">
        <v>1</v>
      </c>
      <c r="T18" s="34" t="s">
        <v>1</v>
      </c>
      <c r="U18" s="34" t="s">
        <v>1</v>
      </c>
      <c r="V18" s="34" t="s">
        <v>1</v>
      </c>
      <c r="W18" s="34" t="s">
        <v>1</v>
      </c>
      <c r="X18" s="34" t="s">
        <v>1</v>
      </c>
      <c r="Y18" s="34" t="s">
        <v>1</v>
      </c>
      <c r="Z18" s="34" t="s">
        <v>1</v>
      </c>
      <c r="AA18" s="34" t="s">
        <v>1</v>
      </c>
      <c r="AB18" s="34" t="s">
        <v>1</v>
      </c>
      <c r="AC18" s="34" t="s">
        <v>1</v>
      </c>
      <c r="AD18" s="34" t="s">
        <v>1</v>
      </c>
      <c r="AE18" s="34">
        <v>0.59841586378671019</v>
      </c>
      <c r="AF18" s="34" t="s">
        <v>1</v>
      </c>
      <c r="AG18" s="34" t="s">
        <v>1</v>
      </c>
      <c r="AH18" s="34" t="s">
        <v>1</v>
      </c>
    </row>
    <row r="19" spans="1:34" x14ac:dyDescent="0.25">
      <c r="A19" s="9" t="s">
        <v>15</v>
      </c>
      <c r="B19" s="31" t="s">
        <v>1</v>
      </c>
      <c r="C19" s="32" t="s">
        <v>1</v>
      </c>
      <c r="D19" s="32" t="s">
        <v>1</v>
      </c>
      <c r="E19" s="32" t="s">
        <v>1</v>
      </c>
      <c r="F19" s="32" t="s">
        <v>1</v>
      </c>
      <c r="G19" s="32" t="s">
        <v>1</v>
      </c>
      <c r="H19" s="32" t="s">
        <v>1</v>
      </c>
      <c r="I19" s="32" t="s">
        <v>1</v>
      </c>
      <c r="J19" s="32" t="s">
        <v>1</v>
      </c>
      <c r="K19" s="32" t="s">
        <v>1</v>
      </c>
      <c r="L19" s="32" t="s">
        <v>1</v>
      </c>
      <c r="M19" s="32" t="s">
        <v>1</v>
      </c>
      <c r="N19" s="32" t="s">
        <v>1</v>
      </c>
      <c r="O19" s="32" t="s">
        <v>1</v>
      </c>
      <c r="P19" s="32" t="s">
        <v>1</v>
      </c>
      <c r="Q19" s="32" t="s">
        <v>1</v>
      </c>
      <c r="R19" s="32" t="s">
        <v>1</v>
      </c>
      <c r="S19" s="32" t="s">
        <v>1</v>
      </c>
      <c r="T19" s="32" t="s">
        <v>1</v>
      </c>
      <c r="U19" s="32">
        <v>0.53729687245953883</v>
      </c>
      <c r="V19" s="32">
        <v>0.57096441332761716</v>
      </c>
      <c r="W19" s="32">
        <v>0.61992728203409586</v>
      </c>
      <c r="X19" s="32">
        <v>0.68050215902668143</v>
      </c>
      <c r="Y19" s="32">
        <v>0.7627165914440357</v>
      </c>
      <c r="Z19" s="32">
        <v>0.78890599449646037</v>
      </c>
      <c r="AA19" s="32">
        <v>0.77620376572566574</v>
      </c>
      <c r="AB19" s="32">
        <v>0.78922842550595507</v>
      </c>
      <c r="AC19" s="32">
        <v>0.81938380930020782</v>
      </c>
      <c r="AD19" s="32">
        <v>0.93993759840282909</v>
      </c>
      <c r="AE19" s="32">
        <v>0.91378925874498906</v>
      </c>
      <c r="AF19" s="32">
        <v>1.0146939145867209</v>
      </c>
      <c r="AG19" s="32">
        <v>1.0126687969858545</v>
      </c>
      <c r="AH19" s="32" t="s">
        <v>1</v>
      </c>
    </row>
    <row r="20" spans="1:34" x14ac:dyDescent="0.25">
      <c r="A20" s="12" t="s">
        <v>16</v>
      </c>
      <c r="B20" s="33" t="s">
        <v>1</v>
      </c>
      <c r="C20" s="34" t="s">
        <v>1</v>
      </c>
      <c r="D20" s="34" t="s">
        <v>1</v>
      </c>
      <c r="E20" s="34" t="s">
        <v>1</v>
      </c>
      <c r="F20" s="34" t="s">
        <v>1</v>
      </c>
      <c r="G20" s="34" t="s">
        <v>1</v>
      </c>
      <c r="H20" s="34" t="s">
        <v>1</v>
      </c>
      <c r="I20" s="34" t="s">
        <v>1</v>
      </c>
      <c r="J20" s="34" t="s">
        <v>1</v>
      </c>
      <c r="K20" s="34" t="s">
        <v>1</v>
      </c>
      <c r="L20" s="34" t="s">
        <v>1</v>
      </c>
      <c r="M20" s="34" t="s">
        <v>1</v>
      </c>
      <c r="N20" s="34">
        <v>4.6416865975728583E-2</v>
      </c>
      <c r="O20" s="34" t="s">
        <v>1</v>
      </c>
      <c r="P20" s="34" t="s">
        <v>1</v>
      </c>
      <c r="Q20" s="34">
        <v>0.34969860252359819</v>
      </c>
      <c r="R20" s="34">
        <v>0.37986303905237834</v>
      </c>
      <c r="S20" s="34" t="s">
        <v>1</v>
      </c>
      <c r="T20" s="34">
        <v>0.34386077989042863</v>
      </c>
      <c r="U20" s="34">
        <v>0.31893411719598691</v>
      </c>
      <c r="V20" s="34">
        <v>0.3497168344141553</v>
      </c>
      <c r="W20" s="34">
        <v>0.40956878375646244</v>
      </c>
      <c r="X20" s="34">
        <v>0.43216783216783217</v>
      </c>
      <c r="Y20" s="34">
        <v>0.36364437395365229</v>
      </c>
      <c r="Z20" s="34">
        <v>0.35648089954405732</v>
      </c>
      <c r="AA20" s="34">
        <v>0.33958206208048658</v>
      </c>
      <c r="AB20" s="34">
        <v>0.32926354934494501</v>
      </c>
      <c r="AC20" s="34">
        <v>0.34347301576663375</v>
      </c>
      <c r="AD20" s="34">
        <v>0.34802207911683536</v>
      </c>
      <c r="AE20" s="34">
        <v>0.33684291530830679</v>
      </c>
      <c r="AF20" s="34">
        <v>0.39926155597495583</v>
      </c>
      <c r="AG20" s="34">
        <v>0.40679702230660325</v>
      </c>
      <c r="AH20" s="34" t="s">
        <v>1</v>
      </c>
    </row>
    <row r="21" spans="1:34" x14ac:dyDescent="0.25">
      <c r="A21" s="9" t="s">
        <v>17</v>
      </c>
      <c r="B21" s="31" t="s">
        <v>1</v>
      </c>
      <c r="C21" s="32" t="s">
        <v>1</v>
      </c>
      <c r="D21" s="32" t="s">
        <v>1</v>
      </c>
      <c r="E21" s="32" t="s">
        <v>1</v>
      </c>
      <c r="F21" s="32" t="s">
        <v>1</v>
      </c>
      <c r="G21" s="32" t="s">
        <v>1</v>
      </c>
      <c r="H21" s="32" t="s">
        <v>1</v>
      </c>
      <c r="I21" s="32" t="s">
        <v>1</v>
      </c>
      <c r="J21" s="32" t="s">
        <v>1</v>
      </c>
      <c r="K21" s="32" t="s">
        <v>1</v>
      </c>
      <c r="L21" s="32" t="s">
        <v>1</v>
      </c>
      <c r="M21" s="32" t="s">
        <v>1</v>
      </c>
      <c r="N21" s="32" t="s">
        <v>1</v>
      </c>
      <c r="O21" s="32" t="s">
        <v>1</v>
      </c>
      <c r="P21" s="32" t="s">
        <v>1</v>
      </c>
      <c r="Q21" s="32" t="s">
        <v>1</v>
      </c>
      <c r="R21" s="32" t="s">
        <v>1</v>
      </c>
      <c r="S21" s="32" t="s">
        <v>1</v>
      </c>
      <c r="T21" s="32" t="s">
        <v>1</v>
      </c>
      <c r="U21" s="32" t="s">
        <v>1</v>
      </c>
      <c r="V21" s="32" t="s">
        <v>1</v>
      </c>
      <c r="W21" s="32" t="s">
        <v>1</v>
      </c>
      <c r="X21" s="32" t="s">
        <v>1</v>
      </c>
      <c r="Y21" s="32" t="s">
        <v>1</v>
      </c>
      <c r="Z21" s="32" t="s">
        <v>1</v>
      </c>
      <c r="AA21" s="32" t="s">
        <v>1</v>
      </c>
      <c r="AB21" s="32" t="s">
        <v>1</v>
      </c>
      <c r="AC21" s="32" t="s">
        <v>1</v>
      </c>
      <c r="AD21" s="32" t="s">
        <v>1</v>
      </c>
      <c r="AE21" s="32" t="s">
        <v>1</v>
      </c>
      <c r="AF21" s="32" t="s">
        <v>1</v>
      </c>
      <c r="AG21" s="32" t="s">
        <v>1</v>
      </c>
      <c r="AH21" s="32" t="s">
        <v>1</v>
      </c>
    </row>
    <row r="22" spans="1:34" x14ac:dyDescent="0.25">
      <c r="A22" s="12" t="s">
        <v>18</v>
      </c>
      <c r="B22" s="33" t="s">
        <v>1</v>
      </c>
      <c r="C22" s="34" t="s">
        <v>1</v>
      </c>
      <c r="D22" s="34" t="s">
        <v>1</v>
      </c>
      <c r="E22" s="34" t="s">
        <v>1</v>
      </c>
      <c r="F22" s="34" t="s">
        <v>1</v>
      </c>
      <c r="G22" s="34" t="s">
        <v>1</v>
      </c>
      <c r="H22" s="34" t="s">
        <v>1</v>
      </c>
      <c r="I22" s="34" t="s">
        <v>1</v>
      </c>
      <c r="J22" s="34" t="s">
        <v>1</v>
      </c>
      <c r="K22" s="34">
        <v>0.92316531532283252</v>
      </c>
      <c r="L22" s="34" t="s">
        <v>1</v>
      </c>
      <c r="M22" s="34">
        <v>0.90063729426974704</v>
      </c>
      <c r="N22" s="34" t="s">
        <v>1</v>
      </c>
      <c r="O22" s="34">
        <v>0.88512314502447298</v>
      </c>
      <c r="P22" s="34" t="s">
        <v>1</v>
      </c>
      <c r="Q22" s="34" t="s">
        <v>1</v>
      </c>
      <c r="R22" s="34" t="s">
        <v>1</v>
      </c>
      <c r="S22" s="34" t="s">
        <v>1</v>
      </c>
      <c r="T22" s="34" t="s">
        <v>1</v>
      </c>
      <c r="U22" s="34" t="s">
        <v>1</v>
      </c>
      <c r="V22" s="34" t="s">
        <v>1</v>
      </c>
      <c r="W22" s="34">
        <v>1.0061435299580692</v>
      </c>
      <c r="X22" s="34">
        <v>1.0434852656953042</v>
      </c>
      <c r="Y22" s="34">
        <v>1.2680498377653253</v>
      </c>
      <c r="Z22" s="34">
        <v>1.2749419262612425</v>
      </c>
      <c r="AA22" s="34">
        <v>1.2507101366940674</v>
      </c>
      <c r="AB22" s="34">
        <v>1.2868168682420937</v>
      </c>
      <c r="AC22" s="34">
        <v>1.3234509162144075</v>
      </c>
      <c r="AD22" s="34">
        <v>1.2865849168009282</v>
      </c>
      <c r="AE22" s="34">
        <v>1.3269705001506662</v>
      </c>
      <c r="AF22" s="34">
        <v>1.3956787566067819</v>
      </c>
      <c r="AG22" s="34">
        <v>1.3651576465074711</v>
      </c>
      <c r="AH22" s="34" t="s">
        <v>1</v>
      </c>
    </row>
    <row r="23" spans="1:34" x14ac:dyDescent="0.25">
      <c r="A23" s="9" t="s">
        <v>19</v>
      </c>
      <c r="B23" s="31" t="s">
        <v>1</v>
      </c>
      <c r="C23" s="32" t="s">
        <v>1</v>
      </c>
      <c r="D23" s="32" t="s">
        <v>1</v>
      </c>
      <c r="E23" s="32" t="s">
        <v>1</v>
      </c>
      <c r="F23" s="32" t="s">
        <v>1</v>
      </c>
      <c r="G23" s="32" t="s">
        <v>1</v>
      </c>
      <c r="H23" s="32" t="s">
        <v>1</v>
      </c>
      <c r="I23" s="32" t="s">
        <v>1</v>
      </c>
      <c r="J23" s="32" t="s">
        <v>1</v>
      </c>
      <c r="K23" s="32" t="s">
        <v>1</v>
      </c>
      <c r="L23" s="32" t="s">
        <v>1</v>
      </c>
      <c r="M23" s="32" t="s">
        <v>1</v>
      </c>
      <c r="N23" s="32" t="s">
        <v>1</v>
      </c>
      <c r="O23" s="32" t="s">
        <v>1</v>
      </c>
      <c r="P23" s="32" t="s">
        <v>1</v>
      </c>
      <c r="Q23" s="32" t="s">
        <v>1</v>
      </c>
      <c r="R23" s="32" t="s">
        <v>1</v>
      </c>
      <c r="S23" s="32" t="s">
        <v>1</v>
      </c>
      <c r="T23" s="32" t="s">
        <v>1</v>
      </c>
      <c r="U23" s="32">
        <v>0.16318215775951603</v>
      </c>
      <c r="V23" s="32">
        <v>0.15931058138497237</v>
      </c>
      <c r="W23" s="32">
        <v>0.18948392839787312</v>
      </c>
      <c r="X23" s="32">
        <v>0.27372067023864366</v>
      </c>
      <c r="Y23" s="32">
        <v>0.32313453070498849</v>
      </c>
      <c r="Z23" s="32">
        <v>0.36080049301638523</v>
      </c>
      <c r="AA23" s="32">
        <v>0.38392612391303504</v>
      </c>
      <c r="AB23" s="32">
        <v>0.51777326307666982</v>
      </c>
      <c r="AC23" s="32">
        <v>0.55531235216568142</v>
      </c>
      <c r="AD23" s="32">
        <v>0.65477915416180354</v>
      </c>
      <c r="AE23" s="32">
        <v>0.67836387455145131</v>
      </c>
      <c r="AF23" s="32">
        <v>0.70572411356255282</v>
      </c>
      <c r="AG23" s="32">
        <v>0.73335504628507109</v>
      </c>
      <c r="AH23" s="32" t="s">
        <v>1</v>
      </c>
    </row>
    <row r="24" spans="1:34" x14ac:dyDescent="0.25">
      <c r="A24" s="12" t="s">
        <v>20</v>
      </c>
      <c r="B24" s="33" t="s">
        <v>1</v>
      </c>
      <c r="C24" s="34" t="s">
        <v>1</v>
      </c>
      <c r="D24" s="34" t="s">
        <v>1</v>
      </c>
      <c r="E24" s="34" t="s">
        <v>1</v>
      </c>
      <c r="F24" s="34" t="s">
        <v>1</v>
      </c>
      <c r="G24" s="34" t="s">
        <v>1</v>
      </c>
      <c r="H24" s="34" t="s">
        <v>1</v>
      </c>
      <c r="I24" s="34" t="s">
        <v>1</v>
      </c>
      <c r="J24" s="34" t="s">
        <v>1</v>
      </c>
      <c r="K24" s="34" t="s">
        <v>1</v>
      </c>
      <c r="L24" s="34">
        <v>0.184114865622547</v>
      </c>
      <c r="M24" s="34">
        <v>0.22996796170134415</v>
      </c>
      <c r="N24" s="34">
        <v>0.21835258564631166</v>
      </c>
      <c r="O24" s="34">
        <v>0.21243681876716242</v>
      </c>
      <c r="P24" s="34">
        <v>0.24391060924121374</v>
      </c>
      <c r="Q24" s="34">
        <v>0.27271563335092996</v>
      </c>
      <c r="R24" s="34">
        <v>0.42157578017628961</v>
      </c>
      <c r="S24" s="34">
        <v>0.55243458925459621</v>
      </c>
      <c r="T24" s="34">
        <v>0.69313210067067632</v>
      </c>
      <c r="U24" s="34">
        <v>0.6981644817702336</v>
      </c>
      <c r="V24" s="34">
        <v>0.66761965316116845</v>
      </c>
      <c r="W24" s="34">
        <v>0.64009899134677517</v>
      </c>
      <c r="X24" s="34">
        <v>0.62822616871742343</v>
      </c>
      <c r="Y24" s="34">
        <v>0.56000593575193713</v>
      </c>
      <c r="Z24" s="34">
        <v>0.5311530467132457</v>
      </c>
      <c r="AA24" s="34">
        <v>0.53115018818873627</v>
      </c>
      <c r="AB24" s="34">
        <v>0.57917054981023097</v>
      </c>
      <c r="AC24" s="34">
        <v>0.61287020176863971</v>
      </c>
      <c r="AD24" s="34">
        <v>0.63548881224227416</v>
      </c>
      <c r="AE24" s="34">
        <v>0.66958912109923463</v>
      </c>
      <c r="AF24" s="34">
        <v>0.8375644390628515</v>
      </c>
      <c r="AG24" s="34">
        <v>0.89672451044464974</v>
      </c>
      <c r="AH24" s="34" t="s">
        <v>1</v>
      </c>
    </row>
    <row r="25" spans="1:34" x14ac:dyDescent="0.25">
      <c r="A25" s="9" t="s">
        <v>21</v>
      </c>
      <c r="B25" s="31" t="s">
        <v>1</v>
      </c>
      <c r="C25" s="32" t="s">
        <v>1</v>
      </c>
      <c r="D25" s="32" t="s">
        <v>1</v>
      </c>
      <c r="E25" s="32" t="s">
        <v>1</v>
      </c>
      <c r="F25" s="32" t="s">
        <v>1</v>
      </c>
      <c r="G25" s="32" t="s">
        <v>1</v>
      </c>
      <c r="H25" s="32" t="s">
        <v>1</v>
      </c>
      <c r="I25" s="32" t="s">
        <v>1</v>
      </c>
      <c r="J25" s="32" t="s">
        <v>1</v>
      </c>
      <c r="K25" s="32" t="s">
        <v>1</v>
      </c>
      <c r="L25" s="32" t="s">
        <v>1</v>
      </c>
      <c r="M25" s="32" t="s">
        <v>1</v>
      </c>
      <c r="N25" s="32">
        <v>1.23721636516959</v>
      </c>
      <c r="O25" s="32" t="s">
        <v>1</v>
      </c>
      <c r="P25" s="32">
        <v>1.3552135500847333</v>
      </c>
      <c r="Q25" s="32" t="s">
        <v>1</v>
      </c>
      <c r="R25" s="32">
        <v>1.4839224940212714</v>
      </c>
      <c r="S25" s="32">
        <v>1.514491263407729</v>
      </c>
      <c r="T25" s="32" t="s">
        <v>1</v>
      </c>
      <c r="U25" s="32">
        <v>1.5568850592270624</v>
      </c>
      <c r="V25" s="32" t="s">
        <v>1</v>
      </c>
      <c r="W25" s="32">
        <v>1.5713953594104639</v>
      </c>
      <c r="X25" s="32" t="s">
        <v>1</v>
      </c>
      <c r="Y25" s="32">
        <v>1.8074216248824522</v>
      </c>
      <c r="Z25" s="32" t="s">
        <v>1</v>
      </c>
      <c r="AA25" s="32">
        <v>1.8874415718861868</v>
      </c>
      <c r="AB25" s="32" t="s">
        <v>1</v>
      </c>
      <c r="AC25" s="32">
        <v>2.0323961404790261</v>
      </c>
      <c r="AD25" s="32" t="s">
        <v>1</v>
      </c>
      <c r="AE25" s="32">
        <v>2.0988137395907609</v>
      </c>
      <c r="AF25" s="32" t="s">
        <v>1</v>
      </c>
      <c r="AG25" s="32">
        <v>2.1229047673806276</v>
      </c>
      <c r="AH25" s="32" t="s">
        <v>1</v>
      </c>
    </row>
    <row r="26" spans="1:34" x14ac:dyDescent="0.25">
      <c r="A26" s="12" t="s">
        <v>22</v>
      </c>
      <c r="B26" s="33" t="s">
        <v>1</v>
      </c>
      <c r="C26" s="34" t="s">
        <v>1</v>
      </c>
      <c r="D26" s="34" t="s">
        <v>1</v>
      </c>
      <c r="E26" s="34" t="s">
        <v>1</v>
      </c>
      <c r="F26" s="34" t="s">
        <v>1</v>
      </c>
      <c r="G26" s="34" t="s">
        <v>1</v>
      </c>
      <c r="H26" s="34" t="s">
        <v>1</v>
      </c>
      <c r="I26" s="34" t="s">
        <v>1</v>
      </c>
      <c r="J26" s="34" t="s">
        <v>1</v>
      </c>
      <c r="K26" s="34" t="s">
        <v>1</v>
      </c>
      <c r="L26" s="34" t="s">
        <v>1</v>
      </c>
      <c r="M26" s="34" t="s">
        <v>1</v>
      </c>
      <c r="N26" s="34">
        <v>0.14834489710812593</v>
      </c>
      <c r="O26" s="34">
        <v>0.16181736328507654</v>
      </c>
      <c r="P26" s="34">
        <v>0.15204159741189099</v>
      </c>
      <c r="Q26" s="34">
        <v>0.12327116288360356</v>
      </c>
      <c r="R26" s="34">
        <v>0.11194891157903458</v>
      </c>
      <c r="S26" s="34">
        <v>0.1183637618921326</v>
      </c>
      <c r="T26" s="34">
        <v>9.2176937158159181E-2</v>
      </c>
      <c r="U26" s="34">
        <v>0.13730602545440296</v>
      </c>
      <c r="V26" s="34">
        <v>0.11396495108694343</v>
      </c>
      <c r="W26" s="34">
        <v>0.13551439509961882</v>
      </c>
      <c r="X26" s="34">
        <v>0.13107613501211315</v>
      </c>
      <c r="Y26" s="34">
        <v>9.6431951151585898E-2</v>
      </c>
      <c r="Z26" s="34">
        <v>0.11621773469657473</v>
      </c>
      <c r="AA26" s="34">
        <v>0.17574601750685856</v>
      </c>
      <c r="AB26" s="34">
        <v>0.20969400481095743</v>
      </c>
      <c r="AC26" s="34">
        <v>0.25559883126235811</v>
      </c>
      <c r="AD26" s="34">
        <v>0.27368077404237867</v>
      </c>
      <c r="AE26" s="34">
        <v>0.25555412670829497</v>
      </c>
      <c r="AF26" s="34">
        <v>0.25361393463791293</v>
      </c>
      <c r="AG26" s="34">
        <v>0.2599626201486212</v>
      </c>
      <c r="AH26" s="34" t="s">
        <v>1</v>
      </c>
    </row>
    <row r="27" spans="1:34" x14ac:dyDescent="0.25">
      <c r="A27" s="9" t="s">
        <v>23</v>
      </c>
      <c r="B27" s="31" t="s">
        <v>1</v>
      </c>
      <c r="C27" s="32" t="s">
        <v>1</v>
      </c>
      <c r="D27" s="32" t="s">
        <v>1</v>
      </c>
      <c r="E27" s="32" t="s">
        <v>1</v>
      </c>
      <c r="F27" s="32" t="s">
        <v>1</v>
      </c>
      <c r="G27" s="32" t="s">
        <v>1</v>
      </c>
      <c r="H27" s="32" t="s">
        <v>1</v>
      </c>
      <c r="I27" s="32" t="s">
        <v>1</v>
      </c>
      <c r="J27" s="32" t="s">
        <v>1</v>
      </c>
      <c r="K27" s="32" t="s">
        <v>1</v>
      </c>
      <c r="L27" s="32" t="s">
        <v>1</v>
      </c>
      <c r="M27" s="32">
        <v>0.16538124417683242</v>
      </c>
      <c r="N27" s="32" t="s">
        <v>1</v>
      </c>
      <c r="O27" s="32">
        <v>0.13442896197924148</v>
      </c>
      <c r="P27" s="32" t="s">
        <v>1</v>
      </c>
      <c r="Q27" s="32">
        <v>0.15512167847891736</v>
      </c>
      <c r="R27" s="32" t="s">
        <v>1</v>
      </c>
      <c r="S27" s="32">
        <v>0.13048218566309661</v>
      </c>
      <c r="T27" s="32" t="s">
        <v>1</v>
      </c>
      <c r="U27" s="32" t="s">
        <v>1</v>
      </c>
      <c r="V27" s="32" t="s">
        <v>1</v>
      </c>
      <c r="W27" s="32">
        <v>0.19902246933473414</v>
      </c>
      <c r="X27" s="32" t="s">
        <v>1</v>
      </c>
      <c r="Y27" s="32">
        <v>0.23201011316156378</v>
      </c>
      <c r="Z27" s="32" t="s">
        <v>1</v>
      </c>
      <c r="AA27" s="32">
        <v>0.27440211964807854</v>
      </c>
      <c r="AB27" s="32" t="s">
        <v>1</v>
      </c>
      <c r="AC27" s="32">
        <v>0.50261329064336802</v>
      </c>
      <c r="AD27" s="32" t="s">
        <v>1</v>
      </c>
      <c r="AE27" s="32">
        <v>0.50908275765023125</v>
      </c>
      <c r="AF27" s="32">
        <v>0.59184065516190276</v>
      </c>
      <c r="AG27" s="32">
        <v>0.55791226906386993</v>
      </c>
      <c r="AH27" s="32" t="s">
        <v>1</v>
      </c>
    </row>
    <row r="28" spans="1:34" x14ac:dyDescent="0.25">
      <c r="A28" s="12" t="s">
        <v>24</v>
      </c>
      <c r="B28" s="33" t="s">
        <v>1</v>
      </c>
      <c r="C28" s="34" t="s">
        <v>1</v>
      </c>
      <c r="D28" s="34" t="s">
        <v>1</v>
      </c>
      <c r="E28" s="34" t="s">
        <v>1</v>
      </c>
      <c r="F28" s="34" t="s">
        <v>1</v>
      </c>
      <c r="G28" s="34" t="s">
        <v>1</v>
      </c>
      <c r="H28" s="34" t="s">
        <v>1</v>
      </c>
      <c r="I28" s="34" t="s">
        <v>1</v>
      </c>
      <c r="J28" s="34" t="s">
        <v>1</v>
      </c>
      <c r="K28" s="34" t="s">
        <v>1</v>
      </c>
      <c r="L28" s="34" t="s">
        <v>1</v>
      </c>
      <c r="M28" s="34" t="s">
        <v>1</v>
      </c>
      <c r="N28" s="34" t="s">
        <v>1</v>
      </c>
      <c r="O28" s="34" t="s">
        <v>1</v>
      </c>
      <c r="P28" s="34" t="s">
        <v>1</v>
      </c>
      <c r="Q28" s="34" t="s">
        <v>1</v>
      </c>
      <c r="R28" s="34">
        <v>0.15922776935988106</v>
      </c>
      <c r="S28" s="34">
        <v>0.15643394750757558</v>
      </c>
      <c r="T28" s="34">
        <v>0.17059505325081462</v>
      </c>
      <c r="U28" s="34">
        <v>0.17878010156719271</v>
      </c>
      <c r="V28" s="34">
        <v>0.22441681730068683</v>
      </c>
      <c r="W28" s="34">
        <v>0.20955537167517807</v>
      </c>
      <c r="X28" s="34">
        <v>0.29698313493814604</v>
      </c>
      <c r="Y28" s="34">
        <v>0.34560655526440137</v>
      </c>
      <c r="Z28" s="34">
        <v>0.3004839269460215</v>
      </c>
      <c r="AA28" s="34">
        <v>0.2915582956842972</v>
      </c>
      <c r="AB28" s="34">
        <v>0.37482833980596858</v>
      </c>
      <c r="AC28" s="34">
        <v>0.46374449479685226</v>
      </c>
      <c r="AD28" s="34">
        <v>0.43745347689616765</v>
      </c>
      <c r="AE28" s="34">
        <v>0.43383066979986162</v>
      </c>
      <c r="AF28" s="34">
        <v>0.46322453745073255</v>
      </c>
      <c r="AG28" s="34">
        <v>0.48088836844189414</v>
      </c>
      <c r="AH28" s="34" t="s">
        <v>1</v>
      </c>
    </row>
    <row r="29" spans="1:34" x14ac:dyDescent="0.25">
      <c r="A29" s="9" t="s">
        <v>25</v>
      </c>
      <c r="B29" s="31" t="s">
        <v>1</v>
      </c>
      <c r="C29" s="32" t="s">
        <v>1</v>
      </c>
      <c r="D29" s="32" t="s">
        <v>1</v>
      </c>
      <c r="E29" s="32" t="s">
        <v>1</v>
      </c>
      <c r="F29" s="32" t="s">
        <v>1</v>
      </c>
      <c r="G29" s="32" t="s">
        <v>1</v>
      </c>
      <c r="H29" s="32" t="s">
        <v>1</v>
      </c>
      <c r="I29" s="32" t="s">
        <v>1</v>
      </c>
      <c r="J29" s="32" t="s">
        <v>1</v>
      </c>
      <c r="K29" s="32" t="s">
        <v>1</v>
      </c>
      <c r="L29" s="32" t="s">
        <v>1</v>
      </c>
      <c r="M29" s="32" t="s">
        <v>1</v>
      </c>
      <c r="N29" s="32" t="s">
        <v>1</v>
      </c>
      <c r="O29" s="32">
        <v>0.68082597712906956</v>
      </c>
      <c r="P29" s="32">
        <v>0.86619468514054476</v>
      </c>
      <c r="Q29" s="32">
        <v>0.76240657287315905</v>
      </c>
      <c r="R29" s="32">
        <v>0.86288341706307237</v>
      </c>
      <c r="S29" s="32">
        <v>0.77333314325630464</v>
      </c>
      <c r="T29" s="32">
        <v>0.982668744413419</v>
      </c>
      <c r="U29" s="32">
        <v>1.0174404011595675</v>
      </c>
      <c r="V29" s="32">
        <v>1.1487464215884435</v>
      </c>
      <c r="W29" s="32">
        <v>1.4633850172429614</v>
      </c>
      <c r="X29" s="32">
        <v>1.6005660174384122</v>
      </c>
      <c r="Y29" s="32">
        <v>1.6501510109918447</v>
      </c>
      <c r="Z29" s="32">
        <v>1.6432084561158304</v>
      </c>
      <c r="AA29" s="32">
        <v>1.5567555324482789</v>
      </c>
      <c r="AB29" s="32">
        <v>1.4330839300549909</v>
      </c>
      <c r="AC29" s="32">
        <v>1.2623031621922611</v>
      </c>
      <c r="AD29" s="32">
        <v>1.3105786648007793</v>
      </c>
      <c r="AE29" s="32">
        <v>1.3516877545937511</v>
      </c>
      <c r="AF29" s="32">
        <v>1.4196565408790325</v>
      </c>
      <c r="AG29" s="32">
        <v>1.4343424103078111</v>
      </c>
      <c r="AH29" s="32" t="s">
        <v>1</v>
      </c>
    </row>
    <row r="30" spans="1:34" x14ac:dyDescent="0.25">
      <c r="A30" s="12" t="s">
        <v>26</v>
      </c>
      <c r="B30" s="33" t="s">
        <v>1</v>
      </c>
      <c r="C30" s="34" t="s">
        <v>1</v>
      </c>
      <c r="D30" s="34" t="s">
        <v>1</v>
      </c>
      <c r="E30" s="34" t="s">
        <v>1</v>
      </c>
      <c r="F30" s="34" t="s">
        <v>1</v>
      </c>
      <c r="G30" s="34" t="s">
        <v>1</v>
      </c>
      <c r="H30" s="34" t="s">
        <v>1</v>
      </c>
      <c r="I30" s="34" t="s">
        <v>1</v>
      </c>
      <c r="J30" s="34" t="s">
        <v>1</v>
      </c>
      <c r="K30" s="34" t="s">
        <v>1</v>
      </c>
      <c r="L30" s="34" t="s">
        <v>1</v>
      </c>
      <c r="M30" s="34" t="s">
        <v>1</v>
      </c>
      <c r="N30" s="34" t="s">
        <v>1</v>
      </c>
      <c r="O30" s="34" t="s">
        <v>1</v>
      </c>
      <c r="P30" s="34" t="s">
        <v>1</v>
      </c>
      <c r="Q30" s="34">
        <v>0.49445531763926948</v>
      </c>
      <c r="R30" s="34">
        <v>0.54199455481693481</v>
      </c>
      <c r="S30" s="34">
        <v>0.56419534763499979</v>
      </c>
      <c r="T30" s="34">
        <v>0.58250519809542867</v>
      </c>
      <c r="U30" s="34">
        <v>0.56932694798484651</v>
      </c>
      <c r="V30" s="34">
        <v>0.56218769489209097</v>
      </c>
      <c r="W30" s="34">
        <v>0.56621033068456039</v>
      </c>
      <c r="X30" s="34">
        <v>0.57240530538141643</v>
      </c>
      <c r="Y30" s="34">
        <v>0.57675474219562106</v>
      </c>
      <c r="Z30" s="34">
        <v>0.56486362685549585</v>
      </c>
      <c r="AA30" s="34">
        <v>0.55050960400411098</v>
      </c>
      <c r="AB30" s="34">
        <v>0.55517668383553775</v>
      </c>
      <c r="AC30" s="34">
        <v>0.58004700247399554</v>
      </c>
      <c r="AD30" s="34">
        <v>0.60962288773020756</v>
      </c>
      <c r="AE30" s="34">
        <v>0.60416872405185651</v>
      </c>
      <c r="AF30" s="34">
        <v>0.67827812083895589</v>
      </c>
      <c r="AG30" s="34">
        <v>0.69056991385023192</v>
      </c>
      <c r="AH30" s="34" t="s">
        <v>1</v>
      </c>
    </row>
    <row r="31" spans="1:34" x14ac:dyDescent="0.25">
      <c r="A31" s="9" t="s">
        <v>27</v>
      </c>
      <c r="B31" s="31" t="s">
        <v>1</v>
      </c>
      <c r="C31" s="32" t="s">
        <v>1</v>
      </c>
      <c r="D31" s="32" t="s">
        <v>1</v>
      </c>
      <c r="E31" s="32" t="s">
        <v>1</v>
      </c>
      <c r="F31" s="32" t="s">
        <v>1</v>
      </c>
      <c r="G31" s="32" t="s">
        <v>1</v>
      </c>
      <c r="H31" s="32" t="s">
        <v>1</v>
      </c>
      <c r="I31" s="32" t="s">
        <v>1</v>
      </c>
      <c r="J31" s="32" t="s">
        <v>1</v>
      </c>
      <c r="K31" s="32" t="s">
        <v>1</v>
      </c>
      <c r="L31" s="32" t="s">
        <v>1</v>
      </c>
      <c r="M31" s="32" t="s">
        <v>1</v>
      </c>
      <c r="N31" s="32" t="s">
        <v>1</v>
      </c>
      <c r="O31" s="32">
        <v>2.469936760948841</v>
      </c>
      <c r="P31" s="32" t="s">
        <v>1</v>
      </c>
      <c r="Q31" s="32">
        <v>2.2907216952084299</v>
      </c>
      <c r="R31" s="32" t="s">
        <v>1</v>
      </c>
      <c r="S31" s="32">
        <v>2.2160493789977829</v>
      </c>
      <c r="T31" s="32" t="s">
        <v>1</v>
      </c>
      <c r="U31" s="32">
        <v>2.2330521042498024</v>
      </c>
      <c r="V31" s="32" t="s">
        <v>1</v>
      </c>
      <c r="W31" s="32">
        <v>2.0543710207207537</v>
      </c>
      <c r="X31" s="32" t="s">
        <v>1</v>
      </c>
      <c r="Y31" s="32" t="s">
        <v>1</v>
      </c>
      <c r="Z31" s="32" t="s">
        <v>1</v>
      </c>
      <c r="AA31" s="32">
        <v>2.0936891939152256</v>
      </c>
      <c r="AB31" s="32" t="s">
        <v>1</v>
      </c>
      <c r="AC31" s="32">
        <v>2.2642134408511478</v>
      </c>
      <c r="AD31" s="32" t="s">
        <v>1</v>
      </c>
      <c r="AE31" s="32">
        <v>2.2983714216854776</v>
      </c>
      <c r="AF31" s="32" t="s">
        <v>1</v>
      </c>
      <c r="AG31" s="32">
        <v>2.3575725072076152</v>
      </c>
      <c r="AH31" s="32" t="s">
        <v>1</v>
      </c>
    </row>
    <row r="32" spans="1:34" s="15" customFormat="1" ht="15.75" thickBot="1" x14ac:dyDescent="0.3">
      <c r="A32" s="19" t="s">
        <v>28</v>
      </c>
      <c r="B32" s="37" t="s">
        <v>1</v>
      </c>
      <c r="C32" s="38" t="s">
        <v>1</v>
      </c>
      <c r="D32" s="38" t="s">
        <v>1</v>
      </c>
      <c r="E32" s="38" t="s">
        <v>1</v>
      </c>
      <c r="F32" s="38" t="s">
        <v>1</v>
      </c>
      <c r="G32" s="38" t="s">
        <v>1</v>
      </c>
      <c r="H32" s="38" t="s">
        <v>1</v>
      </c>
      <c r="I32" s="38" t="s">
        <v>1</v>
      </c>
      <c r="J32" s="38" t="s">
        <v>1</v>
      </c>
      <c r="K32" s="38" t="s">
        <v>1</v>
      </c>
      <c r="L32" s="38" t="s">
        <v>1</v>
      </c>
      <c r="M32" s="38" t="s">
        <v>1</v>
      </c>
      <c r="N32" s="38" t="s">
        <v>1</v>
      </c>
      <c r="O32" s="38" t="s">
        <v>1</v>
      </c>
      <c r="P32" s="38" t="s">
        <v>1</v>
      </c>
      <c r="Q32" s="38" t="s">
        <v>1</v>
      </c>
      <c r="R32" s="38" t="s">
        <v>1</v>
      </c>
      <c r="S32" s="38" t="s">
        <v>1</v>
      </c>
      <c r="T32" s="38" t="s">
        <v>1</v>
      </c>
      <c r="U32" s="38" t="s">
        <v>1</v>
      </c>
      <c r="V32" s="38" t="s">
        <v>1</v>
      </c>
      <c r="W32" s="38" t="s">
        <v>1</v>
      </c>
      <c r="X32" s="38" t="s">
        <v>1</v>
      </c>
      <c r="Y32" s="38" t="s">
        <v>1</v>
      </c>
      <c r="Z32" s="38" t="s">
        <v>1</v>
      </c>
      <c r="AA32" s="38" t="s">
        <v>1</v>
      </c>
      <c r="AB32" s="38" t="s">
        <v>1</v>
      </c>
      <c r="AC32" s="38" t="s">
        <v>1</v>
      </c>
      <c r="AD32" s="38" t="s">
        <v>1</v>
      </c>
      <c r="AE32" s="38" t="s">
        <v>1</v>
      </c>
      <c r="AF32" s="38" t="s">
        <v>1</v>
      </c>
      <c r="AG32" s="38" t="s">
        <v>1</v>
      </c>
      <c r="AH32" s="38" t="s">
        <v>1</v>
      </c>
    </row>
    <row r="33" spans="1:34" x14ac:dyDescent="0.25">
      <c r="A33" s="9" t="s">
        <v>29</v>
      </c>
      <c r="B33" s="31" t="s">
        <v>1</v>
      </c>
      <c r="C33" s="32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2" t="s">
        <v>1</v>
      </c>
      <c r="Q33" s="32" t="s">
        <v>1</v>
      </c>
      <c r="R33" s="32" t="s">
        <v>1</v>
      </c>
      <c r="S33" s="32" t="s">
        <v>1</v>
      </c>
      <c r="T33" s="32" t="s">
        <v>1</v>
      </c>
      <c r="U33" s="32" t="s">
        <v>1</v>
      </c>
      <c r="V33" s="32" t="s">
        <v>1</v>
      </c>
      <c r="W33" s="32" t="s">
        <v>1</v>
      </c>
      <c r="X33" s="32" t="s">
        <v>1</v>
      </c>
      <c r="Y33" s="32" t="s">
        <v>1</v>
      </c>
      <c r="Z33" s="32" t="s">
        <v>1</v>
      </c>
      <c r="AA33" s="32" t="s">
        <v>1</v>
      </c>
      <c r="AB33" s="32" t="s">
        <v>1</v>
      </c>
      <c r="AC33" s="32" t="s">
        <v>1</v>
      </c>
      <c r="AD33" s="32" t="s">
        <v>1</v>
      </c>
      <c r="AE33" s="32" t="s">
        <v>1</v>
      </c>
      <c r="AF33" s="32" t="s">
        <v>1</v>
      </c>
      <c r="AG33" s="32" t="s">
        <v>1</v>
      </c>
      <c r="AH33" s="32" t="s">
        <v>1</v>
      </c>
    </row>
    <row r="34" spans="1:34" x14ac:dyDescent="0.25">
      <c r="A34" s="12" t="s">
        <v>30</v>
      </c>
      <c r="B34" s="33" t="s">
        <v>1</v>
      </c>
      <c r="C34" s="34" t="s">
        <v>1</v>
      </c>
      <c r="D34" s="34" t="s">
        <v>1</v>
      </c>
      <c r="E34" s="34" t="s">
        <v>1</v>
      </c>
      <c r="F34" s="34" t="s">
        <v>1</v>
      </c>
      <c r="G34" s="34" t="s">
        <v>1</v>
      </c>
      <c r="H34" s="34" t="s">
        <v>1</v>
      </c>
      <c r="I34" s="34" t="s">
        <v>1</v>
      </c>
      <c r="J34" s="34" t="s">
        <v>1</v>
      </c>
      <c r="K34" s="34" t="s">
        <v>1</v>
      </c>
      <c r="L34" s="34" t="s">
        <v>1</v>
      </c>
      <c r="M34" s="34" t="s">
        <v>1</v>
      </c>
      <c r="N34" s="34" t="s">
        <v>1</v>
      </c>
      <c r="O34" s="34" t="s">
        <v>1</v>
      </c>
      <c r="P34" s="34" t="s">
        <v>1</v>
      </c>
      <c r="Q34" s="34" t="s">
        <v>1</v>
      </c>
      <c r="R34" s="34" t="s">
        <v>1</v>
      </c>
      <c r="S34" s="34" t="s">
        <v>1</v>
      </c>
      <c r="T34" s="34" t="s">
        <v>1</v>
      </c>
      <c r="U34" s="34" t="s">
        <v>1</v>
      </c>
      <c r="V34" s="34" t="s">
        <v>1</v>
      </c>
      <c r="W34" s="34" t="s">
        <v>1</v>
      </c>
      <c r="X34" s="34" t="s">
        <v>1</v>
      </c>
      <c r="Y34" s="34" t="s">
        <v>1</v>
      </c>
      <c r="Z34" s="34" t="s">
        <v>1</v>
      </c>
      <c r="AA34" s="34" t="s">
        <v>1</v>
      </c>
      <c r="AB34" s="34" t="s">
        <v>1</v>
      </c>
      <c r="AC34" s="34" t="s">
        <v>1</v>
      </c>
      <c r="AD34" s="34" t="s">
        <v>1</v>
      </c>
      <c r="AE34" s="34" t="s">
        <v>1</v>
      </c>
      <c r="AF34" s="34" t="s">
        <v>1</v>
      </c>
      <c r="AG34" s="34" t="s">
        <v>1</v>
      </c>
      <c r="AH34" s="34" t="s">
        <v>1</v>
      </c>
    </row>
    <row r="35" spans="1:34" x14ac:dyDescent="0.25">
      <c r="A35" s="9" t="s">
        <v>31</v>
      </c>
      <c r="B35" s="31" t="s">
        <v>1</v>
      </c>
      <c r="C35" s="32" t="s">
        <v>1</v>
      </c>
      <c r="D35" s="32" t="s">
        <v>1</v>
      </c>
      <c r="E35" s="32" t="s">
        <v>1</v>
      </c>
      <c r="F35" s="32" t="s">
        <v>1</v>
      </c>
      <c r="G35" s="32" t="s">
        <v>1</v>
      </c>
      <c r="H35" s="32" t="s">
        <v>1</v>
      </c>
      <c r="I35" s="32" t="s">
        <v>1</v>
      </c>
      <c r="J35" s="32" t="s">
        <v>1</v>
      </c>
      <c r="K35" s="32" t="s">
        <v>1</v>
      </c>
      <c r="L35" s="32" t="s">
        <v>1</v>
      </c>
      <c r="M35" s="32" t="s">
        <v>1</v>
      </c>
      <c r="N35" s="32" t="s">
        <v>1</v>
      </c>
      <c r="O35" s="32" t="s">
        <v>1</v>
      </c>
      <c r="P35" s="32" t="s">
        <v>1</v>
      </c>
      <c r="Q35" s="32" t="s">
        <v>1</v>
      </c>
      <c r="R35" s="32" t="s">
        <v>1</v>
      </c>
      <c r="S35" s="32" t="s">
        <v>1</v>
      </c>
      <c r="T35" s="32" t="s">
        <v>1</v>
      </c>
      <c r="U35" s="32" t="s">
        <v>1</v>
      </c>
      <c r="V35" s="32" t="s">
        <v>1</v>
      </c>
      <c r="W35" s="32" t="s">
        <v>1</v>
      </c>
      <c r="X35" s="32" t="s">
        <v>1</v>
      </c>
      <c r="Y35" s="32" t="s">
        <v>1</v>
      </c>
      <c r="Z35" s="32" t="s">
        <v>1</v>
      </c>
      <c r="AA35" s="32" t="s">
        <v>1</v>
      </c>
      <c r="AB35" s="32" t="s">
        <v>1</v>
      </c>
      <c r="AC35" s="32" t="s">
        <v>1</v>
      </c>
      <c r="AD35" s="32" t="s">
        <v>1</v>
      </c>
      <c r="AE35" s="32">
        <v>6.5781935956227347E-2</v>
      </c>
      <c r="AF35" s="32">
        <v>4.2804693686559647E-2</v>
      </c>
      <c r="AG35" s="32">
        <v>6.817676707037626E-2</v>
      </c>
      <c r="AH35" s="32" t="s">
        <v>1</v>
      </c>
    </row>
    <row r="36" spans="1:34" x14ac:dyDescent="0.25">
      <c r="A36" s="12" t="s">
        <v>32</v>
      </c>
      <c r="B36" s="33" t="s">
        <v>1</v>
      </c>
      <c r="C36" s="34" t="s">
        <v>1</v>
      </c>
      <c r="D36" s="34" t="s">
        <v>1</v>
      </c>
      <c r="E36" s="34" t="s">
        <v>1</v>
      </c>
      <c r="F36" s="34" t="s">
        <v>1</v>
      </c>
      <c r="G36" s="34" t="s">
        <v>1</v>
      </c>
      <c r="H36" s="34" t="s">
        <v>1</v>
      </c>
      <c r="I36" s="34" t="s">
        <v>1</v>
      </c>
      <c r="J36" s="34" t="s">
        <v>1</v>
      </c>
      <c r="K36" s="34" t="s">
        <v>1</v>
      </c>
      <c r="L36" s="34" t="s">
        <v>1</v>
      </c>
      <c r="M36" s="34" t="s">
        <v>1</v>
      </c>
      <c r="N36" s="34" t="s">
        <v>1</v>
      </c>
      <c r="O36" s="34" t="s">
        <v>1</v>
      </c>
      <c r="P36" s="34" t="s">
        <v>1</v>
      </c>
      <c r="Q36" s="34" t="s">
        <v>1</v>
      </c>
      <c r="R36" s="34" t="s">
        <v>1</v>
      </c>
      <c r="S36" s="34" t="s">
        <v>1</v>
      </c>
      <c r="T36" s="34" t="s">
        <v>1</v>
      </c>
      <c r="U36" s="34" t="s">
        <v>1</v>
      </c>
      <c r="V36" s="34" t="s">
        <v>1</v>
      </c>
      <c r="W36" s="34" t="s">
        <v>1</v>
      </c>
      <c r="X36" s="34" t="s">
        <v>1</v>
      </c>
      <c r="Y36" s="34" t="s">
        <v>1</v>
      </c>
      <c r="Z36" s="34" t="s">
        <v>1</v>
      </c>
      <c r="AA36" s="34" t="s">
        <v>1</v>
      </c>
      <c r="AB36" s="34" t="s">
        <v>1</v>
      </c>
      <c r="AC36" s="34">
        <v>6.2896885394617477E-2</v>
      </c>
      <c r="AD36" s="34">
        <v>0.1862923806051768</v>
      </c>
      <c r="AE36" s="34">
        <v>4.2297048902175456E-2</v>
      </c>
      <c r="AF36" s="34" t="s">
        <v>1</v>
      </c>
      <c r="AG36" s="34" t="s">
        <v>1</v>
      </c>
      <c r="AH36" s="34" t="s">
        <v>1</v>
      </c>
    </row>
    <row r="37" spans="1:34" s="5" customFormat="1" x14ac:dyDescent="0.25">
      <c r="A37" s="9" t="s">
        <v>33</v>
      </c>
      <c r="B37" s="31" t="s">
        <v>1</v>
      </c>
      <c r="C37" s="32" t="s">
        <v>1</v>
      </c>
      <c r="D37" s="32" t="s">
        <v>1</v>
      </c>
      <c r="E37" s="32" t="s">
        <v>1</v>
      </c>
      <c r="F37" s="32" t="s">
        <v>1</v>
      </c>
      <c r="G37" s="32" t="s">
        <v>1</v>
      </c>
      <c r="H37" s="32" t="s">
        <v>1</v>
      </c>
      <c r="I37" s="32" t="s">
        <v>1</v>
      </c>
      <c r="J37" s="32" t="s">
        <v>1</v>
      </c>
      <c r="K37" s="32" t="s">
        <v>1</v>
      </c>
      <c r="L37" s="32" t="s">
        <v>1</v>
      </c>
      <c r="M37" s="32" t="s">
        <v>1</v>
      </c>
      <c r="N37" s="32" t="s">
        <v>1</v>
      </c>
      <c r="O37" s="32" t="s">
        <v>1</v>
      </c>
      <c r="P37" s="32" t="s">
        <v>1</v>
      </c>
      <c r="Q37" s="32" t="s">
        <v>1</v>
      </c>
      <c r="R37" s="32" t="s">
        <v>1</v>
      </c>
      <c r="S37" s="32" t="s">
        <v>1</v>
      </c>
      <c r="T37" s="32" t="s">
        <v>1</v>
      </c>
      <c r="U37" s="32" t="s">
        <v>1</v>
      </c>
      <c r="V37" s="32" t="s">
        <v>1</v>
      </c>
      <c r="W37" s="32" t="s">
        <v>1</v>
      </c>
      <c r="X37" s="32" t="s">
        <v>1</v>
      </c>
      <c r="Y37" s="32" t="s">
        <v>1</v>
      </c>
      <c r="Z37" s="32" t="s">
        <v>1</v>
      </c>
      <c r="AA37" s="32" t="s">
        <v>1</v>
      </c>
      <c r="AB37" s="32" t="s">
        <v>1</v>
      </c>
      <c r="AC37" s="32" t="s">
        <v>1</v>
      </c>
      <c r="AD37" s="32" t="s">
        <v>1</v>
      </c>
      <c r="AE37" s="32" t="s">
        <v>1</v>
      </c>
      <c r="AF37" s="32" t="s">
        <v>1</v>
      </c>
      <c r="AG37" s="32" t="s">
        <v>1</v>
      </c>
      <c r="AH37" s="32" t="s">
        <v>1</v>
      </c>
    </row>
    <row r="38" spans="1:34" x14ac:dyDescent="0.25">
      <c r="A38" s="12" t="s">
        <v>34</v>
      </c>
      <c r="B38" s="33" t="s">
        <v>1</v>
      </c>
      <c r="C38" s="34" t="s">
        <v>1</v>
      </c>
      <c r="D38" s="34" t="s">
        <v>1</v>
      </c>
      <c r="E38" s="34" t="s">
        <v>1</v>
      </c>
      <c r="F38" s="34" t="s">
        <v>1</v>
      </c>
      <c r="G38" s="34" t="s">
        <v>1</v>
      </c>
      <c r="H38" s="34" t="s">
        <v>1</v>
      </c>
      <c r="I38" s="34" t="s">
        <v>1</v>
      </c>
      <c r="J38" s="34" t="s">
        <v>1</v>
      </c>
      <c r="K38" s="34" t="s">
        <v>1</v>
      </c>
      <c r="L38" s="34" t="s">
        <v>1</v>
      </c>
      <c r="M38" s="34" t="s">
        <v>1</v>
      </c>
      <c r="N38" s="34" t="s">
        <v>1</v>
      </c>
      <c r="O38" s="34" t="s">
        <v>1</v>
      </c>
      <c r="P38" s="34" t="s">
        <v>1</v>
      </c>
      <c r="Q38" s="34" t="s">
        <v>1</v>
      </c>
      <c r="R38" s="34" t="s">
        <v>1</v>
      </c>
      <c r="S38" s="34" t="s">
        <v>1</v>
      </c>
      <c r="T38" s="34" t="s">
        <v>1</v>
      </c>
      <c r="U38" s="34" t="s">
        <v>1</v>
      </c>
      <c r="V38" s="34" t="s">
        <v>1</v>
      </c>
      <c r="W38" s="34" t="s">
        <v>1</v>
      </c>
      <c r="X38" s="34" t="s">
        <v>1</v>
      </c>
      <c r="Y38" s="34" t="s">
        <v>1</v>
      </c>
      <c r="Z38" s="34" t="s">
        <v>1</v>
      </c>
      <c r="AA38" s="34" t="s">
        <v>1</v>
      </c>
      <c r="AB38" s="34" t="s">
        <v>1</v>
      </c>
      <c r="AC38" s="34" t="s">
        <v>1</v>
      </c>
      <c r="AD38" s="34" t="s">
        <v>1</v>
      </c>
      <c r="AE38" s="34" t="s">
        <v>1</v>
      </c>
      <c r="AF38" s="34" t="s">
        <v>1</v>
      </c>
      <c r="AG38" s="34" t="s">
        <v>1</v>
      </c>
      <c r="AH38" s="34" t="s">
        <v>1</v>
      </c>
    </row>
    <row r="39" spans="1:34" s="5" customFormat="1" x14ac:dyDescent="0.25">
      <c r="A39" s="9" t="s">
        <v>35</v>
      </c>
      <c r="B39" s="31" t="s">
        <v>1</v>
      </c>
      <c r="C39" s="32" t="s">
        <v>1</v>
      </c>
      <c r="D39" s="32" t="s">
        <v>1</v>
      </c>
      <c r="E39" s="32" t="s">
        <v>1</v>
      </c>
      <c r="F39" s="32" t="s">
        <v>1</v>
      </c>
      <c r="G39" s="32" t="s">
        <v>1</v>
      </c>
      <c r="H39" s="32" t="s">
        <v>1</v>
      </c>
      <c r="I39" s="32" t="s">
        <v>1</v>
      </c>
      <c r="J39" s="32" t="s">
        <v>1</v>
      </c>
      <c r="K39" s="32" t="s">
        <v>1</v>
      </c>
      <c r="L39" s="32" t="s">
        <v>1</v>
      </c>
      <c r="M39" s="32" t="s">
        <v>1</v>
      </c>
      <c r="N39" s="32" t="s">
        <v>1</v>
      </c>
      <c r="O39" s="32" t="s">
        <v>1</v>
      </c>
      <c r="P39" s="32" t="s">
        <v>1</v>
      </c>
      <c r="Q39" s="32" t="s">
        <v>1</v>
      </c>
      <c r="R39" s="32" t="s">
        <v>1</v>
      </c>
      <c r="S39" s="32" t="s">
        <v>1</v>
      </c>
      <c r="T39" s="32" t="s">
        <v>1</v>
      </c>
      <c r="U39" s="32" t="s">
        <v>1</v>
      </c>
      <c r="V39" s="32" t="s">
        <v>1</v>
      </c>
      <c r="W39" s="32" t="s">
        <v>1</v>
      </c>
      <c r="X39" s="32" t="s">
        <v>1</v>
      </c>
      <c r="Y39" s="32">
        <v>0.76111629713477547</v>
      </c>
      <c r="Z39" s="32">
        <v>0.94857089832452635</v>
      </c>
      <c r="AA39" s="32">
        <v>1.1765508745318496</v>
      </c>
      <c r="AB39" s="32">
        <v>1.1044384859757042</v>
      </c>
      <c r="AC39" s="32">
        <v>1.1468419991616829</v>
      </c>
      <c r="AD39" s="32">
        <v>1.0625217581082389</v>
      </c>
      <c r="AE39" s="32">
        <v>1.4214666211118809</v>
      </c>
      <c r="AF39" s="32">
        <v>1.4765415412817346</v>
      </c>
      <c r="AG39" s="32">
        <v>1.8636470909897129</v>
      </c>
      <c r="AH39" s="32">
        <v>1.7368618932241626</v>
      </c>
    </row>
    <row r="40" spans="1:34" x14ac:dyDescent="0.25">
      <c r="A40" s="12" t="s">
        <v>36</v>
      </c>
      <c r="B40" s="33" t="s">
        <v>1</v>
      </c>
      <c r="C40" s="34" t="s">
        <v>1</v>
      </c>
      <c r="D40" s="34" t="s">
        <v>1</v>
      </c>
      <c r="E40" s="34" t="s">
        <v>1</v>
      </c>
      <c r="F40" s="34" t="s">
        <v>1</v>
      </c>
      <c r="G40" s="34" t="s">
        <v>1</v>
      </c>
      <c r="H40" s="34" t="s">
        <v>1</v>
      </c>
      <c r="I40" s="34" t="s">
        <v>1</v>
      </c>
      <c r="J40" s="34" t="s">
        <v>1</v>
      </c>
      <c r="K40" s="34" t="s">
        <v>1</v>
      </c>
      <c r="L40" s="34" t="s">
        <v>1</v>
      </c>
      <c r="M40" s="34" t="s">
        <v>1</v>
      </c>
      <c r="N40" s="34" t="s">
        <v>1</v>
      </c>
      <c r="O40" s="34" t="s">
        <v>1</v>
      </c>
      <c r="P40" s="34" t="s">
        <v>1</v>
      </c>
      <c r="Q40" s="34" t="s">
        <v>1</v>
      </c>
      <c r="R40" s="34" t="s">
        <v>1</v>
      </c>
      <c r="S40" s="34" t="s">
        <v>1</v>
      </c>
      <c r="T40" s="34" t="s">
        <v>1</v>
      </c>
      <c r="U40" s="34" t="s">
        <v>1</v>
      </c>
      <c r="V40" s="34" t="s">
        <v>1</v>
      </c>
      <c r="W40" s="34" t="s">
        <v>1</v>
      </c>
      <c r="X40" s="34" t="s">
        <v>1</v>
      </c>
      <c r="Y40" s="34" t="s">
        <v>1</v>
      </c>
      <c r="Z40" s="34" t="s">
        <v>1</v>
      </c>
      <c r="AA40" s="34" t="s">
        <v>1</v>
      </c>
      <c r="AB40" s="34" t="s">
        <v>1</v>
      </c>
      <c r="AC40" s="34" t="s">
        <v>1</v>
      </c>
      <c r="AD40" s="34" t="s">
        <v>1</v>
      </c>
      <c r="AE40" s="34" t="s">
        <v>1</v>
      </c>
      <c r="AF40" s="34" t="s">
        <v>1</v>
      </c>
      <c r="AG40" s="34" t="s">
        <v>1</v>
      </c>
      <c r="AH40" s="34" t="s">
        <v>1</v>
      </c>
    </row>
    <row r="41" spans="1:34" s="5" customFormat="1" x14ac:dyDescent="0.25">
      <c r="A41" s="9" t="s">
        <v>37</v>
      </c>
      <c r="B41" s="31" t="s">
        <v>1</v>
      </c>
      <c r="C41" s="32" t="s">
        <v>1</v>
      </c>
      <c r="D41" s="32" t="s">
        <v>1</v>
      </c>
      <c r="E41" s="32" t="s">
        <v>1</v>
      </c>
      <c r="F41" s="32" t="s">
        <v>1</v>
      </c>
      <c r="G41" s="32" t="s">
        <v>1</v>
      </c>
      <c r="H41" s="32" t="s">
        <v>1</v>
      </c>
      <c r="I41" s="32" t="s">
        <v>1</v>
      </c>
      <c r="J41" s="32" t="s">
        <v>1</v>
      </c>
      <c r="K41" s="32" t="s">
        <v>1</v>
      </c>
      <c r="L41" s="32" t="s">
        <v>1</v>
      </c>
      <c r="M41" s="32" t="s">
        <v>1</v>
      </c>
      <c r="N41" s="32" t="s">
        <v>1</v>
      </c>
      <c r="O41" s="32" t="s">
        <v>1</v>
      </c>
      <c r="P41" s="32" t="s">
        <v>1</v>
      </c>
      <c r="Q41" s="32" t="s">
        <v>1</v>
      </c>
      <c r="R41" s="32" t="s">
        <v>1</v>
      </c>
      <c r="S41" s="32" t="s">
        <v>1</v>
      </c>
      <c r="T41" s="32" t="s">
        <v>1</v>
      </c>
      <c r="U41" s="32" t="s">
        <v>1</v>
      </c>
      <c r="V41" s="32" t="s">
        <v>1</v>
      </c>
      <c r="W41" s="32" t="s">
        <v>1</v>
      </c>
      <c r="X41" s="32" t="s">
        <v>1</v>
      </c>
      <c r="Y41" s="32" t="s">
        <v>1</v>
      </c>
      <c r="Z41" s="32" t="s">
        <v>1</v>
      </c>
      <c r="AA41" s="32" t="s">
        <v>1</v>
      </c>
      <c r="AB41" s="32" t="s">
        <v>1</v>
      </c>
      <c r="AC41" s="32" t="s">
        <v>1</v>
      </c>
      <c r="AD41" s="32" t="s">
        <v>1</v>
      </c>
      <c r="AE41" s="32" t="s">
        <v>1</v>
      </c>
      <c r="AF41" s="32" t="s">
        <v>1</v>
      </c>
      <c r="AG41" s="32" t="s">
        <v>1</v>
      </c>
      <c r="AH41" s="32" t="s">
        <v>1</v>
      </c>
    </row>
    <row r="42" spans="1:34" x14ac:dyDescent="0.25">
      <c r="A42" s="12" t="s">
        <v>38</v>
      </c>
      <c r="B42" s="33" t="s">
        <v>1</v>
      </c>
      <c r="C42" s="34" t="s">
        <v>1</v>
      </c>
      <c r="D42" s="34" t="s">
        <v>1</v>
      </c>
      <c r="E42" s="34" t="s">
        <v>1</v>
      </c>
      <c r="F42" s="34" t="s">
        <v>1</v>
      </c>
      <c r="G42" s="34" t="s">
        <v>1</v>
      </c>
      <c r="H42" s="34" t="s">
        <v>1</v>
      </c>
      <c r="I42" s="34" t="s">
        <v>1</v>
      </c>
      <c r="J42" s="34" t="s">
        <v>1</v>
      </c>
      <c r="K42" s="34" t="s">
        <v>1</v>
      </c>
      <c r="L42" s="34" t="s">
        <v>1</v>
      </c>
      <c r="M42" s="34" t="s">
        <v>1</v>
      </c>
      <c r="N42" s="34" t="s">
        <v>1</v>
      </c>
      <c r="O42" s="34" t="s">
        <v>1</v>
      </c>
      <c r="P42" s="34" t="s">
        <v>1</v>
      </c>
      <c r="Q42" s="34" t="s">
        <v>1</v>
      </c>
      <c r="R42" s="34" t="s">
        <v>1</v>
      </c>
      <c r="S42" s="34" t="s">
        <v>1</v>
      </c>
      <c r="T42" s="34" t="s">
        <v>1</v>
      </c>
      <c r="U42" s="34" t="s">
        <v>1</v>
      </c>
      <c r="V42" s="34" t="s">
        <v>1</v>
      </c>
      <c r="W42" s="34" t="s">
        <v>1</v>
      </c>
      <c r="X42" s="34" t="s">
        <v>1</v>
      </c>
      <c r="Y42" s="34" t="s">
        <v>1</v>
      </c>
      <c r="Z42" s="34" t="s">
        <v>1</v>
      </c>
      <c r="AA42" s="34" t="s">
        <v>1</v>
      </c>
      <c r="AB42" s="34" t="s">
        <v>1</v>
      </c>
      <c r="AC42" s="34" t="s">
        <v>1</v>
      </c>
      <c r="AD42" s="34" t="s">
        <v>1</v>
      </c>
      <c r="AE42" s="34" t="s">
        <v>1</v>
      </c>
      <c r="AF42" s="34" t="s">
        <v>1</v>
      </c>
      <c r="AG42" s="34" t="s">
        <v>1</v>
      </c>
      <c r="AH42" s="34" t="s">
        <v>1</v>
      </c>
    </row>
    <row r="43" spans="1:34" s="5" customFormat="1" x14ac:dyDescent="0.25">
      <c r="A43" s="9" t="s">
        <v>39</v>
      </c>
      <c r="B43" s="31" t="s">
        <v>1</v>
      </c>
      <c r="C43" s="32" t="s">
        <v>1</v>
      </c>
      <c r="D43" s="32" t="s">
        <v>1</v>
      </c>
      <c r="E43" s="32" t="s">
        <v>1</v>
      </c>
      <c r="F43" s="32" t="s">
        <v>1</v>
      </c>
      <c r="G43" s="32" t="s">
        <v>1</v>
      </c>
      <c r="H43" s="32" t="s">
        <v>1</v>
      </c>
      <c r="I43" s="32" t="s">
        <v>1</v>
      </c>
      <c r="J43" s="32" t="s">
        <v>1</v>
      </c>
      <c r="K43" s="32" t="s">
        <v>1</v>
      </c>
      <c r="L43" s="32" t="s">
        <v>1</v>
      </c>
      <c r="M43" s="32" t="s">
        <v>1</v>
      </c>
      <c r="N43" s="32" t="s">
        <v>1</v>
      </c>
      <c r="O43" s="32" t="s">
        <v>1</v>
      </c>
      <c r="P43" s="32" t="s">
        <v>1</v>
      </c>
      <c r="Q43" s="32" t="s">
        <v>1</v>
      </c>
      <c r="R43" s="32" t="s">
        <v>1</v>
      </c>
      <c r="S43" s="32" t="s">
        <v>1</v>
      </c>
      <c r="T43" s="32" t="s">
        <v>1</v>
      </c>
      <c r="U43" s="32" t="s">
        <v>1</v>
      </c>
      <c r="V43" s="32" t="s">
        <v>1</v>
      </c>
      <c r="W43" s="32" t="s">
        <v>1</v>
      </c>
      <c r="X43" s="32" t="s">
        <v>1</v>
      </c>
      <c r="Y43" s="32" t="s">
        <v>1</v>
      </c>
      <c r="Z43" s="32" t="s">
        <v>1</v>
      </c>
      <c r="AA43" s="32" t="s">
        <v>1</v>
      </c>
      <c r="AB43" s="32" t="s">
        <v>1</v>
      </c>
      <c r="AC43" s="32" t="s">
        <v>1</v>
      </c>
      <c r="AD43" s="32" t="s">
        <v>1</v>
      </c>
      <c r="AE43" s="32" t="s">
        <v>1</v>
      </c>
      <c r="AF43" s="32" t="s">
        <v>1</v>
      </c>
      <c r="AG43" s="32" t="s">
        <v>1</v>
      </c>
      <c r="AH43" s="32" t="s">
        <v>1</v>
      </c>
    </row>
    <row r="44" spans="1:34" x14ac:dyDescent="0.25">
      <c r="A44" s="12" t="s">
        <v>40</v>
      </c>
      <c r="B44" s="33" t="s">
        <v>1</v>
      </c>
      <c r="C44" s="34" t="s">
        <v>1</v>
      </c>
      <c r="D44" s="34" t="s">
        <v>1</v>
      </c>
      <c r="E44" s="34" t="s">
        <v>1</v>
      </c>
      <c r="F44" s="34" t="s">
        <v>1</v>
      </c>
      <c r="G44" s="34" t="s">
        <v>1</v>
      </c>
      <c r="H44" s="34" t="s">
        <v>1</v>
      </c>
      <c r="I44" s="34" t="s">
        <v>1</v>
      </c>
      <c r="J44" s="34" t="s">
        <v>1</v>
      </c>
      <c r="K44" s="34" t="s">
        <v>1</v>
      </c>
      <c r="L44" s="34" t="s">
        <v>1</v>
      </c>
      <c r="M44" s="34" t="s">
        <v>1</v>
      </c>
      <c r="N44" s="34" t="s">
        <v>1</v>
      </c>
      <c r="O44" s="34" t="s">
        <v>1</v>
      </c>
      <c r="P44" s="34" t="s">
        <v>1</v>
      </c>
      <c r="Q44" s="34" t="s">
        <v>1</v>
      </c>
      <c r="R44" s="34" t="s">
        <v>1</v>
      </c>
      <c r="S44" s="34" t="s">
        <v>1</v>
      </c>
      <c r="T44" s="34" t="s">
        <v>1</v>
      </c>
      <c r="U44" s="34" t="s">
        <v>1</v>
      </c>
      <c r="V44" s="34" t="s">
        <v>1</v>
      </c>
      <c r="W44" s="34" t="s">
        <v>1</v>
      </c>
      <c r="X44" s="34" t="s">
        <v>1</v>
      </c>
      <c r="Y44" s="34" t="s">
        <v>1</v>
      </c>
      <c r="Z44" s="34" t="s">
        <v>1</v>
      </c>
      <c r="AA44" s="34" t="s">
        <v>1</v>
      </c>
      <c r="AB44" s="34" t="s">
        <v>1</v>
      </c>
      <c r="AC44" s="34" t="s">
        <v>1</v>
      </c>
      <c r="AD44" s="34" t="s">
        <v>1</v>
      </c>
      <c r="AE44" s="34" t="s">
        <v>1</v>
      </c>
      <c r="AF44" s="34" t="s">
        <v>1</v>
      </c>
      <c r="AG44" s="34" t="s">
        <v>1</v>
      </c>
      <c r="AH44" s="34" t="s">
        <v>1</v>
      </c>
    </row>
    <row r="45" spans="1:34" s="5" customFormat="1" x14ac:dyDescent="0.25">
      <c r="A45" s="9" t="s">
        <v>41</v>
      </c>
      <c r="B45" s="31" t="s">
        <v>1</v>
      </c>
      <c r="C45" s="32" t="s">
        <v>1</v>
      </c>
      <c r="D45" s="32" t="s">
        <v>1</v>
      </c>
      <c r="E45" s="32" t="s">
        <v>1</v>
      </c>
      <c r="F45" s="32" t="s">
        <v>1</v>
      </c>
      <c r="G45" s="32" t="s">
        <v>1</v>
      </c>
      <c r="H45" s="32" t="s">
        <v>1</v>
      </c>
      <c r="I45" s="32" t="s">
        <v>1</v>
      </c>
      <c r="J45" s="32" t="s">
        <v>1</v>
      </c>
      <c r="K45" s="32" t="s">
        <v>1</v>
      </c>
      <c r="L45" s="32" t="s">
        <v>1</v>
      </c>
      <c r="M45" s="32" t="s">
        <v>1</v>
      </c>
      <c r="N45" s="32" t="s">
        <v>1</v>
      </c>
      <c r="O45" s="32" t="s">
        <v>1</v>
      </c>
      <c r="P45" s="32" t="s">
        <v>1</v>
      </c>
      <c r="Q45" s="32" t="s">
        <v>1</v>
      </c>
      <c r="R45" s="32" t="s">
        <v>1</v>
      </c>
      <c r="S45" s="32" t="s">
        <v>1</v>
      </c>
      <c r="T45" s="32" t="s">
        <v>1</v>
      </c>
      <c r="U45" s="32" t="s">
        <v>1</v>
      </c>
      <c r="V45" s="32" t="s">
        <v>1</v>
      </c>
      <c r="W45" s="32" t="s">
        <v>1</v>
      </c>
      <c r="X45" s="32" t="s">
        <v>1</v>
      </c>
      <c r="Y45" s="32" t="s">
        <v>1</v>
      </c>
      <c r="Z45" s="32" t="s">
        <v>1</v>
      </c>
      <c r="AA45" s="32" t="s">
        <v>1</v>
      </c>
      <c r="AB45" s="32" t="s">
        <v>1</v>
      </c>
      <c r="AC45" s="32" t="s">
        <v>1</v>
      </c>
      <c r="AD45" s="32" t="s">
        <v>1</v>
      </c>
      <c r="AE45" s="32" t="s">
        <v>1</v>
      </c>
      <c r="AF45" s="32" t="s">
        <v>1</v>
      </c>
      <c r="AG45" s="32" t="s">
        <v>1</v>
      </c>
      <c r="AH45" s="32" t="s">
        <v>1</v>
      </c>
    </row>
    <row r="46" spans="1:34" x14ac:dyDescent="0.25">
      <c r="A46" s="12" t="s">
        <v>470</v>
      </c>
      <c r="B46" s="33" t="s">
        <v>1</v>
      </c>
      <c r="C46" s="34" t="s">
        <v>1</v>
      </c>
      <c r="D46" s="34" t="s">
        <v>1</v>
      </c>
      <c r="E46" s="34" t="s">
        <v>1</v>
      </c>
      <c r="F46" s="34" t="s">
        <v>1</v>
      </c>
      <c r="G46" s="34" t="s">
        <v>1</v>
      </c>
      <c r="H46" s="34" t="s">
        <v>1</v>
      </c>
      <c r="I46" s="34" t="s">
        <v>1</v>
      </c>
      <c r="J46" s="34" t="s">
        <v>1</v>
      </c>
      <c r="K46" s="34" t="s">
        <v>1</v>
      </c>
      <c r="L46" s="34" t="s">
        <v>1</v>
      </c>
      <c r="M46" s="34" t="s">
        <v>1</v>
      </c>
      <c r="N46" s="34" t="s">
        <v>1</v>
      </c>
      <c r="O46" s="34" t="s">
        <v>1</v>
      </c>
      <c r="P46" s="34" t="s">
        <v>1</v>
      </c>
      <c r="Q46" s="34" t="s">
        <v>1</v>
      </c>
      <c r="R46" s="34" t="s">
        <v>1</v>
      </c>
      <c r="S46" s="34" t="s">
        <v>1</v>
      </c>
      <c r="T46" s="34" t="s">
        <v>1</v>
      </c>
      <c r="U46" s="34" t="s">
        <v>1</v>
      </c>
      <c r="V46" s="34" t="s">
        <v>1</v>
      </c>
      <c r="W46" s="34" t="s">
        <v>1</v>
      </c>
      <c r="X46" s="34" t="s">
        <v>1</v>
      </c>
      <c r="Y46" s="34" t="s">
        <v>1</v>
      </c>
      <c r="Z46" s="34" t="s">
        <v>1</v>
      </c>
      <c r="AA46" s="34" t="s">
        <v>1</v>
      </c>
      <c r="AB46" s="34" t="s">
        <v>1</v>
      </c>
      <c r="AC46" s="34" t="s">
        <v>1</v>
      </c>
      <c r="AD46" s="34" t="s">
        <v>1</v>
      </c>
      <c r="AE46" s="34" t="s">
        <v>1</v>
      </c>
      <c r="AF46" s="34" t="s">
        <v>1</v>
      </c>
      <c r="AG46" s="34" t="s">
        <v>1</v>
      </c>
      <c r="AH46" s="34" t="s">
        <v>1</v>
      </c>
    </row>
    <row r="47" spans="1:34" s="5" customFormat="1" x14ac:dyDescent="0.25">
      <c r="A47" s="9" t="s">
        <v>42</v>
      </c>
      <c r="B47" s="31" t="s">
        <v>1</v>
      </c>
      <c r="C47" s="32" t="s">
        <v>1</v>
      </c>
      <c r="D47" s="32" t="s">
        <v>1</v>
      </c>
      <c r="E47" s="32" t="s">
        <v>1</v>
      </c>
      <c r="F47" s="32" t="s">
        <v>1</v>
      </c>
      <c r="G47" s="32" t="s">
        <v>1</v>
      </c>
      <c r="H47" s="32" t="s">
        <v>1</v>
      </c>
      <c r="I47" s="32" t="s">
        <v>1</v>
      </c>
      <c r="J47" s="32" t="s">
        <v>1</v>
      </c>
      <c r="K47" s="32" t="s">
        <v>1</v>
      </c>
      <c r="L47" s="32" t="s">
        <v>1</v>
      </c>
      <c r="M47" s="32" t="s">
        <v>1</v>
      </c>
      <c r="N47" s="32" t="s">
        <v>1</v>
      </c>
      <c r="O47" s="32" t="s">
        <v>1</v>
      </c>
      <c r="P47" s="32" t="s">
        <v>1</v>
      </c>
      <c r="Q47" s="32" t="s">
        <v>1</v>
      </c>
      <c r="R47" s="32" t="s">
        <v>1</v>
      </c>
      <c r="S47" s="32" t="s">
        <v>1</v>
      </c>
      <c r="T47" s="32" t="s">
        <v>1</v>
      </c>
      <c r="U47" s="32" t="s">
        <v>1</v>
      </c>
      <c r="V47" s="32" t="s">
        <v>1</v>
      </c>
      <c r="W47" s="32" t="s">
        <v>1</v>
      </c>
      <c r="X47" s="32" t="s">
        <v>1</v>
      </c>
      <c r="Y47" s="32" t="s">
        <v>1</v>
      </c>
      <c r="Z47" s="32" t="s">
        <v>1</v>
      </c>
      <c r="AA47" s="32" t="s">
        <v>1</v>
      </c>
      <c r="AB47" s="32" t="s">
        <v>1</v>
      </c>
      <c r="AC47" s="32" t="s">
        <v>1</v>
      </c>
      <c r="AD47" s="32" t="s">
        <v>1</v>
      </c>
      <c r="AE47" s="32" t="s">
        <v>1</v>
      </c>
      <c r="AF47" s="32" t="s">
        <v>1</v>
      </c>
      <c r="AG47" s="32" t="s">
        <v>1</v>
      </c>
      <c r="AH47" s="32" t="s">
        <v>1</v>
      </c>
    </row>
    <row r="48" spans="1:34" x14ac:dyDescent="0.25">
      <c r="A48" s="12" t="s">
        <v>43</v>
      </c>
      <c r="B48" s="33" t="s">
        <v>1</v>
      </c>
      <c r="C48" s="34" t="s">
        <v>1</v>
      </c>
      <c r="D48" s="34" t="s">
        <v>1</v>
      </c>
      <c r="E48" s="34" t="s">
        <v>1</v>
      </c>
      <c r="F48" s="34" t="s">
        <v>1</v>
      </c>
      <c r="G48" s="34" t="s">
        <v>1</v>
      </c>
      <c r="H48" s="34" t="s">
        <v>1</v>
      </c>
      <c r="I48" s="34" t="s">
        <v>1</v>
      </c>
      <c r="J48" s="34" t="s">
        <v>1</v>
      </c>
      <c r="K48" s="34" t="s">
        <v>1</v>
      </c>
      <c r="L48" s="34" t="s">
        <v>1</v>
      </c>
      <c r="M48" s="34" t="s">
        <v>1</v>
      </c>
      <c r="N48" s="34" t="s">
        <v>1</v>
      </c>
      <c r="O48" s="34">
        <v>0.86591609480972476</v>
      </c>
      <c r="P48" s="34" t="s">
        <v>1</v>
      </c>
      <c r="Q48" s="34">
        <v>0.71405286932590628</v>
      </c>
      <c r="R48" s="34" t="s">
        <v>1</v>
      </c>
      <c r="S48" s="34">
        <v>0.74600432002047312</v>
      </c>
      <c r="T48" s="34">
        <v>0.73784911913383544</v>
      </c>
      <c r="U48" s="34">
        <v>0.78926119148489648</v>
      </c>
      <c r="V48" s="34">
        <v>0.74543890631243181</v>
      </c>
      <c r="W48" s="34">
        <v>0.74971289310156952</v>
      </c>
      <c r="X48" s="34">
        <v>0.74339558885742996</v>
      </c>
      <c r="Y48" s="34">
        <v>0.76934054075043634</v>
      </c>
      <c r="Z48" s="34">
        <v>0.82276227031895988</v>
      </c>
      <c r="AA48" s="34">
        <v>0.93041205578076425</v>
      </c>
      <c r="AB48" s="34">
        <v>0.96434731959044107</v>
      </c>
      <c r="AC48" s="34">
        <v>0.97640368053593285</v>
      </c>
      <c r="AD48" s="34">
        <v>0.9266195844578945</v>
      </c>
      <c r="AE48" s="34">
        <v>0.99879703203030779</v>
      </c>
      <c r="AF48" s="34">
        <v>1.069085604096401</v>
      </c>
      <c r="AG48" s="34">
        <v>0.90924342651996137</v>
      </c>
      <c r="AH48" s="34" t="s">
        <v>1</v>
      </c>
    </row>
    <row r="49" spans="1:34" s="5" customFormat="1" x14ac:dyDescent="0.25">
      <c r="A49" s="9" t="s">
        <v>44</v>
      </c>
      <c r="B49" s="31" t="s">
        <v>1</v>
      </c>
      <c r="C49" s="32" t="s">
        <v>1</v>
      </c>
      <c r="D49" s="32" t="s">
        <v>1</v>
      </c>
      <c r="E49" s="32" t="s">
        <v>1</v>
      </c>
      <c r="F49" s="32" t="s">
        <v>1</v>
      </c>
      <c r="G49" s="32" t="s">
        <v>1</v>
      </c>
      <c r="H49" s="32" t="s">
        <v>1</v>
      </c>
      <c r="I49" s="32" t="s">
        <v>1</v>
      </c>
      <c r="J49" s="32" t="s">
        <v>1</v>
      </c>
      <c r="K49" s="32" t="s">
        <v>1</v>
      </c>
      <c r="L49" s="32" t="s">
        <v>1</v>
      </c>
      <c r="M49" s="32" t="s">
        <v>1</v>
      </c>
      <c r="N49" s="32" t="s">
        <v>1</v>
      </c>
      <c r="O49" s="32" t="s">
        <v>1</v>
      </c>
      <c r="P49" s="32" t="s">
        <v>1</v>
      </c>
      <c r="Q49" s="32" t="s">
        <v>1</v>
      </c>
      <c r="R49" s="32" t="s">
        <v>1</v>
      </c>
      <c r="S49" s="32" t="s">
        <v>1</v>
      </c>
      <c r="T49" s="32" t="s">
        <v>1</v>
      </c>
      <c r="U49" s="32" t="s">
        <v>1</v>
      </c>
      <c r="V49" s="32" t="s">
        <v>1</v>
      </c>
      <c r="W49" s="32" t="s">
        <v>1</v>
      </c>
      <c r="X49" s="32" t="s">
        <v>1</v>
      </c>
      <c r="Y49" s="32" t="s">
        <v>1</v>
      </c>
      <c r="Z49" s="32" t="s">
        <v>1</v>
      </c>
      <c r="AA49" s="32" t="s">
        <v>1</v>
      </c>
      <c r="AB49" s="32" t="s">
        <v>1</v>
      </c>
      <c r="AC49" s="32" t="s">
        <v>1</v>
      </c>
      <c r="AD49" s="32" t="s">
        <v>1</v>
      </c>
      <c r="AE49" s="32" t="s">
        <v>1</v>
      </c>
      <c r="AF49" s="32" t="s">
        <v>1</v>
      </c>
      <c r="AG49" s="32" t="s">
        <v>1</v>
      </c>
      <c r="AH49" s="32" t="s">
        <v>1</v>
      </c>
    </row>
    <row r="50" spans="1:34" x14ac:dyDescent="0.25">
      <c r="A50" s="12" t="s">
        <v>45</v>
      </c>
      <c r="B50" s="33" t="s">
        <v>1</v>
      </c>
      <c r="C50" s="34" t="s">
        <v>1</v>
      </c>
      <c r="D50" s="34" t="s">
        <v>1</v>
      </c>
      <c r="E50" s="34" t="s">
        <v>1</v>
      </c>
      <c r="F50" s="34" t="s">
        <v>1</v>
      </c>
      <c r="G50" s="34" t="s">
        <v>1</v>
      </c>
      <c r="H50" s="34" t="s">
        <v>1</v>
      </c>
      <c r="I50" s="34" t="s">
        <v>1</v>
      </c>
      <c r="J50" s="34" t="s">
        <v>1</v>
      </c>
      <c r="K50" s="34" t="s">
        <v>1</v>
      </c>
      <c r="L50" s="34" t="s">
        <v>1</v>
      </c>
      <c r="M50" s="34" t="s">
        <v>1</v>
      </c>
      <c r="N50" s="34" t="s">
        <v>1</v>
      </c>
      <c r="O50" s="34" t="s">
        <v>1</v>
      </c>
      <c r="P50" s="34" t="s">
        <v>1</v>
      </c>
      <c r="Q50" s="34" t="s">
        <v>1</v>
      </c>
      <c r="R50" s="34" t="s">
        <v>1</v>
      </c>
      <c r="S50" s="34" t="s">
        <v>1</v>
      </c>
      <c r="T50" s="34" t="s">
        <v>1</v>
      </c>
      <c r="U50" s="34" t="s">
        <v>1</v>
      </c>
      <c r="V50" s="34" t="s">
        <v>1</v>
      </c>
      <c r="W50" s="34" t="s">
        <v>1</v>
      </c>
      <c r="X50" s="34" t="s">
        <v>1</v>
      </c>
      <c r="Y50" s="34" t="s">
        <v>1</v>
      </c>
      <c r="Z50" s="34" t="s">
        <v>1</v>
      </c>
      <c r="AA50" s="34" t="s">
        <v>1</v>
      </c>
      <c r="AB50" s="34" t="s">
        <v>1</v>
      </c>
      <c r="AC50" s="34" t="s">
        <v>1</v>
      </c>
      <c r="AD50" s="34" t="s">
        <v>1</v>
      </c>
      <c r="AE50" s="34" t="s">
        <v>1</v>
      </c>
      <c r="AF50" s="34" t="s">
        <v>1</v>
      </c>
      <c r="AG50" s="34" t="s">
        <v>1</v>
      </c>
      <c r="AH50" s="34" t="s">
        <v>1</v>
      </c>
    </row>
    <row r="51" spans="1:34" s="5" customFormat="1" x14ac:dyDescent="0.25">
      <c r="A51" s="9" t="s">
        <v>46</v>
      </c>
      <c r="B51" s="31" t="s">
        <v>1</v>
      </c>
      <c r="C51" s="32" t="s">
        <v>1</v>
      </c>
      <c r="D51" s="32" t="s">
        <v>1</v>
      </c>
      <c r="E51" s="32" t="s">
        <v>1</v>
      </c>
      <c r="F51" s="32" t="s">
        <v>1</v>
      </c>
      <c r="G51" s="32" t="s">
        <v>1</v>
      </c>
      <c r="H51" s="32" t="s">
        <v>1</v>
      </c>
      <c r="I51" s="32" t="s">
        <v>1</v>
      </c>
      <c r="J51" s="32" t="s">
        <v>1</v>
      </c>
      <c r="K51" s="32" t="s">
        <v>1</v>
      </c>
      <c r="L51" s="32" t="s">
        <v>1</v>
      </c>
      <c r="M51" s="32" t="s">
        <v>1</v>
      </c>
      <c r="N51" s="32" t="s">
        <v>1</v>
      </c>
      <c r="O51" s="32" t="s">
        <v>1</v>
      </c>
      <c r="P51" s="32" t="s">
        <v>1</v>
      </c>
      <c r="Q51" s="32" t="s">
        <v>1</v>
      </c>
      <c r="R51" s="32" t="s">
        <v>1</v>
      </c>
      <c r="S51" s="32" t="s">
        <v>1</v>
      </c>
      <c r="T51" s="32" t="s">
        <v>1</v>
      </c>
      <c r="U51" s="32" t="s">
        <v>1</v>
      </c>
      <c r="V51" s="32" t="s">
        <v>1</v>
      </c>
      <c r="W51" s="32" t="s">
        <v>1</v>
      </c>
      <c r="X51" s="32" t="s">
        <v>1</v>
      </c>
      <c r="Y51" s="32" t="s">
        <v>1</v>
      </c>
      <c r="Z51" s="32" t="s">
        <v>1</v>
      </c>
      <c r="AA51" s="32">
        <v>7.4084861426780335E-2</v>
      </c>
      <c r="AB51" s="32">
        <v>9.9799107221665823E-2</v>
      </c>
      <c r="AC51" s="32">
        <v>9.2104017841614427E-2</v>
      </c>
      <c r="AD51" s="32">
        <v>0.10525388793275374</v>
      </c>
      <c r="AE51" s="32">
        <v>8.5349299080430596E-2</v>
      </c>
      <c r="AF51" s="32">
        <v>8.1415825539138925E-2</v>
      </c>
      <c r="AG51" s="32" t="s">
        <v>1</v>
      </c>
      <c r="AH51" s="32" t="s">
        <v>1</v>
      </c>
    </row>
    <row r="52" spans="1:34" x14ac:dyDescent="0.25">
      <c r="A52" s="12" t="s">
        <v>47</v>
      </c>
      <c r="B52" s="33" t="s">
        <v>1</v>
      </c>
      <c r="C52" s="34" t="s">
        <v>1</v>
      </c>
      <c r="D52" s="34" t="s">
        <v>1</v>
      </c>
      <c r="E52" s="34" t="s">
        <v>1</v>
      </c>
      <c r="F52" s="34" t="s">
        <v>1</v>
      </c>
      <c r="G52" s="34" t="s">
        <v>1</v>
      </c>
      <c r="H52" s="34" t="s">
        <v>1</v>
      </c>
      <c r="I52" s="34" t="s">
        <v>1</v>
      </c>
      <c r="J52" s="34" t="s">
        <v>1</v>
      </c>
      <c r="K52" s="34" t="s">
        <v>1</v>
      </c>
      <c r="L52" s="34" t="s">
        <v>1</v>
      </c>
      <c r="M52" s="34" t="s">
        <v>1</v>
      </c>
      <c r="N52" s="34" t="s">
        <v>1</v>
      </c>
      <c r="O52" s="34" t="s">
        <v>1</v>
      </c>
      <c r="P52" s="34" t="s">
        <v>1</v>
      </c>
      <c r="Q52" s="34" t="s">
        <v>1</v>
      </c>
      <c r="R52" s="34" t="s">
        <v>1</v>
      </c>
      <c r="S52" s="34" t="s">
        <v>1</v>
      </c>
      <c r="T52" s="34" t="s">
        <v>1</v>
      </c>
      <c r="U52" s="34" t="s">
        <v>1</v>
      </c>
      <c r="V52" s="34" t="s">
        <v>1</v>
      </c>
      <c r="W52" s="34" t="s">
        <v>1</v>
      </c>
      <c r="X52" s="34" t="s">
        <v>1</v>
      </c>
      <c r="Y52" s="34" t="s">
        <v>1</v>
      </c>
      <c r="Z52" s="34" t="s">
        <v>1</v>
      </c>
      <c r="AA52" s="34" t="s">
        <v>1</v>
      </c>
      <c r="AB52" s="34" t="s">
        <v>1</v>
      </c>
      <c r="AC52" s="34" t="s">
        <v>1</v>
      </c>
      <c r="AD52" s="34" t="s">
        <v>1</v>
      </c>
      <c r="AE52" s="34" t="s">
        <v>1</v>
      </c>
      <c r="AF52" s="34" t="s">
        <v>1</v>
      </c>
      <c r="AG52" s="34" t="s">
        <v>1</v>
      </c>
      <c r="AH52" s="34" t="s">
        <v>1</v>
      </c>
    </row>
    <row r="53" spans="1:34" s="5" customFormat="1" x14ac:dyDescent="0.25">
      <c r="A53" s="9" t="s">
        <v>48</v>
      </c>
      <c r="B53" s="31" t="s">
        <v>1</v>
      </c>
      <c r="C53" s="32" t="s">
        <v>1</v>
      </c>
      <c r="D53" s="32" t="s">
        <v>1</v>
      </c>
      <c r="E53" s="32" t="s">
        <v>1</v>
      </c>
      <c r="F53" s="32" t="s">
        <v>1</v>
      </c>
      <c r="G53" s="32" t="s">
        <v>1</v>
      </c>
      <c r="H53" s="32" t="s">
        <v>1</v>
      </c>
      <c r="I53" s="32" t="s">
        <v>1</v>
      </c>
      <c r="J53" s="32" t="s">
        <v>1</v>
      </c>
      <c r="K53" s="32" t="s">
        <v>1</v>
      </c>
      <c r="L53" s="32" t="s">
        <v>1</v>
      </c>
      <c r="M53" s="32" t="s">
        <v>1</v>
      </c>
      <c r="N53" s="32" t="s">
        <v>1</v>
      </c>
      <c r="O53" s="32" t="s">
        <v>1</v>
      </c>
      <c r="P53" s="32" t="s">
        <v>1</v>
      </c>
      <c r="Q53" s="32" t="s">
        <v>1</v>
      </c>
      <c r="R53" s="32" t="s">
        <v>1</v>
      </c>
      <c r="S53" s="32" t="s">
        <v>1</v>
      </c>
      <c r="T53" s="32" t="s">
        <v>1</v>
      </c>
      <c r="U53" s="32" t="s">
        <v>1</v>
      </c>
      <c r="V53" s="32" t="s">
        <v>1</v>
      </c>
      <c r="W53" s="32" t="s">
        <v>1</v>
      </c>
      <c r="X53" s="32" t="s">
        <v>1</v>
      </c>
      <c r="Y53" s="32" t="s">
        <v>1</v>
      </c>
      <c r="Z53" s="32" t="s">
        <v>1</v>
      </c>
      <c r="AA53" s="32" t="s">
        <v>1</v>
      </c>
      <c r="AB53" s="32" t="s">
        <v>1</v>
      </c>
      <c r="AC53" s="32" t="s">
        <v>1</v>
      </c>
      <c r="AD53" s="32" t="s">
        <v>1</v>
      </c>
      <c r="AE53" s="32" t="s">
        <v>1</v>
      </c>
      <c r="AF53" s="32" t="s">
        <v>1</v>
      </c>
      <c r="AG53" s="32" t="s">
        <v>1</v>
      </c>
      <c r="AH53" s="32" t="s">
        <v>1</v>
      </c>
    </row>
    <row r="54" spans="1:34" x14ac:dyDescent="0.25">
      <c r="A54" s="12" t="s">
        <v>49</v>
      </c>
      <c r="B54" s="33" t="s">
        <v>1</v>
      </c>
      <c r="C54" s="34" t="s">
        <v>1</v>
      </c>
      <c r="D54" s="34" t="s">
        <v>1</v>
      </c>
      <c r="E54" s="34" t="s">
        <v>1</v>
      </c>
      <c r="F54" s="34" t="s">
        <v>1</v>
      </c>
      <c r="G54" s="34" t="s">
        <v>1</v>
      </c>
      <c r="H54" s="34" t="s">
        <v>1</v>
      </c>
      <c r="I54" s="34" t="s">
        <v>1</v>
      </c>
      <c r="J54" s="34" t="s">
        <v>1</v>
      </c>
      <c r="K54" s="34" t="s">
        <v>1</v>
      </c>
      <c r="L54" s="34" t="s">
        <v>1</v>
      </c>
      <c r="M54" s="34" t="s">
        <v>1</v>
      </c>
      <c r="N54" s="34" t="s">
        <v>1</v>
      </c>
      <c r="O54" s="34" t="s">
        <v>1</v>
      </c>
      <c r="P54" s="34" t="s">
        <v>1</v>
      </c>
      <c r="Q54" s="34" t="s">
        <v>1</v>
      </c>
      <c r="R54" s="34" t="s">
        <v>1</v>
      </c>
      <c r="S54" s="34" t="s">
        <v>1</v>
      </c>
      <c r="T54" s="34" t="s">
        <v>1</v>
      </c>
      <c r="U54" s="34">
        <v>1.4876305458915568E-2</v>
      </c>
      <c r="V54" s="34">
        <v>4.1975876745491648E-3</v>
      </c>
      <c r="W54" s="34">
        <v>1.3072567788878043E-2</v>
      </c>
      <c r="X54" s="34" t="s">
        <v>1</v>
      </c>
      <c r="Y54" s="34" t="s">
        <v>1</v>
      </c>
      <c r="Z54" s="34" t="s">
        <v>1</v>
      </c>
      <c r="AA54" s="34">
        <v>0.14534577866653886</v>
      </c>
      <c r="AB54" s="34">
        <v>0.14713599041595388</v>
      </c>
      <c r="AC54" s="34">
        <v>0.15924502313878569</v>
      </c>
      <c r="AD54" s="34">
        <v>0.16643707558322973</v>
      </c>
      <c r="AE54" s="34">
        <v>0.15833152783072457</v>
      </c>
      <c r="AF54" s="34">
        <v>7.1554963127700294E-2</v>
      </c>
      <c r="AG54" s="34">
        <v>0.13031554781772847</v>
      </c>
      <c r="AH54" s="34">
        <v>0.13962741248866592</v>
      </c>
    </row>
    <row r="55" spans="1:34" s="5" customFormat="1" x14ac:dyDescent="0.25">
      <c r="A55" s="9" t="s">
        <v>50</v>
      </c>
      <c r="B55" s="31" t="s">
        <v>1</v>
      </c>
      <c r="C55" s="32" t="s">
        <v>1</v>
      </c>
      <c r="D55" s="32" t="s">
        <v>1</v>
      </c>
      <c r="E55" s="32" t="s">
        <v>1</v>
      </c>
      <c r="F55" s="32" t="s">
        <v>1</v>
      </c>
      <c r="G55" s="32" t="s">
        <v>1</v>
      </c>
      <c r="H55" s="32" t="s">
        <v>1</v>
      </c>
      <c r="I55" s="32" t="s">
        <v>1</v>
      </c>
      <c r="J55" s="32" t="s">
        <v>1</v>
      </c>
      <c r="K55" s="32" t="s">
        <v>1</v>
      </c>
      <c r="L55" s="32" t="s">
        <v>1</v>
      </c>
      <c r="M55" s="32" t="s">
        <v>1</v>
      </c>
      <c r="N55" s="32" t="s">
        <v>1</v>
      </c>
      <c r="O55" s="32" t="s">
        <v>1</v>
      </c>
      <c r="P55" s="32" t="s">
        <v>1</v>
      </c>
      <c r="Q55" s="32" t="s">
        <v>1</v>
      </c>
      <c r="R55" s="32" t="s">
        <v>1</v>
      </c>
      <c r="S55" s="32" t="s">
        <v>1</v>
      </c>
      <c r="T55" s="32" t="s">
        <v>1</v>
      </c>
      <c r="U55" s="32" t="s">
        <v>1</v>
      </c>
      <c r="V55" s="32" t="s">
        <v>1</v>
      </c>
      <c r="W55" s="32" t="s">
        <v>1</v>
      </c>
      <c r="X55" s="32">
        <v>1.9388195926453937</v>
      </c>
      <c r="Y55" s="32" t="s">
        <v>1</v>
      </c>
      <c r="Z55" s="32" t="s">
        <v>1</v>
      </c>
      <c r="AA55" s="32">
        <v>2.0259744517417797</v>
      </c>
      <c r="AB55" s="32" t="s">
        <v>1</v>
      </c>
      <c r="AC55" s="32">
        <v>2.0114773244361146</v>
      </c>
      <c r="AD55" s="32" t="s">
        <v>1</v>
      </c>
      <c r="AE55" s="32">
        <v>2.1026885165772837</v>
      </c>
      <c r="AF55" s="32" t="s">
        <v>1</v>
      </c>
      <c r="AG55" s="32">
        <v>2.194326020925828</v>
      </c>
      <c r="AH55" s="32" t="s">
        <v>1</v>
      </c>
    </row>
    <row r="56" spans="1:34" x14ac:dyDescent="0.25">
      <c r="A56" s="12" t="s">
        <v>51</v>
      </c>
      <c r="B56" s="33" t="s">
        <v>1</v>
      </c>
      <c r="C56" s="34" t="s">
        <v>1</v>
      </c>
      <c r="D56" s="34" t="s">
        <v>1</v>
      </c>
      <c r="E56" s="34" t="s">
        <v>1</v>
      </c>
      <c r="F56" s="34" t="s">
        <v>1</v>
      </c>
      <c r="G56" s="34" t="s">
        <v>1</v>
      </c>
      <c r="H56" s="34" t="s">
        <v>1</v>
      </c>
      <c r="I56" s="34" t="s">
        <v>1</v>
      </c>
      <c r="J56" s="34" t="s">
        <v>1</v>
      </c>
      <c r="K56" s="34" t="s">
        <v>1</v>
      </c>
      <c r="L56" s="34" t="s">
        <v>1</v>
      </c>
      <c r="M56" s="34" t="s">
        <v>1</v>
      </c>
      <c r="N56" s="34" t="s">
        <v>1</v>
      </c>
      <c r="O56" s="34" t="s">
        <v>1</v>
      </c>
      <c r="P56" s="34" t="s">
        <v>1</v>
      </c>
      <c r="Q56" s="34" t="s">
        <v>1</v>
      </c>
      <c r="R56" s="34" t="s">
        <v>1</v>
      </c>
      <c r="S56" s="34" t="s">
        <v>1</v>
      </c>
      <c r="T56" s="34" t="s">
        <v>1</v>
      </c>
      <c r="U56" s="34" t="s">
        <v>1</v>
      </c>
      <c r="V56" s="34" t="s">
        <v>1</v>
      </c>
      <c r="W56" s="34" t="s">
        <v>1</v>
      </c>
      <c r="X56" s="34" t="s">
        <v>1</v>
      </c>
      <c r="Y56" s="34" t="s">
        <v>1</v>
      </c>
      <c r="Z56" s="34" t="s">
        <v>1</v>
      </c>
      <c r="AA56" s="34" t="s">
        <v>1</v>
      </c>
      <c r="AB56" s="34" t="s">
        <v>1</v>
      </c>
      <c r="AC56" s="34" t="s">
        <v>1</v>
      </c>
      <c r="AD56" s="34" t="s">
        <v>1</v>
      </c>
      <c r="AE56" s="34" t="s">
        <v>1</v>
      </c>
      <c r="AF56" s="34" t="s">
        <v>1</v>
      </c>
      <c r="AG56" s="34" t="s">
        <v>1</v>
      </c>
      <c r="AH56" s="34" t="s">
        <v>1</v>
      </c>
    </row>
    <row r="57" spans="1:34" s="5" customFormat="1" x14ac:dyDescent="0.25">
      <c r="A57" s="9" t="s">
        <v>52</v>
      </c>
      <c r="B57" s="31" t="s">
        <v>1</v>
      </c>
      <c r="C57" s="32" t="s">
        <v>1</v>
      </c>
      <c r="D57" s="32" t="s">
        <v>1</v>
      </c>
      <c r="E57" s="32" t="s">
        <v>1</v>
      </c>
      <c r="F57" s="32" t="s">
        <v>1</v>
      </c>
      <c r="G57" s="32" t="s">
        <v>1</v>
      </c>
      <c r="H57" s="32" t="s">
        <v>1</v>
      </c>
      <c r="I57" s="32" t="s">
        <v>1</v>
      </c>
      <c r="J57" s="32" t="s">
        <v>1</v>
      </c>
      <c r="K57" s="32" t="s">
        <v>1</v>
      </c>
      <c r="L57" s="32" t="s">
        <v>1</v>
      </c>
      <c r="M57" s="32" t="s">
        <v>1</v>
      </c>
      <c r="N57" s="32" t="s">
        <v>1</v>
      </c>
      <c r="O57" s="32">
        <v>0.10252878295569538</v>
      </c>
      <c r="P57" s="32">
        <v>0.11413104646662074</v>
      </c>
      <c r="Q57" s="32">
        <v>0.17350521656069492</v>
      </c>
      <c r="R57" s="32">
        <v>0.18455807683022873</v>
      </c>
      <c r="S57" s="32" t="s">
        <v>1</v>
      </c>
      <c r="T57" s="32">
        <v>0.27438894686795851</v>
      </c>
      <c r="U57" s="32">
        <v>0.27136681497159354</v>
      </c>
      <c r="V57" s="32">
        <v>0.30136841532820424</v>
      </c>
      <c r="W57" s="32">
        <v>0.30947438145567074</v>
      </c>
      <c r="X57" s="32">
        <v>0.33614325524210142</v>
      </c>
      <c r="Y57" s="32">
        <v>0.35067545604916628</v>
      </c>
      <c r="Z57" s="32">
        <v>0.38650116808728885</v>
      </c>
      <c r="AA57" s="32" t="s">
        <v>1</v>
      </c>
      <c r="AB57" s="32">
        <v>0.50019007753754841</v>
      </c>
      <c r="AC57" s="32">
        <v>0.53403886895135588</v>
      </c>
      <c r="AD57" s="32">
        <v>0.60926719100057714</v>
      </c>
      <c r="AE57" s="32">
        <v>0.65809617181377467</v>
      </c>
      <c r="AF57" s="32">
        <v>0.68300404556309924</v>
      </c>
      <c r="AG57" s="32">
        <v>0.77056161954499869</v>
      </c>
      <c r="AH57" s="32" t="s">
        <v>1</v>
      </c>
    </row>
    <row r="58" spans="1:34" x14ac:dyDescent="0.25">
      <c r="A58" s="12" t="s">
        <v>53</v>
      </c>
      <c r="B58" s="33" t="s">
        <v>1</v>
      </c>
      <c r="C58" s="34" t="s">
        <v>1</v>
      </c>
      <c r="D58" s="34" t="s">
        <v>1</v>
      </c>
      <c r="E58" s="34" t="s">
        <v>1</v>
      </c>
      <c r="F58" s="34" t="s">
        <v>1</v>
      </c>
      <c r="G58" s="34" t="s">
        <v>1</v>
      </c>
      <c r="H58" s="34" t="s">
        <v>1</v>
      </c>
      <c r="I58" s="34" t="s">
        <v>1</v>
      </c>
      <c r="J58" s="34" t="s">
        <v>1</v>
      </c>
      <c r="K58" s="34" t="s">
        <v>1</v>
      </c>
      <c r="L58" s="34" t="s">
        <v>1</v>
      </c>
      <c r="M58" s="34" t="s">
        <v>1</v>
      </c>
      <c r="N58" s="34" t="s">
        <v>1</v>
      </c>
      <c r="O58" s="34" t="s">
        <v>1</v>
      </c>
      <c r="P58" s="34" t="s">
        <v>1</v>
      </c>
      <c r="Q58" s="34" t="s">
        <v>1</v>
      </c>
      <c r="R58" s="34">
        <v>0.89549397267594966</v>
      </c>
      <c r="S58" s="34">
        <v>0.93950397293809851</v>
      </c>
      <c r="T58" s="34">
        <v>0.92996012607133272</v>
      </c>
      <c r="U58" s="34">
        <v>0.92568806332268427</v>
      </c>
      <c r="V58" s="34">
        <v>0.90974130571901957</v>
      </c>
      <c r="W58" s="34">
        <v>0.9136091452473013</v>
      </c>
      <c r="X58" s="34">
        <v>0.89345531233752207</v>
      </c>
      <c r="Y58" s="34">
        <v>0.9248254262116814</v>
      </c>
      <c r="Z58" s="34">
        <v>0.9419444253594188</v>
      </c>
      <c r="AA58" s="34">
        <v>0.96449804937485728</v>
      </c>
      <c r="AB58" s="34">
        <v>0.99568258475408988</v>
      </c>
      <c r="AC58" s="34">
        <v>1.0257028737546265</v>
      </c>
      <c r="AD58" s="34">
        <v>1.0606818962812448</v>
      </c>
      <c r="AE58" s="34" t="s">
        <v>1</v>
      </c>
      <c r="AF58" s="34" t="s">
        <v>1</v>
      </c>
      <c r="AG58" s="34" t="s">
        <v>1</v>
      </c>
      <c r="AH58" s="3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65.939932790952739</v>
      </c>
      <c r="K5" s="11">
        <v>66.538719335574797</v>
      </c>
      <c r="L5" s="11">
        <v>66.259934125041553</v>
      </c>
      <c r="M5" s="11">
        <v>66.836764508285114</v>
      </c>
      <c r="N5" s="11">
        <v>65.621564789759603</v>
      </c>
      <c r="O5" s="11">
        <v>64.879446305937833</v>
      </c>
      <c r="P5" s="11">
        <v>63.859744315705569</v>
      </c>
      <c r="Q5" s="11">
        <v>62.720197393414068</v>
      </c>
      <c r="R5" s="11">
        <v>64.259219544443752</v>
      </c>
      <c r="S5" s="11">
        <v>64.572464291338065</v>
      </c>
      <c r="T5" s="11">
        <v>63.136592413667493</v>
      </c>
      <c r="U5" s="11">
        <v>60.225203192506235</v>
      </c>
      <c r="V5" s="11">
        <v>61.273175292153581</v>
      </c>
      <c r="W5" s="11">
        <v>63.773332517439727</v>
      </c>
      <c r="X5" s="11">
        <v>65.14627681915745</v>
      </c>
      <c r="Y5" s="11">
        <v>64.739580950126097</v>
      </c>
      <c r="Z5" s="11" t="s">
        <v>1</v>
      </c>
      <c r="AA5" s="11">
        <v>64.934148366310211</v>
      </c>
      <c r="AB5" s="11" t="s">
        <v>1</v>
      </c>
      <c r="AC5" s="11">
        <v>66.712880649202262</v>
      </c>
      <c r="AD5" s="11" t="s">
        <v>1</v>
      </c>
      <c r="AE5" s="11">
        <v>69.684342012103599</v>
      </c>
      <c r="AF5" s="11" t="s">
        <v>1</v>
      </c>
      <c r="AG5" s="11">
        <v>70.50550247527984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27.724200963828729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61.458510383873154</v>
      </c>
      <c r="AA6" s="14">
        <v>70.566060365191888</v>
      </c>
      <c r="AB6" s="14">
        <v>70.067304575676118</v>
      </c>
      <c r="AC6" s="14">
        <v>67.233641220992467</v>
      </c>
      <c r="AD6" s="14">
        <v>69.020537963382992</v>
      </c>
      <c r="AE6" s="14">
        <v>64.798848854242749</v>
      </c>
      <c r="AF6" s="14">
        <v>65.242090663124259</v>
      </c>
      <c r="AG6" s="14">
        <v>64.067266043701892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48.356051245034017</v>
      </c>
      <c r="R7" s="18">
        <v>49.408792876181224</v>
      </c>
      <c r="S7" s="18">
        <v>49.038406932783637</v>
      </c>
      <c r="T7" s="18">
        <v>49.013930207739712</v>
      </c>
      <c r="U7" s="18">
        <v>45.694360875705044</v>
      </c>
      <c r="V7" s="18">
        <v>46.891606395098783</v>
      </c>
      <c r="W7" s="18">
        <v>44.383476701653933</v>
      </c>
      <c r="X7" s="18">
        <v>43.356446787877786</v>
      </c>
      <c r="Y7" s="18">
        <v>45.310346553199366</v>
      </c>
      <c r="Z7" s="18">
        <v>47.728699129271313</v>
      </c>
      <c r="AA7" s="18">
        <v>47.75415309520649</v>
      </c>
      <c r="AB7" s="18">
        <v>56.602116035249253</v>
      </c>
      <c r="AC7" s="18">
        <v>56.910306654153686</v>
      </c>
      <c r="AD7" s="18">
        <v>56.014999163534021</v>
      </c>
      <c r="AE7" s="18">
        <v>55.800029361583015</v>
      </c>
      <c r="AF7" s="18">
        <v>55.10904477627264</v>
      </c>
      <c r="AG7" s="18">
        <v>56.998724173435193</v>
      </c>
      <c r="AH7" s="18">
        <v>58.611636243338125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66.935561331426655</v>
      </c>
      <c r="P8" s="14" t="s">
        <v>1</v>
      </c>
      <c r="Q8" s="14">
        <v>66.204813333714441</v>
      </c>
      <c r="R8" s="14" t="s">
        <v>1</v>
      </c>
      <c r="S8" s="14">
        <v>66.944632872213049</v>
      </c>
      <c r="T8" s="14">
        <v>66.967153693733366</v>
      </c>
      <c r="U8" s="14">
        <v>67.10717129883929</v>
      </c>
      <c r="V8" s="14">
        <v>64.36987727610888</v>
      </c>
      <c r="W8" s="14">
        <v>64.141079814796427</v>
      </c>
      <c r="X8" s="14">
        <v>63.034231529683318</v>
      </c>
      <c r="Y8" s="14">
        <v>61.300193472864073</v>
      </c>
      <c r="Z8" s="14" t="s">
        <v>1</v>
      </c>
      <c r="AA8" s="14">
        <v>60.821411348657776</v>
      </c>
      <c r="AB8" s="14" t="s">
        <v>1</v>
      </c>
      <c r="AC8" s="14">
        <v>60.966693113050511</v>
      </c>
      <c r="AD8" s="14" t="s">
        <v>1</v>
      </c>
      <c r="AE8" s="14">
        <v>60.152355181693849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31.303840631730079</v>
      </c>
      <c r="P9" s="11">
        <v>37.117602960025145</v>
      </c>
      <c r="Q9" s="11">
        <v>41.742691520144589</v>
      </c>
      <c r="R9" s="11">
        <v>40.605731467438453</v>
      </c>
      <c r="S9" s="11">
        <v>42.171519395558839</v>
      </c>
      <c r="T9" s="11">
        <v>39.307533683588183</v>
      </c>
      <c r="U9" s="11">
        <v>39.001383027766941</v>
      </c>
      <c r="V9" s="11">
        <v>43.813799621928169</v>
      </c>
      <c r="W9" s="11">
        <v>58.093573366419818</v>
      </c>
      <c r="X9" s="11">
        <v>51.42541929891383</v>
      </c>
      <c r="Y9" s="11">
        <v>41.965372877976961</v>
      </c>
      <c r="Z9" s="11">
        <v>38.200644495284863</v>
      </c>
      <c r="AA9" s="11">
        <v>40.915395284327325</v>
      </c>
      <c r="AB9" s="11">
        <v>47.092550122068502</v>
      </c>
      <c r="AC9" s="11">
        <v>42.77405362776026</v>
      </c>
      <c r="AD9" s="11">
        <v>38.874302592714145</v>
      </c>
      <c r="AE9" s="11">
        <v>49.652294853963838</v>
      </c>
      <c r="AF9" s="11">
        <v>49.597621077585316</v>
      </c>
      <c r="AG9" s="11">
        <v>50.180230215513966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67.794161779238365</v>
      </c>
      <c r="P10" s="14">
        <v>67.181112788114859</v>
      </c>
      <c r="Q10" s="14">
        <v>67.869302300089515</v>
      </c>
      <c r="R10" s="14">
        <v>68.325812904126167</v>
      </c>
      <c r="S10" s="14">
        <v>69.445798031931844</v>
      </c>
      <c r="T10" s="14">
        <v>72.098510687966339</v>
      </c>
      <c r="U10" s="14">
        <v>69.383989206763104</v>
      </c>
      <c r="V10" s="14">
        <v>67.61482541063711</v>
      </c>
      <c r="W10" s="14">
        <v>68.12700769379812</v>
      </c>
      <c r="X10" s="14">
        <v>66.211272784331356</v>
      </c>
      <c r="Y10" s="14">
        <v>66.604329677892309</v>
      </c>
      <c r="Z10" s="14">
        <v>65.359868552387084</v>
      </c>
      <c r="AA10" s="14">
        <v>63.83238070137871</v>
      </c>
      <c r="AB10" s="14">
        <v>62.859216010529686</v>
      </c>
      <c r="AC10" s="14">
        <v>62.408475345039847</v>
      </c>
      <c r="AD10" s="14">
        <v>62.996101092004906</v>
      </c>
      <c r="AE10" s="14">
        <v>63.138300248693248</v>
      </c>
      <c r="AF10" s="14">
        <v>63.757266288747537</v>
      </c>
      <c r="AG10" s="14">
        <v>65.645472627517975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56.031449155101178</v>
      </c>
      <c r="N11" s="11">
        <v>54.848498671556726</v>
      </c>
      <c r="O11" s="11">
        <v>53.792432228844866</v>
      </c>
      <c r="P11" s="11">
        <v>54.282634095509032</v>
      </c>
      <c r="Q11" s="11">
        <v>54.478121734882897</v>
      </c>
      <c r="R11" s="11">
        <v>54.748076814555013</v>
      </c>
      <c r="S11" s="11">
        <v>55.632435580249343</v>
      </c>
      <c r="T11" s="11">
        <v>54.211296200051805</v>
      </c>
      <c r="U11" s="11">
        <v>55.091515643651178</v>
      </c>
      <c r="V11" s="11">
        <v>56.406845714188961</v>
      </c>
      <c r="W11" s="11">
        <v>58.132779582613871</v>
      </c>
      <c r="X11" s="11">
        <v>58.289130103875543</v>
      </c>
      <c r="Y11" s="11">
        <v>57.983355659579317</v>
      </c>
      <c r="Z11" s="11">
        <v>58.44129405998325</v>
      </c>
      <c r="AA11" s="11" t="s">
        <v>1</v>
      </c>
      <c r="AB11" s="11">
        <v>58.165973561013587</v>
      </c>
      <c r="AC11" s="11">
        <v>58.409177267475584</v>
      </c>
      <c r="AD11" s="11">
        <v>58.563578470464506</v>
      </c>
      <c r="AE11" s="11">
        <v>58.68173522365975</v>
      </c>
      <c r="AF11" s="11">
        <v>58.130264188918112</v>
      </c>
      <c r="AG11" s="11">
        <v>57.557446361194565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32.51731499437772</v>
      </c>
      <c r="R12" s="14">
        <v>32.467429187873428</v>
      </c>
      <c r="S12" s="14">
        <v>39.298865768881228</v>
      </c>
      <c r="T12" s="14">
        <v>43.428760508836</v>
      </c>
      <c r="U12" s="14">
        <v>39.472293380072806</v>
      </c>
      <c r="V12" s="14">
        <v>42.288937756955733</v>
      </c>
      <c r="W12" s="14">
        <v>43.026837574410806</v>
      </c>
      <c r="X12" s="14">
        <v>45.042329535968726</v>
      </c>
      <c r="Y12" s="14">
        <v>49.301068788734128</v>
      </c>
      <c r="Z12" s="14">
        <v>47.661043724209627</v>
      </c>
      <c r="AA12" s="14">
        <v>50.370166971178733</v>
      </c>
      <c r="AB12" s="14">
        <v>45.26576400782514</v>
      </c>
      <c r="AC12" s="14">
        <v>47.112650374102884</v>
      </c>
      <c r="AD12" s="14">
        <v>45.439474019809275</v>
      </c>
      <c r="AE12" s="14">
        <v>45.527630544495452</v>
      </c>
      <c r="AF12" s="14">
        <v>44.51556919562745</v>
      </c>
      <c r="AG12" s="14">
        <v>41.177355469989919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67.362563129282336</v>
      </c>
      <c r="AB13" s="11" t="s">
        <v>1</v>
      </c>
      <c r="AC13" s="11">
        <v>69.606795573455642</v>
      </c>
      <c r="AD13" s="11" t="s">
        <v>1</v>
      </c>
      <c r="AE13" s="11">
        <v>74.863593680340188</v>
      </c>
      <c r="AF13" s="11" t="s">
        <v>1</v>
      </c>
      <c r="AG13" s="11">
        <v>76.908281001249748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43.566812831756287</v>
      </c>
      <c r="R14" s="14">
        <v>43.735183853891272</v>
      </c>
      <c r="S14" s="14">
        <v>47.348530557170598</v>
      </c>
      <c r="T14" s="14">
        <v>49.349227075523352</v>
      </c>
      <c r="U14" s="14">
        <v>48.516320474777444</v>
      </c>
      <c r="V14" s="14">
        <v>49.312353183965264</v>
      </c>
      <c r="W14" s="14">
        <v>49.284221578346951</v>
      </c>
      <c r="X14" s="14">
        <v>48.714059261065721</v>
      </c>
      <c r="Y14" s="14">
        <v>49.099036843936318</v>
      </c>
      <c r="Z14" s="14">
        <v>51.818132776892078</v>
      </c>
      <c r="AA14" s="14">
        <v>53.39080200388139</v>
      </c>
      <c r="AB14" s="14">
        <v>57.408418542482067</v>
      </c>
      <c r="AC14" s="14">
        <v>57.198798839186082</v>
      </c>
      <c r="AD14" s="14">
        <v>58.1763262187987</v>
      </c>
      <c r="AE14" s="14">
        <v>59.174636717511319</v>
      </c>
      <c r="AF14" s="14">
        <v>57.411181290011527</v>
      </c>
      <c r="AG14" s="14">
        <v>56.194881615898964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14.949539758234446</v>
      </c>
      <c r="N15" s="11">
        <v>16.539723635487853</v>
      </c>
      <c r="O15" s="11">
        <v>19.015944439010074</v>
      </c>
      <c r="P15" s="11">
        <v>18.422636965683324</v>
      </c>
      <c r="Q15" s="11">
        <v>16.69973180498916</v>
      </c>
      <c r="R15" s="11">
        <v>15.634117321076394</v>
      </c>
      <c r="S15" s="11">
        <v>15.427217448399896</v>
      </c>
      <c r="T15" s="11">
        <v>17.001294895386081</v>
      </c>
      <c r="U15" s="11">
        <v>14.738275413312769</v>
      </c>
      <c r="V15" s="11">
        <v>11.915589688855889</v>
      </c>
      <c r="W15" s="11">
        <v>11.474917392610394</v>
      </c>
      <c r="X15" s="11">
        <v>12.279365228194369</v>
      </c>
      <c r="Y15" s="11">
        <v>15.394025311824761</v>
      </c>
      <c r="Z15" s="11">
        <v>18.644787256621349</v>
      </c>
      <c r="AA15" s="11">
        <v>19.727739605562459</v>
      </c>
      <c r="AB15" s="11">
        <v>34.616201993624443</v>
      </c>
      <c r="AC15" s="11">
        <v>32.78349392999074</v>
      </c>
      <c r="AD15" s="11">
        <v>34.823474608744</v>
      </c>
      <c r="AE15" s="11">
        <v>37.169702313984246</v>
      </c>
      <c r="AF15" s="11">
        <v>37.812560888484768</v>
      </c>
      <c r="AG15" s="11">
        <v>35.267698261126732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19.716879834627441</v>
      </c>
      <c r="Q16" s="14">
        <v>18.782728349917821</v>
      </c>
      <c r="R16" s="14">
        <v>24.612622826908542</v>
      </c>
      <c r="S16" s="14">
        <v>22.525086631641404</v>
      </c>
      <c r="T16" s="14">
        <v>18.727961798511195</v>
      </c>
      <c r="U16" s="14">
        <v>19.310335569268496</v>
      </c>
      <c r="V16" s="14">
        <v>22.276515324012934</v>
      </c>
      <c r="W16" s="14">
        <v>19.721398807207692</v>
      </c>
      <c r="X16" s="14">
        <v>17.918871725090241</v>
      </c>
      <c r="Y16" s="14">
        <v>19.558939433137002</v>
      </c>
      <c r="Z16" s="14">
        <v>24.83447311365693</v>
      </c>
      <c r="AA16" s="14">
        <v>21.379372289373059</v>
      </c>
      <c r="AB16" s="14">
        <v>32.897451863790089</v>
      </c>
      <c r="AC16" s="14">
        <v>32.060194348994209</v>
      </c>
      <c r="AD16" s="14">
        <v>35.106238242013951</v>
      </c>
      <c r="AE16" s="14">
        <v>33.181412269186296</v>
      </c>
      <c r="AF16" s="14">
        <v>35.029599835713832</v>
      </c>
      <c r="AG16" s="14">
        <v>33.483453391970471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19.702973021310552</v>
      </c>
      <c r="Y17" s="11">
        <v>22.293906810035843</v>
      </c>
      <c r="Z17" s="11">
        <v>26.412776412776413</v>
      </c>
      <c r="AA17" s="11">
        <v>14.257555847568989</v>
      </c>
      <c r="AB17" s="11">
        <v>20.561594202898547</v>
      </c>
      <c r="AC17" s="11">
        <v>21.537345902828132</v>
      </c>
      <c r="AD17" s="11">
        <v>20.408163265306122</v>
      </c>
      <c r="AE17" s="11">
        <v>21.36270491803279</v>
      </c>
      <c r="AF17" s="11">
        <v>27.729287264833573</v>
      </c>
      <c r="AG17" s="11">
        <v>30.18347812808911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50.637029005150445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47.632009364929054</v>
      </c>
      <c r="V19" s="11">
        <v>50.588261841555969</v>
      </c>
      <c r="W19" s="11">
        <v>52.56953686857296</v>
      </c>
      <c r="X19" s="11">
        <v>54.256724392699809</v>
      </c>
      <c r="Y19" s="11">
        <v>55.10564976982878</v>
      </c>
      <c r="Z19" s="11">
        <v>58.672168465497343</v>
      </c>
      <c r="AA19" s="11">
        <v>57.943481677756793</v>
      </c>
      <c r="AB19" s="11">
        <v>66.891101374136852</v>
      </c>
      <c r="AC19" s="11">
        <v>62.214794164614183</v>
      </c>
      <c r="AD19" s="11">
        <v>62.340416327365453</v>
      </c>
      <c r="AE19" s="11">
        <v>62.039594741834684</v>
      </c>
      <c r="AF19" s="11">
        <v>63.6910465157275</v>
      </c>
      <c r="AG19" s="11">
        <v>61.599015159482761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18.551956098424501</v>
      </c>
      <c r="O20" s="14" t="s">
        <v>1</v>
      </c>
      <c r="P20" s="14" t="s">
        <v>1</v>
      </c>
      <c r="Q20" s="14">
        <v>66.206744706616277</v>
      </c>
      <c r="R20" s="14">
        <v>65.670495632419289</v>
      </c>
      <c r="S20" s="14" t="s">
        <v>1</v>
      </c>
      <c r="T20" s="14">
        <v>65.289888327979199</v>
      </c>
      <c r="U20" s="14">
        <v>62.85696294197286</v>
      </c>
      <c r="V20" s="14">
        <v>59.534930189574645</v>
      </c>
      <c r="W20" s="14">
        <v>61.583393047141342</v>
      </c>
      <c r="X20" s="14">
        <v>53.73096532396935</v>
      </c>
      <c r="Y20" s="14">
        <v>48.918804504275677</v>
      </c>
      <c r="Z20" s="14">
        <v>51.530418407968412</v>
      </c>
      <c r="AA20" s="14">
        <v>47.484298722916172</v>
      </c>
      <c r="AB20" s="14">
        <v>59.125753807366024</v>
      </c>
      <c r="AC20" s="14">
        <v>62.187537920155322</v>
      </c>
      <c r="AD20" s="14">
        <v>60.83134564360946</v>
      </c>
      <c r="AE20" s="14">
        <v>60.148657089319165</v>
      </c>
      <c r="AF20" s="14">
        <v>61.842120526651591</v>
      </c>
      <c r="AG20" s="14">
        <v>62.402794319285007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50.64478158514256</v>
      </c>
      <c r="L22" s="14" t="s">
        <v>1</v>
      </c>
      <c r="M22" s="14">
        <v>50.144425187752738</v>
      </c>
      <c r="N22" s="14" t="s">
        <v>1</v>
      </c>
      <c r="O22" s="14">
        <v>49.617402710975078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53.480870922658205</v>
      </c>
      <c r="X22" s="14">
        <v>54.453872795265198</v>
      </c>
      <c r="Y22" s="14">
        <v>58.813202247191008</v>
      </c>
      <c r="Z22" s="14">
        <v>58.663926002055497</v>
      </c>
      <c r="AA22" s="14">
        <v>58.279308481901673</v>
      </c>
      <c r="AB22" s="14">
        <v>59.8293403347555</v>
      </c>
      <c r="AC22" s="14">
        <v>60.748709657359612</v>
      </c>
      <c r="AD22" s="14">
        <v>60.154645402923769</v>
      </c>
      <c r="AE22" s="14">
        <v>60.748873873873876</v>
      </c>
      <c r="AF22" s="14">
        <v>60.111387477019576</v>
      </c>
      <c r="AG22" s="14">
        <v>60.171816119428613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24.684946912314359</v>
      </c>
      <c r="V23" s="11">
        <v>21.937942819838327</v>
      </c>
      <c r="W23" s="11">
        <v>25.190173445027252</v>
      </c>
      <c r="X23" s="11">
        <v>30.756153808637976</v>
      </c>
      <c r="Y23" s="11">
        <v>36.519502488941889</v>
      </c>
      <c r="Z23" s="11">
        <v>37.948565703046725</v>
      </c>
      <c r="AA23" s="11">
        <v>38.231076314871522</v>
      </c>
      <c r="AB23" s="11">
        <v>53.477121997436328</v>
      </c>
      <c r="AC23" s="11">
        <v>53.505843477415759</v>
      </c>
      <c r="AD23" s="11">
        <v>54.288953996507772</v>
      </c>
      <c r="AE23" s="11">
        <v>51.261001302896872</v>
      </c>
      <c r="AF23" s="11">
        <v>50.914973414214124</v>
      </c>
      <c r="AG23" s="11">
        <v>51.217919468782235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25.516139824517857</v>
      </c>
      <c r="M24" s="14">
        <v>30.068314535761616</v>
      </c>
      <c r="N24" s="14">
        <v>30.249677844444058</v>
      </c>
      <c r="O24" s="14">
        <v>30.43426662521173</v>
      </c>
      <c r="P24" s="14">
        <v>33.444529903291411</v>
      </c>
      <c r="Q24" s="14">
        <v>35.999806845656352</v>
      </c>
      <c r="R24" s="14">
        <v>44.168144370044651</v>
      </c>
      <c r="S24" s="14">
        <v>49.141520925538323</v>
      </c>
      <c r="T24" s="14">
        <v>48.022552537160443</v>
      </c>
      <c r="U24" s="14">
        <v>44.18729253860586</v>
      </c>
      <c r="V24" s="14">
        <v>43.484789967924485</v>
      </c>
      <c r="W24" s="14">
        <v>43.92020105593329</v>
      </c>
      <c r="X24" s="14">
        <v>45.569672083453845</v>
      </c>
      <c r="Y24" s="14">
        <v>42.274928480374555</v>
      </c>
      <c r="Z24" s="14">
        <v>41.177305936748105</v>
      </c>
      <c r="AA24" s="14">
        <v>42.721080215004683</v>
      </c>
      <c r="AB24" s="14">
        <v>45.221223487701529</v>
      </c>
      <c r="AC24" s="14">
        <v>46.454759970600755</v>
      </c>
      <c r="AD24" s="14">
        <v>47.08877197848232</v>
      </c>
      <c r="AE24" s="14">
        <v>47.977748988590385</v>
      </c>
      <c r="AF24" s="14">
        <v>51.896321996210389</v>
      </c>
      <c r="AG24" s="14">
        <v>53.679675029667315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59.88508880597859</v>
      </c>
      <c r="O25" s="11" t="s">
        <v>1</v>
      </c>
      <c r="P25" s="11">
        <v>62.56421031456815</v>
      </c>
      <c r="Q25" s="11" t="s">
        <v>1</v>
      </c>
      <c r="R25" s="11">
        <v>62.898682885904712</v>
      </c>
      <c r="S25" s="11">
        <v>62.62285748815308</v>
      </c>
      <c r="T25" s="11" t="s">
        <v>1</v>
      </c>
      <c r="U25" s="11">
        <v>59.955439657368004</v>
      </c>
      <c r="V25" s="11" t="s">
        <v>1</v>
      </c>
      <c r="W25" s="11">
        <v>58.882923419605426</v>
      </c>
      <c r="X25" s="11" t="s">
        <v>1</v>
      </c>
      <c r="Y25" s="11">
        <v>61.166550102692632</v>
      </c>
      <c r="Z25" s="11" t="s">
        <v>1</v>
      </c>
      <c r="AA25" s="11">
        <v>61.889605116454227</v>
      </c>
      <c r="AB25" s="11" t="s">
        <v>1</v>
      </c>
      <c r="AC25" s="11">
        <v>66.492848709819981</v>
      </c>
      <c r="AD25" s="11" t="s">
        <v>1</v>
      </c>
      <c r="AE25" s="11">
        <v>66.99802720502278</v>
      </c>
      <c r="AF25" s="11" t="s">
        <v>1</v>
      </c>
      <c r="AG25" s="11">
        <v>65.047795208177178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39.326689717367763</v>
      </c>
      <c r="O26" s="14">
        <v>40.751904365113219</v>
      </c>
      <c r="P26" s="14">
        <v>39.042809527407677</v>
      </c>
      <c r="Q26" s="14">
        <v>29.874964094419003</v>
      </c>
      <c r="R26" s="14">
        <v>24.506227479591931</v>
      </c>
      <c r="S26" s="14">
        <v>23.14131725251282</v>
      </c>
      <c r="T26" s="14">
        <v>16.694165799979871</v>
      </c>
      <c r="U26" s="14">
        <v>30.928246214212091</v>
      </c>
      <c r="V26" s="14">
        <v>25.514912779002152</v>
      </c>
      <c r="W26" s="14">
        <v>28.553768977655615</v>
      </c>
      <c r="X26" s="14">
        <v>28.347097253899435</v>
      </c>
      <c r="Y26" s="14">
        <v>24.710815858135756</v>
      </c>
      <c r="Z26" s="14">
        <v>30.416893939808944</v>
      </c>
      <c r="AA26" s="14">
        <v>36.016425970819689</v>
      </c>
      <c r="AB26" s="14">
        <v>42.913797616527475</v>
      </c>
      <c r="AC26" s="14">
        <v>50.421267859554362</v>
      </c>
      <c r="AD26" s="14">
        <v>55.034701254696728</v>
      </c>
      <c r="AE26" s="14">
        <v>53.670144424886658</v>
      </c>
      <c r="AF26" s="14">
        <v>54.496646512370859</v>
      </c>
      <c r="AG26" s="14">
        <v>55.036717982464097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29.559600704638871</v>
      </c>
      <c r="N27" s="11" t="s">
        <v>1</v>
      </c>
      <c r="O27" s="11">
        <v>24.596535007874984</v>
      </c>
      <c r="P27" s="11" t="s">
        <v>1</v>
      </c>
      <c r="Q27" s="11">
        <v>26.793327588628259</v>
      </c>
      <c r="R27" s="11" t="s">
        <v>1</v>
      </c>
      <c r="S27" s="11">
        <v>22.631559332140728</v>
      </c>
      <c r="T27" s="11" t="s">
        <v>1</v>
      </c>
      <c r="U27" s="11" t="s">
        <v>1</v>
      </c>
      <c r="V27" s="11" t="s">
        <v>1</v>
      </c>
      <c r="W27" s="11">
        <v>29.085810649560511</v>
      </c>
      <c r="X27" s="11" t="s">
        <v>1</v>
      </c>
      <c r="Y27" s="11">
        <v>28.47503189667524</v>
      </c>
      <c r="Z27" s="11" t="s">
        <v>1</v>
      </c>
      <c r="AA27" s="11">
        <v>28.404408916434836</v>
      </c>
      <c r="AB27" s="11" t="s">
        <v>1</v>
      </c>
      <c r="AC27" s="11">
        <v>43.618863537133969</v>
      </c>
      <c r="AD27" s="11" t="s">
        <v>1</v>
      </c>
      <c r="AE27" s="11">
        <v>39.928389928389926</v>
      </c>
      <c r="AF27" s="11">
        <v>39.156042017480559</v>
      </c>
      <c r="AG27" s="11">
        <v>38.270415602458407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33.530108462949613</v>
      </c>
      <c r="S28" s="14">
        <v>34.96054912783498</v>
      </c>
      <c r="T28" s="14">
        <v>36.975405976761607</v>
      </c>
      <c r="U28" s="14">
        <v>37.819230743843107</v>
      </c>
      <c r="V28" s="14">
        <v>37.063278005807341</v>
      </c>
      <c r="W28" s="14">
        <v>32.113252739417511</v>
      </c>
      <c r="X28" s="14">
        <v>37.374684950232819</v>
      </c>
      <c r="Y28" s="14">
        <v>42.144723315370058</v>
      </c>
      <c r="Z28" s="14">
        <v>34.262550176813534</v>
      </c>
      <c r="AA28" s="14">
        <v>25.193686426420726</v>
      </c>
      <c r="AB28" s="14">
        <v>47.532516170309044</v>
      </c>
      <c r="AC28" s="14">
        <v>52.426647795928993</v>
      </c>
      <c r="AD28" s="14">
        <v>52.355226134467536</v>
      </c>
      <c r="AE28" s="14">
        <v>52.751773780244392</v>
      </c>
      <c r="AF28" s="14">
        <v>51.596384429157716</v>
      </c>
      <c r="AG28" s="14">
        <v>52.498513632116875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54.557115683035484</v>
      </c>
      <c r="P29" s="11">
        <v>63.213754592832672</v>
      </c>
      <c r="Q29" s="11">
        <v>53.774908240766536</v>
      </c>
      <c r="R29" s="11">
        <v>56.138726029322996</v>
      </c>
      <c r="S29" s="11">
        <v>54.191724441070107</v>
      </c>
      <c r="T29" s="11">
        <v>60.407586364513122</v>
      </c>
      <c r="U29" s="11">
        <v>56.154986740388694</v>
      </c>
      <c r="V29" s="11">
        <v>56.00019840684665</v>
      </c>
      <c r="W29" s="11">
        <v>60.646624461957053</v>
      </c>
      <c r="X29" s="11">
        <v>62.507190516920062</v>
      </c>
      <c r="Y29" s="11">
        <v>64.336592492454599</v>
      </c>
      <c r="Z29" s="11">
        <v>69.466161629777403</v>
      </c>
      <c r="AA29" s="11">
        <v>70.901816621672154</v>
      </c>
      <c r="AB29" s="11">
        <v>71.381594747479241</v>
      </c>
      <c r="AC29" s="11">
        <v>67.672826941845287</v>
      </c>
      <c r="AD29" s="11">
        <v>67.349483154928052</v>
      </c>
      <c r="AE29" s="11">
        <v>66.284680094236592</v>
      </c>
      <c r="AF29" s="11">
        <v>66.290882418041605</v>
      </c>
      <c r="AG29" s="11">
        <v>67.40348227849239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44.968363334203211</v>
      </c>
      <c r="R30" s="14">
        <v>46.047952733500125</v>
      </c>
      <c r="S30" s="14">
        <v>45.480229863192982</v>
      </c>
      <c r="T30" s="14">
        <v>43.96273196696395</v>
      </c>
      <c r="U30" s="14">
        <v>41.750646496328685</v>
      </c>
      <c r="V30" s="14">
        <v>41.338428229720016</v>
      </c>
      <c r="W30" s="14">
        <v>42.46341464274397</v>
      </c>
      <c r="X30" s="14">
        <v>44.073082491145385</v>
      </c>
      <c r="Y30" s="14">
        <v>45.24204110761633</v>
      </c>
      <c r="Z30" s="14">
        <v>45.495187647280702</v>
      </c>
      <c r="AA30" s="14">
        <v>45.057698147585789</v>
      </c>
      <c r="AB30" s="14">
        <v>46.659125188536954</v>
      </c>
      <c r="AC30" s="14">
        <v>47.948517386048493</v>
      </c>
      <c r="AD30" s="14">
        <v>49.103439047236719</v>
      </c>
      <c r="AE30" s="14">
        <v>48.323914718725916</v>
      </c>
      <c r="AF30" s="14">
        <v>48.135464231354639</v>
      </c>
      <c r="AG30" s="14">
        <v>48.934110178703421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69.002717700184959</v>
      </c>
      <c r="P31" s="11" t="s">
        <v>1</v>
      </c>
      <c r="Q31" s="11">
        <v>68.184864733122112</v>
      </c>
      <c r="R31" s="11" t="s">
        <v>1</v>
      </c>
      <c r="S31" s="11">
        <v>68.527176545095557</v>
      </c>
      <c r="T31" s="11" t="s">
        <v>1</v>
      </c>
      <c r="U31" s="11">
        <v>65.76929179668906</v>
      </c>
      <c r="V31" s="11" t="s">
        <v>1</v>
      </c>
      <c r="W31" s="11">
        <v>64.460604836333943</v>
      </c>
      <c r="X31" s="11" t="s">
        <v>1</v>
      </c>
      <c r="Y31" s="11" t="s">
        <v>1</v>
      </c>
      <c r="Z31" s="11" t="s">
        <v>1</v>
      </c>
      <c r="AA31" s="11">
        <v>65.040905312586588</v>
      </c>
      <c r="AB31" s="11" t="s">
        <v>1</v>
      </c>
      <c r="AC31" s="11">
        <v>67.331481624360251</v>
      </c>
      <c r="AD31" s="11" t="s">
        <v>1</v>
      </c>
      <c r="AE31" s="11">
        <v>67.846954285046181</v>
      </c>
      <c r="AF31" s="11" t="s">
        <v>1</v>
      </c>
      <c r="AG31" s="11">
        <v>69.296410993640222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34.620701826631759</v>
      </c>
      <c r="AF35" s="11">
        <v>21.060013600816049</v>
      </c>
      <c r="AG35" s="11">
        <v>35.816568920859446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18.023062054255817</v>
      </c>
      <c r="AD36" s="14">
        <v>36.981694338016176</v>
      </c>
      <c r="AE36" s="14">
        <v>11.643035863219351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44.973202208605883</v>
      </c>
      <c r="Z39" s="11">
        <v>48.992374502497384</v>
      </c>
      <c r="AA39" s="11">
        <v>53.935836345385511</v>
      </c>
      <c r="AB39" s="11">
        <v>52.347951108880487</v>
      </c>
      <c r="AC39" s="11">
        <v>55.027741707000352</v>
      </c>
      <c r="AD39" s="11">
        <v>53.108249180143474</v>
      </c>
      <c r="AE39" s="11">
        <v>60.74878544797199</v>
      </c>
      <c r="AF39" s="11">
        <v>59.317440884768288</v>
      </c>
      <c r="AG39" s="11">
        <v>66.542863956711955</v>
      </c>
      <c r="AH39" s="11">
        <v>65.308941245088732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51.674242062369338</v>
      </c>
      <c r="P48" s="14" t="s">
        <v>1</v>
      </c>
      <c r="Q48" s="14">
        <v>48.33979111368744</v>
      </c>
      <c r="R48" s="14" t="s">
        <v>1</v>
      </c>
      <c r="S48" s="14">
        <v>47.883884232340321</v>
      </c>
      <c r="T48" s="14">
        <v>47.739885063427323</v>
      </c>
      <c r="U48" s="14">
        <v>45.973331423318889</v>
      </c>
      <c r="V48" s="14">
        <v>45.420273111454648</v>
      </c>
      <c r="W48" s="14">
        <v>46.360507389899738</v>
      </c>
      <c r="X48" s="14">
        <v>46.158377303901673</v>
      </c>
      <c r="Y48" s="14">
        <v>46.849346380758334</v>
      </c>
      <c r="Z48" s="14">
        <v>48.29292199848144</v>
      </c>
      <c r="AA48" s="14">
        <v>48.37068089262106</v>
      </c>
      <c r="AB48" s="14">
        <v>47.437832308255764</v>
      </c>
      <c r="AC48" s="14">
        <v>46.904715783752209</v>
      </c>
      <c r="AD48" s="14">
        <v>45.538088217310118</v>
      </c>
      <c r="AE48" s="14">
        <v>46.760266769403778</v>
      </c>
      <c r="AF48" s="14">
        <v>47.63426064772564</v>
      </c>
      <c r="AG48" s="14">
        <v>46.917173282639332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16.681437318723816</v>
      </c>
      <c r="AB51" s="11">
        <v>22.897700972072212</v>
      </c>
      <c r="AC51" s="11">
        <v>25.9895001141292</v>
      </c>
      <c r="AD51" s="11">
        <v>28.943535971372697</v>
      </c>
      <c r="AE51" s="11">
        <v>23.203422426311867</v>
      </c>
      <c r="AF51" s="11">
        <v>21.848436246992783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1.820186886604696</v>
      </c>
      <c r="V54" s="14">
        <v>0.59770715529662466</v>
      </c>
      <c r="W54" s="14">
        <v>1.9130455073879462</v>
      </c>
      <c r="X54" s="14" t="s">
        <v>1</v>
      </c>
      <c r="Y54" s="14" t="s">
        <v>1</v>
      </c>
      <c r="Z54" s="14" t="s">
        <v>1</v>
      </c>
      <c r="AA54" s="14">
        <v>17.92395671980475</v>
      </c>
      <c r="AB54" s="14">
        <v>17.553344240613551</v>
      </c>
      <c r="AC54" s="14">
        <v>18.254188571061619</v>
      </c>
      <c r="AD54" s="14">
        <v>18.112451335298925</v>
      </c>
      <c r="AE54" s="14">
        <v>17.85680855179816</v>
      </c>
      <c r="AF54" s="14">
        <v>7.9015438641484943</v>
      </c>
      <c r="AG54" s="14">
        <v>13.112968244488826</v>
      </c>
      <c r="AH54" s="14">
        <v>14.451825912638416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67.447397888683909</v>
      </c>
      <c r="Y55" s="11" t="s">
        <v>1</v>
      </c>
      <c r="Z55" s="11" t="s">
        <v>1</v>
      </c>
      <c r="AA55" s="11">
        <v>65.814275951437764</v>
      </c>
      <c r="AB55" s="11" t="s">
        <v>1</v>
      </c>
      <c r="AC55" s="11">
        <v>65.371887874785145</v>
      </c>
      <c r="AD55" s="11" t="s">
        <v>1</v>
      </c>
      <c r="AE55" s="11">
        <v>65.774811268128772</v>
      </c>
      <c r="AF55" s="11" t="s">
        <v>1</v>
      </c>
      <c r="AG55" s="11">
        <v>66.364999342700756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22.034236194238744</v>
      </c>
      <c r="P57" s="11">
        <v>22.958147599530079</v>
      </c>
      <c r="Q57" s="11">
        <v>30.773879718134108</v>
      </c>
      <c r="R57" s="11">
        <v>33.378948203371863</v>
      </c>
      <c r="S57" s="11" t="s">
        <v>1</v>
      </c>
      <c r="T57" s="11">
        <v>39.916347601235337</v>
      </c>
      <c r="U57" s="11">
        <v>33.767874756119134</v>
      </c>
      <c r="V57" s="11">
        <v>37.970734570692052</v>
      </c>
      <c r="W57" s="11">
        <v>38.980029854359145</v>
      </c>
      <c r="X57" s="11">
        <v>40.697664715524404</v>
      </c>
      <c r="Y57" s="11">
        <v>43.183446675908037</v>
      </c>
      <c r="Z57" s="11">
        <v>45.130987593729493</v>
      </c>
      <c r="AA57" s="11" t="s">
        <v>1</v>
      </c>
      <c r="AB57" s="11">
        <v>44.668334043534202</v>
      </c>
      <c r="AC57" s="11">
        <v>45.399154877721074</v>
      </c>
      <c r="AD57" s="11">
        <v>47.938608585192597</v>
      </c>
      <c r="AE57" s="11">
        <v>49.870978490904221</v>
      </c>
      <c r="AF57" s="11">
        <v>49.946203638262141</v>
      </c>
      <c r="AG57" s="11">
        <v>54.957935631610511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56.760519068572748</v>
      </c>
      <c r="S58" s="14">
        <v>58.109472010398754</v>
      </c>
      <c r="T58" s="14">
        <v>57.639535823795541</v>
      </c>
      <c r="U58" s="14">
        <v>55.423065621181898</v>
      </c>
      <c r="V58" s="14">
        <v>55.423302480843631</v>
      </c>
      <c r="W58" s="14">
        <v>55.395785928991195</v>
      </c>
      <c r="X58" s="14">
        <v>56.631489298674374</v>
      </c>
      <c r="Y58" s="14">
        <v>57.02144754477041</v>
      </c>
      <c r="Z58" s="14">
        <v>57.348788873057167</v>
      </c>
      <c r="AA58" s="14">
        <v>58.543287168785184</v>
      </c>
      <c r="AB58" s="14">
        <v>59.949410798802283</v>
      </c>
      <c r="AC58" s="14">
        <v>60.95993518843045</v>
      </c>
      <c r="AD58" s="14">
        <v>61.279837289159708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316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92.904022931699132</v>
      </c>
      <c r="K5" s="11">
        <v>92.903855922978309</v>
      </c>
      <c r="L5" s="11">
        <v>91.654150214149766</v>
      </c>
      <c r="M5" s="11">
        <v>91.59137110144772</v>
      </c>
      <c r="N5" s="11">
        <v>93.186281911571996</v>
      </c>
      <c r="O5" s="11">
        <v>93.104145024296741</v>
      </c>
      <c r="P5" s="11">
        <v>92.468059769323986</v>
      </c>
      <c r="Q5" s="11">
        <v>92.221709577012973</v>
      </c>
      <c r="R5" s="11">
        <v>92.759087250022219</v>
      </c>
      <c r="S5" s="11">
        <v>92.861279535316598</v>
      </c>
      <c r="T5" s="11">
        <v>92.500985481539715</v>
      </c>
      <c r="U5" s="11">
        <v>91.159812073489206</v>
      </c>
      <c r="V5" s="11">
        <v>91.251049187501238</v>
      </c>
      <c r="W5" s="11">
        <v>92.829996080806637</v>
      </c>
      <c r="X5" s="11">
        <v>93.330622845670533</v>
      </c>
      <c r="Y5" s="11">
        <v>93.256646347861363</v>
      </c>
      <c r="Z5" s="11" t="s">
        <v>1</v>
      </c>
      <c r="AA5" s="11">
        <v>92.846651189791828</v>
      </c>
      <c r="AB5" s="11" t="s">
        <v>1</v>
      </c>
      <c r="AC5" s="11">
        <v>95.006509783875188</v>
      </c>
      <c r="AD5" s="11" t="s">
        <v>1</v>
      </c>
      <c r="AE5" s="11">
        <v>94.488140291278</v>
      </c>
      <c r="AF5" s="11" t="s">
        <v>1</v>
      </c>
      <c r="AG5" s="11">
        <v>94.398333818456209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92.53702368406455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93.50897227873682</v>
      </c>
      <c r="AA6" s="14">
        <v>96.192894214648192</v>
      </c>
      <c r="AB6" s="14">
        <v>95.64145654097544</v>
      </c>
      <c r="AC6" s="14">
        <v>95.705065431375232</v>
      </c>
      <c r="AD6" s="14">
        <v>95.978915687915972</v>
      </c>
      <c r="AE6" s="14">
        <v>96.471367746114382</v>
      </c>
      <c r="AF6" s="14">
        <v>96.65232673059586</v>
      </c>
      <c r="AG6" s="14">
        <v>97.297912595412299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83.142453292877335</v>
      </c>
      <c r="R7" s="18">
        <v>84.248947199586354</v>
      </c>
      <c r="S7" s="18">
        <v>85.059785187255741</v>
      </c>
      <c r="T7" s="18">
        <v>85.087301257170822</v>
      </c>
      <c r="U7" s="18">
        <v>82.653842162126651</v>
      </c>
      <c r="V7" s="18">
        <v>82.76390306502384</v>
      </c>
      <c r="W7" s="18">
        <v>81.562975494246061</v>
      </c>
      <c r="X7" s="18">
        <v>82.067763329028637</v>
      </c>
      <c r="Y7" s="18">
        <v>84.975527009755865</v>
      </c>
      <c r="Z7" s="18">
        <v>86.459801872304098</v>
      </c>
      <c r="AA7" s="18">
        <v>87.939034431794553</v>
      </c>
      <c r="AB7" s="18">
        <v>92.57500092588316</v>
      </c>
      <c r="AC7" s="18">
        <v>90.545412792335441</v>
      </c>
      <c r="AD7" s="18">
        <v>90.422999909494521</v>
      </c>
      <c r="AE7" s="18">
        <v>90.519874195886672</v>
      </c>
      <c r="AF7" s="18">
        <v>90.409078548488139</v>
      </c>
      <c r="AG7" s="18">
        <v>90.78288476008467</v>
      </c>
      <c r="AH7" s="18">
        <v>91.279194167283009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96.862774058943131</v>
      </c>
      <c r="P8" s="14" t="s">
        <v>1</v>
      </c>
      <c r="Q8" s="14">
        <v>96.997966082853893</v>
      </c>
      <c r="R8" s="14" t="s">
        <v>1</v>
      </c>
      <c r="S8" s="14">
        <v>95.810087855635359</v>
      </c>
      <c r="T8" s="14">
        <v>95.8100881965523</v>
      </c>
      <c r="U8" s="14">
        <v>96.168795265060197</v>
      </c>
      <c r="V8" s="14">
        <v>96.022226552131158</v>
      </c>
      <c r="W8" s="14">
        <v>96.129955024471968</v>
      </c>
      <c r="X8" s="14">
        <v>96.130329738557677</v>
      </c>
      <c r="Y8" s="14">
        <v>96.777543055605278</v>
      </c>
      <c r="Z8" s="14" t="s">
        <v>1</v>
      </c>
      <c r="AA8" s="14">
        <v>95.821409577835766</v>
      </c>
      <c r="AB8" s="14" t="s">
        <v>1</v>
      </c>
      <c r="AC8" s="14">
        <v>96.155261672841462</v>
      </c>
      <c r="AD8" s="14" t="s">
        <v>1</v>
      </c>
      <c r="AE8" s="14">
        <v>96.140557057233536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92.38204528401819</v>
      </c>
      <c r="P9" s="11">
        <v>95.261295928500502</v>
      </c>
      <c r="Q9" s="11">
        <v>92.588170071218386</v>
      </c>
      <c r="R9" s="11">
        <v>91.380749396369282</v>
      </c>
      <c r="S9" s="11">
        <v>89.439036603686034</v>
      </c>
      <c r="T9" s="11">
        <v>90.983433282524288</v>
      </c>
      <c r="U9" s="11">
        <v>87.278787397825567</v>
      </c>
      <c r="V9" s="11">
        <v>87.340167690107307</v>
      </c>
      <c r="W9" s="11">
        <v>91.967716032860466</v>
      </c>
      <c r="X9" s="11">
        <v>89.395745147193793</v>
      </c>
      <c r="Y9" s="11">
        <v>87.934447300771211</v>
      </c>
      <c r="Z9" s="11">
        <v>87.748039317786734</v>
      </c>
      <c r="AA9" s="11">
        <v>88.849049838651865</v>
      </c>
      <c r="AB9" s="11">
        <v>91.451763522735419</v>
      </c>
      <c r="AC9" s="11">
        <v>90.635009051664113</v>
      </c>
      <c r="AD9" s="11">
        <v>91.797985016791515</v>
      </c>
      <c r="AE9" s="11">
        <v>93.130434782608688</v>
      </c>
      <c r="AF9" s="11">
        <v>90.245563585455372</v>
      </c>
      <c r="AG9" s="11">
        <v>89.865238222158666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96.178604653272217</v>
      </c>
      <c r="P10" s="14">
        <v>95.814705055127405</v>
      </c>
      <c r="Q10" s="14">
        <v>95.823002914699885</v>
      </c>
      <c r="R10" s="14">
        <v>95.827363979680541</v>
      </c>
      <c r="S10" s="14">
        <v>96.054309931303877</v>
      </c>
      <c r="T10" s="14">
        <v>97.098561226941825</v>
      </c>
      <c r="U10" s="14">
        <v>97.143917556740405</v>
      </c>
      <c r="V10" s="14">
        <v>97.098958216387686</v>
      </c>
      <c r="W10" s="14">
        <v>96.691007776633953</v>
      </c>
      <c r="X10" s="14">
        <v>96.346813427143815</v>
      </c>
      <c r="Y10" s="14">
        <v>96.729966973752852</v>
      </c>
      <c r="Z10" s="14">
        <v>96.525683184034477</v>
      </c>
      <c r="AA10" s="14">
        <v>95.747782472265456</v>
      </c>
      <c r="AB10" s="14">
        <v>95.473767844785613</v>
      </c>
      <c r="AC10" s="14">
        <v>95.638358612814329</v>
      </c>
      <c r="AD10" s="14">
        <v>95.945018808109978</v>
      </c>
      <c r="AE10" s="14">
        <v>96.186392613262555</v>
      </c>
      <c r="AF10" s="14">
        <v>95.172577137566478</v>
      </c>
      <c r="AG10" s="14">
        <v>95.435889026140416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88.668737353931135</v>
      </c>
      <c r="N11" s="11">
        <v>86.716274388504431</v>
      </c>
      <c r="O11" s="11">
        <v>85.906868010256972</v>
      </c>
      <c r="P11" s="11">
        <v>86.021198502906941</v>
      </c>
      <c r="Q11" s="11">
        <v>87.703981077475945</v>
      </c>
      <c r="R11" s="11">
        <v>86.78984649884967</v>
      </c>
      <c r="S11" s="11">
        <v>88.334807380329494</v>
      </c>
      <c r="T11" s="11">
        <v>86.419023019493252</v>
      </c>
      <c r="U11" s="11">
        <v>89.300177216070281</v>
      </c>
      <c r="V11" s="11">
        <v>89.308982074751128</v>
      </c>
      <c r="W11" s="11">
        <v>90.897856543711413</v>
      </c>
      <c r="X11" s="11">
        <v>90.260577394509667</v>
      </c>
      <c r="Y11" s="11">
        <v>89.775755962021805</v>
      </c>
      <c r="Z11" s="11">
        <v>89.950801628410233</v>
      </c>
      <c r="AA11" s="11" t="s">
        <v>1</v>
      </c>
      <c r="AB11" s="11">
        <v>89.340717981588611</v>
      </c>
      <c r="AC11" s="11">
        <v>89.356069219071571</v>
      </c>
      <c r="AD11" s="11">
        <v>89.358901331452259</v>
      </c>
      <c r="AE11" s="11">
        <v>89.01768237594257</v>
      </c>
      <c r="AF11" s="11">
        <v>88.513163156389581</v>
      </c>
      <c r="AG11" s="11">
        <v>87.570489928251831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78.836200425125043</v>
      </c>
      <c r="R12" s="14">
        <v>88.448170300946643</v>
      </c>
      <c r="S12" s="14">
        <v>96.694496878176267</v>
      </c>
      <c r="T12" s="14">
        <v>98.053701674580253</v>
      </c>
      <c r="U12" s="14">
        <v>97.660935759128421</v>
      </c>
      <c r="V12" s="14">
        <v>95.897970317111714</v>
      </c>
      <c r="W12" s="14">
        <v>96.239224137931032</v>
      </c>
      <c r="X12" s="14">
        <v>98.246763995100466</v>
      </c>
      <c r="Y12" s="14">
        <v>98.396661296097378</v>
      </c>
      <c r="Z12" s="14">
        <v>98.775291582913056</v>
      </c>
      <c r="AA12" s="14">
        <v>98.33104827486676</v>
      </c>
      <c r="AB12" s="14">
        <v>98.049783817836229</v>
      </c>
      <c r="AC12" s="14">
        <v>97.346854345406371</v>
      </c>
      <c r="AD12" s="14">
        <v>94.610621968027047</v>
      </c>
      <c r="AE12" s="14">
        <v>92.968979267724293</v>
      </c>
      <c r="AF12" s="14">
        <v>92.974127304588862</v>
      </c>
      <c r="AG12" s="14">
        <v>88.51676486468844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93.77546907885899</v>
      </c>
      <c r="AB13" s="11" t="s">
        <v>1</v>
      </c>
      <c r="AC13" s="11">
        <v>93.662980549517115</v>
      </c>
      <c r="AD13" s="11" t="s">
        <v>1</v>
      </c>
      <c r="AE13" s="11">
        <v>95.092336535848261</v>
      </c>
      <c r="AF13" s="11" t="s">
        <v>1</v>
      </c>
      <c r="AG13" s="11">
        <v>95.584488504403325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86.508057740777517</v>
      </c>
      <c r="R14" s="14">
        <v>89.658112371046144</v>
      </c>
      <c r="S14" s="14">
        <v>91.301680645604833</v>
      </c>
      <c r="T14" s="14">
        <v>92.131363471046754</v>
      </c>
      <c r="U14" s="14">
        <v>91.027632080171117</v>
      </c>
      <c r="V14" s="14">
        <v>91.476671203871746</v>
      </c>
      <c r="W14" s="14">
        <v>90.191495847690135</v>
      </c>
      <c r="X14" s="14">
        <v>89.920051858254084</v>
      </c>
      <c r="Y14" s="14">
        <v>89.7399045329431</v>
      </c>
      <c r="Z14" s="14">
        <v>91.435981526879999</v>
      </c>
      <c r="AA14" s="14">
        <v>91.800658058107771</v>
      </c>
      <c r="AB14" s="14">
        <v>94.422706782330408</v>
      </c>
      <c r="AC14" s="14">
        <v>91.709008669837232</v>
      </c>
      <c r="AD14" s="14">
        <v>92.124797814789957</v>
      </c>
      <c r="AE14" s="14">
        <v>93.669629273664384</v>
      </c>
      <c r="AF14" s="14">
        <v>92.900146400464877</v>
      </c>
      <c r="AG14" s="14">
        <v>93.35815760094691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77.175572519083957</v>
      </c>
      <c r="N15" s="11">
        <v>81.489172352417668</v>
      </c>
      <c r="O15" s="11">
        <v>88.544750626281015</v>
      </c>
      <c r="P15" s="11">
        <v>86.562942008486559</v>
      </c>
      <c r="Q15" s="11">
        <v>75.834167500834155</v>
      </c>
      <c r="R15" s="11">
        <v>68.740146194639522</v>
      </c>
      <c r="S15" s="11">
        <v>67.402556906766449</v>
      </c>
      <c r="T15" s="11">
        <v>74.545780540282095</v>
      </c>
      <c r="U15" s="11">
        <v>74.424972617743705</v>
      </c>
      <c r="V15" s="11">
        <v>69.417410110840763</v>
      </c>
      <c r="W15" s="11">
        <v>74.929168180167082</v>
      </c>
      <c r="X15" s="11">
        <v>75.055519736370798</v>
      </c>
      <c r="Y15" s="11">
        <v>79.215201788445682</v>
      </c>
      <c r="Z15" s="11">
        <v>83.417462142036086</v>
      </c>
      <c r="AA15" s="11">
        <v>86.383940031832424</v>
      </c>
      <c r="AB15" s="11">
        <v>93.499890662584718</v>
      </c>
      <c r="AC15" s="11">
        <v>88.24951762205994</v>
      </c>
      <c r="AD15" s="11">
        <v>85.979557385868262</v>
      </c>
      <c r="AE15" s="11">
        <v>86.501174672365494</v>
      </c>
      <c r="AF15" s="11">
        <v>85.337372355499113</v>
      </c>
      <c r="AG15" s="11">
        <v>83.623138452761566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92.003817444357352</v>
      </c>
      <c r="Q16" s="14">
        <v>92.128862919101323</v>
      </c>
      <c r="R16" s="14">
        <v>88.086113615870147</v>
      </c>
      <c r="S16" s="14">
        <v>78.96069447793586</v>
      </c>
      <c r="T16" s="14">
        <v>78.853754940711468</v>
      </c>
      <c r="U16" s="14">
        <v>79.1696479351276</v>
      </c>
      <c r="V16" s="14">
        <v>75.774521345808296</v>
      </c>
      <c r="W16" s="14">
        <v>75.224653911541679</v>
      </c>
      <c r="X16" s="14">
        <v>66.546346199325384</v>
      </c>
      <c r="Y16" s="14">
        <v>76.830089687688343</v>
      </c>
      <c r="Z16" s="14">
        <v>80.441995598954747</v>
      </c>
      <c r="AA16" s="14">
        <v>78.048529136218846</v>
      </c>
      <c r="AB16" s="14">
        <v>94.078212290502776</v>
      </c>
      <c r="AC16" s="14">
        <v>87.103481902139606</v>
      </c>
      <c r="AD16" s="14">
        <v>83.929652975616321</v>
      </c>
      <c r="AE16" s="14">
        <v>76.725187934151677</v>
      </c>
      <c r="AF16" s="14">
        <v>74.556607648164828</v>
      </c>
      <c r="AG16" s="14">
        <v>68.117667396189731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87.219853836784395</v>
      </c>
      <c r="Y17" s="11">
        <v>78.934010152284273</v>
      </c>
      <c r="Z17" s="11">
        <v>74.394463667820077</v>
      </c>
      <c r="AA17" s="11">
        <v>57.712765957446813</v>
      </c>
      <c r="AB17" s="11">
        <v>84.074074074074062</v>
      </c>
      <c r="AC17" s="11">
        <v>79.199999999999989</v>
      </c>
      <c r="AD17" s="11">
        <v>82.073434125269983</v>
      </c>
      <c r="AE17" s="11">
        <v>81.286549707602347</v>
      </c>
      <c r="AF17" s="11">
        <v>79.300310398344536</v>
      </c>
      <c r="AG17" s="11">
        <v>80.953150764654509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93.213572854291399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83.220840353802444</v>
      </c>
      <c r="V19" s="11">
        <v>84.57673394859323</v>
      </c>
      <c r="W19" s="11">
        <v>84.216366382591218</v>
      </c>
      <c r="X19" s="11">
        <v>82.675607845108956</v>
      </c>
      <c r="Y19" s="11">
        <v>79.367756803800333</v>
      </c>
      <c r="Z19" s="11">
        <v>82.028169317649841</v>
      </c>
      <c r="AA19" s="11">
        <v>78.899465294431096</v>
      </c>
      <c r="AB19" s="11">
        <v>90.225252675151779</v>
      </c>
      <c r="AC19" s="11">
        <v>85.096599055348989</v>
      </c>
      <c r="AD19" s="11">
        <v>82.46050193155591</v>
      </c>
      <c r="AE19" s="11">
        <v>82.619038949374314</v>
      </c>
      <c r="AF19" s="11">
        <v>83.309647795888651</v>
      </c>
      <c r="AG19" s="11">
        <v>81.636266946171617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74.991055456171736</v>
      </c>
      <c r="O20" s="14" t="s">
        <v>1</v>
      </c>
      <c r="P20" s="14" t="s">
        <v>1</v>
      </c>
      <c r="Q20" s="14">
        <v>99.624516841524041</v>
      </c>
      <c r="R20" s="14">
        <v>99.22165820642978</v>
      </c>
      <c r="S20" s="14" t="s">
        <v>1</v>
      </c>
      <c r="T20" s="14">
        <v>99.542867804832554</v>
      </c>
      <c r="U20" s="14">
        <v>99.204929437487579</v>
      </c>
      <c r="V20" s="14">
        <v>97.099560045624898</v>
      </c>
      <c r="W20" s="14">
        <v>94.659724308267428</v>
      </c>
      <c r="X20" s="14">
        <v>93.107685106631948</v>
      </c>
      <c r="Y20" s="14">
        <v>94.581587218438969</v>
      </c>
      <c r="Z20" s="14">
        <v>93.233711894799768</v>
      </c>
      <c r="AA20" s="14">
        <v>92.425603746358476</v>
      </c>
      <c r="AB20" s="14">
        <v>95.440796348237356</v>
      </c>
      <c r="AC20" s="14">
        <v>95.187128528974739</v>
      </c>
      <c r="AD20" s="14">
        <v>96.603677221654763</v>
      </c>
      <c r="AE20" s="14">
        <v>97.074596774193537</v>
      </c>
      <c r="AF20" s="14">
        <v>97.435756844683269</v>
      </c>
      <c r="AG20" s="14">
        <v>97.086668119958901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90.835092657752753</v>
      </c>
      <c r="L22" s="14" t="s">
        <v>1</v>
      </c>
      <c r="M22" s="14">
        <v>92.10526315789474</v>
      </c>
      <c r="N22" s="14" t="s">
        <v>1</v>
      </c>
      <c r="O22" s="14">
        <v>94.483763530391343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94.536155514698748</v>
      </c>
      <c r="X22" s="14">
        <v>96.269679279283352</v>
      </c>
      <c r="Y22" s="14">
        <v>90.06344768254651</v>
      </c>
      <c r="Z22" s="14">
        <v>90.660736975857688</v>
      </c>
      <c r="AA22" s="14">
        <v>90.698896479243302</v>
      </c>
      <c r="AB22" s="14">
        <v>91.077138289368506</v>
      </c>
      <c r="AC22" s="14">
        <v>91.581513077716323</v>
      </c>
      <c r="AD22" s="14">
        <v>90.543735224586285</v>
      </c>
      <c r="AE22" s="14">
        <v>91.077156846192807</v>
      </c>
      <c r="AF22" s="14">
        <v>90.279356829624817</v>
      </c>
      <c r="AG22" s="14">
        <v>91.084597755871428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86.621271327426783</v>
      </c>
      <c r="V23" s="11">
        <v>82.390481341265556</v>
      </c>
      <c r="W23" s="11">
        <v>83.595524761472049</v>
      </c>
      <c r="X23" s="11">
        <v>82.649641459624405</v>
      </c>
      <c r="Y23" s="11">
        <v>83.728064598168871</v>
      </c>
      <c r="Z23" s="11">
        <v>81.459353965029663</v>
      </c>
      <c r="AA23" s="11">
        <v>82.08859405093088</v>
      </c>
      <c r="AB23" s="11">
        <v>81.437725440271578</v>
      </c>
      <c r="AC23" s="11">
        <v>82.962499717448154</v>
      </c>
      <c r="AD23" s="11">
        <v>82.142928357187216</v>
      </c>
      <c r="AE23" s="11">
        <v>81.574222502328183</v>
      </c>
      <c r="AF23" s="11">
        <v>81.032805203109348</v>
      </c>
      <c r="AG23" s="11">
        <v>81.184476003025608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91.799650553290618</v>
      </c>
      <c r="M24" s="14">
        <v>94.528792562161129</v>
      </c>
      <c r="N24" s="14">
        <v>93.146384817490301</v>
      </c>
      <c r="O24" s="14">
        <v>91.795005295262669</v>
      </c>
      <c r="P24" s="14">
        <v>92.831233891712316</v>
      </c>
      <c r="Q24" s="14">
        <v>93.589602069196886</v>
      </c>
      <c r="R24" s="14">
        <v>95.180893044831478</v>
      </c>
      <c r="S24" s="14">
        <v>95.908249982686812</v>
      </c>
      <c r="T24" s="14">
        <v>95.855143120332897</v>
      </c>
      <c r="U24" s="14">
        <v>93.411869694219234</v>
      </c>
      <c r="V24" s="14">
        <v>94.694842280161978</v>
      </c>
      <c r="W24" s="14">
        <v>92.670177729034322</v>
      </c>
      <c r="X24" s="14">
        <v>91.671522163609438</v>
      </c>
      <c r="Y24" s="14">
        <v>88.988628112915436</v>
      </c>
      <c r="Z24" s="14">
        <v>88.726850108980429</v>
      </c>
      <c r="AA24" s="14">
        <v>92.090451621368189</v>
      </c>
      <c r="AB24" s="14">
        <v>93.396087736258579</v>
      </c>
      <c r="AC24" s="14">
        <v>92.130168072642249</v>
      </c>
      <c r="AD24" s="14">
        <v>91.530404091597646</v>
      </c>
      <c r="AE24" s="14">
        <v>91.398908634774685</v>
      </c>
      <c r="AF24" s="14">
        <v>91.099606793164753</v>
      </c>
      <c r="AG24" s="14">
        <v>89.962675790156027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89.597857985156907</v>
      </c>
      <c r="O25" s="11" t="s">
        <v>1</v>
      </c>
      <c r="P25" s="11">
        <v>92.347993619532133</v>
      </c>
      <c r="Q25" s="11" t="s">
        <v>1</v>
      </c>
      <c r="R25" s="11">
        <v>89.336872363822394</v>
      </c>
      <c r="S25" s="11">
        <v>88.752483820728671</v>
      </c>
      <c r="T25" s="11" t="s">
        <v>1</v>
      </c>
      <c r="U25" s="11">
        <v>88.054197783503398</v>
      </c>
      <c r="V25" s="11" t="s">
        <v>1</v>
      </c>
      <c r="W25" s="11">
        <v>85.604850021281109</v>
      </c>
      <c r="X25" s="11" t="s">
        <v>1</v>
      </c>
      <c r="Y25" s="11">
        <v>86.368549012896821</v>
      </c>
      <c r="Z25" s="11" t="s">
        <v>1</v>
      </c>
      <c r="AA25" s="11">
        <v>86.655869823356397</v>
      </c>
      <c r="AB25" s="11" t="s">
        <v>1</v>
      </c>
      <c r="AC25" s="11">
        <v>95.163215965024278</v>
      </c>
      <c r="AD25" s="11" t="s">
        <v>1</v>
      </c>
      <c r="AE25" s="11">
        <v>95.270816810286448</v>
      </c>
      <c r="AF25" s="11" t="s">
        <v>1</v>
      </c>
      <c r="AG25" s="11">
        <v>94.456310345959608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65.256781000199339</v>
      </c>
      <c r="O26" s="14">
        <v>70.044116453001109</v>
      </c>
      <c r="P26" s="14">
        <v>70.593012576754646</v>
      </c>
      <c r="Q26" s="14">
        <v>60.083936520882183</v>
      </c>
      <c r="R26" s="14">
        <v>50.540880503144656</v>
      </c>
      <c r="S26" s="14">
        <v>55.583084943729013</v>
      </c>
      <c r="T26" s="14">
        <v>55.722620380739073</v>
      </c>
      <c r="U26" s="14">
        <v>76.970836716657132</v>
      </c>
      <c r="V26" s="14">
        <v>66.588161508683143</v>
      </c>
      <c r="W26" s="14">
        <v>79.215179943775041</v>
      </c>
      <c r="X26" s="14">
        <v>72.74517948786665</v>
      </c>
      <c r="Y26" s="14">
        <v>80.595334189040756</v>
      </c>
      <c r="Z26" s="14">
        <v>73.375060410185156</v>
      </c>
      <c r="AA26" s="14">
        <v>81.854685312308405</v>
      </c>
      <c r="AB26" s="14">
        <v>77.759075219290779</v>
      </c>
      <c r="AC26" s="14">
        <v>88.899607355609049</v>
      </c>
      <c r="AD26" s="14">
        <v>92.741015397128763</v>
      </c>
      <c r="AE26" s="14">
        <v>92.857137977628796</v>
      </c>
      <c r="AF26" s="14">
        <v>92.364058946310479</v>
      </c>
      <c r="AG26" s="14">
        <v>91.058330031651948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90.50701186623516</v>
      </c>
      <c r="N27" s="11" t="s">
        <v>1</v>
      </c>
      <c r="O27" s="11">
        <v>76.716960668601857</v>
      </c>
      <c r="P27" s="11" t="s">
        <v>1</v>
      </c>
      <c r="Q27" s="11">
        <v>86.48742430517467</v>
      </c>
      <c r="R27" s="11" t="s">
        <v>1</v>
      </c>
      <c r="S27" s="11">
        <v>79.165906187260461</v>
      </c>
      <c r="T27" s="11" t="s">
        <v>1</v>
      </c>
      <c r="U27" s="11" t="s">
        <v>1</v>
      </c>
      <c r="V27" s="11" t="s">
        <v>1</v>
      </c>
      <c r="W27" s="11">
        <v>83.280472067228828</v>
      </c>
      <c r="X27" s="11" t="s">
        <v>1</v>
      </c>
      <c r="Y27" s="11">
        <v>85.401788454848685</v>
      </c>
      <c r="Z27" s="11" t="s">
        <v>1</v>
      </c>
      <c r="AA27" s="11">
        <v>86.176748161470101</v>
      </c>
      <c r="AB27" s="11" t="s">
        <v>1</v>
      </c>
      <c r="AC27" s="11">
        <v>89.44710474427589</v>
      </c>
      <c r="AD27" s="11" t="s">
        <v>1</v>
      </c>
      <c r="AE27" s="11">
        <v>86.593376008906205</v>
      </c>
      <c r="AF27" s="11">
        <v>84.933210421957057</v>
      </c>
      <c r="AG27" s="11">
        <v>81.321640385642411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77.868788449357481</v>
      </c>
      <c r="S28" s="14">
        <v>88.390421068639455</v>
      </c>
      <c r="T28" s="14">
        <v>86.222726569350598</v>
      </c>
      <c r="U28" s="14">
        <v>92.131922557406568</v>
      </c>
      <c r="V28" s="14">
        <v>88.059573739621669</v>
      </c>
      <c r="W28" s="14">
        <v>86.382612190990244</v>
      </c>
      <c r="X28" s="14">
        <v>90.390488430814244</v>
      </c>
      <c r="Y28" s="14">
        <v>91.098301894136426</v>
      </c>
      <c r="Z28" s="14">
        <v>93.009104987068156</v>
      </c>
      <c r="AA28" s="14">
        <v>90.132683099977214</v>
      </c>
      <c r="AB28" s="14">
        <v>94.38677491323746</v>
      </c>
      <c r="AC28" s="14">
        <v>96.874329235346792</v>
      </c>
      <c r="AD28" s="14">
        <v>96.819076185058492</v>
      </c>
      <c r="AE28" s="14">
        <v>96.205465651221274</v>
      </c>
      <c r="AF28" s="14">
        <v>95.412924927149049</v>
      </c>
      <c r="AG28" s="14">
        <v>93.677718709196071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85.349165018892293</v>
      </c>
      <c r="P29" s="11">
        <v>94.383467097868319</v>
      </c>
      <c r="Q29" s="11">
        <v>91.403769575727125</v>
      </c>
      <c r="R29" s="11">
        <v>93.207295892799536</v>
      </c>
      <c r="S29" s="11">
        <v>90.577725830689602</v>
      </c>
      <c r="T29" s="11">
        <v>93.574775154792931</v>
      </c>
      <c r="U29" s="11">
        <v>86.916321668995451</v>
      </c>
      <c r="V29" s="11">
        <v>82.585006039733742</v>
      </c>
      <c r="W29" s="11">
        <v>82.107969307356427</v>
      </c>
      <c r="X29" s="11">
        <v>82.528751326273166</v>
      </c>
      <c r="Y29" s="11">
        <v>84.069748916200126</v>
      </c>
      <c r="Z29" s="11">
        <v>89.817550158456271</v>
      </c>
      <c r="AA29" s="11">
        <v>92.969493328250692</v>
      </c>
      <c r="AB29" s="11">
        <v>94.292059153692236</v>
      </c>
      <c r="AC29" s="11">
        <v>90.492453031454588</v>
      </c>
      <c r="AD29" s="11">
        <v>90.762045223650105</v>
      </c>
      <c r="AE29" s="11">
        <v>89.801793079304659</v>
      </c>
      <c r="AF29" s="11">
        <v>90.426668363609778</v>
      </c>
      <c r="AG29" s="11">
        <v>91.920036382759378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83.597768035713187</v>
      </c>
      <c r="R30" s="14">
        <v>82.968233918599495</v>
      </c>
      <c r="S30" s="14">
        <v>81.408918442984628</v>
      </c>
      <c r="T30" s="14">
        <v>80.053473571196506</v>
      </c>
      <c r="U30" s="14">
        <v>80.447529175711821</v>
      </c>
      <c r="V30" s="14">
        <v>80.3394896890578</v>
      </c>
      <c r="W30" s="14">
        <v>81.43368725924843</v>
      </c>
      <c r="X30" s="14">
        <v>83.195097572255733</v>
      </c>
      <c r="Y30" s="14">
        <v>85.236974537805239</v>
      </c>
      <c r="Z30" s="14">
        <v>85.975230203921953</v>
      </c>
      <c r="AA30" s="14">
        <v>85.765895953757223</v>
      </c>
      <c r="AB30" s="14">
        <v>86.822902048835246</v>
      </c>
      <c r="AC30" s="14">
        <v>87.242851597878129</v>
      </c>
      <c r="AD30" s="14">
        <v>86.903493191237416</v>
      </c>
      <c r="AE30" s="14">
        <v>86.088548221027338</v>
      </c>
      <c r="AF30" s="14">
        <v>86.574654956085311</v>
      </c>
      <c r="AG30" s="14">
        <v>87.052768366826001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92.805025502758738</v>
      </c>
      <c r="P31" s="11" t="s">
        <v>1</v>
      </c>
      <c r="Q31" s="11">
        <v>93.643045424749999</v>
      </c>
      <c r="R31" s="11" t="s">
        <v>1</v>
      </c>
      <c r="S31" s="11">
        <v>93.908260159281184</v>
      </c>
      <c r="T31" s="11" t="s">
        <v>1</v>
      </c>
      <c r="U31" s="11">
        <v>92.72469675879897</v>
      </c>
      <c r="V31" s="11" t="s">
        <v>1</v>
      </c>
      <c r="W31" s="11">
        <v>93.32122925450247</v>
      </c>
      <c r="X31" s="11" t="s">
        <v>1</v>
      </c>
      <c r="Y31" s="11" t="s">
        <v>1</v>
      </c>
      <c r="Z31" s="11" t="s">
        <v>1</v>
      </c>
      <c r="AA31" s="11">
        <v>93.329915459948097</v>
      </c>
      <c r="AB31" s="11" t="s">
        <v>1</v>
      </c>
      <c r="AC31" s="11">
        <v>94.401125003380415</v>
      </c>
      <c r="AD31" s="11" t="s">
        <v>1</v>
      </c>
      <c r="AE31" s="11">
        <v>94.625400526697703</v>
      </c>
      <c r="AF31" s="11" t="s">
        <v>1</v>
      </c>
      <c r="AG31" s="11">
        <v>95.651797966394042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91.688089117395023</v>
      </c>
      <c r="AF35" s="11">
        <v>54.532447998826072</v>
      </c>
      <c r="AG35" s="11">
        <v>95.741704035874449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96.330602066262927</v>
      </c>
      <c r="AD36" s="14">
        <v>96.468628539700148</v>
      </c>
      <c r="AE36" s="14">
        <v>84.503631961259089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80.535683595428381</v>
      </c>
      <c r="Z39" s="11">
        <v>80.224683920679922</v>
      </c>
      <c r="AA39" s="11">
        <v>81.732451525627539</v>
      </c>
      <c r="AB39" s="11">
        <v>81.245442698800829</v>
      </c>
      <c r="AC39" s="11">
        <v>85.55080259201219</v>
      </c>
      <c r="AD39" s="11">
        <v>82.557987050241792</v>
      </c>
      <c r="AE39" s="11">
        <v>88.399095766543368</v>
      </c>
      <c r="AF39" s="11">
        <v>87.296799400773324</v>
      </c>
      <c r="AG39" s="11">
        <v>92.863709734301509</v>
      </c>
      <c r="AH39" s="11">
        <v>90.329262229605519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90.155716108187107</v>
      </c>
      <c r="P48" s="14" t="s">
        <v>1</v>
      </c>
      <c r="Q48" s="14">
        <v>90.352605734199258</v>
      </c>
      <c r="R48" s="14" t="s">
        <v>1</v>
      </c>
      <c r="S48" s="14">
        <v>91.13637069474207</v>
      </c>
      <c r="T48" s="14">
        <v>89.784534565890254</v>
      </c>
      <c r="U48" s="14">
        <v>89.139743631288283</v>
      </c>
      <c r="V48" s="14">
        <v>88.640450566402876</v>
      </c>
      <c r="W48" s="14">
        <v>88.852147873215387</v>
      </c>
      <c r="X48" s="14">
        <v>88.297173436112658</v>
      </c>
      <c r="Y48" s="14">
        <v>89.261659295523984</v>
      </c>
      <c r="Z48" s="14">
        <v>89.893118903060611</v>
      </c>
      <c r="AA48" s="14">
        <v>89.762430189981885</v>
      </c>
      <c r="AB48" s="14">
        <v>89.052410093795842</v>
      </c>
      <c r="AC48" s="14">
        <v>89.158205674246062</v>
      </c>
      <c r="AD48" s="14">
        <v>88.393064323835603</v>
      </c>
      <c r="AE48" s="14">
        <v>88.237995824634652</v>
      </c>
      <c r="AF48" s="14">
        <v>87.683151051045343</v>
      </c>
      <c r="AG48" s="14">
        <v>87.104930772581852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96.571828358208961</v>
      </c>
      <c r="AB51" s="11">
        <v>97.808535178777404</v>
      </c>
      <c r="AC51" s="11">
        <v>98.477772011762681</v>
      </c>
      <c r="AD51" s="11">
        <v>94.678099904723027</v>
      </c>
      <c r="AE51" s="11">
        <v>83.691959229898089</v>
      </c>
      <c r="AF51" s="11">
        <v>85.074160811865724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12.711727982543545</v>
      </c>
      <c r="V54" s="14">
        <v>5.1390599971300261</v>
      </c>
      <c r="W54" s="14">
        <v>20.384380619867926</v>
      </c>
      <c r="X54" s="14" t="s">
        <v>1</v>
      </c>
      <c r="Y54" s="14" t="s">
        <v>1</v>
      </c>
      <c r="Z54" s="14" t="s">
        <v>1</v>
      </c>
      <c r="AA54" s="14">
        <v>56.481956789956691</v>
      </c>
      <c r="AB54" s="14">
        <v>46.789892832563176</v>
      </c>
      <c r="AC54" s="14">
        <v>49.774558259064776</v>
      </c>
      <c r="AD54" s="14">
        <v>46.317602893278512</v>
      </c>
      <c r="AE54" s="14">
        <v>45.171831341657857</v>
      </c>
      <c r="AF54" s="14">
        <v>20.259938971628422</v>
      </c>
      <c r="AG54" s="14">
        <v>29.036607574274161</v>
      </c>
      <c r="AH54" s="14">
        <v>33.04840241791161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97.350849703020145</v>
      </c>
      <c r="Y55" s="11" t="s">
        <v>1</v>
      </c>
      <c r="Z55" s="11" t="s">
        <v>1</v>
      </c>
      <c r="AA55" s="11">
        <v>96.936929077363459</v>
      </c>
      <c r="AB55" s="11" t="s">
        <v>1</v>
      </c>
      <c r="AC55" s="11">
        <v>97.520793144491151</v>
      </c>
      <c r="AD55" s="11" t="s">
        <v>1</v>
      </c>
      <c r="AE55" s="11">
        <v>97.307482232860949</v>
      </c>
      <c r="AF55" s="11" t="s">
        <v>1</v>
      </c>
      <c r="AG55" s="11">
        <v>97.206364583820033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94.858450637991055</v>
      </c>
      <c r="P57" s="11">
        <v>94.950013988090149</v>
      </c>
      <c r="Q57" s="11">
        <v>90.961944094865018</v>
      </c>
      <c r="R57" s="11">
        <v>90.150685536938468</v>
      </c>
      <c r="S57" s="11" t="s">
        <v>1</v>
      </c>
      <c r="T57" s="11">
        <v>90.255873128548657</v>
      </c>
      <c r="U57" s="11">
        <v>84.412098889985131</v>
      </c>
      <c r="V57" s="11">
        <v>89.248138683428564</v>
      </c>
      <c r="W57" s="11">
        <v>90.256271546163163</v>
      </c>
      <c r="X57" s="11">
        <v>90.236665950911643</v>
      </c>
      <c r="Y57" s="11">
        <v>90.937847142274663</v>
      </c>
      <c r="Z57" s="11">
        <v>90.664222227803123</v>
      </c>
      <c r="AA57" s="11" t="s">
        <v>1</v>
      </c>
      <c r="AB57" s="11">
        <v>90.102441205987347</v>
      </c>
      <c r="AC57" s="11">
        <v>90.875339305530616</v>
      </c>
      <c r="AD57" s="11">
        <v>90.479201771020428</v>
      </c>
      <c r="AE57" s="11">
        <v>88.962836021654766</v>
      </c>
      <c r="AF57" s="11">
        <v>89.550613181026833</v>
      </c>
      <c r="AG57" s="11">
        <v>89.603991463484803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92.063247958841316</v>
      </c>
      <c r="S58" s="14">
        <v>92.929526993491137</v>
      </c>
      <c r="T58" s="14">
        <v>92.975759012363582</v>
      </c>
      <c r="U58" s="14">
        <v>91.746031746031747</v>
      </c>
      <c r="V58" s="14">
        <v>90.933760284800272</v>
      </c>
      <c r="W58" s="14">
        <v>87.126756356199948</v>
      </c>
      <c r="X58" s="14">
        <v>89.402982457165919</v>
      </c>
      <c r="Y58" s="14">
        <v>89.25183490714339</v>
      </c>
      <c r="Z58" s="14">
        <v>88.029034507321342</v>
      </c>
      <c r="AA58" s="14">
        <v>88.650814931147409</v>
      </c>
      <c r="AB58" s="14">
        <v>89.365340052644612</v>
      </c>
      <c r="AC58" s="14">
        <v>89.59037019523069</v>
      </c>
      <c r="AD58" s="14">
        <v>90.695176918194051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331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6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 t="s">
        <v>1</v>
      </c>
      <c r="K5" s="11" t="s">
        <v>1</v>
      </c>
      <c r="L5" s="11">
        <v>94.576619164280046</v>
      </c>
      <c r="M5" s="11" t="s">
        <v>1</v>
      </c>
      <c r="N5" s="11" t="s">
        <v>1</v>
      </c>
      <c r="O5" s="11" t="s">
        <v>1</v>
      </c>
      <c r="P5" s="11">
        <v>92.915580638907443</v>
      </c>
      <c r="Q5" s="11">
        <v>91.756635002836802</v>
      </c>
      <c r="R5" s="11">
        <v>91.334417035841795</v>
      </c>
      <c r="S5" s="11">
        <v>91.398534444560724</v>
      </c>
      <c r="T5" s="11">
        <v>90.948700209076222</v>
      </c>
      <c r="U5" s="11">
        <v>90.530990376080283</v>
      </c>
      <c r="V5" s="11">
        <v>91.097164068176099</v>
      </c>
      <c r="W5" s="11">
        <v>91.578705396865686</v>
      </c>
      <c r="X5" s="11">
        <v>92.239699283746404</v>
      </c>
      <c r="Y5" s="11">
        <v>91.821296931774341</v>
      </c>
      <c r="Z5" s="11" t="s">
        <v>1</v>
      </c>
      <c r="AA5" s="11">
        <v>91.1858297768988</v>
      </c>
      <c r="AB5" s="11" t="s">
        <v>1</v>
      </c>
      <c r="AC5" s="11">
        <v>91.59915627825788</v>
      </c>
      <c r="AD5" s="11" t="s">
        <v>1</v>
      </c>
      <c r="AE5" s="11">
        <v>92.196152364670851</v>
      </c>
      <c r="AF5" s="11" t="s">
        <v>1</v>
      </c>
      <c r="AG5" s="11">
        <v>92.539073675870696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83.270388979469601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96.251643086316804</v>
      </c>
      <c r="AA6" s="14">
        <v>96.926657439155761</v>
      </c>
      <c r="AB6" s="14">
        <v>97.230784349669946</v>
      </c>
      <c r="AC6" s="14">
        <v>96.483333113109069</v>
      </c>
      <c r="AD6" s="14">
        <v>96.752994179065624</v>
      </c>
      <c r="AE6" s="14">
        <v>94.392994768461918</v>
      </c>
      <c r="AF6" s="14">
        <v>94.215671062839419</v>
      </c>
      <c r="AG6" s="14">
        <v>94.358264790339348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93.273185236545402</v>
      </c>
      <c r="R7" s="18">
        <v>94.700673876088743</v>
      </c>
      <c r="S7" s="18">
        <v>93.248932745686758</v>
      </c>
      <c r="T7" s="18">
        <v>94.254290847801826</v>
      </c>
      <c r="U7" s="18">
        <v>94.281366149180016</v>
      </c>
      <c r="V7" s="18">
        <v>92.835211291082231</v>
      </c>
      <c r="W7" s="18">
        <v>93.181916724723848</v>
      </c>
      <c r="X7" s="18">
        <v>93.750206936895282</v>
      </c>
      <c r="Y7" s="18">
        <v>93.242749631958816</v>
      </c>
      <c r="Z7" s="18">
        <v>93.890257935045369</v>
      </c>
      <c r="AA7" s="18">
        <v>92.837753260842021</v>
      </c>
      <c r="AB7" s="18">
        <v>94.040839795362587</v>
      </c>
      <c r="AC7" s="18">
        <v>95.542636360838458</v>
      </c>
      <c r="AD7" s="18">
        <v>96.014581304618901</v>
      </c>
      <c r="AE7" s="18">
        <v>96.214562597435659</v>
      </c>
      <c r="AF7" s="18">
        <v>94.549297351547537</v>
      </c>
      <c r="AG7" s="18">
        <v>95.421584725034066</v>
      </c>
      <c r="AH7" s="18">
        <v>95.605623155442061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98.579366960561359</v>
      </c>
      <c r="P8" s="14" t="s">
        <v>1</v>
      </c>
      <c r="Q8" s="14">
        <v>98.132847536565365</v>
      </c>
      <c r="R8" s="14" t="s">
        <v>1</v>
      </c>
      <c r="S8" s="14">
        <v>98.61479238725191</v>
      </c>
      <c r="T8" s="14" t="s">
        <v>1</v>
      </c>
      <c r="U8" s="14">
        <v>97.893046917307657</v>
      </c>
      <c r="V8" s="14">
        <v>97.716199168359736</v>
      </c>
      <c r="W8" s="14">
        <v>97.564098662691535</v>
      </c>
      <c r="X8" s="14">
        <v>98.002306195630354</v>
      </c>
      <c r="Y8" s="14">
        <v>97.74156040679172</v>
      </c>
      <c r="Z8" s="14" t="s">
        <v>1</v>
      </c>
      <c r="AA8" s="14">
        <v>97.568334192882944</v>
      </c>
      <c r="AB8" s="14" t="s">
        <v>1</v>
      </c>
      <c r="AC8" s="14">
        <v>96.932970566411086</v>
      </c>
      <c r="AD8" s="14" t="s">
        <v>1</v>
      </c>
      <c r="AE8" s="14">
        <v>97.508820444359685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85.064618385759573</v>
      </c>
      <c r="P9" s="11">
        <v>88.729910972366753</v>
      </c>
      <c r="Q9" s="11">
        <v>92.39706351739548</v>
      </c>
      <c r="R9" s="11">
        <v>94.262257275955903</v>
      </c>
      <c r="S9" s="11">
        <v>93.343700606740427</v>
      </c>
      <c r="T9" s="11">
        <v>93.557650504542025</v>
      </c>
      <c r="U9" s="11">
        <v>94.139082160456837</v>
      </c>
      <c r="V9" s="11">
        <v>94.591511149037217</v>
      </c>
      <c r="W9" s="11">
        <v>97.562030403634452</v>
      </c>
      <c r="X9" s="11">
        <v>97.148188030031605</v>
      </c>
      <c r="Y9" s="11">
        <v>94.129058888277356</v>
      </c>
      <c r="Z9" s="11">
        <v>92.988607229570249</v>
      </c>
      <c r="AA9" s="11">
        <v>92.997072731366799</v>
      </c>
      <c r="AB9" s="11">
        <v>92.347308864064985</v>
      </c>
      <c r="AC9" s="11">
        <v>93.512931034482776</v>
      </c>
      <c r="AD9" s="11">
        <v>90.754692887242996</v>
      </c>
      <c r="AE9" s="11">
        <v>93.509895227008158</v>
      </c>
      <c r="AF9" s="11">
        <v>93.742876233148607</v>
      </c>
      <c r="AG9" s="11">
        <v>94.855370553986901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95.863590504811526</v>
      </c>
      <c r="P10" s="14">
        <v>95.853582887874836</v>
      </c>
      <c r="Q10" s="14">
        <v>95.963771562040108</v>
      </c>
      <c r="R10" s="14">
        <v>96.046753809531722</v>
      </c>
      <c r="S10" s="14">
        <v>96.04722346781611</v>
      </c>
      <c r="T10" s="14">
        <v>96.205835750638585</v>
      </c>
      <c r="U10" s="14">
        <v>95.9608495996371</v>
      </c>
      <c r="V10" s="14">
        <v>96.26138164013247</v>
      </c>
      <c r="W10" s="14">
        <v>96.399675112914451</v>
      </c>
      <c r="X10" s="14">
        <v>96.334133015590069</v>
      </c>
      <c r="Y10" s="14">
        <v>96.353129599168923</v>
      </c>
      <c r="Z10" s="14">
        <v>96.672571999636588</v>
      </c>
      <c r="AA10" s="14">
        <v>96.496426703852194</v>
      </c>
      <c r="AB10" s="14">
        <v>96.288158813037967</v>
      </c>
      <c r="AC10" s="14">
        <v>96.614504965392726</v>
      </c>
      <c r="AD10" s="14">
        <v>96.759955145181692</v>
      </c>
      <c r="AE10" s="14">
        <v>96.732831394022369</v>
      </c>
      <c r="AF10" s="14">
        <v>97.125843239798741</v>
      </c>
      <c r="AG10" s="14">
        <v>97.03821940733603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96.501650406985178</v>
      </c>
      <c r="N11" s="11">
        <v>96.363319954967281</v>
      </c>
      <c r="O11" s="11">
        <v>96.694458926079392</v>
      </c>
      <c r="P11" s="11">
        <v>96.856743644284919</v>
      </c>
      <c r="Q11" s="11">
        <v>96.52083399355935</v>
      </c>
      <c r="R11" s="11">
        <v>96.53299504522856</v>
      </c>
      <c r="S11" s="11">
        <v>97.053338210576428</v>
      </c>
      <c r="T11" s="11">
        <v>96.736638760997138</v>
      </c>
      <c r="U11" s="11">
        <v>96.69190536943087</v>
      </c>
      <c r="V11" s="11">
        <v>96.799008614810418</v>
      </c>
      <c r="W11" s="11">
        <v>96.669972605739218</v>
      </c>
      <c r="X11" s="11">
        <v>96.579415329202959</v>
      </c>
      <c r="Y11" s="11">
        <v>96.370720086815425</v>
      </c>
      <c r="Z11" s="11">
        <v>96.559766132547296</v>
      </c>
      <c r="AA11" s="11" t="s">
        <v>1</v>
      </c>
      <c r="AB11" s="11">
        <v>96.495115175408131</v>
      </c>
      <c r="AC11" s="11">
        <v>96.480903031034927</v>
      </c>
      <c r="AD11" s="11">
        <v>96.519377891407004</v>
      </c>
      <c r="AE11" s="11">
        <v>96.609660483498715</v>
      </c>
      <c r="AF11" s="11">
        <v>96.32502064392969</v>
      </c>
      <c r="AG11" s="11">
        <v>96.499532799171732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91.659776197563531</v>
      </c>
      <c r="R12" s="14">
        <v>89.455082404496537</v>
      </c>
      <c r="S12" s="14">
        <v>88.351343641996195</v>
      </c>
      <c r="T12" s="14">
        <v>91.463068401790196</v>
      </c>
      <c r="U12" s="14">
        <v>88.436652308138449</v>
      </c>
      <c r="V12" s="14">
        <v>90.125875045190128</v>
      </c>
      <c r="W12" s="14">
        <v>91.509077519131623</v>
      </c>
      <c r="X12" s="14">
        <v>91.800347684065315</v>
      </c>
      <c r="Y12" s="14">
        <v>91.211566484989604</v>
      </c>
      <c r="Z12" s="14">
        <v>92.65121792881537</v>
      </c>
      <c r="AA12" s="14">
        <v>92.440085668046009</v>
      </c>
      <c r="AB12" s="14">
        <v>93.302830324021897</v>
      </c>
      <c r="AC12" s="14">
        <v>97.535159141376766</v>
      </c>
      <c r="AD12" s="14">
        <v>98.068992031315531</v>
      </c>
      <c r="AE12" s="14">
        <v>97.882270833787715</v>
      </c>
      <c r="AF12" s="14">
        <v>94.186595927073412</v>
      </c>
      <c r="AG12" s="14">
        <v>94.459693478584327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98.282254658093592</v>
      </c>
      <c r="AB13" s="11" t="s">
        <v>1</v>
      </c>
      <c r="AC13" s="11">
        <v>98.4149543288068</v>
      </c>
      <c r="AD13" s="11" t="s">
        <v>1</v>
      </c>
      <c r="AE13" s="11">
        <v>98.456924080219608</v>
      </c>
      <c r="AF13" s="11" t="s">
        <v>1</v>
      </c>
      <c r="AG13" s="11">
        <v>98.597908656773896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 t="s">
        <v>1</v>
      </c>
      <c r="R14" s="14" t="s">
        <v>1</v>
      </c>
      <c r="S14" s="14">
        <v>96.948562443845475</v>
      </c>
      <c r="T14" s="14">
        <v>96.938606652324992</v>
      </c>
      <c r="U14" s="14">
        <v>97.195569646656367</v>
      </c>
      <c r="V14" s="14">
        <v>97.292596613986419</v>
      </c>
      <c r="W14" s="14">
        <v>97.286713565435747</v>
      </c>
      <c r="X14" s="14">
        <v>97.287187929203867</v>
      </c>
      <c r="Y14" s="14">
        <v>97.33756601759211</v>
      </c>
      <c r="Z14" s="14">
        <v>97.65592553727565</v>
      </c>
      <c r="AA14" s="14">
        <v>97.745131251704152</v>
      </c>
      <c r="AB14" s="14">
        <v>98.046167976029267</v>
      </c>
      <c r="AC14" s="14">
        <v>96.124190553250372</v>
      </c>
      <c r="AD14" s="14">
        <v>96.431509297941275</v>
      </c>
      <c r="AE14" s="14">
        <v>96.447380826427846</v>
      </c>
      <c r="AF14" s="14">
        <v>96.159133697567356</v>
      </c>
      <c r="AG14" s="14">
        <v>95.552957168505088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87.30569948186529</v>
      </c>
      <c r="N15" s="11">
        <v>86.724546172059974</v>
      </c>
      <c r="O15" s="11">
        <v>88.59519197903613</v>
      </c>
      <c r="P15" s="11">
        <v>90.49429657794677</v>
      </c>
      <c r="Q15" s="11">
        <v>93.721649484536087</v>
      </c>
      <c r="R15" s="11">
        <v>91.684190403364568</v>
      </c>
      <c r="S15" s="11">
        <v>91.191360107998648</v>
      </c>
      <c r="T15" s="11">
        <v>93.109883547327556</v>
      </c>
      <c r="U15" s="11">
        <v>91.563108249737994</v>
      </c>
      <c r="V15" s="11">
        <v>91.951656222023274</v>
      </c>
      <c r="W15" s="11">
        <v>93.704006541291889</v>
      </c>
      <c r="X15" s="11">
        <v>93.955699040444799</v>
      </c>
      <c r="Y15" s="11">
        <v>96.919311883682425</v>
      </c>
      <c r="Z15" s="11">
        <v>98.009395184967701</v>
      </c>
      <c r="AA15" s="11">
        <v>97.570169334261195</v>
      </c>
      <c r="AB15" s="11">
        <v>98.380741465098211</v>
      </c>
      <c r="AC15" s="11">
        <v>97.717438338381641</v>
      </c>
      <c r="AD15" s="11">
        <v>98.035026862388435</v>
      </c>
      <c r="AE15" s="11">
        <v>97.235037704031328</v>
      </c>
      <c r="AF15" s="11">
        <v>97.342937955441627</v>
      </c>
      <c r="AG15" s="11">
        <v>97.214469284549708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77.863674387746272</v>
      </c>
      <c r="Q16" s="14">
        <v>79.596134118028189</v>
      </c>
      <c r="R16" s="14">
        <v>84.987222010766146</v>
      </c>
      <c r="S16" s="14">
        <v>67.098691119592232</v>
      </c>
      <c r="T16" s="14">
        <v>61.808196028728332</v>
      </c>
      <c r="U16" s="14">
        <v>60.396081175647296</v>
      </c>
      <c r="V16" s="14">
        <v>66.338929724158518</v>
      </c>
      <c r="W16" s="14">
        <v>68.383868118928461</v>
      </c>
      <c r="X16" s="14">
        <v>60.884617136610032</v>
      </c>
      <c r="Y16" s="14">
        <v>61.472643213039746</v>
      </c>
      <c r="Z16" s="14">
        <v>70.816275567730358</v>
      </c>
      <c r="AA16" s="14">
        <v>69.090803539588151</v>
      </c>
      <c r="AB16" s="14">
        <v>78.119495806846757</v>
      </c>
      <c r="AC16" s="14">
        <v>81.902642934196308</v>
      </c>
      <c r="AD16" s="14">
        <v>86.605287980232276</v>
      </c>
      <c r="AE16" s="14">
        <v>87.649469519088612</v>
      </c>
      <c r="AF16" s="14">
        <v>89.220703679822535</v>
      </c>
      <c r="AG16" s="14">
        <v>86.38198603619999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67.713947990543744</v>
      </c>
      <c r="Y17" s="11">
        <v>68.957871396895797</v>
      </c>
      <c r="Z17" s="11">
        <v>75.837742504409178</v>
      </c>
      <c r="AA17" s="11">
        <v>56.806282722513082</v>
      </c>
      <c r="AB17" s="11">
        <v>67.761194029850742</v>
      </c>
      <c r="AC17" s="11">
        <v>71.739130434782609</v>
      </c>
      <c r="AD17" s="11">
        <v>73.929961089494157</v>
      </c>
      <c r="AE17" s="11">
        <v>73.544973544973544</v>
      </c>
      <c r="AF17" s="11">
        <v>77.014381711988946</v>
      </c>
      <c r="AG17" s="11">
        <v>78.618827322015434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96.687370600414056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88.712695859190546</v>
      </c>
      <c r="V19" s="11">
        <v>90.387682447014697</v>
      </c>
      <c r="W19" s="11">
        <v>92.140346820327551</v>
      </c>
      <c r="X19" s="11">
        <v>94.149966075557515</v>
      </c>
      <c r="Y19" s="11">
        <v>94.865519861196617</v>
      </c>
      <c r="Z19" s="11">
        <v>95.788711218826819</v>
      </c>
      <c r="AA19" s="11">
        <v>95.967068672701174</v>
      </c>
      <c r="AB19" s="11">
        <v>96.566431361576022</v>
      </c>
      <c r="AC19" s="11">
        <v>97.292412660520952</v>
      </c>
      <c r="AD19" s="11">
        <v>97.431634939092078</v>
      </c>
      <c r="AE19" s="11">
        <v>98.607405261275588</v>
      </c>
      <c r="AF19" s="11">
        <v>98.912200867316429</v>
      </c>
      <c r="AG19" s="11">
        <v>98.619572861302103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100</v>
      </c>
      <c r="O20" s="14" t="s">
        <v>1</v>
      </c>
      <c r="P20" s="14" t="s">
        <v>1</v>
      </c>
      <c r="Q20" s="14">
        <v>99.575031734643204</v>
      </c>
      <c r="R20" s="14">
        <v>99.975644210628872</v>
      </c>
      <c r="S20" s="14" t="s">
        <v>1</v>
      </c>
      <c r="T20" s="14">
        <v>99.288140324756895</v>
      </c>
      <c r="U20" s="14">
        <v>99.057259104892324</v>
      </c>
      <c r="V20" s="14">
        <v>98.945620589456198</v>
      </c>
      <c r="W20" s="14">
        <v>98.960187026762981</v>
      </c>
      <c r="X20" s="14">
        <v>98.970707133528208</v>
      </c>
      <c r="Y20" s="14">
        <v>98.914606587687445</v>
      </c>
      <c r="Z20" s="14">
        <v>99.041208965648622</v>
      </c>
      <c r="AA20" s="14">
        <v>99.38228233503132</v>
      </c>
      <c r="AB20" s="14">
        <v>99.276336489230857</v>
      </c>
      <c r="AC20" s="14">
        <v>99.601583946748278</v>
      </c>
      <c r="AD20" s="14">
        <v>99.321752067562244</v>
      </c>
      <c r="AE20" s="14">
        <v>99.151582545664212</v>
      </c>
      <c r="AF20" s="14">
        <v>99.032174171496507</v>
      </c>
      <c r="AG20" s="14">
        <v>99.1902640789055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 t="s">
        <v>1</v>
      </c>
      <c r="L22" s="14" t="s">
        <v>1</v>
      </c>
      <c r="M22" s="14" t="s">
        <v>1</v>
      </c>
      <c r="N22" s="14" t="s">
        <v>1</v>
      </c>
      <c r="O22" s="14" t="s">
        <v>1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90.910132891680888</v>
      </c>
      <c r="X22" s="14">
        <v>90.484114161626721</v>
      </c>
      <c r="Y22" s="14">
        <v>95.235387764384811</v>
      </c>
      <c r="Z22" s="14">
        <v>95.31336969831905</v>
      </c>
      <c r="AA22" s="14">
        <v>95.044052863436121</v>
      </c>
      <c r="AB22" s="14">
        <v>95.325245764484407</v>
      </c>
      <c r="AC22" s="14">
        <v>95.288724151385097</v>
      </c>
      <c r="AD22" s="14">
        <v>95.082593335243004</v>
      </c>
      <c r="AE22" s="14">
        <v>95.410328970640251</v>
      </c>
      <c r="AF22" s="14">
        <v>95.547915771379451</v>
      </c>
      <c r="AG22" s="14">
        <v>95.567929070782839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87.07607342874924</v>
      </c>
      <c r="V23" s="11">
        <v>85.443463954531865</v>
      </c>
      <c r="W23" s="11">
        <v>85.928196147110327</v>
      </c>
      <c r="X23" s="11">
        <v>91.788825816646892</v>
      </c>
      <c r="Y23" s="11">
        <v>92.942214380238212</v>
      </c>
      <c r="Z23" s="11">
        <v>93.331305141466387</v>
      </c>
      <c r="AA23" s="11">
        <v>94.941356030085117</v>
      </c>
      <c r="AB23" s="11">
        <v>97.634286063146746</v>
      </c>
      <c r="AC23" s="11">
        <v>97.381221919552843</v>
      </c>
      <c r="AD23" s="11">
        <v>97.442817790795118</v>
      </c>
      <c r="AE23" s="11">
        <v>97.4818047772185</v>
      </c>
      <c r="AF23" s="11">
        <v>97.786265586959487</v>
      </c>
      <c r="AG23" s="11">
        <v>97.911752610378983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92.706740383484302</v>
      </c>
      <c r="M24" s="14">
        <v>94.43901701323253</v>
      </c>
      <c r="N24" s="14">
        <v>93.608300127809954</v>
      </c>
      <c r="O24" s="14">
        <v>92.772575610806157</v>
      </c>
      <c r="P24" s="14">
        <v>95.038107376298186</v>
      </c>
      <c r="Q24" s="14">
        <v>96.723379696943923</v>
      </c>
      <c r="R24" s="14">
        <v>97.304973990979093</v>
      </c>
      <c r="S24" s="14">
        <v>97.566746644551969</v>
      </c>
      <c r="T24" s="14">
        <v>97.856090530081175</v>
      </c>
      <c r="U24" s="14">
        <v>98.010805481328887</v>
      </c>
      <c r="V24" s="14">
        <v>97.96163285046255</v>
      </c>
      <c r="W24" s="14">
        <v>96.910561556635386</v>
      </c>
      <c r="X24" s="14">
        <v>97.614653318721139</v>
      </c>
      <c r="Y24" s="14">
        <v>97.414568001248824</v>
      </c>
      <c r="Z24" s="14">
        <v>97.510831236394651</v>
      </c>
      <c r="AA24" s="14">
        <v>97.195569851612234</v>
      </c>
      <c r="AB24" s="14">
        <v>96.68168981305358</v>
      </c>
      <c r="AC24" s="14">
        <v>96.653161484314509</v>
      </c>
      <c r="AD24" s="14">
        <v>96.548767448679499</v>
      </c>
      <c r="AE24" s="14">
        <v>96.968659097940829</v>
      </c>
      <c r="AF24" s="14">
        <v>97.050757232541585</v>
      </c>
      <c r="AG24" s="14">
        <v>97.334140514904803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 t="s">
        <v>1</v>
      </c>
      <c r="O25" s="11" t="s">
        <v>1</v>
      </c>
      <c r="P25" s="11" t="s">
        <v>1</v>
      </c>
      <c r="Q25" s="11" t="s">
        <v>1</v>
      </c>
      <c r="R25" s="11">
        <v>97.102494563756764</v>
      </c>
      <c r="S25" s="11">
        <v>96.690163880985907</v>
      </c>
      <c r="T25" s="11" t="s">
        <v>1</v>
      </c>
      <c r="U25" s="11">
        <v>96.764249837198363</v>
      </c>
      <c r="V25" s="11" t="s">
        <v>1</v>
      </c>
      <c r="W25" s="11">
        <v>96.833244514598661</v>
      </c>
      <c r="X25" s="11" t="s">
        <v>1</v>
      </c>
      <c r="Y25" s="11">
        <v>97.114446264540618</v>
      </c>
      <c r="Z25" s="11" t="s">
        <v>1</v>
      </c>
      <c r="AA25" s="11">
        <v>97.01593596053597</v>
      </c>
      <c r="AB25" s="11" t="s">
        <v>1</v>
      </c>
      <c r="AC25" s="11">
        <v>96.717075674580926</v>
      </c>
      <c r="AD25" s="11" t="s">
        <v>1</v>
      </c>
      <c r="AE25" s="11">
        <v>96.672002037500064</v>
      </c>
      <c r="AF25" s="11" t="s">
        <v>1</v>
      </c>
      <c r="AG25" s="11">
        <v>96.326048229707496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89.129096662694636</v>
      </c>
      <c r="O26" s="14">
        <v>85.253642185942965</v>
      </c>
      <c r="P26" s="14">
        <v>84.067094954772145</v>
      </c>
      <c r="Q26" s="14">
        <v>76.714878587962716</v>
      </c>
      <c r="R26" s="14">
        <v>76.956353448224007</v>
      </c>
      <c r="S26" s="14">
        <v>79.815740617535056</v>
      </c>
      <c r="T26" s="14">
        <v>70.634084714967059</v>
      </c>
      <c r="U26" s="14">
        <v>84.245769509029586</v>
      </c>
      <c r="V26" s="14">
        <v>75.245025263170746</v>
      </c>
      <c r="W26" s="14">
        <v>72.684981357087125</v>
      </c>
      <c r="X26" s="14">
        <v>76.415163389861036</v>
      </c>
      <c r="Y26" s="14">
        <v>73.290174300721375</v>
      </c>
      <c r="Z26" s="14">
        <v>78.135117395713863</v>
      </c>
      <c r="AA26" s="14">
        <v>84.141838805978182</v>
      </c>
      <c r="AB26" s="14">
        <v>86.315735896701966</v>
      </c>
      <c r="AC26" s="14">
        <v>90.796051028954878</v>
      </c>
      <c r="AD26" s="14">
        <v>92.744095722108227</v>
      </c>
      <c r="AE26" s="14">
        <v>92.152918664503986</v>
      </c>
      <c r="AF26" s="14">
        <v>91.076624766880542</v>
      </c>
      <c r="AG26" s="14">
        <v>90.620594389019715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89.413854351687377</v>
      </c>
      <c r="N27" s="11" t="s">
        <v>1</v>
      </c>
      <c r="O27" s="11">
        <v>85.474641930554071</v>
      </c>
      <c r="P27" s="11" t="s">
        <v>1</v>
      </c>
      <c r="Q27" s="11">
        <v>84.348476330311271</v>
      </c>
      <c r="R27" s="11" t="s">
        <v>1</v>
      </c>
      <c r="S27" s="11" t="s">
        <v>1</v>
      </c>
      <c r="T27" s="11" t="s">
        <v>1</v>
      </c>
      <c r="U27" s="11" t="s">
        <v>1</v>
      </c>
      <c r="V27" s="11" t="s">
        <v>1</v>
      </c>
      <c r="W27" s="11">
        <v>83.242779525307427</v>
      </c>
      <c r="X27" s="11" t="s">
        <v>1</v>
      </c>
      <c r="Y27" s="11">
        <v>88.36918776996697</v>
      </c>
      <c r="Z27" s="11" t="s">
        <v>1</v>
      </c>
      <c r="AA27" s="11">
        <v>85.154751640772076</v>
      </c>
      <c r="AB27" s="11" t="s">
        <v>1</v>
      </c>
      <c r="AC27" s="11">
        <v>91.157383200565917</v>
      </c>
      <c r="AD27" s="11" t="s">
        <v>1</v>
      </c>
      <c r="AE27" s="11">
        <v>90.818778885915833</v>
      </c>
      <c r="AF27" s="11">
        <v>92.074970066654714</v>
      </c>
      <c r="AG27" s="11">
        <v>90.779694870824841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85.056392758980195</v>
      </c>
      <c r="S28" s="14">
        <v>83.896412651241775</v>
      </c>
      <c r="T28" s="14">
        <v>86.235435444288044</v>
      </c>
      <c r="U28" s="14">
        <v>87.09961843085388</v>
      </c>
      <c r="V28" s="14">
        <v>88.429955704797962</v>
      </c>
      <c r="W28" s="14">
        <v>86.918161227697126</v>
      </c>
      <c r="X28" s="14">
        <v>89.325138341535137</v>
      </c>
      <c r="Y28" s="14">
        <v>93.985623907099324</v>
      </c>
      <c r="Z28" s="14">
        <v>87.775886144958577</v>
      </c>
      <c r="AA28" s="14">
        <v>88.292496721354823</v>
      </c>
      <c r="AB28" s="14">
        <v>92.965161526605726</v>
      </c>
      <c r="AC28" s="14">
        <v>95.011009751494186</v>
      </c>
      <c r="AD28" s="14">
        <v>97.599241369209409</v>
      </c>
      <c r="AE28" s="14">
        <v>98.182144997004187</v>
      </c>
      <c r="AF28" s="14">
        <v>98.243734594660836</v>
      </c>
      <c r="AG28" s="14">
        <v>98.299949434811694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92.622376136653344</v>
      </c>
      <c r="P29" s="11">
        <v>94.158797607806108</v>
      </c>
      <c r="Q29" s="11">
        <v>91.801081939550343</v>
      </c>
      <c r="R29" s="11">
        <v>91.43380483715103</v>
      </c>
      <c r="S29" s="11">
        <v>91.208525148043407</v>
      </c>
      <c r="T29" s="11">
        <v>93.081874105543932</v>
      </c>
      <c r="U29" s="11">
        <v>93.225770579969478</v>
      </c>
      <c r="V29" s="11">
        <v>92.735518989814679</v>
      </c>
      <c r="W29" s="11">
        <v>95.791132197450096</v>
      </c>
      <c r="X29" s="11">
        <v>96.059821971032648</v>
      </c>
      <c r="Y29" s="11">
        <v>96.375221091487035</v>
      </c>
      <c r="Z29" s="11">
        <v>96.429635104559893</v>
      </c>
      <c r="AA29" s="11">
        <v>96.571214165396</v>
      </c>
      <c r="AB29" s="11">
        <v>96.904363818759407</v>
      </c>
      <c r="AC29" s="11">
        <v>96.868772112624285</v>
      </c>
      <c r="AD29" s="11">
        <v>97.041050521483982</v>
      </c>
      <c r="AE29" s="11">
        <v>96.867034458343156</v>
      </c>
      <c r="AF29" s="11">
        <v>96.954933715805424</v>
      </c>
      <c r="AG29" s="11">
        <v>97.359370029667801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92.944353579531409</v>
      </c>
      <c r="R30" s="14">
        <v>93.244923743901253</v>
      </c>
      <c r="S30" s="14">
        <v>92.627450609254041</v>
      </c>
      <c r="T30" s="14">
        <v>92.492598813549066</v>
      </c>
      <c r="U30" s="14">
        <v>91.363311320195479</v>
      </c>
      <c r="V30" s="14">
        <v>91.463228013117742</v>
      </c>
      <c r="W30" s="14">
        <v>91.791806314670396</v>
      </c>
      <c r="X30" s="14">
        <v>93.168469968248715</v>
      </c>
      <c r="Y30" s="14">
        <v>93.366091066943525</v>
      </c>
      <c r="Z30" s="14">
        <v>93.009935758573292</v>
      </c>
      <c r="AA30" s="14">
        <v>93.567712438909041</v>
      </c>
      <c r="AB30" s="14">
        <v>94.371568029286152</v>
      </c>
      <c r="AC30" s="14">
        <v>94.439775910364148</v>
      </c>
      <c r="AD30" s="14">
        <v>94.125945876619213</v>
      </c>
      <c r="AE30" s="14">
        <v>93.699414767774869</v>
      </c>
      <c r="AF30" s="14">
        <v>93.831128693287184</v>
      </c>
      <c r="AG30" s="14">
        <v>93.641935349669254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97.754355145659488</v>
      </c>
      <c r="P31" s="11" t="s">
        <v>1</v>
      </c>
      <c r="Q31" s="11">
        <v>97.839011453385012</v>
      </c>
      <c r="R31" s="11" t="s">
        <v>1</v>
      </c>
      <c r="S31" s="11">
        <v>97.737839058473469</v>
      </c>
      <c r="T31" s="11" t="s">
        <v>1</v>
      </c>
      <c r="U31" s="11">
        <v>97.664738068434701</v>
      </c>
      <c r="V31" s="11" t="s">
        <v>1</v>
      </c>
      <c r="W31" s="11">
        <v>97.648828877073541</v>
      </c>
      <c r="X31" s="11" t="s">
        <v>1</v>
      </c>
      <c r="Y31" s="11" t="s">
        <v>1</v>
      </c>
      <c r="Z31" s="11" t="s">
        <v>1</v>
      </c>
      <c r="AA31" s="11">
        <v>97.867134785232324</v>
      </c>
      <c r="AB31" s="11" t="s">
        <v>1</v>
      </c>
      <c r="AC31" s="11">
        <v>97.946089526553067</v>
      </c>
      <c r="AD31" s="11" t="s">
        <v>1</v>
      </c>
      <c r="AE31" s="11">
        <v>98.281789851636063</v>
      </c>
      <c r="AF31" s="11" t="s">
        <v>1</v>
      </c>
      <c r="AG31" s="11">
        <v>98.484555733137952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78.23977132981021</v>
      </c>
      <c r="AF35" s="11">
        <v>69.792009014507713</v>
      </c>
      <c r="AG35" s="11">
        <v>85.557657166672001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96.296296296296319</v>
      </c>
      <c r="AD36" s="14">
        <v>97.050608870517252</v>
      </c>
      <c r="AE36" s="14">
        <v>98.079625292740047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93.178937164446225</v>
      </c>
      <c r="Z39" s="11">
        <v>94.928050652340758</v>
      </c>
      <c r="AA39" s="11">
        <v>96.380626247372334</v>
      </c>
      <c r="AB39" s="11">
        <v>95.734013333149292</v>
      </c>
      <c r="AC39" s="11">
        <v>97.499999999999986</v>
      </c>
      <c r="AD39" s="11">
        <v>97.787866922526817</v>
      </c>
      <c r="AE39" s="11">
        <v>97.883718284218915</v>
      </c>
      <c r="AF39" s="11">
        <v>97.398021412115469</v>
      </c>
      <c r="AG39" s="11">
        <v>99.088774134415587</v>
      </c>
      <c r="AH39" s="11">
        <v>98.956108850287791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94.032415517725568</v>
      </c>
      <c r="P48" s="14" t="s">
        <v>1</v>
      </c>
      <c r="Q48" s="14">
        <v>93.158730262427241</v>
      </c>
      <c r="R48" s="14" t="s">
        <v>1</v>
      </c>
      <c r="S48" s="14">
        <v>93.723052027552143</v>
      </c>
      <c r="T48" s="14" t="s">
        <v>1</v>
      </c>
      <c r="U48" s="14">
        <v>93.408070008634667</v>
      </c>
      <c r="V48" s="14" t="s">
        <v>1</v>
      </c>
      <c r="W48" s="14">
        <v>93.68132234639107</v>
      </c>
      <c r="X48" s="14" t="s">
        <v>1</v>
      </c>
      <c r="Y48" s="14">
        <v>93.882950367828528</v>
      </c>
      <c r="Z48" s="14" t="s">
        <v>1</v>
      </c>
      <c r="AA48" s="14">
        <v>95.260773571019712</v>
      </c>
      <c r="AB48" s="14" t="s">
        <v>1</v>
      </c>
      <c r="AC48" s="14">
        <v>95.407645690661496</v>
      </c>
      <c r="AD48" s="14">
        <v>95.547169158560564</v>
      </c>
      <c r="AE48" s="14">
        <v>96.245663384903878</v>
      </c>
      <c r="AF48" s="14">
        <v>96.087656436620435</v>
      </c>
      <c r="AG48" s="14">
        <v>96.61206052050639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98.877745940783186</v>
      </c>
      <c r="AB51" s="11">
        <v>90.454711690844817</v>
      </c>
      <c r="AC51" s="11">
        <v>91.424441946362634</v>
      </c>
      <c r="AD51" s="11">
        <v>94.723224620412637</v>
      </c>
      <c r="AE51" s="11">
        <v>94.320357370772186</v>
      </c>
      <c r="AF51" s="11">
        <v>94.061798722596237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19.559590960745982</v>
      </c>
      <c r="V54" s="14">
        <v>6.1162657993223268</v>
      </c>
      <c r="W54" s="14">
        <v>17.99857449411693</v>
      </c>
      <c r="X54" s="14" t="s">
        <v>1</v>
      </c>
      <c r="Y54" s="14" t="s">
        <v>1</v>
      </c>
      <c r="Z54" s="14" t="s">
        <v>1</v>
      </c>
      <c r="AA54" s="14">
        <v>81.078949749848107</v>
      </c>
      <c r="AB54" s="14">
        <v>95.140584614945254</v>
      </c>
      <c r="AC54" s="14">
        <v>94.374106897110181</v>
      </c>
      <c r="AD54" s="14">
        <v>85.142239363799916</v>
      </c>
      <c r="AE54" s="14">
        <v>95.654354003008521</v>
      </c>
      <c r="AF54" s="14">
        <v>88.511208136205084</v>
      </c>
      <c r="AG54" s="14">
        <v>94.541373920524819</v>
      </c>
      <c r="AH54" s="14">
        <v>91.480784784901587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 t="s">
        <v>1</v>
      </c>
      <c r="Y55" s="11" t="s">
        <v>1</v>
      </c>
      <c r="Z55" s="11" t="s">
        <v>1</v>
      </c>
      <c r="AA55" s="11" t="s">
        <v>1</v>
      </c>
      <c r="AB55" s="11" t="s">
        <v>1</v>
      </c>
      <c r="AC55" s="11" t="s">
        <v>1</v>
      </c>
      <c r="AD55" s="11" t="s">
        <v>1</v>
      </c>
      <c r="AE55" s="11" t="s">
        <v>1</v>
      </c>
      <c r="AF55" s="11" t="s">
        <v>1</v>
      </c>
      <c r="AG55" s="11" t="s">
        <v>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60.843620313045932</v>
      </c>
      <c r="P57" s="11">
        <v>60.547499335559074</v>
      </c>
      <c r="Q57" s="11">
        <v>70.9702479269273</v>
      </c>
      <c r="R57" s="11">
        <v>72.403390841572573</v>
      </c>
      <c r="S57" s="11" t="s">
        <v>1</v>
      </c>
      <c r="T57" s="11">
        <v>82.561827907784817</v>
      </c>
      <c r="U57" s="11">
        <v>80.792858176185376</v>
      </c>
      <c r="V57" s="11">
        <v>83.117338334427714</v>
      </c>
      <c r="W57" s="11">
        <v>85.002939400260686</v>
      </c>
      <c r="X57" s="11">
        <v>86.45749169584343</v>
      </c>
      <c r="Y57" s="11">
        <v>87.683761469022144</v>
      </c>
      <c r="Z57" s="11">
        <v>87.755562727759994</v>
      </c>
      <c r="AA57" s="11" t="s">
        <v>1</v>
      </c>
      <c r="AB57" s="11" t="s">
        <v>1</v>
      </c>
      <c r="AC57" s="11" t="s">
        <v>1</v>
      </c>
      <c r="AD57" s="11" t="s">
        <v>1</v>
      </c>
      <c r="AE57" s="11" t="s">
        <v>1</v>
      </c>
      <c r="AF57" s="11" t="s">
        <v>1</v>
      </c>
      <c r="AG57" s="11" t="s">
        <v>1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 t="s">
        <v>1</v>
      </c>
      <c r="S58" s="14" t="s">
        <v>1</v>
      </c>
      <c r="T58" s="14" t="s">
        <v>1</v>
      </c>
      <c r="U58" s="14">
        <v>95.775927732417514</v>
      </c>
      <c r="V58" s="14">
        <v>95.734950830207524</v>
      </c>
      <c r="W58" s="14">
        <v>95.173911133701068</v>
      </c>
      <c r="X58" s="14">
        <v>94.788283709745414</v>
      </c>
      <c r="Y58" s="14">
        <v>95.59002821545927</v>
      </c>
      <c r="Z58" s="14">
        <v>95.660824770367142</v>
      </c>
      <c r="AA58" s="14">
        <v>96.738108175890318</v>
      </c>
      <c r="AB58" s="14">
        <v>96.87253075279726</v>
      </c>
      <c r="AC58" s="14">
        <v>96.789246095460513</v>
      </c>
      <c r="AD58" s="14">
        <v>96.509241991053258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B57"/>
  <sheetViews>
    <sheetView showGridLines="0" workbookViewId="0"/>
  </sheetViews>
  <sheetFormatPr defaultRowHeight="15" x14ac:dyDescent="0.25"/>
  <sheetData>
    <row r="2" spans="1:2" s="58" customFormat="1" x14ac:dyDescent="0.25">
      <c r="B2" s="91" t="s">
        <v>433</v>
      </c>
    </row>
    <row r="3" spans="1:2" s="58" customFormat="1" ht="15" customHeight="1" x14ac:dyDescent="0.25">
      <c r="A3" s="92"/>
    </row>
    <row r="5" spans="1:2" x14ac:dyDescent="0.25">
      <c r="A5" s="41"/>
    </row>
    <row r="6" spans="1:2" x14ac:dyDescent="0.25">
      <c r="A6" s="41"/>
    </row>
    <row r="7" spans="1:2" x14ac:dyDescent="0.25">
      <c r="A7" s="41"/>
    </row>
    <row r="8" spans="1:2" x14ac:dyDescent="0.25">
      <c r="A8" s="41"/>
    </row>
    <row r="9" spans="1:2" x14ac:dyDescent="0.25">
      <c r="A9" s="41"/>
    </row>
    <row r="10" spans="1:2" x14ac:dyDescent="0.25">
      <c r="A10" s="41"/>
    </row>
    <row r="11" spans="1:2" x14ac:dyDescent="0.25">
      <c r="A11" s="41"/>
    </row>
    <row r="12" spans="1:2" x14ac:dyDescent="0.25">
      <c r="A12" s="41"/>
    </row>
    <row r="13" spans="1:2" x14ac:dyDescent="0.25">
      <c r="A13" s="41"/>
    </row>
    <row r="14" spans="1:2" x14ac:dyDescent="0.25">
      <c r="A14" s="41"/>
    </row>
    <row r="15" spans="1:2" x14ac:dyDescent="0.25">
      <c r="A15" s="41"/>
    </row>
    <row r="16" spans="1:2" x14ac:dyDescent="0.25">
      <c r="A16" s="41"/>
    </row>
    <row r="17" spans="1:1" x14ac:dyDescent="0.25">
      <c r="A17" s="41"/>
    </row>
    <row r="18" spans="1:1" x14ac:dyDescent="0.25">
      <c r="A18" s="41"/>
    </row>
    <row r="19" spans="1:1" x14ac:dyDescent="0.25">
      <c r="A19" s="41"/>
    </row>
    <row r="20" spans="1:1" x14ac:dyDescent="0.25">
      <c r="A20" s="41"/>
    </row>
    <row r="21" spans="1:1" x14ac:dyDescent="0.25">
      <c r="A21" s="41"/>
    </row>
    <row r="22" spans="1:1" x14ac:dyDescent="0.25">
      <c r="A22" s="41"/>
    </row>
    <row r="23" spans="1:1" x14ac:dyDescent="0.25">
      <c r="A23" s="41"/>
    </row>
    <row r="24" spans="1:1" x14ac:dyDescent="0.25">
      <c r="A24" s="41"/>
    </row>
    <row r="25" spans="1:1" x14ac:dyDescent="0.25">
      <c r="A25" s="41"/>
    </row>
    <row r="26" spans="1:1" x14ac:dyDescent="0.25">
      <c r="A26" s="41"/>
    </row>
    <row r="27" spans="1:1" x14ac:dyDescent="0.25">
      <c r="A27" s="41"/>
    </row>
    <row r="28" spans="1:1" x14ac:dyDescent="0.25">
      <c r="A28" s="41"/>
    </row>
    <row r="29" spans="1:1" x14ac:dyDescent="0.25">
      <c r="A29" s="41"/>
    </row>
    <row r="30" spans="1:1" x14ac:dyDescent="0.25">
      <c r="A30" s="41"/>
    </row>
    <row r="31" spans="1:1" x14ac:dyDescent="0.25">
      <c r="A31" s="41"/>
    </row>
    <row r="32" spans="1:1" x14ac:dyDescent="0.25">
      <c r="A32" s="41"/>
    </row>
    <row r="33" spans="1:1" x14ac:dyDescent="0.25">
      <c r="A33" s="41"/>
    </row>
    <row r="34" spans="1:1" x14ac:dyDescent="0.25">
      <c r="A34" s="41"/>
    </row>
    <row r="35" spans="1:1" x14ac:dyDescent="0.25">
      <c r="A35" s="41"/>
    </row>
    <row r="36" spans="1:1" x14ac:dyDescent="0.25">
      <c r="A36" s="41"/>
    </row>
    <row r="37" spans="1:1" x14ac:dyDescent="0.25">
      <c r="A37" s="41"/>
    </row>
    <row r="38" spans="1:1" x14ac:dyDescent="0.25">
      <c r="A38" s="41"/>
    </row>
    <row r="39" spans="1:1" x14ac:dyDescent="0.25">
      <c r="A39" s="41"/>
    </row>
    <row r="40" spans="1:1" x14ac:dyDescent="0.25">
      <c r="A40" s="41"/>
    </row>
    <row r="41" spans="1:1" x14ac:dyDescent="0.25">
      <c r="A41" s="41"/>
    </row>
    <row r="42" spans="1:1" x14ac:dyDescent="0.25">
      <c r="A42" s="41"/>
    </row>
    <row r="43" spans="1:1" x14ac:dyDescent="0.25">
      <c r="A43" s="41"/>
    </row>
    <row r="44" spans="1:1" x14ac:dyDescent="0.25">
      <c r="A44" s="41"/>
    </row>
    <row r="45" spans="1:1" x14ac:dyDescent="0.25">
      <c r="A45" s="41"/>
    </row>
    <row r="46" spans="1:1" x14ac:dyDescent="0.25">
      <c r="A46" s="41"/>
    </row>
    <row r="47" spans="1:1" x14ac:dyDescent="0.25">
      <c r="A47" s="41"/>
    </row>
    <row r="48" spans="1:1" x14ac:dyDescent="0.25">
      <c r="A48" s="41"/>
    </row>
    <row r="49" spans="1:1" x14ac:dyDescent="0.25">
      <c r="A49" s="41"/>
    </row>
    <row r="50" spans="1:1" x14ac:dyDescent="0.25">
      <c r="A50" s="41"/>
    </row>
    <row r="51" spans="1:1" x14ac:dyDescent="0.25">
      <c r="A51" s="41"/>
    </row>
    <row r="52" spans="1:1" x14ac:dyDescent="0.25">
      <c r="A52" s="41"/>
    </row>
    <row r="53" spans="1:1" x14ac:dyDescent="0.25">
      <c r="A53" s="41"/>
    </row>
    <row r="54" spans="1:1" x14ac:dyDescent="0.25">
      <c r="A54" s="41"/>
    </row>
    <row r="55" spans="1:1" x14ac:dyDescent="0.25">
      <c r="A55" s="41"/>
    </row>
    <row r="56" spans="1:1" x14ac:dyDescent="0.25">
      <c r="A56" s="41"/>
    </row>
    <row r="57" spans="1:1" x14ac:dyDescent="0.25">
      <c r="A57" s="41"/>
    </row>
  </sheetData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2682.93</v>
      </c>
      <c r="K5" s="23">
        <v>2924.3539999999998</v>
      </c>
      <c r="L5" s="23">
        <v>2946.69</v>
      </c>
      <c r="M5" s="23">
        <v>3219.192</v>
      </c>
      <c r="N5" s="23">
        <v>2916.7629999999999</v>
      </c>
      <c r="O5" s="23">
        <v>2947.3139999999999</v>
      </c>
      <c r="P5" s="23">
        <v>3081.5189999999998</v>
      </c>
      <c r="Q5" s="23">
        <v>3124.3890000000001</v>
      </c>
      <c r="R5" s="23">
        <v>3411.4769999999999</v>
      </c>
      <c r="S5" s="23">
        <v>3691.3249999999998</v>
      </c>
      <c r="T5" s="23">
        <v>3926.8330000000001</v>
      </c>
      <c r="U5" s="23">
        <v>3818.2979999999998</v>
      </c>
      <c r="V5" s="23">
        <v>4089.2</v>
      </c>
      <c r="W5" s="23">
        <v>4679.7</v>
      </c>
      <c r="X5" s="23">
        <v>5084.6210000000001</v>
      </c>
      <c r="Y5" s="23">
        <v>5259.7709999999997</v>
      </c>
      <c r="Z5" s="23" t="s">
        <v>1</v>
      </c>
      <c r="AA5" s="23">
        <v>5605.1580000000004</v>
      </c>
      <c r="AB5" s="23" t="s">
        <v>1</v>
      </c>
      <c r="AC5" s="23">
        <v>7194.9040000000005</v>
      </c>
      <c r="AD5" s="23" t="s">
        <v>1</v>
      </c>
      <c r="AE5" s="23">
        <v>9314.3889999999992</v>
      </c>
      <c r="AF5" s="23" t="s">
        <v>1</v>
      </c>
      <c r="AG5" s="23">
        <v>10705.748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46.673483996318645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68.756007771755804</v>
      </c>
      <c r="AA6" s="25">
        <v>146.63922691481747</v>
      </c>
      <c r="AB6" s="25">
        <v>157.09530626853461</v>
      </c>
      <c r="AC6" s="25">
        <v>160.20809898762653</v>
      </c>
      <c r="AD6" s="25">
        <v>175.06033336741999</v>
      </c>
      <c r="AE6" s="25">
        <v>175.32416402495141</v>
      </c>
      <c r="AF6" s="25">
        <v>167.25534308211473</v>
      </c>
      <c r="AG6" s="25">
        <v>162.0145209121587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587.17339332482709</v>
      </c>
      <c r="R7" s="27">
        <v>718.99869451697134</v>
      </c>
      <c r="S7" s="27">
        <v>815.99222070157748</v>
      </c>
      <c r="T7" s="27">
        <v>866.20359977551504</v>
      </c>
      <c r="U7" s="27">
        <v>738.10240211840369</v>
      </c>
      <c r="V7" s="27">
        <v>821.93244739756381</v>
      </c>
      <c r="W7" s="27">
        <v>930.65298901992685</v>
      </c>
      <c r="X7" s="27">
        <v>1010.8982862141635</v>
      </c>
      <c r="Y7" s="27">
        <v>1086.3904926866819</v>
      </c>
      <c r="Z7" s="27">
        <v>1064.955585415456</v>
      </c>
      <c r="AA7" s="27">
        <v>1067.3865977491844</v>
      </c>
      <c r="AB7" s="27">
        <v>1120.3483391285049</v>
      </c>
      <c r="AC7" s="27">
        <v>1292.6097774063664</v>
      </c>
      <c r="AD7" s="27">
        <v>1532.0554840722114</v>
      </c>
      <c r="AE7" s="27">
        <v>1596.0159329957148</v>
      </c>
      <c r="AF7" s="27">
        <v>1469.2746550746551</v>
      </c>
      <c r="AG7" s="27">
        <v>1654.4670046801871</v>
      </c>
      <c r="AH7" s="27">
        <v>1948.9748432793294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2871.2323199698549</v>
      </c>
      <c r="P8" s="25" t="s">
        <v>1</v>
      </c>
      <c r="Q8" s="25">
        <v>2990.2906680265169</v>
      </c>
      <c r="R8" s="25" t="s">
        <v>1</v>
      </c>
      <c r="S8" s="25">
        <v>3541.7281829651306</v>
      </c>
      <c r="T8" s="25">
        <v>4044.1291577253214</v>
      </c>
      <c r="U8" s="25">
        <v>4316.3895678332574</v>
      </c>
      <c r="V8" s="25">
        <v>4260.6806493628565</v>
      </c>
      <c r="W8" s="25">
        <v>4377.9024508093307</v>
      </c>
      <c r="X8" s="25">
        <v>4473.5279498099062</v>
      </c>
      <c r="Y8" s="25">
        <v>4462.730795532254</v>
      </c>
      <c r="Z8" s="25" t="s">
        <v>1</v>
      </c>
      <c r="AA8" s="25">
        <v>4853.9289688551626</v>
      </c>
      <c r="AB8" s="25" t="s">
        <v>1</v>
      </c>
      <c r="AC8" s="25">
        <v>4849.4340332858337</v>
      </c>
      <c r="AD8" s="25" t="s">
        <v>1</v>
      </c>
      <c r="AE8" s="25">
        <v>5357.5494568784243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19.704000000000001</v>
      </c>
      <c r="P9" s="23">
        <v>27.481999999999999</v>
      </c>
      <c r="Q9" s="23">
        <v>37.676000000000002</v>
      </c>
      <c r="R9" s="23">
        <v>54.389000000000003</v>
      </c>
      <c r="S9" s="23">
        <v>67.599000000000004</v>
      </c>
      <c r="T9" s="23">
        <v>77.722999999999999</v>
      </c>
      <c r="U9" s="23">
        <v>71.462999999999994</v>
      </c>
      <c r="V9" s="23">
        <v>96.957999999999998</v>
      </c>
      <c r="W9" s="23">
        <v>207.03899999999999</v>
      </c>
      <c r="X9" s="23">
        <v>190.44800000000001</v>
      </c>
      <c r="Y9" s="23">
        <v>130.625</v>
      </c>
      <c r="Z9" s="23">
        <v>100.068</v>
      </c>
      <c r="AA9" s="23">
        <v>116.47</v>
      </c>
      <c r="AB9" s="23">
        <v>122.07</v>
      </c>
      <c r="AC9" s="23">
        <v>124.7</v>
      </c>
      <c r="AD9" s="23">
        <v>136.6</v>
      </c>
      <c r="AE9" s="23">
        <v>208.5</v>
      </c>
      <c r="AF9" s="23">
        <v>226.83</v>
      </c>
      <c r="AG9" s="23">
        <v>267.80900000000003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3380.4630000000002</v>
      </c>
      <c r="P10" s="25">
        <v>3511.1959999999999</v>
      </c>
      <c r="Q10" s="25">
        <v>3525.0619999999999</v>
      </c>
      <c r="R10" s="25">
        <v>3694.1840000000002</v>
      </c>
      <c r="S10" s="25">
        <v>4102.7039999999997</v>
      </c>
      <c r="T10" s="25">
        <v>4663.8419999999996</v>
      </c>
      <c r="U10" s="25">
        <v>4454.7150000000001</v>
      </c>
      <c r="V10" s="25">
        <v>4463.2290000000003</v>
      </c>
      <c r="W10" s="25">
        <v>4650.5919999999996</v>
      </c>
      <c r="X10" s="25">
        <v>4169.9719999999998</v>
      </c>
      <c r="Y10" s="25">
        <v>3933.3</v>
      </c>
      <c r="Z10" s="25">
        <v>3378.4</v>
      </c>
      <c r="AA10" s="25">
        <v>3224.5</v>
      </c>
      <c r="AB10" s="25">
        <v>3277.6</v>
      </c>
      <c r="AC10" s="25">
        <v>3491.5</v>
      </c>
      <c r="AD10" s="25">
        <v>3502.8</v>
      </c>
      <c r="AE10" s="25">
        <v>3553.5</v>
      </c>
      <c r="AF10" s="25">
        <v>3792.5</v>
      </c>
      <c r="AG10" s="25">
        <v>4261.1329999999998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17222.47</v>
      </c>
      <c r="N11" s="23">
        <v>17341.780999999999</v>
      </c>
      <c r="O11" s="23">
        <v>16969.757000000001</v>
      </c>
      <c r="P11" s="23">
        <v>17529.063999999998</v>
      </c>
      <c r="Q11" s="23">
        <v>18153.668000000001</v>
      </c>
      <c r="R11" s="23">
        <v>19138.150000000001</v>
      </c>
      <c r="S11" s="23">
        <v>19932.511999999999</v>
      </c>
      <c r="T11" s="23">
        <v>20186.885999999999</v>
      </c>
      <c r="U11" s="23">
        <v>21644.937999999998</v>
      </c>
      <c r="V11" s="23">
        <v>22511.625</v>
      </c>
      <c r="W11" s="23">
        <v>24022.400000000001</v>
      </c>
      <c r="X11" s="23">
        <v>24902.89</v>
      </c>
      <c r="Y11" s="23">
        <v>25194.546999999999</v>
      </c>
      <c r="Z11" s="23">
        <v>25798.335999999999</v>
      </c>
      <c r="AA11" s="23" t="s">
        <v>1</v>
      </c>
      <c r="AB11" s="23">
        <v>26896.738000000001</v>
      </c>
      <c r="AC11" s="23">
        <v>27474.311000000002</v>
      </c>
      <c r="AD11" s="23">
        <v>28453.913</v>
      </c>
      <c r="AE11" s="23">
        <v>29419.752</v>
      </c>
      <c r="AF11" s="23">
        <v>28786.768</v>
      </c>
      <c r="AG11" s="23">
        <v>29821.573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96.662000000000006</v>
      </c>
      <c r="R12" s="25">
        <v>90.477000000000004</v>
      </c>
      <c r="S12" s="25">
        <v>103.55</v>
      </c>
      <c r="T12" s="25">
        <v>150.893</v>
      </c>
      <c r="U12" s="25">
        <v>129.691</v>
      </c>
      <c r="V12" s="25">
        <v>112.526</v>
      </c>
      <c r="W12" s="25">
        <v>114.72</v>
      </c>
      <c r="X12" s="25">
        <v>113.735</v>
      </c>
      <c r="Y12" s="25">
        <v>140.381</v>
      </c>
      <c r="Z12" s="25">
        <v>135.07900000000001</v>
      </c>
      <c r="AA12" s="25">
        <v>161.554</v>
      </c>
      <c r="AB12" s="25">
        <v>164.31</v>
      </c>
      <c r="AC12" s="25">
        <v>174.751</v>
      </c>
      <c r="AD12" s="25">
        <v>160.52600000000001</v>
      </c>
      <c r="AE12" s="25">
        <v>211.99100000000001</v>
      </c>
      <c r="AF12" s="25">
        <v>220.684</v>
      </c>
      <c r="AG12" s="25">
        <v>263.21199999999999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1491.1</v>
      </c>
      <c r="AB13" s="23" t="s">
        <v>1</v>
      </c>
      <c r="AC13" s="23">
        <v>1882.3889999999999</v>
      </c>
      <c r="AD13" s="23" t="s">
        <v>1</v>
      </c>
      <c r="AE13" s="23">
        <v>2702.44</v>
      </c>
      <c r="AF13" s="23" t="s">
        <v>1</v>
      </c>
      <c r="AG13" s="23">
        <v>2644.453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6031.5</v>
      </c>
      <c r="R14" s="25">
        <v>6584.1</v>
      </c>
      <c r="S14" s="25">
        <v>7429.1</v>
      </c>
      <c r="T14" s="25">
        <v>8481.9</v>
      </c>
      <c r="U14" s="25">
        <v>8249.5</v>
      </c>
      <c r="V14" s="25">
        <v>8541.7999999999993</v>
      </c>
      <c r="W14" s="25">
        <v>8689.2000000000007</v>
      </c>
      <c r="X14" s="25">
        <v>8835.7999999999993</v>
      </c>
      <c r="Y14" s="25">
        <v>9255.6</v>
      </c>
      <c r="Z14" s="25">
        <v>10072.84</v>
      </c>
      <c r="AA14" s="25">
        <v>10848.4</v>
      </c>
      <c r="AB14" s="25">
        <v>11851.884</v>
      </c>
      <c r="AC14" s="25">
        <v>12278.198</v>
      </c>
      <c r="AD14" s="25">
        <v>13260.035</v>
      </c>
      <c r="AE14" s="25">
        <v>14176.224</v>
      </c>
      <c r="AF14" s="25">
        <v>12723.519</v>
      </c>
      <c r="AG14" s="25">
        <v>13430.013000000001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4.01</v>
      </c>
      <c r="N15" s="23">
        <v>5.468</v>
      </c>
      <c r="O15" s="23">
        <v>7.72</v>
      </c>
      <c r="P15" s="23">
        <v>8.4169999999999998</v>
      </c>
      <c r="Q15" s="23">
        <v>8.91</v>
      </c>
      <c r="R15" s="23">
        <v>9.4130000000000003</v>
      </c>
      <c r="S15" s="23">
        <v>10.699</v>
      </c>
      <c r="T15" s="23">
        <v>12.382</v>
      </c>
      <c r="U15" s="23">
        <v>12.148999999999999</v>
      </c>
      <c r="V15" s="23">
        <v>10.18</v>
      </c>
      <c r="W15" s="23">
        <v>10.224</v>
      </c>
      <c r="X15" s="23">
        <v>10.446999999999999</v>
      </c>
      <c r="Y15" s="23">
        <v>13.432</v>
      </c>
      <c r="Z15" s="23">
        <v>16.675000000000001</v>
      </c>
      <c r="AA15" s="23">
        <v>16.754999999999999</v>
      </c>
      <c r="AB15" s="23">
        <v>34.165999999999997</v>
      </c>
      <c r="AC15" s="23">
        <v>35.475999999999999</v>
      </c>
      <c r="AD15" s="23">
        <v>45.587000000000003</v>
      </c>
      <c r="AE15" s="23">
        <v>58.347000000000001</v>
      </c>
      <c r="AF15" s="23">
        <v>68.563000000000002</v>
      </c>
      <c r="AG15" s="23">
        <v>69.444000000000003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20.998000000000001</v>
      </c>
      <c r="Q16" s="25">
        <v>26.847999999999999</v>
      </c>
      <c r="R16" s="25">
        <v>43.616999999999997</v>
      </c>
      <c r="S16" s="25">
        <v>51.929000000000002</v>
      </c>
      <c r="T16" s="25">
        <v>47.728999999999999</v>
      </c>
      <c r="U16" s="25">
        <v>42.573999999999998</v>
      </c>
      <c r="V16" s="25">
        <v>48.048000000000002</v>
      </c>
      <c r="W16" s="25">
        <v>55.201999999999998</v>
      </c>
      <c r="X16" s="25">
        <v>49.496000000000002</v>
      </c>
      <c r="Y16" s="25">
        <v>53.145000000000003</v>
      </c>
      <c r="Z16" s="25">
        <v>88.087000000000003</v>
      </c>
      <c r="AA16" s="25">
        <v>77.302999999999997</v>
      </c>
      <c r="AB16" s="25">
        <v>100.502</v>
      </c>
      <c r="AC16" s="25">
        <v>112.505</v>
      </c>
      <c r="AD16" s="25">
        <v>142.02699999999999</v>
      </c>
      <c r="AE16" s="25">
        <v>145.238</v>
      </c>
      <c r="AF16" s="25">
        <v>189.161</v>
      </c>
      <c r="AG16" s="25">
        <v>193.26900000000001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25.042999999999999</v>
      </c>
      <c r="Y17" s="23">
        <v>21</v>
      </c>
      <c r="Z17" s="23">
        <v>34.5</v>
      </c>
      <c r="AA17" s="23">
        <v>18</v>
      </c>
      <c r="AB17" s="23">
        <v>17.7</v>
      </c>
      <c r="AC17" s="23">
        <v>26</v>
      </c>
      <c r="AD17" s="23">
        <v>33</v>
      </c>
      <c r="AE17" s="23">
        <v>38.200000000000003</v>
      </c>
      <c r="AF17" s="23">
        <v>57.988999999999997</v>
      </c>
      <c r="AG17" s="23">
        <v>70.596999999999994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369.4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433.76128134698394</v>
      </c>
      <c r="V19" s="23">
        <v>476.61754029330621</v>
      </c>
      <c r="W19" s="23">
        <v>522.40469628091785</v>
      </c>
      <c r="X19" s="23">
        <v>549.67467588591182</v>
      </c>
      <c r="Y19" s="23">
        <v>624.23956614006124</v>
      </c>
      <c r="Z19" s="23">
        <v>657.09403647436113</v>
      </c>
      <c r="AA19" s="23">
        <v>718.78483870967739</v>
      </c>
      <c r="AB19" s="23">
        <v>748.26033907012595</v>
      </c>
      <c r="AC19" s="23">
        <v>856.97273521135878</v>
      </c>
      <c r="AD19" s="23">
        <v>1045.0769857944745</v>
      </c>
      <c r="AE19" s="23">
        <v>1126.7276360282815</v>
      </c>
      <c r="AF19" s="23">
        <v>1091.9553024911031</v>
      </c>
      <c r="AG19" s="23">
        <v>1262.5254072297223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12.728</v>
      </c>
      <c r="R20" s="25">
        <v>14.276</v>
      </c>
      <c r="S20" s="25" t="s">
        <v>1</v>
      </c>
      <c r="T20" s="25">
        <v>18.317</v>
      </c>
      <c r="U20" s="25">
        <v>16.187999999999999</v>
      </c>
      <c r="V20" s="25">
        <v>20.797999999999998</v>
      </c>
      <c r="W20" s="25">
        <v>22.78</v>
      </c>
      <c r="X20" s="25">
        <v>25.734000000000002</v>
      </c>
      <c r="Y20" s="25">
        <v>23.161999999999999</v>
      </c>
      <c r="Z20" s="25">
        <v>27.824000000000002</v>
      </c>
      <c r="AA20" s="25">
        <v>32.411000000000001</v>
      </c>
      <c r="AB20" s="25">
        <v>31.721</v>
      </c>
      <c r="AC20" s="25">
        <v>36.994</v>
      </c>
      <c r="AD20" s="25">
        <v>44.158000000000001</v>
      </c>
      <c r="AE20" s="25">
        <v>46.543999999999997</v>
      </c>
      <c r="AF20" s="25">
        <v>51.417000000000002</v>
      </c>
      <c r="AG20" s="25">
        <v>60.741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3391</v>
      </c>
      <c r="L22" s="25" t="s">
        <v>1</v>
      </c>
      <c r="M22" s="25">
        <v>3784</v>
      </c>
      <c r="N22" s="25" t="s">
        <v>1</v>
      </c>
      <c r="O22" s="25">
        <v>3921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5691.5379999999996</v>
      </c>
      <c r="X22" s="25">
        <v>5851.1940000000004</v>
      </c>
      <c r="Y22" s="25">
        <v>7514</v>
      </c>
      <c r="Z22" s="25">
        <v>7690</v>
      </c>
      <c r="AA22" s="25">
        <v>7643</v>
      </c>
      <c r="AB22" s="25">
        <v>8097</v>
      </c>
      <c r="AC22" s="25">
        <v>8618</v>
      </c>
      <c r="AD22" s="25">
        <v>8905</v>
      </c>
      <c r="AE22" s="25">
        <v>9737</v>
      </c>
      <c r="AF22" s="25">
        <v>10030</v>
      </c>
      <c r="AG22" s="25">
        <v>10642.575999999999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496.78805804603013</v>
      </c>
      <c r="V23" s="23">
        <v>550.02878814429118</v>
      </c>
      <c r="W23" s="23">
        <v>699.31563364558565</v>
      </c>
      <c r="X23" s="23">
        <v>1034.4588620450688</v>
      </c>
      <c r="Y23" s="23">
        <v>1210.7683144729006</v>
      </c>
      <c r="Z23" s="23">
        <v>1428.6021556771741</v>
      </c>
      <c r="AA23" s="23">
        <v>1603.6423603642361</v>
      </c>
      <c r="AB23" s="23">
        <v>2137.3074807480748</v>
      </c>
      <c r="AC23" s="23">
        <v>2477.4489076814662</v>
      </c>
      <c r="AD23" s="23">
        <v>3122.1722398216593</v>
      </c>
      <c r="AE23" s="23">
        <v>3483.9761727475802</v>
      </c>
      <c r="AF23" s="23">
        <v>3614.3992797659243</v>
      </c>
      <c r="AG23" s="23">
        <v>4123.0228686585469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233.84</v>
      </c>
      <c r="M24" s="25">
        <v>311.67700000000002</v>
      </c>
      <c r="N24" s="25">
        <v>306.66300000000001</v>
      </c>
      <c r="O24" s="25">
        <v>301.64800000000002</v>
      </c>
      <c r="P24" s="25">
        <v>361.863</v>
      </c>
      <c r="Q24" s="25">
        <v>422.07799999999997</v>
      </c>
      <c r="R24" s="25">
        <v>663.55600000000004</v>
      </c>
      <c r="S24" s="25">
        <v>905.03499999999997</v>
      </c>
      <c r="T24" s="25">
        <v>1217.9690000000001</v>
      </c>
      <c r="U24" s="25">
        <v>1195.143</v>
      </c>
      <c r="V24" s="25">
        <v>1190.3869999999999</v>
      </c>
      <c r="W24" s="25">
        <v>1115.4949999999999</v>
      </c>
      <c r="X24" s="25">
        <v>1046.566</v>
      </c>
      <c r="Y24" s="25">
        <v>934.28099999999995</v>
      </c>
      <c r="Z24" s="25">
        <v>913.36800000000005</v>
      </c>
      <c r="AA24" s="25">
        <v>929.30899999999997</v>
      </c>
      <c r="AB24" s="25">
        <v>1032.4960000000001</v>
      </c>
      <c r="AC24" s="25">
        <v>1173.077</v>
      </c>
      <c r="AD24" s="25">
        <v>1277.479</v>
      </c>
      <c r="AE24" s="25">
        <v>1410.8879999999999</v>
      </c>
      <c r="AF24" s="25">
        <v>1653.7940000000001</v>
      </c>
      <c r="AG24" s="25">
        <v>1904.184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2018.1179999999999</v>
      </c>
      <c r="O25" s="23" t="s">
        <v>1</v>
      </c>
      <c r="P25" s="23">
        <v>2390.6</v>
      </c>
      <c r="Q25" s="23" t="s">
        <v>1</v>
      </c>
      <c r="R25" s="23">
        <v>2954.74</v>
      </c>
      <c r="S25" s="23">
        <v>3213.623</v>
      </c>
      <c r="T25" s="23" t="s">
        <v>1</v>
      </c>
      <c r="U25" s="23">
        <v>3391.2440000000001</v>
      </c>
      <c r="V25" s="23" t="s">
        <v>1</v>
      </c>
      <c r="W25" s="23">
        <v>3687.598</v>
      </c>
      <c r="X25" s="23" t="s">
        <v>1</v>
      </c>
      <c r="Y25" s="23">
        <v>4523.6540000000005</v>
      </c>
      <c r="Z25" s="23" t="s">
        <v>1</v>
      </c>
      <c r="AA25" s="23">
        <v>5052.3720000000003</v>
      </c>
      <c r="AB25" s="23" t="s">
        <v>1</v>
      </c>
      <c r="AC25" s="23">
        <v>5957.6310000000003</v>
      </c>
      <c r="AD25" s="23" t="s">
        <v>1</v>
      </c>
      <c r="AE25" s="23">
        <v>6590.04</v>
      </c>
      <c r="AF25" s="23" t="s">
        <v>1</v>
      </c>
      <c r="AG25" s="23">
        <v>6735.3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68.240166293572116</v>
      </c>
      <c r="O26" s="25">
        <v>79.175521291044177</v>
      </c>
      <c r="P26" s="25">
        <v>87.248827450012342</v>
      </c>
      <c r="Q26" s="25">
        <v>93.4936065619045</v>
      </c>
      <c r="R26" s="25">
        <v>103.52685915253277</v>
      </c>
      <c r="S26" s="25">
        <v>138.58093724702425</v>
      </c>
      <c r="T26" s="25">
        <v>133.38402215825775</v>
      </c>
      <c r="U26" s="25">
        <v>161.52102643930283</v>
      </c>
      <c r="V26" s="25">
        <v>137.31969042305684</v>
      </c>
      <c r="W26" s="25">
        <v>176.20509070321532</v>
      </c>
      <c r="X26" s="25">
        <v>166.42029018007312</v>
      </c>
      <c r="Y26" s="25">
        <v>123.68409142339895</v>
      </c>
      <c r="Z26" s="25">
        <v>141.20260143574049</v>
      </c>
      <c r="AA26" s="25">
        <v>239.23179016511449</v>
      </c>
      <c r="AB26" s="25">
        <v>348.94864600035635</v>
      </c>
      <c r="AC26" s="25">
        <v>466.24934337243906</v>
      </c>
      <c r="AD26" s="25">
        <v>541.47829823807479</v>
      </c>
      <c r="AE26" s="25">
        <v>535.86327524076444</v>
      </c>
      <c r="AF26" s="25">
        <v>517.18806192257614</v>
      </c>
      <c r="AG26" s="25">
        <v>566.99055166107894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251.6</v>
      </c>
      <c r="N27" s="23" t="s">
        <v>1</v>
      </c>
      <c r="O27" s="23">
        <v>237.85</v>
      </c>
      <c r="P27" s="23" t="s">
        <v>1</v>
      </c>
      <c r="Q27" s="23">
        <v>306.16800000000001</v>
      </c>
      <c r="R27" s="23" t="s">
        <v>1</v>
      </c>
      <c r="S27" s="23">
        <v>224.35599999999999</v>
      </c>
      <c r="T27" s="23" t="s">
        <v>1</v>
      </c>
      <c r="U27" s="23" t="s">
        <v>1</v>
      </c>
      <c r="V27" s="23" t="s">
        <v>1</v>
      </c>
      <c r="W27" s="23">
        <v>382.79500000000002</v>
      </c>
      <c r="X27" s="23" t="s">
        <v>1</v>
      </c>
      <c r="Y27" s="23">
        <v>398.68</v>
      </c>
      <c r="Z27" s="23" t="s">
        <v>1</v>
      </c>
      <c r="AA27" s="23">
        <v>462.37</v>
      </c>
      <c r="AB27" s="23" t="s">
        <v>1</v>
      </c>
      <c r="AC27" s="23">
        <v>836.28</v>
      </c>
      <c r="AD27" s="23" t="s">
        <v>1</v>
      </c>
      <c r="AE27" s="23">
        <v>891.93</v>
      </c>
      <c r="AF27" s="23">
        <v>925.92</v>
      </c>
      <c r="AG27" s="23">
        <v>925.82100000000003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78.623000000000005</v>
      </c>
      <c r="S28" s="25">
        <v>82.162000000000006</v>
      </c>
      <c r="T28" s="25">
        <v>91.436000000000007</v>
      </c>
      <c r="U28" s="25">
        <v>89.938999999999993</v>
      </c>
      <c r="V28" s="25">
        <v>126.669</v>
      </c>
      <c r="W28" s="25">
        <v>136.56399999999999</v>
      </c>
      <c r="X28" s="25">
        <v>195.01300000000001</v>
      </c>
      <c r="Y28" s="25">
        <v>229.828</v>
      </c>
      <c r="Z28" s="25">
        <v>184.04</v>
      </c>
      <c r="AA28" s="25">
        <v>202.09299999999999</v>
      </c>
      <c r="AB28" s="25">
        <v>273.65499999999997</v>
      </c>
      <c r="AC28" s="25">
        <v>347.13200000000001</v>
      </c>
      <c r="AD28" s="25">
        <v>357.37799999999999</v>
      </c>
      <c r="AE28" s="25">
        <v>355.71199999999999</v>
      </c>
      <c r="AF28" s="25">
        <v>358.89499999999998</v>
      </c>
      <c r="AG28" s="25">
        <v>411.58100000000002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154.16999999999999</v>
      </c>
      <c r="P29" s="23">
        <v>208.09700000000001</v>
      </c>
      <c r="Q29" s="23">
        <v>207.22300000000001</v>
      </c>
      <c r="R29" s="23">
        <v>262.58800000000002</v>
      </c>
      <c r="S29" s="23">
        <v>266.82100000000003</v>
      </c>
      <c r="T29" s="23">
        <v>361.53100000000001</v>
      </c>
      <c r="U29" s="23">
        <v>355.86900000000003</v>
      </c>
      <c r="V29" s="23">
        <v>405.04500000000002</v>
      </c>
      <c r="W29" s="23">
        <v>525.12400000000002</v>
      </c>
      <c r="X29" s="23">
        <v>555.58199999999999</v>
      </c>
      <c r="Y29" s="23">
        <v>576.51800000000003</v>
      </c>
      <c r="Z29" s="23">
        <v>588.37599999999998</v>
      </c>
      <c r="AA29" s="23">
        <v>570.97199999999998</v>
      </c>
      <c r="AB29" s="23">
        <v>545.44000000000005</v>
      </c>
      <c r="AC29" s="23">
        <v>490.66800000000001</v>
      </c>
      <c r="AD29" s="23">
        <v>446.18299999999999</v>
      </c>
      <c r="AE29" s="23">
        <v>495.95800000000003</v>
      </c>
      <c r="AF29" s="23">
        <v>480.471</v>
      </c>
      <c r="AG29" s="23">
        <v>524.55700000000002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4385.1409999999996</v>
      </c>
      <c r="R30" s="25">
        <v>5179.4359999999997</v>
      </c>
      <c r="S30" s="25">
        <v>5596.2439999999997</v>
      </c>
      <c r="T30" s="25">
        <v>6099.2979999999998</v>
      </c>
      <c r="U30" s="25">
        <v>5772.8450000000003</v>
      </c>
      <c r="V30" s="25">
        <v>5727.4260000000004</v>
      </c>
      <c r="W30" s="25">
        <v>5766.1080000000002</v>
      </c>
      <c r="X30" s="25">
        <v>5701.47</v>
      </c>
      <c r="Y30" s="25">
        <v>5632.2309999999998</v>
      </c>
      <c r="Z30" s="25">
        <v>5586.0029999999997</v>
      </c>
      <c r="AA30" s="25">
        <v>5669</v>
      </c>
      <c r="AB30" s="25">
        <v>5861</v>
      </c>
      <c r="AC30" s="25">
        <v>6363</v>
      </c>
      <c r="AD30" s="25">
        <v>6990</v>
      </c>
      <c r="AE30" s="25">
        <v>7187</v>
      </c>
      <c r="AF30" s="25">
        <v>7295</v>
      </c>
      <c r="AG30" s="25">
        <v>8147.9440000000004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6773.1965542184516</v>
      </c>
      <c r="P31" s="23" t="s">
        <v>1</v>
      </c>
      <c r="Q31" s="23">
        <v>6653.0563874943446</v>
      </c>
      <c r="R31" s="23" t="s">
        <v>1</v>
      </c>
      <c r="S31" s="23">
        <v>7133.9769299791351</v>
      </c>
      <c r="T31" s="23" t="s">
        <v>1</v>
      </c>
      <c r="U31" s="23">
        <v>6218.5119266227839</v>
      </c>
      <c r="V31" s="23" t="s">
        <v>1</v>
      </c>
      <c r="W31" s="23">
        <v>7411.4598329974087</v>
      </c>
      <c r="X31" s="23" t="s">
        <v>1</v>
      </c>
      <c r="Y31" s="23" t="s">
        <v>1</v>
      </c>
      <c r="Z31" s="23" t="s">
        <v>1</v>
      </c>
      <c r="AA31" s="23">
        <v>8218.4209119580901</v>
      </c>
      <c r="AB31" s="23" t="s">
        <v>1</v>
      </c>
      <c r="AC31" s="23">
        <v>9621.903249577068</v>
      </c>
      <c r="AD31" s="23" t="s">
        <v>1</v>
      </c>
      <c r="AE31" s="23">
        <v>9937.4828833423053</v>
      </c>
      <c r="AF31" s="23" t="s">
        <v>1</v>
      </c>
      <c r="AG31" s="23">
        <v>11002.898634997289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11.393628280576532</v>
      </c>
      <c r="AF35" s="23">
        <v>7.3032932310067853</v>
      </c>
      <c r="AG35" s="23">
        <v>12.429505631880071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2.7040000000000002</v>
      </c>
      <c r="AD36" s="25">
        <v>8.6869999999999994</v>
      </c>
      <c r="AE36" s="25">
        <v>2.0790000000000002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70.097918462864882</v>
      </c>
      <c r="Z39" s="23">
        <v>87.903267467389895</v>
      </c>
      <c r="AA39" s="23">
        <v>118.73137388926862</v>
      </c>
      <c r="AB39" s="23">
        <v>144.28400329365971</v>
      </c>
      <c r="AC39" s="23">
        <v>164.43338310934129</v>
      </c>
      <c r="AD39" s="23">
        <v>174.05113769645791</v>
      </c>
      <c r="AE39" s="23">
        <v>197.12995337995338</v>
      </c>
      <c r="AF39" s="23">
        <v>174.36444789443041</v>
      </c>
      <c r="AG39" s="23">
        <v>293.2423976023976</v>
      </c>
      <c r="AH39" s="23">
        <v>368.40885826771654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1619.6943760698712</v>
      </c>
      <c r="P48" s="25" t="s">
        <v>1</v>
      </c>
      <c r="Q48" s="25">
        <v>1608.6001098736454</v>
      </c>
      <c r="R48" s="25" t="s">
        <v>1</v>
      </c>
      <c r="S48" s="25">
        <v>1933.3998627830099</v>
      </c>
      <c r="T48" s="25">
        <v>2075.7809745005288</v>
      </c>
      <c r="U48" s="25">
        <v>1953.5621806182542</v>
      </c>
      <c r="V48" s="25">
        <v>2137.5885461564408</v>
      </c>
      <c r="W48" s="25">
        <v>2412.3232478764085</v>
      </c>
      <c r="X48" s="25">
        <v>2658.4661074768228</v>
      </c>
      <c r="Y48" s="25">
        <v>2627.6147411838547</v>
      </c>
      <c r="Z48" s="25">
        <v>2697.4887484439337</v>
      </c>
      <c r="AA48" s="25">
        <v>2835.7803700724053</v>
      </c>
      <c r="AB48" s="25">
        <v>2799.8406992013433</v>
      </c>
      <c r="AC48" s="25">
        <v>3043.4008791680067</v>
      </c>
      <c r="AD48" s="25">
        <v>3053.8056785621256</v>
      </c>
      <c r="AE48" s="25">
        <v>3241.3233039965075</v>
      </c>
      <c r="AF48" s="25">
        <v>3097.7170142127056</v>
      </c>
      <c r="AG48" s="25">
        <v>3365.7333740025388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6.7212023826914029</v>
      </c>
      <c r="AB51" s="23">
        <v>9.6305736620369995</v>
      </c>
      <c r="AC51" s="23">
        <v>9.2099514898164347</v>
      </c>
      <c r="AD51" s="23">
        <v>11.113369044812758</v>
      </c>
      <c r="AE51" s="23">
        <v>9.5795532143205548</v>
      </c>
      <c r="AF51" s="23">
        <v>8.7798803731165407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3.9382576366366968</v>
      </c>
      <c r="V54" s="25">
        <v>1.0890879641625688</v>
      </c>
      <c r="W54" s="25">
        <v>2.4124327367675593</v>
      </c>
      <c r="X54" s="25" t="s">
        <v>1</v>
      </c>
      <c r="Y54" s="25" t="s">
        <v>1</v>
      </c>
      <c r="Z54" s="25" t="s">
        <v>1</v>
      </c>
      <c r="AA54" s="25">
        <v>25.228438336558085</v>
      </c>
      <c r="AB54" s="25">
        <v>25.911748007397783</v>
      </c>
      <c r="AC54" s="25">
        <v>31.641424235206664</v>
      </c>
      <c r="AD54" s="25">
        <v>28.54763950094528</v>
      </c>
      <c r="AE54" s="25">
        <v>33.967912405687109</v>
      </c>
      <c r="AF54" s="25">
        <v>6.0717125781504491</v>
      </c>
      <c r="AG54" s="25">
        <v>1.3642127932107035</v>
      </c>
      <c r="AH54" s="25">
        <v>4.3716094494409958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8842.4939849000239</v>
      </c>
      <c r="Y55" s="23" t="s">
        <v>1</v>
      </c>
      <c r="Z55" s="23" t="s">
        <v>1</v>
      </c>
      <c r="AA55" s="23">
        <v>11338.276992227737</v>
      </c>
      <c r="AB55" s="23" t="s">
        <v>1</v>
      </c>
      <c r="AC55" s="23">
        <v>11630.223981289917</v>
      </c>
      <c r="AD55" s="23" t="s">
        <v>1</v>
      </c>
      <c r="AE55" s="23">
        <v>12677.755303847536</v>
      </c>
      <c r="AF55" s="23" t="s">
        <v>1</v>
      </c>
      <c r="AG55" s="23">
        <v>14261.514198501527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285.62865065785593</v>
      </c>
      <c r="P57" s="23">
        <v>374.32671205897253</v>
      </c>
      <c r="Q57" s="23">
        <v>702.50313040367291</v>
      </c>
      <c r="R57" s="23">
        <v>810.49309010503043</v>
      </c>
      <c r="S57" s="23" t="s">
        <v>1</v>
      </c>
      <c r="T57" s="23">
        <v>1403.7935375577003</v>
      </c>
      <c r="U57" s="23">
        <v>1232.4132032730804</v>
      </c>
      <c r="V57" s="23">
        <v>1738.7312797395443</v>
      </c>
      <c r="W57" s="23">
        <v>1859.5324664214218</v>
      </c>
      <c r="X57" s="23">
        <v>2282.3717311432893</v>
      </c>
      <c r="Y57" s="23">
        <v>2503.566212749161</v>
      </c>
      <c r="Z57" s="23">
        <v>2699.4983657319799</v>
      </c>
      <c r="AA57" s="23" t="s">
        <v>1</v>
      </c>
      <c r="AB57" s="23">
        <v>3759.2396733766036</v>
      </c>
      <c r="AC57" s="23">
        <v>3886.2750570305298</v>
      </c>
      <c r="AD57" s="23">
        <v>3925.2967044518809</v>
      </c>
      <c r="AE57" s="23">
        <v>4407.618673125924</v>
      </c>
      <c r="AF57" s="23">
        <v>4205.2100016139648</v>
      </c>
      <c r="AG57" s="23">
        <v>5238.00197861573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14569.844366538075</v>
      </c>
      <c r="S58" s="25">
        <v>15960.149925475642</v>
      </c>
      <c r="T58" s="25">
        <v>13923.776812176622</v>
      </c>
      <c r="U58" s="25">
        <v>12342.02078703392</v>
      </c>
      <c r="V58" s="25">
        <v>12910.799216637133</v>
      </c>
      <c r="W58" s="25">
        <v>13777.480757708439</v>
      </c>
      <c r="X58" s="25">
        <v>14387.263063129727</v>
      </c>
      <c r="Y58" s="25">
        <v>15012.952452723546</v>
      </c>
      <c r="Z58" s="25">
        <v>17469.607502605071</v>
      </c>
      <c r="AA58" s="25">
        <v>20761.0492670561</v>
      </c>
      <c r="AB58" s="25">
        <v>20430.394884560941</v>
      </c>
      <c r="AC58" s="25">
        <v>20856.878871182998</v>
      </c>
      <c r="AD58" s="25">
        <v>22416.385030122867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10" t="s">
        <v>1</v>
      </c>
      <c r="C5" s="11" t="s">
        <v>1</v>
      </c>
      <c r="D5" s="11" t="s">
        <v>1</v>
      </c>
      <c r="E5" s="11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1">
        <v>262.67820091970117</v>
      </c>
      <c r="K5" s="11">
        <v>285.60696585681239</v>
      </c>
      <c r="L5" s="11">
        <v>287.10622021093565</v>
      </c>
      <c r="M5" s="11">
        <v>312.24809585124723</v>
      </c>
      <c r="N5" s="11">
        <v>281.65381788292677</v>
      </c>
      <c r="O5" s="11">
        <v>283.4931367246478</v>
      </c>
      <c r="P5" s="11">
        <v>294.99929732873869</v>
      </c>
      <c r="Q5" s="11">
        <v>297.23865044577394</v>
      </c>
      <c r="R5" s="11">
        <v>322.30771803463432</v>
      </c>
      <c r="S5" s="11">
        <v>346.05525184248114</v>
      </c>
      <c r="T5" s="11">
        <v>365.18216176202537</v>
      </c>
      <c r="U5" s="11">
        <v>352.24459992961192</v>
      </c>
      <c r="V5" s="11">
        <v>371.72389455957006</v>
      </c>
      <c r="W5" s="11">
        <v>422.51235995593669</v>
      </c>
      <c r="X5" s="11">
        <v>456.51219871764829</v>
      </c>
      <c r="Y5" s="11">
        <v>470.42717720672147</v>
      </c>
      <c r="Z5" s="11" t="s">
        <v>1</v>
      </c>
      <c r="AA5" s="11">
        <v>495.5441624377151</v>
      </c>
      <c r="AB5" s="11" t="s">
        <v>1</v>
      </c>
      <c r="AC5" s="11">
        <v>631.21005591130631</v>
      </c>
      <c r="AD5" s="11" t="s">
        <v>1</v>
      </c>
      <c r="AE5" s="11">
        <v>808.36949465564567</v>
      </c>
      <c r="AF5" s="11" t="s">
        <v>1</v>
      </c>
      <c r="AG5" s="11">
        <v>921.50933112565281</v>
      </c>
      <c r="AH5" s="11" t="s">
        <v>1</v>
      </c>
    </row>
    <row r="6" spans="1:34" x14ac:dyDescent="0.25">
      <c r="A6" s="12" t="s">
        <v>2</v>
      </c>
      <c r="B6" s="13" t="s">
        <v>1</v>
      </c>
      <c r="C6" s="14" t="s">
        <v>1</v>
      </c>
      <c r="D6" s="14" t="s">
        <v>1</v>
      </c>
      <c r="E6" s="14" t="s">
        <v>1</v>
      </c>
      <c r="F6" s="14" t="s">
        <v>1</v>
      </c>
      <c r="G6" s="14" t="s">
        <v>1</v>
      </c>
      <c r="H6" s="14" t="s">
        <v>1</v>
      </c>
      <c r="I6" s="14" t="s">
        <v>1</v>
      </c>
      <c r="J6" s="14" t="s">
        <v>1</v>
      </c>
      <c r="K6" s="14" t="s">
        <v>1</v>
      </c>
      <c r="L6" s="14" t="s">
        <v>1</v>
      </c>
      <c r="M6" s="14" t="s">
        <v>1</v>
      </c>
      <c r="N6" s="14" t="s">
        <v>1</v>
      </c>
      <c r="O6" s="14" t="s">
        <v>1</v>
      </c>
      <c r="P6" s="14" t="s">
        <v>1</v>
      </c>
      <c r="Q6" s="14" t="s">
        <v>1</v>
      </c>
      <c r="R6" s="14" t="s">
        <v>1</v>
      </c>
      <c r="S6" s="14" t="s">
        <v>1</v>
      </c>
      <c r="T6" s="14" t="s">
        <v>1</v>
      </c>
      <c r="U6" s="14">
        <v>6.2887302019921734</v>
      </c>
      <c r="V6" s="14" t="s">
        <v>1</v>
      </c>
      <c r="W6" s="14" t="s">
        <v>1</v>
      </c>
      <c r="X6" s="14" t="s">
        <v>1</v>
      </c>
      <c r="Y6" s="14" t="s">
        <v>1</v>
      </c>
      <c r="Z6" s="14">
        <v>9.546531180030847</v>
      </c>
      <c r="AA6" s="14">
        <v>20.498134541777816</v>
      </c>
      <c r="AB6" s="14">
        <v>22.12030769246962</v>
      </c>
      <c r="AC6" s="14">
        <v>22.724443454829657</v>
      </c>
      <c r="AD6" s="14">
        <v>25.008479719530133</v>
      </c>
      <c r="AE6" s="14">
        <v>25.221120334477082</v>
      </c>
      <c r="AF6" s="14">
        <v>24.181910265368611</v>
      </c>
      <c r="AG6" s="14">
        <v>23.690015116699964</v>
      </c>
      <c r="AH6" s="14" t="s">
        <v>1</v>
      </c>
    </row>
    <row r="7" spans="1:34" s="15" customFormat="1" x14ac:dyDescent="0.25">
      <c r="A7" s="16" t="s">
        <v>3</v>
      </c>
      <c r="B7" s="17" t="s">
        <v>1</v>
      </c>
      <c r="C7" s="18" t="s">
        <v>1</v>
      </c>
      <c r="D7" s="18" t="s">
        <v>1</v>
      </c>
      <c r="E7" s="18" t="s">
        <v>1</v>
      </c>
      <c r="F7" s="18" t="s">
        <v>1</v>
      </c>
      <c r="G7" s="18" t="s">
        <v>1</v>
      </c>
      <c r="H7" s="18" t="s">
        <v>1</v>
      </c>
      <c r="I7" s="18" t="s">
        <v>1</v>
      </c>
      <c r="J7" s="18" t="s">
        <v>1</v>
      </c>
      <c r="K7" s="18" t="s">
        <v>1</v>
      </c>
      <c r="L7" s="18" t="s">
        <v>1</v>
      </c>
      <c r="M7" s="18" t="s">
        <v>1</v>
      </c>
      <c r="N7" s="18" t="s">
        <v>1</v>
      </c>
      <c r="O7" s="18" t="s">
        <v>1</v>
      </c>
      <c r="P7" s="18" t="s">
        <v>1</v>
      </c>
      <c r="Q7" s="18">
        <v>57.433263653692556</v>
      </c>
      <c r="R7" s="18">
        <v>70.11725738209492</v>
      </c>
      <c r="S7" s="18">
        <v>78.889967043941297</v>
      </c>
      <c r="T7" s="18">
        <v>83.082834140660239</v>
      </c>
      <c r="U7" s="18">
        <v>70.550200124335007</v>
      </c>
      <c r="V7" s="18">
        <v>78.378328517968455</v>
      </c>
      <c r="W7" s="18">
        <v>88.587678962664299</v>
      </c>
      <c r="X7" s="18">
        <v>96.128401499046788</v>
      </c>
      <c r="Y7" s="18">
        <v>103.34353041737415</v>
      </c>
      <c r="Z7" s="18">
        <v>101.05596840236717</v>
      </c>
      <c r="AA7" s="18">
        <v>101.13724429567355</v>
      </c>
      <c r="AB7" s="18">
        <v>105.90484941879197</v>
      </c>
      <c r="AC7" s="18">
        <v>121.8287537064008</v>
      </c>
      <c r="AD7" s="18">
        <v>143.85767658286647</v>
      </c>
      <c r="AE7" s="18">
        <v>149.24490713811952</v>
      </c>
      <c r="AF7" s="18">
        <v>139.9997727524904</v>
      </c>
      <c r="AG7" s="18">
        <v>157.31797079448796</v>
      </c>
      <c r="AH7" s="18">
        <v>180.00181235066</v>
      </c>
    </row>
    <row r="8" spans="1:34" x14ac:dyDescent="0.25">
      <c r="A8" s="12" t="s">
        <v>4</v>
      </c>
      <c r="B8" s="13" t="s">
        <v>1</v>
      </c>
      <c r="C8" s="14" t="s">
        <v>1</v>
      </c>
      <c r="D8" s="14" t="s">
        <v>1</v>
      </c>
      <c r="E8" s="1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>
        <v>531.94216731198355</v>
      </c>
      <c r="P8" s="14" t="s">
        <v>1</v>
      </c>
      <c r="Q8" s="14">
        <v>550.955920261492</v>
      </c>
      <c r="R8" s="14" t="s">
        <v>1</v>
      </c>
      <c r="S8" s="14">
        <v>646.79754632072888</v>
      </c>
      <c r="T8" s="14">
        <v>733.7685044692081</v>
      </c>
      <c r="U8" s="14">
        <v>779.87242898096667</v>
      </c>
      <c r="V8" s="14">
        <v>766.22292470614059</v>
      </c>
      <c r="W8" s="14">
        <v>784.49778672963771</v>
      </c>
      <c r="X8" s="14">
        <v>798.46956639096993</v>
      </c>
      <c r="Y8" s="14">
        <v>793.05925477294875</v>
      </c>
      <c r="Z8" s="14" t="s">
        <v>1</v>
      </c>
      <c r="AA8" s="14">
        <v>850.48457985379696</v>
      </c>
      <c r="AB8" s="14" t="s">
        <v>1</v>
      </c>
      <c r="AC8" s="14">
        <v>838.82972766607463</v>
      </c>
      <c r="AD8" s="14" t="s">
        <v>1</v>
      </c>
      <c r="AE8" s="14">
        <v>920.10433137643145</v>
      </c>
      <c r="AF8" s="14" t="s">
        <v>1</v>
      </c>
      <c r="AG8" s="14" t="s">
        <v>1</v>
      </c>
      <c r="AH8" s="14" t="s">
        <v>1</v>
      </c>
    </row>
    <row r="9" spans="1:34" x14ac:dyDescent="0.25">
      <c r="A9" s="9" t="s">
        <v>5</v>
      </c>
      <c r="B9" s="10" t="s">
        <v>1</v>
      </c>
      <c r="C9" s="11" t="s">
        <v>1</v>
      </c>
      <c r="D9" s="11" t="s">
        <v>1</v>
      </c>
      <c r="E9" s="11" t="s">
        <v>1</v>
      </c>
      <c r="F9" s="11" t="s">
        <v>1</v>
      </c>
      <c r="G9" s="11" t="s">
        <v>1</v>
      </c>
      <c r="H9" s="11" t="s">
        <v>1</v>
      </c>
      <c r="I9" s="11" t="s">
        <v>1</v>
      </c>
      <c r="J9" s="11" t="s">
        <v>1</v>
      </c>
      <c r="K9" s="11" t="s">
        <v>1</v>
      </c>
      <c r="L9" s="11" t="s">
        <v>1</v>
      </c>
      <c r="M9" s="11" t="s">
        <v>1</v>
      </c>
      <c r="N9" s="11" t="s">
        <v>1</v>
      </c>
      <c r="O9" s="11">
        <v>14.42195791399817</v>
      </c>
      <c r="P9" s="11">
        <v>20.224454501968577</v>
      </c>
      <c r="Q9" s="11">
        <v>27.893684756052419</v>
      </c>
      <c r="R9" s="11">
        <v>40.500551038036519</v>
      </c>
      <c r="S9" s="11">
        <v>50.505812737216459</v>
      </c>
      <c r="T9" s="11">
        <v>58.187222064174165</v>
      </c>
      <c r="U9" s="11">
        <v>53.598991967238938</v>
      </c>
      <c r="V9" s="11">
        <v>72.919392927515304</v>
      </c>
      <c r="W9" s="11">
        <v>156.23026266641611</v>
      </c>
      <c r="X9" s="11">
        <v>144.25977181795733</v>
      </c>
      <c r="Y9" s="11">
        <v>99.272772318989169</v>
      </c>
      <c r="Z9" s="11">
        <v>76.104862077619842</v>
      </c>
      <c r="AA9" s="11">
        <v>88.506805760731453</v>
      </c>
      <c r="AB9" s="11">
        <v>92.784092852500891</v>
      </c>
      <c r="AC9" s="11">
        <v>94.531787166267534</v>
      </c>
      <c r="AD9" s="11">
        <v>103.10834679428149</v>
      </c>
      <c r="AE9" s="11">
        <v>156.88770903312022</v>
      </c>
      <c r="AF9" s="11">
        <v>170.54015283429118</v>
      </c>
      <c r="AG9" s="11">
        <v>201.08860516175153</v>
      </c>
      <c r="AH9" s="11" t="s">
        <v>1</v>
      </c>
    </row>
    <row r="10" spans="1:34" x14ac:dyDescent="0.25">
      <c r="A10" s="12" t="s">
        <v>6</v>
      </c>
      <c r="B10" s="13" t="s">
        <v>1</v>
      </c>
      <c r="C10" s="14" t="s">
        <v>1</v>
      </c>
      <c r="D10" s="14" t="s">
        <v>1</v>
      </c>
      <c r="E10" s="14" t="s">
        <v>1</v>
      </c>
      <c r="F10" s="14" t="s">
        <v>1</v>
      </c>
      <c r="G10" s="14" t="s">
        <v>1</v>
      </c>
      <c r="H10" s="14" t="s">
        <v>1</v>
      </c>
      <c r="I10" s="14" t="s">
        <v>1</v>
      </c>
      <c r="J10" s="14" t="s">
        <v>1</v>
      </c>
      <c r="K10" s="14" t="s">
        <v>1</v>
      </c>
      <c r="L10" s="14" t="s">
        <v>1</v>
      </c>
      <c r="M10" s="14" t="s">
        <v>1</v>
      </c>
      <c r="N10" s="14" t="s">
        <v>1</v>
      </c>
      <c r="O10" s="14">
        <v>647.63152590975949</v>
      </c>
      <c r="P10" s="14">
        <v>670.50922820121639</v>
      </c>
      <c r="Q10" s="14">
        <v>670.72749344506212</v>
      </c>
      <c r="R10" s="14">
        <v>700.05978826804471</v>
      </c>
      <c r="S10" s="14">
        <v>774.02440984634609</v>
      </c>
      <c r="T10" s="14">
        <v>875.62280406299737</v>
      </c>
      <c r="U10" s="14">
        <v>832.43497482073485</v>
      </c>
      <c r="V10" s="14">
        <v>830.32554979502459</v>
      </c>
      <c r="W10" s="14">
        <v>861.01872023730721</v>
      </c>
      <c r="X10" s="14">
        <v>768.42132031516905</v>
      </c>
      <c r="Y10" s="14">
        <v>721.53828373938552</v>
      </c>
      <c r="Z10" s="14">
        <v>617.42553072114185</v>
      </c>
      <c r="AA10" s="14">
        <v>587.62876076939733</v>
      </c>
      <c r="AB10" s="14">
        <v>595.57025543051736</v>
      </c>
      <c r="AC10" s="14">
        <v>633.30630694360548</v>
      </c>
      <c r="AD10" s="14">
        <v>634.80453410062751</v>
      </c>
      <c r="AE10" s="14">
        <v>643.13343077614718</v>
      </c>
      <c r="AF10" s="14">
        <v>685.33463394817989</v>
      </c>
      <c r="AG10" s="14">
        <v>768.01512407265648</v>
      </c>
      <c r="AH10" s="14" t="s">
        <v>1</v>
      </c>
    </row>
    <row r="11" spans="1:34" x14ac:dyDescent="0.25">
      <c r="A11" s="9" t="s">
        <v>7</v>
      </c>
      <c r="B11" s="10" t="s">
        <v>1</v>
      </c>
      <c r="C11" s="11" t="s">
        <v>1</v>
      </c>
      <c r="D11" s="11" t="s">
        <v>1</v>
      </c>
      <c r="E11" s="11" t="s">
        <v>1</v>
      </c>
      <c r="F11" s="11" t="s">
        <v>1</v>
      </c>
      <c r="G11" s="11" t="s">
        <v>1</v>
      </c>
      <c r="H11" s="11" t="s">
        <v>1</v>
      </c>
      <c r="I11" s="11" t="s">
        <v>1</v>
      </c>
      <c r="J11" s="11" t="s">
        <v>1</v>
      </c>
      <c r="K11" s="11" t="s">
        <v>1</v>
      </c>
      <c r="L11" s="11" t="s">
        <v>1</v>
      </c>
      <c r="M11" s="11">
        <v>280.38649234967238</v>
      </c>
      <c r="N11" s="11">
        <v>280.32064418374677</v>
      </c>
      <c r="O11" s="11">
        <v>272.4216808960204</v>
      </c>
      <c r="P11" s="11">
        <v>279.24585891962556</v>
      </c>
      <c r="Q11" s="11">
        <v>287.10695546479116</v>
      </c>
      <c r="R11" s="11">
        <v>300.70124054394478</v>
      </c>
      <c r="S11" s="11">
        <v>311.41050037923077</v>
      </c>
      <c r="T11" s="11">
        <v>313.70342040445973</v>
      </c>
      <c r="U11" s="11">
        <v>334.75596908179136</v>
      </c>
      <c r="V11" s="11">
        <v>346.44610810360524</v>
      </c>
      <c r="W11" s="11">
        <v>368.00720400941327</v>
      </c>
      <c r="X11" s="11">
        <v>379.61520022377925</v>
      </c>
      <c r="Y11" s="11">
        <v>380.77796172595043</v>
      </c>
      <c r="Z11" s="11">
        <v>388.18918124311995</v>
      </c>
      <c r="AA11" s="11" t="s">
        <v>1</v>
      </c>
      <c r="AB11" s="11">
        <v>402.5866199062724</v>
      </c>
      <c r="AC11" s="11">
        <v>409.90390567130862</v>
      </c>
      <c r="AD11" s="11">
        <v>423.56228492470325</v>
      </c>
      <c r="AE11" s="11">
        <v>437.01214505907109</v>
      </c>
      <c r="AF11" s="11">
        <v>425.48299959492545</v>
      </c>
      <c r="AG11" s="11">
        <v>439.38009714620586</v>
      </c>
      <c r="AH11" s="11" t="s">
        <v>1</v>
      </c>
    </row>
    <row r="12" spans="1:34" x14ac:dyDescent="0.25">
      <c r="A12" s="12" t="s">
        <v>8</v>
      </c>
      <c r="B12" s="13" t="s">
        <v>1</v>
      </c>
      <c r="C12" s="14" t="s">
        <v>1</v>
      </c>
      <c r="D12" s="14" t="s">
        <v>1</v>
      </c>
      <c r="E12" s="14" t="s">
        <v>1</v>
      </c>
      <c r="F12" s="14" t="s">
        <v>1</v>
      </c>
      <c r="G12" s="14" t="s">
        <v>1</v>
      </c>
      <c r="H12" s="14" t="s">
        <v>1</v>
      </c>
      <c r="I12" s="14" t="s">
        <v>1</v>
      </c>
      <c r="J12" s="14" t="s">
        <v>1</v>
      </c>
      <c r="K12" s="14" t="s">
        <v>1</v>
      </c>
      <c r="L12" s="14" t="s">
        <v>1</v>
      </c>
      <c r="M12" s="14" t="s">
        <v>1</v>
      </c>
      <c r="N12" s="14" t="s">
        <v>1</v>
      </c>
      <c r="O12" s="14" t="s">
        <v>1</v>
      </c>
      <c r="P12" s="14" t="s">
        <v>1</v>
      </c>
      <c r="Q12" s="14">
        <v>22.414444379774363</v>
      </c>
      <c r="R12" s="14">
        <v>20.975164192668185</v>
      </c>
      <c r="S12" s="14">
        <v>24.014562263579478</v>
      </c>
      <c r="T12" s="14">
        <v>35.011633961329025</v>
      </c>
      <c r="U12" s="14">
        <v>30.140741699623529</v>
      </c>
      <c r="V12" s="14">
        <v>26.230711186876395</v>
      </c>
      <c r="W12" s="14">
        <v>26.82891236262811</v>
      </c>
      <c r="X12" s="14">
        <v>26.684951690934597</v>
      </c>
      <c r="Y12" s="14">
        <v>33.055642483568249</v>
      </c>
      <c r="Z12" s="14">
        <v>31.968969894796039</v>
      </c>
      <c r="AA12" s="14">
        <v>38.550885312106494</v>
      </c>
      <c r="AB12" s="14">
        <v>39.552618028974443</v>
      </c>
      <c r="AC12" s="14">
        <v>42.565168178340578</v>
      </c>
      <c r="AD12" s="14">
        <v>39.380842078716547</v>
      </c>
      <c r="AE12" s="14">
        <v>52.238142115956357</v>
      </c>
      <c r="AF12" s="14">
        <v>54.67408094679481</v>
      </c>
      <c r="AG12" s="14">
        <v>68.148942147241087</v>
      </c>
      <c r="AH12" s="14" t="s">
        <v>1</v>
      </c>
    </row>
    <row r="13" spans="1:34" x14ac:dyDescent="0.25">
      <c r="A13" s="9" t="s">
        <v>9</v>
      </c>
      <c r="B13" s="10" t="s">
        <v>1</v>
      </c>
      <c r="C13" s="11" t="s">
        <v>1</v>
      </c>
      <c r="D13" s="11" t="s">
        <v>1</v>
      </c>
      <c r="E13" s="11" t="s">
        <v>1</v>
      </c>
      <c r="F13" s="11" t="s">
        <v>1</v>
      </c>
      <c r="G13" s="11" t="s">
        <v>1</v>
      </c>
      <c r="H13" s="11" t="s">
        <v>1</v>
      </c>
      <c r="I13" s="11" t="s">
        <v>1</v>
      </c>
      <c r="J13" s="11" t="s">
        <v>1</v>
      </c>
      <c r="K13" s="11" t="s">
        <v>1</v>
      </c>
      <c r="L13" s="11" t="s">
        <v>1</v>
      </c>
      <c r="M13" s="11" t="s">
        <v>1</v>
      </c>
      <c r="N13" s="11" t="s">
        <v>1</v>
      </c>
      <c r="O13" s="11" t="s">
        <v>1</v>
      </c>
      <c r="P13" s="11" t="s">
        <v>1</v>
      </c>
      <c r="Q13" s="11" t="s">
        <v>1</v>
      </c>
      <c r="R13" s="11" t="s">
        <v>1</v>
      </c>
      <c r="S13" s="11" t="s">
        <v>1</v>
      </c>
      <c r="T13" s="11" t="s">
        <v>1</v>
      </c>
      <c r="U13" s="11" t="s">
        <v>1</v>
      </c>
      <c r="V13" s="11" t="s">
        <v>1</v>
      </c>
      <c r="W13" s="11" t="s">
        <v>1</v>
      </c>
      <c r="X13" s="11" t="s">
        <v>1</v>
      </c>
      <c r="Y13" s="11" t="s">
        <v>1</v>
      </c>
      <c r="Z13" s="11" t="s">
        <v>1</v>
      </c>
      <c r="AA13" s="11">
        <v>315.49085264835855</v>
      </c>
      <c r="AB13" s="11" t="s">
        <v>1</v>
      </c>
      <c r="AC13" s="11">
        <v>389.6969438505198</v>
      </c>
      <c r="AD13" s="11" t="s">
        <v>1</v>
      </c>
      <c r="AE13" s="11">
        <v>544.35948465486547</v>
      </c>
      <c r="AF13" s="11" t="s">
        <v>1</v>
      </c>
      <c r="AG13" s="11">
        <v>522.61875682311711</v>
      </c>
      <c r="AH13" s="11" t="s">
        <v>1</v>
      </c>
    </row>
    <row r="14" spans="1:34" x14ac:dyDescent="0.25">
      <c r="A14" s="12" t="s">
        <v>10</v>
      </c>
      <c r="B14" s="13" t="s">
        <v>1</v>
      </c>
      <c r="C14" s="14" t="s">
        <v>1</v>
      </c>
      <c r="D14" s="14" t="s">
        <v>1</v>
      </c>
      <c r="E14" s="14" t="s">
        <v>1</v>
      </c>
      <c r="F14" s="14" t="s">
        <v>1</v>
      </c>
      <c r="G14" s="14" t="s">
        <v>1</v>
      </c>
      <c r="H14" s="14" t="s">
        <v>1</v>
      </c>
      <c r="I14" s="14" t="s">
        <v>1</v>
      </c>
      <c r="J14" s="14" t="s">
        <v>1</v>
      </c>
      <c r="K14" s="14" t="s">
        <v>1</v>
      </c>
      <c r="L14" s="14" t="s">
        <v>1</v>
      </c>
      <c r="M14" s="14" t="s">
        <v>1</v>
      </c>
      <c r="N14" s="14" t="s">
        <v>1</v>
      </c>
      <c r="O14" s="14" t="s">
        <v>1</v>
      </c>
      <c r="P14" s="14" t="s">
        <v>1</v>
      </c>
      <c r="Q14" s="14">
        <v>103.87637383673186</v>
      </c>
      <c r="R14" s="14">
        <v>113.08273133380088</v>
      </c>
      <c r="S14" s="14">
        <v>126.66216276695729</v>
      </c>
      <c r="T14" s="14">
        <v>143.75958909967434</v>
      </c>
      <c r="U14" s="14">
        <v>139.37286821557433</v>
      </c>
      <c r="V14" s="14">
        <v>143.8868795575282</v>
      </c>
      <c r="W14" s="14">
        <v>146.29709594405395</v>
      </c>
      <c r="X14" s="14">
        <v>148.03998316032207</v>
      </c>
      <c r="Y14" s="14">
        <v>152.2736711721835</v>
      </c>
      <c r="Z14" s="14">
        <v>165.68366809104577</v>
      </c>
      <c r="AA14" s="14">
        <v>178.82306879566625</v>
      </c>
      <c r="AB14" s="14">
        <v>195.60971387013035</v>
      </c>
      <c r="AC14" s="14">
        <v>202.99919782055323</v>
      </c>
      <c r="AD14" s="14">
        <v>221.67790910069505</v>
      </c>
      <c r="AE14" s="14">
        <v>237.69064916690209</v>
      </c>
      <c r="AF14" s="14">
        <v>214.79291729874762</v>
      </c>
      <c r="AG14" s="14">
        <v>227.51114248717687</v>
      </c>
      <c r="AH14" s="14" t="s">
        <v>1</v>
      </c>
    </row>
    <row r="15" spans="1:34" x14ac:dyDescent="0.25">
      <c r="A15" s="9" t="s">
        <v>11</v>
      </c>
      <c r="B15" s="10" t="s">
        <v>1</v>
      </c>
      <c r="C15" s="11" t="s">
        <v>1</v>
      </c>
      <c r="D15" s="11" t="s">
        <v>1</v>
      </c>
      <c r="E15" s="11" t="s">
        <v>1</v>
      </c>
      <c r="F15" s="11" t="s">
        <v>1</v>
      </c>
      <c r="G15" s="11" t="s">
        <v>1</v>
      </c>
      <c r="H15" s="11" t="s">
        <v>1</v>
      </c>
      <c r="I15" s="11" t="s">
        <v>1</v>
      </c>
      <c r="J15" s="11" t="s">
        <v>1</v>
      </c>
      <c r="K15" s="11" t="s">
        <v>1</v>
      </c>
      <c r="L15" s="11" t="s">
        <v>1</v>
      </c>
      <c r="M15" s="11">
        <v>5.6835979300931623</v>
      </c>
      <c r="N15" s="11">
        <v>7.6612677240374376</v>
      </c>
      <c r="O15" s="11">
        <v>10.679312152697563</v>
      </c>
      <c r="P15" s="11">
        <v>11.481897289060891</v>
      </c>
      <c r="Q15" s="11">
        <v>11.975597200586549</v>
      </c>
      <c r="R15" s="11">
        <v>12.419582117279488</v>
      </c>
      <c r="S15" s="11">
        <v>13.781457183966159</v>
      </c>
      <c r="T15" s="11">
        <v>15.537123712245744</v>
      </c>
      <c r="U15" s="11">
        <v>14.83140855043094</v>
      </c>
      <c r="V15" s="11">
        <v>12.122641116235645</v>
      </c>
      <c r="W15" s="11">
        <v>11.860637509266123</v>
      </c>
      <c r="X15" s="11">
        <v>12.065210110431261</v>
      </c>
      <c r="Y15" s="11">
        <v>15.655011655011656</v>
      </c>
      <c r="Z15" s="11">
        <v>19.686945105595225</v>
      </c>
      <c r="AA15" s="11">
        <v>19.750824866589102</v>
      </c>
      <c r="AB15" s="11">
        <v>39.969490010552143</v>
      </c>
      <c r="AC15" s="11">
        <v>41.048972734299426</v>
      </c>
      <c r="AD15" s="11">
        <v>52.045955070162201</v>
      </c>
      <c r="AE15" s="11">
        <v>65.705711116491457</v>
      </c>
      <c r="AF15" s="11">
        <v>76.52060753989646</v>
      </c>
      <c r="AG15" s="11">
        <v>76.758722456491341</v>
      </c>
      <c r="AH15" s="11" t="s">
        <v>1</v>
      </c>
    </row>
    <row r="16" spans="1:34" x14ac:dyDescent="0.25">
      <c r="A16" s="12" t="s">
        <v>12</v>
      </c>
      <c r="B16" s="13" t="s">
        <v>1</v>
      </c>
      <c r="C16" s="14" t="s">
        <v>1</v>
      </c>
      <c r="D16" s="14" t="s">
        <v>1</v>
      </c>
      <c r="E16" s="14" t="s">
        <v>1</v>
      </c>
      <c r="F16" s="14" t="s">
        <v>1</v>
      </c>
      <c r="G16" s="14" t="s">
        <v>1</v>
      </c>
      <c r="H16" s="14" t="s">
        <v>1</v>
      </c>
      <c r="I16" s="14" t="s">
        <v>1</v>
      </c>
      <c r="J16" s="14" t="s">
        <v>1</v>
      </c>
      <c r="K16" s="14" t="s">
        <v>1</v>
      </c>
      <c r="L16" s="14" t="s">
        <v>1</v>
      </c>
      <c r="M16" s="14" t="s">
        <v>1</v>
      </c>
      <c r="N16" s="14" t="s">
        <v>1</v>
      </c>
      <c r="O16" s="14" t="s">
        <v>1</v>
      </c>
      <c r="P16" s="14">
        <v>6.2583079500002992</v>
      </c>
      <c r="Q16" s="14">
        <v>8.160895607226502</v>
      </c>
      <c r="R16" s="14">
        <v>13.420685585124597</v>
      </c>
      <c r="S16" s="14">
        <v>16.164140938584108</v>
      </c>
      <c r="T16" s="14">
        <v>14.990941801388002</v>
      </c>
      <c r="U16" s="14">
        <v>13.550071674640416</v>
      </c>
      <c r="V16" s="14">
        <v>15.740086772273232</v>
      </c>
      <c r="W16" s="14">
        <v>18.378361461972318</v>
      </c>
      <c r="X16" s="14">
        <v>16.6546373454064</v>
      </c>
      <c r="Y16" s="14">
        <v>18.05520827104861</v>
      </c>
      <c r="Z16" s="14">
        <v>30.153748619603448</v>
      </c>
      <c r="AA16" s="14">
        <v>26.761796024175382</v>
      </c>
      <c r="AB16" s="14">
        <v>35.289813139768754</v>
      </c>
      <c r="AC16" s="14">
        <v>40.053031416913591</v>
      </c>
      <c r="AD16" s="14">
        <v>50.829508722403389</v>
      </c>
      <c r="AE16" s="14">
        <v>51.980430122150679</v>
      </c>
      <c r="AF16" s="14">
        <v>67.661892634350139</v>
      </c>
      <c r="AG16" s="14">
        <v>68.877098273056504</v>
      </c>
      <c r="AH16" s="14" t="s">
        <v>1</v>
      </c>
    </row>
    <row r="17" spans="1:34" x14ac:dyDescent="0.25">
      <c r="A17" s="9" t="s">
        <v>13</v>
      </c>
      <c r="B17" s="10" t="s">
        <v>1</v>
      </c>
      <c r="C17" s="11" t="s">
        <v>1</v>
      </c>
      <c r="D17" s="11" t="s">
        <v>1</v>
      </c>
      <c r="E17" s="11" t="s">
        <v>1</v>
      </c>
      <c r="F17" s="11" t="s">
        <v>1</v>
      </c>
      <c r="G17" s="11" t="s">
        <v>1</v>
      </c>
      <c r="H17" s="11" t="s">
        <v>1</v>
      </c>
      <c r="I17" s="11" t="s">
        <v>1</v>
      </c>
      <c r="J17" s="11" t="s">
        <v>1</v>
      </c>
      <c r="K17" s="11" t="s">
        <v>1</v>
      </c>
      <c r="L17" s="11" t="s">
        <v>1</v>
      </c>
      <c r="M17" s="11" t="s">
        <v>1</v>
      </c>
      <c r="N17" s="11" t="s">
        <v>1</v>
      </c>
      <c r="O17" s="11" t="s">
        <v>1</v>
      </c>
      <c r="P17" s="11" t="s">
        <v>1</v>
      </c>
      <c r="Q17" s="11" t="s">
        <v>1</v>
      </c>
      <c r="R17" s="11" t="s">
        <v>1</v>
      </c>
      <c r="S17" s="11" t="s">
        <v>1</v>
      </c>
      <c r="T17" s="11" t="s">
        <v>1</v>
      </c>
      <c r="U17" s="11" t="s">
        <v>1</v>
      </c>
      <c r="V17" s="11" t="s">
        <v>1</v>
      </c>
      <c r="W17" s="11" t="s">
        <v>1</v>
      </c>
      <c r="X17" s="11">
        <v>12.374093609872395</v>
      </c>
      <c r="Y17" s="11">
        <v>10.492298652788852</v>
      </c>
      <c r="Z17" s="11">
        <v>17.370761534185657</v>
      </c>
      <c r="AA17" s="11">
        <v>9.1418959377985392</v>
      </c>
      <c r="AB17" s="11">
        <v>9.0763831484896276</v>
      </c>
      <c r="AC17" s="11">
        <v>13.441006131683606</v>
      </c>
      <c r="AD17" s="11">
        <v>17.187786463107717</v>
      </c>
      <c r="AE17" s="11">
        <v>20.024375221146162</v>
      </c>
      <c r="AF17" s="11">
        <v>30.629777897268308</v>
      </c>
      <c r="AG17" s="11">
        <v>37.636538208307364</v>
      </c>
      <c r="AH17" s="11" t="s">
        <v>1</v>
      </c>
    </row>
    <row r="18" spans="1:34" x14ac:dyDescent="0.25">
      <c r="A18" s="12" t="s">
        <v>14</v>
      </c>
      <c r="B18" s="13" t="s">
        <v>1</v>
      </c>
      <c r="C18" s="14" t="s">
        <v>1</v>
      </c>
      <c r="D18" s="14" t="s">
        <v>1</v>
      </c>
      <c r="E18" s="14" t="s">
        <v>1</v>
      </c>
      <c r="F18" s="14" t="s">
        <v>1</v>
      </c>
      <c r="G18" s="14" t="s">
        <v>1</v>
      </c>
      <c r="H18" s="14" t="s">
        <v>1</v>
      </c>
      <c r="I18" s="14" t="s">
        <v>1</v>
      </c>
      <c r="J18" s="14" t="s">
        <v>1</v>
      </c>
      <c r="K18" s="14" t="s">
        <v>1</v>
      </c>
      <c r="L18" s="14" t="s">
        <v>1</v>
      </c>
      <c r="M18" s="14" t="s">
        <v>1</v>
      </c>
      <c r="N18" s="14" t="s">
        <v>1</v>
      </c>
      <c r="O18" s="14" t="s">
        <v>1</v>
      </c>
      <c r="P18" s="14" t="s">
        <v>1</v>
      </c>
      <c r="Q18" s="14" t="s">
        <v>1</v>
      </c>
      <c r="R18" s="14" t="s">
        <v>1</v>
      </c>
      <c r="S18" s="14" t="s">
        <v>1</v>
      </c>
      <c r="T18" s="14" t="s">
        <v>1</v>
      </c>
      <c r="U18" s="14" t="s">
        <v>1</v>
      </c>
      <c r="V18" s="14" t="s">
        <v>1</v>
      </c>
      <c r="W18" s="14" t="s">
        <v>1</v>
      </c>
      <c r="X18" s="14" t="s">
        <v>1</v>
      </c>
      <c r="Y18" s="14" t="s">
        <v>1</v>
      </c>
      <c r="Z18" s="14" t="s">
        <v>1</v>
      </c>
      <c r="AA18" s="14" t="s">
        <v>1</v>
      </c>
      <c r="AB18" s="14" t="s">
        <v>1</v>
      </c>
      <c r="AC18" s="14" t="s">
        <v>1</v>
      </c>
      <c r="AD18" s="14" t="s">
        <v>1</v>
      </c>
      <c r="AE18" s="14">
        <v>589.99405853303256</v>
      </c>
      <c r="AF18" s="14" t="s">
        <v>1</v>
      </c>
      <c r="AG18" s="14" t="s">
        <v>1</v>
      </c>
      <c r="AH18" s="14" t="s">
        <v>1</v>
      </c>
    </row>
    <row r="19" spans="1:34" x14ac:dyDescent="0.25">
      <c r="A19" s="9" t="s">
        <v>15</v>
      </c>
      <c r="B19" s="10" t="s">
        <v>1</v>
      </c>
      <c r="C19" s="11" t="s">
        <v>1</v>
      </c>
      <c r="D19" s="11" t="s">
        <v>1</v>
      </c>
      <c r="E19" s="11" t="s">
        <v>1</v>
      </c>
      <c r="F19" s="11" t="s">
        <v>1</v>
      </c>
      <c r="G19" s="11" t="s">
        <v>1</v>
      </c>
      <c r="H19" s="11" t="s">
        <v>1</v>
      </c>
      <c r="I19" s="11" t="s">
        <v>1</v>
      </c>
      <c r="J19" s="11" t="s">
        <v>1</v>
      </c>
      <c r="K19" s="11" t="s">
        <v>1</v>
      </c>
      <c r="L19" s="11" t="s">
        <v>1</v>
      </c>
      <c r="M19" s="11" t="s">
        <v>1</v>
      </c>
      <c r="N19" s="11" t="s">
        <v>1</v>
      </c>
      <c r="O19" s="11" t="s">
        <v>1</v>
      </c>
      <c r="P19" s="11" t="s">
        <v>1</v>
      </c>
      <c r="Q19" s="11" t="s">
        <v>1</v>
      </c>
      <c r="R19" s="11" t="s">
        <v>1</v>
      </c>
      <c r="S19" s="11" t="s">
        <v>1</v>
      </c>
      <c r="T19" s="11" t="s">
        <v>1</v>
      </c>
      <c r="U19" s="11">
        <v>43.314085039288116</v>
      </c>
      <c r="V19" s="11">
        <v>47.729902784526374</v>
      </c>
      <c r="W19" s="11">
        <v>52.598534149313238</v>
      </c>
      <c r="X19" s="11">
        <v>55.473396055294678</v>
      </c>
      <c r="Y19" s="11">
        <v>63.198997520093798</v>
      </c>
      <c r="Z19" s="11">
        <v>66.672345668694504</v>
      </c>
      <c r="AA19" s="11">
        <v>73.117942676244084</v>
      </c>
      <c r="AB19" s="11">
        <v>76.372103125474382</v>
      </c>
      <c r="AC19" s="11">
        <v>87.639621692750126</v>
      </c>
      <c r="AD19" s="11">
        <v>106.9377958269371</v>
      </c>
      <c r="AE19" s="11">
        <v>115.33083959531727</v>
      </c>
      <c r="AF19" s="11">
        <v>112.21671851843853</v>
      </c>
      <c r="AG19" s="11">
        <v>130.30489257723156</v>
      </c>
      <c r="AH19" s="11" t="s">
        <v>1</v>
      </c>
    </row>
    <row r="20" spans="1:34" x14ac:dyDescent="0.25">
      <c r="A20" s="12" t="s">
        <v>16</v>
      </c>
      <c r="B20" s="13" t="s">
        <v>1</v>
      </c>
      <c r="C20" s="14" t="s">
        <v>1</v>
      </c>
      <c r="D20" s="14" t="s">
        <v>1</v>
      </c>
      <c r="E20" s="14" t="s">
        <v>1</v>
      </c>
      <c r="F20" s="14" t="s">
        <v>1</v>
      </c>
      <c r="G20" s="14" t="s">
        <v>1</v>
      </c>
      <c r="H20" s="14" t="s">
        <v>1</v>
      </c>
      <c r="I20" s="14" t="s">
        <v>1</v>
      </c>
      <c r="J20" s="14" t="s">
        <v>1</v>
      </c>
      <c r="K20" s="14" t="s">
        <v>1</v>
      </c>
      <c r="L20" s="14" t="s">
        <v>1</v>
      </c>
      <c r="M20" s="14" t="s">
        <v>1</v>
      </c>
      <c r="N20" s="14">
        <v>5.2756634851596802</v>
      </c>
      <c r="O20" s="14" t="s">
        <v>1</v>
      </c>
      <c r="P20" s="14" t="s">
        <v>1</v>
      </c>
      <c r="Q20" s="14">
        <v>31.427238091945906</v>
      </c>
      <c r="R20" s="14">
        <v>35.195850262317073</v>
      </c>
      <c r="S20" s="14" t="s">
        <v>1</v>
      </c>
      <c r="T20" s="14">
        <v>44.574935633179699</v>
      </c>
      <c r="U20" s="14">
        <v>39.098899347144027</v>
      </c>
      <c r="V20" s="14">
        <v>50.116991052774893</v>
      </c>
      <c r="W20" s="14">
        <v>54.556863195911355</v>
      </c>
      <c r="X20" s="14">
        <v>60.907578300107218</v>
      </c>
      <c r="Y20" s="14">
        <v>53.937367264056036</v>
      </c>
      <c r="Z20" s="14">
        <v>63.280804019186206</v>
      </c>
      <c r="AA20" s="14">
        <v>71.958083101140062</v>
      </c>
      <c r="AB20" s="14">
        <v>68.914201048453492</v>
      </c>
      <c r="AC20" s="14">
        <v>77.767337045749315</v>
      </c>
      <c r="AD20" s="14">
        <v>89.468533650485554</v>
      </c>
      <c r="AE20" s="14">
        <v>90.453276949028705</v>
      </c>
      <c r="AF20" s="14">
        <v>99.626041464832397</v>
      </c>
      <c r="AG20" s="14">
        <v>116.59190242835015</v>
      </c>
      <c r="AH20" s="14" t="s">
        <v>1</v>
      </c>
    </row>
    <row r="21" spans="1:34" x14ac:dyDescent="0.25">
      <c r="A21" s="9" t="s">
        <v>17</v>
      </c>
      <c r="B21" s="10" t="s">
        <v>1</v>
      </c>
      <c r="C21" s="11" t="s">
        <v>1</v>
      </c>
      <c r="D21" s="11" t="s">
        <v>1</v>
      </c>
      <c r="E21" s="11" t="s">
        <v>1</v>
      </c>
      <c r="F21" s="11" t="s">
        <v>1</v>
      </c>
      <c r="G21" s="11" t="s">
        <v>1</v>
      </c>
      <c r="H21" s="11" t="s">
        <v>1</v>
      </c>
      <c r="I21" s="11" t="s">
        <v>1</v>
      </c>
      <c r="J21" s="11" t="s">
        <v>1</v>
      </c>
      <c r="K21" s="11" t="s">
        <v>1</v>
      </c>
      <c r="L21" s="11" t="s">
        <v>1</v>
      </c>
      <c r="M21" s="11" t="s">
        <v>1</v>
      </c>
      <c r="N21" s="11" t="s">
        <v>1</v>
      </c>
      <c r="O21" s="11" t="s">
        <v>1</v>
      </c>
      <c r="P21" s="11" t="s">
        <v>1</v>
      </c>
      <c r="Q21" s="11" t="s">
        <v>1</v>
      </c>
      <c r="R21" s="11" t="s">
        <v>1</v>
      </c>
      <c r="S21" s="11" t="s">
        <v>1</v>
      </c>
      <c r="T21" s="11" t="s">
        <v>1</v>
      </c>
      <c r="U21" s="11" t="s">
        <v>1</v>
      </c>
      <c r="V21" s="11" t="s">
        <v>1</v>
      </c>
      <c r="W21" s="11" t="s">
        <v>1</v>
      </c>
      <c r="X21" s="11" t="s">
        <v>1</v>
      </c>
      <c r="Y21" s="11" t="s">
        <v>1</v>
      </c>
      <c r="Z21" s="11" t="s">
        <v>1</v>
      </c>
      <c r="AA21" s="11" t="s">
        <v>1</v>
      </c>
      <c r="AB21" s="11" t="s">
        <v>1</v>
      </c>
      <c r="AC21" s="11" t="s">
        <v>1</v>
      </c>
      <c r="AD21" s="11" t="s">
        <v>1</v>
      </c>
      <c r="AE21" s="11" t="s">
        <v>1</v>
      </c>
      <c r="AF21" s="11" t="s">
        <v>1</v>
      </c>
      <c r="AG21" s="11" t="s">
        <v>1</v>
      </c>
      <c r="AH21" s="11" t="s">
        <v>1</v>
      </c>
    </row>
    <row r="22" spans="1:34" x14ac:dyDescent="0.25">
      <c r="A22" s="12" t="s">
        <v>18</v>
      </c>
      <c r="B22" s="13" t="s">
        <v>1</v>
      </c>
      <c r="C22" s="14" t="s">
        <v>1</v>
      </c>
      <c r="D22" s="14" t="s">
        <v>1</v>
      </c>
      <c r="E22" s="14" t="s">
        <v>1</v>
      </c>
      <c r="F22" s="14" t="s">
        <v>1</v>
      </c>
      <c r="G22" s="14" t="s">
        <v>1</v>
      </c>
      <c r="H22" s="14" t="s">
        <v>1</v>
      </c>
      <c r="I22" s="14" t="s">
        <v>1</v>
      </c>
      <c r="J22" s="14" t="s">
        <v>1</v>
      </c>
      <c r="K22" s="14">
        <v>213.7550862174931</v>
      </c>
      <c r="L22" s="14" t="s">
        <v>1</v>
      </c>
      <c r="M22" s="14">
        <v>234.95392971934371</v>
      </c>
      <c r="N22" s="14" t="s">
        <v>1</v>
      </c>
      <c r="O22" s="14">
        <v>241.17310139382184</v>
      </c>
      <c r="P22" s="14" t="s">
        <v>1</v>
      </c>
      <c r="Q22" s="14" t="s">
        <v>1</v>
      </c>
      <c r="R22" s="14" t="s">
        <v>1</v>
      </c>
      <c r="S22" s="14" t="s">
        <v>1</v>
      </c>
      <c r="T22" s="14" t="s">
        <v>1</v>
      </c>
      <c r="U22" s="14" t="s">
        <v>1</v>
      </c>
      <c r="V22" s="14" t="s">
        <v>1</v>
      </c>
      <c r="W22" s="14">
        <v>340.19244548888037</v>
      </c>
      <c r="X22" s="14">
        <v>348.70930878761828</v>
      </c>
      <c r="Y22" s="14">
        <v>446.48350860217568</v>
      </c>
      <c r="Z22" s="14">
        <v>455.01003921370011</v>
      </c>
      <c r="AA22" s="14">
        <v>450.14111449827794</v>
      </c>
      <c r="AB22" s="14">
        <v>474.02140806428844</v>
      </c>
      <c r="AC22" s="14">
        <v>501.59815294541374</v>
      </c>
      <c r="AD22" s="14">
        <v>515.27114979762655</v>
      </c>
      <c r="AE22" s="14">
        <v>559.35386786851836</v>
      </c>
      <c r="AF22" s="14">
        <v>573.94917373922158</v>
      </c>
      <c r="AG22" s="14">
        <v>605.01247479345875</v>
      </c>
      <c r="AH22" s="14" t="s">
        <v>1</v>
      </c>
    </row>
    <row r="23" spans="1:34" x14ac:dyDescent="0.25">
      <c r="A23" s="9" t="s">
        <v>19</v>
      </c>
      <c r="B23" s="10" t="s">
        <v>1</v>
      </c>
      <c r="C23" s="11" t="s">
        <v>1</v>
      </c>
      <c r="D23" s="11" t="s">
        <v>1</v>
      </c>
      <c r="E23" s="11" t="s">
        <v>1</v>
      </c>
      <c r="F23" s="11" t="s">
        <v>1</v>
      </c>
      <c r="G23" s="11" t="s">
        <v>1</v>
      </c>
      <c r="H23" s="11" t="s">
        <v>1</v>
      </c>
      <c r="I23" s="11" t="s">
        <v>1</v>
      </c>
      <c r="J23" s="11" t="s">
        <v>1</v>
      </c>
      <c r="K23" s="11" t="s">
        <v>1</v>
      </c>
      <c r="L23" s="11" t="s">
        <v>1</v>
      </c>
      <c r="M23" s="11" t="s">
        <v>1</v>
      </c>
      <c r="N23" s="11" t="s">
        <v>1</v>
      </c>
      <c r="O23" s="11" t="s">
        <v>1</v>
      </c>
      <c r="P23" s="11" t="s">
        <v>1</v>
      </c>
      <c r="Q23" s="11" t="s">
        <v>1</v>
      </c>
      <c r="R23" s="11" t="s">
        <v>1</v>
      </c>
      <c r="S23" s="11" t="s">
        <v>1</v>
      </c>
      <c r="T23" s="11" t="s">
        <v>1</v>
      </c>
      <c r="U23" s="11">
        <v>13.065506920217675</v>
      </c>
      <c r="V23" s="11">
        <v>14.45059147232447</v>
      </c>
      <c r="W23" s="11">
        <v>18.372200900151661</v>
      </c>
      <c r="X23" s="11">
        <v>27.177876146322589</v>
      </c>
      <c r="Y23" s="11">
        <v>31.84735915862537</v>
      </c>
      <c r="Z23" s="11">
        <v>37.58924025479957</v>
      </c>
      <c r="AA23" s="11">
        <v>42.237562428258443</v>
      </c>
      <c r="AB23" s="11">
        <v>56.284978985261063</v>
      </c>
      <c r="AC23" s="11">
        <v>65.23604620069851</v>
      </c>
      <c r="AD23" s="11">
        <v>82.221254507610851</v>
      </c>
      <c r="AE23" s="11">
        <v>91.784696413390463</v>
      </c>
      <c r="AF23" s="11">
        <v>95.517948843762582</v>
      </c>
      <c r="AG23" s="11">
        <v>109.49688805776799</v>
      </c>
      <c r="AH23" s="11" t="s">
        <v>1</v>
      </c>
    </row>
    <row r="24" spans="1:34" x14ac:dyDescent="0.25">
      <c r="A24" s="12" t="s">
        <v>20</v>
      </c>
      <c r="B24" s="13" t="s">
        <v>1</v>
      </c>
      <c r="C24" s="14" t="s">
        <v>1</v>
      </c>
      <c r="D24" s="14" t="s">
        <v>1</v>
      </c>
      <c r="E24" s="14" t="s">
        <v>1</v>
      </c>
      <c r="F24" s="14" t="s">
        <v>1</v>
      </c>
      <c r="G24" s="14" t="s">
        <v>1</v>
      </c>
      <c r="H24" s="14" t="s">
        <v>1</v>
      </c>
      <c r="I24" s="14" t="s">
        <v>1</v>
      </c>
      <c r="J24" s="14" t="s">
        <v>1</v>
      </c>
      <c r="K24" s="14" t="s">
        <v>1</v>
      </c>
      <c r="L24" s="14">
        <v>22.635283668000096</v>
      </c>
      <c r="M24" s="14">
        <v>29.984312150776518</v>
      </c>
      <c r="N24" s="14">
        <v>29.360936262517484</v>
      </c>
      <c r="O24" s="14">
        <v>28.802306873355903</v>
      </c>
      <c r="P24" s="14">
        <v>34.48063931869428</v>
      </c>
      <c r="Q24" s="14">
        <v>40.152062578458043</v>
      </c>
      <c r="R24" s="14">
        <v>63.000280652770243</v>
      </c>
      <c r="S24" s="14">
        <v>85.758166206922766</v>
      </c>
      <c r="T24" s="14">
        <v>115.30506349797513</v>
      </c>
      <c r="U24" s="14">
        <v>113.03214391403247</v>
      </c>
      <c r="V24" s="14">
        <v>112.59041073721703</v>
      </c>
      <c r="W24" s="14">
        <v>105.81036686340244</v>
      </c>
      <c r="X24" s="14">
        <v>99.79375985538303</v>
      </c>
      <c r="Y24" s="14">
        <v>89.599504224535181</v>
      </c>
      <c r="Z24" s="14">
        <v>88.036980297107746</v>
      </c>
      <c r="AA24" s="14">
        <v>89.86358621183156</v>
      </c>
      <c r="AB24" s="14">
        <v>100.14924963429621</v>
      </c>
      <c r="AC24" s="14">
        <v>113.99027521742971</v>
      </c>
      <c r="AD24" s="14">
        <v>124.30929361286891</v>
      </c>
      <c r="AE24" s="14">
        <v>137.03384519035666</v>
      </c>
      <c r="AF24" s="14">
        <v>160.58977776034226</v>
      </c>
      <c r="AG24" s="14">
        <v>183.94283949002528</v>
      </c>
      <c r="AH24" s="14" t="s">
        <v>1</v>
      </c>
    </row>
    <row r="25" spans="1:34" x14ac:dyDescent="0.25">
      <c r="A25" s="9" t="s">
        <v>21</v>
      </c>
      <c r="B25" s="10" t="s">
        <v>1</v>
      </c>
      <c r="C25" s="11" t="s">
        <v>1</v>
      </c>
      <c r="D25" s="11" t="s">
        <v>1</v>
      </c>
      <c r="E25" s="11" t="s">
        <v>1</v>
      </c>
      <c r="F25" s="11" t="s">
        <v>1</v>
      </c>
      <c r="G25" s="11" t="s">
        <v>1</v>
      </c>
      <c r="H25" s="11" t="s">
        <v>1</v>
      </c>
      <c r="I25" s="11" t="s">
        <v>1</v>
      </c>
      <c r="J25" s="11" t="s">
        <v>1</v>
      </c>
      <c r="K25" s="11" t="s">
        <v>1</v>
      </c>
      <c r="L25" s="11" t="s">
        <v>1</v>
      </c>
      <c r="M25" s="11" t="s">
        <v>1</v>
      </c>
      <c r="N25" s="11">
        <v>249.14197336312</v>
      </c>
      <c r="O25" s="11" t="s">
        <v>1</v>
      </c>
      <c r="P25" s="11">
        <v>291.48827651612373</v>
      </c>
      <c r="Q25" s="11" t="s">
        <v>1</v>
      </c>
      <c r="R25" s="11">
        <v>356.72409846499755</v>
      </c>
      <c r="S25" s="11">
        <v>386.81117656751837</v>
      </c>
      <c r="T25" s="11" t="s">
        <v>1</v>
      </c>
      <c r="U25" s="11">
        <v>406.05710756554134</v>
      </c>
      <c r="V25" s="11" t="s">
        <v>1</v>
      </c>
      <c r="W25" s="11">
        <v>438.57575313200181</v>
      </c>
      <c r="X25" s="11" t="s">
        <v>1</v>
      </c>
      <c r="Y25" s="11">
        <v>531.70754412487577</v>
      </c>
      <c r="Z25" s="11" t="s">
        <v>1</v>
      </c>
      <c r="AA25" s="11">
        <v>580.70097584372161</v>
      </c>
      <c r="AB25" s="11" t="s">
        <v>1</v>
      </c>
      <c r="AC25" s="11">
        <v>675.29479667754333</v>
      </c>
      <c r="AD25" s="11" t="s">
        <v>1</v>
      </c>
      <c r="AE25" s="11">
        <v>740.36542148219587</v>
      </c>
      <c r="AF25" s="11" t="s">
        <v>1</v>
      </c>
      <c r="AG25" s="11">
        <v>750.12287100165281</v>
      </c>
      <c r="AH25" s="11" t="s">
        <v>1</v>
      </c>
    </row>
    <row r="26" spans="1:34" x14ac:dyDescent="0.25">
      <c r="A26" s="12" t="s">
        <v>22</v>
      </c>
      <c r="B26" s="13" t="s">
        <v>1</v>
      </c>
      <c r="C26" s="14" t="s">
        <v>1</v>
      </c>
      <c r="D26" s="14" t="s">
        <v>1</v>
      </c>
      <c r="E26" s="14" t="s">
        <v>1</v>
      </c>
      <c r="F26" s="14" t="s">
        <v>1</v>
      </c>
      <c r="G26" s="14" t="s">
        <v>1</v>
      </c>
      <c r="H26" s="14" t="s">
        <v>1</v>
      </c>
      <c r="I26" s="14" t="s">
        <v>1</v>
      </c>
      <c r="J26" s="14" t="s">
        <v>1</v>
      </c>
      <c r="K26" s="14" t="s">
        <v>1</v>
      </c>
      <c r="L26" s="14" t="s">
        <v>1</v>
      </c>
      <c r="M26" s="14" t="s">
        <v>1</v>
      </c>
      <c r="N26" s="14">
        <v>3.1552485445074656</v>
      </c>
      <c r="O26" s="14">
        <v>3.6789646799897593</v>
      </c>
      <c r="P26" s="14">
        <v>4.0804126360461686</v>
      </c>
      <c r="Q26" s="14">
        <v>4.3982469864022544</v>
      </c>
      <c r="R26" s="14">
        <v>4.8994034430951672</v>
      </c>
      <c r="S26" s="14">
        <v>6.7156698831537689</v>
      </c>
      <c r="T26" s="14">
        <v>6.525544508334165</v>
      </c>
      <c r="U26" s="14">
        <v>7.9587853842951297</v>
      </c>
      <c r="V26" s="14">
        <v>6.7983211704593183</v>
      </c>
      <c r="W26" s="14">
        <v>8.7681690772239076</v>
      </c>
      <c r="X26" s="14">
        <v>8.3126710810396158</v>
      </c>
      <c r="Y26" s="14">
        <v>6.200539582673521</v>
      </c>
      <c r="Z26" s="14">
        <v>7.1060897733093684</v>
      </c>
      <c r="AA26" s="14">
        <v>12.106513555399017</v>
      </c>
      <c r="AB26" s="14">
        <v>17.763670940112721</v>
      </c>
      <c r="AC26" s="14">
        <v>23.869239864233062</v>
      </c>
      <c r="AD26" s="14">
        <v>27.890466900393243</v>
      </c>
      <c r="AE26" s="14">
        <v>27.723512155296888</v>
      </c>
      <c r="AF26" s="14">
        <v>26.93454670343516</v>
      </c>
      <c r="AG26" s="14">
        <v>29.775076357595644</v>
      </c>
      <c r="AH26" s="14" t="s">
        <v>1</v>
      </c>
    </row>
    <row r="27" spans="1:34" x14ac:dyDescent="0.25">
      <c r="A27" s="9" t="s">
        <v>23</v>
      </c>
      <c r="B27" s="10" t="s">
        <v>1</v>
      </c>
      <c r="C27" s="11" t="s">
        <v>1</v>
      </c>
      <c r="D27" s="11" t="s">
        <v>1</v>
      </c>
      <c r="E27" s="11" t="s">
        <v>1</v>
      </c>
      <c r="F27" s="11" t="s">
        <v>1</v>
      </c>
      <c r="G27" s="11" t="s">
        <v>1</v>
      </c>
      <c r="H27" s="11" t="s">
        <v>1</v>
      </c>
      <c r="I27" s="11" t="s">
        <v>1</v>
      </c>
      <c r="J27" s="11" t="s">
        <v>1</v>
      </c>
      <c r="K27" s="11" t="s">
        <v>1</v>
      </c>
      <c r="L27" s="11" t="s">
        <v>1</v>
      </c>
      <c r="M27" s="11">
        <v>23.107427311252454</v>
      </c>
      <c r="N27" s="11" t="s">
        <v>1</v>
      </c>
      <c r="O27" s="11">
        <v>21.740582973024036</v>
      </c>
      <c r="P27" s="11" t="s">
        <v>1</v>
      </c>
      <c r="Q27" s="11">
        <v>27.821526698190123</v>
      </c>
      <c r="R27" s="11" t="s">
        <v>1</v>
      </c>
      <c r="S27" s="11">
        <v>20.283634198440875</v>
      </c>
      <c r="T27" s="11" t="s">
        <v>1</v>
      </c>
      <c r="U27" s="11" t="s">
        <v>1</v>
      </c>
      <c r="V27" s="11" t="s">
        <v>1</v>
      </c>
      <c r="W27" s="11">
        <v>34.528322343598099</v>
      </c>
      <c r="X27" s="11" t="s">
        <v>1</v>
      </c>
      <c r="Y27" s="11">
        <v>36.486413643070662</v>
      </c>
      <c r="Z27" s="11" t="s">
        <v>1</v>
      </c>
      <c r="AA27" s="11">
        <v>42.876558317201038</v>
      </c>
      <c r="AB27" s="11" t="s">
        <v>1</v>
      </c>
      <c r="AC27" s="11">
        <v>77.857476353821951</v>
      </c>
      <c r="AD27" s="11" t="s">
        <v>1</v>
      </c>
      <c r="AE27" s="11">
        <v>83.213564502337761</v>
      </c>
      <c r="AF27" s="11">
        <v>86.707735597593398</v>
      </c>
      <c r="AG27" s="11">
        <v>88.512456569362541</v>
      </c>
      <c r="AH27" s="11" t="s">
        <v>1</v>
      </c>
    </row>
    <row r="28" spans="1:34" x14ac:dyDescent="0.25">
      <c r="A28" s="12" t="s">
        <v>24</v>
      </c>
      <c r="B28" s="13" t="s">
        <v>1</v>
      </c>
      <c r="C28" s="14" t="s">
        <v>1</v>
      </c>
      <c r="D28" s="14" t="s">
        <v>1</v>
      </c>
      <c r="E28" s="14" t="s">
        <v>1</v>
      </c>
      <c r="F28" s="14" t="s">
        <v>1</v>
      </c>
      <c r="G28" s="14" t="s">
        <v>1</v>
      </c>
      <c r="H28" s="14" t="s">
        <v>1</v>
      </c>
      <c r="I28" s="14" t="s">
        <v>1</v>
      </c>
      <c r="J28" s="14" t="s">
        <v>1</v>
      </c>
      <c r="K28" s="14" t="s">
        <v>1</v>
      </c>
      <c r="L28" s="14" t="s">
        <v>1</v>
      </c>
      <c r="M28" s="14" t="s">
        <v>1</v>
      </c>
      <c r="N28" s="14" t="s">
        <v>1</v>
      </c>
      <c r="O28" s="14" t="s">
        <v>1</v>
      </c>
      <c r="P28" s="14" t="s">
        <v>1</v>
      </c>
      <c r="Q28" s="14" t="s">
        <v>1</v>
      </c>
      <c r="R28" s="14">
        <v>14.63248951272803</v>
      </c>
      <c r="S28" s="14">
        <v>15.282928179426435</v>
      </c>
      <c r="T28" s="14">
        <v>16.987957604793849</v>
      </c>
      <c r="U28" s="14">
        <v>16.685001697459004</v>
      </c>
      <c r="V28" s="14">
        <v>23.490082237263017</v>
      </c>
      <c r="W28" s="14">
        <v>25.269404746793395</v>
      </c>
      <c r="X28" s="14">
        <v>36.04119585217515</v>
      </c>
      <c r="Y28" s="14">
        <v>42.435406980383313</v>
      </c>
      <c r="Z28" s="14">
        <v>33.947270319619712</v>
      </c>
      <c r="AA28" s="14">
        <v>37.243570700365552</v>
      </c>
      <c r="AB28" s="14">
        <v>50.347328586254811</v>
      </c>
      <c r="AC28" s="14">
        <v>63.774452887314638</v>
      </c>
      <c r="AD28" s="14">
        <v>65.56887990854284</v>
      </c>
      <c r="AE28" s="14">
        <v>65.17410720256774</v>
      </c>
      <c r="AF28" s="14">
        <v>65.734321578099923</v>
      </c>
      <c r="AG28" s="14">
        <v>75.73188790868771</v>
      </c>
      <c r="AH28" s="14" t="s">
        <v>1</v>
      </c>
    </row>
    <row r="29" spans="1:34" x14ac:dyDescent="0.25">
      <c r="A29" s="9" t="s">
        <v>25</v>
      </c>
      <c r="B29" s="10" t="s">
        <v>1</v>
      </c>
      <c r="C29" s="11" t="s">
        <v>1</v>
      </c>
      <c r="D29" s="11" t="s">
        <v>1</v>
      </c>
      <c r="E29" s="11" t="s">
        <v>1</v>
      </c>
      <c r="F29" s="11" t="s">
        <v>1</v>
      </c>
      <c r="G29" s="11" t="s">
        <v>1</v>
      </c>
      <c r="H29" s="11" t="s">
        <v>1</v>
      </c>
      <c r="I29" s="11" t="s">
        <v>1</v>
      </c>
      <c r="J29" s="11" t="s">
        <v>1</v>
      </c>
      <c r="K29" s="11" t="s">
        <v>1</v>
      </c>
      <c r="L29" s="11" t="s">
        <v>1</v>
      </c>
      <c r="M29" s="11" t="s">
        <v>1</v>
      </c>
      <c r="N29" s="11" t="s">
        <v>1</v>
      </c>
      <c r="O29" s="11">
        <v>77.222726733128539</v>
      </c>
      <c r="P29" s="11">
        <v>104.17402970579549</v>
      </c>
      <c r="Q29" s="11">
        <v>103.43782788697777</v>
      </c>
      <c r="R29" s="11">
        <v>130.61629734124494</v>
      </c>
      <c r="S29" s="11">
        <v>132.72900293443317</v>
      </c>
      <c r="T29" s="11">
        <v>177.88710869421885</v>
      </c>
      <c r="U29" s="11">
        <v>173.85108569909957</v>
      </c>
      <c r="V29" s="11">
        <v>197.56471232652208</v>
      </c>
      <c r="W29" s="11">
        <v>255.4731315458653</v>
      </c>
      <c r="X29" s="11">
        <v>269.85444582117628</v>
      </c>
      <c r="Y29" s="11">
        <v>279.71578076595586</v>
      </c>
      <c r="Z29" s="11">
        <v>285.22149195733721</v>
      </c>
      <c r="AA29" s="11">
        <v>276.60852596759594</v>
      </c>
      <c r="AB29" s="11">
        <v>264.02116274060398</v>
      </c>
      <c r="AC29" s="11">
        <v>237.39549465861586</v>
      </c>
      <c r="AD29" s="11">
        <v>214.41745622583989</v>
      </c>
      <c r="AE29" s="11">
        <v>236.63687620505371</v>
      </c>
      <c r="AF29" s="11">
        <v>227.82183020488134</v>
      </c>
      <c r="AG29" s="11">
        <v>248.93791702654732</v>
      </c>
      <c r="AH29" s="11" t="s">
        <v>1</v>
      </c>
    </row>
    <row r="30" spans="1:34" x14ac:dyDescent="0.25">
      <c r="A30" s="12" t="s">
        <v>26</v>
      </c>
      <c r="B30" s="13" t="s">
        <v>1</v>
      </c>
      <c r="C30" s="14" t="s">
        <v>1</v>
      </c>
      <c r="D30" s="14" t="s">
        <v>1</v>
      </c>
      <c r="E30" s="14" t="s">
        <v>1</v>
      </c>
      <c r="F30" s="14" t="s">
        <v>1</v>
      </c>
      <c r="G30" s="14" t="s">
        <v>1</v>
      </c>
      <c r="H30" s="14" t="s">
        <v>1</v>
      </c>
      <c r="I30" s="14" t="s">
        <v>1</v>
      </c>
      <c r="J30" s="14" t="s">
        <v>1</v>
      </c>
      <c r="K30" s="14" t="s">
        <v>1</v>
      </c>
      <c r="L30" s="14" t="s">
        <v>1</v>
      </c>
      <c r="M30" s="14" t="s">
        <v>1</v>
      </c>
      <c r="N30" s="14" t="s">
        <v>1</v>
      </c>
      <c r="O30" s="14" t="s">
        <v>1</v>
      </c>
      <c r="P30" s="14" t="s">
        <v>1</v>
      </c>
      <c r="Q30" s="14">
        <v>99.639715736236212</v>
      </c>
      <c r="R30" s="14">
        <v>115.65199570763798</v>
      </c>
      <c r="S30" s="14">
        <v>122.53939159830271</v>
      </c>
      <c r="T30" s="14">
        <v>131.90730745269286</v>
      </c>
      <c r="U30" s="14">
        <v>124.18293961107391</v>
      </c>
      <c r="V30" s="14">
        <v>122.72922290087676</v>
      </c>
      <c r="W30" s="14">
        <v>123.15949053935606</v>
      </c>
      <c r="X30" s="14">
        <v>122.01428311871133</v>
      </c>
      <c r="Y30" s="14">
        <v>121.09147967826677</v>
      </c>
      <c r="Z30" s="14">
        <v>120.25953310865236</v>
      </c>
      <c r="AA30" s="14">
        <v>122.07122986537991</v>
      </c>
      <c r="AB30" s="14">
        <v>125.96709458368575</v>
      </c>
      <c r="AC30" s="14">
        <v>136.37402033548179</v>
      </c>
      <c r="AD30" s="14">
        <v>148.92283411018929</v>
      </c>
      <c r="AE30" s="14">
        <v>151.8403357143977</v>
      </c>
      <c r="AF30" s="14">
        <v>153.90719090472851</v>
      </c>
      <c r="AG30" s="14">
        <v>171.77834799155096</v>
      </c>
      <c r="AH30" s="14" t="s">
        <v>1</v>
      </c>
    </row>
    <row r="31" spans="1:34" x14ac:dyDescent="0.25">
      <c r="A31" s="9" t="s">
        <v>27</v>
      </c>
      <c r="B31" s="10" t="s">
        <v>1</v>
      </c>
      <c r="C31" s="11" t="s">
        <v>1</v>
      </c>
      <c r="D31" s="11" t="s">
        <v>1</v>
      </c>
      <c r="E31" s="11" t="s">
        <v>1</v>
      </c>
      <c r="F31" s="11" t="s">
        <v>1</v>
      </c>
      <c r="G31" s="11" t="s">
        <v>1</v>
      </c>
      <c r="H31" s="11" t="s">
        <v>1</v>
      </c>
      <c r="I31" s="11" t="s">
        <v>1</v>
      </c>
      <c r="J31" s="11" t="s">
        <v>1</v>
      </c>
      <c r="K31" s="11" t="s">
        <v>1</v>
      </c>
      <c r="L31" s="11" t="s">
        <v>1</v>
      </c>
      <c r="M31" s="11" t="s">
        <v>1</v>
      </c>
      <c r="N31" s="11" t="s">
        <v>1</v>
      </c>
      <c r="O31" s="11">
        <v>754.61737722292048</v>
      </c>
      <c r="P31" s="11" t="s">
        <v>1</v>
      </c>
      <c r="Q31" s="11">
        <v>735.32700581253152</v>
      </c>
      <c r="R31" s="11" t="s">
        <v>1</v>
      </c>
      <c r="S31" s="11">
        <v>776.87396730684407</v>
      </c>
      <c r="T31" s="11" t="s">
        <v>1</v>
      </c>
      <c r="U31" s="11">
        <v>665.74495594891073</v>
      </c>
      <c r="V31" s="11" t="s">
        <v>1</v>
      </c>
      <c r="W31" s="11">
        <v>781.56418430919905</v>
      </c>
      <c r="X31" s="11" t="s">
        <v>1</v>
      </c>
      <c r="Y31" s="11" t="s">
        <v>1</v>
      </c>
      <c r="Z31" s="11" t="s">
        <v>1</v>
      </c>
      <c r="AA31" s="11">
        <v>834.27131553605989</v>
      </c>
      <c r="AB31" s="11" t="s">
        <v>1</v>
      </c>
      <c r="AC31" s="11">
        <v>950.75821799291623</v>
      </c>
      <c r="AD31" s="11" t="s">
        <v>1</v>
      </c>
      <c r="AE31" s="11">
        <v>962.22679691671556</v>
      </c>
      <c r="AF31" s="11" t="s">
        <v>1</v>
      </c>
      <c r="AG31" s="11">
        <v>1052.6746520341301</v>
      </c>
      <c r="AH31" s="11" t="s">
        <v>1</v>
      </c>
    </row>
    <row r="32" spans="1:34" s="15" customFormat="1" ht="15.75" thickBot="1" x14ac:dyDescent="0.3">
      <c r="A32" s="19" t="s">
        <v>28</v>
      </c>
      <c r="B32" s="20" t="s">
        <v>1</v>
      </c>
      <c r="C32" s="21" t="s">
        <v>1</v>
      </c>
      <c r="D32" s="21" t="s">
        <v>1</v>
      </c>
      <c r="E32" s="21" t="s">
        <v>1</v>
      </c>
      <c r="F32" s="21" t="s">
        <v>1</v>
      </c>
      <c r="G32" s="21" t="s">
        <v>1</v>
      </c>
      <c r="H32" s="21" t="s">
        <v>1</v>
      </c>
      <c r="I32" s="21" t="s">
        <v>1</v>
      </c>
      <c r="J32" s="21" t="s">
        <v>1</v>
      </c>
      <c r="K32" s="21" t="s">
        <v>1</v>
      </c>
      <c r="L32" s="21" t="s">
        <v>1</v>
      </c>
      <c r="M32" s="21" t="s">
        <v>1</v>
      </c>
      <c r="N32" s="21" t="s">
        <v>1</v>
      </c>
      <c r="O32" s="21" t="s">
        <v>1</v>
      </c>
      <c r="P32" s="21" t="s">
        <v>1</v>
      </c>
      <c r="Q32" s="21" t="s">
        <v>1</v>
      </c>
      <c r="R32" s="21" t="s">
        <v>1</v>
      </c>
      <c r="S32" s="21" t="s">
        <v>1</v>
      </c>
      <c r="T32" s="21" t="s">
        <v>1</v>
      </c>
      <c r="U32" s="21" t="s">
        <v>1</v>
      </c>
      <c r="V32" s="21" t="s">
        <v>1</v>
      </c>
      <c r="W32" s="21" t="s">
        <v>1</v>
      </c>
      <c r="X32" s="21" t="s">
        <v>1</v>
      </c>
      <c r="Y32" s="21" t="s">
        <v>1</v>
      </c>
      <c r="Z32" s="21" t="s">
        <v>1</v>
      </c>
      <c r="AA32" s="21" t="s">
        <v>1</v>
      </c>
      <c r="AB32" s="21" t="s">
        <v>1</v>
      </c>
      <c r="AC32" s="21" t="s">
        <v>1</v>
      </c>
      <c r="AD32" s="21" t="s">
        <v>1</v>
      </c>
      <c r="AE32" s="21" t="s">
        <v>1</v>
      </c>
      <c r="AF32" s="21" t="s">
        <v>1</v>
      </c>
      <c r="AG32" s="21" t="s">
        <v>1</v>
      </c>
      <c r="AH32" s="21" t="s">
        <v>1</v>
      </c>
    </row>
    <row r="33" spans="1:34" x14ac:dyDescent="0.25">
      <c r="A33" s="9" t="s">
        <v>29</v>
      </c>
      <c r="B33" s="10" t="s">
        <v>1</v>
      </c>
      <c r="C33" s="11" t="s">
        <v>1</v>
      </c>
      <c r="D33" s="11" t="s">
        <v>1</v>
      </c>
      <c r="E33" s="11" t="s">
        <v>1</v>
      </c>
      <c r="F33" s="11" t="s">
        <v>1</v>
      </c>
      <c r="G33" s="11" t="s">
        <v>1</v>
      </c>
      <c r="H33" s="11" t="s">
        <v>1</v>
      </c>
      <c r="I33" s="11" t="s">
        <v>1</v>
      </c>
      <c r="J33" s="11" t="s">
        <v>1</v>
      </c>
      <c r="K33" s="11" t="s">
        <v>1</v>
      </c>
      <c r="L33" s="11" t="s">
        <v>1</v>
      </c>
      <c r="M33" s="11" t="s">
        <v>1</v>
      </c>
      <c r="N33" s="11" t="s">
        <v>1</v>
      </c>
      <c r="O33" s="11" t="s">
        <v>1</v>
      </c>
      <c r="P33" s="11" t="s">
        <v>1</v>
      </c>
      <c r="Q33" s="11" t="s">
        <v>1</v>
      </c>
      <c r="R33" s="11" t="s">
        <v>1</v>
      </c>
      <c r="S33" s="11" t="s">
        <v>1</v>
      </c>
      <c r="T33" s="11" t="s">
        <v>1</v>
      </c>
      <c r="U33" s="11" t="s">
        <v>1</v>
      </c>
      <c r="V33" s="11" t="s">
        <v>1</v>
      </c>
      <c r="W33" s="11" t="s">
        <v>1</v>
      </c>
      <c r="X33" s="11" t="s">
        <v>1</v>
      </c>
      <c r="Y33" s="11" t="s">
        <v>1</v>
      </c>
      <c r="Z33" s="11" t="s">
        <v>1</v>
      </c>
      <c r="AA33" s="11" t="s">
        <v>1</v>
      </c>
      <c r="AB33" s="11" t="s">
        <v>1</v>
      </c>
      <c r="AC33" s="11" t="s">
        <v>1</v>
      </c>
      <c r="AD33" s="11" t="s">
        <v>1</v>
      </c>
      <c r="AE33" s="11" t="s">
        <v>1</v>
      </c>
      <c r="AF33" s="11" t="s">
        <v>1</v>
      </c>
      <c r="AG33" s="11" t="s">
        <v>1</v>
      </c>
      <c r="AH33" s="11" t="s">
        <v>1</v>
      </c>
    </row>
    <row r="34" spans="1:34" x14ac:dyDescent="0.25">
      <c r="A34" s="12" t="s">
        <v>30</v>
      </c>
      <c r="B34" s="13" t="s">
        <v>1</v>
      </c>
      <c r="C34" s="14" t="s">
        <v>1</v>
      </c>
      <c r="D34" s="14" t="s">
        <v>1</v>
      </c>
      <c r="E34" s="14" t="s">
        <v>1</v>
      </c>
      <c r="F34" s="14" t="s">
        <v>1</v>
      </c>
      <c r="G34" s="14" t="s">
        <v>1</v>
      </c>
      <c r="H34" s="14" t="s">
        <v>1</v>
      </c>
      <c r="I34" s="14" t="s">
        <v>1</v>
      </c>
      <c r="J34" s="14" t="s">
        <v>1</v>
      </c>
      <c r="K34" s="14" t="s">
        <v>1</v>
      </c>
      <c r="L34" s="14" t="s">
        <v>1</v>
      </c>
      <c r="M34" s="14" t="s">
        <v>1</v>
      </c>
      <c r="N34" s="14" t="s">
        <v>1</v>
      </c>
      <c r="O34" s="14" t="s">
        <v>1</v>
      </c>
      <c r="P34" s="14" t="s">
        <v>1</v>
      </c>
      <c r="Q34" s="14" t="s">
        <v>1</v>
      </c>
      <c r="R34" s="14" t="s">
        <v>1</v>
      </c>
      <c r="S34" s="14" t="s">
        <v>1</v>
      </c>
      <c r="T34" s="14" t="s">
        <v>1</v>
      </c>
      <c r="U34" s="14" t="s">
        <v>1</v>
      </c>
      <c r="V34" s="14" t="s">
        <v>1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14" t="s">
        <v>1</v>
      </c>
      <c r="AD34" s="14" t="s">
        <v>1</v>
      </c>
      <c r="AE34" s="14" t="s">
        <v>1</v>
      </c>
      <c r="AF34" s="14" t="s">
        <v>1</v>
      </c>
      <c r="AG34" s="14" t="s">
        <v>1</v>
      </c>
      <c r="AH34" s="14" t="s">
        <v>1</v>
      </c>
    </row>
    <row r="35" spans="1:34" x14ac:dyDescent="0.25">
      <c r="A35" s="9" t="s">
        <v>31</v>
      </c>
      <c r="B35" s="10" t="s">
        <v>1</v>
      </c>
      <c r="C35" s="11" t="s">
        <v>1</v>
      </c>
      <c r="D35" s="11" t="s">
        <v>1</v>
      </c>
      <c r="E35" s="11" t="s">
        <v>1</v>
      </c>
      <c r="F35" s="11" t="s">
        <v>1</v>
      </c>
      <c r="G35" s="11" t="s">
        <v>1</v>
      </c>
      <c r="H35" s="11" t="s">
        <v>1</v>
      </c>
      <c r="I35" s="11" t="s">
        <v>1</v>
      </c>
      <c r="J35" s="11" t="s">
        <v>1</v>
      </c>
      <c r="K35" s="11" t="s">
        <v>1</v>
      </c>
      <c r="L35" s="11" t="s">
        <v>1</v>
      </c>
      <c r="M35" s="11" t="s">
        <v>1</v>
      </c>
      <c r="N35" s="11" t="s">
        <v>1</v>
      </c>
      <c r="O35" s="11" t="s">
        <v>1</v>
      </c>
      <c r="P35" s="11" t="s">
        <v>1</v>
      </c>
      <c r="Q35" s="11" t="s">
        <v>1</v>
      </c>
      <c r="R35" s="11" t="s">
        <v>1</v>
      </c>
      <c r="S35" s="11" t="s">
        <v>1</v>
      </c>
      <c r="T35" s="11" t="s">
        <v>1</v>
      </c>
      <c r="U35" s="11" t="s">
        <v>1</v>
      </c>
      <c r="V35" s="11" t="s">
        <v>1</v>
      </c>
      <c r="W35" s="11" t="s">
        <v>1</v>
      </c>
      <c r="X35" s="11" t="s">
        <v>1</v>
      </c>
      <c r="Y35" s="11" t="s">
        <v>1</v>
      </c>
      <c r="Z35" s="11" t="s">
        <v>1</v>
      </c>
      <c r="AA35" s="11" t="s">
        <v>1</v>
      </c>
      <c r="AB35" s="11" t="s">
        <v>1</v>
      </c>
      <c r="AC35" s="11" t="s">
        <v>1</v>
      </c>
      <c r="AD35" s="11" t="s">
        <v>1</v>
      </c>
      <c r="AE35" s="11">
        <v>3.3902444068594231</v>
      </c>
      <c r="AF35" s="11">
        <v>2.2008411350637163</v>
      </c>
      <c r="AG35" s="11">
        <v>3.7999797097715247</v>
      </c>
      <c r="AH35" s="11" t="s">
        <v>1</v>
      </c>
    </row>
    <row r="36" spans="1:34" x14ac:dyDescent="0.25">
      <c r="A36" s="12" t="s">
        <v>32</v>
      </c>
      <c r="B36" s="13" t="s">
        <v>1</v>
      </c>
      <c r="C36" s="14" t="s">
        <v>1</v>
      </c>
      <c r="D36" s="14" t="s">
        <v>1</v>
      </c>
      <c r="E36" s="14" t="s">
        <v>1</v>
      </c>
      <c r="F36" s="14" t="s">
        <v>1</v>
      </c>
      <c r="G36" s="14" t="s">
        <v>1</v>
      </c>
      <c r="H36" s="14" t="s">
        <v>1</v>
      </c>
      <c r="I36" s="14" t="s">
        <v>1</v>
      </c>
      <c r="J36" s="14" t="s">
        <v>1</v>
      </c>
      <c r="K36" s="14" t="s">
        <v>1</v>
      </c>
      <c r="L36" s="14" t="s">
        <v>1</v>
      </c>
      <c r="M36" s="14" t="s">
        <v>1</v>
      </c>
      <c r="N36" s="14" t="s">
        <v>1</v>
      </c>
      <c r="O36" s="14" t="s">
        <v>1</v>
      </c>
      <c r="P36" s="14" t="s">
        <v>1</v>
      </c>
      <c r="Q36" s="14" t="s">
        <v>1</v>
      </c>
      <c r="R36" s="14" t="s">
        <v>1</v>
      </c>
      <c r="S36" s="14" t="s">
        <v>1</v>
      </c>
      <c r="T36" s="14" t="s">
        <v>1</v>
      </c>
      <c r="U36" s="14" t="s">
        <v>1</v>
      </c>
      <c r="V36" s="14" t="s">
        <v>1</v>
      </c>
      <c r="W36" s="14" t="s">
        <v>1</v>
      </c>
      <c r="X36" s="14" t="s">
        <v>1</v>
      </c>
      <c r="Y36" s="14" t="s">
        <v>1</v>
      </c>
      <c r="Z36" s="14" t="s">
        <v>1</v>
      </c>
      <c r="AA36" s="14" t="s">
        <v>1</v>
      </c>
      <c r="AB36" s="14" t="s">
        <v>1</v>
      </c>
      <c r="AC36" s="14">
        <v>4.2755179163807364</v>
      </c>
      <c r="AD36" s="14">
        <v>13.757116500779944</v>
      </c>
      <c r="AE36" s="14">
        <v>3.2979270173034099</v>
      </c>
      <c r="AF36" s="14" t="s">
        <v>1</v>
      </c>
      <c r="AG36" s="14" t="s">
        <v>1</v>
      </c>
      <c r="AH36" s="14" t="s">
        <v>1</v>
      </c>
    </row>
    <row r="37" spans="1:34" s="5" customFormat="1" x14ac:dyDescent="0.25">
      <c r="A37" s="9" t="s">
        <v>33</v>
      </c>
      <c r="B37" s="10" t="s">
        <v>1</v>
      </c>
      <c r="C37" s="11" t="s">
        <v>1</v>
      </c>
      <c r="D37" s="11" t="s">
        <v>1</v>
      </c>
      <c r="E37" s="11" t="s">
        <v>1</v>
      </c>
      <c r="F37" s="11" t="s">
        <v>1</v>
      </c>
      <c r="G37" s="11" t="s">
        <v>1</v>
      </c>
      <c r="H37" s="11" t="s">
        <v>1</v>
      </c>
      <c r="I37" s="11" t="s">
        <v>1</v>
      </c>
      <c r="J37" s="11" t="s">
        <v>1</v>
      </c>
      <c r="K37" s="11" t="s">
        <v>1</v>
      </c>
      <c r="L37" s="11" t="s">
        <v>1</v>
      </c>
      <c r="M37" s="11" t="s">
        <v>1</v>
      </c>
      <c r="N37" s="11" t="s">
        <v>1</v>
      </c>
      <c r="O37" s="11" t="s">
        <v>1</v>
      </c>
      <c r="P37" s="11" t="s">
        <v>1</v>
      </c>
      <c r="Q37" s="11" t="s">
        <v>1</v>
      </c>
      <c r="R37" s="11" t="s">
        <v>1</v>
      </c>
      <c r="S37" s="11" t="s">
        <v>1</v>
      </c>
      <c r="T37" s="11" t="s">
        <v>1</v>
      </c>
      <c r="U37" s="11" t="s">
        <v>1</v>
      </c>
      <c r="V37" s="11" t="s">
        <v>1</v>
      </c>
      <c r="W37" s="11" t="s">
        <v>1</v>
      </c>
      <c r="X37" s="11" t="s">
        <v>1</v>
      </c>
      <c r="Y37" s="11" t="s">
        <v>1</v>
      </c>
      <c r="Z37" s="11" t="s">
        <v>1</v>
      </c>
      <c r="AA37" s="11" t="s">
        <v>1</v>
      </c>
      <c r="AB37" s="11" t="s">
        <v>1</v>
      </c>
      <c r="AC37" s="11" t="s">
        <v>1</v>
      </c>
      <c r="AD37" s="11" t="s">
        <v>1</v>
      </c>
      <c r="AE37" s="11" t="s">
        <v>1</v>
      </c>
      <c r="AF37" s="11" t="s">
        <v>1</v>
      </c>
      <c r="AG37" s="11" t="s">
        <v>1</v>
      </c>
      <c r="AH37" s="11" t="s">
        <v>1</v>
      </c>
    </row>
    <row r="38" spans="1:34" x14ac:dyDescent="0.25">
      <c r="A38" s="12" t="s">
        <v>34</v>
      </c>
      <c r="B38" s="13" t="s">
        <v>1</v>
      </c>
      <c r="C38" s="14" t="s">
        <v>1</v>
      </c>
      <c r="D38" s="14" t="s">
        <v>1</v>
      </c>
      <c r="E38" s="14" t="s">
        <v>1</v>
      </c>
      <c r="F38" s="14" t="s">
        <v>1</v>
      </c>
      <c r="G38" s="14" t="s">
        <v>1</v>
      </c>
      <c r="H38" s="14" t="s">
        <v>1</v>
      </c>
      <c r="I38" s="14" t="s">
        <v>1</v>
      </c>
      <c r="J38" s="14" t="s">
        <v>1</v>
      </c>
      <c r="K38" s="14" t="s">
        <v>1</v>
      </c>
      <c r="L38" s="14" t="s">
        <v>1</v>
      </c>
      <c r="M38" s="14" t="s">
        <v>1</v>
      </c>
      <c r="N38" s="14" t="s">
        <v>1</v>
      </c>
      <c r="O38" s="14" t="s">
        <v>1</v>
      </c>
      <c r="P38" s="14" t="s">
        <v>1</v>
      </c>
      <c r="Q38" s="14" t="s">
        <v>1</v>
      </c>
      <c r="R38" s="14" t="s">
        <v>1</v>
      </c>
      <c r="S38" s="14" t="s">
        <v>1</v>
      </c>
      <c r="T38" s="14" t="s">
        <v>1</v>
      </c>
      <c r="U38" s="14" t="s">
        <v>1</v>
      </c>
      <c r="V38" s="14" t="s">
        <v>1</v>
      </c>
      <c r="W38" s="14" t="s">
        <v>1</v>
      </c>
      <c r="X38" s="14" t="s">
        <v>1</v>
      </c>
      <c r="Y38" s="14" t="s">
        <v>1</v>
      </c>
      <c r="Z38" s="14" t="s">
        <v>1</v>
      </c>
      <c r="AA38" s="14" t="s">
        <v>1</v>
      </c>
      <c r="AB38" s="14" t="s">
        <v>1</v>
      </c>
      <c r="AC38" s="14" t="s">
        <v>1</v>
      </c>
      <c r="AD38" s="14" t="s">
        <v>1</v>
      </c>
      <c r="AE38" s="14" t="s">
        <v>1</v>
      </c>
      <c r="AF38" s="14" t="s">
        <v>1</v>
      </c>
      <c r="AG38" s="14" t="s">
        <v>1</v>
      </c>
      <c r="AH38" s="14" t="s">
        <v>1</v>
      </c>
    </row>
    <row r="39" spans="1:34" s="5" customFormat="1" x14ac:dyDescent="0.25">
      <c r="A39" s="9" t="s">
        <v>35</v>
      </c>
      <c r="B39" s="10" t="s">
        <v>1</v>
      </c>
      <c r="C39" s="11" t="s">
        <v>1</v>
      </c>
      <c r="D39" s="11" t="s">
        <v>1</v>
      </c>
      <c r="E39" s="11" t="s">
        <v>1</v>
      </c>
      <c r="F39" s="11" t="s">
        <v>1</v>
      </c>
      <c r="G39" s="11" t="s">
        <v>1</v>
      </c>
      <c r="H39" s="11" t="s">
        <v>1</v>
      </c>
      <c r="I39" s="11" t="s">
        <v>1</v>
      </c>
      <c r="J39" s="11" t="s">
        <v>1</v>
      </c>
      <c r="K39" s="11" t="s">
        <v>1</v>
      </c>
      <c r="L39" s="11" t="s">
        <v>1</v>
      </c>
      <c r="M39" s="11" t="s">
        <v>1</v>
      </c>
      <c r="N39" s="11" t="s">
        <v>1</v>
      </c>
      <c r="O39" s="11" t="s">
        <v>1</v>
      </c>
      <c r="P39" s="11" t="s">
        <v>1</v>
      </c>
      <c r="Q39" s="11" t="s">
        <v>1</v>
      </c>
      <c r="R39" s="11" t="s">
        <v>1</v>
      </c>
      <c r="S39" s="11" t="s">
        <v>1</v>
      </c>
      <c r="T39" s="11" t="s">
        <v>1</v>
      </c>
      <c r="U39" s="11" t="s">
        <v>1</v>
      </c>
      <c r="V39" s="11" t="s">
        <v>1</v>
      </c>
      <c r="W39" s="11" t="s">
        <v>1</v>
      </c>
      <c r="X39" s="11" t="s">
        <v>1</v>
      </c>
      <c r="Y39" s="11">
        <v>215.2415120255254</v>
      </c>
      <c r="Z39" s="11">
        <v>267.10199777389818</v>
      </c>
      <c r="AA39" s="11">
        <v>357.05569706482328</v>
      </c>
      <c r="AB39" s="11">
        <v>426.43543587733291</v>
      </c>
      <c r="AC39" s="11">
        <v>471.8995066992145</v>
      </c>
      <c r="AD39" s="11">
        <v>487.55049201928875</v>
      </c>
      <c r="AE39" s="11">
        <v>541.36651172357801</v>
      </c>
      <c r="AF39" s="11">
        <v>472.79888906058278</v>
      </c>
      <c r="AG39" s="11">
        <v>779.385930562814</v>
      </c>
      <c r="AH39" s="11">
        <v>950.09995478550161</v>
      </c>
    </row>
    <row r="40" spans="1:34" x14ac:dyDescent="0.25">
      <c r="A40" s="12" t="s">
        <v>36</v>
      </c>
      <c r="B40" s="13" t="s">
        <v>1</v>
      </c>
      <c r="C40" s="14" t="s">
        <v>1</v>
      </c>
      <c r="D40" s="14" t="s">
        <v>1</v>
      </c>
      <c r="E40" s="14" t="s">
        <v>1</v>
      </c>
      <c r="F40" s="14" t="s">
        <v>1</v>
      </c>
      <c r="G40" s="14" t="s">
        <v>1</v>
      </c>
      <c r="H40" s="14" t="s">
        <v>1</v>
      </c>
      <c r="I40" s="14" t="s">
        <v>1</v>
      </c>
      <c r="J40" s="14" t="s">
        <v>1</v>
      </c>
      <c r="K40" s="14" t="s">
        <v>1</v>
      </c>
      <c r="L40" s="14" t="s">
        <v>1</v>
      </c>
      <c r="M40" s="14" t="s">
        <v>1</v>
      </c>
      <c r="N40" s="14" t="s">
        <v>1</v>
      </c>
      <c r="O40" s="14" t="s">
        <v>1</v>
      </c>
      <c r="P40" s="14" t="s">
        <v>1</v>
      </c>
      <c r="Q40" s="14" t="s">
        <v>1</v>
      </c>
      <c r="R40" s="14" t="s">
        <v>1</v>
      </c>
      <c r="S40" s="14" t="s">
        <v>1</v>
      </c>
      <c r="T40" s="14" t="s">
        <v>1</v>
      </c>
      <c r="U40" s="14" t="s">
        <v>1</v>
      </c>
      <c r="V40" s="14" t="s">
        <v>1</v>
      </c>
      <c r="W40" s="14" t="s">
        <v>1</v>
      </c>
      <c r="X40" s="14" t="s">
        <v>1</v>
      </c>
      <c r="Y40" s="14" t="s">
        <v>1</v>
      </c>
      <c r="Z40" s="14" t="s">
        <v>1</v>
      </c>
      <c r="AA40" s="14" t="s">
        <v>1</v>
      </c>
      <c r="AB40" s="14" t="s">
        <v>1</v>
      </c>
      <c r="AC40" s="14" t="s">
        <v>1</v>
      </c>
      <c r="AD40" s="14" t="s">
        <v>1</v>
      </c>
      <c r="AE40" s="14" t="s">
        <v>1</v>
      </c>
      <c r="AF40" s="14" t="s">
        <v>1</v>
      </c>
      <c r="AG40" s="14" t="s">
        <v>1</v>
      </c>
      <c r="AH40" s="14" t="s">
        <v>1</v>
      </c>
    </row>
    <row r="41" spans="1:34" s="5" customFormat="1" x14ac:dyDescent="0.25">
      <c r="A41" s="9" t="s">
        <v>37</v>
      </c>
      <c r="B41" s="10" t="s">
        <v>1</v>
      </c>
      <c r="C41" s="11" t="s">
        <v>1</v>
      </c>
      <c r="D41" s="11" t="s">
        <v>1</v>
      </c>
      <c r="E41" s="11" t="s">
        <v>1</v>
      </c>
      <c r="F41" s="11" t="s">
        <v>1</v>
      </c>
      <c r="G41" s="11" t="s">
        <v>1</v>
      </c>
      <c r="H41" s="11" t="s">
        <v>1</v>
      </c>
      <c r="I41" s="11" t="s">
        <v>1</v>
      </c>
      <c r="J41" s="11" t="s">
        <v>1</v>
      </c>
      <c r="K41" s="11" t="s">
        <v>1</v>
      </c>
      <c r="L41" s="11" t="s">
        <v>1</v>
      </c>
      <c r="M41" s="11" t="s">
        <v>1</v>
      </c>
      <c r="N41" s="11" t="s">
        <v>1</v>
      </c>
      <c r="O41" s="11" t="s">
        <v>1</v>
      </c>
      <c r="P41" s="11" t="s">
        <v>1</v>
      </c>
      <c r="Q41" s="11" t="s">
        <v>1</v>
      </c>
      <c r="R41" s="11" t="s">
        <v>1</v>
      </c>
      <c r="S41" s="11" t="s">
        <v>1</v>
      </c>
      <c r="T41" s="11" t="s">
        <v>1</v>
      </c>
      <c r="U41" s="11" t="s">
        <v>1</v>
      </c>
      <c r="V41" s="11" t="s">
        <v>1</v>
      </c>
      <c r="W41" s="11" t="s">
        <v>1</v>
      </c>
      <c r="X41" s="11" t="s">
        <v>1</v>
      </c>
      <c r="Y41" s="11" t="s">
        <v>1</v>
      </c>
      <c r="Z41" s="11" t="s">
        <v>1</v>
      </c>
      <c r="AA41" s="11" t="s">
        <v>1</v>
      </c>
      <c r="AB41" s="11" t="s">
        <v>1</v>
      </c>
      <c r="AC41" s="11" t="s">
        <v>1</v>
      </c>
      <c r="AD41" s="11" t="s">
        <v>1</v>
      </c>
      <c r="AE41" s="11" t="s">
        <v>1</v>
      </c>
      <c r="AF41" s="11" t="s">
        <v>1</v>
      </c>
      <c r="AG41" s="11" t="s">
        <v>1</v>
      </c>
      <c r="AH41" s="11" t="s">
        <v>1</v>
      </c>
    </row>
    <row r="42" spans="1:34" x14ac:dyDescent="0.25">
      <c r="A42" s="12" t="s">
        <v>38</v>
      </c>
      <c r="B42" s="13" t="s">
        <v>1</v>
      </c>
      <c r="C42" s="14" t="s">
        <v>1</v>
      </c>
      <c r="D42" s="14" t="s">
        <v>1</v>
      </c>
      <c r="E42" s="14" t="s">
        <v>1</v>
      </c>
      <c r="F42" s="14" t="s">
        <v>1</v>
      </c>
      <c r="G42" s="14" t="s">
        <v>1</v>
      </c>
      <c r="H42" s="14" t="s">
        <v>1</v>
      </c>
      <c r="I42" s="14" t="s">
        <v>1</v>
      </c>
      <c r="J42" s="14" t="s">
        <v>1</v>
      </c>
      <c r="K42" s="14" t="s">
        <v>1</v>
      </c>
      <c r="L42" s="14" t="s">
        <v>1</v>
      </c>
      <c r="M42" s="14" t="s">
        <v>1</v>
      </c>
      <c r="N42" s="14" t="s">
        <v>1</v>
      </c>
      <c r="O42" s="14" t="s">
        <v>1</v>
      </c>
      <c r="P42" s="14" t="s">
        <v>1</v>
      </c>
      <c r="Q42" s="14" t="s">
        <v>1</v>
      </c>
      <c r="R42" s="14" t="s">
        <v>1</v>
      </c>
      <c r="S42" s="14" t="s">
        <v>1</v>
      </c>
      <c r="T42" s="14" t="s">
        <v>1</v>
      </c>
      <c r="U42" s="14" t="s">
        <v>1</v>
      </c>
      <c r="V42" s="14" t="s">
        <v>1</v>
      </c>
      <c r="W42" s="14" t="s">
        <v>1</v>
      </c>
      <c r="X42" s="14" t="s">
        <v>1</v>
      </c>
      <c r="Y42" s="14" t="s">
        <v>1</v>
      </c>
      <c r="Z42" s="14" t="s">
        <v>1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14" t="s">
        <v>1</v>
      </c>
    </row>
    <row r="43" spans="1:34" s="5" customFormat="1" x14ac:dyDescent="0.25">
      <c r="A43" s="9" t="s">
        <v>39</v>
      </c>
      <c r="B43" s="10" t="s">
        <v>1</v>
      </c>
      <c r="C43" s="11" t="s">
        <v>1</v>
      </c>
      <c r="D43" s="11" t="s">
        <v>1</v>
      </c>
      <c r="E43" s="11" t="s">
        <v>1</v>
      </c>
      <c r="F43" s="11" t="s">
        <v>1</v>
      </c>
      <c r="G43" s="11" t="s">
        <v>1</v>
      </c>
      <c r="H43" s="11" t="s">
        <v>1</v>
      </c>
      <c r="I43" s="11" t="s">
        <v>1</v>
      </c>
      <c r="J43" s="11" t="s">
        <v>1</v>
      </c>
      <c r="K43" s="11" t="s">
        <v>1</v>
      </c>
      <c r="L43" s="11" t="s">
        <v>1</v>
      </c>
      <c r="M43" s="11" t="s">
        <v>1</v>
      </c>
      <c r="N43" s="11" t="s">
        <v>1</v>
      </c>
      <c r="O43" s="11" t="s">
        <v>1</v>
      </c>
      <c r="P43" s="11" t="s">
        <v>1</v>
      </c>
      <c r="Q43" s="11" t="s">
        <v>1</v>
      </c>
      <c r="R43" s="11" t="s">
        <v>1</v>
      </c>
      <c r="S43" s="11" t="s">
        <v>1</v>
      </c>
      <c r="T43" s="11" t="s">
        <v>1</v>
      </c>
      <c r="U43" s="11" t="s">
        <v>1</v>
      </c>
      <c r="V43" s="11" t="s">
        <v>1</v>
      </c>
      <c r="W43" s="11" t="s">
        <v>1</v>
      </c>
      <c r="X43" s="11" t="s">
        <v>1</v>
      </c>
      <c r="Y43" s="11" t="s">
        <v>1</v>
      </c>
      <c r="Z43" s="11" t="s">
        <v>1</v>
      </c>
      <c r="AA43" s="11" t="s">
        <v>1</v>
      </c>
      <c r="AB43" s="11" t="s">
        <v>1</v>
      </c>
      <c r="AC43" s="11" t="s">
        <v>1</v>
      </c>
      <c r="AD43" s="11" t="s">
        <v>1</v>
      </c>
      <c r="AE43" s="11" t="s">
        <v>1</v>
      </c>
      <c r="AF43" s="11" t="s">
        <v>1</v>
      </c>
      <c r="AG43" s="11" t="s">
        <v>1</v>
      </c>
      <c r="AH43" s="11" t="s">
        <v>1</v>
      </c>
    </row>
    <row r="44" spans="1:34" x14ac:dyDescent="0.25">
      <c r="A44" s="12" t="s">
        <v>40</v>
      </c>
      <c r="B44" s="13" t="s">
        <v>1</v>
      </c>
      <c r="C44" s="14" t="s">
        <v>1</v>
      </c>
      <c r="D44" s="14" t="s">
        <v>1</v>
      </c>
      <c r="E44" s="14" t="s">
        <v>1</v>
      </c>
      <c r="F44" s="14" t="s">
        <v>1</v>
      </c>
      <c r="G44" s="14" t="s">
        <v>1</v>
      </c>
      <c r="H44" s="14" t="s">
        <v>1</v>
      </c>
      <c r="I44" s="14" t="s">
        <v>1</v>
      </c>
      <c r="J44" s="14" t="s">
        <v>1</v>
      </c>
      <c r="K44" s="14" t="s">
        <v>1</v>
      </c>
      <c r="L44" s="14" t="s">
        <v>1</v>
      </c>
      <c r="M44" s="14" t="s">
        <v>1</v>
      </c>
      <c r="N44" s="14" t="s">
        <v>1</v>
      </c>
      <c r="O44" s="14" t="s">
        <v>1</v>
      </c>
      <c r="P44" s="14" t="s">
        <v>1</v>
      </c>
      <c r="Q44" s="14" t="s">
        <v>1</v>
      </c>
      <c r="R44" s="14" t="s">
        <v>1</v>
      </c>
      <c r="S44" s="14" t="s">
        <v>1</v>
      </c>
      <c r="T44" s="14" t="s">
        <v>1</v>
      </c>
      <c r="U44" s="14" t="s">
        <v>1</v>
      </c>
      <c r="V44" s="14" t="s">
        <v>1</v>
      </c>
      <c r="W44" s="14" t="s">
        <v>1</v>
      </c>
      <c r="X44" s="14" t="s">
        <v>1</v>
      </c>
      <c r="Y44" s="14" t="s">
        <v>1</v>
      </c>
      <c r="Z44" s="14" t="s">
        <v>1</v>
      </c>
      <c r="AA44" s="14" t="s">
        <v>1</v>
      </c>
      <c r="AB44" s="14" t="s">
        <v>1</v>
      </c>
      <c r="AC44" s="14" t="s">
        <v>1</v>
      </c>
      <c r="AD44" s="14" t="s">
        <v>1</v>
      </c>
      <c r="AE44" s="14" t="s">
        <v>1</v>
      </c>
      <c r="AF44" s="14" t="s">
        <v>1</v>
      </c>
      <c r="AG44" s="14" t="s">
        <v>1</v>
      </c>
      <c r="AH44" s="14" t="s">
        <v>1</v>
      </c>
    </row>
    <row r="45" spans="1:34" s="5" customFormat="1" x14ac:dyDescent="0.25">
      <c r="A45" s="9" t="s">
        <v>41</v>
      </c>
      <c r="B45" s="10" t="s">
        <v>1</v>
      </c>
      <c r="C45" s="11" t="s">
        <v>1</v>
      </c>
      <c r="D45" s="11" t="s">
        <v>1</v>
      </c>
      <c r="E45" s="11" t="s">
        <v>1</v>
      </c>
      <c r="F45" s="11" t="s">
        <v>1</v>
      </c>
      <c r="G45" s="11" t="s">
        <v>1</v>
      </c>
      <c r="H45" s="11" t="s">
        <v>1</v>
      </c>
      <c r="I45" s="11" t="s">
        <v>1</v>
      </c>
      <c r="J45" s="11" t="s">
        <v>1</v>
      </c>
      <c r="K45" s="11" t="s">
        <v>1</v>
      </c>
      <c r="L45" s="11" t="s">
        <v>1</v>
      </c>
      <c r="M45" s="11" t="s">
        <v>1</v>
      </c>
      <c r="N45" s="11" t="s">
        <v>1</v>
      </c>
      <c r="O45" s="11" t="s">
        <v>1</v>
      </c>
      <c r="P45" s="11" t="s">
        <v>1</v>
      </c>
      <c r="Q45" s="11" t="s">
        <v>1</v>
      </c>
      <c r="R45" s="11" t="s">
        <v>1</v>
      </c>
      <c r="S45" s="11" t="s">
        <v>1</v>
      </c>
      <c r="T45" s="11" t="s">
        <v>1</v>
      </c>
      <c r="U45" s="11" t="s">
        <v>1</v>
      </c>
      <c r="V45" s="11" t="s">
        <v>1</v>
      </c>
      <c r="W45" s="11" t="s">
        <v>1</v>
      </c>
      <c r="X45" s="11" t="s">
        <v>1</v>
      </c>
      <c r="Y45" s="11" t="s">
        <v>1</v>
      </c>
      <c r="Z45" s="11" t="s">
        <v>1</v>
      </c>
      <c r="AA45" s="11" t="s">
        <v>1</v>
      </c>
      <c r="AB45" s="11" t="s">
        <v>1</v>
      </c>
      <c r="AC45" s="11" t="s">
        <v>1</v>
      </c>
      <c r="AD45" s="11" t="s">
        <v>1</v>
      </c>
      <c r="AE45" s="11" t="s">
        <v>1</v>
      </c>
      <c r="AF45" s="11" t="s">
        <v>1</v>
      </c>
      <c r="AG45" s="11" t="s">
        <v>1</v>
      </c>
      <c r="AH45" s="11" t="s">
        <v>1</v>
      </c>
    </row>
    <row r="46" spans="1:34" x14ac:dyDescent="0.25">
      <c r="A46" s="12" t="s">
        <v>470</v>
      </c>
      <c r="B46" s="13" t="s">
        <v>1</v>
      </c>
      <c r="C46" s="14" t="s">
        <v>1</v>
      </c>
      <c r="D46" s="14" t="s">
        <v>1</v>
      </c>
      <c r="E46" s="14" t="s">
        <v>1</v>
      </c>
      <c r="F46" s="14" t="s">
        <v>1</v>
      </c>
      <c r="G46" s="14" t="s">
        <v>1</v>
      </c>
      <c r="H46" s="14" t="s">
        <v>1</v>
      </c>
      <c r="I46" s="14" t="s">
        <v>1</v>
      </c>
      <c r="J46" s="14" t="s">
        <v>1</v>
      </c>
      <c r="K46" s="14" t="s">
        <v>1</v>
      </c>
      <c r="L46" s="14" t="s">
        <v>1</v>
      </c>
      <c r="M46" s="14" t="s">
        <v>1</v>
      </c>
      <c r="N46" s="14" t="s">
        <v>1</v>
      </c>
      <c r="O46" s="14" t="s">
        <v>1</v>
      </c>
      <c r="P46" s="14" t="s">
        <v>1</v>
      </c>
      <c r="Q46" s="14" t="s">
        <v>1</v>
      </c>
      <c r="R46" s="14" t="s">
        <v>1</v>
      </c>
      <c r="S46" s="14" t="s">
        <v>1</v>
      </c>
      <c r="T46" s="14" t="s">
        <v>1</v>
      </c>
      <c r="U46" s="14" t="s">
        <v>1</v>
      </c>
      <c r="V46" s="14" t="s">
        <v>1</v>
      </c>
      <c r="W46" s="14" t="s">
        <v>1</v>
      </c>
      <c r="X46" s="14" t="s">
        <v>1</v>
      </c>
      <c r="Y46" s="14" t="s">
        <v>1</v>
      </c>
      <c r="Z46" s="14" t="s">
        <v>1</v>
      </c>
      <c r="AA46" s="14" t="s">
        <v>1</v>
      </c>
      <c r="AB46" s="14" t="s">
        <v>1</v>
      </c>
      <c r="AC46" s="14" t="s">
        <v>1</v>
      </c>
      <c r="AD46" s="14" t="s">
        <v>1</v>
      </c>
      <c r="AE46" s="14" t="s">
        <v>1</v>
      </c>
      <c r="AF46" s="14" t="s">
        <v>1</v>
      </c>
      <c r="AG46" s="14" t="s">
        <v>1</v>
      </c>
      <c r="AH46" s="14" t="s">
        <v>1</v>
      </c>
    </row>
    <row r="47" spans="1:34" s="5" customFormat="1" x14ac:dyDescent="0.25">
      <c r="A47" s="9" t="s">
        <v>42</v>
      </c>
      <c r="B47" s="10" t="s">
        <v>1</v>
      </c>
      <c r="C47" s="11" t="s">
        <v>1</v>
      </c>
      <c r="D47" s="11" t="s">
        <v>1</v>
      </c>
      <c r="E47" s="11" t="s">
        <v>1</v>
      </c>
      <c r="F47" s="11" t="s">
        <v>1</v>
      </c>
      <c r="G47" s="11" t="s">
        <v>1</v>
      </c>
      <c r="H47" s="11" t="s">
        <v>1</v>
      </c>
      <c r="I47" s="11" t="s">
        <v>1</v>
      </c>
      <c r="J47" s="11" t="s">
        <v>1</v>
      </c>
      <c r="K47" s="11" t="s">
        <v>1</v>
      </c>
      <c r="L47" s="11" t="s">
        <v>1</v>
      </c>
      <c r="M47" s="11" t="s">
        <v>1</v>
      </c>
      <c r="N47" s="11" t="s">
        <v>1</v>
      </c>
      <c r="O47" s="11" t="s">
        <v>1</v>
      </c>
      <c r="P47" s="11" t="s">
        <v>1</v>
      </c>
      <c r="Q47" s="11" t="s">
        <v>1</v>
      </c>
      <c r="R47" s="11" t="s">
        <v>1</v>
      </c>
      <c r="S47" s="11" t="s">
        <v>1</v>
      </c>
      <c r="T47" s="11" t="s">
        <v>1</v>
      </c>
      <c r="U47" s="11" t="s">
        <v>1</v>
      </c>
      <c r="V47" s="11" t="s">
        <v>1</v>
      </c>
      <c r="W47" s="11" t="s">
        <v>1</v>
      </c>
      <c r="X47" s="11" t="s">
        <v>1</v>
      </c>
      <c r="Y47" s="11" t="s">
        <v>1</v>
      </c>
      <c r="Z47" s="11" t="s">
        <v>1</v>
      </c>
      <c r="AA47" s="11" t="s">
        <v>1</v>
      </c>
      <c r="AB47" s="11" t="s">
        <v>1</v>
      </c>
      <c r="AC47" s="11" t="s">
        <v>1</v>
      </c>
      <c r="AD47" s="11" t="s">
        <v>1</v>
      </c>
      <c r="AE47" s="11" t="s">
        <v>1</v>
      </c>
      <c r="AF47" s="11" t="s">
        <v>1</v>
      </c>
      <c r="AG47" s="11" t="s">
        <v>1</v>
      </c>
      <c r="AH47" s="11" t="s">
        <v>1</v>
      </c>
    </row>
    <row r="48" spans="1:34" x14ac:dyDescent="0.25">
      <c r="A48" s="12" t="s">
        <v>43</v>
      </c>
      <c r="B48" s="13" t="s">
        <v>1</v>
      </c>
      <c r="C48" s="14" t="s">
        <v>1</v>
      </c>
      <c r="D48" s="14" t="s">
        <v>1</v>
      </c>
      <c r="E48" s="14" t="s">
        <v>1</v>
      </c>
      <c r="F48" s="14" t="s">
        <v>1</v>
      </c>
      <c r="G48" s="14" t="s">
        <v>1</v>
      </c>
      <c r="H48" s="14" t="s">
        <v>1</v>
      </c>
      <c r="I48" s="14" t="s">
        <v>1</v>
      </c>
      <c r="J48" s="14" t="s">
        <v>1</v>
      </c>
      <c r="K48" s="14" t="s">
        <v>1</v>
      </c>
      <c r="L48" s="14" t="s">
        <v>1</v>
      </c>
      <c r="M48" s="14" t="s">
        <v>1</v>
      </c>
      <c r="N48" s="14" t="s">
        <v>1</v>
      </c>
      <c r="O48" s="14">
        <v>353.84152730869363</v>
      </c>
      <c r="P48" s="14" t="s">
        <v>1</v>
      </c>
      <c r="Q48" s="14">
        <v>346.6646961864613</v>
      </c>
      <c r="R48" s="14" t="s">
        <v>1</v>
      </c>
      <c r="S48" s="14">
        <v>408.13385516018104</v>
      </c>
      <c r="T48" s="14">
        <v>432.52177099692386</v>
      </c>
      <c r="U48" s="14">
        <v>402.116541668683</v>
      </c>
      <c r="V48" s="14">
        <v>434.44228480885653</v>
      </c>
      <c r="W48" s="14">
        <v>483.83195869054111</v>
      </c>
      <c r="X48" s="14">
        <v>526.29605544675815</v>
      </c>
      <c r="Y48" s="14">
        <v>514.30533178416033</v>
      </c>
      <c r="Z48" s="14">
        <v>522.18198615508959</v>
      </c>
      <c r="AA48" s="14">
        <v>543.87965636119111</v>
      </c>
      <c r="AB48" s="14">
        <v>532.45947309782639</v>
      </c>
      <c r="AC48" s="14">
        <v>574.70163151238921</v>
      </c>
      <c r="AD48" s="14">
        <v>573.13892137965331</v>
      </c>
      <c r="AE48" s="14">
        <v>603.87051594880882</v>
      </c>
      <c r="AF48" s="14">
        <v>574.5696527566015</v>
      </c>
      <c r="AG48" s="14">
        <v>620.38080574838466</v>
      </c>
      <c r="AH48" s="14" t="s">
        <v>1</v>
      </c>
    </row>
    <row r="49" spans="1:34" s="5" customFormat="1" x14ac:dyDescent="0.25">
      <c r="A49" s="9" t="s">
        <v>44</v>
      </c>
      <c r="B49" s="10" t="s">
        <v>1</v>
      </c>
      <c r="C49" s="11" t="s">
        <v>1</v>
      </c>
      <c r="D49" s="11" t="s">
        <v>1</v>
      </c>
      <c r="E49" s="11" t="s">
        <v>1</v>
      </c>
      <c r="F49" s="11" t="s">
        <v>1</v>
      </c>
      <c r="G49" s="11" t="s">
        <v>1</v>
      </c>
      <c r="H49" s="11" t="s">
        <v>1</v>
      </c>
      <c r="I49" s="11" t="s">
        <v>1</v>
      </c>
      <c r="J49" s="11" t="s">
        <v>1</v>
      </c>
      <c r="K49" s="11" t="s">
        <v>1</v>
      </c>
      <c r="L49" s="11" t="s">
        <v>1</v>
      </c>
      <c r="M49" s="11" t="s">
        <v>1</v>
      </c>
      <c r="N49" s="11" t="s">
        <v>1</v>
      </c>
      <c r="O49" s="11" t="s">
        <v>1</v>
      </c>
      <c r="P49" s="11" t="s">
        <v>1</v>
      </c>
      <c r="Q49" s="11" t="s">
        <v>1</v>
      </c>
      <c r="R49" s="11" t="s">
        <v>1</v>
      </c>
      <c r="S49" s="11" t="s">
        <v>1</v>
      </c>
      <c r="T49" s="11" t="s">
        <v>1</v>
      </c>
      <c r="U49" s="11" t="s">
        <v>1</v>
      </c>
      <c r="V49" s="11" t="s">
        <v>1</v>
      </c>
      <c r="W49" s="11" t="s">
        <v>1</v>
      </c>
      <c r="X49" s="11" t="s">
        <v>1</v>
      </c>
      <c r="Y49" s="11" t="s">
        <v>1</v>
      </c>
      <c r="Z49" s="11" t="s">
        <v>1</v>
      </c>
      <c r="AA49" s="11" t="s">
        <v>1</v>
      </c>
      <c r="AB49" s="11" t="s">
        <v>1</v>
      </c>
      <c r="AC49" s="11" t="s">
        <v>1</v>
      </c>
      <c r="AD49" s="11" t="s">
        <v>1</v>
      </c>
      <c r="AE49" s="11" t="s">
        <v>1</v>
      </c>
      <c r="AF49" s="11" t="s">
        <v>1</v>
      </c>
      <c r="AG49" s="11" t="s">
        <v>1</v>
      </c>
      <c r="AH49" s="11" t="s">
        <v>1</v>
      </c>
    </row>
    <row r="50" spans="1:34" x14ac:dyDescent="0.25">
      <c r="A50" s="12" t="s">
        <v>45</v>
      </c>
      <c r="B50" s="13" t="s">
        <v>1</v>
      </c>
      <c r="C50" s="14" t="s">
        <v>1</v>
      </c>
      <c r="D50" s="14" t="s">
        <v>1</v>
      </c>
      <c r="E50" s="14" t="s">
        <v>1</v>
      </c>
      <c r="F50" s="14" t="s">
        <v>1</v>
      </c>
      <c r="G50" s="14" t="s">
        <v>1</v>
      </c>
      <c r="H50" s="14" t="s">
        <v>1</v>
      </c>
      <c r="I50" s="14" t="s">
        <v>1</v>
      </c>
      <c r="J50" s="14" t="s">
        <v>1</v>
      </c>
      <c r="K50" s="14" t="s">
        <v>1</v>
      </c>
      <c r="L50" s="14" t="s">
        <v>1</v>
      </c>
      <c r="M50" s="14" t="s">
        <v>1</v>
      </c>
      <c r="N50" s="14" t="s">
        <v>1</v>
      </c>
      <c r="O50" s="14" t="s">
        <v>1</v>
      </c>
      <c r="P50" s="14" t="s">
        <v>1</v>
      </c>
      <c r="Q50" s="14" t="s">
        <v>1</v>
      </c>
      <c r="R50" s="14" t="s">
        <v>1</v>
      </c>
      <c r="S50" s="14" t="s">
        <v>1</v>
      </c>
      <c r="T50" s="14" t="s">
        <v>1</v>
      </c>
      <c r="U50" s="14" t="s">
        <v>1</v>
      </c>
      <c r="V50" s="14" t="s">
        <v>1</v>
      </c>
      <c r="W50" s="14" t="s">
        <v>1</v>
      </c>
      <c r="X50" s="14" t="s">
        <v>1</v>
      </c>
      <c r="Y50" s="14" t="s">
        <v>1</v>
      </c>
      <c r="Z50" s="14" t="s">
        <v>1</v>
      </c>
      <c r="AA50" s="14" t="s">
        <v>1</v>
      </c>
      <c r="AB50" s="14" t="s">
        <v>1</v>
      </c>
      <c r="AC50" s="14" t="s">
        <v>1</v>
      </c>
      <c r="AD50" s="14" t="s">
        <v>1</v>
      </c>
      <c r="AE50" s="14" t="s">
        <v>1</v>
      </c>
      <c r="AF50" s="14" t="s">
        <v>1</v>
      </c>
      <c r="AG50" s="14" t="s">
        <v>1</v>
      </c>
      <c r="AH50" s="14" t="s">
        <v>1</v>
      </c>
    </row>
    <row r="51" spans="1:34" s="5" customFormat="1" x14ac:dyDescent="0.25">
      <c r="A51" s="9" t="s">
        <v>46</v>
      </c>
      <c r="B51" s="10" t="s">
        <v>1</v>
      </c>
      <c r="C51" s="11" t="s">
        <v>1</v>
      </c>
      <c r="D51" s="11" t="s">
        <v>1</v>
      </c>
      <c r="E51" s="11" t="s">
        <v>1</v>
      </c>
      <c r="F51" s="11" t="s">
        <v>1</v>
      </c>
      <c r="G51" s="11" t="s">
        <v>1</v>
      </c>
      <c r="H51" s="11" t="s">
        <v>1</v>
      </c>
      <c r="I51" s="11" t="s">
        <v>1</v>
      </c>
      <c r="J51" s="11" t="s">
        <v>1</v>
      </c>
      <c r="K51" s="11" t="s">
        <v>1</v>
      </c>
      <c r="L51" s="11" t="s">
        <v>1</v>
      </c>
      <c r="M51" s="11" t="s">
        <v>1</v>
      </c>
      <c r="N51" s="11" t="s">
        <v>1</v>
      </c>
      <c r="O51" s="11" t="s">
        <v>1</v>
      </c>
      <c r="P51" s="11" t="s">
        <v>1</v>
      </c>
      <c r="Q51" s="11" t="s">
        <v>1</v>
      </c>
      <c r="R51" s="11" t="s">
        <v>1</v>
      </c>
      <c r="S51" s="11" t="s">
        <v>1</v>
      </c>
      <c r="T51" s="11" t="s">
        <v>1</v>
      </c>
      <c r="U51" s="11" t="s">
        <v>1</v>
      </c>
      <c r="V51" s="11" t="s">
        <v>1</v>
      </c>
      <c r="W51" s="11" t="s">
        <v>1</v>
      </c>
      <c r="X51" s="11" t="s">
        <v>1</v>
      </c>
      <c r="Y51" s="11" t="s">
        <v>1</v>
      </c>
      <c r="Z51" s="11" t="s">
        <v>1</v>
      </c>
      <c r="AA51" s="11">
        <v>3.1884866803408998</v>
      </c>
      <c r="AB51" s="11">
        <v>4.5638203307918683</v>
      </c>
      <c r="AC51" s="11">
        <v>4.3608137812935892</v>
      </c>
      <c r="AD51" s="11">
        <v>5.2583021659968869</v>
      </c>
      <c r="AE51" s="11">
        <v>4.5310963183459103</v>
      </c>
      <c r="AF51" s="11">
        <v>4.1589716935566035</v>
      </c>
      <c r="AG51" s="11" t="s">
        <v>1</v>
      </c>
      <c r="AH51" s="11" t="s">
        <v>1</v>
      </c>
    </row>
    <row r="52" spans="1:34" x14ac:dyDescent="0.25">
      <c r="A52" s="12" t="s">
        <v>47</v>
      </c>
      <c r="B52" s="13" t="s">
        <v>1</v>
      </c>
      <c r="C52" s="14" t="s">
        <v>1</v>
      </c>
      <c r="D52" s="14" t="s">
        <v>1</v>
      </c>
      <c r="E52" s="14" t="s">
        <v>1</v>
      </c>
      <c r="F52" s="14" t="s">
        <v>1</v>
      </c>
      <c r="G52" s="14" t="s">
        <v>1</v>
      </c>
      <c r="H52" s="14" t="s">
        <v>1</v>
      </c>
      <c r="I52" s="14" t="s">
        <v>1</v>
      </c>
      <c r="J52" s="14" t="s">
        <v>1</v>
      </c>
      <c r="K52" s="14" t="s">
        <v>1</v>
      </c>
      <c r="L52" s="14" t="s">
        <v>1</v>
      </c>
      <c r="M52" s="14" t="s">
        <v>1</v>
      </c>
      <c r="N52" s="14" t="s">
        <v>1</v>
      </c>
      <c r="O52" s="14" t="s">
        <v>1</v>
      </c>
      <c r="P52" s="14" t="s">
        <v>1</v>
      </c>
      <c r="Q52" s="14" t="s">
        <v>1</v>
      </c>
      <c r="R52" s="14" t="s">
        <v>1</v>
      </c>
      <c r="S52" s="14" t="s">
        <v>1</v>
      </c>
      <c r="T52" s="14" t="s">
        <v>1</v>
      </c>
      <c r="U52" s="14" t="s">
        <v>1</v>
      </c>
      <c r="V52" s="14" t="s">
        <v>1</v>
      </c>
      <c r="W52" s="14" t="s">
        <v>1</v>
      </c>
      <c r="X52" s="14" t="s">
        <v>1</v>
      </c>
      <c r="Y52" s="14" t="s">
        <v>1</v>
      </c>
      <c r="Z52" s="14" t="s">
        <v>1</v>
      </c>
      <c r="AA52" s="14" t="s">
        <v>1</v>
      </c>
      <c r="AB52" s="14" t="s">
        <v>1</v>
      </c>
      <c r="AC52" s="14" t="s">
        <v>1</v>
      </c>
      <c r="AD52" s="14" t="s">
        <v>1</v>
      </c>
      <c r="AE52" s="14" t="s">
        <v>1</v>
      </c>
      <c r="AF52" s="14" t="s">
        <v>1</v>
      </c>
      <c r="AG52" s="14" t="s">
        <v>1</v>
      </c>
      <c r="AH52" s="14" t="s">
        <v>1</v>
      </c>
    </row>
    <row r="53" spans="1:34" s="5" customFormat="1" x14ac:dyDescent="0.25">
      <c r="A53" s="9" t="s">
        <v>48</v>
      </c>
      <c r="B53" s="10" t="s">
        <v>1</v>
      </c>
      <c r="C53" s="11" t="s">
        <v>1</v>
      </c>
      <c r="D53" s="11" t="s">
        <v>1</v>
      </c>
      <c r="E53" s="11" t="s">
        <v>1</v>
      </c>
      <c r="F53" s="11" t="s">
        <v>1</v>
      </c>
      <c r="G53" s="11" t="s">
        <v>1</v>
      </c>
      <c r="H53" s="11" t="s">
        <v>1</v>
      </c>
      <c r="I53" s="11" t="s">
        <v>1</v>
      </c>
      <c r="J53" s="11" t="s">
        <v>1</v>
      </c>
      <c r="K53" s="11" t="s">
        <v>1</v>
      </c>
      <c r="L53" s="11" t="s">
        <v>1</v>
      </c>
      <c r="M53" s="11" t="s">
        <v>1</v>
      </c>
      <c r="N53" s="11" t="s">
        <v>1</v>
      </c>
      <c r="O53" s="11" t="s">
        <v>1</v>
      </c>
      <c r="P53" s="11" t="s">
        <v>1</v>
      </c>
      <c r="Q53" s="11" t="s">
        <v>1</v>
      </c>
      <c r="R53" s="11" t="s">
        <v>1</v>
      </c>
      <c r="S53" s="11" t="s">
        <v>1</v>
      </c>
      <c r="T53" s="11" t="s">
        <v>1</v>
      </c>
      <c r="U53" s="11" t="s">
        <v>1</v>
      </c>
      <c r="V53" s="11" t="s">
        <v>1</v>
      </c>
      <c r="W53" s="11" t="s">
        <v>1</v>
      </c>
      <c r="X53" s="11" t="s">
        <v>1</v>
      </c>
      <c r="Y53" s="11" t="s">
        <v>1</v>
      </c>
      <c r="Z53" s="11" t="s">
        <v>1</v>
      </c>
      <c r="AA53" s="11" t="s">
        <v>1</v>
      </c>
      <c r="AB53" s="11" t="s">
        <v>1</v>
      </c>
      <c r="AC53" s="11" t="s">
        <v>1</v>
      </c>
      <c r="AD53" s="11" t="s">
        <v>1</v>
      </c>
      <c r="AE53" s="11" t="s">
        <v>1</v>
      </c>
      <c r="AF53" s="11" t="s">
        <v>1</v>
      </c>
      <c r="AG53" s="11" t="s">
        <v>1</v>
      </c>
      <c r="AH53" s="11" t="s">
        <v>1</v>
      </c>
    </row>
    <row r="54" spans="1:34" x14ac:dyDescent="0.25">
      <c r="A54" s="12" t="s">
        <v>49</v>
      </c>
      <c r="B54" s="13" t="s">
        <v>1</v>
      </c>
      <c r="C54" s="14" t="s">
        <v>1</v>
      </c>
      <c r="D54" s="14" t="s">
        <v>1</v>
      </c>
      <c r="E54" s="14" t="s">
        <v>1</v>
      </c>
      <c r="F54" s="14" t="s">
        <v>1</v>
      </c>
      <c r="G54" s="14" t="s">
        <v>1</v>
      </c>
      <c r="H54" s="14" t="s">
        <v>1</v>
      </c>
      <c r="I54" s="14" t="s">
        <v>1</v>
      </c>
      <c r="J54" s="14" t="s">
        <v>1</v>
      </c>
      <c r="K54" s="14" t="s">
        <v>1</v>
      </c>
      <c r="L54" s="14" t="s">
        <v>1</v>
      </c>
      <c r="M54" s="14" t="s">
        <v>1</v>
      </c>
      <c r="N54" s="14" t="s">
        <v>1</v>
      </c>
      <c r="O54" s="14" t="s">
        <v>1</v>
      </c>
      <c r="P54" s="14" t="s">
        <v>1</v>
      </c>
      <c r="Q54" s="14" t="s">
        <v>1</v>
      </c>
      <c r="R54" s="14" t="s">
        <v>1</v>
      </c>
      <c r="S54" s="14" t="s">
        <v>1</v>
      </c>
      <c r="T54" s="14" t="s">
        <v>1</v>
      </c>
      <c r="U54" s="14">
        <v>0.53765123170278717</v>
      </c>
      <c r="V54" s="14">
        <v>0.14939703674027574</v>
      </c>
      <c r="W54" s="14">
        <v>0.33417500270361133</v>
      </c>
      <c r="X54" s="14" t="s">
        <v>1</v>
      </c>
      <c r="Y54" s="14" t="s">
        <v>1</v>
      </c>
      <c r="Z54" s="14" t="s">
        <v>1</v>
      </c>
      <c r="AA54" s="14">
        <v>3.5651666513421549</v>
      </c>
      <c r="AB54" s="14">
        <v>3.6805048680516204</v>
      </c>
      <c r="AC54" s="14">
        <v>4.5192737829941647</v>
      </c>
      <c r="AD54" s="14">
        <v>4.0994576925318045</v>
      </c>
      <c r="AE54" s="14">
        <v>4.9039027771751824</v>
      </c>
      <c r="AF54" s="14">
        <v>0.88360160053415149</v>
      </c>
      <c r="AG54" s="14">
        <v>0.20070482796522399</v>
      </c>
      <c r="AH54" s="14">
        <v>0.65825595516487923</v>
      </c>
    </row>
    <row r="55" spans="1:34" s="5" customFormat="1" x14ac:dyDescent="0.25">
      <c r="A55" s="9" t="s">
        <v>50</v>
      </c>
      <c r="B55" s="10" t="s">
        <v>1</v>
      </c>
      <c r="C55" s="11" t="s">
        <v>1</v>
      </c>
      <c r="D55" s="11" t="s">
        <v>1</v>
      </c>
      <c r="E55" s="11" t="s">
        <v>1</v>
      </c>
      <c r="F55" s="11" t="s">
        <v>1</v>
      </c>
      <c r="G55" s="11" t="s">
        <v>1</v>
      </c>
      <c r="H55" s="11" t="s">
        <v>1</v>
      </c>
      <c r="I55" s="11" t="s">
        <v>1</v>
      </c>
      <c r="J55" s="11" t="s">
        <v>1</v>
      </c>
      <c r="K55" s="11" t="s">
        <v>1</v>
      </c>
      <c r="L55" s="11" t="s">
        <v>1</v>
      </c>
      <c r="M55" s="11" t="s">
        <v>1</v>
      </c>
      <c r="N55" s="11" t="s">
        <v>1</v>
      </c>
      <c r="O55" s="11" t="s">
        <v>1</v>
      </c>
      <c r="P55" s="11" t="s">
        <v>1</v>
      </c>
      <c r="Q55" s="11" t="s">
        <v>1</v>
      </c>
      <c r="R55" s="11" t="s">
        <v>1</v>
      </c>
      <c r="S55" s="11" t="s">
        <v>1</v>
      </c>
      <c r="T55" s="11" t="s">
        <v>1</v>
      </c>
      <c r="U55" s="11" t="s">
        <v>1</v>
      </c>
      <c r="V55" s="11" t="s">
        <v>1</v>
      </c>
      <c r="W55" s="11" t="s">
        <v>1</v>
      </c>
      <c r="X55" s="11">
        <v>1099.941284789518</v>
      </c>
      <c r="Y55" s="11" t="s">
        <v>1</v>
      </c>
      <c r="Z55" s="11" t="s">
        <v>1</v>
      </c>
      <c r="AA55" s="11">
        <v>1361.607473241997</v>
      </c>
      <c r="AB55" s="11" t="s">
        <v>1</v>
      </c>
      <c r="AC55" s="11">
        <v>1370.8210483915168</v>
      </c>
      <c r="AD55" s="11" t="s">
        <v>1</v>
      </c>
      <c r="AE55" s="11">
        <v>1473.1241797292128</v>
      </c>
      <c r="AF55" s="11" t="s">
        <v>1</v>
      </c>
      <c r="AG55" s="11">
        <v>1631.9779473501001</v>
      </c>
      <c r="AH55" s="11" t="s">
        <v>1</v>
      </c>
    </row>
    <row r="56" spans="1:34" x14ac:dyDescent="0.25">
      <c r="A56" s="12" t="s">
        <v>51</v>
      </c>
      <c r="B56" s="13" t="s">
        <v>1</v>
      </c>
      <c r="C56" s="14" t="s">
        <v>1</v>
      </c>
      <c r="D56" s="14" t="s">
        <v>1</v>
      </c>
      <c r="E56" s="14" t="s">
        <v>1</v>
      </c>
      <c r="F56" s="14" t="s">
        <v>1</v>
      </c>
      <c r="G56" s="14" t="s">
        <v>1</v>
      </c>
      <c r="H56" s="14" t="s">
        <v>1</v>
      </c>
      <c r="I56" s="14" t="s">
        <v>1</v>
      </c>
      <c r="J56" s="14" t="s">
        <v>1</v>
      </c>
      <c r="K56" s="14" t="s">
        <v>1</v>
      </c>
      <c r="L56" s="14" t="s">
        <v>1</v>
      </c>
      <c r="M56" s="14" t="s">
        <v>1</v>
      </c>
      <c r="N56" s="14" t="s">
        <v>1</v>
      </c>
      <c r="O56" s="14" t="s">
        <v>1</v>
      </c>
      <c r="P56" s="14" t="s">
        <v>1</v>
      </c>
      <c r="Q56" s="14" t="s">
        <v>1</v>
      </c>
      <c r="R56" s="14" t="s">
        <v>1</v>
      </c>
      <c r="S56" s="14" t="s">
        <v>1</v>
      </c>
      <c r="T56" s="14" t="s">
        <v>1</v>
      </c>
      <c r="U56" s="14" t="s">
        <v>1</v>
      </c>
      <c r="V56" s="14" t="s">
        <v>1</v>
      </c>
      <c r="W56" s="14" t="s">
        <v>1</v>
      </c>
      <c r="X56" s="14" t="s">
        <v>1</v>
      </c>
      <c r="Y56" s="14" t="s">
        <v>1</v>
      </c>
      <c r="Z56" s="14" t="s">
        <v>1</v>
      </c>
      <c r="AA56" s="14" t="s">
        <v>1</v>
      </c>
      <c r="AB56" s="14" t="s">
        <v>1</v>
      </c>
      <c r="AC56" s="14" t="s">
        <v>1</v>
      </c>
      <c r="AD56" s="14" t="s">
        <v>1</v>
      </c>
      <c r="AE56" s="14" t="s">
        <v>1</v>
      </c>
      <c r="AF56" s="14" t="s">
        <v>1</v>
      </c>
      <c r="AG56" s="14" t="s">
        <v>1</v>
      </c>
      <c r="AH56" s="14" t="s">
        <v>1</v>
      </c>
    </row>
    <row r="57" spans="1:34" s="5" customFormat="1" x14ac:dyDescent="0.25">
      <c r="A57" s="9" t="s">
        <v>52</v>
      </c>
      <c r="B57" s="10" t="s">
        <v>1</v>
      </c>
      <c r="C57" s="11" t="s">
        <v>1</v>
      </c>
      <c r="D57" s="11" t="s">
        <v>1</v>
      </c>
      <c r="E57" s="11" t="s">
        <v>1</v>
      </c>
      <c r="F57" s="11" t="s">
        <v>1</v>
      </c>
      <c r="G57" s="11" t="s">
        <v>1</v>
      </c>
      <c r="H57" s="11" t="s">
        <v>1</v>
      </c>
      <c r="I57" s="11" t="s">
        <v>1</v>
      </c>
      <c r="J57" s="11" t="s">
        <v>1</v>
      </c>
      <c r="K57" s="11" t="s">
        <v>1</v>
      </c>
      <c r="L57" s="11" t="s">
        <v>1</v>
      </c>
      <c r="M57" s="11" t="s">
        <v>1</v>
      </c>
      <c r="N57" s="11" t="s">
        <v>1</v>
      </c>
      <c r="O57" s="11">
        <v>4.251232881337204</v>
      </c>
      <c r="P57" s="11">
        <v>5.5039772927509309</v>
      </c>
      <c r="Q57" s="11">
        <v>10.20182444990262</v>
      </c>
      <c r="R57" s="11">
        <v>11.623310966216726</v>
      </c>
      <c r="S57" s="11" t="s">
        <v>1</v>
      </c>
      <c r="T57" s="11">
        <v>19.628781613875567</v>
      </c>
      <c r="U57" s="11">
        <v>16.984439356238216</v>
      </c>
      <c r="V57" s="11">
        <v>23.584655572282887</v>
      </c>
      <c r="W57" s="11">
        <v>24.885254701138951</v>
      </c>
      <c r="X57" s="11">
        <v>30.179170697525237</v>
      </c>
      <c r="Y57" s="11">
        <v>32.654701489390149</v>
      </c>
      <c r="Z57" s="11">
        <v>34.744410281035918</v>
      </c>
      <c r="AA57" s="11" t="s">
        <v>1</v>
      </c>
      <c r="AB57" s="11">
        <v>47.099489434451428</v>
      </c>
      <c r="AC57" s="11">
        <v>48.091199222261331</v>
      </c>
      <c r="AD57" s="11">
        <v>47.867205901933772</v>
      </c>
      <c r="AE57" s="11">
        <v>53.004856378335553</v>
      </c>
      <c r="AF57" s="11">
        <v>50.292915009193813</v>
      </c>
      <c r="AG57" s="11">
        <v>61.856224514247018</v>
      </c>
      <c r="AH57" s="11" t="s">
        <v>1</v>
      </c>
    </row>
    <row r="58" spans="1:34" x14ac:dyDescent="0.25">
      <c r="A58" s="12" t="s">
        <v>53</v>
      </c>
      <c r="B58" s="13" t="s">
        <v>1</v>
      </c>
      <c r="C58" s="14" t="s">
        <v>1</v>
      </c>
      <c r="D58" s="14" t="s">
        <v>1</v>
      </c>
      <c r="E58" s="14" t="s">
        <v>1</v>
      </c>
      <c r="F58" s="14" t="s">
        <v>1</v>
      </c>
      <c r="G58" s="14" t="s">
        <v>1</v>
      </c>
      <c r="H58" s="14" t="s">
        <v>1</v>
      </c>
      <c r="I58" s="14" t="s">
        <v>1</v>
      </c>
      <c r="J58" s="14" t="s">
        <v>1</v>
      </c>
      <c r="K58" s="14" t="s">
        <v>1</v>
      </c>
      <c r="L58" s="14" t="s">
        <v>1</v>
      </c>
      <c r="M58" s="14" t="s">
        <v>1</v>
      </c>
      <c r="N58" s="14" t="s">
        <v>1</v>
      </c>
      <c r="O58" s="14" t="s">
        <v>1</v>
      </c>
      <c r="P58" s="14" t="s">
        <v>1</v>
      </c>
      <c r="Q58" s="14" t="s">
        <v>1</v>
      </c>
      <c r="R58" s="14">
        <v>239.52922824630633</v>
      </c>
      <c r="S58" s="14">
        <v>260.28066220055189</v>
      </c>
      <c r="T58" s="14">
        <v>225.21636924457528</v>
      </c>
      <c r="U58" s="14">
        <v>198.23036551025393</v>
      </c>
      <c r="V58" s="14">
        <v>205.71700472653177</v>
      </c>
      <c r="W58" s="14">
        <v>217.70531338719192</v>
      </c>
      <c r="X58" s="14">
        <v>225.84197571822821</v>
      </c>
      <c r="Y58" s="14">
        <v>234.18950570498154</v>
      </c>
      <c r="Z58" s="14">
        <v>270.43991985084557</v>
      </c>
      <c r="AA58" s="14">
        <v>318.86114678322991</v>
      </c>
      <c r="AB58" s="14">
        <v>311.21123087620254</v>
      </c>
      <c r="AC58" s="14">
        <v>315.82190901246207</v>
      </c>
      <c r="AD58" s="14">
        <v>337.41322521107327</v>
      </c>
      <c r="AE58" s="14" t="s">
        <v>1</v>
      </c>
      <c r="AF58" s="14" t="s">
        <v>1</v>
      </c>
      <c r="AG58" s="14" t="s">
        <v>1</v>
      </c>
      <c r="AH58" s="14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176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2682.93</v>
      </c>
      <c r="K5" s="23">
        <v>2924.3539999999998</v>
      </c>
      <c r="L5" s="23">
        <v>2946.69</v>
      </c>
      <c r="M5" s="23">
        <v>3219.192</v>
      </c>
      <c r="N5" s="23">
        <v>2916.7629999999999</v>
      </c>
      <c r="O5" s="23">
        <v>2947.3139999999999</v>
      </c>
      <c r="P5" s="23">
        <v>3081.5189999999998</v>
      </c>
      <c r="Q5" s="23">
        <v>3124.3890000000001</v>
      </c>
      <c r="R5" s="23">
        <v>3411.4769999999999</v>
      </c>
      <c r="S5" s="23">
        <v>3691.3249999999998</v>
      </c>
      <c r="T5" s="23">
        <v>3926.8330000000001</v>
      </c>
      <c r="U5" s="23">
        <v>3818.2979999999998</v>
      </c>
      <c r="V5" s="23">
        <v>4089.2</v>
      </c>
      <c r="W5" s="23">
        <v>4679.7</v>
      </c>
      <c r="X5" s="23">
        <v>5084.6210000000001</v>
      </c>
      <c r="Y5" s="23">
        <v>5259.7709999999997</v>
      </c>
      <c r="Z5" s="23" t="s">
        <v>1</v>
      </c>
      <c r="AA5" s="23">
        <v>5605.1580000000004</v>
      </c>
      <c r="AB5" s="23" t="s">
        <v>1</v>
      </c>
      <c r="AC5" s="23">
        <v>7194.9040000000005</v>
      </c>
      <c r="AD5" s="23" t="s">
        <v>1</v>
      </c>
      <c r="AE5" s="23">
        <v>9314.3889999999992</v>
      </c>
      <c r="AF5" s="23" t="s">
        <v>1</v>
      </c>
      <c r="AG5" s="23">
        <v>10705.748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91.284000000000006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134.47300000000001</v>
      </c>
      <c r="AA6" s="25">
        <v>286.79700000000003</v>
      </c>
      <c r="AB6" s="25">
        <v>307.24700000000001</v>
      </c>
      <c r="AC6" s="25">
        <v>313.33499999999998</v>
      </c>
      <c r="AD6" s="25">
        <v>342.38299999999998</v>
      </c>
      <c r="AE6" s="25">
        <v>342.899</v>
      </c>
      <c r="AF6" s="25">
        <v>327.11799999999999</v>
      </c>
      <c r="AG6" s="25">
        <v>316.86799999999999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17487.198</v>
      </c>
      <c r="R7" s="27">
        <v>20377.861000000001</v>
      </c>
      <c r="S7" s="27">
        <v>22656.84</v>
      </c>
      <c r="T7" s="27">
        <v>21608.314999999999</v>
      </c>
      <c r="U7" s="27">
        <v>19511.737000000001</v>
      </c>
      <c r="V7" s="27">
        <v>20781.740000000002</v>
      </c>
      <c r="W7" s="27">
        <v>22884.757000000001</v>
      </c>
      <c r="X7" s="27">
        <v>25423.080999999998</v>
      </c>
      <c r="Y7" s="27">
        <v>28224.424999999999</v>
      </c>
      <c r="Z7" s="27">
        <v>29324.616999999998</v>
      </c>
      <c r="AA7" s="27">
        <v>29117.239000000001</v>
      </c>
      <c r="AB7" s="27">
        <v>30287.496999999999</v>
      </c>
      <c r="AC7" s="27">
        <v>34029.245000000003</v>
      </c>
      <c r="AD7" s="27">
        <v>39292.627</v>
      </c>
      <c r="AE7" s="27">
        <v>40969.728999999999</v>
      </c>
      <c r="AF7" s="27">
        <v>38869.661</v>
      </c>
      <c r="AG7" s="27">
        <v>42420.534</v>
      </c>
      <c r="AH7" s="27">
        <v>47878.516000000003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21335.266</v>
      </c>
      <c r="P8" s="25" t="s">
        <v>1</v>
      </c>
      <c r="Q8" s="25">
        <v>22283.047999999999</v>
      </c>
      <c r="R8" s="25" t="s">
        <v>1</v>
      </c>
      <c r="S8" s="25">
        <v>26388</v>
      </c>
      <c r="T8" s="25">
        <v>30153.026999999998</v>
      </c>
      <c r="U8" s="25">
        <v>32140.7</v>
      </c>
      <c r="V8" s="25">
        <v>31730.566999999999</v>
      </c>
      <c r="W8" s="25">
        <v>32618</v>
      </c>
      <c r="X8" s="25">
        <v>33299.599999999999</v>
      </c>
      <c r="Y8" s="25">
        <v>33282.6</v>
      </c>
      <c r="Z8" s="25" t="s">
        <v>1</v>
      </c>
      <c r="AA8" s="25">
        <v>36204</v>
      </c>
      <c r="AB8" s="25" t="s">
        <v>1</v>
      </c>
      <c r="AC8" s="25">
        <v>36073</v>
      </c>
      <c r="AD8" s="25" t="s">
        <v>1</v>
      </c>
      <c r="AE8" s="25">
        <v>40000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19.704000000000001</v>
      </c>
      <c r="P9" s="23">
        <v>27.481999999999999</v>
      </c>
      <c r="Q9" s="23">
        <v>37.676000000000002</v>
      </c>
      <c r="R9" s="23">
        <v>54.389000000000003</v>
      </c>
      <c r="S9" s="23">
        <v>67.599000000000004</v>
      </c>
      <c r="T9" s="23">
        <v>77.722999999999999</v>
      </c>
      <c r="U9" s="23">
        <v>71.462999999999994</v>
      </c>
      <c r="V9" s="23">
        <v>96.957999999999998</v>
      </c>
      <c r="W9" s="23">
        <v>207.03899999999999</v>
      </c>
      <c r="X9" s="23">
        <v>190.44800000000001</v>
      </c>
      <c r="Y9" s="23">
        <v>130.625</v>
      </c>
      <c r="Z9" s="23">
        <v>100.068</v>
      </c>
      <c r="AA9" s="23">
        <v>116.47</v>
      </c>
      <c r="AB9" s="23">
        <v>122.07</v>
      </c>
      <c r="AC9" s="23">
        <v>124.7</v>
      </c>
      <c r="AD9" s="23">
        <v>136.6</v>
      </c>
      <c r="AE9" s="23">
        <v>208.5</v>
      </c>
      <c r="AF9" s="23">
        <v>226.83</v>
      </c>
      <c r="AG9" s="23">
        <v>267.80900000000003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3380.4630000000002</v>
      </c>
      <c r="P10" s="25">
        <v>3511.1959999999999</v>
      </c>
      <c r="Q10" s="25">
        <v>3525.0619999999999</v>
      </c>
      <c r="R10" s="25">
        <v>3694.1840000000002</v>
      </c>
      <c r="S10" s="25">
        <v>4102.7039999999997</v>
      </c>
      <c r="T10" s="25">
        <v>4663.8419999999996</v>
      </c>
      <c r="U10" s="25">
        <v>4454.7150000000001</v>
      </c>
      <c r="V10" s="25">
        <v>4463.2290000000003</v>
      </c>
      <c r="W10" s="25">
        <v>4650.5919999999996</v>
      </c>
      <c r="X10" s="25">
        <v>4169.9719999999998</v>
      </c>
      <c r="Y10" s="25">
        <v>3933.3</v>
      </c>
      <c r="Z10" s="25">
        <v>3378.4</v>
      </c>
      <c r="AA10" s="25">
        <v>3224.5</v>
      </c>
      <c r="AB10" s="25">
        <v>3277.6</v>
      </c>
      <c r="AC10" s="25">
        <v>3491.5</v>
      </c>
      <c r="AD10" s="25">
        <v>3502.8</v>
      </c>
      <c r="AE10" s="25">
        <v>3553.5</v>
      </c>
      <c r="AF10" s="25">
        <v>3792.5</v>
      </c>
      <c r="AG10" s="25">
        <v>4261.1329999999998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17222.47</v>
      </c>
      <c r="N11" s="23">
        <v>17341.780999999999</v>
      </c>
      <c r="O11" s="23">
        <v>16969.757000000001</v>
      </c>
      <c r="P11" s="23">
        <v>17529.063999999998</v>
      </c>
      <c r="Q11" s="23">
        <v>18153.668000000001</v>
      </c>
      <c r="R11" s="23">
        <v>19138.150000000001</v>
      </c>
      <c r="S11" s="23">
        <v>19932.511999999999</v>
      </c>
      <c r="T11" s="23">
        <v>20186.885999999999</v>
      </c>
      <c r="U11" s="23">
        <v>21644.937999999998</v>
      </c>
      <c r="V11" s="23">
        <v>22511.625</v>
      </c>
      <c r="W11" s="23">
        <v>24022.400000000001</v>
      </c>
      <c r="X11" s="23">
        <v>24902.89</v>
      </c>
      <c r="Y11" s="23">
        <v>25194.546999999999</v>
      </c>
      <c r="Z11" s="23">
        <v>25798.335999999999</v>
      </c>
      <c r="AA11" s="23" t="s">
        <v>1</v>
      </c>
      <c r="AB11" s="23">
        <v>26896.738000000001</v>
      </c>
      <c r="AC11" s="23">
        <v>27474.311000000002</v>
      </c>
      <c r="AD11" s="23">
        <v>28453.913</v>
      </c>
      <c r="AE11" s="23">
        <v>29419.752</v>
      </c>
      <c r="AF11" s="23">
        <v>28786.768</v>
      </c>
      <c r="AG11" s="23">
        <v>29821.573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96.662000000000006</v>
      </c>
      <c r="R12" s="25">
        <v>90.477000000000004</v>
      </c>
      <c r="S12" s="25">
        <v>103.55</v>
      </c>
      <c r="T12" s="25">
        <v>150.893</v>
      </c>
      <c r="U12" s="25">
        <v>129.691</v>
      </c>
      <c r="V12" s="25">
        <v>112.526</v>
      </c>
      <c r="W12" s="25">
        <v>114.72</v>
      </c>
      <c r="X12" s="25">
        <v>113.735</v>
      </c>
      <c r="Y12" s="25">
        <v>140.381</v>
      </c>
      <c r="Z12" s="25">
        <v>135.07900000000001</v>
      </c>
      <c r="AA12" s="25">
        <v>161.554</v>
      </c>
      <c r="AB12" s="25">
        <v>164.31</v>
      </c>
      <c r="AC12" s="25">
        <v>174.751</v>
      </c>
      <c r="AD12" s="25">
        <v>160.52600000000001</v>
      </c>
      <c r="AE12" s="25">
        <v>211.99100000000001</v>
      </c>
      <c r="AF12" s="25">
        <v>220.684</v>
      </c>
      <c r="AG12" s="25">
        <v>263.21199999999999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1491.1</v>
      </c>
      <c r="AB13" s="23" t="s">
        <v>1</v>
      </c>
      <c r="AC13" s="23">
        <v>1882.3889999999999</v>
      </c>
      <c r="AD13" s="23" t="s">
        <v>1</v>
      </c>
      <c r="AE13" s="23">
        <v>2702.44</v>
      </c>
      <c r="AF13" s="23" t="s">
        <v>1</v>
      </c>
      <c r="AG13" s="23">
        <v>2644.453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6031.5</v>
      </c>
      <c r="R14" s="25">
        <v>6584.1</v>
      </c>
      <c r="S14" s="25">
        <v>7429.1</v>
      </c>
      <c r="T14" s="25">
        <v>8481.9</v>
      </c>
      <c r="U14" s="25">
        <v>8249.5</v>
      </c>
      <c r="V14" s="25">
        <v>8541.7999999999993</v>
      </c>
      <c r="W14" s="25">
        <v>8689.2000000000007</v>
      </c>
      <c r="X14" s="25">
        <v>8835.7999999999993</v>
      </c>
      <c r="Y14" s="25">
        <v>9255.6</v>
      </c>
      <c r="Z14" s="25">
        <v>10072.84</v>
      </c>
      <c r="AA14" s="25">
        <v>10848.4</v>
      </c>
      <c r="AB14" s="25">
        <v>11851.884</v>
      </c>
      <c r="AC14" s="25">
        <v>12278.198</v>
      </c>
      <c r="AD14" s="25">
        <v>13260.035</v>
      </c>
      <c r="AE14" s="25">
        <v>14176.224</v>
      </c>
      <c r="AF14" s="25">
        <v>12723.519</v>
      </c>
      <c r="AG14" s="25">
        <v>13430.013000000001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4.01</v>
      </c>
      <c r="N15" s="23">
        <v>5.468</v>
      </c>
      <c r="O15" s="23">
        <v>7.72</v>
      </c>
      <c r="P15" s="23">
        <v>8.4169999999999998</v>
      </c>
      <c r="Q15" s="23">
        <v>8.91</v>
      </c>
      <c r="R15" s="23">
        <v>9.4130000000000003</v>
      </c>
      <c r="S15" s="23">
        <v>10.699</v>
      </c>
      <c r="T15" s="23">
        <v>12.382</v>
      </c>
      <c r="U15" s="23">
        <v>12.148999999999999</v>
      </c>
      <c r="V15" s="23">
        <v>10.18</v>
      </c>
      <c r="W15" s="23">
        <v>10.224</v>
      </c>
      <c r="X15" s="23">
        <v>10.446999999999999</v>
      </c>
      <c r="Y15" s="23">
        <v>13.432</v>
      </c>
      <c r="Z15" s="23">
        <v>16.675000000000001</v>
      </c>
      <c r="AA15" s="23">
        <v>16.754999999999999</v>
      </c>
      <c r="AB15" s="23">
        <v>34.165999999999997</v>
      </c>
      <c r="AC15" s="23">
        <v>35.475999999999999</v>
      </c>
      <c r="AD15" s="23">
        <v>45.587000000000003</v>
      </c>
      <c r="AE15" s="23">
        <v>58.347000000000001</v>
      </c>
      <c r="AF15" s="23">
        <v>68.563000000000002</v>
      </c>
      <c r="AG15" s="23">
        <v>69.444000000000003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20.998000000000001</v>
      </c>
      <c r="Q16" s="25">
        <v>26.847999999999999</v>
      </c>
      <c r="R16" s="25">
        <v>43.616999999999997</v>
      </c>
      <c r="S16" s="25">
        <v>51.929000000000002</v>
      </c>
      <c r="T16" s="25">
        <v>47.728999999999999</v>
      </c>
      <c r="U16" s="25">
        <v>42.573999999999998</v>
      </c>
      <c r="V16" s="25">
        <v>48.048000000000002</v>
      </c>
      <c r="W16" s="25">
        <v>55.201999999999998</v>
      </c>
      <c r="X16" s="25">
        <v>49.496000000000002</v>
      </c>
      <c r="Y16" s="25">
        <v>53.145000000000003</v>
      </c>
      <c r="Z16" s="25">
        <v>88.087000000000003</v>
      </c>
      <c r="AA16" s="25">
        <v>77.302999999999997</v>
      </c>
      <c r="AB16" s="25">
        <v>100.502</v>
      </c>
      <c r="AC16" s="25">
        <v>112.505</v>
      </c>
      <c r="AD16" s="25">
        <v>142.02699999999999</v>
      </c>
      <c r="AE16" s="25">
        <v>145.238</v>
      </c>
      <c r="AF16" s="25">
        <v>189.161</v>
      </c>
      <c r="AG16" s="25">
        <v>193.26900000000001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25.042999999999999</v>
      </c>
      <c r="Y17" s="23">
        <v>21</v>
      </c>
      <c r="Z17" s="23">
        <v>34.5</v>
      </c>
      <c r="AA17" s="23">
        <v>18</v>
      </c>
      <c r="AB17" s="23">
        <v>17.7</v>
      </c>
      <c r="AC17" s="23">
        <v>26</v>
      </c>
      <c r="AD17" s="23">
        <v>33</v>
      </c>
      <c r="AE17" s="23">
        <v>38.200000000000003</v>
      </c>
      <c r="AF17" s="23">
        <v>57.988999999999997</v>
      </c>
      <c r="AG17" s="23">
        <v>70.596999999999994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369.4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121596.3</v>
      </c>
      <c r="V19" s="23">
        <v>131298.6</v>
      </c>
      <c r="W19" s="23">
        <v>145944.20000000001</v>
      </c>
      <c r="X19" s="23">
        <v>158993.4</v>
      </c>
      <c r="Y19" s="23">
        <v>185318</v>
      </c>
      <c r="Z19" s="23">
        <v>202851.5</v>
      </c>
      <c r="AA19" s="23">
        <v>222823.3</v>
      </c>
      <c r="AB19" s="23">
        <v>233038.2</v>
      </c>
      <c r="AC19" s="23">
        <v>264967.40000000002</v>
      </c>
      <c r="AD19" s="23">
        <v>333264.59999999998</v>
      </c>
      <c r="AE19" s="23">
        <v>366524.5</v>
      </c>
      <c r="AF19" s="23">
        <v>383549.3</v>
      </c>
      <c r="AG19" s="23">
        <v>452640.609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2.0960000000000001</v>
      </c>
      <c r="O20" s="25" t="s">
        <v>1</v>
      </c>
      <c r="P20" s="25" t="s">
        <v>1</v>
      </c>
      <c r="Q20" s="25">
        <v>12.728</v>
      </c>
      <c r="R20" s="25">
        <v>14.276</v>
      </c>
      <c r="S20" s="25" t="s">
        <v>1</v>
      </c>
      <c r="T20" s="25">
        <v>18.317</v>
      </c>
      <c r="U20" s="25">
        <v>16.187999999999999</v>
      </c>
      <c r="V20" s="25">
        <v>20.797999999999998</v>
      </c>
      <c r="W20" s="25">
        <v>22.78</v>
      </c>
      <c r="X20" s="25">
        <v>25.734000000000002</v>
      </c>
      <c r="Y20" s="25">
        <v>23.161999999999999</v>
      </c>
      <c r="Z20" s="25">
        <v>27.824000000000002</v>
      </c>
      <c r="AA20" s="25">
        <v>32.411000000000001</v>
      </c>
      <c r="AB20" s="25">
        <v>31.721</v>
      </c>
      <c r="AC20" s="25">
        <v>36.994</v>
      </c>
      <c r="AD20" s="25">
        <v>44.158000000000001</v>
      </c>
      <c r="AE20" s="25">
        <v>46.543999999999997</v>
      </c>
      <c r="AF20" s="25">
        <v>51.417000000000002</v>
      </c>
      <c r="AG20" s="25">
        <v>60.741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3391</v>
      </c>
      <c r="L22" s="25" t="s">
        <v>1</v>
      </c>
      <c r="M22" s="25">
        <v>3784</v>
      </c>
      <c r="N22" s="25" t="s">
        <v>1</v>
      </c>
      <c r="O22" s="25">
        <v>3921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5691.5379999999996</v>
      </c>
      <c r="X22" s="25">
        <v>5851.1940000000004</v>
      </c>
      <c r="Y22" s="25">
        <v>7514</v>
      </c>
      <c r="Z22" s="25">
        <v>7690</v>
      </c>
      <c r="AA22" s="25">
        <v>7643</v>
      </c>
      <c r="AB22" s="25">
        <v>8097</v>
      </c>
      <c r="AC22" s="25">
        <v>8618</v>
      </c>
      <c r="AD22" s="25">
        <v>8905</v>
      </c>
      <c r="AE22" s="25">
        <v>9737</v>
      </c>
      <c r="AF22" s="25">
        <v>10030</v>
      </c>
      <c r="AG22" s="25">
        <v>10642.575999999999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2149.9</v>
      </c>
      <c r="V23" s="23">
        <v>2197.1999999999998</v>
      </c>
      <c r="W23" s="23">
        <v>2881.6</v>
      </c>
      <c r="X23" s="23">
        <v>4328.8999999999996</v>
      </c>
      <c r="Y23" s="23">
        <v>5082.2</v>
      </c>
      <c r="Z23" s="23">
        <v>5977.7</v>
      </c>
      <c r="AA23" s="23">
        <v>6709.8</v>
      </c>
      <c r="AB23" s="23">
        <v>9325.5</v>
      </c>
      <c r="AC23" s="23">
        <v>10546.5</v>
      </c>
      <c r="AD23" s="23">
        <v>13305.137000000001</v>
      </c>
      <c r="AE23" s="23">
        <v>14972.736000000001</v>
      </c>
      <c r="AF23" s="23">
        <v>16058.776</v>
      </c>
      <c r="AG23" s="23">
        <v>18822.423999999999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233.84</v>
      </c>
      <c r="M24" s="25">
        <v>311.67700000000002</v>
      </c>
      <c r="N24" s="25">
        <v>306.66300000000001</v>
      </c>
      <c r="O24" s="25">
        <v>301.64800000000002</v>
      </c>
      <c r="P24" s="25">
        <v>361.863</v>
      </c>
      <c r="Q24" s="25">
        <v>422.07799999999997</v>
      </c>
      <c r="R24" s="25">
        <v>663.55600000000004</v>
      </c>
      <c r="S24" s="25">
        <v>905.03499999999997</v>
      </c>
      <c r="T24" s="25">
        <v>1217.9690000000001</v>
      </c>
      <c r="U24" s="25">
        <v>1195.143</v>
      </c>
      <c r="V24" s="25">
        <v>1190.3869999999999</v>
      </c>
      <c r="W24" s="25">
        <v>1115.4949999999999</v>
      </c>
      <c r="X24" s="25">
        <v>1046.566</v>
      </c>
      <c r="Y24" s="25">
        <v>934.28099999999995</v>
      </c>
      <c r="Z24" s="25">
        <v>913.36800000000005</v>
      </c>
      <c r="AA24" s="25">
        <v>929.30899999999997</v>
      </c>
      <c r="AB24" s="25">
        <v>1032.4960000000001</v>
      </c>
      <c r="AC24" s="25">
        <v>1173.077</v>
      </c>
      <c r="AD24" s="25">
        <v>1277.479</v>
      </c>
      <c r="AE24" s="25">
        <v>1410.8879999999999</v>
      </c>
      <c r="AF24" s="25">
        <v>1653.7940000000001</v>
      </c>
      <c r="AG24" s="25">
        <v>1904.184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2018.1179999999999</v>
      </c>
      <c r="O25" s="23" t="s">
        <v>1</v>
      </c>
      <c r="P25" s="23">
        <v>2390.6</v>
      </c>
      <c r="Q25" s="23" t="s">
        <v>1</v>
      </c>
      <c r="R25" s="23">
        <v>2954.74</v>
      </c>
      <c r="S25" s="23">
        <v>3213.623</v>
      </c>
      <c r="T25" s="23" t="s">
        <v>1</v>
      </c>
      <c r="U25" s="23">
        <v>3391.2440000000001</v>
      </c>
      <c r="V25" s="23" t="s">
        <v>1</v>
      </c>
      <c r="W25" s="23">
        <v>3687.598</v>
      </c>
      <c r="X25" s="23" t="s">
        <v>1</v>
      </c>
      <c r="Y25" s="23">
        <v>4523.6540000000005</v>
      </c>
      <c r="Z25" s="23" t="s">
        <v>1</v>
      </c>
      <c r="AA25" s="23">
        <v>5052.3720000000003</v>
      </c>
      <c r="AB25" s="23" t="s">
        <v>1</v>
      </c>
      <c r="AC25" s="23">
        <v>5957.6310000000003</v>
      </c>
      <c r="AD25" s="23" t="s">
        <v>1</v>
      </c>
      <c r="AE25" s="23">
        <v>6590.04</v>
      </c>
      <c r="AF25" s="23" t="s">
        <v>1</v>
      </c>
      <c r="AG25" s="23">
        <v>6735.3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213.387</v>
      </c>
      <c r="O26" s="25">
        <v>297.31200000000001</v>
      </c>
      <c r="P26" s="25">
        <v>353.44499999999999</v>
      </c>
      <c r="Q26" s="25">
        <v>338.53100000000001</v>
      </c>
      <c r="R26" s="25">
        <v>365.01499999999999</v>
      </c>
      <c r="S26" s="25">
        <v>462.209</v>
      </c>
      <c r="T26" s="25">
        <v>491.2</v>
      </c>
      <c r="U26" s="25">
        <v>684.83299999999997</v>
      </c>
      <c r="V26" s="25">
        <v>578.41800000000001</v>
      </c>
      <c r="W26" s="25">
        <v>746.95100000000002</v>
      </c>
      <c r="X26" s="25">
        <v>742.11800000000005</v>
      </c>
      <c r="Y26" s="25">
        <v>546.55999999999995</v>
      </c>
      <c r="Z26" s="25">
        <v>627.46199999999999</v>
      </c>
      <c r="AA26" s="25">
        <v>1063.481</v>
      </c>
      <c r="AB26" s="25">
        <v>1566.9190000000001</v>
      </c>
      <c r="AC26" s="25">
        <v>2130.1999999999998</v>
      </c>
      <c r="AD26" s="25">
        <v>2520.04</v>
      </c>
      <c r="AE26" s="25">
        <v>2542.8319999999999</v>
      </c>
      <c r="AF26" s="25">
        <v>2502.3110000000001</v>
      </c>
      <c r="AG26" s="25">
        <v>2790.444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251.6</v>
      </c>
      <c r="N27" s="23" t="s">
        <v>1</v>
      </c>
      <c r="O27" s="23">
        <v>237.85</v>
      </c>
      <c r="P27" s="23" t="s">
        <v>1</v>
      </c>
      <c r="Q27" s="23">
        <v>306.16800000000001</v>
      </c>
      <c r="R27" s="23" t="s">
        <v>1</v>
      </c>
      <c r="S27" s="23">
        <v>224.35599999999999</v>
      </c>
      <c r="T27" s="23" t="s">
        <v>1</v>
      </c>
      <c r="U27" s="23" t="s">
        <v>1</v>
      </c>
      <c r="V27" s="23" t="s">
        <v>1</v>
      </c>
      <c r="W27" s="23">
        <v>382.79500000000002</v>
      </c>
      <c r="X27" s="23" t="s">
        <v>1</v>
      </c>
      <c r="Y27" s="23">
        <v>398.68</v>
      </c>
      <c r="Z27" s="23" t="s">
        <v>1</v>
      </c>
      <c r="AA27" s="23">
        <v>462.37</v>
      </c>
      <c r="AB27" s="23" t="s">
        <v>1</v>
      </c>
      <c r="AC27" s="23">
        <v>836.28</v>
      </c>
      <c r="AD27" s="23" t="s">
        <v>1</v>
      </c>
      <c r="AE27" s="23">
        <v>891.93</v>
      </c>
      <c r="AF27" s="23">
        <v>925.92</v>
      </c>
      <c r="AG27" s="23">
        <v>925.82100000000003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78.623000000000005</v>
      </c>
      <c r="S28" s="25">
        <v>82.162000000000006</v>
      </c>
      <c r="T28" s="25">
        <v>91.436000000000007</v>
      </c>
      <c r="U28" s="25">
        <v>89.938999999999993</v>
      </c>
      <c r="V28" s="25">
        <v>126.669</v>
      </c>
      <c r="W28" s="25">
        <v>136.56399999999999</v>
      </c>
      <c r="X28" s="25">
        <v>195.01300000000001</v>
      </c>
      <c r="Y28" s="25">
        <v>229.828</v>
      </c>
      <c r="Z28" s="25">
        <v>184.04</v>
      </c>
      <c r="AA28" s="25">
        <v>202.09299999999999</v>
      </c>
      <c r="AB28" s="25">
        <v>273.65499999999997</v>
      </c>
      <c r="AC28" s="25">
        <v>347.13200000000001</v>
      </c>
      <c r="AD28" s="25">
        <v>357.37799999999999</v>
      </c>
      <c r="AE28" s="25">
        <v>355.71199999999999</v>
      </c>
      <c r="AF28" s="25">
        <v>358.89499999999998</v>
      </c>
      <c r="AG28" s="25">
        <v>411.58100000000002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154.16999999999999</v>
      </c>
      <c r="P29" s="23">
        <v>208.09700000000001</v>
      </c>
      <c r="Q29" s="23">
        <v>207.22300000000001</v>
      </c>
      <c r="R29" s="23">
        <v>262.58800000000002</v>
      </c>
      <c r="S29" s="23">
        <v>266.82100000000003</v>
      </c>
      <c r="T29" s="23">
        <v>361.53100000000001</v>
      </c>
      <c r="U29" s="23">
        <v>355.86900000000003</v>
      </c>
      <c r="V29" s="23">
        <v>405.04500000000002</v>
      </c>
      <c r="W29" s="23">
        <v>525.12400000000002</v>
      </c>
      <c r="X29" s="23">
        <v>555.58199999999999</v>
      </c>
      <c r="Y29" s="23">
        <v>576.51800000000003</v>
      </c>
      <c r="Z29" s="23">
        <v>588.37599999999998</v>
      </c>
      <c r="AA29" s="23">
        <v>570.97199999999998</v>
      </c>
      <c r="AB29" s="23">
        <v>545.44000000000005</v>
      </c>
      <c r="AC29" s="23">
        <v>490.66800000000001</v>
      </c>
      <c r="AD29" s="23">
        <v>446.18299999999999</v>
      </c>
      <c r="AE29" s="23">
        <v>495.95800000000003</v>
      </c>
      <c r="AF29" s="23">
        <v>480.471</v>
      </c>
      <c r="AG29" s="23">
        <v>524.55700000000002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4385.1409999999996</v>
      </c>
      <c r="R30" s="25">
        <v>5179.4359999999997</v>
      </c>
      <c r="S30" s="25">
        <v>5596.2439999999997</v>
      </c>
      <c r="T30" s="25">
        <v>6099.2979999999998</v>
      </c>
      <c r="U30" s="25">
        <v>5772.8450000000003</v>
      </c>
      <c r="V30" s="25">
        <v>5727.4260000000004</v>
      </c>
      <c r="W30" s="25">
        <v>5766.1080000000002</v>
      </c>
      <c r="X30" s="25">
        <v>5701.47</v>
      </c>
      <c r="Y30" s="25">
        <v>5632.2309999999998</v>
      </c>
      <c r="Z30" s="25">
        <v>5586.0029999999997</v>
      </c>
      <c r="AA30" s="25">
        <v>5669</v>
      </c>
      <c r="AB30" s="25">
        <v>5861</v>
      </c>
      <c r="AC30" s="25">
        <v>6363</v>
      </c>
      <c r="AD30" s="25">
        <v>6990</v>
      </c>
      <c r="AE30" s="25">
        <v>7187</v>
      </c>
      <c r="AF30" s="25">
        <v>7295</v>
      </c>
      <c r="AG30" s="25">
        <v>8147.9440000000004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61800</v>
      </c>
      <c r="P31" s="23" t="s">
        <v>1</v>
      </c>
      <c r="Q31" s="23">
        <v>61755</v>
      </c>
      <c r="R31" s="23" t="s">
        <v>1</v>
      </c>
      <c r="S31" s="23">
        <v>65990</v>
      </c>
      <c r="T31" s="23" t="s">
        <v>1</v>
      </c>
      <c r="U31" s="23">
        <v>66035</v>
      </c>
      <c r="V31" s="23" t="s">
        <v>1</v>
      </c>
      <c r="W31" s="23">
        <v>66924</v>
      </c>
      <c r="X31" s="23" t="s">
        <v>1</v>
      </c>
      <c r="Y31" s="23" t="s">
        <v>1</v>
      </c>
      <c r="Z31" s="23" t="s">
        <v>1</v>
      </c>
      <c r="AA31" s="23">
        <v>76871</v>
      </c>
      <c r="AB31" s="23" t="s">
        <v>1</v>
      </c>
      <c r="AC31" s="23">
        <v>92708</v>
      </c>
      <c r="AD31" s="23" t="s">
        <v>1</v>
      </c>
      <c r="AE31" s="23">
        <v>105229</v>
      </c>
      <c r="AF31" s="23" t="s">
        <v>1</v>
      </c>
      <c r="AG31" s="23">
        <v>111640.91099999999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22.283999999999999</v>
      </c>
      <c r="AF35" s="23">
        <v>14.284000000000001</v>
      </c>
      <c r="AG35" s="23">
        <v>24.31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2.7040000000000002</v>
      </c>
      <c r="AD36" s="25">
        <v>8.6869999999999994</v>
      </c>
      <c r="AE36" s="25">
        <v>2.0790000000000002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11382.5</v>
      </c>
      <c r="Z39" s="23">
        <v>13612.7</v>
      </c>
      <c r="AA39" s="23">
        <v>17370.400000000001</v>
      </c>
      <c r="AB39" s="23">
        <v>19274.900000000001</v>
      </c>
      <c r="AC39" s="23">
        <v>19820.8</v>
      </c>
      <c r="AD39" s="23">
        <v>22259.4</v>
      </c>
      <c r="AE39" s="23">
        <v>27062</v>
      </c>
      <c r="AF39" s="23">
        <v>26955</v>
      </c>
      <c r="AG39" s="23">
        <v>44030.345999999998</v>
      </c>
      <c r="AH39" s="23">
        <v>52402.476000000002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12962.9</v>
      </c>
      <c r="P48" s="25" t="s">
        <v>1</v>
      </c>
      <c r="Q48" s="25">
        <v>12883.6</v>
      </c>
      <c r="R48" s="25" t="s">
        <v>1</v>
      </c>
      <c r="S48" s="25">
        <v>15499.1</v>
      </c>
      <c r="T48" s="25">
        <v>17070.599999999999</v>
      </c>
      <c r="U48" s="25">
        <v>17050.3</v>
      </c>
      <c r="V48" s="25">
        <v>17109.900000000001</v>
      </c>
      <c r="W48" s="25">
        <v>18800.2</v>
      </c>
      <c r="X48" s="25">
        <v>19872.3</v>
      </c>
      <c r="Y48" s="25">
        <v>20513</v>
      </c>
      <c r="Z48" s="25">
        <v>22535.9</v>
      </c>
      <c r="AA48" s="25">
        <v>25379.1</v>
      </c>
      <c r="AB48" s="25">
        <v>26012.2</v>
      </c>
      <c r="AC48" s="25">
        <v>28385.8</v>
      </c>
      <c r="AD48" s="25">
        <v>29308.9</v>
      </c>
      <c r="AE48" s="25">
        <v>31930.6</v>
      </c>
      <c r="AF48" s="25">
        <v>33216.199999999997</v>
      </c>
      <c r="AG48" s="25">
        <v>34206.957999999999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414.1</v>
      </c>
      <c r="AB51" s="23">
        <v>593.20000000000005</v>
      </c>
      <c r="AC51" s="23">
        <v>567.1</v>
      </c>
      <c r="AD51" s="23">
        <v>683.6</v>
      </c>
      <c r="AE51" s="23">
        <v>589.20000000000005</v>
      </c>
      <c r="AF51" s="23">
        <v>541.5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370.00599999999997</v>
      </c>
      <c r="V54" s="25">
        <v>112.223</v>
      </c>
      <c r="W54" s="25">
        <v>245.94800000000001</v>
      </c>
      <c r="X54" s="25" t="s">
        <v>1</v>
      </c>
      <c r="Y54" s="25" t="s">
        <v>1</v>
      </c>
      <c r="Z54" s="25" t="s">
        <v>1</v>
      </c>
      <c r="AA54" s="25">
        <v>3045.9</v>
      </c>
      <c r="AB54" s="25">
        <v>3190.2</v>
      </c>
      <c r="AC54" s="25">
        <v>3839.2660000000001</v>
      </c>
      <c r="AD54" s="25">
        <v>3376.375</v>
      </c>
      <c r="AE54" s="25">
        <v>4003.2</v>
      </c>
      <c r="AF54" s="25">
        <v>713.89800000000002</v>
      </c>
      <c r="AG54" s="25">
        <v>160.39500000000001</v>
      </c>
      <c r="AH54" s="25">
        <v>513.48400000000004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10657.858</v>
      </c>
      <c r="Y55" s="23" t="s">
        <v>1</v>
      </c>
      <c r="Z55" s="23" t="s">
        <v>1</v>
      </c>
      <c r="AA55" s="23">
        <v>12108.146000000001</v>
      </c>
      <c r="AB55" s="23" t="s">
        <v>1</v>
      </c>
      <c r="AC55" s="23">
        <v>12929.32</v>
      </c>
      <c r="AD55" s="23" t="s">
        <v>1</v>
      </c>
      <c r="AE55" s="23">
        <v>14102.735000000001</v>
      </c>
      <c r="AF55" s="23" t="s">
        <v>1</v>
      </c>
      <c r="AG55" s="23">
        <v>15418.123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484.11200000000002</v>
      </c>
      <c r="P57" s="23">
        <v>665.21600000000001</v>
      </c>
      <c r="Q57" s="23">
        <v>1178.1679999999999</v>
      </c>
      <c r="R57" s="23">
        <v>1466.182</v>
      </c>
      <c r="S57" s="23" t="s">
        <v>1</v>
      </c>
      <c r="T57" s="23">
        <v>2676.192</v>
      </c>
      <c r="U57" s="23">
        <v>2665.8330000000001</v>
      </c>
      <c r="V57" s="23">
        <v>3471.377</v>
      </c>
      <c r="W57" s="23">
        <v>4347.2150000000001</v>
      </c>
      <c r="X57" s="23">
        <v>5280.2669999999998</v>
      </c>
      <c r="Y57" s="23">
        <v>6342.7849999999999</v>
      </c>
      <c r="Z57" s="23">
        <v>7846.0919999999996</v>
      </c>
      <c r="AA57" s="23" t="s">
        <v>1</v>
      </c>
      <c r="AB57" s="23">
        <v>12568.266</v>
      </c>
      <c r="AC57" s="23">
        <v>16013.785</v>
      </c>
      <c r="AD57" s="23">
        <v>22404.416000000001</v>
      </c>
      <c r="AE57" s="23">
        <v>28022.758000000002</v>
      </c>
      <c r="AF57" s="23">
        <v>33871.705000000002</v>
      </c>
      <c r="AG57" s="23">
        <v>55063.972000000002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9932.7000000000007</v>
      </c>
      <c r="S58" s="25">
        <v>10922.169</v>
      </c>
      <c r="T58" s="25">
        <v>11087.225</v>
      </c>
      <c r="U58" s="25">
        <v>10996</v>
      </c>
      <c r="V58" s="25">
        <v>11075.4</v>
      </c>
      <c r="W58" s="25">
        <v>11957.2</v>
      </c>
      <c r="X58" s="25">
        <v>11666.2</v>
      </c>
      <c r="Y58" s="25">
        <v>12749.9</v>
      </c>
      <c r="Z58" s="25">
        <v>14082.6</v>
      </c>
      <c r="AA58" s="25">
        <v>15069.2</v>
      </c>
      <c r="AB58" s="25">
        <v>16742.3</v>
      </c>
      <c r="AC58" s="25">
        <v>18284.599999999999</v>
      </c>
      <c r="AD58" s="25">
        <v>19832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</cols>
  <sheetData>
    <row r="1" spans="1:34" x14ac:dyDescent="0.25">
      <c r="A1" s="1" t="s">
        <v>204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4" s="58" customFormat="1" x14ac:dyDescent="0.25">
      <c r="A2" s="56" t="s">
        <v>472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6"/>
      <c r="W2" s="56"/>
      <c r="X2" s="56"/>
      <c r="Y2" s="56"/>
      <c r="Z2" s="56"/>
      <c r="AA2" s="56"/>
      <c r="AB2" s="56"/>
      <c r="AF2" s="48"/>
    </row>
    <row r="3" spans="1:34" s="58" customFormat="1" ht="15" customHeight="1" thickBot="1" x14ac:dyDescent="0.3">
      <c r="A3" s="92" t="s">
        <v>449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6"/>
      <c r="W3" s="56"/>
      <c r="X3" s="56"/>
      <c r="Y3" s="56"/>
      <c r="Z3" s="56"/>
      <c r="AA3" s="56"/>
      <c r="AB3" s="56"/>
      <c r="AF3" s="48"/>
    </row>
    <row r="4" spans="1:34" ht="15.75" thickBot="1" x14ac:dyDescent="0.3">
      <c r="A4" s="40"/>
      <c r="B4" s="7">
        <v>1990</v>
      </c>
      <c r="C4" s="8">
        <v>1991</v>
      </c>
      <c r="D4" s="8">
        <v>1992</v>
      </c>
      <c r="E4" s="8">
        <v>1993</v>
      </c>
      <c r="F4" s="8">
        <v>1994</v>
      </c>
      <c r="G4" s="8">
        <v>1995</v>
      </c>
      <c r="H4" s="8">
        <v>1996</v>
      </c>
      <c r="I4" s="8">
        <v>1997</v>
      </c>
      <c r="J4" s="8">
        <v>1998</v>
      </c>
      <c r="K4" s="8">
        <v>1999</v>
      </c>
      <c r="L4" s="8">
        <v>2000</v>
      </c>
      <c r="M4" s="8">
        <v>2001</v>
      </c>
      <c r="N4" s="8">
        <v>2002</v>
      </c>
      <c r="O4" s="8">
        <v>2003</v>
      </c>
      <c r="P4" s="8">
        <v>2004</v>
      </c>
      <c r="Q4" s="8">
        <v>2005</v>
      </c>
      <c r="R4" s="8">
        <v>2006</v>
      </c>
      <c r="S4" s="8">
        <v>2007</v>
      </c>
      <c r="T4" s="8">
        <v>2008</v>
      </c>
      <c r="U4" s="8">
        <v>2009</v>
      </c>
      <c r="V4" s="8">
        <v>2010</v>
      </c>
      <c r="W4" s="8">
        <v>2011</v>
      </c>
      <c r="X4" s="8">
        <v>2012</v>
      </c>
      <c r="Y4" s="8">
        <v>2013</v>
      </c>
      <c r="Z4" s="8">
        <v>2014</v>
      </c>
      <c r="AA4" s="8">
        <v>2015</v>
      </c>
      <c r="AB4" s="8">
        <v>2016</v>
      </c>
      <c r="AC4" s="8">
        <v>2017</v>
      </c>
      <c r="AD4" s="8">
        <v>2018</v>
      </c>
      <c r="AE4" s="8">
        <v>2019</v>
      </c>
      <c r="AF4" s="8">
        <v>2020</v>
      </c>
      <c r="AG4" s="8">
        <v>2021</v>
      </c>
      <c r="AH4" s="8">
        <v>2022</v>
      </c>
    </row>
    <row r="5" spans="1:34" x14ac:dyDescent="0.25">
      <c r="A5" s="9" t="s">
        <v>0</v>
      </c>
      <c r="B5" s="22" t="s">
        <v>1</v>
      </c>
      <c r="C5" s="23" t="s">
        <v>1</v>
      </c>
      <c r="D5" s="23" t="s">
        <v>1</v>
      </c>
      <c r="E5" s="23" t="s">
        <v>1</v>
      </c>
      <c r="F5" s="23" t="s">
        <v>1</v>
      </c>
      <c r="G5" s="23" t="s">
        <v>1</v>
      </c>
      <c r="H5" s="23" t="s">
        <v>1</v>
      </c>
      <c r="I5" s="23" t="s">
        <v>1</v>
      </c>
      <c r="J5" s="23">
        <v>2867.6741732641995</v>
      </c>
      <c r="K5" s="23">
        <v>3139.9154773511082</v>
      </c>
      <c r="L5" s="23">
        <v>3274.3182878858593</v>
      </c>
      <c r="M5" s="23">
        <v>3607.1075613642324</v>
      </c>
      <c r="N5" s="23">
        <v>3339.9324401694721</v>
      </c>
      <c r="O5" s="23">
        <v>3364.252546605971</v>
      </c>
      <c r="P5" s="23">
        <v>3468.9250845133683</v>
      </c>
      <c r="Q5" s="23">
        <v>3503.5109241209793</v>
      </c>
      <c r="R5" s="23">
        <v>3901.8408486546764</v>
      </c>
      <c r="S5" s="23">
        <v>4200.1190175476922</v>
      </c>
      <c r="T5" s="23">
        <v>4529.5326089464088</v>
      </c>
      <c r="U5" s="23">
        <v>4491.5815885406555</v>
      </c>
      <c r="V5" s="23">
        <v>4887.7918755939108</v>
      </c>
      <c r="W5" s="23">
        <v>5625.2411616146437</v>
      </c>
      <c r="X5" s="23">
        <v>6184.6395430445291</v>
      </c>
      <c r="Y5" s="23">
        <v>6524.4267309710403</v>
      </c>
      <c r="Z5" s="23" t="s">
        <v>1</v>
      </c>
      <c r="AA5" s="23">
        <v>7006.4650161625414</v>
      </c>
      <c r="AB5" s="23" t="s">
        <v>1</v>
      </c>
      <c r="AC5" s="23">
        <v>9276.1586005770769</v>
      </c>
      <c r="AD5" s="23" t="s">
        <v>1</v>
      </c>
      <c r="AE5" s="23">
        <v>12475.725320485775</v>
      </c>
      <c r="AF5" s="23" t="s">
        <v>1</v>
      </c>
      <c r="AG5" s="23">
        <v>14532.308201866195</v>
      </c>
      <c r="AH5" s="23" t="s">
        <v>1</v>
      </c>
    </row>
    <row r="6" spans="1:34" x14ac:dyDescent="0.25">
      <c r="A6" s="12" t="s">
        <v>2</v>
      </c>
      <c r="B6" s="24" t="s">
        <v>1</v>
      </c>
      <c r="C6" s="25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5" t="s">
        <v>1</v>
      </c>
      <c r="O6" s="25" t="s">
        <v>1</v>
      </c>
      <c r="P6" s="25" t="s">
        <v>1</v>
      </c>
      <c r="Q6" s="25" t="s">
        <v>1</v>
      </c>
      <c r="R6" s="25" t="s">
        <v>1</v>
      </c>
      <c r="S6" s="25" t="s">
        <v>1</v>
      </c>
      <c r="T6" s="25" t="s">
        <v>1</v>
      </c>
      <c r="U6" s="25">
        <v>131.69270295653433</v>
      </c>
      <c r="V6" s="25" t="s">
        <v>1</v>
      </c>
      <c r="W6" s="25" t="s">
        <v>1</v>
      </c>
      <c r="X6" s="25" t="s">
        <v>1</v>
      </c>
      <c r="Y6" s="25" t="s">
        <v>1</v>
      </c>
      <c r="Z6" s="25">
        <v>203.36876539250613</v>
      </c>
      <c r="AA6" s="25">
        <v>422.56859076894847</v>
      </c>
      <c r="AB6" s="25">
        <v>460.87066005577157</v>
      </c>
      <c r="AC6" s="25">
        <v>463.32172529890778</v>
      </c>
      <c r="AD6" s="25">
        <v>503.43091846130142</v>
      </c>
      <c r="AE6" s="25">
        <v>500.07203963435086</v>
      </c>
      <c r="AF6" s="25">
        <v>475.95170154614669</v>
      </c>
      <c r="AG6" s="25">
        <v>440.73750333731425</v>
      </c>
      <c r="AH6" s="25" t="s">
        <v>1</v>
      </c>
    </row>
    <row r="7" spans="1:34" s="15" customFormat="1" x14ac:dyDescent="0.25">
      <c r="A7" s="16" t="s">
        <v>3</v>
      </c>
      <c r="B7" s="26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>
        <v>1200.8382081282375</v>
      </c>
      <c r="R7" s="27">
        <v>1413.6092135373326</v>
      </c>
      <c r="S7" s="27">
        <v>1589.1758244648672</v>
      </c>
      <c r="T7" s="27">
        <v>1552.6881239844495</v>
      </c>
      <c r="U7" s="27">
        <v>1430.6581893600476</v>
      </c>
      <c r="V7" s="27">
        <v>1519.9437887299973</v>
      </c>
      <c r="W7" s="27">
        <v>1714.8170836110528</v>
      </c>
      <c r="X7" s="27">
        <v>1911.840612424751</v>
      </c>
      <c r="Y7" s="27">
        <v>2207.5734648096236</v>
      </c>
      <c r="Z7" s="27">
        <v>2308.4414884111966</v>
      </c>
      <c r="AA7" s="27">
        <v>2250.5243476956994</v>
      </c>
      <c r="AB7" s="27">
        <v>2408.2912655928676</v>
      </c>
      <c r="AC7" s="27">
        <v>2738.7753193444241</v>
      </c>
      <c r="AD7" s="27">
        <v>3176.0528691362942</v>
      </c>
      <c r="AE7" s="27">
        <v>3337.7991594588902</v>
      </c>
      <c r="AF7" s="27">
        <v>3119.290593142252</v>
      </c>
      <c r="AG7" s="27">
        <v>3328.9320101269827</v>
      </c>
      <c r="AH7" s="27">
        <v>3704.3115716593747</v>
      </c>
    </row>
    <row r="8" spans="1:34" x14ac:dyDescent="0.25">
      <c r="A8" s="12" t="s">
        <v>4</v>
      </c>
      <c r="B8" s="24" t="s">
        <v>1</v>
      </c>
      <c r="C8" s="25" t="s">
        <v>1</v>
      </c>
      <c r="D8" s="25" t="s">
        <v>1</v>
      </c>
      <c r="E8" s="25" t="s">
        <v>1</v>
      </c>
      <c r="F8" s="25" t="s">
        <v>1</v>
      </c>
      <c r="G8" s="25" t="s">
        <v>1</v>
      </c>
      <c r="H8" s="25" t="s">
        <v>1</v>
      </c>
      <c r="I8" s="25" t="s">
        <v>1</v>
      </c>
      <c r="J8" s="25" t="s">
        <v>1</v>
      </c>
      <c r="K8" s="25" t="s">
        <v>1</v>
      </c>
      <c r="L8" s="25" t="s">
        <v>1</v>
      </c>
      <c r="M8" s="25" t="s">
        <v>1</v>
      </c>
      <c r="N8" s="25" t="s">
        <v>1</v>
      </c>
      <c r="O8" s="25">
        <v>2467.240633622514</v>
      </c>
      <c r="P8" s="25" t="s">
        <v>1</v>
      </c>
      <c r="Q8" s="25">
        <v>2600.2928079997778</v>
      </c>
      <c r="R8" s="25" t="s">
        <v>1</v>
      </c>
      <c r="S8" s="25">
        <v>3233.2640479368029</v>
      </c>
      <c r="T8" s="25">
        <v>3795.6371045380938</v>
      </c>
      <c r="U8" s="25">
        <v>4157.3503431744239</v>
      </c>
      <c r="V8" s="25">
        <v>4179.9007406577994</v>
      </c>
      <c r="W8" s="25">
        <v>4368.5843365264436</v>
      </c>
      <c r="X8" s="25">
        <v>4402.3005403393063</v>
      </c>
      <c r="Y8" s="25">
        <v>4525.261303907655</v>
      </c>
      <c r="Z8" s="25" t="s">
        <v>1</v>
      </c>
      <c r="AA8" s="25">
        <v>4955.8153010181431</v>
      </c>
      <c r="AB8" s="25" t="s">
        <v>1</v>
      </c>
      <c r="AC8" s="25">
        <v>5249.5176215303418</v>
      </c>
      <c r="AD8" s="25" t="s">
        <v>1</v>
      </c>
      <c r="AE8" s="25">
        <v>6029.4711505632804</v>
      </c>
      <c r="AF8" s="25" t="s">
        <v>1</v>
      </c>
      <c r="AG8" s="25" t="s">
        <v>1</v>
      </c>
      <c r="AH8" s="25" t="s">
        <v>1</v>
      </c>
    </row>
    <row r="9" spans="1:34" x14ac:dyDescent="0.25">
      <c r="A9" s="9" t="s">
        <v>5</v>
      </c>
      <c r="B9" s="22" t="s">
        <v>1</v>
      </c>
      <c r="C9" s="23" t="s">
        <v>1</v>
      </c>
      <c r="D9" s="23" t="s">
        <v>1</v>
      </c>
      <c r="E9" s="23" t="s">
        <v>1</v>
      </c>
      <c r="F9" s="23" t="s">
        <v>1</v>
      </c>
      <c r="G9" s="23" t="s">
        <v>1</v>
      </c>
      <c r="H9" s="23" t="s">
        <v>1</v>
      </c>
      <c r="I9" s="23" t="s">
        <v>1</v>
      </c>
      <c r="J9" s="23" t="s">
        <v>1</v>
      </c>
      <c r="K9" s="23" t="s">
        <v>1</v>
      </c>
      <c r="L9" s="23" t="s">
        <v>1</v>
      </c>
      <c r="M9" s="23" t="s">
        <v>1</v>
      </c>
      <c r="N9" s="23" t="s">
        <v>1</v>
      </c>
      <c r="O9" s="23">
        <v>40.564243187825788</v>
      </c>
      <c r="P9" s="23">
        <v>55.671473079899364</v>
      </c>
      <c r="Q9" s="23">
        <v>74.853773285014938</v>
      </c>
      <c r="R9" s="23">
        <v>104.42855085681371</v>
      </c>
      <c r="S9" s="23">
        <v>122.65927796890649</v>
      </c>
      <c r="T9" s="23">
        <v>142.596618689857</v>
      </c>
      <c r="U9" s="23">
        <v>138.19583302714682</v>
      </c>
      <c r="V9" s="23">
        <v>189.32561123011465</v>
      </c>
      <c r="W9" s="23">
        <v>404.68921032056289</v>
      </c>
      <c r="X9" s="23">
        <v>365.49898956556115</v>
      </c>
      <c r="Y9" s="23">
        <v>250.03636892638929</v>
      </c>
      <c r="Z9" s="23">
        <v>189.92199510334225</v>
      </c>
      <c r="AA9" s="23">
        <v>216.65612559991072</v>
      </c>
      <c r="AB9" s="23">
        <v>231.25931847933782</v>
      </c>
      <c r="AC9" s="23">
        <v>233.12420079714641</v>
      </c>
      <c r="AD9" s="23">
        <v>253.54658964987922</v>
      </c>
      <c r="AE9" s="23">
        <v>388.68217169871815</v>
      </c>
      <c r="AF9" s="23">
        <v>433.08582480673141</v>
      </c>
      <c r="AG9" s="23">
        <v>492.82048356614854</v>
      </c>
      <c r="AH9" s="23" t="s">
        <v>1</v>
      </c>
    </row>
    <row r="10" spans="1:34" x14ac:dyDescent="0.25">
      <c r="A10" s="12" t="s">
        <v>6</v>
      </c>
      <c r="B10" s="24" t="s">
        <v>1</v>
      </c>
      <c r="C10" s="25" t="s">
        <v>1</v>
      </c>
      <c r="D10" s="25" t="s">
        <v>1</v>
      </c>
      <c r="E10" s="25" t="s">
        <v>1</v>
      </c>
      <c r="F10" s="25" t="s">
        <v>1</v>
      </c>
      <c r="G10" s="25" t="s">
        <v>1</v>
      </c>
      <c r="H10" s="25" t="s">
        <v>1</v>
      </c>
      <c r="I10" s="25" t="s">
        <v>1</v>
      </c>
      <c r="J10" s="25" t="s">
        <v>1</v>
      </c>
      <c r="K10" s="25" t="s">
        <v>1</v>
      </c>
      <c r="L10" s="25" t="s">
        <v>1</v>
      </c>
      <c r="M10" s="25" t="s">
        <v>1</v>
      </c>
      <c r="N10" s="25" t="s">
        <v>1</v>
      </c>
      <c r="O10" s="25">
        <v>3373.8805590293337</v>
      </c>
      <c r="P10" s="25">
        <v>3607.8688457210969</v>
      </c>
      <c r="Q10" s="25">
        <v>3599.1174404547978</v>
      </c>
      <c r="R10" s="25">
        <v>3876.6786473227171</v>
      </c>
      <c r="S10" s="25">
        <v>4389.3364487781073</v>
      </c>
      <c r="T10" s="25">
        <v>5113.161025078799</v>
      </c>
      <c r="U10" s="25">
        <v>4969.0460494393155</v>
      </c>
      <c r="V10" s="25">
        <v>4956.2686974887902</v>
      </c>
      <c r="W10" s="25">
        <v>5178.4408307611448</v>
      </c>
      <c r="X10" s="25">
        <v>4589.9779305334641</v>
      </c>
      <c r="Y10" s="25">
        <v>4344.4740582996546</v>
      </c>
      <c r="Z10" s="25">
        <v>3723.9448418778456</v>
      </c>
      <c r="AA10" s="25">
        <v>3552.1973058602166</v>
      </c>
      <c r="AB10" s="25">
        <v>3720.7612712071245</v>
      </c>
      <c r="AC10" s="25">
        <v>4042.6928746018384</v>
      </c>
      <c r="AD10" s="25">
        <v>4102.8596327244877</v>
      </c>
      <c r="AE10" s="25">
        <v>4238.3241831967471</v>
      </c>
      <c r="AF10" s="25">
        <v>4608.0177686623201</v>
      </c>
      <c r="AG10" s="25">
        <v>5154.4508824347695</v>
      </c>
      <c r="AH10" s="25" t="s">
        <v>1</v>
      </c>
    </row>
    <row r="11" spans="1:34" x14ac:dyDescent="0.25">
      <c r="A11" s="9" t="s">
        <v>7</v>
      </c>
      <c r="B11" s="22" t="s">
        <v>1</v>
      </c>
      <c r="C11" s="23" t="s">
        <v>1</v>
      </c>
      <c r="D11" s="23" t="s">
        <v>1</v>
      </c>
      <c r="E11" s="23" t="s">
        <v>1</v>
      </c>
      <c r="F11" s="23" t="s">
        <v>1</v>
      </c>
      <c r="G11" s="23" t="s">
        <v>1</v>
      </c>
      <c r="H11" s="23" t="s">
        <v>1</v>
      </c>
      <c r="I11" s="23" t="s">
        <v>1</v>
      </c>
      <c r="J11" s="23" t="s">
        <v>1</v>
      </c>
      <c r="K11" s="23" t="s">
        <v>1</v>
      </c>
      <c r="L11" s="23" t="s">
        <v>1</v>
      </c>
      <c r="M11" s="23">
        <v>18888.988816295285</v>
      </c>
      <c r="N11" s="23">
        <v>19254.140769509191</v>
      </c>
      <c r="O11" s="23">
        <v>18250.052965702962</v>
      </c>
      <c r="P11" s="23">
        <v>18745.236177991937</v>
      </c>
      <c r="Q11" s="23">
        <v>19808.510591865641</v>
      </c>
      <c r="R11" s="23">
        <v>21389.502036893195</v>
      </c>
      <c r="S11" s="23">
        <v>22429.876926920224</v>
      </c>
      <c r="T11" s="23">
        <v>22890.895978337037</v>
      </c>
      <c r="U11" s="23">
        <v>25082.290311104724</v>
      </c>
      <c r="V11" s="23">
        <v>26339.398016790008</v>
      </c>
      <c r="W11" s="23">
        <v>28551.834468200926</v>
      </c>
      <c r="X11" s="23">
        <v>29495.274789441206</v>
      </c>
      <c r="Y11" s="23">
        <v>31041.414759937557</v>
      </c>
      <c r="Z11" s="23">
        <v>31945.832224031503</v>
      </c>
      <c r="AA11" s="23" t="s">
        <v>1</v>
      </c>
      <c r="AB11" s="23">
        <v>34481.052350893027</v>
      </c>
      <c r="AC11" s="23">
        <v>35675.873155618232</v>
      </c>
      <c r="AD11" s="23">
        <v>37629.188564415752</v>
      </c>
      <c r="AE11" s="23">
        <v>41072.632998550856</v>
      </c>
      <c r="AF11" s="23">
        <v>40524.196182217471</v>
      </c>
      <c r="AG11" s="23">
        <v>41495.676022413725</v>
      </c>
      <c r="AH11" s="23" t="s">
        <v>1</v>
      </c>
    </row>
    <row r="12" spans="1:34" x14ac:dyDescent="0.25">
      <c r="A12" s="12" t="s">
        <v>8</v>
      </c>
      <c r="B12" s="24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>
        <v>177.91600566638871</v>
      </c>
      <c r="R12" s="25">
        <v>174.14080569152529</v>
      </c>
      <c r="S12" s="25">
        <v>201.85670383776537</v>
      </c>
      <c r="T12" s="25">
        <v>293.59136466213261</v>
      </c>
      <c r="U12" s="25">
        <v>254.31166431066708</v>
      </c>
      <c r="V12" s="25">
        <v>218.87578170012205</v>
      </c>
      <c r="W12" s="25">
        <v>230.33412489979042</v>
      </c>
      <c r="X12" s="25">
        <v>233.87064483151917</v>
      </c>
      <c r="Y12" s="25">
        <v>295.85053753448676</v>
      </c>
      <c r="Z12" s="25">
        <v>287.21903327466475</v>
      </c>
      <c r="AA12" s="25">
        <v>346.554247865972</v>
      </c>
      <c r="AB12" s="25">
        <v>366.05146499255426</v>
      </c>
      <c r="AC12" s="25">
        <v>396.02886351309655</v>
      </c>
      <c r="AD12" s="25">
        <v>365.28824637699461</v>
      </c>
      <c r="AE12" s="25">
        <v>496.90564505957497</v>
      </c>
      <c r="AF12" s="25">
        <v>525.67782999917551</v>
      </c>
      <c r="AG12" s="25">
        <v>609.0514202223178</v>
      </c>
      <c r="AH12" s="25" t="s">
        <v>1</v>
      </c>
    </row>
    <row r="13" spans="1:34" x14ac:dyDescent="0.25">
      <c r="A13" s="9" t="s">
        <v>9</v>
      </c>
      <c r="B13" s="22" t="s">
        <v>1</v>
      </c>
      <c r="C13" s="23" t="s">
        <v>1</v>
      </c>
      <c r="D13" s="23" t="s">
        <v>1</v>
      </c>
      <c r="E13" s="23" t="s">
        <v>1</v>
      </c>
      <c r="F13" s="23" t="s">
        <v>1</v>
      </c>
      <c r="G13" s="23" t="s">
        <v>1</v>
      </c>
      <c r="H13" s="23" t="s">
        <v>1</v>
      </c>
      <c r="I13" s="23" t="s">
        <v>1</v>
      </c>
      <c r="J13" s="23" t="s">
        <v>1</v>
      </c>
      <c r="K13" s="23" t="s">
        <v>1</v>
      </c>
      <c r="L13" s="23" t="s">
        <v>1</v>
      </c>
      <c r="M13" s="23" t="s">
        <v>1</v>
      </c>
      <c r="N13" s="23" t="s">
        <v>1</v>
      </c>
      <c r="O13" s="23" t="s">
        <v>1</v>
      </c>
      <c r="P13" s="23" t="s">
        <v>1</v>
      </c>
      <c r="Q13" s="23" t="s">
        <v>1</v>
      </c>
      <c r="R13" s="23" t="s">
        <v>1</v>
      </c>
      <c r="S13" s="23" t="s">
        <v>1</v>
      </c>
      <c r="T13" s="23" t="s">
        <v>1</v>
      </c>
      <c r="U13" s="23" t="s">
        <v>1</v>
      </c>
      <c r="V13" s="23" t="s">
        <v>1</v>
      </c>
      <c r="W13" s="23" t="s">
        <v>1</v>
      </c>
      <c r="X13" s="23" t="s">
        <v>1</v>
      </c>
      <c r="Y13" s="23" t="s">
        <v>1</v>
      </c>
      <c r="Z13" s="23" t="s">
        <v>1</v>
      </c>
      <c r="AA13" s="23">
        <v>1841.5780932361433</v>
      </c>
      <c r="AB13" s="23" t="s">
        <v>1</v>
      </c>
      <c r="AC13" s="23">
        <v>2369.5583487012291</v>
      </c>
      <c r="AD13" s="23" t="s">
        <v>1</v>
      </c>
      <c r="AE13" s="23">
        <v>3353.8769320125198</v>
      </c>
      <c r="AF13" s="23" t="s">
        <v>1</v>
      </c>
      <c r="AG13" s="23">
        <v>3327.4776905925519</v>
      </c>
      <c r="AH13" s="23" t="s">
        <v>1</v>
      </c>
    </row>
    <row r="14" spans="1:34" x14ac:dyDescent="0.25">
      <c r="A14" s="12" t="s">
        <v>10</v>
      </c>
      <c r="B14" s="24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>
        <v>7053.2392979386977</v>
      </c>
      <c r="R14" s="25">
        <v>8001.142308556985</v>
      </c>
      <c r="S14" s="25">
        <v>9179.9109823818271</v>
      </c>
      <c r="T14" s="25">
        <v>10822.974273121907</v>
      </c>
      <c r="U14" s="25">
        <v>10695.370892566591</v>
      </c>
      <c r="V14" s="25">
        <v>11047.792976429442</v>
      </c>
      <c r="W14" s="25">
        <v>11452.944363090446</v>
      </c>
      <c r="X14" s="25">
        <v>11816.816475443708</v>
      </c>
      <c r="Y14" s="25">
        <v>12553.387431693247</v>
      </c>
      <c r="Z14" s="25">
        <v>13618.497547468784</v>
      </c>
      <c r="AA14" s="25">
        <v>14685.91866185457</v>
      </c>
      <c r="AB14" s="25">
        <v>16918.115064863876</v>
      </c>
      <c r="AC14" s="25">
        <v>17797.198124352257</v>
      </c>
      <c r="AD14" s="25">
        <v>19465.157313580508</v>
      </c>
      <c r="AE14" s="25">
        <v>21584.728923780131</v>
      </c>
      <c r="AF14" s="25">
        <v>19643.881743190232</v>
      </c>
      <c r="AG14" s="25">
        <v>20740.051579825187</v>
      </c>
      <c r="AH14" s="25" t="s">
        <v>1</v>
      </c>
    </row>
    <row r="15" spans="1:34" x14ac:dyDescent="0.25">
      <c r="A15" s="9" t="s">
        <v>11</v>
      </c>
      <c r="B15" s="22" t="s">
        <v>1</v>
      </c>
      <c r="C15" s="23" t="s">
        <v>1</v>
      </c>
      <c r="D15" s="23" t="s">
        <v>1</v>
      </c>
      <c r="E15" s="23" t="s">
        <v>1</v>
      </c>
      <c r="F15" s="23" t="s">
        <v>1</v>
      </c>
      <c r="G15" s="23" t="s">
        <v>1</v>
      </c>
      <c r="H15" s="23" t="s">
        <v>1</v>
      </c>
      <c r="I15" s="23" t="s">
        <v>1</v>
      </c>
      <c r="J15" s="23" t="s">
        <v>1</v>
      </c>
      <c r="K15" s="23" t="s">
        <v>1</v>
      </c>
      <c r="L15" s="23" t="s">
        <v>1</v>
      </c>
      <c r="M15" s="23">
        <v>5.6342003202915754</v>
      </c>
      <c r="N15" s="23">
        <v>7.6959359178242179</v>
      </c>
      <c r="O15" s="23">
        <v>10.482077735693842</v>
      </c>
      <c r="P15" s="23">
        <v>11.473062096269837</v>
      </c>
      <c r="Q15" s="23">
        <v>12.325505719262676</v>
      </c>
      <c r="R15" s="23">
        <v>13.258960792020318</v>
      </c>
      <c r="S15" s="23">
        <v>15.412947404539082</v>
      </c>
      <c r="T15" s="23">
        <v>17.846245124379237</v>
      </c>
      <c r="U15" s="23">
        <v>17.812644826142932</v>
      </c>
      <c r="V15" s="23">
        <v>14.539823431546445</v>
      </c>
      <c r="W15" s="23">
        <v>14.634547287086372</v>
      </c>
      <c r="X15" s="23">
        <v>14.779598002380864</v>
      </c>
      <c r="Y15" s="23">
        <v>19.542667376448527</v>
      </c>
      <c r="Z15" s="23">
        <v>24.532570718735204</v>
      </c>
      <c r="AA15" s="23">
        <v>25.26620703550708</v>
      </c>
      <c r="AB15" s="23">
        <v>54.900191432532573</v>
      </c>
      <c r="AC15" s="23">
        <v>57.667357740950798</v>
      </c>
      <c r="AD15" s="23">
        <v>74.435058137658672</v>
      </c>
      <c r="AE15" s="23">
        <v>97.78187073874652</v>
      </c>
      <c r="AF15" s="23">
        <v>115.71427029529609</v>
      </c>
      <c r="AG15" s="23">
        <v>115.59224588393336</v>
      </c>
      <c r="AH15" s="23" t="s">
        <v>1</v>
      </c>
    </row>
    <row r="16" spans="1:34" x14ac:dyDescent="0.25">
      <c r="A16" s="12" t="s">
        <v>12</v>
      </c>
      <c r="B16" s="24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>
        <v>50.715396728786871</v>
      </c>
      <c r="Q16" s="25">
        <v>61.696705357327509</v>
      </c>
      <c r="R16" s="25">
        <v>97.726284846230712</v>
      </c>
      <c r="S16" s="25">
        <v>110.45339300299483</v>
      </c>
      <c r="T16" s="25">
        <v>96.84697937824275</v>
      </c>
      <c r="U16" s="25">
        <v>90.704754681284868</v>
      </c>
      <c r="V16" s="25">
        <v>106.6834821339361</v>
      </c>
      <c r="W16" s="25">
        <v>122.15020833379432</v>
      </c>
      <c r="X16" s="25">
        <v>109.34548675929015</v>
      </c>
      <c r="Y16" s="25">
        <v>119.87224453982998</v>
      </c>
      <c r="Z16" s="25">
        <v>199.01269712168451</v>
      </c>
      <c r="AA16" s="25">
        <v>173.38031391160413</v>
      </c>
      <c r="AB16" s="25">
        <v>229.22634796095247</v>
      </c>
      <c r="AC16" s="25">
        <v>254.12224430791468</v>
      </c>
      <c r="AD16" s="25">
        <v>318.00411983341542</v>
      </c>
      <c r="AE16" s="25">
        <v>331.49219188650045</v>
      </c>
      <c r="AF16" s="25">
        <v>426.26774322213981</v>
      </c>
      <c r="AG16" s="25">
        <v>422.19765864442547</v>
      </c>
      <c r="AH16" s="25" t="s">
        <v>1</v>
      </c>
    </row>
    <row r="17" spans="1:34" x14ac:dyDescent="0.25">
      <c r="A17" s="9" t="s">
        <v>13</v>
      </c>
      <c r="B17" s="22" t="s">
        <v>1</v>
      </c>
      <c r="C17" s="23" t="s">
        <v>1</v>
      </c>
      <c r="D17" s="23" t="s">
        <v>1</v>
      </c>
      <c r="E17" s="23" t="s">
        <v>1</v>
      </c>
      <c r="F17" s="23" t="s">
        <v>1</v>
      </c>
      <c r="G17" s="23" t="s">
        <v>1</v>
      </c>
      <c r="H17" s="23" t="s">
        <v>1</v>
      </c>
      <c r="I17" s="23" t="s">
        <v>1</v>
      </c>
      <c r="J17" s="23" t="s">
        <v>1</v>
      </c>
      <c r="K17" s="23" t="s">
        <v>1</v>
      </c>
      <c r="L17" s="23" t="s">
        <v>1</v>
      </c>
      <c r="M17" s="23" t="s">
        <v>1</v>
      </c>
      <c r="N17" s="23" t="s">
        <v>1</v>
      </c>
      <c r="O17" s="23" t="s">
        <v>1</v>
      </c>
      <c r="P17" s="23" t="s">
        <v>1</v>
      </c>
      <c r="Q17" s="23" t="s">
        <v>1</v>
      </c>
      <c r="R17" s="23" t="s">
        <v>1</v>
      </c>
      <c r="S17" s="23" t="s">
        <v>1</v>
      </c>
      <c r="T17" s="23" t="s">
        <v>1</v>
      </c>
      <c r="U17" s="23" t="s">
        <v>1</v>
      </c>
      <c r="V17" s="23" t="s">
        <v>1</v>
      </c>
      <c r="W17" s="23" t="s">
        <v>1</v>
      </c>
      <c r="X17" s="23">
        <v>49.472247299996248</v>
      </c>
      <c r="Y17" s="23">
        <v>42.061325412451353</v>
      </c>
      <c r="Z17" s="23">
        <v>69.33864996643608</v>
      </c>
      <c r="AA17" s="23">
        <v>36.175887163388396</v>
      </c>
      <c r="AB17" s="23">
        <v>36.52986884332401</v>
      </c>
      <c r="AC17" s="23">
        <v>53.659472857593954</v>
      </c>
      <c r="AD17" s="23">
        <v>67.356423659658191</v>
      </c>
      <c r="AE17" s="23">
        <v>78.467783018092788</v>
      </c>
      <c r="AF17" s="23">
        <v>120.11674247885129</v>
      </c>
      <c r="AG17" s="23">
        <v>138.70698378081008</v>
      </c>
      <c r="AH17" s="23" t="s">
        <v>1</v>
      </c>
    </row>
    <row r="18" spans="1:34" x14ac:dyDescent="0.25">
      <c r="A18" s="12" t="s">
        <v>14</v>
      </c>
      <c r="B18" s="24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  <c r="Y18" s="25" t="s">
        <v>1</v>
      </c>
      <c r="Z18" s="25" t="s">
        <v>1</v>
      </c>
      <c r="AA18" s="25" t="s">
        <v>1</v>
      </c>
      <c r="AB18" s="25" t="s">
        <v>1</v>
      </c>
      <c r="AC18" s="25" t="s">
        <v>1</v>
      </c>
      <c r="AD18" s="25" t="s">
        <v>1</v>
      </c>
      <c r="AE18" s="25">
        <v>438.94306692158796</v>
      </c>
      <c r="AF18" s="25" t="s">
        <v>1</v>
      </c>
      <c r="AG18" s="25" t="s">
        <v>1</v>
      </c>
      <c r="AH18" s="25" t="s">
        <v>1</v>
      </c>
    </row>
    <row r="19" spans="1:34" x14ac:dyDescent="0.25">
      <c r="A19" s="9" t="s">
        <v>15</v>
      </c>
      <c r="B19" s="22" t="s">
        <v>1</v>
      </c>
      <c r="C19" s="23" t="s">
        <v>1</v>
      </c>
      <c r="D19" s="23" t="s">
        <v>1</v>
      </c>
      <c r="E19" s="23" t="s">
        <v>1</v>
      </c>
      <c r="F19" s="23" t="s">
        <v>1</v>
      </c>
      <c r="G19" s="23" t="s">
        <v>1</v>
      </c>
      <c r="H19" s="23" t="s">
        <v>1</v>
      </c>
      <c r="I19" s="23" t="s">
        <v>1</v>
      </c>
      <c r="J19" s="23" t="s">
        <v>1</v>
      </c>
      <c r="K19" s="23" t="s">
        <v>1</v>
      </c>
      <c r="L19" s="23" t="s">
        <v>1</v>
      </c>
      <c r="M19" s="23" t="s">
        <v>1</v>
      </c>
      <c r="N19" s="23" t="s">
        <v>1</v>
      </c>
      <c r="O19" s="23" t="s">
        <v>1</v>
      </c>
      <c r="P19" s="23" t="s">
        <v>1</v>
      </c>
      <c r="Q19" s="23" t="s">
        <v>1</v>
      </c>
      <c r="R19" s="23" t="s">
        <v>1</v>
      </c>
      <c r="S19" s="23" t="s">
        <v>1</v>
      </c>
      <c r="T19" s="23" t="s">
        <v>1</v>
      </c>
      <c r="U19" s="23">
        <v>952.2850273307854</v>
      </c>
      <c r="V19" s="23">
        <v>1038.6143120474114</v>
      </c>
      <c r="W19" s="23">
        <v>1174.3948162156389</v>
      </c>
      <c r="X19" s="23">
        <v>1265.6331284482769</v>
      </c>
      <c r="Y19" s="23">
        <v>1482.7879838660172</v>
      </c>
      <c r="Z19" s="23">
        <v>1567.4499923015092</v>
      </c>
      <c r="AA19" s="23">
        <v>1681.0064101659775</v>
      </c>
      <c r="AB19" s="23">
        <v>1764.9890050499723</v>
      </c>
      <c r="AC19" s="23">
        <v>1947.7666446073947</v>
      </c>
      <c r="AD19" s="23">
        <v>2395.9934389250207</v>
      </c>
      <c r="AE19" s="23">
        <v>2602.6312952501821</v>
      </c>
      <c r="AF19" s="23">
        <v>2638.779083846428</v>
      </c>
      <c r="AG19" s="23">
        <v>2925.0145761027006</v>
      </c>
      <c r="AH19" s="23" t="s">
        <v>1</v>
      </c>
    </row>
    <row r="20" spans="1:34" x14ac:dyDescent="0.25">
      <c r="A20" s="12" t="s">
        <v>16</v>
      </c>
      <c r="B20" s="24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>
        <v>3.6024003515947691</v>
      </c>
      <c r="O20" s="25" t="s">
        <v>1</v>
      </c>
      <c r="P20" s="25" t="s">
        <v>1</v>
      </c>
      <c r="Q20" s="25">
        <v>22.223341859451949</v>
      </c>
      <c r="R20" s="25">
        <v>24.971283359104863</v>
      </c>
      <c r="S20" s="25" t="s">
        <v>1</v>
      </c>
      <c r="T20" s="25">
        <v>32.047818759450756</v>
      </c>
      <c r="U20" s="25">
        <v>28.428760580575322</v>
      </c>
      <c r="V20" s="25">
        <v>36.329473176271087</v>
      </c>
      <c r="W20" s="25">
        <v>39.676180885747442</v>
      </c>
      <c r="X20" s="25">
        <v>44.389602981453272</v>
      </c>
      <c r="Y20" s="25">
        <v>40.108894207024292</v>
      </c>
      <c r="Z20" s="25">
        <v>47.452238974627619</v>
      </c>
      <c r="AA20" s="25">
        <v>54.04539980550615</v>
      </c>
      <c r="AB20" s="25">
        <v>54.408182809842835</v>
      </c>
      <c r="AC20" s="25">
        <v>63.08407381731184</v>
      </c>
      <c r="AD20" s="25">
        <v>75.26274181324068</v>
      </c>
      <c r="AE20" s="25">
        <v>81.401125975163737</v>
      </c>
      <c r="AF20" s="25">
        <v>90.366119219386377</v>
      </c>
      <c r="AG20" s="25">
        <v>104.92158377543231</v>
      </c>
      <c r="AH20" s="25" t="s">
        <v>1</v>
      </c>
    </row>
    <row r="21" spans="1:34" x14ac:dyDescent="0.25">
      <c r="A21" s="9" t="s">
        <v>17</v>
      </c>
      <c r="B21" s="22" t="s">
        <v>1</v>
      </c>
      <c r="C21" s="23" t="s">
        <v>1</v>
      </c>
      <c r="D21" s="23" t="s">
        <v>1</v>
      </c>
      <c r="E21" s="23" t="s">
        <v>1</v>
      </c>
      <c r="F21" s="23" t="s">
        <v>1</v>
      </c>
      <c r="G21" s="23" t="s">
        <v>1</v>
      </c>
      <c r="H21" s="23" t="s">
        <v>1</v>
      </c>
      <c r="I21" s="23" t="s">
        <v>1</v>
      </c>
      <c r="J21" s="23" t="s">
        <v>1</v>
      </c>
      <c r="K21" s="23" t="s">
        <v>1</v>
      </c>
      <c r="L21" s="23" t="s">
        <v>1</v>
      </c>
      <c r="M21" s="23" t="s">
        <v>1</v>
      </c>
      <c r="N21" s="23" t="s">
        <v>1</v>
      </c>
      <c r="O21" s="23" t="s">
        <v>1</v>
      </c>
      <c r="P21" s="23" t="s">
        <v>1</v>
      </c>
      <c r="Q21" s="23" t="s">
        <v>1</v>
      </c>
      <c r="R21" s="23" t="s">
        <v>1</v>
      </c>
      <c r="S21" s="23" t="s">
        <v>1</v>
      </c>
      <c r="T21" s="23" t="s">
        <v>1</v>
      </c>
      <c r="U21" s="23" t="s">
        <v>1</v>
      </c>
      <c r="V21" s="23" t="s">
        <v>1</v>
      </c>
      <c r="W21" s="23" t="s">
        <v>1</v>
      </c>
      <c r="X21" s="23" t="s">
        <v>1</v>
      </c>
      <c r="Y21" s="23" t="s">
        <v>1</v>
      </c>
      <c r="Z21" s="23" t="s">
        <v>1</v>
      </c>
      <c r="AA21" s="23" t="s">
        <v>1</v>
      </c>
      <c r="AB21" s="23" t="s">
        <v>1</v>
      </c>
      <c r="AC21" s="23" t="s">
        <v>1</v>
      </c>
      <c r="AD21" s="23" t="s">
        <v>1</v>
      </c>
      <c r="AE21" s="23" t="s">
        <v>1</v>
      </c>
      <c r="AF21" s="23" t="s">
        <v>1</v>
      </c>
      <c r="AG21" s="23" t="s">
        <v>1</v>
      </c>
      <c r="AH21" s="23" t="s">
        <v>1</v>
      </c>
    </row>
    <row r="22" spans="1:34" x14ac:dyDescent="0.25">
      <c r="A22" s="12" t="s">
        <v>18</v>
      </c>
      <c r="B22" s="24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>
        <v>3741.3513659628602</v>
      </c>
      <c r="L22" s="25" t="s">
        <v>1</v>
      </c>
      <c r="M22" s="25">
        <v>4181.6220803790866</v>
      </c>
      <c r="N22" s="25" t="s">
        <v>1</v>
      </c>
      <c r="O22" s="25">
        <v>4236.8302761017276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>
        <v>6807.5305149719215</v>
      </c>
      <c r="X22" s="25">
        <v>7097.4493212098869</v>
      </c>
      <c r="Y22" s="25">
        <v>9414.0817824863498</v>
      </c>
      <c r="Z22" s="25">
        <v>9507.9364686856297</v>
      </c>
      <c r="AA22" s="25">
        <v>9436.0587571514297</v>
      </c>
      <c r="AB22" s="25">
        <v>10179.169474308817</v>
      </c>
      <c r="AC22" s="25">
        <v>11018.346864412197</v>
      </c>
      <c r="AD22" s="25">
        <v>11464.479425089508</v>
      </c>
      <c r="AE22" s="25">
        <v>12506.438176169051</v>
      </c>
      <c r="AF22" s="25">
        <v>13138.64214818764</v>
      </c>
      <c r="AG22" s="25">
        <v>13822.173504215782</v>
      </c>
      <c r="AH22" s="25" t="s">
        <v>1</v>
      </c>
    </row>
    <row r="23" spans="1:34" x14ac:dyDescent="0.25">
      <c r="A23" s="9" t="s">
        <v>19</v>
      </c>
      <c r="B23" s="22" t="s">
        <v>1</v>
      </c>
      <c r="C23" s="23" t="s">
        <v>1</v>
      </c>
      <c r="D23" s="23" t="s">
        <v>1</v>
      </c>
      <c r="E23" s="23" t="s">
        <v>1</v>
      </c>
      <c r="F23" s="23" t="s">
        <v>1</v>
      </c>
      <c r="G23" s="23" t="s">
        <v>1</v>
      </c>
      <c r="H23" s="23" t="s">
        <v>1</v>
      </c>
      <c r="I23" s="23" t="s">
        <v>1</v>
      </c>
      <c r="J23" s="23" t="s">
        <v>1</v>
      </c>
      <c r="K23" s="23" t="s">
        <v>1</v>
      </c>
      <c r="L23" s="23" t="s">
        <v>1</v>
      </c>
      <c r="M23" s="23" t="s">
        <v>1</v>
      </c>
      <c r="N23" s="23" t="s">
        <v>1</v>
      </c>
      <c r="O23" s="23" t="s">
        <v>1</v>
      </c>
      <c r="P23" s="23" t="s">
        <v>1</v>
      </c>
      <c r="Q23" s="23" t="s">
        <v>1</v>
      </c>
      <c r="R23" s="23" t="s">
        <v>1</v>
      </c>
      <c r="S23" s="23" t="s">
        <v>1</v>
      </c>
      <c r="T23" s="23" t="s">
        <v>1</v>
      </c>
      <c r="U23" s="23">
        <v>1150.2099632076195</v>
      </c>
      <c r="V23" s="23">
        <v>1217.3480406469696</v>
      </c>
      <c r="W23" s="23">
        <v>1599.6234090364069</v>
      </c>
      <c r="X23" s="23">
        <v>2410.0752268161996</v>
      </c>
      <c r="Y23" s="23">
        <v>2884.2623202018108</v>
      </c>
      <c r="Z23" s="23">
        <v>3382.6936375231871</v>
      </c>
      <c r="AA23" s="23">
        <v>3801.3365693812761</v>
      </c>
      <c r="AB23" s="23">
        <v>5381.6185309344246</v>
      </c>
      <c r="AC23" s="23">
        <v>6051.1946038709511</v>
      </c>
      <c r="AD23" s="23">
        <v>7609.7798820195994</v>
      </c>
      <c r="AE23" s="23">
        <v>8687.829686987754</v>
      </c>
      <c r="AF23" s="23">
        <v>9194.4435220036485</v>
      </c>
      <c r="AG23" s="23">
        <v>10325.855640965436</v>
      </c>
      <c r="AH23" s="23" t="s">
        <v>1</v>
      </c>
    </row>
    <row r="24" spans="1:34" x14ac:dyDescent="0.25">
      <c r="A24" s="12" t="s">
        <v>20</v>
      </c>
      <c r="B24" s="24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>
        <v>353.77344218049342</v>
      </c>
      <c r="M24" s="25">
        <v>464.5481983828297</v>
      </c>
      <c r="N24" s="25">
        <v>456.28875090948856</v>
      </c>
      <c r="O24" s="25">
        <v>450.38020911874804</v>
      </c>
      <c r="P24" s="25">
        <v>535.1870832057715</v>
      </c>
      <c r="Q24" s="25">
        <v>635.41178967842359</v>
      </c>
      <c r="R24" s="25">
        <v>1036.4872062818165</v>
      </c>
      <c r="S24" s="25">
        <v>1399.3907860251882</v>
      </c>
      <c r="T24" s="25">
        <v>1914.6000616208805</v>
      </c>
      <c r="U24" s="25">
        <v>1905.1477468544913</v>
      </c>
      <c r="V24" s="25">
        <v>1910.2613479172082</v>
      </c>
      <c r="W24" s="25">
        <v>1790.2831564976091</v>
      </c>
      <c r="X24" s="25">
        <v>1728.7239138550178</v>
      </c>
      <c r="Y24" s="25">
        <v>1600.8735330453542</v>
      </c>
      <c r="Z24" s="25">
        <v>1577.8519455212586</v>
      </c>
      <c r="AA24" s="25">
        <v>1588.7063272399037</v>
      </c>
      <c r="AB24" s="25">
        <v>1806.9077519705434</v>
      </c>
      <c r="AC24" s="25">
        <v>2037.6957657620101</v>
      </c>
      <c r="AD24" s="25">
        <v>2236.3771320333249</v>
      </c>
      <c r="AE24" s="25">
        <v>2525.0927521758504</v>
      </c>
      <c r="AF24" s="25">
        <v>2968.6458309025343</v>
      </c>
      <c r="AG24" s="25">
        <v>3354.4563804262425</v>
      </c>
      <c r="AH24" s="25" t="s">
        <v>1</v>
      </c>
    </row>
    <row r="25" spans="1:34" x14ac:dyDescent="0.25">
      <c r="A25" s="9" t="s">
        <v>21</v>
      </c>
      <c r="B25" s="22" t="s">
        <v>1</v>
      </c>
      <c r="C25" s="23" t="s">
        <v>1</v>
      </c>
      <c r="D25" s="23" t="s">
        <v>1</v>
      </c>
      <c r="E25" s="23" t="s">
        <v>1</v>
      </c>
      <c r="F25" s="23" t="s">
        <v>1</v>
      </c>
      <c r="G25" s="23" t="s">
        <v>1</v>
      </c>
      <c r="H25" s="23" t="s">
        <v>1</v>
      </c>
      <c r="I25" s="23" t="s">
        <v>1</v>
      </c>
      <c r="J25" s="23" t="s">
        <v>1</v>
      </c>
      <c r="K25" s="23" t="s">
        <v>1</v>
      </c>
      <c r="L25" s="23" t="s">
        <v>1</v>
      </c>
      <c r="M25" s="23" t="s">
        <v>1</v>
      </c>
      <c r="N25" s="23">
        <v>2242.8592226913406</v>
      </c>
      <c r="O25" s="23" t="s">
        <v>1</v>
      </c>
      <c r="P25" s="23">
        <v>2722.5526806996686</v>
      </c>
      <c r="Q25" s="23" t="s">
        <v>1</v>
      </c>
      <c r="R25" s="23">
        <v>3435.4246116640311</v>
      </c>
      <c r="S25" s="23">
        <v>3702.0363588608743</v>
      </c>
      <c r="T25" s="23" t="s">
        <v>1</v>
      </c>
      <c r="U25" s="23">
        <v>4019.380768332735</v>
      </c>
      <c r="V25" s="23" t="s">
        <v>1</v>
      </c>
      <c r="W25" s="23">
        <v>4435.5464568292973</v>
      </c>
      <c r="X25" s="23" t="s">
        <v>1</v>
      </c>
      <c r="Y25" s="23">
        <v>5675.2751602409289</v>
      </c>
      <c r="Z25" s="23" t="s">
        <v>1</v>
      </c>
      <c r="AA25" s="23">
        <v>6324.849495438858</v>
      </c>
      <c r="AB25" s="23" t="s">
        <v>1</v>
      </c>
      <c r="AC25" s="23">
        <v>7687.1765360144218</v>
      </c>
      <c r="AD25" s="23" t="s">
        <v>1</v>
      </c>
      <c r="AE25" s="23">
        <v>8796.8304905104269</v>
      </c>
      <c r="AF25" s="23" t="s">
        <v>1</v>
      </c>
      <c r="AG25" s="23">
        <v>8905.4988179418979</v>
      </c>
      <c r="AH25" s="23" t="s">
        <v>1</v>
      </c>
    </row>
    <row r="26" spans="1:34" x14ac:dyDescent="0.25">
      <c r="A26" s="12" t="s">
        <v>22</v>
      </c>
      <c r="B26" s="24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>
        <v>218.10994462503956</v>
      </c>
      <c r="O26" s="25">
        <v>252.68159650997438</v>
      </c>
      <c r="P26" s="25">
        <v>278.58023239316918</v>
      </c>
      <c r="Q26" s="25">
        <v>241.58657510834601</v>
      </c>
      <c r="R26" s="25">
        <v>260.7919315413663</v>
      </c>
      <c r="S26" s="25">
        <v>310.6769263748987</v>
      </c>
      <c r="T26" s="25">
        <v>313.61863433621659</v>
      </c>
      <c r="U26" s="25">
        <v>436.99744274706495</v>
      </c>
      <c r="V26" s="25">
        <v>376.16769331973592</v>
      </c>
      <c r="W26" s="25">
        <v>481.89391025170698</v>
      </c>
      <c r="X26" s="25">
        <v>474.62273668103768</v>
      </c>
      <c r="Y26" s="25">
        <v>340.27554665943467</v>
      </c>
      <c r="Z26" s="25">
        <v>385.33329099761414</v>
      </c>
      <c r="AA26" s="25">
        <v>639.54692218783543</v>
      </c>
      <c r="AB26" s="25">
        <v>981.20794506715163</v>
      </c>
      <c r="AC26" s="25">
        <v>1320.1770694764023</v>
      </c>
      <c r="AD26" s="25">
        <v>1513.0088915947144</v>
      </c>
      <c r="AE26" s="25">
        <v>1531.1443012678749</v>
      </c>
      <c r="AF26" s="25">
        <v>1506.4569050239006</v>
      </c>
      <c r="AG26" s="25">
        <v>1630.0307501667271</v>
      </c>
      <c r="AH26" s="25" t="s">
        <v>1</v>
      </c>
    </row>
    <row r="27" spans="1:34" x14ac:dyDescent="0.25">
      <c r="A27" s="9" t="s">
        <v>23</v>
      </c>
      <c r="B27" s="22" t="s">
        <v>1</v>
      </c>
      <c r="C27" s="23" t="s">
        <v>1</v>
      </c>
      <c r="D27" s="23" t="s">
        <v>1</v>
      </c>
      <c r="E27" s="23" t="s">
        <v>1</v>
      </c>
      <c r="F27" s="23" t="s">
        <v>1</v>
      </c>
      <c r="G27" s="23" t="s">
        <v>1</v>
      </c>
      <c r="H27" s="23" t="s">
        <v>1</v>
      </c>
      <c r="I27" s="23" t="s">
        <v>1</v>
      </c>
      <c r="J27" s="23" t="s">
        <v>1</v>
      </c>
      <c r="K27" s="23" t="s">
        <v>1</v>
      </c>
      <c r="L27" s="23" t="s">
        <v>1</v>
      </c>
      <c r="M27" s="23">
        <v>376.35261068446516</v>
      </c>
      <c r="N27" s="23" t="s">
        <v>1</v>
      </c>
      <c r="O27" s="23">
        <v>347.20245472208478</v>
      </c>
      <c r="P27" s="23" t="s">
        <v>1</v>
      </c>
      <c r="Q27" s="23">
        <v>431.84536571054588</v>
      </c>
      <c r="R27" s="23" t="s">
        <v>1</v>
      </c>
      <c r="S27" s="23">
        <v>312.37521337294942</v>
      </c>
      <c r="T27" s="23" t="s">
        <v>1</v>
      </c>
      <c r="U27" s="23" t="s">
        <v>1</v>
      </c>
      <c r="V27" s="23" t="s">
        <v>1</v>
      </c>
      <c r="W27" s="23">
        <v>536.75667414041391</v>
      </c>
      <c r="X27" s="23" t="s">
        <v>1</v>
      </c>
      <c r="Y27" s="23">
        <v>631.53626090234854</v>
      </c>
      <c r="Z27" s="23" t="s">
        <v>1</v>
      </c>
      <c r="AA27" s="23">
        <v>759.14098543681348</v>
      </c>
      <c r="AB27" s="23" t="s">
        <v>1</v>
      </c>
      <c r="AC27" s="23">
        <v>1454.296302350615</v>
      </c>
      <c r="AD27" s="23" t="s">
        <v>1</v>
      </c>
      <c r="AE27" s="23">
        <v>1624.9733552685516</v>
      </c>
      <c r="AF27" s="23">
        <v>1701.8460927678157</v>
      </c>
      <c r="AG27" s="23">
        <v>1697.0570713689981</v>
      </c>
      <c r="AH27" s="23" t="s">
        <v>1</v>
      </c>
    </row>
    <row r="28" spans="1:34" x14ac:dyDescent="0.25">
      <c r="A28" s="12" t="s">
        <v>24</v>
      </c>
      <c r="B28" s="24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>
        <v>141.75705693144283</v>
      </c>
      <c r="S28" s="25">
        <v>148.38935725999295</v>
      </c>
      <c r="T28" s="25">
        <v>170.13564557244666</v>
      </c>
      <c r="U28" s="25">
        <v>174.44981941895966</v>
      </c>
      <c r="V28" s="25">
        <v>252.27290380015575</v>
      </c>
      <c r="W28" s="25">
        <v>269.67241764035646</v>
      </c>
      <c r="X28" s="25">
        <v>386.51489866056738</v>
      </c>
      <c r="Y28" s="25">
        <v>467.96328422150009</v>
      </c>
      <c r="Z28" s="25">
        <v>379.1418423936779</v>
      </c>
      <c r="AA28" s="25">
        <v>411.13584024347568</v>
      </c>
      <c r="AB28" s="25">
        <v>543.83597578667468</v>
      </c>
      <c r="AC28" s="25">
        <v>672.17238247749458</v>
      </c>
      <c r="AD28" s="25">
        <v>679.42456383162755</v>
      </c>
      <c r="AE28" s="25">
        <v>687.32501048246388</v>
      </c>
      <c r="AF28" s="25">
        <v>690.25968281077496</v>
      </c>
      <c r="AG28" s="25">
        <v>771.6309424043526</v>
      </c>
      <c r="AH28" s="25" t="s">
        <v>1</v>
      </c>
    </row>
    <row r="29" spans="1:34" x14ac:dyDescent="0.25">
      <c r="A29" s="9" t="s">
        <v>25</v>
      </c>
      <c r="B29" s="22" t="s">
        <v>1</v>
      </c>
      <c r="C29" s="23" t="s">
        <v>1</v>
      </c>
      <c r="D29" s="23" t="s">
        <v>1</v>
      </c>
      <c r="E29" s="23" t="s">
        <v>1</v>
      </c>
      <c r="F29" s="23" t="s">
        <v>1</v>
      </c>
      <c r="G29" s="23" t="s">
        <v>1</v>
      </c>
      <c r="H29" s="23" t="s">
        <v>1</v>
      </c>
      <c r="I29" s="23" t="s">
        <v>1</v>
      </c>
      <c r="J29" s="23" t="s">
        <v>1</v>
      </c>
      <c r="K29" s="23" t="s">
        <v>1</v>
      </c>
      <c r="L29" s="23" t="s">
        <v>1</v>
      </c>
      <c r="M29" s="23" t="s">
        <v>1</v>
      </c>
      <c r="N29" s="23" t="s">
        <v>1</v>
      </c>
      <c r="O29" s="23">
        <v>253.62748001184482</v>
      </c>
      <c r="P29" s="23">
        <v>342.36278145390293</v>
      </c>
      <c r="Q29" s="23">
        <v>339.63467101543102</v>
      </c>
      <c r="R29" s="23">
        <v>430.66769664257379</v>
      </c>
      <c r="S29" s="23">
        <v>423.33388863767982</v>
      </c>
      <c r="T29" s="23">
        <v>570.42801310846346</v>
      </c>
      <c r="U29" s="23">
        <v>551.33484541448991</v>
      </c>
      <c r="V29" s="23">
        <v>634.9344444235436</v>
      </c>
      <c r="W29" s="23">
        <v>841.58533262817127</v>
      </c>
      <c r="X29" s="23">
        <v>915.60383854131464</v>
      </c>
      <c r="Y29" s="23">
        <v>976.47554991726054</v>
      </c>
      <c r="Z29" s="23">
        <v>995.15930978725987</v>
      </c>
      <c r="AA29" s="23">
        <v>959.13643250943221</v>
      </c>
      <c r="AB29" s="23">
        <v>945.12966422113107</v>
      </c>
      <c r="AC29" s="23">
        <v>860.5960897940713</v>
      </c>
      <c r="AD29" s="23">
        <v>786.07041429709022</v>
      </c>
      <c r="AE29" s="23">
        <v>898.2207926745341</v>
      </c>
      <c r="AF29" s="23">
        <v>878.05533270345893</v>
      </c>
      <c r="AG29" s="23">
        <v>931.40821787434732</v>
      </c>
      <c r="AH29" s="23" t="s">
        <v>1</v>
      </c>
    </row>
    <row r="30" spans="1:34" x14ac:dyDescent="0.25">
      <c r="A30" s="12" t="s">
        <v>26</v>
      </c>
      <c r="B30" s="24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>
        <v>5698.6295139231815</v>
      </c>
      <c r="R30" s="25">
        <v>7036.84693191313</v>
      </c>
      <c r="S30" s="25">
        <v>7641.8327035969396</v>
      </c>
      <c r="T30" s="25">
        <v>8402.8341475376856</v>
      </c>
      <c r="U30" s="25">
        <v>8032.6448885654536</v>
      </c>
      <c r="V30" s="25">
        <v>7878.587709657053</v>
      </c>
      <c r="W30" s="25">
        <v>8074.3227064017847</v>
      </c>
      <c r="X30" s="25">
        <v>8203.8372548116768</v>
      </c>
      <c r="Y30" s="25">
        <v>8346.5189685832847</v>
      </c>
      <c r="Z30" s="25">
        <v>8433.4975443830299</v>
      </c>
      <c r="AA30" s="25">
        <v>8528.1463429310716</v>
      </c>
      <c r="AB30" s="25">
        <v>9120.13494251872</v>
      </c>
      <c r="AC30" s="25">
        <v>10086.567254085432</v>
      </c>
      <c r="AD30" s="25">
        <v>11063.662752968512</v>
      </c>
      <c r="AE30" s="25">
        <v>11724.842244017673</v>
      </c>
      <c r="AF30" s="25">
        <v>11740.810542427056</v>
      </c>
      <c r="AG30" s="25">
        <v>13016.945469998356</v>
      </c>
      <c r="AH30" s="25" t="s">
        <v>1</v>
      </c>
    </row>
    <row r="31" spans="1:34" x14ac:dyDescent="0.25">
      <c r="A31" s="9" t="s">
        <v>27</v>
      </c>
      <c r="B31" s="22" t="s">
        <v>1</v>
      </c>
      <c r="C31" s="23" t="s">
        <v>1</v>
      </c>
      <c r="D31" s="23" t="s">
        <v>1</v>
      </c>
      <c r="E31" s="23" t="s">
        <v>1</v>
      </c>
      <c r="F31" s="23" t="s">
        <v>1</v>
      </c>
      <c r="G31" s="23" t="s">
        <v>1</v>
      </c>
      <c r="H31" s="23" t="s">
        <v>1</v>
      </c>
      <c r="I31" s="23" t="s">
        <v>1</v>
      </c>
      <c r="J31" s="23" t="s">
        <v>1</v>
      </c>
      <c r="K31" s="23" t="s">
        <v>1</v>
      </c>
      <c r="L31" s="23" t="s">
        <v>1</v>
      </c>
      <c r="M31" s="23" t="s">
        <v>1</v>
      </c>
      <c r="N31" s="23" t="s">
        <v>1</v>
      </c>
      <c r="O31" s="23">
        <v>6515.2046744168783</v>
      </c>
      <c r="P31" s="23" t="s">
        <v>1</v>
      </c>
      <c r="Q31" s="23">
        <v>6514.8026485829687</v>
      </c>
      <c r="R31" s="23" t="s">
        <v>1</v>
      </c>
      <c r="S31" s="23">
        <v>7438.1874673473267</v>
      </c>
      <c r="T31" s="23" t="s">
        <v>1</v>
      </c>
      <c r="U31" s="23">
        <v>7402.4883167132803</v>
      </c>
      <c r="V31" s="23" t="s">
        <v>1</v>
      </c>
      <c r="W31" s="23">
        <v>7567.1282429459288</v>
      </c>
      <c r="X31" s="23" t="s">
        <v>1</v>
      </c>
      <c r="Y31" s="23" t="s">
        <v>1</v>
      </c>
      <c r="Z31" s="23" t="s">
        <v>1</v>
      </c>
      <c r="AA31" s="23">
        <v>8681.6890572725388</v>
      </c>
      <c r="AB31" s="23" t="s">
        <v>1</v>
      </c>
      <c r="AC31" s="23">
        <v>10472.821194437976</v>
      </c>
      <c r="AD31" s="23" t="s">
        <v>1</v>
      </c>
      <c r="AE31" s="23">
        <v>12081.897281197091</v>
      </c>
      <c r="AF31" s="23" t="s">
        <v>1</v>
      </c>
      <c r="AG31" s="23">
        <v>12800.584368738209</v>
      </c>
      <c r="AH31" s="23" t="s">
        <v>1</v>
      </c>
    </row>
    <row r="32" spans="1:34" s="15" customFormat="1" ht="15.75" thickBot="1" x14ac:dyDescent="0.3">
      <c r="A32" s="19" t="s">
        <v>28</v>
      </c>
      <c r="B32" s="28" t="s">
        <v>1</v>
      </c>
      <c r="C32" s="29" t="s">
        <v>1</v>
      </c>
      <c r="D32" s="29" t="s">
        <v>1</v>
      </c>
      <c r="E32" s="29" t="s">
        <v>1</v>
      </c>
      <c r="F32" s="29" t="s">
        <v>1</v>
      </c>
      <c r="G32" s="29" t="s">
        <v>1</v>
      </c>
      <c r="H32" s="29" t="s">
        <v>1</v>
      </c>
      <c r="I32" s="29" t="s">
        <v>1</v>
      </c>
      <c r="J32" s="29" t="s">
        <v>1</v>
      </c>
      <c r="K32" s="29" t="s">
        <v>1</v>
      </c>
      <c r="L32" s="29" t="s">
        <v>1</v>
      </c>
      <c r="M32" s="29" t="s">
        <v>1</v>
      </c>
      <c r="N32" s="29" t="s">
        <v>1</v>
      </c>
      <c r="O32" s="29" t="s">
        <v>1</v>
      </c>
      <c r="P32" s="29" t="s">
        <v>1</v>
      </c>
      <c r="Q32" s="29" t="s">
        <v>1</v>
      </c>
      <c r="R32" s="29" t="s">
        <v>1</v>
      </c>
      <c r="S32" s="29" t="s">
        <v>1</v>
      </c>
      <c r="T32" s="29" t="s">
        <v>1</v>
      </c>
      <c r="U32" s="29" t="s">
        <v>1</v>
      </c>
      <c r="V32" s="29" t="s">
        <v>1</v>
      </c>
      <c r="W32" s="29" t="s">
        <v>1</v>
      </c>
      <c r="X32" s="29" t="s">
        <v>1</v>
      </c>
      <c r="Y32" s="29" t="s">
        <v>1</v>
      </c>
      <c r="Z32" s="29" t="s">
        <v>1</v>
      </c>
      <c r="AA32" s="29" t="s">
        <v>1</v>
      </c>
      <c r="AB32" s="29" t="s">
        <v>1</v>
      </c>
      <c r="AC32" s="29" t="s">
        <v>1</v>
      </c>
      <c r="AD32" s="29" t="s">
        <v>1</v>
      </c>
      <c r="AE32" s="29" t="s">
        <v>1</v>
      </c>
      <c r="AF32" s="29" t="s">
        <v>1</v>
      </c>
      <c r="AG32" s="29" t="s">
        <v>1</v>
      </c>
      <c r="AH32" s="29" t="s">
        <v>1</v>
      </c>
    </row>
    <row r="33" spans="1:34" x14ac:dyDescent="0.25">
      <c r="A33" s="9" t="s">
        <v>29</v>
      </c>
      <c r="B33" s="22" t="s">
        <v>1</v>
      </c>
      <c r="C33" s="23" t="s">
        <v>1</v>
      </c>
      <c r="D33" s="23" t="s">
        <v>1</v>
      </c>
      <c r="E33" s="23" t="s">
        <v>1</v>
      </c>
      <c r="F33" s="23" t="s">
        <v>1</v>
      </c>
      <c r="G33" s="23" t="s">
        <v>1</v>
      </c>
      <c r="H33" s="23" t="s">
        <v>1</v>
      </c>
      <c r="I33" s="23" t="s">
        <v>1</v>
      </c>
      <c r="J33" s="23" t="s">
        <v>1</v>
      </c>
      <c r="K33" s="23" t="s">
        <v>1</v>
      </c>
      <c r="L33" s="23" t="s">
        <v>1</v>
      </c>
      <c r="M33" s="23" t="s">
        <v>1</v>
      </c>
      <c r="N33" s="23" t="s">
        <v>1</v>
      </c>
      <c r="O33" s="23" t="s">
        <v>1</v>
      </c>
      <c r="P33" s="23" t="s">
        <v>1</v>
      </c>
      <c r="Q33" s="23" t="s">
        <v>1</v>
      </c>
      <c r="R33" s="23" t="s">
        <v>1</v>
      </c>
      <c r="S33" s="23" t="s">
        <v>1</v>
      </c>
      <c r="T33" s="23" t="s">
        <v>1</v>
      </c>
      <c r="U33" s="23" t="s">
        <v>1</v>
      </c>
      <c r="V33" s="23" t="s">
        <v>1</v>
      </c>
      <c r="W33" s="23" t="s">
        <v>1</v>
      </c>
      <c r="X33" s="23" t="s">
        <v>1</v>
      </c>
      <c r="Y33" s="23" t="s">
        <v>1</v>
      </c>
      <c r="Z33" s="23" t="s">
        <v>1</v>
      </c>
      <c r="AA33" s="23" t="s">
        <v>1</v>
      </c>
      <c r="AB33" s="23" t="s">
        <v>1</v>
      </c>
      <c r="AC33" s="23" t="s">
        <v>1</v>
      </c>
      <c r="AD33" s="23" t="s">
        <v>1</v>
      </c>
      <c r="AE33" s="23" t="s">
        <v>1</v>
      </c>
      <c r="AF33" s="23" t="s">
        <v>1</v>
      </c>
      <c r="AG33" s="23" t="s">
        <v>1</v>
      </c>
      <c r="AH33" s="23" t="s">
        <v>1</v>
      </c>
    </row>
    <row r="34" spans="1:34" x14ac:dyDescent="0.25">
      <c r="A34" s="12" t="s">
        <v>30</v>
      </c>
      <c r="B34" s="24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  <c r="Y34" s="25" t="s">
        <v>1</v>
      </c>
      <c r="Z34" s="25" t="s">
        <v>1</v>
      </c>
      <c r="AA34" s="25" t="s">
        <v>1</v>
      </c>
      <c r="AB34" s="25" t="s">
        <v>1</v>
      </c>
      <c r="AC34" s="25" t="s">
        <v>1</v>
      </c>
      <c r="AD34" s="25" t="s">
        <v>1</v>
      </c>
      <c r="AE34" s="25" t="s">
        <v>1</v>
      </c>
      <c r="AF34" s="25" t="s">
        <v>1</v>
      </c>
      <c r="AG34" s="25" t="s">
        <v>1</v>
      </c>
      <c r="AH34" s="25" t="s">
        <v>1</v>
      </c>
    </row>
    <row r="35" spans="1:34" x14ac:dyDescent="0.25">
      <c r="A35" s="9" t="s">
        <v>31</v>
      </c>
      <c r="B35" s="22" t="s">
        <v>1</v>
      </c>
      <c r="C35" s="23" t="s">
        <v>1</v>
      </c>
      <c r="D35" s="23" t="s">
        <v>1</v>
      </c>
      <c r="E35" s="23" t="s">
        <v>1</v>
      </c>
      <c r="F35" s="23" t="s">
        <v>1</v>
      </c>
      <c r="G35" s="23" t="s">
        <v>1</v>
      </c>
      <c r="H35" s="23" t="s">
        <v>1</v>
      </c>
      <c r="I35" s="23" t="s">
        <v>1</v>
      </c>
      <c r="J35" s="23" t="s">
        <v>1</v>
      </c>
      <c r="K35" s="23" t="s">
        <v>1</v>
      </c>
      <c r="L35" s="23" t="s">
        <v>1</v>
      </c>
      <c r="M35" s="23" t="s">
        <v>1</v>
      </c>
      <c r="N35" s="23" t="s">
        <v>1</v>
      </c>
      <c r="O35" s="23" t="s">
        <v>1</v>
      </c>
      <c r="P35" s="23" t="s">
        <v>1</v>
      </c>
      <c r="Q35" s="23" t="s">
        <v>1</v>
      </c>
      <c r="R35" s="23" t="s">
        <v>1</v>
      </c>
      <c r="S35" s="23" t="s">
        <v>1</v>
      </c>
      <c r="T35" s="23" t="s">
        <v>1</v>
      </c>
      <c r="U35" s="23" t="s">
        <v>1</v>
      </c>
      <c r="V35" s="23" t="s">
        <v>1</v>
      </c>
      <c r="W35" s="23" t="s">
        <v>1</v>
      </c>
      <c r="X35" s="23" t="s">
        <v>1</v>
      </c>
      <c r="Y35" s="23" t="s">
        <v>1</v>
      </c>
      <c r="Z35" s="23" t="s">
        <v>1</v>
      </c>
      <c r="AA35" s="23" t="s">
        <v>1</v>
      </c>
      <c r="AB35" s="23" t="s">
        <v>1</v>
      </c>
      <c r="AC35" s="23" t="s">
        <v>1</v>
      </c>
      <c r="AD35" s="23" t="s">
        <v>1</v>
      </c>
      <c r="AE35" s="23">
        <v>33.732915784453837</v>
      </c>
      <c r="AF35" s="23">
        <v>21.647714044700642</v>
      </c>
      <c r="AG35" s="23">
        <v>36.001318274739916</v>
      </c>
      <c r="AH35" s="23" t="s">
        <v>1</v>
      </c>
    </row>
    <row r="36" spans="1:34" x14ac:dyDescent="0.25">
      <c r="A36" s="12" t="s">
        <v>32</v>
      </c>
      <c r="B36" s="24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  <c r="Y36" s="25" t="s">
        <v>1</v>
      </c>
      <c r="Z36" s="25" t="s">
        <v>1</v>
      </c>
      <c r="AA36" s="25" t="s">
        <v>1</v>
      </c>
      <c r="AB36" s="25" t="s">
        <v>1</v>
      </c>
      <c r="AC36" s="25">
        <v>7.7047138000241731</v>
      </c>
      <c r="AD36" s="25">
        <v>24.937374917061224</v>
      </c>
      <c r="AE36" s="25">
        <v>6.2149147357991845</v>
      </c>
      <c r="AF36" s="25" t="s">
        <v>1</v>
      </c>
      <c r="AG36" s="25" t="s">
        <v>1</v>
      </c>
      <c r="AH36" s="25" t="s">
        <v>1</v>
      </c>
    </row>
    <row r="37" spans="1:34" s="5" customFormat="1" x14ac:dyDescent="0.25">
      <c r="A37" s="9" t="s">
        <v>33</v>
      </c>
      <c r="B37" s="22" t="s">
        <v>1</v>
      </c>
      <c r="C37" s="23" t="s">
        <v>1</v>
      </c>
      <c r="D37" s="23" t="s">
        <v>1</v>
      </c>
      <c r="E37" s="23" t="s">
        <v>1</v>
      </c>
      <c r="F37" s="23" t="s">
        <v>1</v>
      </c>
      <c r="G37" s="23" t="s">
        <v>1</v>
      </c>
      <c r="H37" s="23" t="s">
        <v>1</v>
      </c>
      <c r="I37" s="23" t="s">
        <v>1</v>
      </c>
      <c r="J37" s="23" t="s">
        <v>1</v>
      </c>
      <c r="K37" s="23" t="s">
        <v>1</v>
      </c>
      <c r="L37" s="23" t="s">
        <v>1</v>
      </c>
      <c r="M37" s="23" t="s">
        <v>1</v>
      </c>
      <c r="N37" s="23" t="s">
        <v>1</v>
      </c>
      <c r="O37" s="23" t="s">
        <v>1</v>
      </c>
      <c r="P37" s="23" t="s">
        <v>1</v>
      </c>
      <c r="Q37" s="23" t="s">
        <v>1</v>
      </c>
      <c r="R37" s="23" t="s">
        <v>1</v>
      </c>
      <c r="S37" s="23" t="s">
        <v>1</v>
      </c>
      <c r="T37" s="23" t="s">
        <v>1</v>
      </c>
      <c r="U37" s="23" t="s">
        <v>1</v>
      </c>
      <c r="V37" s="23" t="s">
        <v>1</v>
      </c>
      <c r="W37" s="23" t="s">
        <v>1</v>
      </c>
      <c r="X37" s="23" t="s">
        <v>1</v>
      </c>
      <c r="Y37" s="23" t="s">
        <v>1</v>
      </c>
      <c r="Z37" s="23" t="s">
        <v>1</v>
      </c>
      <c r="AA37" s="23" t="s">
        <v>1</v>
      </c>
      <c r="AB37" s="23" t="s">
        <v>1</v>
      </c>
      <c r="AC37" s="23" t="s">
        <v>1</v>
      </c>
      <c r="AD37" s="23" t="s">
        <v>1</v>
      </c>
      <c r="AE37" s="23" t="s">
        <v>1</v>
      </c>
      <c r="AF37" s="23" t="s">
        <v>1</v>
      </c>
      <c r="AG37" s="23" t="s">
        <v>1</v>
      </c>
      <c r="AH37" s="23" t="s">
        <v>1</v>
      </c>
    </row>
    <row r="38" spans="1:34" x14ac:dyDescent="0.25">
      <c r="A38" s="12" t="s">
        <v>34</v>
      </c>
      <c r="B38" s="24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  <c r="Y38" s="25" t="s">
        <v>1</v>
      </c>
      <c r="Z38" s="25" t="s">
        <v>1</v>
      </c>
      <c r="AA38" s="25" t="s">
        <v>1</v>
      </c>
      <c r="AB38" s="25" t="s">
        <v>1</v>
      </c>
      <c r="AC38" s="25" t="s">
        <v>1</v>
      </c>
      <c r="AD38" s="25" t="s">
        <v>1</v>
      </c>
      <c r="AE38" s="25" t="s">
        <v>1</v>
      </c>
      <c r="AF38" s="25" t="s">
        <v>1</v>
      </c>
      <c r="AG38" s="25" t="s">
        <v>1</v>
      </c>
      <c r="AH38" s="25" t="s">
        <v>1</v>
      </c>
    </row>
    <row r="39" spans="1:34" s="5" customFormat="1" x14ac:dyDescent="0.25">
      <c r="A39" s="9" t="s">
        <v>35</v>
      </c>
      <c r="B39" s="22" t="s">
        <v>1</v>
      </c>
      <c r="C39" s="23" t="s">
        <v>1</v>
      </c>
      <c r="D39" s="23" t="s">
        <v>1</v>
      </c>
      <c r="E39" s="23" t="s">
        <v>1</v>
      </c>
      <c r="F39" s="23" t="s">
        <v>1</v>
      </c>
      <c r="G39" s="23" t="s">
        <v>1</v>
      </c>
      <c r="H39" s="23" t="s">
        <v>1</v>
      </c>
      <c r="I39" s="23" t="s">
        <v>1</v>
      </c>
      <c r="J39" s="23" t="s">
        <v>1</v>
      </c>
      <c r="K39" s="23" t="s">
        <v>1</v>
      </c>
      <c r="L39" s="23" t="s">
        <v>1</v>
      </c>
      <c r="M39" s="23" t="s">
        <v>1</v>
      </c>
      <c r="N39" s="23" t="s">
        <v>1</v>
      </c>
      <c r="O39" s="23" t="s">
        <v>1</v>
      </c>
      <c r="P39" s="23" t="s">
        <v>1</v>
      </c>
      <c r="Q39" s="23" t="s">
        <v>1</v>
      </c>
      <c r="R39" s="23" t="s">
        <v>1</v>
      </c>
      <c r="S39" s="23" t="s">
        <v>1</v>
      </c>
      <c r="T39" s="23" t="s">
        <v>1</v>
      </c>
      <c r="U39" s="23" t="s">
        <v>1</v>
      </c>
      <c r="V39" s="23" t="s">
        <v>1</v>
      </c>
      <c r="W39" s="23" t="s">
        <v>1</v>
      </c>
      <c r="X39" s="23" t="s">
        <v>1</v>
      </c>
      <c r="Y39" s="23">
        <v>83.070227742037659</v>
      </c>
      <c r="Z39" s="23">
        <v>98.252684059687709</v>
      </c>
      <c r="AA39" s="23">
        <v>122.34836452740959</v>
      </c>
      <c r="AB39" s="23">
        <v>137.6484102151004</v>
      </c>
      <c r="AC39" s="23">
        <v>143.34108286490522</v>
      </c>
      <c r="AD39" s="23">
        <v>157.90136981924658</v>
      </c>
      <c r="AE39" s="23">
        <v>192.34205687220998</v>
      </c>
      <c r="AF39" s="23">
        <v>183.78195778532179</v>
      </c>
      <c r="AG39" s="23">
        <v>294.1634259338224</v>
      </c>
      <c r="AH39" s="23">
        <v>367.05699746180869</v>
      </c>
    </row>
    <row r="40" spans="1:34" x14ac:dyDescent="0.25">
      <c r="A40" s="12" t="s">
        <v>36</v>
      </c>
      <c r="B40" s="24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  <c r="Y40" s="25" t="s">
        <v>1</v>
      </c>
      <c r="Z40" s="25" t="s">
        <v>1</v>
      </c>
      <c r="AA40" s="25" t="s">
        <v>1</v>
      </c>
      <c r="AB40" s="25" t="s">
        <v>1</v>
      </c>
      <c r="AC40" s="25" t="s">
        <v>1</v>
      </c>
      <c r="AD40" s="25" t="s">
        <v>1</v>
      </c>
      <c r="AE40" s="25" t="s">
        <v>1</v>
      </c>
      <c r="AF40" s="25" t="s">
        <v>1</v>
      </c>
      <c r="AG40" s="25" t="s">
        <v>1</v>
      </c>
      <c r="AH40" s="25" t="s">
        <v>1</v>
      </c>
    </row>
    <row r="41" spans="1:34" s="5" customFormat="1" x14ac:dyDescent="0.25">
      <c r="A41" s="9" t="s">
        <v>37</v>
      </c>
      <c r="B41" s="22" t="s">
        <v>1</v>
      </c>
      <c r="C41" s="23" t="s">
        <v>1</v>
      </c>
      <c r="D41" s="23" t="s">
        <v>1</v>
      </c>
      <c r="E41" s="23" t="s">
        <v>1</v>
      </c>
      <c r="F41" s="23" t="s">
        <v>1</v>
      </c>
      <c r="G41" s="23" t="s">
        <v>1</v>
      </c>
      <c r="H41" s="23" t="s">
        <v>1</v>
      </c>
      <c r="I41" s="23" t="s">
        <v>1</v>
      </c>
      <c r="J41" s="23" t="s">
        <v>1</v>
      </c>
      <c r="K41" s="23" t="s">
        <v>1</v>
      </c>
      <c r="L41" s="23" t="s">
        <v>1</v>
      </c>
      <c r="M41" s="23" t="s">
        <v>1</v>
      </c>
      <c r="N41" s="23" t="s">
        <v>1</v>
      </c>
      <c r="O41" s="23" t="s">
        <v>1</v>
      </c>
      <c r="P41" s="23" t="s">
        <v>1</v>
      </c>
      <c r="Q41" s="23" t="s">
        <v>1</v>
      </c>
      <c r="R41" s="23" t="s">
        <v>1</v>
      </c>
      <c r="S41" s="23" t="s">
        <v>1</v>
      </c>
      <c r="T41" s="23" t="s">
        <v>1</v>
      </c>
      <c r="U41" s="23" t="s">
        <v>1</v>
      </c>
      <c r="V41" s="23" t="s">
        <v>1</v>
      </c>
      <c r="W41" s="23" t="s">
        <v>1</v>
      </c>
      <c r="X41" s="23" t="s">
        <v>1</v>
      </c>
      <c r="Y41" s="23" t="s">
        <v>1</v>
      </c>
      <c r="Z41" s="23" t="s">
        <v>1</v>
      </c>
      <c r="AA41" s="23" t="s">
        <v>1</v>
      </c>
      <c r="AB41" s="23" t="s">
        <v>1</v>
      </c>
      <c r="AC41" s="23" t="s">
        <v>1</v>
      </c>
      <c r="AD41" s="23" t="s">
        <v>1</v>
      </c>
      <c r="AE41" s="23" t="s">
        <v>1</v>
      </c>
      <c r="AF41" s="23" t="s">
        <v>1</v>
      </c>
      <c r="AG41" s="23" t="s">
        <v>1</v>
      </c>
      <c r="AH41" s="23" t="s">
        <v>1</v>
      </c>
    </row>
    <row r="42" spans="1:34" x14ac:dyDescent="0.25">
      <c r="A42" s="12" t="s">
        <v>38</v>
      </c>
      <c r="B42" s="24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  <c r="Y42" s="25" t="s">
        <v>1</v>
      </c>
      <c r="Z42" s="25" t="s">
        <v>1</v>
      </c>
      <c r="AA42" s="25" t="s">
        <v>1</v>
      </c>
      <c r="AB42" s="25" t="s">
        <v>1</v>
      </c>
      <c r="AC42" s="25" t="s">
        <v>1</v>
      </c>
      <c r="AD42" s="25" t="s">
        <v>1</v>
      </c>
      <c r="AE42" s="25" t="s">
        <v>1</v>
      </c>
      <c r="AF42" s="25" t="s">
        <v>1</v>
      </c>
      <c r="AG42" s="25" t="s">
        <v>1</v>
      </c>
      <c r="AH42" s="25" t="s">
        <v>1</v>
      </c>
    </row>
    <row r="43" spans="1:34" s="5" customFormat="1" x14ac:dyDescent="0.25">
      <c r="A43" s="9" t="s">
        <v>39</v>
      </c>
      <c r="B43" s="22" t="s">
        <v>1</v>
      </c>
      <c r="C43" s="23" t="s">
        <v>1</v>
      </c>
      <c r="D43" s="23" t="s">
        <v>1</v>
      </c>
      <c r="E43" s="23" t="s">
        <v>1</v>
      </c>
      <c r="F43" s="23" t="s">
        <v>1</v>
      </c>
      <c r="G43" s="23" t="s">
        <v>1</v>
      </c>
      <c r="H43" s="23" t="s">
        <v>1</v>
      </c>
      <c r="I43" s="23" t="s">
        <v>1</v>
      </c>
      <c r="J43" s="23" t="s">
        <v>1</v>
      </c>
      <c r="K43" s="23" t="s">
        <v>1</v>
      </c>
      <c r="L43" s="23" t="s">
        <v>1</v>
      </c>
      <c r="M43" s="23" t="s">
        <v>1</v>
      </c>
      <c r="N43" s="23" t="s">
        <v>1</v>
      </c>
      <c r="O43" s="23" t="s">
        <v>1</v>
      </c>
      <c r="P43" s="23" t="s">
        <v>1</v>
      </c>
      <c r="Q43" s="23" t="s">
        <v>1</v>
      </c>
      <c r="R43" s="23" t="s">
        <v>1</v>
      </c>
      <c r="S43" s="23" t="s">
        <v>1</v>
      </c>
      <c r="T43" s="23" t="s">
        <v>1</v>
      </c>
      <c r="U43" s="23" t="s">
        <v>1</v>
      </c>
      <c r="V43" s="23" t="s">
        <v>1</v>
      </c>
      <c r="W43" s="23" t="s">
        <v>1</v>
      </c>
      <c r="X43" s="23" t="s">
        <v>1</v>
      </c>
      <c r="Y43" s="23" t="s">
        <v>1</v>
      </c>
      <c r="Z43" s="23" t="s">
        <v>1</v>
      </c>
      <c r="AA43" s="23" t="s">
        <v>1</v>
      </c>
      <c r="AB43" s="23" t="s">
        <v>1</v>
      </c>
      <c r="AC43" s="23" t="s">
        <v>1</v>
      </c>
      <c r="AD43" s="23" t="s">
        <v>1</v>
      </c>
      <c r="AE43" s="23" t="s">
        <v>1</v>
      </c>
      <c r="AF43" s="23" t="s">
        <v>1</v>
      </c>
      <c r="AG43" s="23" t="s">
        <v>1</v>
      </c>
      <c r="AH43" s="23" t="s">
        <v>1</v>
      </c>
    </row>
    <row r="44" spans="1:34" x14ac:dyDescent="0.25">
      <c r="A44" s="12" t="s">
        <v>40</v>
      </c>
      <c r="B44" s="24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  <c r="Y44" s="25" t="s">
        <v>1</v>
      </c>
      <c r="Z44" s="25" t="s">
        <v>1</v>
      </c>
      <c r="AA44" s="25" t="s">
        <v>1</v>
      </c>
      <c r="AB44" s="25" t="s">
        <v>1</v>
      </c>
      <c r="AC44" s="25" t="s">
        <v>1</v>
      </c>
      <c r="AD44" s="25" t="s">
        <v>1</v>
      </c>
      <c r="AE44" s="25" t="s">
        <v>1</v>
      </c>
      <c r="AF44" s="25" t="s">
        <v>1</v>
      </c>
      <c r="AG44" s="25" t="s">
        <v>1</v>
      </c>
      <c r="AH44" s="25" t="s">
        <v>1</v>
      </c>
    </row>
    <row r="45" spans="1:34" s="5" customFormat="1" x14ac:dyDescent="0.25">
      <c r="A45" s="9" t="s">
        <v>41</v>
      </c>
      <c r="B45" s="22" t="s">
        <v>1</v>
      </c>
      <c r="C45" s="23" t="s">
        <v>1</v>
      </c>
      <c r="D45" s="23" t="s">
        <v>1</v>
      </c>
      <c r="E45" s="23" t="s">
        <v>1</v>
      </c>
      <c r="F45" s="23" t="s">
        <v>1</v>
      </c>
      <c r="G45" s="23" t="s">
        <v>1</v>
      </c>
      <c r="H45" s="23" t="s">
        <v>1</v>
      </c>
      <c r="I45" s="23" t="s">
        <v>1</v>
      </c>
      <c r="J45" s="23" t="s">
        <v>1</v>
      </c>
      <c r="K45" s="23" t="s">
        <v>1</v>
      </c>
      <c r="L45" s="23" t="s">
        <v>1</v>
      </c>
      <c r="M45" s="23" t="s">
        <v>1</v>
      </c>
      <c r="N45" s="23" t="s">
        <v>1</v>
      </c>
      <c r="O45" s="23" t="s">
        <v>1</v>
      </c>
      <c r="P45" s="23" t="s">
        <v>1</v>
      </c>
      <c r="Q45" s="23" t="s">
        <v>1</v>
      </c>
      <c r="R45" s="23" t="s">
        <v>1</v>
      </c>
      <c r="S45" s="23" t="s">
        <v>1</v>
      </c>
      <c r="T45" s="23" t="s">
        <v>1</v>
      </c>
      <c r="U45" s="23" t="s">
        <v>1</v>
      </c>
      <c r="V45" s="23" t="s">
        <v>1</v>
      </c>
      <c r="W45" s="23" t="s">
        <v>1</v>
      </c>
      <c r="X45" s="23" t="s">
        <v>1</v>
      </c>
      <c r="Y45" s="23" t="s">
        <v>1</v>
      </c>
      <c r="Z45" s="23" t="s">
        <v>1</v>
      </c>
      <c r="AA45" s="23" t="s">
        <v>1</v>
      </c>
      <c r="AB45" s="23" t="s">
        <v>1</v>
      </c>
      <c r="AC45" s="23" t="s">
        <v>1</v>
      </c>
      <c r="AD45" s="23" t="s">
        <v>1</v>
      </c>
      <c r="AE45" s="23" t="s">
        <v>1</v>
      </c>
      <c r="AF45" s="23" t="s">
        <v>1</v>
      </c>
      <c r="AG45" s="23" t="s">
        <v>1</v>
      </c>
      <c r="AH45" s="23" t="s">
        <v>1</v>
      </c>
    </row>
    <row r="46" spans="1:34" x14ac:dyDescent="0.25">
      <c r="A46" s="12" t="s">
        <v>470</v>
      </c>
      <c r="B46" s="24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  <c r="Y46" s="25" t="s">
        <v>1</v>
      </c>
      <c r="Z46" s="25" t="s">
        <v>1</v>
      </c>
      <c r="AA46" s="25" t="s">
        <v>1</v>
      </c>
      <c r="AB46" s="25" t="s">
        <v>1</v>
      </c>
      <c r="AC46" s="25" t="s">
        <v>1</v>
      </c>
      <c r="AD46" s="25" t="s">
        <v>1</v>
      </c>
      <c r="AE46" s="25" t="s">
        <v>1</v>
      </c>
      <c r="AF46" s="25" t="s">
        <v>1</v>
      </c>
      <c r="AG46" s="25" t="s">
        <v>1</v>
      </c>
      <c r="AH46" s="25" t="s">
        <v>1</v>
      </c>
    </row>
    <row r="47" spans="1:34" s="5" customFormat="1" x14ac:dyDescent="0.25">
      <c r="A47" s="9" t="s">
        <v>42</v>
      </c>
      <c r="B47" s="22" t="s">
        <v>1</v>
      </c>
      <c r="C47" s="23" t="s">
        <v>1</v>
      </c>
      <c r="D47" s="23" t="s">
        <v>1</v>
      </c>
      <c r="E47" s="23" t="s">
        <v>1</v>
      </c>
      <c r="F47" s="23" t="s">
        <v>1</v>
      </c>
      <c r="G47" s="23" t="s">
        <v>1</v>
      </c>
      <c r="H47" s="23" t="s">
        <v>1</v>
      </c>
      <c r="I47" s="23" t="s">
        <v>1</v>
      </c>
      <c r="J47" s="23" t="s">
        <v>1</v>
      </c>
      <c r="K47" s="23" t="s">
        <v>1</v>
      </c>
      <c r="L47" s="23" t="s">
        <v>1</v>
      </c>
      <c r="M47" s="23" t="s">
        <v>1</v>
      </c>
      <c r="N47" s="23" t="s">
        <v>1</v>
      </c>
      <c r="O47" s="23" t="s">
        <v>1</v>
      </c>
      <c r="P47" s="23" t="s">
        <v>1</v>
      </c>
      <c r="Q47" s="23" t="s">
        <v>1</v>
      </c>
      <c r="R47" s="23" t="s">
        <v>1</v>
      </c>
      <c r="S47" s="23" t="s">
        <v>1</v>
      </c>
      <c r="T47" s="23" t="s">
        <v>1</v>
      </c>
      <c r="U47" s="23" t="s">
        <v>1</v>
      </c>
      <c r="V47" s="23" t="s">
        <v>1</v>
      </c>
      <c r="W47" s="23" t="s">
        <v>1</v>
      </c>
      <c r="X47" s="23" t="s">
        <v>1</v>
      </c>
      <c r="Y47" s="23" t="s">
        <v>1</v>
      </c>
      <c r="Z47" s="23" t="s">
        <v>1</v>
      </c>
      <c r="AA47" s="23" t="s">
        <v>1</v>
      </c>
      <c r="AB47" s="23" t="s">
        <v>1</v>
      </c>
      <c r="AC47" s="23" t="s">
        <v>1</v>
      </c>
      <c r="AD47" s="23" t="s">
        <v>1</v>
      </c>
      <c r="AE47" s="23" t="s">
        <v>1</v>
      </c>
      <c r="AF47" s="23" t="s">
        <v>1</v>
      </c>
      <c r="AG47" s="23" t="s">
        <v>1</v>
      </c>
      <c r="AH47" s="23" t="s">
        <v>1</v>
      </c>
    </row>
    <row r="48" spans="1:34" x14ac:dyDescent="0.25">
      <c r="A48" s="12" t="s">
        <v>43</v>
      </c>
      <c r="B48" s="24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>
        <v>1409.46726119251</v>
      </c>
      <c r="P48" s="25" t="s">
        <v>1</v>
      </c>
      <c r="Q48" s="25">
        <v>1430.6838579114919</v>
      </c>
      <c r="R48" s="25" t="s">
        <v>1</v>
      </c>
      <c r="S48" s="25">
        <v>1737.2143685610056</v>
      </c>
      <c r="T48" s="25">
        <v>1926.8606560735573</v>
      </c>
      <c r="U48" s="25">
        <v>1876.9968886434217</v>
      </c>
      <c r="V48" s="25">
        <v>1869.5880926975824</v>
      </c>
      <c r="W48" s="25">
        <v>2069.8829075291851</v>
      </c>
      <c r="X48" s="25">
        <v>2198.9723456180836</v>
      </c>
      <c r="Y48" s="25">
        <v>2271.813837298791</v>
      </c>
      <c r="Z48" s="25">
        <v>2428.8410854476033</v>
      </c>
      <c r="AA48" s="25">
        <v>2555.1531958267169</v>
      </c>
      <c r="AB48" s="25">
        <v>2590.3663649309392</v>
      </c>
      <c r="AC48" s="25">
        <v>2911.4148656950942</v>
      </c>
      <c r="AD48" s="25">
        <v>3058.1075811881869</v>
      </c>
      <c r="AE48" s="25">
        <v>3319.220587221771</v>
      </c>
      <c r="AF48" s="25">
        <v>3362.0047371025489</v>
      </c>
      <c r="AG48" s="25">
        <v>3596.1305096204783</v>
      </c>
      <c r="AH48" s="25" t="s">
        <v>1</v>
      </c>
    </row>
    <row r="49" spans="1:34" s="5" customFormat="1" x14ac:dyDescent="0.25">
      <c r="A49" s="9" t="s">
        <v>44</v>
      </c>
      <c r="B49" s="22" t="s">
        <v>1</v>
      </c>
      <c r="C49" s="23" t="s">
        <v>1</v>
      </c>
      <c r="D49" s="23" t="s">
        <v>1</v>
      </c>
      <c r="E49" s="23" t="s">
        <v>1</v>
      </c>
      <c r="F49" s="23" t="s">
        <v>1</v>
      </c>
      <c r="G49" s="23" t="s">
        <v>1</v>
      </c>
      <c r="H49" s="23" t="s">
        <v>1</v>
      </c>
      <c r="I49" s="23" t="s">
        <v>1</v>
      </c>
      <c r="J49" s="23" t="s">
        <v>1</v>
      </c>
      <c r="K49" s="23" t="s">
        <v>1</v>
      </c>
      <c r="L49" s="23" t="s">
        <v>1</v>
      </c>
      <c r="M49" s="23" t="s">
        <v>1</v>
      </c>
      <c r="N49" s="23" t="s">
        <v>1</v>
      </c>
      <c r="O49" s="23" t="s">
        <v>1</v>
      </c>
      <c r="P49" s="23" t="s">
        <v>1</v>
      </c>
      <c r="Q49" s="23" t="s">
        <v>1</v>
      </c>
      <c r="R49" s="23" t="s">
        <v>1</v>
      </c>
      <c r="S49" s="23" t="s">
        <v>1</v>
      </c>
      <c r="T49" s="23" t="s">
        <v>1</v>
      </c>
      <c r="U49" s="23" t="s">
        <v>1</v>
      </c>
      <c r="V49" s="23" t="s">
        <v>1</v>
      </c>
      <c r="W49" s="23" t="s">
        <v>1</v>
      </c>
      <c r="X49" s="23" t="s">
        <v>1</v>
      </c>
      <c r="Y49" s="23" t="s">
        <v>1</v>
      </c>
      <c r="Z49" s="23" t="s">
        <v>1</v>
      </c>
      <c r="AA49" s="23" t="s">
        <v>1</v>
      </c>
      <c r="AB49" s="23" t="s">
        <v>1</v>
      </c>
      <c r="AC49" s="23" t="s">
        <v>1</v>
      </c>
      <c r="AD49" s="23" t="s">
        <v>1</v>
      </c>
      <c r="AE49" s="23" t="s">
        <v>1</v>
      </c>
      <c r="AF49" s="23" t="s">
        <v>1</v>
      </c>
      <c r="AG49" s="23" t="s">
        <v>1</v>
      </c>
      <c r="AH49" s="23" t="s">
        <v>1</v>
      </c>
    </row>
    <row r="50" spans="1:34" x14ac:dyDescent="0.25">
      <c r="A50" s="12" t="s">
        <v>45</v>
      </c>
      <c r="B50" s="24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  <c r="Y50" s="25" t="s">
        <v>1</v>
      </c>
      <c r="Z50" s="25" t="s">
        <v>1</v>
      </c>
      <c r="AA50" s="25" t="s">
        <v>1</v>
      </c>
      <c r="AB50" s="25" t="s">
        <v>1</v>
      </c>
      <c r="AC50" s="25" t="s">
        <v>1</v>
      </c>
      <c r="AD50" s="25" t="s">
        <v>1</v>
      </c>
      <c r="AE50" s="25" t="s">
        <v>1</v>
      </c>
      <c r="AF50" s="25" t="s">
        <v>1</v>
      </c>
      <c r="AG50" s="25" t="s">
        <v>1</v>
      </c>
      <c r="AH50" s="25" t="s">
        <v>1</v>
      </c>
    </row>
    <row r="51" spans="1:34" s="5" customFormat="1" x14ac:dyDescent="0.25">
      <c r="A51" s="9" t="s">
        <v>46</v>
      </c>
      <c r="B51" s="22" t="s">
        <v>1</v>
      </c>
      <c r="C51" s="23" t="s">
        <v>1</v>
      </c>
      <c r="D51" s="23" t="s">
        <v>1</v>
      </c>
      <c r="E51" s="23" t="s">
        <v>1</v>
      </c>
      <c r="F51" s="23" t="s">
        <v>1</v>
      </c>
      <c r="G51" s="23" t="s">
        <v>1</v>
      </c>
      <c r="H51" s="23" t="s">
        <v>1</v>
      </c>
      <c r="I51" s="23" t="s">
        <v>1</v>
      </c>
      <c r="J51" s="23" t="s">
        <v>1</v>
      </c>
      <c r="K51" s="23" t="s">
        <v>1</v>
      </c>
      <c r="L51" s="23" t="s">
        <v>1</v>
      </c>
      <c r="M51" s="23" t="s">
        <v>1</v>
      </c>
      <c r="N51" s="23" t="s">
        <v>1</v>
      </c>
      <c r="O51" s="23" t="s">
        <v>1</v>
      </c>
      <c r="P51" s="23" t="s">
        <v>1</v>
      </c>
      <c r="Q51" s="23" t="s">
        <v>1</v>
      </c>
      <c r="R51" s="23" t="s">
        <v>1</v>
      </c>
      <c r="S51" s="23" t="s">
        <v>1</v>
      </c>
      <c r="T51" s="23" t="s">
        <v>1</v>
      </c>
      <c r="U51" s="23" t="s">
        <v>1</v>
      </c>
      <c r="V51" s="23" t="s">
        <v>1</v>
      </c>
      <c r="W51" s="23" t="s">
        <v>1</v>
      </c>
      <c r="X51" s="23" t="s">
        <v>1</v>
      </c>
      <c r="Y51" s="23" t="s">
        <v>1</v>
      </c>
      <c r="Z51" s="23" t="s">
        <v>1</v>
      </c>
      <c r="AA51" s="23">
        <v>21.300806407796216</v>
      </c>
      <c r="AB51" s="23">
        <v>31.289087605553732</v>
      </c>
      <c r="AC51" s="23">
        <v>29.894375554977739</v>
      </c>
      <c r="AD51" s="23">
        <v>36.071931560279317</v>
      </c>
      <c r="AE51" s="23">
        <v>31.808745239711214</v>
      </c>
      <c r="AF51" s="23">
        <v>29.051005809609951</v>
      </c>
      <c r="AG51" s="23" t="s">
        <v>1</v>
      </c>
      <c r="AH51" s="23" t="s">
        <v>1</v>
      </c>
    </row>
    <row r="52" spans="1:34" x14ac:dyDescent="0.25">
      <c r="A52" s="12" t="s">
        <v>47</v>
      </c>
      <c r="B52" s="24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  <c r="Y52" s="25" t="s">
        <v>1</v>
      </c>
      <c r="Z52" s="25" t="s">
        <v>1</v>
      </c>
      <c r="AA52" s="25" t="s">
        <v>1</v>
      </c>
      <c r="AB52" s="25" t="s">
        <v>1</v>
      </c>
      <c r="AC52" s="25" t="s">
        <v>1</v>
      </c>
      <c r="AD52" s="25" t="s">
        <v>1</v>
      </c>
      <c r="AE52" s="25" t="s">
        <v>1</v>
      </c>
      <c r="AF52" s="25" t="s">
        <v>1</v>
      </c>
      <c r="AG52" s="25" t="s">
        <v>1</v>
      </c>
      <c r="AH52" s="25" t="s">
        <v>1</v>
      </c>
    </row>
    <row r="53" spans="1:34" s="5" customFormat="1" x14ac:dyDescent="0.25">
      <c r="A53" s="9" t="s">
        <v>48</v>
      </c>
      <c r="B53" s="22" t="s">
        <v>1</v>
      </c>
      <c r="C53" s="23" t="s">
        <v>1</v>
      </c>
      <c r="D53" s="23" t="s">
        <v>1</v>
      </c>
      <c r="E53" s="23" t="s">
        <v>1</v>
      </c>
      <c r="F53" s="23" t="s">
        <v>1</v>
      </c>
      <c r="G53" s="23" t="s">
        <v>1</v>
      </c>
      <c r="H53" s="23" t="s">
        <v>1</v>
      </c>
      <c r="I53" s="23" t="s">
        <v>1</v>
      </c>
      <c r="J53" s="23" t="s">
        <v>1</v>
      </c>
      <c r="K53" s="23" t="s">
        <v>1</v>
      </c>
      <c r="L53" s="23" t="s">
        <v>1</v>
      </c>
      <c r="M53" s="23" t="s">
        <v>1</v>
      </c>
      <c r="N53" s="23" t="s">
        <v>1</v>
      </c>
      <c r="O53" s="23" t="s">
        <v>1</v>
      </c>
      <c r="P53" s="23" t="s">
        <v>1</v>
      </c>
      <c r="Q53" s="23" t="s">
        <v>1</v>
      </c>
      <c r="R53" s="23" t="s">
        <v>1</v>
      </c>
      <c r="S53" s="23" t="s">
        <v>1</v>
      </c>
      <c r="T53" s="23" t="s">
        <v>1</v>
      </c>
      <c r="U53" s="23" t="s">
        <v>1</v>
      </c>
      <c r="V53" s="23" t="s">
        <v>1</v>
      </c>
      <c r="W53" s="23" t="s">
        <v>1</v>
      </c>
      <c r="X53" s="23" t="s">
        <v>1</v>
      </c>
      <c r="Y53" s="23" t="s">
        <v>1</v>
      </c>
      <c r="Z53" s="23" t="s">
        <v>1</v>
      </c>
      <c r="AA53" s="23" t="s">
        <v>1</v>
      </c>
      <c r="AB53" s="23" t="s">
        <v>1</v>
      </c>
      <c r="AC53" s="23" t="s">
        <v>1</v>
      </c>
      <c r="AD53" s="23" t="s">
        <v>1</v>
      </c>
      <c r="AE53" s="23" t="s">
        <v>1</v>
      </c>
      <c r="AF53" s="23" t="s">
        <v>1</v>
      </c>
      <c r="AG53" s="23" t="s">
        <v>1</v>
      </c>
      <c r="AH53" s="23" t="s">
        <v>1</v>
      </c>
    </row>
    <row r="54" spans="1:34" x14ac:dyDescent="0.25">
      <c r="A54" s="12" t="s">
        <v>49</v>
      </c>
      <c r="B54" s="24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>
        <v>11.124401824107172</v>
      </c>
      <c r="V54" s="25">
        <v>3.2216717406394211</v>
      </c>
      <c r="W54" s="25">
        <v>6.7710049684291427</v>
      </c>
      <c r="X54" s="25" t="s">
        <v>1</v>
      </c>
      <c r="Y54" s="25" t="s">
        <v>1</v>
      </c>
      <c r="Z54" s="25" t="s">
        <v>1</v>
      </c>
      <c r="AA54" s="25">
        <v>74.76923977738646</v>
      </c>
      <c r="AB54" s="25">
        <v>78.857547086874419</v>
      </c>
      <c r="AC54" s="25">
        <v>94.051526637135026</v>
      </c>
      <c r="AD54" s="25">
        <v>82.342398064049775</v>
      </c>
      <c r="AE54" s="25">
        <v>99.508155554561043</v>
      </c>
      <c r="AF54" s="25">
        <v>17.499791570255471</v>
      </c>
      <c r="AG54" s="25">
        <v>3.7845703993388944</v>
      </c>
      <c r="AH54" s="25">
        <v>11.705468350075845</v>
      </c>
    </row>
    <row r="55" spans="1:34" s="5" customFormat="1" x14ac:dyDescent="0.25">
      <c r="A55" s="9" t="s">
        <v>50</v>
      </c>
      <c r="B55" s="22" t="s">
        <v>1</v>
      </c>
      <c r="C55" s="23" t="s">
        <v>1</v>
      </c>
      <c r="D55" s="23" t="s">
        <v>1</v>
      </c>
      <c r="E55" s="23" t="s">
        <v>1</v>
      </c>
      <c r="F55" s="23" t="s">
        <v>1</v>
      </c>
      <c r="G55" s="23" t="s">
        <v>1</v>
      </c>
      <c r="H55" s="23" t="s">
        <v>1</v>
      </c>
      <c r="I55" s="23" t="s">
        <v>1</v>
      </c>
      <c r="J55" s="23" t="s">
        <v>1</v>
      </c>
      <c r="K55" s="23" t="s">
        <v>1</v>
      </c>
      <c r="L55" s="23" t="s">
        <v>1</v>
      </c>
      <c r="M55" s="23" t="s">
        <v>1</v>
      </c>
      <c r="N55" s="23" t="s">
        <v>1</v>
      </c>
      <c r="O55" s="23" t="s">
        <v>1</v>
      </c>
      <c r="P55" s="23" t="s">
        <v>1</v>
      </c>
      <c r="Q55" s="23" t="s">
        <v>1</v>
      </c>
      <c r="R55" s="23" t="s">
        <v>1</v>
      </c>
      <c r="S55" s="23" t="s">
        <v>1</v>
      </c>
      <c r="T55" s="23" t="s">
        <v>1</v>
      </c>
      <c r="U55" s="23" t="s">
        <v>1</v>
      </c>
      <c r="V55" s="23" t="s">
        <v>1</v>
      </c>
      <c r="W55" s="23" t="s">
        <v>1</v>
      </c>
      <c r="X55" s="23">
        <v>7870.9684566256456</v>
      </c>
      <c r="Y55" s="23" t="s">
        <v>1</v>
      </c>
      <c r="Z55" s="23" t="s">
        <v>1</v>
      </c>
      <c r="AA55" s="23">
        <v>9797.915176389477</v>
      </c>
      <c r="AB55" s="23" t="s">
        <v>1</v>
      </c>
      <c r="AC55" s="23">
        <v>10885.776685868626</v>
      </c>
      <c r="AD55" s="23" t="s">
        <v>1</v>
      </c>
      <c r="AE55" s="23">
        <v>12258.962519188946</v>
      </c>
      <c r="AF55" s="23" t="s">
        <v>1</v>
      </c>
      <c r="AG55" s="23">
        <v>13935.044123973725</v>
      </c>
      <c r="AH55" s="23" t="s">
        <v>1</v>
      </c>
    </row>
    <row r="56" spans="1:34" x14ac:dyDescent="0.25">
      <c r="A56" s="12" t="s">
        <v>51</v>
      </c>
      <c r="B56" s="24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  <c r="Y56" s="25" t="s">
        <v>1</v>
      </c>
      <c r="Z56" s="25" t="s">
        <v>1</v>
      </c>
      <c r="AA56" s="25" t="s">
        <v>1</v>
      </c>
      <c r="AB56" s="25" t="s">
        <v>1</v>
      </c>
      <c r="AC56" s="25" t="s">
        <v>1</v>
      </c>
      <c r="AD56" s="25" t="s">
        <v>1</v>
      </c>
      <c r="AE56" s="25" t="s">
        <v>1</v>
      </c>
      <c r="AF56" s="25" t="s">
        <v>1</v>
      </c>
      <c r="AG56" s="25" t="s">
        <v>1</v>
      </c>
      <c r="AH56" s="25" t="s">
        <v>1</v>
      </c>
    </row>
    <row r="57" spans="1:34" s="5" customFormat="1" x14ac:dyDescent="0.25">
      <c r="A57" s="9" t="s">
        <v>52</v>
      </c>
      <c r="B57" s="22" t="s">
        <v>1</v>
      </c>
      <c r="C57" s="23" t="s">
        <v>1</v>
      </c>
      <c r="D57" s="23" t="s">
        <v>1</v>
      </c>
      <c r="E57" s="23" t="s">
        <v>1</v>
      </c>
      <c r="F57" s="23" t="s">
        <v>1</v>
      </c>
      <c r="G57" s="23" t="s">
        <v>1</v>
      </c>
      <c r="H57" s="23" t="s">
        <v>1</v>
      </c>
      <c r="I57" s="23" t="s">
        <v>1</v>
      </c>
      <c r="J57" s="23" t="s">
        <v>1</v>
      </c>
      <c r="K57" s="23" t="s">
        <v>1</v>
      </c>
      <c r="L57" s="23" t="s">
        <v>1</v>
      </c>
      <c r="M57" s="23" t="s">
        <v>1</v>
      </c>
      <c r="N57" s="23" t="s">
        <v>1</v>
      </c>
      <c r="O57" s="23">
        <v>657.30629225169014</v>
      </c>
      <c r="P57" s="23">
        <v>839.7410650266105</v>
      </c>
      <c r="Q57" s="23">
        <v>1411.6744888801552</v>
      </c>
      <c r="R57" s="23">
        <v>1741.5983655239588</v>
      </c>
      <c r="S57" s="23" t="s">
        <v>1</v>
      </c>
      <c r="T57" s="23">
        <v>3041.2655120687305</v>
      </c>
      <c r="U57" s="23">
        <v>2946.9124570675613</v>
      </c>
      <c r="V57" s="23">
        <v>3771.7763561056809</v>
      </c>
      <c r="W57" s="23">
        <v>4499.4028003179546</v>
      </c>
      <c r="X57" s="23">
        <v>5177.4632889349077</v>
      </c>
      <c r="Y57" s="23">
        <v>5926.2081259915494</v>
      </c>
      <c r="Z57" s="23">
        <v>7103.7243866930312</v>
      </c>
      <c r="AA57" s="23" t="s">
        <v>1</v>
      </c>
      <c r="AB57" s="23">
        <v>10127.106680461415</v>
      </c>
      <c r="AC57" s="23">
        <v>11570.82111013165</v>
      </c>
      <c r="AD57" s="23">
        <v>13723.066745885424</v>
      </c>
      <c r="AE57" s="23">
        <v>15033.571672285372</v>
      </c>
      <c r="AF57" s="23">
        <v>15650.912577395804</v>
      </c>
      <c r="AG57" s="23">
        <v>19610.521678462643</v>
      </c>
      <c r="AH57" s="23" t="s">
        <v>1</v>
      </c>
    </row>
    <row r="58" spans="1:34" x14ac:dyDescent="0.25">
      <c r="A58" s="12" t="s">
        <v>53</v>
      </c>
      <c r="B58" s="24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>
        <v>14260.220635950682</v>
      </c>
      <c r="S58" s="25">
        <v>15401.797083546617</v>
      </c>
      <c r="T58" s="25">
        <v>15800.722825289196</v>
      </c>
      <c r="U58" s="25">
        <v>15485.884410744917</v>
      </c>
      <c r="V58" s="25">
        <v>15770.655252399687</v>
      </c>
      <c r="W58" s="25">
        <v>16935.296550395724</v>
      </c>
      <c r="X58" s="25">
        <v>16627.187393997443</v>
      </c>
      <c r="Y58" s="25">
        <v>18338.635997514557</v>
      </c>
      <c r="Z58" s="25">
        <v>20162.819066381846</v>
      </c>
      <c r="AA58" s="25">
        <v>21758.975151288498</v>
      </c>
      <c r="AB58" s="25">
        <v>24313.428782622206</v>
      </c>
      <c r="AC58" s="25">
        <v>26708.403873204974</v>
      </c>
      <c r="AD58" s="25">
        <v>28837.569105761988</v>
      </c>
      <c r="AE58" s="25" t="s">
        <v>1</v>
      </c>
      <c r="AF58" s="25" t="s">
        <v>1</v>
      </c>
      <c r="AG58" s="25" t="s">
        <v>1</v>
      </c>
      <c r="AH58" s="25" t="s">
        <v>1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258</vt:i4>
      </vt:variant>
      <vt:variant>
        <vt:lpstr>Pojmenované oblasti</vt:lpstr>
      </vt:variant>
      <vt:variant>
        <vt:i4>9</vt:i4>
      </vt:variant>
    </vt:vector>
  </HeadingPairs>
  <TitlesOfParts>
    <vt:vector size="267" baseType="lpstr">
      <vt:lpstr>OBSAH</vt:lpstr>
      <vt:lpstr>List1</vt:lpstr>
      <vt:lpstr>poznámky</vt:lpstr>
      <vt:lpstr>1</vt:lpstr>
      <vt:lpstr>1.1</vt:lpstr>
      <vt:lpstr>1.1.1</vt:lpstr>
      <vt:lpstr>1.1.2</vt:lpstr>
      <vt:lpstr>1.1.3</vt:lpstr>
      <vt:lpstr>1.1.4</vt:lpstr>
      <vt:lpstr>1.1.5</vt:lpstr>
      <vt:lpstr>1.1.6</vt:lpstr>
      <vt:lpstr>1.2</vt:lpstr>
      <vt:lpstr>1.2.1</vt:lpstr>
      <vt:lpstr>1.2.2</vt:lpstr>
      <vt:lpstr>1.2.3</vt:lpstr>
      <vt:lpstr>1.2.4</vt:lpstr>
      <vt:lpstr>1.2.5</vt:lpstr>
      <vt:lpstr>1.2.6</vt:lpstr>
      <vt:lpstr>1.2.7</vt:lpstr>
      <vt:lpstr>1.3</vt:lpstr>
      <vt:lpstr>1.3.1</vt:lpstr>
      <vt:lpstr>1.3.2</vt:lpstr>
      <vt:lpstr>1.3.3</vt:lpstr>
      <vt:lpstr>1.3.4</vt:lpstr>
      <vt:lpstr>1.3.5</vt:lpstr>
      <vt:lpstr>1.3.6</vt:lpstr>
      <vt:lpstr>1.3.7</vt:lpstr>
      <vt:lpstr>1.4</vt:lpstr>
      <vt:lpstr>1.4.1</vt:lpstr>
      <vt:lpstr>1.4.2</vt:lpstr>
      <vt:lpstr>1.4.3</vt:lpstr>
      <vt:lpstr>1.4.4</vt:lpstr>
      <vt:lpstr>1.4.5</vt:lpstr>
      <vt:lpstr>1.4.6</vt:lpstr>
      <vt:lpstr>1.4.7</vt:lpstr>
      <vt:lpstr>1.5</vt:lpstr>
      <vt:lpstr>1.5.1</vt:lpstr>
      <vt:lpstr>1.5.2</vt:lpstr>
      <vt:lpstr>1.5.3</vt:lpstr>
      <vt:lpstr>1.5.4</vt:lpstr>
      <vt:lpstr>1.5.5</vt:lpstr>
      <vt:lpstr>1.5.6</vt:lpstr>
      <vt:lpstr>1.5.7</vt:lpstr>
      <vt:lpstr>1.6</vt:lpstr>
      <vt:lpstr>1.6.1</vt:lpstr>
      <vt:lpstr>1.6.2</vt:lpstr>
      <vt:lpstr>1.6.3</vt:lpstr>
      <vt:lpstr>1.6.4</vt:lpstr>
      <vt:lpstr>1.6.5</vt:lpstr>
      <vt:lpstr>1.6.6</vt:lpstr>
      <vt:lpstr>1.6.7</vt:lpstr>
      <vt:lpstr>1.7</vt:lpstr>
      <vt:lpstr>1.7.1</vt:lpstr>
      <vt:lpstr>1.7.2</vt:lpstr>
      <vt:lpstr>1.7.3</vt:lpstr>
      <vt:lpstr>1.7.4</vt:lpstr>
      <vt:lpstr>1.7.5</vt:lpstr>
      <vt:lpstr>1.7.6</vt:lpstr>
      <vt:lpstr>1.7.7</vt:lpstr>
      <vt:lpstr>1.8</vt:lpstr>
      <vt:lpstr>1.8.1</vt:lpstr>
      <vt:lpstr>1.8.2</vt:lpstr>
      <vt:lpstr>1.8.3</vt:lpstr>
      <vt:lpstr>1.8.4</vt:lpstr>
      <vt:lpstr>1.8.5</vt:lpstr>
      <vt:lpstr>1.8.6</vt:lpstr>
      <vt:lpstr>1.8.7</vt:lpstr>
      <vt:lpstr>1.9</vt:lpstr>
      <vt:lpstr>1.9.1</vt:lpstr>
      <vt:lpstr>1.9.2</vt:lpstr>
      <vt:lpstr>1.9.3</vt:lpstr>
      <vt:lpstr>1.9.4</vt:lpstr>
      <vt:lpstr>1.9.5</vt:lpstr>
      <vt:lpstr>1.9.6</vt:lpstr>
      <vt:lpstr>1.9.7</vt:lpstr>
      <vt:lpstr>2</vt:lpstr>
      <vt:lpstr>2.1</vt:lpstr>
      <vt:lpstr>2.1.1</vt:lpstr>
      <vt:lpstr>2.1.2</vt:lpstr>
      <vt:lpstr>2.1.3</vt:lpstr>
      <vt:lpstr>2.1.4</vt:lpstr>
      <vt:lpstr>2.1.5</vt:lpstr>
      <vt:lpstr>2.1.6</vt:lpstr>
      <vt:lpstr>2.1.7</vt:lpstr>
      <vt:lpstr>2.2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2.3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2.3.9</vt:lpstr>
      <vt:lpstr>2.4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2.5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2.6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3</vt:lpstr>
      <vt:lpstr>3.1</vt:lpstr>
      <vt:lpstr>3.1.1</vt:lpstr>
      <vt:lpstr>3.1.2</vt:lpstr>
      <vt:lpstr>3.1.3</vt:lpstr>
      <vt:lpstr>3.1.4</vt:lpstr>
      <vt:lpstr>3.1.5</vt:lpstr>
      <vt:lpstr>3.1.6</vt:lpstr>
      <vt:lpstr>3.1.7</vt:lpstr>
      <vt:lpstr>3.2</vt:lpstr>
      <vt:lpstr>3.2.1</vt:lpstr>
      <vt:lpstr>3.2.2</vt:lpstr>
      <vt:lpstr>3.2.3</vt:lpstr>
      <vt:lpstr>3.2.4</vt:lpstr>
      <vt:lpstr>3.2.5</vt:lpstr>
      <vt:lpstr>3.2.6</vt:lpstr>
      <vt:lpstr>3.2.7</vt:lpstr>
      <vt:lpstr>3.2.8</vt:lpstr>
      <vt:lpstr>3.2.9</vt:lpstr>
      <vt:lpstr>3.3</vt:lpstr>
      <vt:lpstr>3.3.1</vt:lpstr>
      <vt:lpstr>3.3.2</vt:lpstr>
      <vt:lpstr>3.3.3</vt:lpstr>
      <vt:lpstr>3.3.4</vt:lpstr>
      <vt:lpstr>3.3.5</vt:lpstr>
      <vt:lpstr>3.3.6</vt:lpstr>
      <vt:lpstr>3.3.7</vt:lpstr>
      <vt:lpstr>3.3.8</vt:lpstr>
      <vt:lpstr>3.3.9</vt:lpstr>
      <vt:lpstr>3.4</vt:lpstr>
      <vt:lpstr>3.4.1</vt:lpstr>
      <vt:lpstr>3.4.2</vt:lpstr>
      <vt:lpstr>3.4.3</vt:lpstr>
      <vt:lpstr>3.4.4</vt:lpstr>
      <vt:lpstr>3.4.5</vt:lpstr>
      <vt:lpstr>3.4.6</vt:lpstr>
      <vt:lpstr>3.4.7</vt:lpstr>
      <vt:lpstr>3.4.8</vt:lpstr>
      <vt:lpstr>3.4.9</vt:lpstr>
      <vt:lpstr>3.5</vt:lpstr>
      <vt:lpstr>3.5.1</vt:lpstr>
      <vt:lpstr>3.5.2</vt:lpstr>
      <vt:lpstr>3.5.3</vt:lpstr>
      <vt:lpstr>3.5.4</vt:lpstr>
      <vt:lpstr>3.5.5</vt:lpstr>
      <vt:lpstr>3.5.6</vt:lpstr>
      <vt:lpstr>3.5.7</vt:lpstr>
      <vt:lpstr>3.5.8</vt:lpstr>
      <vt:lpstr>3.5.9</vt:lpstr>
      <vt:lpstr>3.6</vt:lpstr>
      <vt:lpstr>3.6.1</vt:lpstr>
      <vt:lpstr>3.6.2</vt:lpstr>
      <vt:lpstr>3.6.3</vt:lpstr>
      <vt:lpstr>3.6.4</vt:lpstr>
      <vt:lpstr>3.6.5</vt:lpstr>
      <vt:lpstr>3.6.6</vt:lpstr>
      <vt:lpstr>3.6.7</vt:lpstr>
      <vt:lpstr>3.6.8</vt:lpstr>
      <vt:lpstr>3.6.9</vt:lpstr>
      <vt:lpstr>4</vt:lpstr>
      <vt:lpstr>4.1</vt:lpstr>
      <vt:lpstr>4.1.1</vt:lpstr>
      <vt:lpstr>4.1.2</vt:lpstr>
      <vt:lpstr>4.1.3</vt:lpstr>
      <vt:lpstr>4.1.4</vt:lpstr>
      <vt:lpstr>4.1.5</vt:lpstr>
      <vt:lpstr>4.1.6</vt:lpstr>
      <vt:lpstr>4.1.7</vt:lpstr>
      <vt:lpstr>4.2</vt:lpstr>
      <vt:lpstr>4.2.1</vt:lpstr>
      <vt:lpstr>4.2.2</vt:lpstr>
      <vt:lpstr>4.2.3</vt:lpstr>
      <vt:lpstr>4.2.4</vt:lpstr>
      <vt:lpstr>4.2.5</vt:lpstr>
      <vt:lpstr>4.2.6</vt:lpstr>
      <vt:lpstr>4.2.7</vt:lpstr>
      <vt:lpstr>4.2.8</vt:lpstr>
      <vt:lpstr>4.2.9</vt:lpstr>
      <vt:lpstr>4.3</vt:lpstr>
      <vt:lpstr>4.3.1</vt:lpstr>
      <vt:lpstr>4.3.2</vt:lpstr>
      <vt:lpstr>4.3.3</vt:lpstr>
      <vt:lpstr>4.3.4</vt:lpstr>
      <vt:lpstr>4.3.5</vt:lpstr>
      <vt:lpstr>4.3.6</vt:lpstr>
      <vt:lpstr>4.3.7</vt:lpstr>
      <vt:lpstr>4.3.8</vt:lpstr>
      <vt:lpstr>4.3.9</vt:lpstr>
      <vt:lpstr>4.4</vt:lpstr>
      <vt:lpstr>4.4.1</vt:lpstr>
      <vt:lpstr>4.4.2</vt:lpstr>
      <vt:lpstr>4.4.3</vt:lpstr>
      <vt:lpstr>4.4.4</vt:lpstr>
      <vt:lpstr>4.4.5</vt:lpstr>
      <vt:lpstr>4.4.6</vt:lpstr>
      <vt:lpstr>4.4.7</vt:lpstr>
      <vt:lpstr>4.4.8</vt:lpstr>
      <vt:lpstr>4.4.9</vt:lpstr>
      <vt:lpstr>4.5</vt:lpstr>
      <vt:lpstr>4.5.1</vt:lpstr>
      <vt:lpstr>4.5.2</vt:lpstr>
      <vt:lpstr>4.5.3</vt:lpstr>
      <vt:lpstr>4.5.4</vt:lpstr>
      <vt:lpstr>4.5.5</vt:lpstr>
      <vt:lpstr>4.5.6</vt:lpstr>
      <vt:lpstr>4.5.7</vt:lpstr>
      <vt:lpstr>4.5.8</vt:lpstr>
      <vt:lpstr>4.5.9</vt:lpstr>
      <vt:lpstr>4.6</vt:lpstr>
      <vt:lpstr>4.6.1</vt:lpstr>
      <vt:lpstr>4.6.2</vt:lpstr>
      <vt:lpstr>4.6.3</vt:lpstr>
      <vt:lpstr>4.6.4</vt:lpstr>
      <vt:lpstr>4.6.5</vt:lpstr>
      <vt:lpstr>4.6.6</vt:lpstr>
      <vt:lpstr>4.6.7</vt:lpstr>
      <vt:lpstr>4.6.8</vt:lpstr>
      <vt:lpstr>4.6.9</vt:lpstr>
      <vt:lpstr>5</vt:lpstr>
      <vt:lpstr>5.1</vt:lpstr>
      <vt:lpstr>5.2</vt:lpstr>
      <vt:lpstr>5.3</vt:lpstr>
      <vt:lpstr>5.4</vt:lpstr>
      <vt:lpstr>5.5</vt:lpstr>
      <vt:lpstr>'1.6.1'!Oblast_tisku</vt:lpstr>
      <vt:lpstr>'1.6.2'!Oblast_tisku</vt:lpstr>
      <vt:lpstr>'1.6.4'!Oblast_tisku</vt:lpstr>
      <vt:lpstr>'1.7.3'!Oblast_tisku</vt:lpstr>
      <vt:lpstr>'1.7.7'!Oblast_tisku</vt:lpstr>
      <vt:lpstr>'5.1'!Oblast_tisku</vt:lpstr>
      <vt:lpstr>'5.2'!Oblast_tisku</vt:lpstr>
      <vt:lpstr>'5.4'!Oblast_tisku</vt:lpstr>
      <vt:lpstr>OBSAH!Oblast_tisku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stampach16510</dc:creator>
  <cp:lastModifiedBy>Štampach Marek</cp:lastModifiedBy>
  <cp:lastPrinted>2022-08-08T06:18:33Z</cp:lastPrinted>
  <dcterms:created xsi:type="dcterms:W3CDTF">2022-05-20T09:11:20Z</dcterms:created>
  <dcterms:modified xsi:type="dcterms:W3CDTF">2024-02-19T14:27:31Z</dcterms:modified>
</cp:coreProperties>
</file>